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dman\Downloads\Cours data analyst\projet data analyst\global-superstore-excel\"/>
    </mc:Choice>
  </mc:AlternateContent>
  <xr:revisionPtr revIDLastSave="0" documentId="13_ncr:1_{98433C88-CEA5-45C2-893F-076BEF578C43}" xr6:coauthVersionLast="47" xr6:coauthVersionMax="47" xr10:uidLastSave="{00000000-0000-0000-0000-000000000000}"/>
  <bookViews>
    <workbookView xWindow="-120" yWindow="-120" windowWidth="38640" windowHeight="23520" activeTab="2" xr2:uid="{2E852035-310F-452B-9933-0F672CF56D5A}"/>
  </bookViews>
  <sheets>
    <sheet name="train" sheetId="2" r:id="rId1"/>
    <sheet name="KPIs" sheetId="1" r:id="rId2"/>
    <sheet name="Dashboard" sheetId="3" r:id="rId3"/>
  </sheets>
  <definedNames>
    <definedName name="_xlchart.v5.0" hidden="1">train!$J$1</definedName>
    <definedName name="_xlchart.v5.1" hidden="1">train!$J$2:$J$9801</definedName>
    <definedName name="_xlchart.v5.2" hidden="1">train!$Q$1</definedName>
    <definedName name="_xlchart.v5.3" hidden="1">train!$Q$2:$Q$9801</definedName>
    <definedName name="_xlcn.WorksheetConnection_ProjetGlobalsupperstore.xlsxtrain1" hidden="1">train[]</definedName>
    <definedName name="DonnéesExternes_1" localSheetId="0" hidden="1">train!$A$1:$Q$9801</definedName>
    <definedName name="Segment_Année_de_la_commande">#N/A</definedName>
    <definedName name="Segment_Category">#N/A</definedName>
    <definedName name="Segment_Region">#N/A</definedName>
    <definedName name="Segment_Segment">#N/A</definedName>
  </definedNames>
  <calcPr calcId="191029"/>
  <pivotCaches>
    <pivotCache cacheId="1" r:id="rId4"/>
    <pivotCache cacheId="2" r:id="rId5"/>
    <pivotCache cacheId="3" r:id="rId6"/>
    <pivotCache cacheId="5" r:id="rId7"/>
    <pivotCache cacheId="20" r:id="rId8"/>
    <pivotCache cacheId="23" r:id="rId9"/>
  </pivotCaches>
  <extLst>
    <ext xmlns:x14="http://schemas.microsoft.com/office/spreadsheetml/2009/9/main" uri="{876F7934-8845-4945-9796-88D515C7AA90}">
      <x14:pivotCaches>
        <pivotCache cacheId="6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in" name="train" connection="WorksheetConnection_Projet - Global supper store.xlsx!tra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 a="1"/>
  <c r="H4" i="1" s="1"/>
  <c r="G4" i="1" a="1"/>
  <c r="G4" i="1" s="1"/>
  <c r="F4" i="1"/>
  <c r="E4" i="1" a="1"/>
  <c r="E4" i="1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4EC17-9044-4A08-87D4-C428F2ACABF4}" keepAlive="1" name="Requête - train" description="Connexion à la requête « train » dans le classeur." type="5" refreshedVersion="8" background="1" saveData="1">
    <dbPr connection="Provider=Microsoft.Mashup.OleDb.1;Data Source=$Workbook$;Location=train;Extended Properties=&quot;&quot;" command="SELECT * FROM [train]"/>
  </connection>
  <connection id="2" xr16:uid="{EA6BC1D1-16E8-40BD-B095-C666C5AB73E2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A5EE705-FD1C-440C-8169-F15B6794E1F8}" name="WorksheetConnection_Projet - Global supper store.xlsx!train" type="102" refreshedVersion="8" minRefreshableVersion="5">
    <extLst>
      <ext xmlns:x15="http://schemas.microsoft.com/office/spreadsheetml/2010/11/main" uri="{DE250136-89BD-433C-8126-D09CA5730AF9}">
        <x15:connection id="train" autoDelete="1">
          <x15:rangePr sourceName="_xlcn.WorksheetConnection_ProjetGlobalsupperstore.xlsxtrain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<sst xmlns="http://schemas.openxmlformats.org/spreadsheetml/2006/main" count="127500" uniqueCount="10878">
  <si>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</si>
  <si>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</si>
  <si>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</si>
  <si>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</si>
  <si>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</si>
  <si>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</si>
  <si>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</si>
  <si>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</si>
  <si>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</si>
  <si>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</si>
  <si>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</si>
  <si>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</si>
  <si>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</si>
  <si>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</si>
  <si>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</si>
  <si>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</si>
  <si>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</si>
  <si>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</si>
  <si>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</si>
  <si>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</si>
  <si>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</si>
  <si>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</si>
  <si>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</si>
  <si>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</si>
  <si>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</si>
  <si>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</si>
  <si>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</si>
  <si>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</si>
  <si>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</si>
  <si>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</si>
  <si>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</si>
  <si>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</si>
  <si>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</si>
  <si>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</si>
  <si>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</si>
  <si>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</si>
  <si>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</si>
  <si>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</si>
  <si>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</si>
  <si>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</si>
  <si>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</si>
  <si>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</si>
  <si>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</si>
  <si>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</si>
  <si>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</si>
  <si>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</si>
  <si>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</si>
  <si>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</si>
  <si>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</si>
  <si>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</si>
  <si>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</si>
  <si>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</si>
  <si>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</si>
  <si>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</si>
  <si>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</si>
  <si>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</si>
  <si>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</si>
  <si>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</si>
  <si>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</si>
  <si>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</si>
  <si>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</si>
  <si>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</si>
  <si>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</si>
  <si>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</si>
  <si>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</si>
  <si>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</si>
  <si>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</si>
  <si>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</si>
  <si>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</si>
  <si>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</si>
  <si>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</si>
  <si>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</si>
  <si>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</si>
  <si>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</si>
  <si>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</si>
  <si>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</si>
  <si>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</si>
  <si>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</si>
  <si>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</si>
  <si>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</si>
  <si>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</si>
  <si>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</si>
  <si>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</si>
  <si>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</si>
  <si>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</si>
  <si>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</si>
  <si>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</si>
  <si>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</si>
  <si>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</si>
  <si>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</si>
  <si>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</si>
  <si>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</si>
  <si>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</si>
  <si>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</si>
  <si>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</si>
  <si>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</si>
  <si>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</si>
  <si>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</si>
  <si>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</si>
  <si>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</si>
  <si>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</si>
  <si>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</si>
  <si>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</si>
  <si>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</si>
  <si>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</si>
  <si>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</si>
  <si>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</si>
  <si>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</si>
  <si>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</si>
  <si>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</si>
  <si>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</si>
  <si>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</si>
  <si>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</si>
  <si>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</si>
  <si>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</si>
  <si>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</si>
  <si>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</si>
  <si>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</si>
  <si>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</si>
  <si>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</si>
  <si>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</si>
  <si>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</si>
  <si>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</si>
  <si>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</si>
  <si>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</si>
  <si>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</si>
  <si>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</si>
  <si>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</si>
  <si>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</si>
  <si>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</si>
  <si>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</si>
  <si>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</si>
  <si>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</si>
  <si>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</si>
  <si>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</si>
  <si>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</si>
  <si>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</si>
  <si>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</si>
  <si>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</si>
  <si>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</si>
  <si>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</si>
  <si>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</si>
  <si>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</si>
  <si>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</si>
  <si>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</si>
  <si>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</si>
  <si>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</si>
  <si>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</si>
  <si>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</si>
  <si>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</si>
  <si>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</si>
  <si>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</si>
  <si>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</si>
  <si>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</si>
  <si>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</si>
  <si>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</si>
  <si>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</si>
  <si>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</si>
  <si>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</si>
  <si>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</si>
  <si>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</si>
  <si>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</si>
  <si>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</si>
  <si>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</si>
  <si>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</si>
  <si>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</si>
  <si>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</si>
  <si>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</si>
  <si>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</si>
  <si>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</si>
  <si>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</si>
  <si>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</si>
  <si>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</si>
  <si>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</si>
  <si>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</si>
  <si>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</si>
  <si>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</si>
  <si>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</si>
  <si>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</si>
  <si>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</si>
  <si>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</si>
  <si>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</si>
  <si>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</si>
  <si>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</si>
  <si>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</si>
  <si>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</si>
  <si>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</si>
  <si>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</si>
  <si>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</si>
  <si>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</si>
  <si>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</si>
  <si>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</si>
  <si>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</si>
  <si>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</si>
  <si>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</si>
  <si>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</si>
  <si>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</si>
  <si>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</si>
  <si>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</si>
  <si>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</si>
  <si>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</si>
  <si>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</si>
  <si>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</si>
  <si>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</si>
  <si>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</si>
  <si>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</si>
  <si>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</si>
  <si>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</si>
  <si>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</si>
  <si>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</si>
  <si>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</si>
  <si>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</si>
  <si>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</si>
  <si>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</si>
  <si>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</si>
  <si>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</si>
  <si>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</si>
  <si>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</si>
  <si>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</si>
  <si>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</si>
  <si>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</si>
  <si>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</si>
  <si>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</si>
  <si>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</si>
  <si>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</si>
  <si>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</si>
  <si>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</si>
  <si>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</si>
  <si>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</si>
  <si>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</si>
  <si>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</si>
  <si>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</si>
  <si>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</si>
  <si>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</si>
  <si>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</si>
  <si>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</si>
  <si>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</si>
  <si>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</si>
  <si>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</si>
  <si>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</si>
  <si>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</si>
  <si>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</si>
  <si>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</si>
  <si>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</si>
  <si>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</si>
  <si>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</si>
  <si>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</si>
  <si>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</si>
  <si>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</si>
  <si>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</si>
  <si>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</si>
  <si>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</si>
  <si>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</si>
  <si>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</si>
  <si>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</si>
  <si>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</si>
  <si>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</si>
  <si>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</si>
  <si>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</si>
  <si>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</si>
  <si>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</si>
  <si>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</si>
  <si>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</si>
  <si>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</si>
  <si>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</si>
  <si>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</si>
  <si>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</si>
  <si>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</si>
  <si>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</si>
  <si>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</si>
  <si>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</si>
  <si>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</si>
  <si>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</si>
  <si>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</si>
  <si>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</si>
  <si>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</si>
  <si>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</si>
  <si>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</si>
  <si>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</si>
  <si>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</si>
  <si>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</si>
  <si>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</si>
  <si>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</si>
  <si>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</si>
  <si>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</si>
  <si>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</si>
  <si>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</si>
  <si>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</si>
  <si>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</si>
  <si>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</si>
  <si>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</si>
  <si>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</si>
  <si>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</si>
  <si>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</si>
  <si>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</si>
  <si>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</si>
  <si>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</si>
  <si>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</si>
  <si>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</si>
  <si>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</si>
  <si>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</si>
  <si>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</si>
  <si>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</si>
  <si>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</si>
  <si>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</si>
  <si>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</si>
  <si>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</si>
  <si>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</si>
  <si>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</si>
  <si>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</si>
  <si>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</si>
  <si>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</si>
  <si>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</si>
  <si>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</si>
  <si>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</si>
  <si>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</si>
  <si>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</si>
  <si>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</si>
  <si>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</si>
  <si>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</si>
  <si>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</si>
  <si>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</si>
  <si>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</si>
  <si>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</si>
  <si>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</si>
  <si>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</si>
  <si>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</si>
  <si>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</si>
  <si>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</si>
  <si>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</si>
  <si>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</si>
  <si>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</si>
  <si>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</si>
  <si>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</si>
  <si>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</si>
  <si>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</si>
  <si>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</si>
  <si>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</si>
  <si>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</si>
  <si>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</si>
  <si>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</si>
  <si>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</si>
  <si>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</si>
  <si>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</si>
  <si>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</si>
  <si>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</si>
  <si>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</si>
  <si>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</si>
  <si>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</si>
  <si>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</si>
  <si>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</si>
  <si>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</si>
  <si>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</si>
  <si>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</si>
  <si>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</si>
  <si>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</si>
  <si>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</si>
  <si>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</si>
  <si>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</si>
  <si>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</si>
  <si>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</si>
  <si>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</si>
  <si>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</si>
  <si>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</si>
  <si>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</si>
  <si>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</si>
  <si>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</si>
  <si>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</si>
  <si>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</si>
  <si>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</si>
  <si>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</si>
  <si>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</si>
  <si>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</si>
  <si>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</si>
  <si>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</si>
  <si>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</si>
  <si>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</si>
  <si>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</si>
  <si>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</si>
  <si>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</si>
  <si>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</si>
  <si>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</si>
  <si>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</si>
  <si>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</si>
  <si>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</si>
  <si>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</si>
  <si>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</si>
  <si>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</si>
  <si>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</si>
  <si>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</si>
  <si>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</si>
  <si>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</si>
  <si>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</si>
  <si>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</si>
  <si>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</si>
  <si>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</si>
  <si>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</si>
  <si>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</si>
  <si>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</si>
  <si>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</si>
  <si>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</si>
  <si>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</si>
  <si>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</si>
  <si>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</si>
  <si>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</si>
  <si>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</si>
  <si>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</si>
  <si>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</si>
  <si>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</si>
  <si>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</si>
  <si>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</si>
  <si>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</si>
  <si>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</si>
  <si>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</si>
  <si>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</si>
  <si>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</si>
  <si>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</si>
  <si>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</si>
  <si>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</si>
  <si>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</si>
  <si>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</si>
  <si>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</si>
  <si>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</si>
  <si>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</si>
  <si>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</si>
  <si>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</si>
  <si>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</si>
  <si>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</si>
  <si>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</si>
  <si>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</si>
  <si>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</si>
  <si>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</si>
  <si>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</si>
  <si>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</si>
  <si>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</si>
  <si>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</si>
  <si>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</si>
  <si>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</si>
  <si>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</si>
  <si>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</si>
  <si>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</si>
  <si>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</si>
  <si>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</si>
  <si>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</si>
  <si>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</si>
  <si>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</si>
  <si>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</si>
  <si>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</si>
  <si>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</si>
  <si>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</si>
  <si>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</si>
  <si>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</si>
  <si>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</si>
  <si>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</si>
  <si>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</si>
  <si>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</si>
  <si>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</si>
  <si>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</si>
  <si>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</si>
  <si>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</si>
  <si>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</si>
  <si>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</si>
  <si>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</si>
  <si>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</si>
  <si>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</si>
  <si>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</si>
  <si>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</si>
  <si>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</si>
  <si>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</si>
  <si>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</si>
  <si>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</si>
  <si>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</si>
  <si>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</si>
  <si>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</si>
  <si>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</si>
  <si>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</si>
  <si>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</si>
  <si>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</si>
  <si>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</si>
  <si>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</si>
  <si>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</si>
  <si>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</si>
  <si>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</si>
  <si>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</si>
  <si>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</si>
  <si>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</si>
  <si>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</si>
  <si>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</si>
  <si>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</si>
  <si>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</si>
  <si>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</si>
  <si>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</si>
  <si>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</si>
  <si>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</si>
  <si>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</si>
  <si>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</si>
  <si>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</si>
  <si>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</si>
  <si>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</si>
  <si>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</si>
  <si>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</si>
  <si>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</si>
  <si>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</si>
  <si>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</si>
  <si>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</si>
  <si>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</si>
  <si>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</si>
  <si>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</si>
  <si>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</si>
  <si>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</si>
  <si>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</si>
  <si>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</si>
  <si>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</si>
  <si>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</si>
  <si>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</si>
  <si>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</si>
  <si>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</si>
  <si>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</si>
  <si>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</si>
  <si>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</si>
  <si>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</si>
  <si>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</si>
  <si>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</si>
  <si>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</si>
  <si>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</si>
  <si>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</si>
  <si>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</si>
  <si>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</si>
  <si>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</si>
  <si>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</si>
  <si>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</si>
  <si>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</si>
  <si>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</si>
  <si>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</si>
  <si>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</si>
  <si>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</si>
  <si>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</si>
  <si>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</si>
  <si>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</si>
  <si>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</si>
  <si>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</si>
  <si>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</si>
  <si>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</si>
  <si>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</si>
  <si>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</si>
  <si>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</si>
  <si>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</si>
  <si>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</si>
  <si>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</si>
  <si>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</si>
  <si>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</si>
  <si>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</si>
  <si>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</si>
  <si>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</si>
  <si>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</si>
  <si>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</si>
  <si>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</si>
  <si>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</si>
  <si>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</si>
  <si>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</si>
  <si>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</si>
  <si>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</si>
  <si>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</si>
  <si>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</si>
  <si>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</si>
  <si>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</si>
  <si>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</si>
  <si>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</si>
  <si>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</si>
  <si>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</si>
  <si>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</si>
  <si>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</si>
  <si>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</si>
  <si>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</si>
  <si>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</si>
  <si>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</si>
  <si>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</si>
  <si>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</si>
  <si>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</si>
  <si>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</si>
  <si>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</si>
  <si>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</si>
  <si>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</si>
  <si>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</si>
  <si>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</si>
  <si>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</si>
  <si>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</si>
  <si>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</si>
  <si>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</si>
  <si>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</si>
  <si>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</si>
  <si>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</si>
  <si>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</si>
  <si>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</si>
  <si>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</si>
  <si>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</si>
  <si>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</si>
  <si>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</si>
  <si>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</si>
  <si>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</si>
  <si>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</si>
  <si>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</si>
  <si>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</si>
  <si>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</si>
  <si>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</si>
  <si>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</si>
  <si>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</si>
  <si>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</si>
  <si>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</si>
  <si>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</si>
  <si>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</si>
  <si>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</si>
  <si>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</si>
  <si>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</si>
  <si>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</si>
  <si>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</si>
  <si>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</si>
  <si>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</si>
  <si>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</si>
  <si>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</si>
  <si>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</si>
  <si>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</si>
  <si>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</si>
  <si>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</si>
  <si>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</si>
  <si>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</si>
  <si>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</si>
  <si>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</si>
  <si>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</si>
  <si>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</si>
  <si>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</si>
  <si>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</si>
  <si>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</si>
  <si>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</si>
  <si>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</si>
  <si>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</si>
  <si>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</si>
  <si>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</si>
  <si>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</si>
  <si>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</si>
  <si>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</si>
  <si>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</si>
  <si>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</si>
  <si>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</si>
  <si>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</si>
  <si>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</si>
  <si>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</si>
  <si>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</si>
  <si>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</si>
  <si>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</si>
  <si>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</si>
  <si>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</si>
  <si>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</si>
  <si>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</si>
  <si>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</si>
  <si>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</si>
  <si>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</si>
  <si>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</si>
  <si>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</si>
  <si>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</si>
  <si>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</si>
  <si>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</si>
  <si>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</si>
  <si>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</si>
  <si>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</si>
  <si>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</si>
  <si>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</si>
  <si>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</si>
  <si>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</si>
  <si>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</si>
  <si>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</si>
  <si>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</si>
  <si>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</si>
  <si>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</si>
  <si>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</si>
  <si>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</si>
  <si>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</si>
  <si>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</si>
  <si>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</si>
  <si>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</si>
  <si>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</si>
  <si>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</si>
  <si>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</si>
  <si>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</si>
  <si>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</si>
  <si>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</si>
  <si>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</si>
  <si>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</si>
  <si>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</si>
  <si>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</si>
  <si>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</si>
  <si>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</si>
  <si>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</si>
  <si>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</si>
  <si>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</si>
  <si>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</si>
  <si>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</si>
  <si>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</si>
  <si>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</si>
  <si>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</si>
  <si>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</si>
  <si>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</si>
  <si>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</si>
  <si>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</si>
  <si>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</si>
  <si>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</si>
  <si>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</si>
  <si>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</si>
  <si>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</si>
  <si>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</si>
  <si>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</si>
  <si>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</si>
  <si>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</si>
  <si>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</si>
  <si>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</si>
  <si>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</si>
  <si>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</si>
  <si>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</si>
  <si>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</si>
  <si>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</si>
  <si>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</si>
  <si>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</si>
  <si>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</si>
  <si>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</si>
  <si>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</si>
  <si>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</si>
  <si>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</si>
  <si>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</si>
  <si>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</si>
  <si>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</si>
  <si>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</si>
  <si>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</si>
  <si>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</si>
  <si>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</si>
  <si>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</si>
  <si>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</si>
  <si>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</si>
  <si>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</si>
  <si>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</si>
  <si>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</si>
  <si>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</si>
  <si>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</si>
  <si>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</si>
  <si>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</si>
  <si>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</si>
  <si>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</si>
  <si>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</si>
  <si>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</si>
  <si>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</si>
  <si>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</si>
  <si>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</si>
  <si>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</si>
  <si>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</si>
  <si>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</si>
  <si>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</si>
  <si>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</si>
  <si>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</si>
  <si>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</si>
  <si>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</si>
  <si>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</si>
  <si>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</si>
  <si>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</si>
  <si>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</si>
  <si>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</si>
  <si>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</si>
  <si>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</si>
  <si>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</si>
  <si>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</si>
  <si>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</si>
  <si>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</si>
  <si>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</si>
  <si>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</si>
  <si>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</si>
  <si>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</si>
  <si>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</si>
  <si>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</si>
  <si>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</si>
  <si>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</si>
  <si>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</si>
  <si>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</si>
  <si>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</si>
  <si>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</si>
  <si>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</si>
  <si>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</si>
  <si>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</si>
  <si>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</si>
  <si>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</si>
  <si>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</si>
  <si>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</si>
  <si>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</si>
  <si>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</si>
  <si>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</si>
  <si>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</si>
  <si>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</si>
  <si>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</si>
  <si>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</si>
  <si>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</si>
  <si>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</si>
  <si>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</si>
  <si>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</si>
  <si>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</si>
  <si>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</si>
  <si>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</si>
  <si>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</si>
  <si>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</si>
  <si>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</si>
  <si>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</si>
  <si>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</si>
  <si>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</si>
  <si>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</si>
  <si>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</si>
  <si>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</si>
  <si>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</si>
  <si>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</si>
  <si>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</si>
  <si>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</si>
  <si>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</si>
  <si>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</si>
  <si>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</si>
  <si>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</si>
  <si>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</si>
  <si>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</si>
  <si>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</si>
  <si>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</si>
  <si>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</si>
  <si>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</si>
  <si>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</si>
  <si>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</si>
  <si>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</si>
  <si>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</si>
  <si>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</si>
  <si>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</si>
  <si>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</si>
  <si>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</si>
  <si>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</si>
  <si>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</si>
  <si>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</si>
  <si>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</si>
  <si>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</si>
  <si>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</si>
  <si>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</si>
  <si>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</si>
  <si>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</si>
  <si>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</si>
  <si>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</si>
  <si>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</si>
  <si>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</si>
  <si>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</si>
  <si>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</si>
  <si>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</si>
  <si>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</si>
  <si>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</si>
  <si>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</si>
  <si>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</si>
  <si>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</si>
  <si>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</si>
  <si>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</si>
  <si>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</si>
  <si>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</si>
  <si>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</si>
  <si>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</si>
  <si>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</si>
  <si>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</si>
  <si>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</si>
  <si>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</si>
  <si>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</si>
  <si>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</si>
  <si>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</si>
  <si>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</si>
  <si>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</si>
  <si>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</si>
  <si>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</si>
  <si>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</si>
  <si>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</si>
  <si>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</si>
  <si>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</si>
  <si>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</si>
  <si>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</si>
  <si>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</si>
  <si>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</si>
  <si>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</si>
  <si>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</si>
  <si>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</si>
  <si>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</si>
  <si>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</si>
  <si>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</si>
  <si>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</si>
  <si>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</si>
  <si>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</si>
  <si>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</si>
  <si>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</si>
  <si>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</si>
  <si>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</si>
  <si>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</si>
  <si>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</si>
  <si>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</si>
  <si>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</si>
  <si>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</si>
  <si>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</si>
  <si>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</si>
  <si>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</si>
  <si>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</si>
  <si>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</si>
  <si>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</si>
  <si>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</si>
  <si>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</si>
  <si>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</si>
  <si>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</si>
  <si>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</si>
  <si>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</si>
  <si>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</si>
  <si>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</si>
  <si>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</si>
  <si>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</si>
  <si>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</si>
  <si>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</si>
  <si>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</si>
  <si>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</si>
  <si>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</si>
  <si>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</si>
  <si>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</si>
  <si>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</si>
  <si>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</si>
  <si>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</si>
  <si>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</si>
  <si>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</si>
  <si>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</si>
  <si>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</si>
  <si>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</si>
  <si>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</si>
  <si>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</si>
  <si>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</si>
  <si>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</si>
  <si>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</si>
  <si>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</si>
  <si>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</si>
  <si>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</si>
  <si>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</si>
  <si>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</si>
  <si>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</si>
  <si>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</si>
  <si>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</si>
  <si>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</si>
  <si>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</si>
  <si>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</si>
  <si>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</si>
  <si>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</si>
  <si>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</si>
  <si>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</si>
  <si>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</si>
  <si>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</si>
  <si>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</si>
  <si>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</si>
  <si>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</si>
  <si>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</si>
  <si>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</si>
  <si>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</si>
  <si>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</si>
  <si>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</si>
  <si>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</si>
  <si>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</si>
  <si>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</si>
  <si>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</si>
  <si>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</si>
  <si>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</si>
  <si>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</si>
  <si>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</si>
  <si>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</si>
  <si>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</si>
  <si>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</si>
  <si>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</si>
  <si>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</si>
  <si>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</si>
  <si>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</si>
  <si>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</si>
  <si>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</si>
  <si>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</si>
  <si>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</si>
  <si>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</si>
  <si>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</si>
  <si>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</si>
  <si>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</si>
  <si>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</si>
  <si>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</si>
  <si>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</si>
  <si>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</si>
  <si>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</si>
  <si>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</si>
  <si>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</si>
  <si>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</si>
  <si>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</si>
  <si>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</si>
  <si>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</si>
  <si>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</si>
  <si>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</si>
  <si>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</si>
  <si>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</si>
  <si>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</si>
  <si>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</si>
  <si>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</si>
  <si>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</si>
  <si>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</si>
  <si>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</si>
  <si>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</si>
  <si>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</si>
  <si>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</si>
  <si>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</si>
  <si>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</si>
  <si>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</si>
  <si>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</si>
  <si>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</si>
  <si>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</si>
  <si>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</si>
  <si>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</si>
  <si>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</si>
  <si>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</si>
  <si>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</si>
  <si>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</si>
  <si>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</si>
  <si>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</si>
  <si>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</si>
  <si>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</si>
  <si>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</si>
  <si>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</si>
  <si>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</si>
  <si>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</si>
  <si>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</si>
  <si>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</si>
  <si>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</si>
  <si>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</si>
  <si>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</si>
  <si>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</si>
  <si>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</si>
  <si>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</si>
  <si>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</si>
  <si>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</si>
  <si>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</si>
  <si>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</si>
  <si>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</si>
  <si>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</si>
  <si>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</si>
  <si>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</si>
  <si>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</si>
  <si>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</si>
  <si>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</si>
  <si>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</si>
  <si>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</si>
  <si>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</si>
  <si>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</si>
  <si>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</si>
  <si>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</si>
  <si>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</si>
  <si>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</si>
  <si>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</si>
  <si>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</si>
  <si>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</si>
  <si>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</si>
  <si>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</si>
  <si>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</si>
  <si>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</si>
  <si>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</si>
  <si>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</si>
  <si>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</si>
  <si>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</si>
  <si>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</si>
  <si>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</si>
  <si>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</si>
  <si>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</si>
  <si>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</si>
  <si>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</si>
  <si>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</si>
  <si>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</si>
  <si>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</si>
  <si>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</si>
  <si>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</si>
  <si>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</si>
  <si>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</si>
  <si>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</si>
  <si>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</si>
  <si>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</si>
  <si>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</si>
  <si>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</si>
  <si>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</si>
  <si>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</si>
  <si>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</si>
  <si>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</si>
  <si>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</si>
  <si>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</si>
  <si>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</si>
  <si>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</si>
  <si>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</si>
  <si>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</si>
  <si>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</si>
  <si>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</si>
  <si>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</si>
  <si>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</si>
  <si>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</si>
  <si>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</si>
  <si>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</si>
  <si>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</si>
  <si>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</si>
  <si>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</si>
  <si>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</si>
  <si>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</si>
  <si>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</si>
  <si>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</si>
  <si>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</si>
  <si>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</si>
  <si>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</si>
  <si>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</si>
  <si>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</si>
  <si>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</si>
  <si>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</si>
  <si>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</si>
  <si>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</si>
  <si>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</si>
  <si>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</si>
  <si>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</si>
  <si>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</si>
  <si>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</si>
  <si>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</si>
  <si>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</si>
  <si>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</si>
  <si>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</si>
  <si>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</si>
  <si>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</si>
  <si>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</si>
  <si>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</si>
  <si>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</si>
  <si>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</si>
  <si>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</si>
  <si>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</si>
  <si>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</si>
  <si>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</si>
  <si>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</si>
  <si>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</si>
  <si>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</si>
  <si>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</si>
  <si>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</si>
  <si>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</si>
  <si>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</si>
  <si>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</si>
  <si>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</si>
  <si>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</si>
  <si>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</si>
  <si>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</si>
  <si>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</si>
  <si>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</si>
  <si>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</si>
  <si>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</si>
  <si>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</si>
  <si>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</si>
  <si>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</si>
  <si>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</si>
  <si>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</si>
  <si>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</si>
  <si>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</si>
  <si>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</si>
  <si>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</si>
  <si>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</si>
  <si>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</si>
  <si>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</si>
  <si>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</si>
  <si>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</si>
  <si>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</si>
  <si>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</si>
  <si>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</si>
  <si>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</si>
  <si>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</si>
  <si>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</si>
  <si>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</si>
  <si>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</si>
  <si>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</si>
  <si>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</si>
  <si>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</si>
  <si>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</si>
  <si>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</si>
  <si>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</si>
  <si>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</si>
  <si>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</si>
  <si>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</si>
  <si>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</si>
  <si>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</si>
  <si>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</si>
  <si>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</si>
  <si>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</si>
  <si>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</si>
  <si>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</si>
  <si>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</si>
  <si>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</si>
  <si>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</si>
  <si>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</si>
  <si>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</si>
  <si>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</si>
  <si>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</si>
  <si>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</si>
  <si>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</si>
  <si>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</si>
  <si>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</si>
  <si>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</si>
  <si>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</si>
  <si>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</si>
  <si>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</si>
  <si>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</si>
  <si>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</si>
  <si>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</si>
  <si>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</si>
  <si>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</si>
  <si>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</si>
  <si>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</si>
  <si>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</si>
  <si>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</si>
  <si>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</si>
  <si>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</si>
  <si>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</si>
  <si>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</si>
  <si>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</si>
  <si>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</si>
  <si>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</si>
  <si>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</si>
  <si>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</si>
  <si>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</si>
  <si>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</si>
  <si>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</si>
  <si>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</si>
  <si>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</si>
  <si>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</si>
  <si>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</si>
  <si>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</si>
  <si>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</si>
  <si>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</si>
  <si>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</si>
  <si>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</si>
  <si>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</si>
  <si>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</si>
  <si>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</si>
  <si>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</si>
  <si>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</si>
  <si>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</si>
  <si>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</si>
  <si>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</si>
  <si>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</si>
  <si>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</si>
  <si>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</si>
  <si>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</si>
  <si>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</si>
  <si>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</si>
  <si>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</si>
  <si>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</si>
  <si>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</si>
  <si>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</si>
  <si>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</si>
  <si>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</si>
  <si>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</si>
  <si>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</si>
  <si>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</si>
  <si>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</si>
  <si>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</si>
  <si>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</si>
  <si>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</si>
  <si>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</si>
  <si>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</si>
  <si>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</si>
  <si>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</si>
  <si>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</si>
  <si>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</si>
  <si>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</si>
  <si>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</si>
  <si>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</si>
  <si>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</si>
  <si>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</si>
  <si>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</si>
  <si>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</si>
  <si>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</si>
  <si>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</si>
  <si>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</si>
  <si>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</si>
  <si>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</si>
  <si>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</si>
  <si>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</si>
  <si>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</si>
  <si>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</si>
  <si>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</si>
  <si>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</si>
  <si>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</si>
  <si>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</si>
  <si>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</si>
  <si>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</si>
  <si>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</si>
  <si>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</si>
  <si>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</si>
  <si>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</si>
  <si>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</si>
  <si>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</si>
  <si>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</si>
  <si>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</si>
  <si>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</si>
  <si>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</si>
  <si>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</si>
  <si>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</si>
  <si>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</si>
  <si>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</si>
  <si>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</si>
  <si>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</si>
  <si>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</si>
  <si>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</si>
  <si>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</si>
  <si>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</si>
  <si>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</si>
  <si>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</si>
  <si>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</si>
  <si>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</si>
  <si>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</si>
  <si>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</si>
  <si>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</si>
  <si>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</si>
  <si>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</si>
  <si>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</si>
  <si>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</si>
  <si>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</si>
  <si>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</si>
  <si>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</si>
  <si>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</si>
  <si>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</si>
  <si>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</si>
  <si>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</si>
  <si>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</si>
  <si>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</si>
  <si>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</si>
  <si>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</si>
  <si>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</si>
  <si>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</si>
  <si>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</si>
  <si>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</si>
  <si>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</si>
  <si>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</si>
  <si>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</si>
  <si>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</si>
  <si>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</si>
  <si>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</si>
  <si>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</si>
  <si>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</si>
  <si>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</si>
  <si>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</si>
  <si>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</si>
  <si>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</si>
  <si>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</si>
  <si>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</si>
  <si>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</si>
  <si>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</si>
  <si>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</si>
  <si>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</si>
  <si>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</si>
  <si>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</si>
  <si>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</si>
  <si>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</si>
  <si>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</si>
  <si>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</si>
  <si>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</si>
  <si>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</si>
  <si>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</si>
  <si>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</si>
  <si>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</si>
  <si>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</si>
  <si>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</si>
  <si>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</si>
  <si>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</si>
  <si>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</si>
  <si>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</si>
  <si>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</si>
  <si>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</si>
  <si>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</si>
  <si>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</si>
  <si>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</si>
  <si>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</si>
  <si>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</si>
  <si>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</si>
  <si>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</si>
  <si>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</si>
  <si>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</si>
  <si>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</si>
  <si>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</si>
  <si>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</si>
  <si>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</si>
  <si>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</si>
  <si>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</si>
  <si>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</si>
  <si>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</si>
  <si>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</si>
  <si>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</si>
  <si>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</si>
  <si>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</si>
  <si>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</si>
  <si>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</si>
  <si>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</si>
  <si>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</si>
  <si>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</si>
  <si>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</si>
  <si>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</si>
  <si>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</si>
  <si>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</si>
  <si>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</si>
  <si>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</si>
  <si>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</si>
  <si>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</si>
  <si>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</si>
  <si>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</si>
  <si>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</si>
  <si>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</si>
  <si>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</si>
  <si>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</si>
  <si>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</si>
  <si>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</si>
  <si>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</si>
  <si>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</si>
  <si>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</si>
  <si>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</si>
  <si>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</si>
  <si>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</si>
  <si>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</si>
  <si>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</si>
  <si>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</si>
  <si>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</si>
  <si>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</si>
  <si>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</si>
  <si>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</si>
  <si>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</si>
  <si>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</si>
  <si>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</si>
  <si>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</si>
  <si>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</si>
  <si>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</si>
  <si>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</si>
  <si>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</si>
  <si>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</si>
  <si>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</si>
  <si>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</si>
  <si>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</si>
  <si>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</si>
  <si>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</si>
  <si>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</si>
  <si>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</si>
  <si>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</si>
  <si>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</si>
  <si>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</si>
  <si>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</si>
  <si>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</si>
  <si>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</si>
  <si>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</si>
  <si>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</si>
  <si>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</si>
  <si>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</si>
  <si>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</si>
  <si>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</si>
  <si>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</si>
  <si>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</si>
  <si>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</si>
  <si>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</si>
  <si>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</si>
  <si>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</si>
  <si>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</si>
  <si>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</si>
  <si>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</si>
  <si>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</si>
  <si>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</si>
  <si>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</si>
  <si>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</si>
  <si>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</si>
  <si>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</si>
  <si>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</si>
  <si>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</si>
  <si>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</si>
  <si>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</si>
  <si>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</si>
  <si>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</si>
  <si>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</si>
  <si>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</si>
  <si>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</si>
  <si>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</si>
  <si>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</si>
  <si>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</si>
  <si>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</si>
  <si>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</si>
  <si>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</si>
  <si>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</si>
  <si>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</si>
  <si>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</si>
  <si>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</si>
  <si>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</si>
  <si>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</si>
  <si>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</si>
  <si>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</si>
  <si>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</si>
  <si>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</si>
  <si>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</si>
  <si>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</si>
  <si>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</si>
  <si>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</si>
  <si>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</si>
  <si>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</si>
  <si>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</si>
  <si>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</si>
  <si>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</si>
  <si>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</si>
  <si>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</si>
  <si>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</si>
  <si>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</si>
  <si>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</si>
  <si>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</si>
  <si>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</si>
  <si>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</si>
  <si>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</si>
  <si>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</si>
  <si>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</si>
  <si>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</si>
  <si>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</si>
  <si>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</si>
  <si>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</si>
  <si>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</si>
  <si>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</si>
  <si>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</si>
  <si>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</si>
  <si>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</si>
  <si>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</si>
  <si>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</si>
  <si>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</si>
  <si>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</si>
  <si>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</si>
  <si>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</si>
  <si>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</si>
  <si>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</si>
  <si>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</si>
  <si>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</si>
  <si>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</si>
  <si>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</si>
  <si>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</si>
  <si>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</si>
  <si>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</si>
  <si>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</si>
  <si>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</si>
  <si>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</si>
  <si>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</si>
  <si>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</si>
  <si>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</si>
  <si>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</si>
  <si>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</si>
  <si>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</si>
  <si>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</si>
  <si>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</si>
  <si>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</si>
  <si>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</si>
  <si>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</si>
  <si>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</si>
  <si>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</si>
  <si>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</si>
  <si>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</si>
  <si>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</si>
  <si>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</si>
  <si>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</si>
  <si>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</si>
  <si>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</si>
  <si>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</si>
  <si>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</si>
  <si>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</si>
  <si>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</si>
  <si>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</si>
  <si>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</si>
  <si>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</si>
  <si>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</si>
  <si>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</si>
  <si>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</si>
  <si>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</si>
  <si>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</si>
  <si>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</si>
  <si>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</si>
  <si>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</si>
  <si>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</si>
  <si>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</si>
  <si>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</si>
  <si>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</si>
  <si>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</si>
  <si>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</si>
  <si>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</si>
  <si>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</si>
  <si>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</si>
  <si>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</si>
  <si>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</si>
  <si>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</si>
  <si>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</si>
  <si>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</si>
  <si>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</si>
  <si>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</si>
  <si>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</si>
  <si>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</si>
  <si>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</si>
  <si>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</si>
  <si>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</si>
  <si>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</si>
  <si>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</si>
  <si>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</si>
  <si>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</si>
  <si>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</si>
  <si>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</si>
  <si>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</si>
  <si>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</si>
  <si>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</si>
  <si>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</si>
  <si>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</si>
  <si>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</si>
  <si>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</si>
  <si>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</si>
  <si>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</si>
  <si>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</si>
  <si>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</si>
  <si>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</si>
  <si>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</si>
  <si>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</si>
  <si>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</si>
  <si>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</si>
  <si>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</si>
  <si>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</si>
  <si>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</si>
  <si>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</si>
  <si>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</si>
  <si>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</si>
  <si>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</si>
  <si>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</si>
  <si>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</si>
  <si>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</si>
  <si>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</si>
  <si>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</si>
  <si>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</si>
  <si>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</si>
  <si>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</si>
  <si>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</si>
  <si>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</si>
  <si>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</si>
  <si>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</si>
  <si>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</si>
  <si>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</si>
  <si>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</si>
  <si>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</si>
  <si>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</si>
  <si>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</si>
  <si>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</si>
  <si>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</si>
  <si>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</si>
  <si>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</si>
  <si>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</si>
  <si>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</si>
  <si>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</si>
  <si>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</si>
  <si>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</si>
  <si>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</si>
  <si>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</si>
  <si>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</si>
  <si>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</si>
  <si>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</si>
  <si>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</si>
  <si>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</si>
  <si>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</si>
  <si>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</si>
  <si>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</si>
  <si>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</si>
  <si>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</si>
  <si>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</si>
  <si>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</si>
  <si>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</si>
  <si>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</si>
  <si>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</si>
  <si>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</si>
  <si>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</si>
  <si>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</si>
  <si>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</si>
  <si>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</si>
  <si>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</si>
  <si>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</si>
  <si>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</si>
  <si>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</si>
  <si>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</si>
  <si>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</si>
  <si>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</si>
  <si>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</si>
  <si>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</si>
  <si>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</si>
  <si>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</si>
  <si>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</si>
  <si>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</si>
  <si>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</si>
  <si>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</si>
  <si>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</si>
  <si>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</si>
  <si>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</si>
  <si>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</si>
  <si>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</si>
  <si>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</si>
  <si>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</si>
  <si>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</si>
  <si>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</si>
  <si>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</si>
  <si>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</si>
  <si>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</si>
  <si>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</si>
  <si>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</si>
  <si>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</si>
  <si>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</si>
  <si>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</si>
  <si>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</si>
  <si>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</si>
  <si>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</si>
  <si>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</si>
  <si>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</si>
  <si>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</si>
  <si>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</si>
  <si>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</si>
  <si>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</si>
  <si>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</si>
  <si>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</si>
  <si>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</si>
  <si>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</si>
  <si>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</si>
  <si>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</si>
  <si>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</si>
  <si>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</si>
  <si>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</si>
  <si>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</si>
  <si>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</si>
  <si>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</si>
  <si>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</si>
  <si>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</si>
  <si>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</si>
  <si>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</si>
  <si>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</si>
  <si>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</si>
  <si>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</si>
  <si>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</si>
  <si>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</si>
  <si>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</si>
  <si>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</si>
  <si>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</si>
  <si>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</si>
  <si>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</si>
  <si>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</si>
  <si>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</si>
  <si>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</si>
  <si>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</si>
  <si>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</si>
  <si>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</si>
  <si>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</si>
  <si>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</si>
  <si>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</si>
  <si>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</si>
  <si>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</si>
  <si>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</si>
  <si>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</si>
  <si>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</si>
  <si>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</si>
  <si>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</si>
  <si>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</si>
  <si>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</si>
  <si>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</si>
  <si>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</si>
  <si>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</si>
  <si>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</si>
  <si>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</si>
  <si>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</si>
  <si>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</si>
  <si>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</si>
  <si>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</si>
  <si>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</si>
  <si>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</si>
  <si>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</si>
  <si>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</si>
  <si>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</si>
  <si>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</si>
  <si>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</si>
  <si>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</si>
  <si>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</si>
  <si>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</si>
  <si>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</si>
  <si>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</si>
  <si>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</si>
  <si>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</si>
  <si>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</si>
  <si>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</si>
  <si>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</si>
  <si>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</si>
  <si>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</si>
  <si>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</si>
  <si>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</si>
  <si>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</si>
  <si>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</si>
  <si>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</si>
  <si>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</si>
  <si>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</si>
  <si>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</si>
  <si>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</si>
  <si>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</si>
  <si>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</si>
  <si>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</si>
  <si>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</si>
  <si>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</si>
  <si>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</si>
  <si>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</si>
  <si>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</si>
  <si>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</si>
  <si>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</si>
  <si>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</si>
  <si>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</si>
  <si>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</si>
  <si>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</si>
  <si>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</si>
  <si>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</si>
  <si>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</si>
  <si>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</si>
  <si>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</si>
  <si>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</si>
  <si>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</si>
  <si>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</si>
  <si>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</si>
  <si>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</si>
  <si>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</si>
  <si>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</si>
  <si>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</si>
  <si>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</si>
  <si>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</si>
  <si>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</si>
  <si>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</si>
  <si>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</si>
  <si>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</si>
  <si>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</si>
  <si>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</si>
  <si>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</si>
  <si>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</si>
  <si>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</si>
  <si>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</si>
  <si>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</si>
  <si>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</si>
  <si>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</si>
  <si>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</si>
  <si>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</si>
  <si>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</si>
  <si>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</si>
  <si>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</si>
  <si>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</si>
  <si>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</si>
  <si>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</si>
  <si>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</si>
  <si>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</si>
  <si>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</si>
  <si>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</si>
  <si>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</si>
  <si>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</si>
  <si>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</si>
  <si>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</si>
  <si>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</si>
  <si>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</si>
  <si>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</si>
  <si>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</si>
  <si>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</si>
  <si>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</si>
  <si>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</si>
  <si>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</si>
  <si>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</si>
  <si>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</si>
  <si>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</si>
  <si>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</si>
  <si>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</si>
  <si>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</si>
  <si>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</si>
  <si>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</si>
  <si>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</si>
  <si>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</si>
  <si>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</si>
  <si>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</si>
  <si>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</si>
  <si>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</si>
  <si>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</si>
  <si>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</si>
  <si>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</si>
  <si>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</si>
  <si>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</si>
  <si>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</si>
  <si>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</si>
  <si>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</si>
  <si>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</si>
  <si>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</si>
  <si>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</si>
  <si>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</si>
  <si>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</si>
  <si>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</si>
  <si>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</si>
  <si>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</si>
  <si>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</si>
  <si>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</si>
  <si>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</si>
  <si>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</si>
  <si>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</si>
  <si>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</si>
  <si>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</si>
  <si>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</si>
  <si>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</si>
  <si>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</si>
  <si>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</si>
  <si>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</si>
  <si>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</si>
  <si>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</si>
  <si>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</si>
  <si>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</si>
  <si>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</si>
  <si>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</si>
  <si>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</si>
  <si>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</si>
  <si>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</si>
  <si>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</si>
  <si>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</si>
  <si>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</si>
  <si>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</si>
  <si>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</si>
  <si>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</si>
  <si>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</si>
  <si>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</si>
  <si>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</si>
  <si>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</si>
  <si>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</si>
  <si>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</si>
  <si>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</si>
  <si>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</si>
  <si>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</si>
  <si>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</si>
  <si>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</si>
  <si>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</si>
  <si>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</si>
  <si>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</si>
  <si>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</si>
  <si>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</si>
  <si>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</si>
  <si>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</si>
  <si>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</si>
  <si>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</si>
  <si>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</si>
  <si>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</si>
  <si>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</si>
  <si>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</si>
  <si>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</si>
  <si>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</si>
  <si>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</si>
  <si>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</si>
  <si>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</si>
  <si>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</si>
  <si>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</si>
  <si>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</si>
  <si>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</si>
  <si>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</si>
  <si>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</si>
  <si>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</si>
  <si>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</si>
  <si>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</si>
  <si>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</si>
  <si>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</si>
  <si>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</si>
  <si>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</si>
  <si>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</si>
  <si>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</si>
  <si>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</si>
  <si>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</si>
  <si>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</si>
  <si>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</si>
  <si>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</si>
  <si>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</si>
  <si>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</si>
  <si>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</si>
  <si>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</si>
  <si>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</si>
  <si>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</si>
  <si>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</si>
  <si>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</si>
  <si>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</si>
  <si>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</si>
  <si>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</si>
  <si>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</si>
  <si>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</si>
  <si>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</si>
  <si>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</si>
  <si>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</si>
  <si>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</si>
  <si>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</si>
  <si>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</si>
  <si>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</si>
  <si>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</si>
  <si>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</si>
  <si>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</si>
  <si>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</si>
  <si>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</si>
  <si>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</si>
  <si>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</si>
  <si>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</si>
  <si>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</si>
  <si>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</si>
  <si>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</si>
  <si>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</si>
  <si>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</si>
  <si>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</si>
  <si>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</si>
  <si>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</si>
  <si>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</si>
  <si>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</si>
  <si>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</si>
  <si>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</si>
  <si>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</si>
  <si>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</si>
  <si>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</si>
  <si>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</si>
  <si>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</si>
  <si>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</si>
  <si>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</si>
  <si>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</si>
  <si>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</si>
  <si>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</si>
  <si>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</si>
  <si>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</si>
  <si>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</si>
  <si>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</si>
  <si>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</si>
  <si>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</si>
  <si>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</si>
  <si>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</si>
  <si>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</si>
  <si>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</si>
  <si>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</si>
  <si>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</si>
  <si>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</si>
  <si>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</si>
  <si>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</si>
  <si>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</si>
  <si>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</si>
  <si>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</si>
  <si>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</si>
  <si>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</si>
  <si>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</si>
  <si>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</si>
  <si>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</si>
  <si>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</si>
  <si>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</si>
  <si>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</si>
  <si>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</si>
  <si>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</si>
  <si>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</si>
  <si>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</si>
  <si>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</si>
  <si>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</si>
  <si>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</si>
  <si>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</si>
  <si>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</si>
  <si>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</si>
  <si>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</si>
  <si>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</si>
  <si>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</si>
  <si>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</si>
  <si>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</si>
  <si>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</si>
  <si>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</si>
  <si>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</si>
  <si>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</si>
  <si>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</si>
  <si>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</si>
  <si>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</si>
  <si>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</si>
  <si>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</si>
  <si>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</si>
  <si>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</si>
  <si>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</si>
  <si>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</si>
  <si>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</si>
  <si>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</si>
  <si>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</si>
  <si>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</si>
  <si>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</si>
  <si>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</si>
  <si>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</si>
  <si>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</si>
  <si>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</si>
  <si>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</si>
  <si>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</si>
  <si>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</si>
  <si>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</si>
  <si>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</si>
  <si>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</si>
  <si>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</si>
  <si>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</si>
  <si>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</si>
  <si>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</si>
  <si>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</si>
  <si>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</si>
  <si>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</si>
  <si>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</si>
  <si>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</si>
  <si>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</si>
  <si>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</si>
  <si>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</si>
  <si>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</si>
  <si>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</si>
  <si>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</si>
  <si>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</si>
  <si>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</si>
  <si>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</si>
  <si>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</si>
  <si>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</si>
  <si>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</si>
  <si>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</si>
  <si>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</si>
  <si>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</si>
  <si>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</si>
  <si>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</si>
  <si>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</si>
  <si>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</si>
  <si>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</si>
  <si>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</si>
  <si>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</si>
  <si>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</si>
  <si>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</si>
  <si>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</si>
  <si>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</si>
  <si>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</si>
  <si>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</si>
  <si>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</si>
  <si>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</si>
  <si>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</si>
  <si>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</si>
  <si>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</si>
  <si>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</si>
  <si>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</si>
  <si>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</si>
  <si>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</si>
  <si>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</si>
  <si>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</si>
  <si>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</si>
  <si>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</si>
  <si>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</si>
  <si>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</si>
  <si>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</si>
  <si>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</si>
  <si>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</si>
  <si>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</si>
  <si>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</si>
  <si>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</si>
  <si>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</si>
  <si>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</si>
  <si>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</si>
  <si>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</si>
  <si>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</si>
  <si>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</si>
  <si>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</si>
  <si>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</si>
  <si>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</si>
  <si>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</si>
  <si>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</si>
  <si>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</si>
  <si>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</si>
  <si>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</si>
  <si>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</si>
  <si>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</si>
  <si>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</si>
  <si>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</si>
  <si>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</si>
  <si>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</si>
  <si>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</si>
  <si>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</si>
  <si>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</si>
  <si>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</si>
  <si>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</si>
  <si>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</si>
  <si>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</si>
  <si>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</si>
  <si>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</si>
  <si>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</si>
  <si>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</si>
  <si>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</si>
  <si>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</si>
  <si>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</si>
  <si>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</si>
  <si>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</si>
  <si>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</si>
  <si>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</si>
  <si>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</si>
  <si>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</si>
  <si>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</si>
  <si>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</si>
  <si>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</si>
  <si>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</si>
  <si>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</si>
  <si>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</si>
  <si>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</si>
  <si>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</si>
  <si>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</si>
  <si>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</si>
  <si>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</si>
  <si>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</si>
  <si>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</si>
  <si>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</si>
  <si>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</si>
  <si>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</si>
  <si>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</si>
  <si>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</si>
  <si>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</si>
  <si>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</si>
  <si>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</si>
  <si>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</si>
  <si>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</si>
  <si>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</si>
  <si>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</si>
  <si>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</si>
  <si>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</si>
  <si>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</si>
  <si>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</si>
  <si>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</si>
  <si>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</si>
  <si>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</si>
  <si>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</si>
  <si>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</si>
  <si>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</si>
  <si>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</si>
  <si>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</si>
  <si>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</si>
  <si>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</si>
  <si>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</si>
  <si>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</si>
  <si>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</si>
  <si>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</si>
  <si>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</si>
  <si>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</si>
  <si>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</si>
  <si>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</si>
  <si>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</si>
  <si>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</si>
  <si>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</si>
  <si>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</si>
  <si>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</si>
  <si>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</si>
  <si>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</si>
  <si>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</si>
  <si>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</si>
  <si>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</si>
  <si>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</si>
  <si>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</si>
  <si>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</si>
  <si>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</si>
  <si>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</si>
  <si>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</si>
  <si>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</si>
  <si>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</si>
  <si>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</si>
  <si>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</si>
  <si>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</si>
  <si>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</si>
  <si>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</si>
  <si>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</si>
  <si>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</si>
  <si>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</si>
  <si>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</si>
  <si>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</si>
  <si>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</si>
  <si>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</si>
  <si>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</si>
  <si>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</si>
  <si>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</si>
  <si>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</si>
  <si>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</si>
  <si>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</si>
  <si>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</si>
  <si>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</si>
  <si>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</si>
  <si>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</si>
  <si>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</si>
  <si>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</si>
  <si>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</si>
  <si>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</si>
  <si>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</si>
  <si>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</si>
  <si>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</si>
  <si>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</si>
  <si>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</si>
  <si>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</si>
  <si>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</si>
  <si>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</si>
  <si>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</si>
  <si>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</si>
  <si>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</si>
  <si>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</si>
  <si>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</si>
  <si>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</si>
  <si>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</si>
  <si>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</si>
  <si>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</si>
  <si>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</si>
  <si>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</si>
  <si>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</si>
  <si>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</si>
  <si>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</si>
  <si>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</si>
  <si>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</si>
  <si>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</si>
  <si>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</si>
  <si>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</si>
  <si>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</si>
  <si>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</si>
  <si>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</si>
  <si>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</si>
  <si>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</si>
  <si>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</si>
  <si>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</si>
  <si>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</si>
  <si>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</si>
  <si>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</si>
  <si>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</si>
  <si>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</si>
  <si>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</si>
  <si>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</si>
  <si>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</si>
  <si>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</si>
  <si>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</si>
  <si>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</si>
  <si>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</si>
  <si>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</si>
  <si>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</si>
  <si>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</si>
  <si>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</si>
  <si>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</si>
  <si>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</si>
  <si>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</si>
  <si>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</si>
  <si>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</si>
  <si>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</si>
  <si>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</si>
  <si>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</si>
  <si>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</si>
  <si>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</si>
  <si>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</si>
  <si>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</si>
  <si>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</si>
  <si>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</si>
  <si>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</si>
  <si>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</si>
  <si>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</si>
  <si>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</si>
  <si>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</si>
  <si>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</si>
  <si>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</si>
  <si>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</si>
  <si>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</si>
  <si>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</si>
  <si>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</si>
  <si>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</si>
  <si>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</si>
  <si>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</si>
  <si>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</si>
  <si>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</si>
  <si>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</si>
  <si>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</si>
  <si>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</si>
  <si>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</si>
  <si>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</si>
  <si>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</si>
  <si>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</si>
  <si>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</si>
  <si>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</si>
  <si>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</si>
  <si>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</si>
  <si>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</si>
  <si>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</si>
  <si>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</si>
  <si>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</si>
  <si>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</si>
  <si>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</si>
  <si>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</si>
  <si>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</si>
  <si>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</si>
  <si>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</si>
  <si>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</si>
  <si>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</si>
  <si>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</si>
  <si>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</si>
  <si>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</si>
  <si>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</si>
  <si>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</si>
  <si>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</si>
  <si>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</si>
  <si>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</si>
  <si>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</si>
  <si>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</si>
  <si>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</si>
  <si>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</si>
  <si>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</si>
  <si>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</si>
  <si>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</si>
  <si>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</si>
  <si>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</si>
  <si>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</si>
  <si>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</si>
  <si>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</si>
  <si>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</si>
  <si>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</si>
  <si>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</si>
  <si>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</si>
  <si>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</si>
  <si>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</si>
  <si>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</si>
  <si>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</si>
  <si>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</si>
  <si>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</si>
  <si>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</si>
  <si>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</si>
  <si>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</si>
  <si>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</si>
  <si>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</si>
  <si>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</si>
  <si>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</si>
  <si>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</si>
  <si>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</si>
  <si>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</si>
  <si>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</si>
  <si>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</si>
  <si>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</si>
  <si>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</si>
  <si>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</si>
  <si>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</si>
  <si>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</si>
  <si>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</si>
  <si>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</si>
  <si>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</si>
  <si>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</si>
  <si>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</si>
  <si>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</si>
  <si>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</si>
  <si>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</si>
  <si>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</si>
  <si>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</si>
  <si>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</si>
  <si>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</si>
  <si>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</si>
  <si>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</si>
  <si>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</si>
  <si>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</si>
  <si>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</si>
  <si>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</si>
  <si>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</si>
  <si>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</si>
  <si>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</si>
  <si>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</si>
  <si>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</si>
  <si>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</si>
  <si>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</si>
  <si>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</si>
  <si>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</si>
  <si>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</si>
  <si>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</si>
  <si>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</si>
  <si>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</si>
  <si>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</si>
  <si>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</si>
  <si>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</si>
  <si>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</si>
  <si>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</si>
  <si>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</si>
  <si>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</si>
  <si>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</si>
  <si>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</si>
  <si>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</si>
  <si>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</si>
  <si>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</si>
  <si>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</si>
  <si>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</si>
  <si>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</si>
  <si>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</si>
  <si>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</si>
  <si>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</si>
  <si>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</si>
  <si>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</si>
  <si>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</si>
  <si>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</si>
  <si>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</si>
  <si>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</si>
  <si>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</si>
  <si>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</si>
  <si>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</si>
  <si>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</si>
  <si>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</si>
  <si>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</si>
  <si>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</si>
  <si>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</si>
  <si>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</si>
  <si>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</si>
  <si>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</si>
  <si>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</si>
  <si>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</si>
  <si>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</si>
  <si>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</si>
  <si>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</si>
  <si>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</si>
  <si>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</si>
  <si>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</si>
  <si>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</si>
  <si>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</si>
  <si>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</si>
  <si>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</si>
  <si>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</si>
  <si>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</si>
  <si>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</si>
  <si>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</si>
  <si>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</si>
  <si>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</si>
  <si>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</si>
  <si>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</si>
  <si>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</si>
  <si>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</si>
  <si>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</si>
  <si>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</si>
  <si>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</si>
  <si>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</si>
  <si>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</si>
  <si>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</si>
  <si>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</si>
  <si>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</si>
  <si>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</si>
  <si>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</si>
  <si>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</si>
  <si>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</si>
  <si>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</si>
  <si>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</si>
  <si>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</si>
  <si>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</si>
  <si>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</si>
  <si>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</si>
  <si>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</si>
  <si>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</si>
  <si>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</si>
  <si>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</si>
  <si>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</si>
  <si>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</si>
  <si>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</si>
  <si>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</si>
  <si>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</si>
  <si>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</si>
  <si>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</si>
  <si>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</si>
  <si>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</si>
  <si>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</si>
  <si>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</si>
  <si>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</si>
  <si>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</si>
  <si>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</si>
  <si>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</si>
  <si>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</si>
  <si>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</si>
  <si>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</si>
  <si>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</si>
  <si>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</si>
  <si>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</si>
  <si>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</si>
  <si>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</si>
  <si>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</si>
  <si>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</si>
  <si>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</si>
  <si>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</si>
  <si>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</si>
  <si>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</si>
  <si>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</si>
  <si>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</si>
  <si>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</si>
  <si>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</si>
  <si>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</si>
  <si>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</si>
  <si>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</si>
  <si>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</si>
  <si>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</si>
  <si>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</si>
  <si>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</si>
  <si>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</si>
  <si>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</si>
  <si>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</si>
  <si>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</si>
  <si>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</si>
  <si>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</si>
  <si>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</si>
  <si>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</si>
  <si>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</si>
  <si>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</si>
  <si>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</si>
  <si>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</si>
  <si>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</si>
  <si>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</si>
  <si>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</si>
  <si>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</si>
  <si>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</si>
  <si>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</si>
  <si>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</si>
  <si>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</si>
  <si>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</si>
  <si>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</si>
  <si>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</si>
  <si>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</si>
  <si>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</si>
  <si>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</si>
  <si>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</si>
  <si>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</si>
  <si>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</si>
  <si>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</si>
  <si>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</si>
  <si>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</si>
  <si>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</si>
  <si>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</si>
  <si>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</si>
  <si>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</si>
  <si>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</si>
  <si>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</si>
  <si>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</si>
  <si>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</si>
  <si>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</si>
  <si>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</si>
  <si>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</si>
  <si>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</si>
  <si>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</si>
  <si>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</si>
  <si>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</si>
  <si>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</si>
  <si>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</si>
  <si>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</si>
  <si>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</si>
  <si>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</si>
  <si>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</si>
  <si>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</si>
  <si>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</si>
  <si>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</si>
  <si>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</si>
  <si>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</si>
  <si>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</si>
  <si>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</si>
  <si>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</si>
  <si>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</si>
  <si>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</si>
  <si>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</si>
  <si>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</si>
  <si>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</si>
  <si>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</si>
  <si>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</si>
  <si>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</si>
  <si>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</si>
  <si>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</si>
  <si>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</si>
  <si>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</si>
  <si>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</si>
  <si>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</si>
  <si>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</si>
  <si>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</si>
  <si>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</si>
  <si>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</si>
  <si>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</si>
  <si>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</si>
  <si>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</si>
  <si>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</si>
  <si>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</si>
  <si>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</si>
  <si>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</si>
  <si>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</si>
  <si>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</si>
  <si>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</si>
  <si>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</si>
  <si>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</si>
  <si>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</si>
  <si>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</si>
  <si>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</si>
  <si>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</si>
  <si>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</si>
  <si>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</si>
  <si>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</si>
  <si>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</si>
  <si>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</si>
  <si>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</si>
  <si>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</si>
  <si>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</si>
  <si>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</si>
  <si>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</si>
  <si>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</si>
  <si>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</si>
  <si>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</si>
  <si>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</si>
  <si>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</si>
  <si>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</si>
  <si>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</si>
  <si>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</si>
  <si>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</si>
  <si>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</si>
  <si>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</si>
  <si>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</si>
  <si>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</si>
  <si>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</si>
  <si>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</si>
  <si>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</si>
  <si>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</si>
  <si>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</si>
  <si>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</si>
  <si>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</si>
  <si>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</si>
  <si>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</si>
  <si>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</si>
  <si>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</si>
  <si>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</si>
  <si>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</si>
  <si>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</si>
  <si>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</si>
  <si>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</si>
  <si>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</si>
  <si>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</si>
  <si>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</si>
  <si>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</si>
  <si>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</si>
  <si>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</si>
  <si>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</si>
  <si>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</si>
  <si>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</si>
  <si>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</si>
  <si>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</si>
  <si>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</si>
  <si>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</si>
  <si>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</si>
  <si>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</si>
  <si>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</si>
  <si>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</si>
  <si>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</si>
  <si>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</si>
  <si>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</si>
  <si>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</si>
  <si>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</si>
  <si>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</si>
  <si>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</si>
  <si>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</si>
  <si>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</si>
  <si>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</si>
  <si>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</si>
  <si>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</si>
  <si>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</si>
  <si>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</si>
  <si>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</si>
  <si>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</si>
  <si>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</si>
  <si>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</si>
  <si>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</si>
  <si>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</si>
  <si>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</si>
  <si>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</si>
  <si>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</si>
  <si>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</si>
  <si>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</si>
  <si>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</si>
  <si>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</si>
  <si>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</si>
  <si>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</si>
  <si>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</si>
  <si>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</si>
  <si>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</si>
  <si>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</si>
  <si>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</si>
  <si>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</si>
  <si>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</si>
  <si>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</si>
  <si>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</si>
  <si>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</si>
  <si>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</si>
  <si>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</si>
  <si>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</si>
  <si>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</si>
  <si>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</si>
  <si>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</si>
  <si>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</si>
  <si>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</si>
  <si>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</si>
  <si>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</si>
  <si>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</si>
  <si>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</si>
  <si>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</si>
  <si>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</si>
  <si>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</si>
  <si>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</si>
  <si>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</si>
  <si>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</si>
  <si>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</si>
  <si>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</si>
  <si>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</si>
  <si>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</si>
  <si>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</si>
  <si>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</si>
  <si>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</si>
  <si>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</si>
  <si>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</si>
  <si>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</si>
  <si>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</si>
  <si>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</si>
  <si>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</si>
  <si>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</si>
  <si>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</si>
  <si>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</si>
  <si>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</si>
  <si>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</si>
  <si>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</si>
  <si>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</si>
  <si>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</si>
  <si>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</si>
  <si>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</si>
  <si>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</si>
  <si>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</si>
  <si>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</si>
  <si>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</si>
  <si>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</si>
  <si>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</si>
  <si>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</si>
  <si>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</si>
  <si>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</si>
  <si>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</si>
  <si>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</si>
  <si>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</si>
  <si>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</si>
  <si>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</si>
  <si>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</si>
  <si>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</si>
  <si>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</si>
  <si>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</si>
  <si>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</si>
  <si>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</si>
  <si>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</si>
  <si>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</si>
  <si>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</si>
  <si>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</si>
  <si>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</si>
  <si>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</si>
  <si>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</si>
  <si>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</si>
  <si>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</si>
  <si>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</si>
  <si>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</si>
  <si>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</si>
  <si>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</si>
  <si>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</si>
  <si>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</si>
  <si>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</si>
  <si>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</si>
  <si>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</si>
  <si>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</si>
  <si>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</si>
  <si>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</si>
  <si>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</si>
  <si>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</si>
  <si>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</si>
  <si>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</si>
  <si>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</si>
  <si>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</si>
  <si>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</si>
  <si>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</si>
  <si>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</si>
  <si>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</si>
  <si>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</si>
  <si>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</si>
  <si>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</si>
  <si>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</si>
  <si>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</si>
  <si>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</si>
  <si>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</si>
  <si>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</si>
  <si>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</si>
  <si>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</si>
  <si>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</si>
  <si>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</si>
  <si>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</si>
  <si>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</si>
  <si>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</si>
  <si>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</si>
  <si>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</si>
  <si>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</si>
  <si>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</si>
  <si>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</si>
  <si>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</si>
  <si>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</si>
  <si>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</si>
  <si>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</si>
  <si>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</si>
  <si>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</si>
  <si>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</si>
  <si>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</si>
  <si>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</si>
  <si>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</si>
  <si>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</si>
  <si>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</si>
  <si>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</si>
  <si>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</si>
  <si>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</si>
  <si>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</si>
  <si>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</si>
  <si>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</si>
  <si>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</si>
  <si>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</si>
  <si>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</si>
  <si>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</si>
  <si>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</si>
  <si>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</si>
  <si>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</si>
  <si>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</si>
  <si>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</si>
  <si>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</si>
  <si>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</si>
  <si>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</si>
  <si>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</si>
  <si>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</si>
  <si>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</si>
  <si>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</si>
  <si>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</si>
  <si>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</si>
  <si>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</si>
  <si>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</si>
  <si>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</si>
  <si>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</si>
  <si>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</si>
  <si>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</si>
  <si>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</si>
  <si>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</si>
  <si>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</si>
  <si>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</si>
  <si>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</si>
  <si>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</si>
  <si>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</si>
  <si>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</si>
  <si>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</si>
  <si>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</si>
  <si>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</si>
  <si>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</si>
  <si>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</si>
  <si>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</si>
  <si>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</si>
  <si>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</si>
  <si>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</si>
  <si>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</si>
  <si>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</si>
  <si>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</si>
  <si>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</si>
  <si>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</si>
  <si>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</si>
  <si>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</si>
  <si>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</si>
  <si>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</si>
  <si>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</si>
  <si>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</si>
  <si>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</si>
  <si>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</si>
  <si>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</si>
  <si>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</si>
  <si>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</si>
  <si>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</si>
  <si>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</si>
  <si>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</si>
  <si>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</si>
  <si>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</si>
  <si>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</si>
  <si>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</si>
  <si>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</si>
  <si>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</si>
  <si>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</si>
  <si>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</si>
  <si>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</si>
  <si>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</si>
  <si>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</si>
  <si>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</si>
  <si>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</si>
  <si>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</si>
  <si>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</si>
  <si>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</si>
  <si>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</si>
  <si>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</si>
  <si>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</si>
  <si>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</si>
  <si>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</si>
  <si>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</si>
  <si>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</si>
  <si>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</si>
  <si>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</si>
  <si>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</si>
  <si>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</si>
  <si>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</si>
  <si>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</si>
  <si>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</si>
  <si>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</si>
  <si>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</si>
  <si>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</si>
  <si>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</si>
  <si>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</si>
  <si>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</si>
  <si>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</si>
  <si>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</si>
  <si>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</si>
  <si>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</si>
  <si>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</si>
  <si>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</si>
  <si>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</si>
  <si>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</si>
  <si>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</si>
  <si>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</si>
  <si>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</si>
  <si>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</si>
  <si>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</si>
  <si>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</si>
  <si>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</si>
  <si>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</si>
  <si>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</si>
  <si>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</si>
  <si>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</si>
  <si>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</si>
  <si>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</si>
  <si>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</si>
  <si>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</si>
  <si>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</si>
  <si>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</si>
  <si>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</si>
  <si>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</si>
  <si>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</si>
  <si>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</si>
  <si>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</si>
  <si>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</si>
  <si>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</si>
  <si>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</si>
  <si>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</si>
  <si>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</si>
  <si>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</si>
  <si>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</si>
  <si>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</si>
  <si>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</si>
  <si>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</si>
  <si>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</si>
  <si>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</si>
  <si>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</si>
  <si>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</si>
  <si>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</si>
  <si>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</si>
  <si>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</si>
  <si>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</si>
  <si>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</si>
  <si>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</si>
  <si>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</si>
  <si>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</si>
  <si>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</si>
  <si>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</si>
  <si>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</si>
  <si>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</si>
  <si>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</si>
  <si>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</si>
  <si>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</si>
  <si>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</si>
  <si>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</si>
  <si>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</si>
  <si>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</si>
  <si>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</si>
  <si>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</si>
  <si>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</si>
  <si>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</si>
  <si>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</si>
  <si>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</si>
  <si>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</si>
  <si>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</si>
  <si>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</si>
  <si>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</si>
  <si>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</si>
  <si>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</si>
  <si>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</si>
  <si>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</si>
  <si>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</si>
  <si>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</si>
  <si>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</si>
  <si>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</si>
  <si>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</si>
  <si>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</si>
  <si>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</si>
  <si>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</si>
  <si>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</si>
  <si>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</si>
  <si>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</si>
  <si>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</si>
  <si>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</si>
  <si>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</si>
  <si>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</si>
  <si>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</si>
  <si>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</si>
  <si>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</si>
  <si>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</si>
  <si>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</si>
  <si>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</si>
  <si>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</si>
  <si>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</si>
  <si>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</si>
  <si>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</si>
  <si>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</si>
  <si>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</si>
  <si>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</si>
  <si>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</si>
  <si>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</si>
  <si>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</si>
  <si>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</si>
  <si>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</si>
  <si>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</si>
  <si>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</si>
  <si>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</si>
  <si>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</si>
  <si>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</si>
  <si>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</si>
  <si>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</si>
  <si>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</si>
  <si>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</si>
  <si>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</si>
  <si>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</si>
  <si>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</si>
  <si>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</si>
  <si>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</si>
  <si>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</si>
  <si>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</si>
  <si>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</si>
  <si>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</si>
  <si>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</si>
  <si>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</si>
  <si>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</si>
  <si>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</si>
  <si>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</si>
  <si>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</si>
  <si>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</si>
  <si>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</si>
  <si>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</si>
  <si>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</si>
  <si>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</si>
  <si>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</si>
  <si>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</si>
  <si>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</si>
  <si>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</si>
  <si>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</si>
  <si>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</si>
  <si>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</si>
  <si>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</si>
  <si>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</si>
  <si>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</si>
  <si>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</si>
  <si>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</si>
  <si>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</si>
  <si>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</si>
  <si>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</si>
  <si>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</si>
  <si>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</si>
  <si>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</si>
  <si>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</si>
  <si>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</si>
  <si>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</si>
  <si>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</si>
  <si>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</si>
  <si>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</si>
  <si>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</si>
  <si>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</si>
  <si>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</si>
  <si>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</si>
  <si>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</si>
  <si>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</si>
  <si>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</si>
  <si>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</si>
  <si>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</si>
  <si>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</si>
  <si>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</si>
  <si>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</si>
  <si>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</si>
  <si>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</si>
  <si>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</si>
  <si>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</si>
  <si>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</si>
  <si>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</si>
  <si>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</si>
  <si>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</si>
  <si>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</si>
  <si>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</si>
  <si>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</si>
  <si>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</si>
  <si>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</si>
  <si>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</si>
  <si>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</si>
  <si>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</si>
  <si>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</si>
  <si>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</si>
  <si>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</si>
  <si>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</si>
  <si>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</si>
  <si>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</si>
  <si>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</si>
  <si>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</si>
  <si>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</si>
  <si>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</si>
  <si>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</si>
  <si>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</si>
  <si>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</si>
  <si>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</si>
  <si>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</si>
  <si>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</si>
  <si>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</si>
  <si>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</si>
  <si>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</si>
  <si>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</si>
  <si>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</si>
  <si>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</si>
  <si>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</si>
  <si>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</si>
  <si>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</si>
  <si>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</si>
  <si>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</si>
  <si>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</si>
  <si>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</si>
  <si>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</si>
  <si>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</si>
  <si>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</si>
  <si>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</si>
  <si>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</si>
  <si>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</si>
  <si>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</si>
  <si>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</si>
  <si>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</si>
  <si>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</si>
  <si>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</si>
  <si>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</si>
  <si>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</si>
  <si>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</si>
  <si>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</si>
  <si>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</si>
  <si>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</si>
  <si>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</si>
  <si>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</si>
  <si>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</si>
  <si>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</si>
  <si>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</si>
  <si>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</si>
  <si>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</si>
  <si>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</si>
  <si>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</si>
  <si>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</si>
  <si>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</si>
  <si>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</si>
  <si>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</si>
  <si>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</si>
  <si>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</si>
  <si>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</si>
  <si>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</si>
  <si>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</si>
  <si>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</si>
  <si>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</si>
  <si>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</si>
  <si>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</si>
  <si>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</si>
  <si>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</si>
  <si>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</si>
  <si>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</si>
  <si>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</si>
  <si>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</si>
  <si>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</si>
  <si>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</si>
  <si>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</si>
  <si>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</si>
  <si>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</si>
  <si>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</si>
  <si>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</si>
  <si>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</si>
  <si>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</si>
  <si>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</si>
  <si>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</si>
  <si>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</si>
  <si>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</si>
  <si>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</si>
  <si>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</si>
  <si>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</si>
  <si>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</si>
  <si>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</si>
  <si>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</si>
  <si>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</si>
  <si>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</si>
  <si>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</si>
  <si>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</si>
  <si>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</si>
  <si>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</si>
  <si>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</si>
  <si>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</si>
  <si>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</si>
  <si>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</si>
  <si>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</si>
  <si>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</si>
  <si>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</si>
  <si>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</si>
  <si>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</si>
  <si>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</si>
  <si>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</si>
  <si>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</si>
  <si>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</si>
  <si>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</si>
  <si>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</si>
  <si>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</si>
  <si>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</si>
  <si>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</si>
  <si>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</si>
  <si>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</si>
  <si>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</si>
  <si>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</si>
  <si>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</si>
  <si>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</si>
  <si>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</si>
  <si>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</si>
  <si>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</si>
  <si>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</si>
  <si>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</si>
  <si>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</si>
  <si>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</si>
  <si>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</si>
  <si>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</si>
  <si>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</si>
  <si>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</si>
  <si>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</si>
  <si>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</si>
  <si>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</si>
  <si>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</si>
  <si>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</si>
  <si>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</si>
  <si>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</si>
  <si>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</si>
  <si>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</si>
  <si>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</si>
  <si>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</si>
  <si>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</si>
  <si>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</si>
  <si>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</si>
  <si>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</si>
  <si>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</si>
  <si>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</si>
  <si>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</si>
  <si>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</si>
  <si>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</si>
  <si>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</si>
  <si>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</si>
  <si>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</si>
  <si>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</si>
  <si>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</si>
  <si>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</si>
  <si>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</si>
  <si>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</si>
  <si>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</si>
  <si>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</si>
  <si>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</si>
  <si>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</si>
  <si>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</si>
  <si>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</si>
  <si>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</si>
  <si>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</si>
  <si>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</si>
  <si>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</si>
  <si>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</si>
  <si>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</si>
  <si>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</si>
  <si>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</si>
  <si>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</si>
  <si>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</si>
  <si>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</si>
  <si>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</si>
  <si>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</si>
  <si>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</si>
  <si>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</si>
  <si>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</si>
  <si>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</si>
  <si>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</si>
  <si>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</si>
  <si>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</si>
  <si>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</si>
  <si>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</si>
  <si>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</si>
  <si>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</si>
  <si>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</si>
  <si>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</si>
  <si>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</si>
  <si>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</si>
  <si>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</si>
  <si>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</si>
  <si>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</si>
  <si>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</si>
  <si>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</si>
  <si>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</si>
  <si>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</si>
  <si>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</si>
  <si>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</si>
  <si>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</si>
  <si>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</si>
  <si>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</si>
  <si>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</si>
  <si>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</si>
  <si>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</si>
  <si>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</si>
  <si>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</si>
  <si>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</si>
  <si>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</si>
  <si>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</si>
  <si>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</si>
  <si>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</si>
  <si>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</si>
  <si>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</si>
  <si>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</si>
  <si>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</si>
  <si>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</si>
  <si>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</si>
  <si>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</si>
  <si>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</si>
  <si>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</si>
  <si>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</si>
  <si>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</si>
  <si>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</si>
  <si>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</si>
  <si>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</si>
  <si>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</si>
  <si>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</si>
  <si>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</si>
  <si>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</si>
  <si>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</si>
  <si>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</si>
  <si>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</si>
  <si>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</si>
  <si>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</si>
  <si>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</si>
  <si>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</si>
  <si>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</si>
  <si>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</si>
  <si>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</si>
  <si>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</si>
  <si>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</si>
  <si>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</si>
  <si>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</si>
  <si>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</si>
  <si>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</si>
  <si>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</si>
  <si>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</si>
  <si>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</si>
  <si>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</si>
  <si>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</si>
  <si>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</si>
  <si>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</si>
  <si>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</si>
  <si>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</si>
  <si>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</si>
  <si>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</si>
  <si>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</si>
  <si>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</si>
  <si>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</si>
  <si>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</si>
  <si>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</si>
  <si>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</si>
  <si>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</si>
  <si>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</si>
  <si>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</si>
  <si>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</si>
  <si>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</si>
  <si>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</si>
  <si>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</si>
  <si>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</si>
  <si>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</si>
  <si>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</si>
  <si>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</si>
  <si>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</si>
  <si>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</si>
  <si>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</si>
  <si>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</si>
  <si>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</si>
  <si>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</si>
  <si>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</si>
  <si>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</si>
  <si>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</si>
  <si>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</si>
  <si>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</si>
  <si>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</si>
  <si>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</si>
  <si>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</si>
  <si>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</si>
  <si>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</si>
  <si>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</si>
  <si>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</si>
  <si>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</si>
  <si>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</si>
  <si>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</si>
  <si>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</si>
  <si>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</si>
  <si>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</si>
  <si>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</si>
  <si>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</si>
  <si>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</si>
  <si>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</si>
  <si>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</si>
  <si>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</si>
  <si>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</si>
  <si>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</si>
  <si>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</si>
  <si>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</si>
  <si>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</si>
  <si>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</si>
  <si>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</si>
  <si>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</si>
  <si>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</si>
  <si>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</si>
  <si>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</si>
  <si>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</si>
  <si>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</si>
  <si>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</si>
  <si>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</si>
  <si>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</si>
  <si>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</si>
  <si>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</si>
  <si>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</si>
  <si>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</si>
  <si>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</si>
  <si>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</si>
  <si>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</si>
  <si>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</si>
  <si>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</si>
  <si>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</si>
  <si>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</si>
  <si>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</si>
  <si>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</si>
  <si>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</si>
  <si>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</si>
  <si>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</si>
  <si>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</si>
  <si>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</si>
  <si>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</si>
  <si>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</si>
  <si>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</si>
  <si>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</si>
  <si>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</si>
  <si>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</si>
  <si>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</si>
  <si>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</si>
  <si>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</si>
  <si>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</si>
  <si>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</si>
  <si>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</si>
  <si>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</si>
  <si>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</si>
  <si>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</si>
  <si>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</si>
  <si>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</si>
  <si>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</si>
  <si>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</si>
  <si>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</si>
  <si>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</si>
  <si>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</si>
  <si>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</si>
  <si>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</si>
  <si>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</si>
  <si>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</si>
  <si>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</si>
  <si>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</si>
  <si>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</si>
  <si>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</si>
  <si>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</si>
  <si>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</si>
  <si>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</si>
  <si>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</si>
  <si>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</si>
  <si>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</si>
  <si>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</si>
  <si>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</si>
  <si>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</si>
  <si>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</si>
  <si>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</si>
  <si>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</si>
  <si>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</si>
  <si>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</si>
  <si>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</si>
  <si>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</si>
  <si>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</si>
  <si>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</si>
  <si>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</si>
  <si>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</si>
  <si>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</si>
  <si>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</si>
  <si>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</si>
  <si>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</si>
  <si>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</si>
  <si>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</si>
  <si>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</si>
  <si>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</si>
  <si>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</si>
  <si>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</si>
  <si>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</si>
  <si>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</si>
  <si>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</si>
  <si>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</si>
  <si>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</si>
  <si>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</si>
  <si>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</si>
  <si>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</si>
  <si>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</si>
  <si>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</si>
  <si>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</si>
  <si>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</si>
  <si>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</si>
  <si>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</si>
  <si>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</si>
  <si>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</si>
  <si>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</si>
  <si>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</si>
  <si>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</si>
  <si>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</si>
  <si>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</si>
  <si>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</si>
  <si>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</si>
  <si>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</si>
  <si>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</si>
  <si>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</si>
  <si>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</si>
  <si>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</si>
  <si>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</si>
  <si>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</si>
  <si>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</si>
  <si>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</si>
  <si>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</si>
  <si>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</si>
  <si>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</si>
  <si>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</si>
  <si>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</si>
  <si>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</si>
  <si>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</si>
  <si>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</si>
  <si>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</si>
  <si>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</si>
  <si>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</si>
  <si>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</si>
  <si>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</si>
  <si>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</si>
  <si>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</si>
  <si>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</si>
  <si>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</si>
  <si>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</si>
  <si>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</si>
  <si>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</si>
  <si>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</si>
  <si>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</si>
  <si>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</si>
  <si>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</si>
  <si>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</si>
  <si>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</si>
  <si>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</si>
  <si>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</si>
  <si>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</si>
  <si>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</si>
  <si>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</si>
  <si>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</si>
  <si>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</si>
  <si>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</si>
  <si>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</si>
  <si>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</si>
  <si>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</si>
  <si>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</si>
  <si>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</si>
  <si>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</si>
  <si>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</si>
  <si>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</si>
  <si>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</si>
  <si>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</si>
  <si>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</si>
  <si>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</si>
  <si>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</si>
  <si>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</si>
  <si>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</si>
  <si>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</si>
  <si>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</si>
  <si>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</si>
  <si>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</si>
  <si>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</si>
  <si>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</si>
  <si>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</si>
  <si>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</si>
  <si>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</si>
  <si>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</si>
  <si>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</si>
  <si>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</si>
  <si>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</si>
  <si>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</si>
  <si>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</si>
  <si>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</si>
  <si>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</si>
  <si>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</si>
  <si>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</si>
  <si>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</si>
  <si>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</si>
  <si>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</si>
  <si>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</si>
  <si>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</si>
  <si>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</si>
  <si>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</si>
  <si>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</si>
  <si>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</si>
  <si>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</si>
  <si>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</si>
  <si>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</si>
  <si>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</si>
  <si>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</si>
  <si>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</si>
  <si>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</si>
  <si>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</si>
  <si>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</si>
  <si>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</si>
  <si>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</si>
  <si>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</si>
  <si>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</si>
  <si>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</si>
  <si>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</si>
  <si>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</si>
  <si>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</si>
  <si>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</si>
  <si>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</si>
  <si>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</si>
  <si>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</si>
  <si>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</si>
  <si>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</si>
  <si>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</si>
  <si>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</si>
  <si>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</si>
  <si>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</si>
  <si>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</si>
  <si>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</si>
  <si>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</si>
  <si>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</si>
  <si>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</si>
  <si>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</si>
  <si>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</si>
  <si>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</si>
  <si>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</si>
  <si>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</si>
  <si>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</si>
  <si>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</si>
  <si>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</si>
  <si>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</si>
  <si>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</si>
  <si>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</si>
  <si>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</si>
  <si>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</si>
  <si>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</si>
  <si>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</si>
  <si>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</si>
  <si>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</si>
  <si>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</si>
  <si>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</si>
  <si>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</si>
  <si>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</si>
  <si>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</si>
  <si>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</si>
  <si>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</si>
  <si>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</si>
  <si>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</si>
  <si>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</si>
  <si>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</si>
  <si>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</si>
  <si>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</si>
  <si>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</si>
  <si>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</si>
  <si>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</si>
  <si>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</si>
  <si>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</si>
  <si>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</si>
  <si>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</si>
  <si>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</si>
  <si>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</si>
  <si>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</si>
  <si>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</si>
  <si>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</si>
  <si>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</si>
  <si>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</si>
  <si>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</si>
  <si>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</si>
  <si>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</si>
  <si>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</si>
  <si>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</si>
  <si>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</si>
  <si>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</si>
  <si>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</si>
  <si>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</si>
  <si>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</si>
  <si>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</si>
  <si>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</si>
  <si>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</si>
  <si>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</si>
  <si>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</si>
  <si>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</si>
  <si>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</si>
  <si>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</si>
  <si>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</si>
  <si>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</si>
  <si>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</si>
  <si>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</si>
  <si>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</si>
  <si>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</si>
  <si>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</si>
  <si>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</si>
  <si>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</si>
  <si>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</si>
  <si>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</si>
  <si>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</si>
  <si>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</si>
  <si>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</si>
  <si>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</si>
  <si>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</si>
  <si>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</si>
  <si>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</si>
  <si>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</si>
  <si>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</si>
  <si>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</si>
  <si>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</si>
  <si>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</si>
  <si>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</si>
  <si>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</si>
  <si>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</si>
  <si>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</si>
  <si>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</si>
  <si>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</si>
  <si>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</si>
  <si>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</si>
  <si>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</si>
  <si>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</si>
  <si>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</si>
  <si>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</si>
  <si>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</si>
  <si>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</si>
  <si>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</si>
  <si>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</si>
  <si>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</si>
  <si>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</si>
  <si>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</si>
  <si>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</si>
  <si>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</si>
  <si>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</si>
  <si>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</si>
  <si>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</si>
  <si>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</si>
  <si>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</si>
  <si>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</si>
  <si>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</si>
  <si>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</si>
  <si>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</si>
  <si>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</si>
  <si>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</si>
  <si>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</si>
  <si>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</si>
  <si>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</si>
  <si>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</si>
  <si>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</si>
  <si>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</si>
  <si>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</si>
  <si>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</si>
  <si>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</si>
  <si>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</si>
  <si>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</si>
  <si>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</si>
  <si>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</si>
  <si>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</si>
  <si>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</si>
  <si>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</si>
  <si>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</si>
  <si>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</si>
  <si>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</si>
  <si>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</si>
  <si>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</si>
  <si>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</si>
  <si>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</si>
  <si>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</si>
  <si>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</si>
  <si>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</si>
  <si>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</si>
  <si>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</si>
  <si>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</si>
  <si>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</si>
  <si>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</si>
  <si>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</si>
  <si>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</si>
  <si>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</si>
  <si>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</si>
  <si>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</si>
  <si>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</si>
  <si>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</si>
  <si>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</si>
  <si>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</si>
  <si>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</si>
  <si>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</si>
  <si>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</si>
  <si>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</si>
  <si>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</si>
  <si>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</si>
  <si>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</si>
  <si>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</si>
  <si>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</si>
  <si>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</si>
  <si>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</si>
  <si>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</si>
  <si>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</si>
  <si>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</si>
  <si>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</si>
  <si>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</si>
  <si>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</si>
  <si>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</si>
  <si>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</si>
  <si>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</si>
  <si>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</si>
  <si>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</si>
  <si>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</si>
  <si>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</si>
  <si>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</si>
  <si>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</si>
  <si>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</si>
  <si>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</si>
  <si>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</si>
  <si>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</si>
  <si>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</si>
  <si>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</si>
  <si>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</si>
  <si>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</si>
  <si>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</si>
  <si>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</si>
  <si>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</si>
  <si>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</si>
  <si>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</si>
  <si>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</si>
  <si>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</si>
  <si>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</si>
  <si>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</si>
  <si>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</si>
  <si>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</si>
  <si>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</si>
  <si>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</si>
  <si>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</si>
  <si>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</si>
  <si>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</si>
  <si>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</si>
  <si>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</si>
  <si>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</si>
  <si>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</si>
  <si>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</si>
  <si>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</si>
  <si>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</si>
  <si>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</si>
  <si>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</si>
  <si>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</si>
  <si>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</si>
  <si>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</si>
  <si>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</si>
  <si>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</si>
  <si>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</si>
  <si>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</si>
  <si>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</si>
  <si>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</si>
  <si>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</si>
  <si>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</si>
  <si>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</si>
  <si>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</si>
  <si>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</si>
  <si>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</si>
  <si>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</si>
  <si>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</si>
  <si>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</si>
  <si>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</si>
  <si>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</si>
  <si>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</si>
  <si>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</si>
  <si>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</si>
  <si>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</si>
  <si>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</si>
  <si>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</si>
  <si>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</si>
  <si>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</si>
  <si>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</si>
  <si>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</si>
  <si>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</si>
  <si>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</si>
  <si>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</si>
  <si>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</si>
  <si>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</si>
  <si>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</si>
  <si>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</si>
  <si>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</si>
  <si>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</si>
  <si>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</si>
  <si>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</si>
  <si>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</si>
  <si>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</si>
  <si>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</si>
  <si>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</si>
  <si>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</si>
  <si>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</si>
  <si>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</si>
  <si>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</si>
  <si>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</si>
  <si>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</si>
  <si>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</si>
  <si>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</si>
  <si>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</si>
  <si>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</si>
  <si>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</si>
  <si>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</si>
  <si>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</si>
  <si>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</si>
  <si>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</si>
  <si>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</si>
  <si>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</si>
  <si>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</si>
  <si>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</si>
  <si>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</si>
  <si>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</si>
  <si>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</si>
  <si>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</si>
  <si>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</si>
  <si>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</si>
  <si>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</si>
  <si>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</si>
  <si>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</si>
  <si>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</si>
  <si>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</si>
  <si>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</si>
  <si>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</si>
  <si>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</si>
  <si>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</si>
  <si>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</si>
  <si>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</si>
  <si>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</si>
  <si>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</si>
  <si>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</si>
  <si>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</si>
  <si>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</si>
  <si>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</si>
  <si>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</si>
  <si>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</si>
  <si>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</si>
  <si>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</si>
  <si>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</si>
  <si>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</si>
  <si>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</si>
  <si>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</si>
  <si>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</si>
  <si>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</si>
  <si>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</si>
  <si>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</si>
  <si>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</si>
  <si>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</si>
  <si>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</si>
  <si>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</si>
  <si>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</si>
  <si>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</si>
  <si>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</si>
  <si>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</si>
  <si>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</si>
  <si>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</si>
  <si>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</si>
  <si>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</si>
  <si>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</si>
  <si>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</si>
  <si>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</si>
  <si>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</si>
  <si>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</si>
  <si>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</si>
  <si>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</si>
  <si>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</si>
  <si>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</si>
  <si>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</si>
  <si>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</si>
  <si>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</si>
  <si>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</si>
  <si>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</si>
  <si>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</si>
  <si>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</si>
  <si>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</si>
  <si>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</si>
  <si>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</si>
  <si>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</si>
  <si>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</si>
  <si>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</si>
  <si>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</si>
  <si>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</si>
  <si>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</si>
  <si>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</si>
  <si>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</si>
  <si>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</si>
  <si>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</si>
  <si>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</si>
  <si>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</si>
  <si>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</si>
  <si>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</si>
  <si>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</si>
  <si>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</si>
  <si>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</si>
  <si>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</si>
  <si>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</si>
  <si>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</si>
  <si>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</si>
  <si>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</si>
  <si>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</si>
  <si>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</si>
  <si>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</si>
  <si>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</si>
  <si>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</si>
  <si>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</si>
  <si>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</si>
  <si>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</si>
  <si>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</si>
  <si>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</si>
  <si>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</si>
  <si>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</si>
  <si>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</si>
  <si>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</si>
  <si>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</si>
  <si>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</si>
  <si>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</si>
  <si>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</si>
  <si>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</si>
  <si>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</si>
  <si>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</si>
  <si>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</si>
  <si>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</si>
  <si>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</si>
  <si>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</si>
  <si>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</si>
  <si>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</si>
  <si>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</si>
  <si>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</si>
  <si>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</si>
  <si>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</si>
  <si>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</si>
  <si>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</si>
  <si>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</si>
  <si>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</si>
  <si>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</si>
  <si>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</si>
  <si>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</si>
  <si>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</si>
  <si>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</si>
  <si>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</si>
  <si>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</si>
  <si>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</si>
  <si>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</si>
  <si>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</si>
  <si>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</si>
  <si>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</si>
  <si>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</si>
  <si>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</si>
  <si>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</si>
  <si>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</si>
  <si>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</si>
  <si>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</si>
  <si>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</si>
  <si>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</si>
  <si>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</si>
  <si>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</si>
  <si>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</si>
  <si>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</si>
  <si>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</si>
  <si>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</si>
  <si>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</si>
  <si>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</si>
  <si>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</si>
  <si>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</si>
  <si>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</si>
  <si>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</si>
  <si>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</si>
  <si>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</si>
  <si>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</si>
  <si>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</si>
  <si>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</si>
  <si>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</si>
  <si>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</si>
  <si>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</si>
  <si>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</si>
  <si>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</si>
  <si>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</si>
  <si>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</si>
  <si>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</si>
  <si>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</si>
  <si>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</si>
  <si>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</si>
  <si>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</si>
  <si>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</si>
  <si>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</si>
  <si>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</si>
  <si>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</si>
  <si>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</si>
  <si>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</si>
  <si>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</si>
  <si>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</si>
  <si>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</si>
  <si>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</si>
  <si>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</si>
  <si>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</si>
  <si>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</si>
  <si>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</si>
  <si>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</si>
  <si>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</si>
  <si>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</si>
  <si>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</si>
  <si>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</si>
  <si>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</si>
  <si>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</si>
  <si>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</si>
  <si>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</si>
  <si>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</si>
  <si>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</si>
  <si>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</si>
  <si>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</si>
  <si>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</si>
  <si>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</si>
  <si>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</si>
  <si>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</si>
  <si>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</si>
  <si>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</si>
  <si>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</si>
  <si>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</si>
  <si>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</si>
  <si>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</si>
  <si>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</si>
  <si>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</si>
  <si>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</si>
  <si>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</si>
  <si>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</si>
  <si>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</si>
  <si>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</si>
  <si>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</si>
  <si>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</si>
  <si>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</si>
  <si>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</si>
  <si>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</si>
  <si>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</si>
  <si>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</si>
  <si>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</si>
  <si>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</si>
  <si>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</si>
  <si>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</si>
  <si>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</si>
  <si>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</si>
  <si>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</si>
  <si>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</si>
  <si>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</si>
  <si>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</si>
  <si>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</si>
  <si>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</si>
  <si>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</si>
  <si>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</si>
  <si>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</si>
  <si>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</si>
  <si>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</si>
  <si>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</si>
  <si>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</si>
  <si>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</si>
  <si>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</si>
  <si>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</si>
  <si>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</si>
  <si>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</si>
  <si>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</si>
  <si>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</si>
  <si>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</si>
  <si>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</si>
  <si>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</si>
  <si>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</si>
  <si>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</si>
  <si>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</si>
  <si>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</si>
  <si>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</si>
  <si>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</si>
  <si>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</si>
  <si>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</si>
  <si>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</si>
  <si>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</si>
  <si>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</si>
  <si>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</si>
  <si>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</si>
  <si>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</si>
  <si>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</si>
  <si>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</si>
  <si>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</si>
  <si>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</si>
  <si>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</si>
  <si>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</si>
  <si>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</si>
  <si>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</si>
  <si>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</si>
  <si>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</si>
  <si>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</si>
  <si>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</si>
  <si>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</si>
  <si>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</si>
  <si>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</si>
  <si>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</si>
  <si>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</si>
  <si>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</si>
  <si>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</si>
  <si>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</si>
  <si>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</si>
  <si>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</si>
  <si>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</si>
  <si>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</si>
  <si>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</si>
  <si>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</si>
  <si>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</si>
  <si>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</si>
  <si>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</si>
  <si>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</si>
  <si>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</si>
  <si>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</si>
  <si>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</si>
  <si>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</si>
  <si>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</si>
  <si>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</si>
  <si>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</si>
  <si>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</si>
  <si>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</si>
  <si>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</si>
  <si>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</si>
  <si>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</si>
  <si>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</si>
  <si>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</si>
  <si>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</si>
  <si>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</si>
  <si>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</si>
  <si>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</si>
  <si>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</si>
  <si>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</si>
  <si>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</si>
  <si>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</si>
  <si>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</si>
  <si>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</si>
  <si>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</si>
  <si>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</si>
  <si>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</si>
  <si>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</si>
  <si>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</si>
  <si>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</si>
  <si>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</si>
  <si>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</si>
  <si>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</si>
  <si>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</si>
  <si>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</si>
  <si>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</si>
  <si>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</si>
  <si>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</si>
  <si>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</si>
  <si>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</si>
  <si>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</si>
  <si>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</si>
  <si>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</si>
  <si>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</si>
  <si>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</si>
  <si>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</si>
  <si>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</si>
  <si>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</si>
  <si>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</si>
  <si>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</si>
  <si>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</si>
  <si>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</si>
  <si>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</si>
  <si>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</si>
  <si>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</si>
  <si>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</si>
  <si>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</si>
  <si>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</si>
  <si>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</si>
  <si>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</si>
  <si>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</si>
  <si>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</si>
  <si>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</si>
  <si>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</si>
  <si>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</si>
  <si>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</si>
  <si>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</si>
  <si>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</si>
  <si>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</si>
  <si>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</si>
  <si>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</si>
  <si>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</si>
  <si>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</si>
  <si>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</si>
  <si>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</si>
  <si>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</si>
  <si>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</si>
  <si>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</si>
  <si>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</si>
  <si>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</si>
  <si>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</si>
  <si>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</si>
  <si>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</si>
  <si>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</si>
  <si>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</si>
  <si>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</si>
  <si>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</si>
  <si>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</si>
  <si>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</si>
  <si>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</si>
  <si>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</si>
  <si>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</si>
  <si>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</si>
  <si>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</si>
  <si>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</si>
  <si>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</si>
  <si>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</si>
  <si>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</si>
  <si>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</si>
  <si>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</si>
  <si>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</si>
  <si>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</si>
  <si>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</si>
  <si>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</si>
  <si>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</si>
  <si>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</si>
  <si>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</si>
  <si>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</si>
  <si>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</si>
  <si>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</si>
  <si>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</si>
  <si>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</si>
  <si>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</si>
  <si>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</si>
  <si>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</si>
  <si>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</si>
  <si>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</si>
  <si>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</si>
  <si>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</si>
  <si>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</si>
  <si>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</si>
  <si>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</si>
  <si>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</si>
  <si>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</si>
  <si>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</si>
  <si>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</si>
  <si>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</si>
  <si>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</si>
  <si>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</si>
  <si>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</si>
  <si>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</si>
  <si>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</si>
  <si>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</si>
  <si>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</si>
  <si>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</si>
  <si>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</si>
  <si>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</si>
  <si>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</si>
  <si>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</si>
  <si>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</si>
  <si>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</si>
  <si>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</si>
  <si>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</si>
  <si>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</si>
  <si>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</si>
  <si>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</si>
  <si>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</si>
  <si>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</si>
  <si>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</si>
  <si>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</si>
  <si>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</si>
  <si>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</si>
  <si>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</si>
  <si>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</si>
  <si>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</si>
  <si>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</si>
  <si>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</si>
  <si>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</si>
  <si>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</si>
  <si>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</si>
  <si>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</si>
  <si>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</si>
  <si>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</si>
  <si>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</si>
  <si>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</si>
  <si>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</si>
  <si>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</si>
  <si>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</si>
  <si>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</si>
  <si>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</si>
  <si>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</si>
  <si>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</si>
  <si>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</si>
  <si>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</si>
  <si>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</si>
  <si>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</si>
  <si>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</si>
  <si>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</si>
  <si>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</si>
  <si>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</si>
  <si>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</si>
  <si>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</si>
  <si>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</si>
  <si>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</si>
  <si>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</si>
  <si>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</si>
  <si>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</si>
  <si>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</si>
  <si>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</si>
  <si>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</si>
  <si>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</si>
  <si>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</si>
  <si>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</si>
  <si>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</si>
  <si>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</si>
  <si>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</si>
  <si>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</si>
  <si>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</si>
  <si>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</si>
  <si>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</si>
  <si>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</si>
  <si>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</si>
  <si>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</si>
  <si>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</si>
  <si>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</si>
  <si>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</si>
  <si>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</si>
  <si>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</si>
  <si>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</si>
  <si>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</si>
  <si>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</si>
  <si>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</si>
  <si>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</si>
  <si>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</si>
  <si>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</si>
  <si>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</si>
  <si>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</si>
  <si>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</si>
  <si>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</si>
  <si>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</si>
  <si>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</si>
  <si>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</si>
  <si>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</si>
  <si>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</si>
  <si>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</si>
  <si>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</si>
  <si>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</si>
  <si>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</si>
  <si>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</si>
  <si>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</si>
  <si>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</si>
  <si>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</si>
  <si>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</si>
  <si>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</si>
  <si>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</si>
  <si>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</si>
  <si>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</si>
  <si>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</si>
  <si>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</si>
  <si>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</si>
  <si>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</si>
  <si>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</si>
  <si>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</si>
  <si>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</si>
  <si>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</si>
  <si>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</si>
  <si>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</si>
  <si>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</si>
  <si>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</si>
  <si>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</si>
  <si>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</si>
  <si>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</si>
  <si>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</si>
  <si>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</si>
  <si>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</si>
  <si>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</si>
  <si>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</si>
  <si>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</si>
  <si>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</si>
  <si>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</si>
  <si>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</si>
  <si>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</si>
  <si>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</si>
  <si>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</si>
  <si>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</si>
  <si>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</si>
  <si>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</si>
  <si>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</si>
  <si>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</si>
  <si>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</si>
  <si>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</si>
  <si>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</si>
  <si>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</si>
  <si>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</si>
  <si>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</si>
  <si>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</si>
  <si>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</si>
  <si>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</si>
  <si>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</si>
  <si>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</si>
  <si>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</si>
  <si>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</si>
  <si>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</si>
  <si>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</si>
  <si>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</si>
  <si>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</si>
  <si>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</si>
  <si>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</si>
  <si>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</si>
  <si>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</si>
  <si>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</si>
  <si>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</si>
  <si>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</si>
  <si>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</si>
  <si>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</si>
  <si>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</si>
  <si>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</si>
  <si>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</si>
  <si>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</si>
  <si>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</si>
  <si>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</si>
  <si>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</si>
  <si>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</si>
  <si>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</si>
  <si>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</si>
  <si>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</si>
  <si>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</si>
  <si>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</si>
  <si>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</si>
  <si>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</si>
  <si>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</si>
  <si>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</si>
  <si>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</si>
  <si>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</si>
  <si>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</si>
  <si>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</si>
  <si>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</si>
  <si>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</si>
  <si>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</si>
  <si>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</si>
  <si>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</si>
  <si>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</si>
  <si>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</si>
  <si>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</si>
  <si>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</si>
  <si>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</si>
  <si>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</si>
  <si>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</si>
  <si>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</si>
  <si>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</si>
  <si>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</si>
  <si>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</si>
  <si>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</si>
  <si>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</si>
  <si>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</si>
  <si>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</si>
  <si>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</si>
  <si>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</si>
  <si>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</si>
  <si>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</si>
  <si>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</si>
  <si>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</si>
  <si>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</si>
  <si>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</si>
  <si>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</si>
  <si>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</si>
  <si>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</si>
  <si>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</si>
  <si>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</si>
  <si>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</si>
  <si>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</si>
  <si>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</si>
  <si>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</si>
  <si>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</si>
  <si>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</si>
  <si>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</si>
  <si>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</si>
  <si>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</si>
  <si>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</si>
  <si>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</si>
  <si>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</si>
  <si>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</si>
  <si>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</si>
  <si>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</si>
  <si>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</si>
  <si>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</si>
  <si>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</si>
  <si>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</si>
  <si>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</si>
  <si>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</si>
  <si>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</si>
  <si>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</si>
  <si>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</si>
  <si>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</si>
  <si>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</si>
  <si>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</si>
  <si>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</si>
  <si>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</si>
  <si>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</si>
  <si>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</si>
  <si>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</si>
  <si>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</si>
  <si>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</si>
  <si>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</si>
  <si>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</si>
  <si>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</si>
  <si>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</si>
  <si>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</si>
  <si>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</si>
  <si>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</si>
  <si>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</si>
  <si>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</si>
  <si>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</si>
  <si>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</si>
  <si>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</si>
  <si>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</si>
  <si>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</si>
  <si>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</si>
  <si>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</si>
  <si>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</si>
  <si>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</si>
  <si>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</si>
  <si>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</si>
  <si>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</si>
  <si>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</si>
  <si>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</si>
  <si>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</si>
  <si>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</si>
  <si>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</si>
  <si>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</si>
  <si>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</si>
  <si>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</si>
  <si>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</si>
  <si>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</si>
  <si>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</si>
  <si>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</si>
  <si>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</si>
  <si>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</si>
  <si>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</si>
  <si>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</si>
  <si>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</si>
  <si>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</si>
  <si>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</si>
  <si>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</si>
  <si>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</si>
  <si>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</si>
  <si>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</si>
  <si>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</si>
  <si>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</si>
  <si>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</si>
  <si>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</si>
  <si>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</si>
  <si>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</si>
  <si>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</si>
  <si>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</si>
  <si>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</si>
  <si>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</si>
  <si>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</si>
  <si>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</si>
  <si>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</si>
  <si>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</si>
  <si>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</si>
  <si>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</si>
  <si>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</si>
  <si>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</si>
  <si>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</si>
  <si>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</si>
  <si>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</si>
  <si>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</si>
  <si>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</si>
  <si>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</si>
  <si>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</si>
  <si>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</si>
  <si>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</si>
  <si>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</si>
  <si>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</si>
  <si>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</si>
  <si>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</si>
  <si>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</si>
  <si>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</si>
  <si>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</si>
  <si>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</si>
  <si>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</si>
  <si>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</si>
  <si>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</si>
  <si>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</si>
  <si>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</si>
  <si>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</si>
  <si>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</si>
  <si>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</si>
  <si>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</si>
  <si>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</si>
  <si>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</si>
  <si>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</si>
  <si>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</si>
  <si>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</si>
  <si>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</si>
  <si>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</si>
  <si>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</si>
  <si>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</si>
  <si>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</si>
  <si>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</si>
  <si>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</si>
  <si>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</si>
  <si>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</si>
  <si>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</si>
  <si>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</si>
  <si>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</si>
  <si>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</si>
  <si>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</si>
  <si>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</si>
  <si>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</si>
  <si>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</si>
  <si>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</si>
  <si>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</si>
  <si>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</si>
  <si>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</si>
  <si>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</si>
  <si>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</si>
  <si>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</si>
  <si>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</si>
  <si>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</si>
  <si>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</si>
  <si>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</si>
  <si>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</si>
  <si>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</si>
  <si>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</si>
  <si>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</si>
  <si>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</si>
  <si>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</si>
  <si>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</si>
  <si>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</si>
  <si>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</si>
  <si>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</si>
  <si>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</si>
  <si>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</si>
  <si>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</si>
  <si>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</si>
  <si>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</si>
  <si>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</si>
  <si>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</si>
  <si>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</si>
  <si>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</si>
  <si>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</si>
  <si>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</si>
  <si>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</si>
  <si>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</si>
  <si>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</si>
  <si>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</si>
  <si>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</si>
  <si>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</si>
  <si>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</si>
  <si>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</si>
  <si>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</si>
  <si>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</si>
  <si>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</si>
  <si>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</si>
  <si>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</si>
  <si>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</si>
  <si>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</si>
  <si>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</si>
  <si>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</si>
  <si>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</si>
  <si>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</si>
  <si>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</si>
  <si>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</si>
  <si>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</si>
  <si>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</si>
  <si>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</si>
  <si>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</si>
  <si>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</si>
  <si>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</si>
  <si>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</si>
  <si>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</si>
  <si>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</si>
  <si>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</si>
  <si>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</si>
  <si>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</si>
  <si>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</si>
  <si>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</si>
  <si>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</si>
  <si>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</si>
  <si>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</si>
  <si>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</si>
  <si>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</si>
  <si>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</si>
  <si>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</si>
  <si>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</si>
  <si>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</si>
  <si>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</si>
  <si>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</si>
  <si>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</si>
  <si>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</si>
  <si>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</si>
  <si>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</si>
  <si>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</si>
  <si>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</si>
  <si>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</si>
  <si>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</si>
  <si>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</si>
  <si>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</si>
  <si>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</si>
  <si>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</si>
  <si>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</si>
  <si>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</si>
  <si>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</si>
  <si>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</si>
  <si>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</si>
  <si>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</si>
  <si>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</si>
  <si>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</si>
  <si>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</si>
  <si>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</si>
  <si>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</si>
  <si>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</si>
  <si>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</si>
  <si>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</si>
  <si>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</si>
  <si>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</si>
  <si>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</si>
  <si>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</si>
  <si>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</si>
  <si>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</si>
  <si>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</si>
  <si>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</si>
  <si>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</si>
  <si>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</si>
  <si>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</si>
  <si>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</si>
  <si>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</si>
  <si>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</si>
  <si>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</si>
  <si>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</si>
  <si>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</si>
  <si>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</si>
  <si>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</si>
  <si>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</si>
  <si>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</si>
  <si>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</si>
  <si>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</si>
  <si>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</si>
  <si>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</si>
  <si>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</si>
  <si>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</si>
  <si>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</si>
  <si>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</si>
  <si>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</si>
  <si>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</si>
  <si>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</si>
  <si>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</si>
  <si>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</si>
  <si>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</si>
  <si>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</si>
  <si>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</si>
  <si>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</si>
  <si>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</si>
  <si>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</si>
  <si>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</si>
  <si>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</si>
  <si>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</si>
  <si>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</si>
  <si>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</si>
  <si>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</si>
  <si>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</si>
  <si>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</si>
  <si>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</si>
  <si>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</si>
  <si>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</si>
  <si>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</si>
  <si>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</si>
  <si>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</si>
  <si>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</si>
  <si>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</si>
  <si>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</si>
  <si>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</si>
  <si>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</si>
  <si>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</si>
  <si>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</si>
  <si>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</si>
  <si>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</si>
  <si>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</si>
  <si>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</si>
  <si>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</si>
  <si>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</si>
  <si>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</si>
  <si>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</si>
  <si>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</si>
  <si>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</si>
  <si>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</si>
  <si>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</si>
  <si>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</si>
  <si>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</si>
  <si>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</si>
  <si>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</si>
  <si>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</si>
  <si>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</si>
  <si>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</si>
  <si>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</si>
  <si>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</si>
  <si>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</si>
  <si>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</si>
  <si>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</si>
  <si>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</si>
  <si>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</si>
  <si>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</si>
  <si>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</si>
  <si>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</si>
  <si>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</si>
  <si>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</si>
  <si>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</si>
  <si>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</si>
  <si>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</si>
  <si>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</si>
  <si>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</si>
  <si>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</si>
  <si>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</si>
  <si>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</si>
  <si>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</si>
  <si>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</si>
  <si>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</si>
  <si>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</si>
  <si>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</si>
  <si>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</si>
  <si>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</si>
  <si>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</si>
  <si>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</si>
  <si>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</si>
  <si>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</si>
  <si>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</si>
  <si>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</si>
  <si>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</si>
  <si>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</si>
  <si>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</si>
  <si>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</si>
  <si>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</si>
  <si>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</si>
  <si>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</si>
  <si>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</si>
  <si>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</si>
  <si>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</si>
  <si>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</si>
  <si>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</si>
  <si>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</si>
  <si>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</si>
  <si>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</si>
  <si>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</si>
  <si>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</si>
  <si>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</si>
  <si>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</si>
  <si>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</si>
  <si>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</si>
  <si>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</si>
  <si>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</si>
  <si>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</si>
  <si>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</si>
  <si>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</si>
  <si>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</si>
  <si>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</si>
  <si>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</si>
  <si>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</si>
  <si>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</si>
  <si>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</si>
  <si>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</si>
  <si>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</si>
  <si>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</si>
  <si>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</si>
  <si>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</si>
  <si>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</si>
  <si>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</si>
  <si>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</si>
  <si>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</si>
  <si>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</si>
  <si>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</si>
  <si>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</si>
  <si>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</si>
  <si>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</si>
  <si>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</si>
  <si>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</si>
  <si>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</si>
  <si>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</si>
  <si>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</si>
  <si>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</si>
  <si>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</si>
  <si>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</si>
  <si>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</si>
  <si>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</si>
  <si>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</si>
  <si>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</si>
  <si>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</si>
  <si>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</si>
  <si>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</si>
  <si>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</si>
  <si>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</si>
  <si>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</si>
  <si>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</si>
  <si>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</si>
  <si>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</si>
  <si>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</si>
  <si>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</si>
  <si>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</si>
  <si>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</si>
  <si>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</si>
  <si>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</si>
  <si>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</si>
  <si>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</si>
  <si>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</si>
  <si>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</si>
  <si>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</si>
  <si>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</si>
  <si>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</si>
  <si>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</si>
  <si>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</si>
  <si>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</si>
  <si>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</si>
  <si>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</si>
  <si>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</si>
  <si>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</si>
  <si>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</si>
  <si>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</si>
  <si>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</si>
  <si>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</si>
  <si>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</si>
  <si>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</si>
  <si>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</si>
  <si>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</si>
  <si>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</si>
  <si>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</si>
  <si>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</si>
  <si>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</si>
  <si>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</si>
  <si>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</si>
  <si>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</si>
  <si>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</si>
  <si>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</si>
  <si>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</si>
  <si>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</si>
  <si>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</si>
  <si>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</si>
  <si>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</si>
  <si>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</si>
  <si>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</si>
  <si>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</si>
  <si>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</si>
  <si>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</si>
  <si>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</si>
  <si>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</si>
  <si>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</si>
  <si>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</si>
  <si>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</si>
  <si>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</si>
  <si>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</si>
  <si>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</si>
  <si>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</si>
  <si>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</si>
  <si>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</si>
  <si>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</si>
  <si>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</si>
  <si>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</si>
  <si>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</si>
  <si>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</si>
  <si>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</si>
  <si>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</si>
  <si>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</si>
  <si>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</si>
  <si>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</si>
  <si>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</si>
  <si>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</si>
  <si>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</si>
  <si>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</si>
  <si>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</si>
  <si>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</si>
  <si>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</si>
  <si>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</si>
  <si>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</si>
  <si>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</si>
  <si>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</si>
  <si>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</si>
  <si>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</si>
  <si>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</si>
  <si>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</si>
  <si>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</si>
  <si>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</si>
  <si>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</si>
  <si>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</si>
  <si>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</si>
  <si>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</si>
  <si>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</si>
  <si>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</si>
  <si>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</si>
  <si>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</si>
  <si>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</si>
  <si>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</si>
  <si>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</si>
  <si>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</si>
  <si>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</si>
  <si>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</si>
  <si>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</si>
  <si>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</si>
  <si>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</si>
  <si>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</si>
  <si>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</si>
  <si>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</si>
  <si>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</si>
  <si>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</si>
  <si>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</si>
  <si>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</si>
  <si>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</si>
  <si>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</si>
  <si>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</si>
  <si>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</si>
  <si>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</si>
  <si>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</si>
  <si>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</si>
  <si>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</si>
  <si>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</si>
  <si>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</si>
  <si>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</si>
  <si>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</si>
  <si>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</si>
  <si>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</si>
  <si>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</si>
  <si>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</si>
  <si>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</si>
  <si>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</si>
  <si>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</si>
  <si>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</si>
  <si>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</si>
  <si>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</si>
  <si>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</si>
  <si>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</si>
  <si>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</si>
  <si>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</si>
  <si>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</si>
  <si>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</si>
  <si>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</si>
  <si>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</si>
  <si>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</si>
  <si>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</si>
  <si>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</si>
  <si>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</si>
  <si>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</si>
  <si>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</si>
  <si>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</si>
  <si>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</si>
  <si>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</si>
  <si>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</si>
  <si>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</si>
  <si>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</si>
  <si>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</si>
  <si>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</si>
  <si>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</si>
  <si>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</si>
  <si>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</si>
  <si>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</si>
  <si>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</si>
  <si>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</si>
  <si>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</si>
  <si>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</si>
  <si>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</si>
  <si>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</si>
  <si>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</si>
  <si>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</si>
  <si>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</si>
  <si>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</si>
  <si>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</si>
  <si>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</si>
  <si>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</si>
  <si>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</si>
  <si>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</si>
  <si>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</si>
  <si>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</si>
  <si>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</si>
  <si>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</si>
  <si>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</si>
  <si>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</si>
  <si>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</si>
  <si>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</si>
  <si>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</si>
  <si>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</si>
  <si>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</si>
  <si>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</si>
  <si>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</si>
  <si>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</si>
  <si>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</si>
  <si>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</si>
  <si>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</si>
  <si>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</si>
  <si>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</si>
  <si>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</si>
  <si>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</si>
  <si>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</si>
  <si>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</si>
  <si>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</si>
  <si>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</si>
  <si>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</si>
  <si>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</si>
  <si>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</si>
  <si>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</si>
  <si>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</si>
  <si>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</si>
  <si>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</si>
  <si>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</si>
  <si>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</si>
  <si>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</si>
  <si>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</si>
  <si>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</si>
  <si>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</si>
  <si>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</si>
  <si>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</si>
  <si>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</si>
  <si>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</si>
  <si>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</si>
  <si>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</si>
  <si>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</si>
  <si>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</si>
  <si>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</si>
  <si>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</si>
  <si>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</si>
  <si>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</si>
  <si>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</si>
  <si>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</si>
  <si>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</si>
  <si>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</si>
  <si>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</si>
  <si>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</si>
  <si>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</si>
  <si>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</si>
  <si>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</si>
  <si>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</si>
  <si>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</si>
  <si>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</si>
  <si>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</si>
  <si>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</si>
  <si>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</si>
  <si>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</si>
  <si>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</si>
  <si>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</si>
  <si>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</si>
  <si>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</si>
  <si>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</si>
  <si>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</si>
  <si>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</si>
  <si>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</si>
  <si>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</si>
  <si>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</si>
  <si>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</si>
  <si>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</si>
  <si>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</si>
  <si>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</si>
  <si>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</si>
  <si>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</si>
  <si>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</si>
  <si>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</si>
  <si>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</si>
  <si>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</si>
  <si>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</si>
  <si>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</si>
  <si>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</si>
  <si>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</si>
  <si>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</si>
  <si>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</si>
  <si>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</si>
  <si>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</si>
  <si>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</si>
  <si>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</si>
  <si>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</si>
  <si>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</si>
  <si>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</si>
  <si>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</si>
  <si>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</si>
  <si>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</si>
  <si>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</si>
  <si>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</si>
  <si>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</si>
  <si>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</si>
  <si>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</si>
  <si>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</si>
  <si>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</si>
  <si>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</si>
  <si>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</si>
  <si>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</si>
  <si>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</si>
  <si>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</si>
  <si>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</si>
  <si>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</si>
  <si>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</si>
  <si>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</si>
  <si>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</si>
  <si>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</si>
  <si>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</si>
  <si>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</si>
  <si>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</si>
  <si>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</si>
  <si>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</si>
  <si>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</si>
  <si>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</si>
  <si>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</si>
  <si>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</si>
  <si>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</si>
  <si>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</si>
  <si>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</si>
  <si>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</si>
  <si>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</si>
  <si>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</si>
  <si>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</si>
  <si>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</si>
  <si>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</si>
  <si>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</si>
  <si>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</si>
  <si>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</si>
  <si>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</si>
  <si>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</si>
  <si>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</si>
  <si>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</si>
  <si>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</si>
  <si>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</si>
  <si>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</si>
  <si>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</si>
  <si>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</si>
  <si>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</si>
  <si>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</si>
  <si>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</si>
  <si>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</si>
  <si>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</si>
  <si>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</si>
  <si>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</si>
  <si>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</si>
  <si>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</si>
  <si>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</si>
  <si>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</si>
  <si>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</si>
  <si>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</si>
  <si>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</si>
  <si>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</si>
  <si>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</si>
  <si>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</si>
  <si>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</si>
  <si>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</si>
  <si>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</si>
  <si>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</si>
  <si>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</si>
  <si>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</si>
  <si>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</si>
  <si>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</si>
  <si>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</si>
  <si>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</si>
  <si>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</si>
  <si>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</si>
  <si>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</si>
  <si>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</si>
  <si>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</si>
  <si>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</si>
  <si>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</si>
  <si>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</si>
  <si>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</si>
  <si>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</si>
  <si>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</si>
  <si>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</si>
  <si>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</si>
  <si>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</si>
  <si>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</si>
  <si>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</si>
  <si>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</si>
  <si>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</si>
  <si>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</si>
  <si>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</si>
  <si>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</si>
  <si>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</si>
  <si>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</si>
  <si>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</si>
  <si>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</si>
  <si>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</si>
  <si>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</si>
  <si>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</si>
  <si>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</si>
  <si>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</si>
  <si>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</si>
  <si>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</si>
  <si>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</si>
  <si>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</si>
  <si>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</si>
  <si>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</si>
  <si>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</si>
  <si>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</si>
  <si>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</si>
  <si>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</si>
  <si>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</si>
  <si>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</si>
  <si>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</si>
  <si>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</si>
  <si>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</si>
  <si>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</si>
  <si>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</si>
  <si>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</si>
  <si>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</si>
  <si>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</si>
  <si>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</si>
  <si>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</si>
  <si>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</si>
  <si>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</si>
  <si>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</si>
  <si>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</si>
  <si>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</si>
  <si>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</si>
  <si>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</si>
  <si>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</si>
  <si>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</si>
  <si>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</si>
  <si>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</si>
  <si>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</si>
  <si>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</si>
  <si>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</si>
  <si>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</si>
  <si>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</si>
  <si>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</si>
  <si>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</si>
  <si>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</si>
  <si>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</si>
  <si>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</si>
  <si>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</si>
  <si>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</si>
  <si>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</si>
  <si>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</si>
  <si>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</si>
  <si>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</si>
  <si>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</si>
  <si>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</si>
  <si>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</si>
  <si>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</si>
  <si>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</si>
  <si>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</si>
  <si>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</si>
  <si>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</si>
  <si>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</si>
  <si>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</si>
  <si>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</si>
  <si>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</si>
  <si>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</si>
  <si>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</si>
  <si>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</si>
  <si>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</si>
  <si>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</si>
  <si>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</si>
  <si>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</si>
  <si>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</si>
  <si>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</si>
  <si>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</si>
  <si>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</si>
  <si>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</si>
  <si>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</si>
  <si>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</si>
  <si>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</si>
  <si>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</si>
  <si>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</si>
  <si>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</si>
  <si>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</si>
  <si>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</si>
  <si>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</si>
  <si>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</si>
  <si>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</si>
  <si>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</si>
  <si>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</si>
  <si>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</si>
  <si>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</si>
  <si>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</si>
  <si>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</si>
  <si>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</si>
  <si>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</si>
  <si>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</si>
  <si>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</si>
  <si>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</si>
  <si>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</si>
  <si>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</si>
  <si>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</si>
  <si>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</si>
  <si>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</si>
  <si>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</si>
  <si>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</si>
  <si>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</si>
  <si>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</si>
  <si>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</si>
  <si>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</si>
  <si>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</si>
  <si>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</si>
  <si>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</si>
  <si>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</si>
  <si>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</si>
  <si>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</si>
  <si>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</si>
  <si>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</si>
  <si>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</si>
  <si>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</si>
  <si>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</si>
  <si>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</si>
  <si>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</si>
  <si>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</si>
  <si>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</si>
  <si>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</si>
  <si>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</si>
  <si>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</si>
  <si>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</si>
  <si>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</si>
  <si>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</si>
  <si>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</si>
  <si>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</si>
  <si>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</si>
  <si>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</si>
  <si>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</si>
  <si>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</si>
  <si>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</si>
  <si>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</si>
  <si>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</si>
  <si>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</si>
  <si>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</si>
  <si>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</si>
  <si>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</si>
  <si>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</si>
  <si>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</si>
  <si>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</si>
  <si>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</si>
  <si>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</si>
  <si>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</si>
  <si>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</si>
  <si>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</si>
  <si>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</si>
  <si>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</si>
  <si>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</si>
  <si>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</si>
  <si>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</si>
  <si>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</si>
  <si>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</si>
  <si>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</si>
  <si>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</si>
  <si>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</si>
  <si>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</si>
  <si>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</si>
  <si>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</si>
  <si>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</si>
  <si>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</si>
  <si>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</si>
  <si>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</si>
  <si>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</si>
  <si>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</si>
  <si>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</si>
  <si>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</si>
  <si>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</si>
  <si>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</si>
  <si>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</si>
  <si>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</si>
  <si>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</si>
  <si>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</si>
  <si>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</si>
  <si>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</si>
  <si>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</si>
  <si>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</si>
  <si>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</si>
  <si>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</si>
  <si>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</si>
  <si>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</si>
  <si>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</si>
  <si>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</si>
  <si>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</si>
  <si>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</si>
  <si>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</si>
  <si>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</si>
  <si>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</si>
  <si>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</si>
  <si>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</si>
  <si>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</si>
  <si>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</si>
  <si>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</si>
  <si>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</si>
  <si>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</si>
  <si>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</si>
  <si>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</si>
  <si>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</si>
  <si>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</si>
  <si>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</si>
  <si>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</si>
  <si>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</si>
  <si>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</si>
  <si>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</si>
  <si>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</si>
  <si>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</si>
  <si>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</si>
  <si>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</si>
  <si>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</si>
  <si>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</si>
  <si>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</si>
  <si>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</si>
  <si>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</si>
  <si>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</si>
  <si>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</si>
  <si>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</si>
  <si>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</si>
  <si>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</si>
  <si>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</si>
  <si>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</si>
  <si>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</si>
  <si>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</si>
  <si>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</si>
  <si>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</si>
  <si>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</si>
  <si>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</si>
  <si>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</si>
  <si>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</si>
  <si>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</si>
  <si>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</si>
  <si>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</si>
  <si>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</si>
  <si>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</si>
  <si>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</si>
  <si>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</si>
  <si>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</si>
  <si>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</si>
  <si>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</si>
  <si>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</si>
  <si>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</si>
  <si>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</si>
  <si>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</si>
  <si>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</si>
  <si>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</si>
  <si>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</si>
  <si>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</si>
  <si>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</si>
  <si>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</si>
  <si>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</si>
  <si>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</si>
  <si>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</si>
  <si>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</si>
  <si>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</si>
  <si>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</si>
  <si>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</si>
  <si>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</si>
  <si>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</si>
  <si>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</si>
  <si>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</si>
  <si>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</si>
  <si>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</si>
  <si>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</si>
  <si>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</si>
  <si>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</si>
  <si>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</si>
  <si>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</si>
  <si>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</si>
  <si>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</si>
  <si>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</si>
  <si>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</si>
  <si>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</si>
  <si>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</si>
  <si>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</si>
  <si>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</si>
  <si>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</si>
  <si>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</si>
  <si>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</si>
  <si>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</si>
  <si>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</si>
  <si>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</si>
  <si>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</si>
  <si>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</si>
  <si>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</si>
  <si>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</si>
  <si>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</si>
  <si>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</si>
  <si>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</si>
  <si>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</si>
  <si>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</si>
  <si>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</si>
  <si>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</si>
  <si>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</si>
  <si>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</si>
  <si>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</si>
  <si>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</si>
  <si>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</si>
  <si>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</si>
  <si>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</si>
  <si>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</si>
  <si>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</si>
  <si>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</si>
  <si>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</si>
  <si>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</si>
  <si>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</si>
  <si>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</si>
  <si>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</si>
  <si>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</si>
  <si>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</si>
  <si>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</si>
  <si>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</si>
  <si>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</si>
  <si>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</si>
  <si>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</si>
  <si>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</si>
  <si>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</si>
  <si>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</si>
  <si>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</si>
  <si>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</si>
  <si>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</si>
  <si>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</si>
  <si>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</si>
  <si>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</si>
  <si>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</si>
  <si>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</si>
  <si>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</si>
  <si>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</si>
  <si>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</si>
  <si>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</si>
  <si>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</si>
  <si>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</si>
  <si>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</si>
  <si>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</si>
  <si>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</si>
  <si>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</si>
  <si>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</si>
  <si>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</si>
  <si>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</si>
  <si>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</si>
  <si>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</si>
  <si>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</si>
  <si>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</si>
  <si>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</si>
  <si>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</si>
  <si>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</si>
  <si>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</si>
  <si>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</si>
  <si>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</si>
  <si>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</si>
  <si>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</si>
  <si>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</si>
  <si>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</si>
  <si>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</si>
  <si>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</si>
  <si>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</si>
  <si>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</si>
  <si>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</si>
  <si>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</si>
  <si>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</si>
  <si>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</si>
  <si>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</si>
  <si>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</si>
  <si>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</si>
  <si>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</si>
  <si>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</si>
  <si>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</si>
  <si>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</si>
  <si>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</si>
  <si>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</si>
  <si>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</si>
  <si>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</si>
  <si>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</si>
  <si>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</si>
  <si>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</si>
  <si>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</si>
  <si>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</si>
  <si>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</si>
  <si>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</si>
  <si>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</si>
  <si>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</si>
  <si>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</si>
  <si>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</si>
  <si>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</si>
  <si>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</si>
  <si>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</si>
  <si>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</si>
  <si>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</si>
  <si>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</si>
  <si>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</si>
  <si>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</si>
  <si>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</si>
  <si>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</si>
  <si>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</si>
  <si>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</si>
  <si>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</si>
  <si>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</si>
  <si>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</si>
  <si>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</si>
  <si>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</si>
  <si>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</si>
  <si>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</si>
  <si>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</si>
  <si>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</si>
  <si>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</si>
  <si>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</si>
  <si>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</si>
  <si>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</si>
  <si>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</si>
  <si>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</si>
  <si>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</si>
  <si>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</si>
  <si>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</si>
  <si>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</si>
  <si>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</si>
  <si>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</si>
  <si>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</si>
  <si>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</si>
  <si>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</si>
  <si>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</si>
  <si>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</si>
  <si>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</si>
  <si>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</si>
  <si>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</si>
  <si>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</si>
  <si>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</si>
  <si>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</si>
  <si>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</si>
  <si>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</si>
  <si>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</si>
  <si>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</si>
  <si>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</si>
  <si>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</si>
  <si>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</si>
  <si>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</si>
  <si>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</si>
  <si>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</si>
  <si>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</si>
  <si>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</si>
  <si>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</si>
  <si>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</si>
  <si>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</si>
  <si>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</si>
  <si>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</si>
  <si>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</si>
  <si>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</si>
  <si>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</si>
  <si>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</si>
  <si>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</si>
  <si>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</si>
  <si>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</si>
  <si>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</si>
  <si>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</si>
  <si>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</si>
  <si>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</si>
  <si>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</si>
  <si>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</si>
  <si>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</si>
  <si>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</si>
  <si>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</si>
  <si>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</si>
  <si>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</si>
  <si>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</si>
  <si>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</si>
  <si>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</si>
  <si>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</si>
  <si>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</si>
  <si>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</si>
  <si>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</si>
  <si>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</si>
  <si>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</si>
  <si>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</si>
  <si>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</si>
  <si>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</si>
  <si>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</si>
  <si>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</si>
  <si>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</si>
  <si>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</si>
  <si>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</si>
  <si>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</si>
  <si>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</si>
  <si>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</si>
  <si>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</si>
  <si>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</si>
  <si>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</si>
  <si>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</si>
  <si>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</si>
  <si>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</si>
  <si>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</si>
  <si>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</si>
  <si>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</si>
  <si>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</si>
  <si>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</si>
  <si>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</si>
  <si>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</si>
  <si>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</si>
  <si>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</si>
  <si>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</si>
  <si>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</si>
  <si>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</si>
  <si>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</si>
  <si>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</si>
  <si>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</si>
  <si>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</si>
  <si>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</si>
  <si>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</si>
  <si>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</si>
  <si>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</si>
  <si>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</si>
  <si>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</si>
  <si>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</si>
  <si>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</si>
  <si>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</si>
  <si>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</si>
  <si>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</si>
  <si>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</si>
  <si>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</si>
  <si>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</si>
  <si>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</si>
  <si>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</si>
  <si>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</si>
  <si>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</si>
  <si>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</si>
  <si>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</si>
  <si>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</si>
  <si>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</si>
  <si>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</si>
  <si>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</si>
  <si>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</si>
  <si>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</si>
  <si>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</si>
  <si>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</si>
  <si>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</si>
  <si>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</si>
  <si>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</si>
  <si>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</si>
  <si>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</si>
  <si>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</si>
  <si>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</si>
  <si>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</si>
  <si>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</si>
  <si>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</si>
  <si>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</si>
  <si>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</si>
  <si>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</si>
  <si>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</si>
  <si>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</si>
  <si>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</si>
  <si>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</si>
  <si>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</si>
  <si>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</si>
  <si>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</si>
  <si>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</si>
  <si>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</si>
  <si>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</si>
  <si>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</si>
  <si>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</si>
  <si>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</si>
  <si>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</si>
  <si>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</si>
  <si>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</si>
  <si>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</si>
  <si>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</si>
  <si>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</si>
  <si>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</si>
  <si>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</si>
  <si>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</si>
  <si>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</si>
  <si>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</si>
  <si>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</si>
  <si>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</si>
  <si>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</si>
  <si>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</si>
  <si>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</si>
  <si>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</si>
  <si>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</si>
  <si>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</si>
  <si>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</si>
  <si>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</si>
  <si>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</si>
  <si>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</si>
  <si>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</si>
  <si>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</si>
  <si>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</si>
  <si>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</si>
  <si>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</si>
  <si>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</si>
  <si>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</si>
  <si>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</si>
  <si>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</si>
  <si>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</si>
  <si>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</si>
  <si>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</si>
  <si>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</si>
  <si>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</si>
  <si>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</si>
  <si>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</si>
  <si>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</si>
  <si>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</si>
  <si>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</si>
  <si>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</si>
  <si>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</si>
  <si>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</si>
  <si>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</si>
  <si>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</si>
  <si>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</si>
  <si>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</si>
  <si>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</si>
  <si>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</si>
  <si>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</si>
  <si>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</si>
  <si>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</si>
  <si>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</si>
  <si>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</si>
  <si>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</si>
  <si>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</si>
  <si>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</si>
  <si>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</si>
  <si>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</si>
  <si>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</si>
  <si>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</si>
  <si>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</si>
  <si>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</si>
  <si>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</si>
  <si>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</si>
  <si>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</si>
  <si>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</si>
  <si>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</si>
  <si>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</si>
  <si>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</si>
  <si>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</si>
  <si>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</si>
  <si>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</si>
  <si>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</si>
  <si>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</si>
  <si>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</si>
  <si>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</si>
  <si>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</si>
  <si>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</si>
  <si>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</si>
  <si>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</si>
  <si>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</si>
  <si>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</si>
  <si>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</si>
  <si>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</si>
  <si>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</si>
  <si>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</si>
  <si>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</si>
  <si>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</si>
  <si>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</si>
  <si>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</si>
  <si>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</si>
  <si>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</si>
  <si>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</si>
  <si>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</si>
  <si>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</si>
  <si>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</si>
  <si>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</si>
  <si>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</si>
  <si>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</si>
  <si>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</si>
  <si>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</si>
  <si>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</si>
  <si>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</si>
  <si>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</si>
  <si>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</si>
  <si>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</si>
  <si>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</si>
  <si>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</si>
  <si>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</si>
  <si>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</si>
  <si>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</si>
  <si>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</si>
  <si>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</si>
  <si>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</si>
  <si>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</si>
  <si>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</si>
  <si>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</si>
  <si>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</si>
  <si>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</si>
  <si>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</si>
  <si>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</si>
  <si>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</si>
  <si>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</si>
  <si>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</si>
  <si>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</si>
  <si>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</si>
  <si>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</si>
  <si>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</si>
  <si>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</si>
  <si>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</si>
  <si>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</si>
  <si>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</si>
  <si>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</si>
  <si>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</si>
  <si>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</si>
  <si>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</si>
  <si>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</si>
  <si>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</si>
  <si>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</si>
  <si>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</si>
  <si>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</si>
  <si>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</si>
  <si>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</si>
  <si>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</si>
  <si>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</si>
  <si>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</si>
  <si>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</si>
  <si>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</si>
  <si>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</si>
  <si>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</si>
  <si>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</si>
  <si>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</si>
  <si>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</si>
  <si>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</si>
  <si>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</si>
  <si>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</si>
  <si>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</si>
  <si>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</si>
  <si>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</si>
  <si>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</si>
  <si>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</si>
  <si>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</si>
  <si>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</si>
  <si>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</si>
  <si>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</si>
  <si>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</si>
  <si>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</si>
  <si>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</si>
  <si>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</si>
  <si>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</si>
  <si>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</si>
  <si>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</si>
  <si>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</si>
  <si>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</si>
  <si>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</si>
  <si>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</si>
  <si>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</si>
  <si>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</si>
  <si>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</si>
  <si>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</si>
  <si>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</si>
  <si>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</si>
  <si>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</si>
  <si>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</si>
  <si>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</si>
  <si>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</si>
  <si>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</si>
  <si>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</si>
  <si>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</si>
  <si>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</si>
  <si>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</si>
  <si>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</si>
  <si>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</si>
  <si>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</si>
  <si>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</si>
  <si>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</si>
  <si>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</si>
  <si>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</si>
  <si>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</si>
  <si>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</si>
  <si>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</si>
  <si>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</si>
  <si>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</si>
  <si>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</si>
  <si>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</si>
  <si>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</si>
  <si>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</si>
  <si>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</si>
  <si>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</si>
  <si>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</si>
  <si>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</si>
  <si>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</si>
  <si>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</si>
  <si>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</si>
  <si>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</si>
  <si>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</si>
  <si>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</si>
  <si>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</si>
  <si>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</si>
  <si>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</si>
  <si>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</si>
  <si>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</si>
  <si>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</si>
  <si>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</si>
  <si>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</si>
  <si>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</si>
  <si>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</si>
  <si>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</si>
  <si>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</si>
  <si>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</si>
  <si>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</si>
  <si>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</si>
  <si>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</si>
  <si>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</si>
  <si>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</si>
  <si>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</si>
  <si>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</si>
  <si>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</si>
  <si>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</si>
  <si>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</si>
  <si>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</si>
  <si>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</si>
  <si>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</si>
  <si>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</si>
  <si>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</si>
  <si>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</si>
  <si>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</si>
  <si>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</si>
  <si>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</si>
  <si>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</si>
  <si>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</si>
  <si>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</si>
  <si>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</si>
  <si>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</si>
  <si>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</si>
  <si>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</si>
  <si>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</si>
  <si>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</si>
  <si>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</si>
  <si>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</si>
  <si>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</si>
  <si>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</si>
  <si>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</si>
  <si>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</si>
  <si>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</si>
  <si>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</si>
  <si>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</si>
  <si>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</si>
  <si>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</si>
  <si>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</si>
  <si>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</si>
  <si>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</si>
  <si>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</si>
  <si>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</si>
  <si>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</si>
  <si>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</si>
  <si>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</si>
  <si>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</si>
  <si>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</si>
  <si>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</si>
  <si>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</si>
  <si>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</si>
  <si>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</si>
  <si>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</si>
  <si>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</si>
  <si>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</si>
  <si>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</si>
  <si>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</si>
  <si>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</si>
  <si>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</si>
  <si>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</si>
  <si>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</si>
  <si>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</si>
  <si>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</si>
  <si>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</si>
  <si>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</si>
  <si>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</si>
  <si>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</si>
  <si>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</si>
  <si>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</si>
  <si>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</si>
  <si>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</si>
  <si>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</si>
  <si>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</si>
  <si>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</si>
  <si>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</si>
  <si>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</si>
  <si>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</si>
  <si>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</si>
  <si>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</si>
  <si>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</si>
  <si>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</si>
  <si>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</si>
  <si>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</si>
  <si>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</si>
  <si>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</si>
  <si>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</si>
  <si>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</si>
  <si>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</si>
  <si>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</si>
  <si>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</si>
  <si>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</si>
  <si>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</si>
  <si>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</si>
  <si>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</si>
  <si>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</si>
  <si>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</si>
  <si>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</si>
  <si>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</si>
  <si>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</si>
  <si>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</si>
  <si>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</si>
  <si>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</si>
  <si>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</si>
  <si>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</si>
  <si>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</si>
  <si>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</si>
  <si>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</si>
  <si>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</si>
  <si>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</si>
  <si>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</si>
  <si>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</si>
  <si>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</si>
  <si>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</si>
  <si>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</si>
  <si>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</si>
  <si>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</si>
  <si>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</si>
  <si>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</si>
  <si>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</si>
  <si>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</si>
  <si>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</si>
  <si>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</si>
  <si>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</si>
  <si>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</si>
  <si>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</si>
  <si>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</si>
  <si>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</si>
  <si>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</si>
  <si>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</si>
  <si>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</si>
  <si>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</si>
  <si>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</si>
  <si>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</si>
  <si>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</si>
  <si>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</si>
  <si>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</si>
  <si>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</si>
  <si>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</si>
  <si>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</si>
  <si>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</si>
  <si>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</si>
  <si>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</si>
  <si>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</si>
  <si>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</si>
  <si>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</si>
  <si>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</si>
  <si>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</si>
  <si>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</si>
  <si>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</si>
  <si>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</si>
  <si>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</si>
  <si>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</si>
  <si>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</si>
  <si>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</si>
  <si>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</si>
  <si>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</si>
  <si>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</si>
  <si>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</si>
  <si>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</si>
  <si>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</si>
  <si>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</si>
  <si>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</si>
  <si>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</si>
  <si>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</si>
  <si>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</si>
  <si>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</si>
  <si>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</si>
  <si>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</si>
  <si>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</si>
  <si>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</si>
  <si>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</si>
  <si>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</si>
  <si>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</si>
  <si>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</si>
  <si>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</si>
  <si>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</si>
  <si>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</si>
  <si>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</si>
  <si>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</si>
  <si>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</si>
  <si>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</si>
  <si>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</si>
  <si>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</si>
  <si>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</si>
  <si>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</si>
  <si>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</si>
  <si>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</si>
  <si>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</si>
  <si>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</si>
  <si>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</si>
  <si>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</si>
  <si>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</si>
  <si>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</si>
  <si>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</si>
  <si>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</si>
  <si>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</si>
  <si>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</si>
  <si>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</si>
  <si>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</si>
  <si>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</si>
  <si>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</si>
  <si>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</si>
  <si>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</si>
  <si>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</si>
  <si>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</si>
  <si>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</si>
  <si>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</si>
  <si>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</si>
  <si>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</si>
  <si>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</si>
  <si>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</si>
  <si>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</si>
  <si>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</si>
  <si>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</si>
  <si>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</si>
  <si>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</si>
  <si>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</si>
  <si>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</si>
  <si>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</si>
  <si>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</si>
  <si>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</si>
  <si>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</si>
  <si>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</si>
  <si>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</si>
  <si>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</si>
  <si>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</si>
  <si>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</si>
  <si>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</si>
  <si>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</si>
  <si>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</si>
  <si>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</si>
  <si>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</si>
  <si>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</si>
  <si>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</si>
  <si>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</si>
  <si>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</si>
  <si>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</si>
  <si>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</si>
  <si>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</si>
  <si>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</si>
  <si>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</si>
  <si>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</si>
  <si>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</si>
  <si>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</si>
  <si>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</si>
  <si>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</si>
  <si>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</si>
  <si>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</si>
  <si>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</si>
  <si>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</si>
  <si>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</si>
  <si>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</si>
  <si>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</si>
  <si>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</si>
  <si>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</si>
  <si>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</si>
  <si>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</si>
  <si>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</si>
  <si>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</si>
  <si>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</si>
  <si>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</si>
  <si>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</si>
  <si>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</si>
  <si>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</si>
  <si>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</si>
  <si>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</si>
  <si>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</si>
  <si>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</si>
  <si>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</si>
  <si>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</si>
  <si>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</si>
  <si>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</si>
  <si>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</si>
  <si>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</si>
  <si>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</si>
  <si>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</si>
  <si>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</si>
  <si>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</si>
  <si>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</si>
  <si>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</si>
  <si>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</si>
  <si>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</si>
  <si>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</si>
  <si>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</si>
  <si>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</si>
  <si>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</si>
  <si>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</si>
  <si>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</si>
  <si>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</si>
  <si>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</si>
  <si>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</si>
  <si>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</si>
  <si>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</si>
  <si>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</si>
  <si>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</si>
  <si>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</si>
  <si>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</si>
  <si>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</si>
  <si>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</si>
  <si>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</si>
  <si>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</si>
  <si>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</si>
  <si>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</si>
  <si>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</si>
  <si>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</si>
  <si>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</si>
  <si>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</si>
  <si>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</si>
  <si>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</si>
  <si>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</si>
  <si>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</si>
  <si>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</si>
  <si>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</si>
  <si>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</si>
  <si>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</si>
  <si>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</si>
  <si>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</si>
  <si>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</si>
  <si>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</si>
  <si>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</si>
  <si>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</si>
  <si>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</si>
  <si>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</si>
  <si>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</si>
  <si>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</si>
  <si>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</si>
  <si>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</si>
  <si>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</si>
  <si>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</si>
  <si>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</si>
  <si>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</si>
  <si>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</si>
  <si>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</si>
  <si>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</si>
  <si>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</si>
  <si>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</si>
  <si>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</si>
  <si>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</si>
  <si>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</si>
  <si>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</si>
  <si>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</si>
  <si>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</si>
  <si>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</si>
  <si>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</si>
  <si>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</si>
  <si>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</si>
  <si>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</si>
  <si>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</si>
  <si>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</si>
  <si>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</si>
  <si>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</si>
  <si>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</si>
  <si>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</si>
  <si>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</si>
  <si>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</si>
  <si>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</si>
  <si>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</si>
  <si>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</si>
  <si>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</si>
  <si>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</si>
  <si>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</si>
  <si>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</si>
  <si>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</si>
  <si>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</si>
  <si>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</si>
  <si>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</si>
  <si>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</si>
  <si>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</si>
  <si>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</si>
  <si>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</si>
  <si>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</si>
  <si>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</si>
  <si>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</si>
  <si>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</si>
  <si>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</si>
  <si>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</si>
  <si>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</si>
  <si>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</si>
  <si>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</si>
  <si>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</si>
  <si>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</si>
  <si>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</si>
  <si>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</si>
  <si>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</si>
  <si>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</si>
  <si>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</si>
  <si>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</si>
  <si>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</si>
  <si>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</si>
  <si>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</si>
  <si>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</si>
  <si>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</si>
  <si>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</si>
  <si>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</si>
  <si>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</si>
  <si>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</si>
  <si>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</si>
  <si>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</si>
  <si>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</si>
  <si>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</si>
  <si>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</si>
  <si>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</si>
  <si>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</si>
  <si>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</si>
  <si>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</si>
  <si>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</si>
  <si>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</si>
  <si>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</si>
  <si>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</si>
  <si>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</si>
  <si>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</si>
  <si>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</si>
  <si>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</si>
  <si>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</si>
  <si>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</si>
  <si>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</si>
  <si>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</si>
  <si>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</si>
  <si>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</si>
  <si>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</si>
  <si>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</si>
  <si>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</si>
  <si>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</si>
  <si>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</si>
  <si>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</si>
  <si>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</si>
  <si>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</si>
  <si>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</si>
  <si>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</si>
  <si>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</si>
  <si>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</si>
  <si>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</si>
  <si>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</si>
  <si>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</si>
  <si>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</si>
  <si>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</si>
  <si>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</si>
  <si>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</si>
  <si>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</si>
  <si>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</si>
  <si>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</si>
  <si>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</si>
  <si>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</si>
  <si>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</si>
  <si>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</si>
  <si>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</si>
  <si>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</si>
  <si>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</si>
  <si>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</si>
  <si>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</si>
  <si>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</si>
  <si>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</si>
  <si>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</si>
  <si>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</si>
  <si>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</si>
  <si>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</si>
  <si>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</si>
  <si>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</si>
  <si>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</si>
  <si>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</si>
  <si>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</si>
  <si>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</si>
  <si>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</si>
  <si>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</si>
  <si>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</si>
  <si>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</si>
  <si>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</si>
  <si>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</si>
  <si>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</si>
  <si>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</si>
  <si>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</si>
  <si>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</si>
  <si>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</si>
  <si>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</si>
  <si>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</si>
  <si>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</si>
  <si>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</si>
  <si>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</si>
  <si>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</si>
  <si>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</si>
  <si>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</si>
  <si>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</si>
  <si>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</si>
  <si>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</si>
  <si>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</si>
  <si>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</si>
  <si>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</si>
  <si>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</si>
  <si>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</si>
  <si>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</si>
  <si>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</si>
  <si>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</si>
  <si>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</si>
  <si>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</si>
  <si>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</si>
  <si>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</si>
  <si>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</si>
  <si>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</si>
  <si>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</si>
  <si>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</si>
  <si>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</si>
  <si>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</si>
  <si>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</si>
  <si>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</si>
  <si>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</si>
  <si>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</si>
  <si>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</si>
  <si>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</si>
  <si>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</si>
  <si>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</si>
  <si>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</si>
  <si>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</si>
  <si>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</si>
  <si>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</si>
  <si>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</si>
  <si>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</si>
  <si>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</si>
  <si>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</si>
  <si>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</si>
  <si>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</si>
  <si>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</si>
  <si>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</si>
  <si>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</si>
  <si>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</si>
  <si>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</si>
  <si>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</si>
  <si>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</si>
  <si>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</si>
  <si>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</si>
  <si>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</si>
  <si>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</si>
  <si>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</si>
  <si>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</si>
  <si>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</si>
  <si>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</si>
  <si>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</si>
  <si>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</si>
  <si>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</si>
  <si>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</si>
  <si>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</si>
  <si>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</si>
  <si>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</si>
  <si>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</si>
  <si>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</si>
  <si>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</si>
  <si>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</si>
  <si>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</si>
  <si>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</si>
  <si>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</si>
  <si>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</si>
  <si>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</si>
  <si>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</si>
  <si>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</si>
  <si>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</si>
  <si>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</si>
  <si>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</si>
  <si>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</si>
  <si>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</si>
  <si>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</si>
  <si>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</si>
  <si>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</si>
  <si>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</si>
  <si>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</si>
  <si>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</si>
  <si>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</si>
  <si>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</si>
  <si>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</si>
  <si>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</si>
  <si>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</si>
  <si>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</si>
  <si>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</si>
  <si>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</si>
  <si>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</si>
  <si>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</si>
  <si>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</si>
  <si>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</si>
  <si>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</si>
  <si>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</si>
  <si>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</si>
  <si>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</si>
  <si>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</si>
  <si>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</si>
  <si>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</si>
  <si>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</si>
  <si>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</si>
  <si>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</si>
  <si>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</si>
  <si>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</si>
  <si>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</si>
  <si>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</si>
  <si>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</si>
  <si>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</si>
  <si>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</si>
  <si>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</si>
  <si>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</si>
  <si>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</si>
  <si>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</si>
  <si>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</si>
  <si>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</si>
  <si>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</si>
  <si>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</si>
  <si>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</si>
  <si>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</si>
  <si>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</si>
  <si>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</si>
  <si>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</si>
  <si>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</si>
  <si>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</si>
  <si>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</si>
  <si>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</si>
  <si>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</si>
  <si>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</si>
  <si>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</si>
  <si>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</si>
  <si>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</si>
  <si>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</si>
  <si>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</si>
  <si>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</si>
  <si>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</si>
  <si>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</si>
  <si>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</si>
  <si>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</si>
  <si>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</si>
  <si>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</si>
  <si>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</si>
  <si>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</si>
  <si>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</si>
  <si>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</si>
  <si>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</si>
  <si>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</si>
  <si>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</si>
  <si>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</si>
  <si>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</si>
  <si>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</si>
  <si>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</si>
  <si>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</si>
  <si>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</si>
  <si>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</si>
  <si>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</si>
  <si>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</si>
  <si>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</si>
  <si>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</si>
  <si>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</si>
  <si>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</si>
  <si>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</si>
  <si>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</si>
  <si>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</si>
  <si>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</si>
  <si>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</si>
  <si>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</si>
  <si>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</si>
  <si>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</si>
  <si>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</si>
  <si>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</si>
  <si>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</si>
  <si>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</si>
  <si>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</si>
  <si>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</si>
  <si>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</si>
  <si>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</si>
  <si>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</si>
  <si>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</si>
  <si>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</si>
  <si>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</si>
  <si>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</si>
  <si>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</si>
  <si>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</si>
  <si>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</si>
  <si>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</si>
  <si>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</si>
  <si>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</si>
  <si>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</si>
  <si>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</si>
  <si>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</si>
  <si>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</si>
  <si>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</si>
  <si>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</si>
  <si>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</si>
  <si>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</si>
  <si>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</si>
  <si>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</si>
  <si>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</si>
  <si>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</si>
  <si>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</si>
  <si>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</si>
  <si>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</si>
  <si>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</si>
  <si>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</si>
  <si>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</si>
  <si>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</si>
  <si>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</si>
  <si>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</si>
  <si>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</si>
  <si>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</si>
  <si>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</si>
  <si>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</si>
  <si>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</si>
  <si>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</si>
  <si>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</si>
  <si>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</si>
  <si>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</si>
  <si>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</si>
  <si>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</si>
  <si>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</si>
  <si>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</si>
  <si>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</si>
  <si>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</si>
  <si>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</si>
  <si>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</si>
  <si>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</si>
  <si>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</si>
  <si>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</si>
  <si>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</si>
  <si>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</si>
  <si>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</si>
  <si>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</si>
  <si>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</si>
  <si>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</si>
  <si>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</si>
  <si>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</si>
  <si>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</si>
  <si>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</si>
  <si>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</si>
  <si>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</si>
  <si>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</si>
  <si>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</si>
  <si>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</si>
  <si>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</si>
  <si>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</si>
  <si>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</si>
  <si>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</si>
  <si>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</si>
  <si>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</si>
  <si>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</si>
  <si>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</si>
  <si>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</si>
  <si>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</si>
  <si>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</si>
  <si>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</si>
  <si>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</si>
  <si>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</si>
  <si>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</si>
  <si>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</si>
  <si>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</si>
  <si>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</si>
  <si>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</si>
  <si>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</si>
  <si>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</si>
  <si>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</si>
  <si>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</si>
  <si>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</si>
  <si>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</si>
  <si>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</si>
  <si>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</si>
  <si>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</si>
  <si>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</si>
  <si>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</si>
  <si>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</si>
  <si>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</si>
  <si>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</si>
  <si>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</si>
  <si>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</si>
  <si>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</si>
  <si>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</si>
  <si>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</si>
  <si>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</si>
  <si>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</si>
  <si>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</si>
  <si>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</si>
  <si>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</si>
  <si>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</si>
  <si>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</si>
  <si>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</si>
  <si>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</si>
  <si>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</si>
  <si>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</si>
  <si>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</si>
  <si>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</si>
  <si>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</si>
  <si>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</si>
  <si>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</si>
  <si>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</si>
  <si>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</si>
  <si>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</si>
  <si>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</si>
  <si>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</si>
  <si>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</si>
  <si>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</si>
  <si>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</si>
  <si>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</si>
  <si>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</si>
  <si>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</si>
  <si>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</si>
  <si>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</si>
  <si>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</si>
  <si>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</si>
  <si>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</si>
  <si>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</si>
  <si>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</si>
  <si>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</si>
  <si>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</si>
  <si>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</si>
  <si>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</si>
  <si>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</si>
  <si>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</si>
  <si>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</si>
  <si>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</si>
  <si>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</si>
  <si>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</si>
  <si>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</si>
  <si>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</si>
  <si>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</si>
  <si>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</si>
  <si>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</si>
  <si>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</si>
  <si>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</si>
  <si>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</si>
  <si>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</si>
  <si>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</si>
  <si>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</si>
  <si>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</si>
  <si>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</si>
  <si>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</si>
  <si>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</si>
  <si>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</si>
  <si>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</si>
  <si>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</si>
  <si>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</si>
  <si>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</si>
  <si>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</si>
  <si>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</si>
  <si>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</si>
  <si>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</si>
  <si>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</si>
  <si>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</si>
  <si>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</si>
  <si>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</si>
  <si>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</si>
  <si>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</si>
  <si>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</si>
  <si>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</si>
  <si>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</si>
  <si>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</si>
  <si>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</si>
  <si>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</si>
  <si>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</si>
  <si>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</si>
  <si>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</si>
  <si>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</si>
  <si>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</si>
  <si>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</si>
  <si>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</si>
  <si>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</si>
  <si>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</si>
  <si>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</si>
  <si>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</si>
  <si>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</si>
  <si>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</si>
  <si>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</si>
  <si>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</si>
  <si>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</si>
  <si>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</si>
  <si>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</si>
  <si>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</si>
  <si>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</si>
  <si>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</si>
  <si>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</si>
  <si>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</si>
  <si>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</si>
  <si>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</si>
  <si>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</si>
  <si>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</si>
  <si>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</si>
  <si>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</si>
  <si>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</si>
  <si>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</si>
  <si>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</si>
  <si>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</si>
  <si>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</si>
  <si>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</si>
  <si>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</si>
  <si>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</si>
  <si>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</si>
  <si>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</si>
  <si>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</si>
  <si>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</si>
  <si>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</si>
  <si>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</si>
  <si>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</si>
  <si>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</si>
  <si>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</si>
  <si>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</si>
  <si>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</si>
  <si>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</si>
  <si>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</si>
  <si>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</si>
  <si>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</si>
  <si>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</si>
  <si>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</si>
  <si>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</si>
  <si>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</si>
  <si>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</si>
  <si>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</si>
  <si>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</si>
  <si>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</si>
  <si>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</si>
  <si>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</si>
  <si>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</si>
  <si>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</si>
  <si>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</si>
  <si>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</si>
  <si>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</si>
  <si>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</si>
  <si>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</si>
  <si>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</si>
  <si>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</si>
  <si>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</si>
  <si>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</si>
  <si>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</si>
  <si>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</si>
  <si>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</si>
  <si>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</si>
  <si>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</si>
  <si>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</si>
  <si>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</si>
  <si>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</si>
  <si>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</si>
  <si>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</si>
  <si>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</si>
  <si>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</si>
  <si>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</si>
  <si>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</si>
  <si>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</si>
  <si>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</si>
  <si>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</si>
  <si>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</si>
  <si>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</si>
  <si>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</si>
  <si>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</si>
  <si>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</si>
  <si>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</si>
  <si>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</si>
  <si>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</si>
  <si>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</si>
  <si>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</si>
  <si>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</si>
  <si>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</si>
  <si>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</si>
  <si>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</si>
  <si>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</si>
  <si>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</si>
  <si>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</si>
  <si>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</si>
  <si>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</si>
  <si>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</si>
  <si>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</si>
  <si>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</si>
  <si>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</si>
  <si>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</si>
  <si>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</si>
  <si>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</si>
  <si>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</si>
  <si>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</si>
  <si>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</si>
  <si>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</si>
  <si>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</si>
  <si>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</si>
  <si>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</si>
  <si>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</si>
  <si>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</si>
  <si>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</si>
  <si>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</si>
  <si>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</si>
  <si>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</si>
  <si>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</si>
  <si>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</si>
  <si>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</si>
  <si>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</si>
  <si>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</si>
  <si>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</si>
  <si>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</si>
  <si>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</si>
  <si>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</si>
  <si>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</si>
  <si>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</si>
  <si>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</si>
  <si>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</si>
  <si>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</si>
  <si>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</si>
  <si>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</si>
  <si>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</si>
  <si>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</si>
  <si>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</si>
  <si>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</si>
  <si>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</si>
  <si>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</si>
  <si>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</si>
  <si>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</si>
  <si>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</si>
  <si>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</si>
  <si>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</si>
  <si>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</si>
  <si>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</si>
  <si>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</si>
  <si>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</si>
  <si>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</si>
  <si>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</si>
  <si>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</si>
  <si>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</si>
  <si>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</si>
  <si>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</si>
  <si>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</si>
  <si>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</si>
  <si>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</si>
  <si>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</si>
  <si>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</si>
  <si>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</si>
  <si>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</si>
  <si>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</si>
  <si>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</si>
  <si>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</si>
  <si>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</si>
  <si>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</si>
  <si>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</si>
  <si>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</si>
  <si>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</si>
  <si>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</si>
  <si>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</si>
  <si>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</si>
  <si>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</si>
  <si>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</si>
  <si>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</si>
  <si>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</si>
  <si>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</si>
  <si>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</si>
  <si>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</si>
  <si>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</si>
  <si>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</si>
  <si>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</si>
  <si>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</si>
  <si>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</si>
  <si>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</si>
  <si>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</si>
  <si>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</si>
  <si>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</si>
  <si>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</si>
  <si>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</si>
  <si>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</si>
  <si>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</si>
  <si>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</si>
  <si>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</si>
  <si>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</si>
  <si>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</si>
  <si>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</si>
  <si>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</si>
  <si>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</si>
  <si>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</si>
  <si>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</si>
  <si>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</si>
  <si>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</si>
  <si>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</si>
  <si>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</si>
  <si>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</si>
  <si>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</si>
  <si>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</si>
  <si>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</si>
  <si>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</si>
  <si>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</si>
  <si>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</si>
  <si>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</si>
  <si>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</si>
  <si>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</si>
  <si>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</si>
  <si>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</si>
  <si>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</si>
  <si>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</si>
  <si>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</si>
  <si>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</si>
  <si>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</si>
  <si>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</si>
  <si>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</si>
  <si>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</si>
  <si>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</si>
  <si>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</si>
  <si>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</si>
  <si>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</si>
  <si>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</si>
  <si>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</si>
  <si>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</si>
  <si>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</si>
  <si>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</si>
  <si>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</si>
  <si>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</si>
  <si>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</si>
  <si>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</si>
  <si>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</si>
  <si>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</si>
  <si>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</si>
  <si>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</si>
  <si>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</si>
  <si>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</si>
  <si>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</si>
  <si>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</si>
  <si>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</si>
  <si>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</si>
  <si>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</si>
  <si>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</si>
  <si>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</si>
  <si>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</si>
  <si>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</si>
  <si>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</si>
  <si>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</si>
  <si>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</si>
  <si>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</si>
  <si>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</si>
  <si>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</si>
  <si>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</si>
  <si>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</si>
  <si>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</si>
  <si>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</si>
  <si>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</si>
  <si>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</si>
  <si>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</si>
  <si>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</si>
  <si>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</si>
  <si>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</si>
  <si>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</si>
  <si>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</si>
  <si>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</si>
  <si>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</si>
  <si>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</si>
  <si>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</si>
  <si>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</si>
  <si>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</si>
  <si>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</si>
  <si>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</si>
  <si>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</si>
  <si>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</si>
  <si>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</si>
  <si>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</si>
  <si>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</si>
  <si>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</si>
  <si>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</si>
  <si>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</si>
  <si>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</si>
  <si>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</si>
  <si>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</si>
  <si>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</si>
  <si>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</si>
  <si>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</si>
  <si>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</si>
  <si>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</si>
  <si>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</si>
  <si>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</si>
  <si>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</si>
  <si>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</si>
  <si>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</si>
  <si>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</si>
  <si>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</si>
  <si>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</si>
  <si>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</si>
  <si>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</si>
  <si>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</si>
  <si>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</si>
  <si>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</si>
  <si>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</si>
  <si>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</si>
  <si>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</si>
  <si>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</si>
  <si>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</si>
  <si>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</si>
  <si>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</si>
  <si>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</si>
  <si>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</si>
  <si>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</si>
  <si>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</si>
  <si>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</si>
  <si>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</si>
  <si>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</si>
  <si>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</si>
  <si>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</si>
  <si>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</si>
  <si>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</si>
  <si>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</si>
  <si>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</si>
  <si>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</si>
  <si>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</si>
  <si>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</si>
  <si>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</si>
  <si>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</si>
  <si>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</si>
  <si>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</si>
  <si>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</si>
  <si>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</si>
  <si>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</si>
  <si>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</si>
  <si>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</si>
  <si>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</si>
  <si>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</si>
  <si>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</si>
  <si>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</si>
  <si>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</si>
  <si>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</si>
  <si>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</si>
  <si>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</si>
  <si>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</si>
  <si>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</si>
  <si>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</si>
  <si>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</si>
  <si>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</si>
  <si>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</si>
  <si>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</si>
  <si>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</si>
  <si>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</si>
  <si>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</si>
  <si>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</si>
  <si>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</si>
  <si>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</si>
  <si>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</si>
  <si>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</si>
  <si>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</si>
  <si>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</si>
  <si>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</si>
  <si>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</si>
  <si>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</si>
  <si>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</si>
  <si>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</si>
  <si>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</si>
  <si>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</si>
  <si>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</si>
  <si>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</si>
  <si>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</si>
  <si>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</si>
  <si>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</si>
  <si>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</si>
  <si>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</si>
  <si>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</si>
  <si>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</si>
  <si>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</si>
  <si>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</si>
  <si>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</si>
  <si>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</si>
  <si>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</si>
  <si>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</si>
  <si>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</si>
  <si>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</si>
  <si>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</si>
  <si>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</si>
  <si>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</si>
  <si>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</si>
  <si>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</si>
  <si>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</si>
  <si>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</si>
  <si>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</si>
  <si>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</si>
  <si>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</si>
  <si>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</si>
  <si>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</si>
  <si>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</si>
  <si>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</si>
  <si>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</si>
  <si>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</si>
  <si>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</si>
  <si>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</si>
  <si>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</si>
  <si>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</si>
  <si>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</si>
  <si>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</si>
  <si>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</si>
  <si>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</si>
  <si>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</si>
  <si>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</si>
  <si>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</si>
  <si>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</si>
  <si>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</si>
  <si>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</si>
  <si>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</si>
  <si>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</si>
  <si>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</si>
  <si>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</si>
  <si>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</si>
  <si>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</si>
  <si>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</si>
  <si>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</si>
  <si>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</si>
  <si>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</si>
  <si>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</si>
  <si>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</si>
  <si>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</si>
  <si>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</si>
  <si>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</si>
  <si>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</si>
  <si>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</si>
  <si>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</si>
  <si>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</si>
  <si>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</si>
  <si>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</si>
  <si>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</si>
  <si>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</si>
  <si>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</si>
  <si>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</si>
  <si>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</si>
  <si>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</si>
  <si>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</si>
  <si>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</si>
  <si>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</si>
  <si>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</si>
  <si>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</si>
  <si>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</si>
  <si>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</si>
  <si>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</si>
  <si>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</si>
  <si>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</si>
  <si>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</si>
  <si>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</si>
  <si>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</si>
  <si>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</si>
  <si>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</si>
  <si>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</si>
  <si>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</si>
  <si>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</si>
  <si>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</si>
  <si>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</si>
  <si>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</si>
  <si>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</si>
  <si>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</si>
  <si>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</si>
  <si>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</si>
  <si>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</si>
  <si>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</si>
  <si>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</si>
  <si>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</si>
  <si>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</si>
  <si>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</si>
  <si>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</si>
  <si>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</si>
  <si>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</si>
  <si>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</si>
  <si>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</si>
  <si>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</si>
  <si>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</si>
  <si>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</si>
  <si>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</si>
  <si>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</si>
  <si>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</si>
  <si>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</si>
  <si>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</si>
  <si>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</si>
  <si>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</si>
  <si>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</si>
  <si>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</si>
  <si>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</si>
  <si>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</si>
  <si>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</si>
  <si>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</si>
  <si>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</si>
  <si>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</si>
  <si>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</si>
  <si>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</si>
  <si>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</si>
  <si>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</si>
  <si>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</si>
  <si>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</si>
  <si>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</si>
  <si>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</si>
  <si>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</si>
  <si>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</si>
  <si>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</si>
  <si>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</si>
  <si>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</si>
  <si>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</si>
  <si>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</si>
  <si>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</si>
  <si>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</si>
  <si>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</si>
  <si>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</si>
  <si>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</si>
  <si>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</si>
  <si>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</si>
  <si>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</si>
  <si>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</si>
  <si>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</si>
  <si>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</si>
  <si>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</si>
  <si>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</si>
  <si>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</si>
  <si>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</si>
  <si>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</si>
  <si>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</si>
  <si>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</si>
  <si>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</si>
  <si>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</si>
  <si>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</si>
  <si>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</si>
  <si>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</si>
  <si>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</si>
  <si>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</si>
  <si>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</si>
  <si>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</si>
  <si>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</si>
  <si>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</si>
  <si>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</si>
  <si>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</si>
  <si>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</si>
  <si>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</si>
  <si>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</si>
  <si>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</si>
  <si>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</si>
  <si>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</si>
  <si>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</si>
  <si>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</si>
  <si>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</si>
  <si>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</si>
  <si>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</si>
  <si>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</si>
  <si>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</si>
  <si>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</si>
  <si>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</si>
  <si>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</si>
  <si>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</si>
  <si>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</si>
  <si>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</si>
  <si>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</si>
  <si>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</si>
  <si>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</si>
  <si>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</si>
  <si>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</si>
  <si>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</si>
  <si>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</si>
  <si>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</si>
  <si>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</si>
  <si>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</si>
  <si>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</si>
  <si>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</si>
  <si>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</si>
  <si>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</si>
  <si>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</si>
  <si>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</si>
  <si>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</si>
  <si>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</si>
  <si>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</si>
  <si>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</si>
  <si>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</si>
  <si>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</si>
  <si>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</si>
  <si>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</si>
  <si>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</si>
  <si>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</si>
  <si>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</si>
  <si>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</si>
  <si>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</si>
  <si>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</si>
  <si>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</si>
  <si>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</si>
  <si>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</si>
  <si>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</si>
  <si>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</si>
  <si>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</si>
  <si>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</si>
  <si>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</si>
  <si>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</si>
  <si>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</si>
  <si>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</si>
  <si>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</si>
  <si>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</si>
  <si>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</si>
  <si>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</si>
  <si>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</si>
  <si>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</si>
  <si>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</si>
  <si>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</si>
  <si>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</si>
  <si>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</si>
  <si>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</si>
  <si>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</si>
  <si>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</si>
  <si>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</si>
  <si>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</si>
  <si>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</si>
  <si>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</si>
  <si>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</si>
  <si>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</si>
  <si>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</si>
  <si>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</si>
  <si>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</si>
  <si>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</si>
  <si>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</si>
  <si>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</si>
  <si>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</si>
  <si>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</si>
  <si>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</si>
  <si>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</si>
  <si>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</si>
  <si>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</si>
  <si>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</si>
  <si>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</si>
  <si>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</si>
  <si>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</si>
  <si>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</si>
  <si>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</si>
  <si>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</si>
  <si>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</si>
  <si>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</si>
  <si>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</si>
  <si>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</si>
  <si>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</si>
  <si>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</si>
  <si>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</si>
  <si>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</si>
  <si>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</si>
  <si>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</si>
  <si>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</si>
  <si>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</si>
  <si>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</si>
  <si>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</si>
  <si>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</si>
  <si>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</si>
  <si>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</si>
  <si>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</si>
  <si>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</si>
  <si>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</si>
  <si>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</si>
  <si>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</si>
  <si>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</si>
  <si>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</si>
  <si>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</si>
  <si>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</si>
  <si>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</si>
  <si>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</si>
  <si>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</si>
  <si>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</si>
  <si>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</si>
  <si>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</si>
  <si>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</si>
  <si>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</si>
  <si>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</si>
  <si>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</si>
  <si>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</si>
  <si>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</si>
  <si>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</si>
  <si>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</si>
  <si>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</si>
  <si>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</si>
  <si>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</si>
  <si>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</si>
  <si>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</si>
  <si>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</si>
  <si>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</si>
  <si>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</si>
  <si>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</si>
  <si>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</si>
  <si>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</si>
  <si>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</si>
  <si>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</si>
  <si>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</si>
  <si>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</si>
  <si>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</si>
  <si>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</si>
  <si>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</si>
  <si>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</si>
  <si>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</si>
  <si>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</si>
  <si>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</si>
  <si>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</si>
  <si>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</si>
  <si>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</si>
  <si>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</si>
  <si>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</si>
  <si>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</si>
  <si>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</si>
  <si>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</si>
  <si>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</si>
  <si>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</si>
  <si>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</si>
  <si>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</si>
  <si>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</si>
  <si>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</si>
  <si>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</si>
  <si>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</si>
  <si>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</si>
  <si>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</si>
  <si>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</si>
  <si>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</si>
  <si>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</si>
  <si>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</si>
  <si>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</si>
  <si>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</si>
  <si>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</si>
  <si>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</si>
  <si>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</si>
  <si>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</si>
  <si>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</si>
  <si>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</si>
  <si>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</si>
  <si>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</si>
  <si>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</si>
  <si>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</si>
  <si>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</si>
  <si>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</si>
  <si>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</si>
  <si>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</si>
  <si>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</si>
  <si>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</si>
  <si>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</si>
  <si>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</si>
  <si>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</si>
  <si>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</si>
  <si>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</si>
  <si>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</si>
  <si>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</si>
  <si>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</si>
  <si>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</si>
  <si>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</si>
  <si>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</si>
  <si>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</si>
  <si>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</si>
  <si>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</si>
  <si>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</si>
  <si>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</si>
  <si>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</si>
  <si>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</si>
  <si>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</si>
  <si>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</si>
  <si>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</si>
  <si>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</si>
  <si>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</si>
  <si>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</si>
  <si>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</si>
  <si>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</si>
  <si>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</si>
  <si>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</si>
  <si>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</si>
  <si>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</si>
  <si>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</si>
  <si>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</si>
  <si>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</si>
  <si>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</si>
  <si>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</si>
  <si>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</si>
  <si>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</si>
  <si>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</si>
  <si>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</si>
  <si>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</si>
  <si>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</si>
  <si>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</si>
  <si>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</si>
  <si>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</si>
  <si>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</si>
  <si>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</si>
  <si>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</si>
  <si>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</si>
  <si>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</si>
  <si>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</si>
  <si>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</si>
  <si>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</si>
  <si>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</si>
  <si>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</si>
  <si>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</si>
  <si>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</si>
  <si>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</si>
  <si>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</si>
  <si>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</si>
  <si>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</si>
  <si>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</si>
  <si>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</si>
  <si>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</si>
  <si>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</si>
  <si>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</si>
  <si>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</si>
  <si>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</si>
  <si>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</si>
  <si>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</si>
  <si>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</si>
  <si>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</si>
  <si>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</si>
  <si>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</si>
  <si>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</si>
  <si>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</si>
  <si>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</si>
  <si>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</si>
  <si>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</si>
  <si>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</si>
  <si>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</si>
  <si>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</si>
  <si>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</si>
  <si>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</si>
  <si>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</si>
  <si>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</si>
  <si>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</si>
  <si>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</si>
  <si>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</si>
  <si>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</si>
  <si>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</si>
  <si>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</si>
  <si>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</si>
  <si>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</si>
  <si>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</si>
  <si>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</si>
  <si>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</si>
  <si>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</si>
  <si>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</si>
  <si>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</si>
  <si>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</si>
  <si>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</si>
  <si>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</si>
  <si>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</si>
  <si>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</si>
  <si>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</si>
  <si>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</si>
  <si>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</si>
  <si>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</si>
  <si>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</si>
  <si>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</si>
  <si>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</si>
  <si>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</si>
  <si>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</si>
  <si>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</si>
  <si>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</si>
  <si>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</si>
  <si>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</si>
  <si>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</si>
  <si>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</si>
  <si>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</si>
  <si>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</si>
  <si>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</si>
  <si>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</si>
  <si>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</si>
  <si>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</si>
  <si>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</si>
  <si>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</si>
  <si>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</si>
  <si>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</si>
  <si>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</si>
  <si>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</si>
  <si>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</si>
  <si>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</si>
  <si>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</si>
  <si>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</si>
  <si>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</si>
  <si>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</si>
  <si>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</si>
  <si>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</si>
  <si>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</si>
  <si>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</si>
  <si>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</si>
  <si>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</si>
  <si>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</si>
  <si>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</si>
  <si>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</si>
  <si>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</si>
  <si>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</si>
  <si>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</si>
  <si>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</si>
  <si>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</si>
  <si>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</si>
  <si>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</si>
  <si>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</si>
  <si>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</si>
  <si>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</si>
  <si>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</si>
  <si>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</si>
  <si>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</si>
  <si>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</si>
  <si>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</si>
  <si>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</si>
  <si>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</si>
  <si>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</si>
  <si>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</si>
  <si>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</si>
  <si>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</si>
  <si>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</si>
  <si>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</si>
  <si>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</si>
  <si>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</si>
  <si>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</si>
  <si>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</si>
  <si>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</si>
  <si>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</si>
  <si>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</si>
  <si>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</si>
  <si>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</si>
  <si>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</si>
  <si>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</si>
  <si>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</si>
  <si>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</si>
  <si>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</si>
  <si>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</si>
  <si>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</si>
  <si>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</si>
  <si>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</si>
  <si>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</si>
  <si>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</si>
  <si>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</si>
  <si>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</si>
  <si>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</si>
  <si>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</si>
  <si>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</si>
  <si>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</si>
  <si>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</si>
  <si>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</si>
  <si>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</si>
  <si>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</si>
  <si>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</si>
  <si>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</si>
  <si>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</si>
  <si>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</si>
  <si>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</si>
  <si>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</si>
  <si>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</si>
  <si>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</si>
  <si>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</si>
  <si>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</si>
  <si>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</si>
  <si>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</si>
  <si>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</si>
  <si>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</si>
  <si>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</si>
  <si>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</si>
  <si>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</si>
  <si>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</si>
  <si>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</si>
  <si>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</si>
  <si>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</si>
  <si>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</si>
  <si>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</si>
  <si>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</si>
  <si>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</si>
  <si>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</si>
  <si>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</si>
  <si>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</si>
  <si>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</si>
  <si>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</si>
  <si>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</si>
  <si>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</si>
  <si>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</si>
  <si>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</si>
  <si>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</si>
  <si>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</si>
  <si>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</si>
  <si>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</si>
  <si>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</si>
  <si>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</si>
  <si>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</si>
  <si>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</si>
  <si>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</si>
  <si>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</si>
  <si>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</si>
  <si>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</si>
  <si>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</si>
  <si>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</si>
  <si>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</si>
  <si>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</si>
  <si>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</si>
  <si>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</si>
  <si>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</si>
  <si>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</si>
  <si>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</si>
  <si>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</si>
  <si>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</si>
  <si>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</si>
  <si>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</si>
  <si>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</si>
  <si>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</si>
  <si>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</si>
  <si>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</si>
  <si>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</si>
  <si>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</si>
  <si>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</si>
  <si>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</si>
  <si>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</si>
  <si>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</si>
  <si>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</si>
  <si>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</si>
  <si>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</si>
  <si>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</si>
  <si>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</si>
  <si>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</si>
  <si>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</si>
  <si>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</si>
  <si>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</si>
  <si>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</si>
  <si>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</si>
  <si>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</si>
  <si>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</si>
  <si>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</si>
  <si>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</si>
  <si>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</si>
  <si>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</si>
  <si>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</si>
  <si>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</si>
  <si>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</si>
  <si>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</si>
  <si>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</si>
  <si>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</si>
  <si>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</si>
  <si>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</si>
  <si>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</si>
  <si>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</si>
  <si>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</si>
  <si>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</si>
  <si>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</si>
  <si>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</si>
  <si>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</si>
  <si>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</si>
  <si>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</si>
  <si>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</si>
  <si>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</si>
  <si>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</si>
  <si>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</si>
  <si>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</si>
  <si>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</si>
  <si>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</si>
  <si>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</si>
  <si>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</si>
  <si>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</si>
  <si>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</si>
  <si>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</si>
  <si>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</si>
  <si>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</si>
  <si>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</si>
  <si>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</si>
  <si>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</si>
  <si>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</si>
  <si>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</si>
  <si>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</si>
  <si>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</si>
  <si>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</si>
  <si>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</si>
  <si>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</si>
  <si>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</si>
  <si>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</si>
  <si>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</si>
  <si>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</si>
  <si>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</si>
  <si>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</si>
  <si>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</si>
  <si>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</si>
  <si>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</si>
  <si>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</si>
  <si>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</si>
  <si>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</si>
  <si>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</si>
  <si>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</si>
  <si>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</si>
  <si>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</si>
  <si>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</si>
  <si>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</si>
  <si>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</si>
  <si>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</si>
  <si>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</si>
  <si>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</si>
  <si>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</si>
  <si>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</si>
  <si>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</si>
  <si>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</si>
  <si>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</si>
  <si>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</si>
  <si>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</si>
  <si>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</si>
  <si>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</si>
  <si>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</si>
  <si>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</si>
  <si>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</si>
  <si>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</si>
  <si>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</si>
  <si>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</si>
  <si>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</si>
  <si>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</si>
  <si>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</si>
  <si>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</si>
  <si>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</si>
  <si>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</si>
  <si>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</si>
  <si>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</si>
  <si>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</si>
  <si>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</si>
  <si>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</si>
  <si>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</si>
  <si>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</si>
  <si>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</si>
  <si>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</si>
  <si>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</si>
  <si>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</si>
  <si>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</si>
  <si>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</si>
  <si>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</si>
  <si>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</si>
  <si>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</si>
  <si>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</si>
  <si>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</si>
  <si>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</si>
  <si>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</si>
  <si>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</si>
  <si>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</si>
  <si>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</si>
  <si>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</si>
  <si>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</si>
  <si>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</si>
  <si>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</si>
  <si>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</si>
  <si>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</si>
  <si>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</si>
  <si>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</si>
  <si>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</si>
  <si>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</si>
  <si>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</si>
  <si>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</si>
  <si>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</si>
  <si>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</si>
  <si>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</si>
  <si>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</si>
  <si>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</si>
  <si>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</si>
  <si>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</si>
  <si>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</si>
  <si>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</si>
  <si>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</si>
  <si>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</si>
  <si>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</si>
  <si>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</si>
  <si>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</si>
  <si>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</si>
  <si>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</si>
  <si>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</si>
  <si>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</si>
  <si>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</si>
  <si>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</si>
  <si>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</si>
  <si>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</si>
  <si>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</si>
  <si>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</si>
  <si>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</si>
  <si>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</si>
  <si>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</si>
  <si>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</si>
  <si>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</si>
  <si>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</si>
  <si>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</si>
  <si>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</si>
  <si>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</si>
  <si>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</si>
  <si>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</si>
  <si>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</si>
  <si>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</si>
  <si>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</si>
  <si>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</si>
  <si>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</si>
  <si>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</si>
  <si>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</si>
  <si>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</si>
  <si>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</si>
  <si>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</si>
  <si>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</si>
  <si>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</si>
  <si>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</si>
  <si>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</si>
  <si>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</si>
  <si>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</si>
  <si>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</si>
  <si>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</si>
  <si>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</si>
  <si>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</si>
  <si>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</si>
  <si>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</si>
  <si>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</si>
  <si>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</si>
  <si>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</si>
  <si>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</si>
  <si>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</si>
  <si>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</si>
  <si>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</si>
  <si>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</si>
  <si>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</si>
  <si>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</si>
  <si>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</si>
  <si>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</si>
  <si>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</si>
  <si>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</si>
  <si>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</si>
  <si>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</si>
  <si>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</si>
  <si>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</si>
  <si>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</si>
  <si>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</si>
  <si>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</si>
  <si>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</si>
  <si>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</si>
  <si>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</si>
  <si>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</si>
  <si>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</si>
  <si>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</si>
  <si>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</si>
  <si>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</si>
  <si>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</si>
  <si>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</si>
  <si>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</si>
  <si>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</si>
  <si>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</si>
  <si>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</si>
  <si>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</si>
  <si>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</si>
  <si>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</si>
  <si>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</si>
  <si>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</si>
  <si>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</si>
  <si>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</si>
  <si>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</si>
  <si>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</si>
  <si>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</si>
  <si>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</si>
  <si>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</si>
  <si>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</si>
  <si>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</si>
  <si>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</si>
  <si>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</si>
  <si>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</si>
  <si>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</si>
  <si>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</si>
  <si>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</si>
  <si>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</si>
  <si>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</si>
  <si>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</si>
  <si>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</si>
  <si>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</si>
  <si>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</si>
  <si>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</si>
  <si>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</si>
  <si>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</si>
  <si>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</si>
  <si>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</si>
  <si>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</si>
  <si>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</si>
  <si>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</si>
  <si>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</si>
  <si>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</si>
  <si>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</si>
  <si>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</si>
  <si>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</si>
  <si>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</si>
  <si>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</si>
  <si>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</si>
  <si>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</si>
  <si>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</si>
  <si>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</si>
  <si>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</si>
  <si>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</si>
  <si>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</si>
  <si>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</si>
  <si>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</si>
  <si>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</si>
  <si>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</si>
  <si>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</si>
  <si>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</si>
  <si>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</si>
  <si>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</si>
  <si>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</si>
  <si>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</si>
  <si>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</si>
  <si>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</si>
  <si>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</si>
  <si>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</si>
  <si>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</si>
  <si>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</si>
  <si>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</si>
  <si>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</si>
  <si>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</si>
  <si>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</si>
  <si>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</si>
  <si>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</si>
  <si>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</si>
  <si>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</si>
  <si>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</si>
  <si>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</si>
  <si>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</si>
  <si>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</si>
  <si>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</si>
  <si>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</si>
  <si>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</si>
  <si>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</si>
  <si>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</si>
  <si>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</si>
  <si>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</si>
  <si>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</si>
  <si>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</si>
  <si>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</si>
  <si>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</si>
  <si>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</si>
  <si>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</si>
  <si>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</si>
  <si>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</si>
  <si>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</si>
  <si>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</si>
  <si>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</si>
  <si>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</si>
  <si>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</si>
  <si>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</si>
  <si>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</si>
  <si>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</si>
  <si>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</si>
  <si>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</si>
  <si>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</si>
  <si>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</si>
  <si>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</si>
  <si>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</si>
  <si>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</si>
  <si>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</si>
  <si>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</si>
  <si>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</si>
  <si>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</si>
  <si>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</si>
  <si>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</si>
  <si>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</si>
  <si>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</si>
  <si>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</si>
  <si>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</si>
  <si>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</si>
  <si>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</si>
  <si>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</si>
  <si>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</si>
  <si>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</si>
  <si>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</si>
  <si>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</si>
  <si>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</si>
  <si>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</si>
  <si>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</si>
  <si>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</si>
  <si>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</si>
  <si>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</si>
  <si>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</si>
  <si>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</si>
  <si>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</si>
  <si>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</si>
  <si>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</si>
  <si>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</si>
  <si>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</si>
  <si>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</si>
  <si>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</si>
  <si>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</si>
  <si>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</si>
  <si>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</si>
  <si>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</si>
  <si>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</si>
  <si>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</si>
  <si>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</si>
  <si>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</si>
  <si>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</si>
  <si>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</si>
  <si>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</si>
  <si>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</si>
  <si>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</si>
  <si>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</si>
  <si>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</si>
  <si>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</si>
  <si>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</si>
  <si>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</si>
  <si>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</si>
  <si>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</si>
  <si>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</si>
  <si>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</si>
  <si>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</si>
  <si>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</si>
  <si>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</si>
  <si>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</si>
  <si>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</si>
  <si>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</si>
  <si>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</si>
  <si>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</si>
  <si>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</si>
  <si>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</si>
  <si>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</si>
  <si>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</si>
  <si>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</si>
  <si>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</si>
  <si>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</si>
  <si>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</si>
  <si>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</si>
  <si>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</si>
  <si>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</si>
  <si>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</si>
  <si>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</si>
  <si>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</si>
  <si>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</si>
  <si>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</si>
  <si>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</si>
  <si>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</si>
  <si>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</si>
  <si>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</si>
  <si>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</si>
  <si>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</si>
  <si>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</si>
  <si>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</si>
  <si>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</si>
  <si>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</si>
  <si>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</si>
  <si>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</si>
  <si>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</si>
  <si>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</si>
  <si>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</si>
  <si>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</si>
  <si>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</si>
  <si>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</si>
  <si>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</si>
  <si>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</si>
  <si>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</si>
  <si>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</si>
  <si>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</si>
  <si>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</si>
  <si>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</si>
  <si>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</si>
  <si>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</si>
  <si>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</si>
  <si>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</si>
  <si>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</si>
  <si>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</si>
  <si>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</si>
  <si>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</si>
  <si>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</si>
  <si>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</si>
  <si>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</si>
  <si>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</si>
  <si>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</si>
  <si>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</si>
  <si>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</si>
  <si>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</si>
  <si>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</si>
  <si>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</si>
  <si>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</si>
  <si>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</si>
  <si>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</si>
  <si>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</si>
  <si>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</si>
  <si>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</si>
  <si>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</si>
  <si>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</si>
  <si>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</si>
  <si>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</si>
  <si>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</si>
  <si>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</si>
  <si>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</si>
  <si>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</si>
  <si>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</si>
  <si>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</si>
  <si>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</si>
  <si>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</si>
  <si>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</si>
  <si>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</si>
  <si>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</si>
  <si>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</si>
  <si>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</si>
  <si>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</si>
  <si>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</si>
  <si>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</si>
  <si>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</si>
  <si>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</si>
  <si>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</si>
  <si>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</si>
  <si>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</si>
  <si>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</si>
  <si>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</si>
  <si>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</si>
  <si>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</si>
  <si>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</si>
  <si>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</si>
  <si>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</si>
  <si>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</si>
  <si>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</si>
  <si>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</si>
  <si>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</si>
  <si>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</si>
  <si>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</si>
  <si>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</si>
  <si>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</si>
  <si>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</si>
  <si>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</si>
  <si>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</si>
  <si>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</si>
  <si>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</si>
  <si>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</si>
  <si>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</si>
  <si>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</si>
  <si>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</si>
  <si>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</si>
  <si>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</si>
  <si>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</si>
  <si>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</si>
  <si>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</si>
  <si>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</si>
  <si>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</si>
  <si>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</si>
  <si>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</si>
  <si>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</si>
  <si>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</si>
  <si>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</si>
  <si>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</si>
  <si>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</si>
  <si>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</si>
  <si>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</si>
  <si>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</si>
  <si>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</si>
  <si>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</si>
  <si>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</si>
  <si>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</si>
  <si>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</si>
  <si>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</si>
  <si>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</si>
  <si>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</si>
  <si>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</si>
  <si>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</si>
  <si>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</si>
  <si>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</si>
  <si>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</si>
  <si>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</si>
  <si>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</si>
  <si>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</si>
  <si>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</si>
  <si>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</si>
  <si>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</si>
  <si>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</si>
  <si>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</si>
  <si>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</si>
  <si>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</si>
  <si>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</si>
  <si>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</si>
  <si>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</si>
  <si>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</si>
  <si>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</si>
  <si>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</si>
  <si>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</si>
  <si>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</si>
  <si>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</si>
  <si>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</si>
  <si>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</si>
  <si>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</si>
  <si>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</si>
  <si>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</si>
  <si>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</si>
  <si>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</si>
  <si>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</si>
  <si>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</si>
  <si>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</si>
  <si>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</si>
  <si>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</si>
  <si>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</si>
  <si>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</si>
  <si>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</si>
  <si>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</si>
  <si>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</si>
  <si>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</si>
  <si>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</si>
  <si>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</si>
  <si>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</si>
  <si>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</si>
  <si>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</si>
  <si>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</si>
  <si>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</si>
  <si>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</si>
  <si>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</si>
  <si>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</si>
  <si>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</si>
  <si>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</si>
  <si>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</si>
  <si>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</si>
  <si>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</si>
  <si>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</si>
  <si>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</si>
  <si>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</si>
  <si>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</si>
  <si>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</si>
  <si>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</si>
  <si>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</si>
  <si>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</si>
  <si>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</si>
  <si>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</si>
  <si>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</si>
  <si>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</si>
  <si>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</si>
  <si>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</si>
  <si>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</si>
  <si>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</si>
  <si>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</si>
  <si>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</si>
  <si>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</si>
  <si>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</si>
  <si>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</si>
  <si>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</si>
  <si>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</si>
  <si>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</si>
  <si>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</si>
  <si>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</si>
  <si>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</si>
  <si>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</si>
  <si>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</si>
  <si>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</si>
  <si>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</si>
  <si>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</si>
  <si>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</si>
  <si>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</si>
  <si>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</si>
  <si>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</si>
  <si>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</si>
  <si>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</si>
  <si>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</si>
  <si>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</si>
  <si>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</si>
  <si>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</si>
  <si>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</si>
  <si>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</si>
  <si>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</si>
  <si>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</si>
  <si>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</si>
  <si>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</si>
  <si>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</si>
  <si>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</si>
  <si>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</si>
  <si>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</si>
  <si>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</si>
  <si>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</si>
  <si>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</si>
  <si>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</si>
  <si>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</si>
  <si>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</si>
  <si>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</si>
  <si>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</si>
  <si>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</si>
  <si>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</si>
  <si>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</si>
  <si>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</si>
  <si>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</si>
  <si>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</si>
  <si>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</si>
  <si>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</si>
  <si>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</si>
  <si>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</si>
  <si>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</si>
  <si>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</si>
  <si>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</si>
  <si>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</si>
  <si>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</si>
  <si>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</si>
  <si>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</si>
  <si>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</si>
  <si>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</si>
  <si>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</si>
  <si>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</si>
  <si>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</si>
  <si>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</si>
  <si>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</si>
  <si>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</si>
  <si>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</si>
  <si>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</si>
  <si>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</si>
  <si>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</si>
  <si>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</si>
  <si>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</si>
  <si>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</si>
  <si>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</si>
  <si>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</si>
  <si>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</si>
  <si>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</si>
  <si>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</si>
  <si>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</si>
  <si>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</si>
  <si>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</si>
  <si>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</si>
  <si>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</si>
  <si>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</si>
  <si>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</si>
  <si>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</si>
  <si>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</si>
  <si>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</si>
  <si>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</si>
  <si>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</si>
  <si>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</si>
  <si>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</si>
  <si>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</si>
  <si>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</si>
  <si>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</si>
  <si>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</si>
  <si>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</si>
  <si>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</si>
  <si>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</si>
  <si>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</si>
  <si>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</si>
  <si>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</si>
  <si>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</si>
  <si>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</si>
  <si>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</si>
  <si>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</si>
  <si>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</si>
  <si>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</si>
  <si>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</si>
  <si>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</si>
  <si>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</si>
  <si>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</si>
  <si>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</si>
  <si>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</si>
  <si>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</si>
  <si>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</si>
  <si>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</si>
  <si>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</si>
  <si>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</si>
  <si>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</si>
  <si>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</si>
  <si>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</si>
  <si>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</si>
  <si>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</si>
  <si>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</si>
  <si>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</si>
  <si>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</si>
  <si>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</si>
  <si>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</si>
  <si>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</si>
  <si>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</si>
  <si>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</si>
  <si>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</si>
  <si>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</si>
  <si>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</si>
  <si>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</si>
  <si>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</si>
  <si>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</si>
  <si>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</si>
  <si>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</si>
  <si>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</si>
  <si>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</si>
  <si>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</si>
  <si>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</si>
  <si>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</si>
  <si>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</si>
  <si>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</si>
  <si>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</si>
  <si>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</si>
  <si>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</si>
  <si>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</si>
  <si>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</si>
  <si>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</si>
  <si>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</si>
  <si>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</si>
  <si>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</si>
  <si>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</si>
  <si>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</si>
  <si>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</si>
  <si>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</si>
  <si>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</si>
  <si>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</si>
  <si>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</si>
  <si>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</si>
  <si>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</si>
  <si>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</si>
  <si>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</si>
  <si>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</si>
  <si>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</si>
  <si>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</si>
  <si>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</si>
  <si>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</si>
  <si>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</si>
  <si>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</si>
  <si>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</si>
  <si>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</si>
  <si>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</si>
  <si>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</si>
  <si>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</si>
  <si>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</si>
  <si>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</si>
  <si>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</si>
  <si>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</si>
  <si>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</si>
  <si>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</si>
  <si>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</si>
  <si>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</si>
  <si>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</si>
  <si>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</si>
  <si>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</si>
  <si>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</si>
  <si>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</si>
  <si>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</si>
  <si>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</si>
  <si>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</si>
  <si>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</si>
  <si>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</si>
  <si>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</si>
  <si>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</si>
  <si>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</si>
  <si>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</si>
  <si>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</si>
  <si>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</si>
  <si>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</si>
  <si>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</si>
  <si>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</si>
  <si>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</si>
  <si>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</si>
  <si>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</si>
  <si>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</si>
  <si>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</si>
  <si>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</si>
  <si>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</si>
  <si>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</si>
  <si>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</si>
  <si>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</si>
  <si>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</si>
  <si>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</si>
  <si>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</si>
  <si>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</si>
  <si>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</si>
  <si>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</si>
  <si>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</si>
  <si>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</si>
  <si>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</si>
  <si>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</si>
  <si>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</si>
  <si>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</si>
  <si>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</si>
  <si>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</si>
  <si>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</si>
  <si>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</si>
  <si>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</si>
  <si>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</si>
  <si>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</si>
  <si>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</si>
  <si>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</si>
  <si>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</si>
  <si>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</si>
  <si>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</si>
  <si>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</si>
  <si>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</si>
  <si>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</si>
  <si>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</si>
  <si>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</si>
  <si>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</si>
  <si>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</si>
  <si>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</si>
  <si>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</si>
  <si>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</si>
  <si>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</si>
  <si>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</si>
  <si>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</si>
  <si>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</si>
  <si>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</si>
  <si>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</si>
  <si>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</si>
  <si>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</si>
  <si>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</si>
  <si>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</si>
  <si>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</si>
  <si>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</si>
  <si>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</si>
  <si>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</si>
  <si>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</si>
  <si>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</si>
  <si>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</si>
  <si>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</si>
  <si>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</si>
  <si>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</si>
  <si>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</si>
  <si>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</si>
  <si>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</si>
  <si>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</si>
  <si>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</si>
  <si>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</si>
  <si>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</si>
  <si>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</si>
  <si>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</si>
  <si>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</si>
  <si>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</si>
  <si>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</si>
  <si>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</si>
  <si>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</si>
  <si>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</si>
  <si>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</si>
  <si>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</si>
  <si>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</si>
  <si>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</si>
  <si>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</si>
  <si>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</si>
  <si>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</si>
  <si>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</si>
  <si>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</si>
  <si>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</si>
  <si>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</si>
  <si>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</si>
  <si>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</si>
  <si>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</si>
  <si>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</si>
  <si>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</si>
  <si>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</si>
  <si>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</si>
  <si>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</si>
  <si>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</si>
  <si>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</si>
  <si>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</si>
  <si>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</si>
  <si>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</si>
  <si>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</si>
  <si>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</si>
  <si>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</si>
  <si>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</si>
  <si>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</si>
  <si>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</si>
  <si>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</si>
  <si>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</si>
  <si>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</si>
  <si>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</si>
  <si>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</si>
  <si>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</si>
  <si>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</si>
  <si>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</si>
  <si>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</si>
  <si>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</si>
  <si>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</si>
  <si>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</si>
  <si>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</si>
  <si>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</si>
  <si>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</si>
  <si>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</si>
  <si>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</si>
  <si>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</si>
  <si>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</si>
  <si>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</si>
  <si>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</si>
  <si>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</si>
  <si>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</si>
  <si>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</si>
  <si>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</si>
  <si>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</si>
  <si>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</si>
  <si>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</si>
  <si>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</si>
  <si>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</si>
  <si>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</si>
  <si>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</si>
  <si>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</si>
  <si>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</si>
  <si>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</si>
  <si>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</si>
  <si>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</si>
  <si>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</si>
  <si>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</si>
  <si>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</si>
  <si>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</si>
  <si>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</si>
  <si>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</si>
  <si>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</si>
  <si>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</si>
  <si>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</si>
  <si>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</si>
  <si>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</si>
  <si>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</si>
  <si>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</si>
  <si>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</si>
  <si>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</si>
  <si>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</si>
  <si>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</si>
  <si>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</si>
  <si>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</si>
  <si>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</si>
  <si>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</si>
  <si>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</si>
  <si>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</si>
  <si>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</si>
  <si>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</si>
  <si>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</si>
  <si>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</si>
  <si>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</si>
  <si>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</si>
  <si>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</si>
  <si>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</si>
  <si>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</si>
  <si>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</si>
  <si>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</si>
  <si>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</si>
  <si>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</si>
  <si>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</si>
  <si>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</si>
  <si>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</si>
  <si>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</si>
  <si>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</si>
  <si>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</si>
  <si>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</si>
  <si>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</si>
  <si>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</si>
  <si>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</si>
  <si>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</si>
  <si>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</si>
  <si>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</si>
  <si>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</si>
  <si>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</si>
  <si>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</si>
  <si>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</si>
  <si>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</si>
  <si>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</si>
  <si>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</si>
  <si>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</si>
  <si>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</si>
  <si>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</si>
  <si>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</si>
  <si>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</si>
  <si>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</si>
  <si>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</si>
  <si>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</si>
  <si>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</si>
  <si>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</si>
  <si>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</si>
  <si>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</si>
  <si>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</si>
  <si>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</si>
  <si>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</si>
  <si>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</si>
  <si>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</si>
  <si>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</si>
  <si>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</si>
  <si>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</si>
  <si>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</si>
  <si>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</si>
  <si>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</si>
  <si>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</si>
  <si>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</si>
  <si>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</si>
  <si>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</si>
  <si>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</si>
  <si>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</si>
  <si>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</si>
  <si>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</si>
  <si>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</si>
  <si>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</si>
  <si>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</si>
  <si>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</si>
  <si>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</si>
  <si>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</si>
  <si>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</si>
  <si>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</si>
  <si>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</si>
  <si>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</si>
  <si>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</si>
  <si>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</si>
  <si>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</si>
  <si>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</si>
  <si>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</si>
  <si>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</si>
  <si>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</si>
  <si>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</si>
  <si>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</si>
  <si>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</si>
  <si>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</si>
  <si>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</si>
  <si>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</si>
  <si>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</si>
  <si>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</si>
  <si>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</si>
  <si>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</si>
  <si>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</si>
  <si>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</si>
  <si>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</si>
  <si>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</si>
  <si>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</si>
  <si>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</si>
  <si>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</si>
  <si>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</si>
  <si>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</si>
  <si>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</si>
  <si>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</si>
  <si>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</si>
  <si>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</si>
  <si>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</si>
  <si>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</si>
  <si>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</si>
  <si>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</si>
  <si>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</si>
  <si>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</si>
  <si>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</si>
  <si>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</si>
  <si>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</si>
  <si>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</si>
  <si>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</si>
  <si>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</si>
  <si>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</si>
  <si>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</si>
  <si>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</si>
  <si>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</si>
  <si>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</si>
  <si>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</si>
  <si>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</si>
  <si>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</si>
  <si>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</si>
  <si>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</si>
  <si>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</si>
  <si>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</si>
  <si>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</si>
  <si>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</si>
  <si>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</si>
  <si>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</si>
  <si>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</si>
  <si>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</si>
  <si>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</si>
  <si>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</si>
  <si>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</si>
  <si>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</si>
  <si>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</si>
  <si>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</si>
  <si>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</si>
  <si>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</si>
  <si>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</si>
  <si>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</si>
  <si>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</si>
  <si>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</si>
  <si>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</si>
  <si>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</si>
  <si>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</si>
  <si>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</si>
  <si>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</si>
  <si>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</si>
  <si>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</si>
  <si>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</si>
  <si>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</si>
  <si>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</si>
  <si>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</si>
  <si>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</si>
  <si>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</si>
  <si>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</si>
  <si>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</si>
  <si>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</si>
  <si>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</si>
  <si>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</si>
  <si>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</si>
  <si>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</si>
  <si>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</si>
  <si>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</si>
  <si>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</si>
  <si>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</si>
  <si>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</si>
  <si>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</si>
  <si>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</si>
  <si>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</si>
  <si>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</si>
  <si>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</si>
  <si>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</si>
  <si>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</si>
  <si>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</si>
  <si>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</si>
  <si>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</si>
  <si>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</si>
  <si>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</si>
  <si>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</si>
  <si>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</si>
  <si>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</si>
  <si>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</si>
  <si>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</si>
  <si>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</si>
  <si>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</si>
  <si>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</si>
  <si>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</si>
  <si>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</si>
  <si>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</si>
  <si>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</si>
  <si>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</si>
  <si>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</si>
  <si>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</si>
  <si>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</si>
  <si>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</si>
  <si>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</si>
  <si>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</si>
  <si>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</si>
  <si>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</si>
  <si>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</si>
  <si>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</si>
  <si>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</si>
  <si>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</si>
  <si>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</si>
  <si>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</si>
  <si>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</si>
  <si>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</si>
  <si>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</si>
  <si>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</si>
  <si>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</si>
  <si>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</si>
  <si>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</si>
  <si>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</si>
  <si>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</si>
  <si>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</si>
  <si>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</si>
  <si>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</si>
  <si>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</si>
  <si>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</si>
  <si>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</si>
  <si>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</si>
  <si>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</si>
  <si>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</si>
  <si>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</si>
  <si>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</si>
  <si>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</si>
  <si>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</si>
  <si>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</si>
  <si>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</si>
  <si>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</si>
  <si>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</si>
  <si>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</si>
  <si>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</si>
  <si>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</si>
  <si>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</si>
  <si>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</si>
  <si>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</si>
  <si>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</si>
  <si>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</si>
  <si>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</si>
  <si>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</si>
  <si>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</si>
  <si>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</si>
  <si>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</si>
  <si>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</si>
  <si>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</si>
  <si>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</si>
  <si>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</si>
  <si>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</si>
  <si>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</si>
  <si>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</si>
  <si>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</si>
  <si>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</si>
  <si>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</si>
  <si>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</si>
  <si>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</si>
  <si>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</si>
  <si>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</si>
  <si>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</si>
  <si>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</si>
  <si>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</si>
  <si>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</si>
  <si>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</si>
  <si>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</si>
  <si>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</si>
  <si>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</si>
  <si>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</si>
  <si>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</si>
  <si>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</si>
  <si>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</si>
  <si>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</si>
  <si>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</si>
  <si>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</si>
  <si>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</si>
  <si>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</si>
  <si>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</si>
  <si>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</si>
  <si>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</si>
  <si>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</si>
  <si>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</si>
  <si>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</si>
  <si>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</si>
  <si>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</si>
  <si>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</si>
  <si>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</si>
  <si>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</si>
  <si>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</si>
  <si>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</si>
  <si>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</si>
  <si>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</si>
  <si>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</si>
  <si>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</si>
  <si>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</si>
  <si>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</si>
  <si>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</si>
  <si>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</si>
  <si>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</si>
  <si>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</si>
  <si>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</si>
  <si>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</si>
  <si>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</si>
  <si>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</si>
  <si>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</si>
  <si>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</si>
  <si>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</si>
  <si>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</si>
  <si>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</si>
  <si>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</si>
  <si>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</si>
  <si>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</si>
  <si>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</si>
  <si>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</si>
  <si>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</si>
  <si>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</si>
  <si>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</si>
  <si>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</si>
  <si>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</si>
  <si>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</si>
  <si>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</si>
  <si>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</si>
  <si>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</si>
  <si>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</si>
  <si>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</si>
  <si>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</si>
  <si>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</si>
  <si>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</si>
  <si>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</si>
  <si>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</si>
  <si>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</si>
  <si>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</si>
  <si>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</si>
  <si>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</si>
  <si>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</si>
  <si>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</si>
  <si>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</si>
  <si>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</si>
  <si>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</si>
  <si>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</si>
  <si>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</si>
  <si>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</si>
  <si>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</si>
  <si>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</si>
  <si>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</si>
  <si>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</si>
  <si>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</si>
  <si>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</si>
  <si>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</si>
  <si>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</si>
  <si>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</si>
  <si>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</si>
  <si>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</si>
  <si>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</si>
  <si>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</si>
  <si>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</si>
  <si>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</si>
  <si>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</si>
  <si>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</si>
  <si>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</si>
  <si>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</si>
  <si>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</si>
  <si>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</si>
  <si>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</si>
  <si>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</si>
  <si>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</si>
  <si>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</si>
  <si>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</si>
  <si>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</si>
  <si>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</si>
  <si>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</si>
  <si>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</si>
  <si>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</si>
  <si>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</si>
  <si>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</si>
  <si>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</si>
  <si>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</si>
  <si>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</si>
  <si>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</si>
  <si>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</si>
  <si>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</si>
  <si>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</si>
  <si>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</si>
  <si>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</si>
  <si>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</si>
  <si>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</si>
  <si>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</si>
  <si>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</si>
  <si>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</si>
  <si>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</si>
  <si>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</si>
  <si>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</si>
  <si>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</si>
  <si>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</si>
  <si>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</si>
  <si>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</si>
  <si>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</si>
  <si>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</si>
  <si>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</si>
  <si>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</si>
  <si>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</si>
  <si>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</si>
  <si>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</si>
  <si>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</si>
  <si>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</si>
  <si>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</si>
  <si>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</si>
  <si>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</si>
  <si>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</si>
  <si>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</si>
  <si>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</si>
  <si>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</si>
  <si>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</si>
  <si>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</si>
  <si>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</si>
  <si>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</si>
  <si>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</si>
  <si>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</si>
  <si>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</si>
  <si>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</si>
  <si>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</si>
  <si>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</si>
  <si>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</si>
  <si>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</si>
  <si>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</si>
  <si>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</si>
  <si>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</si>
  <si>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</si>
  <si>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</si>
  <si>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</si>
  <si>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</si>
  <si>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</si>
  <si>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</si>
  <si>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</si>
  <si>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</si>
  <si>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</si>
  <si>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</si>
  <si>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</si>
  <si>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</si>
  <si>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</si>
  <si>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</si>
  <si>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</si>
  <si>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</si>
  <si>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</si>
  <si>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</si>
  <si>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</si>
  <si>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</si>
  <si>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</si>
  <si>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</si>
  <si>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</si>
  <si>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</si>
  <si>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</si>
  <si>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</si>
  <si>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</si>
  <si>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</si>
  <si>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</si>
  <si>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</si>
  <si>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</si>
  <si>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</si>
  <si>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</si>
  <si>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</si>
  <si>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</si>
  <si>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</si>
  <si>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</si>
  <si>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</si>
  <si>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</si>
  <si>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</si>
  <si>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</si>
  <si>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</si>
  <si>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</si>
  <si>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</si>
  <si>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</si>
  <si>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</si>
  <si>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</si>
  <si>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</si>
  <si>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</si>
  <si>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</si>
  <si>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</si>
  <si>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</si>
  <si>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</si>
  <si>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</si>
  <si>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</si>
  <si>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</si>
  <si>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</si>
  <si>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</si>
  <si>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</si>
  <si>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</si>
  <si>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</si>
  <si>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</si>
  <si>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</si>
  <si>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</si>
  <si>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</si>
  <si>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</si>
  <si>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</si>
  <si>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</si>
  <si>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</si>
  <si>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</si>
  <si>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</si>
  <si>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</si>
  <si>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</si>
  <si>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</si>
  <si>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</si>
  <si>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</si>
  <si>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</si>
  <si>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</si>
  <si>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</si>
  <si>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</si>
  <si>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</si>
  <si>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</si>
  <si>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</si>
  <si>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</si>
  <si>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</si>
  <si>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</si>
  <si>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</si>
  <si>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</si>
  <si>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</si>
  <si>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</si>
  <si>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</si>
  <si>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</si>
  <si>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</si>
  <si>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</si>
  <si>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</si>
  <si>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</si>
  <si>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</si>
  <si>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</si>
  <si>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</si>
  <si>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</si>
  <si>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</si>
  <si>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</si>
  <si>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</si>
  <si>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</si>
  <si>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</si>
  <si>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</si>
  <si>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</si>
  <si>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</si>
  <si>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</si>
  <si>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</si>
  <si>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</si>
  <si>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</si>
  <si>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</si>
  <si>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</si>
  <si>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</si>
  <si>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</si>
  <si>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</si>
  <si>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</si>
  <si>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</si>
  <si>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</si>
  <si>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</si>
  <si>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</si>
  <si>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</si>
  <si>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</si>
  <si>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</si>
  <si>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</si>
  <si>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</si>
  <si>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</si>
  <si>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</si>
  <si>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</si>
  <si>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</si>
  <si>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</si>
  <si>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</si>
  <si>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</si>
  <si>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</si>
  <si>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</si>
  <si>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</si>
  <si>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</si>
  <si>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</si>
  <si>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</si>
  <si>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</si>
  <si>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</si>
  <si>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</si>
  <si>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</si>
  <si>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</si>
  <si>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</si>
  <si>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</si>
  <si>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</si>
  <si>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</si>
  <si>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</si>
  <si>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</si>
  <si>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</si>
  <si>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</si>
  <si>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</si>
  <si>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</si>
  <si>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</si>
  <si>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</si>
  <si>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</si>
  <si>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</si>
  <si>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</si>
  <si>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</si>
  <si>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</si>
  <si>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</si>
  <si>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</si>
  <si>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</si>
  <si>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</si>
  <si>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</si>
  <si>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</si>
  <si>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</si>
  <si>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</si>
  <si>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</si>
  <si>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</si>
  <si>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</si>
  <si>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</si>
  <si>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</si>
  <si>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</si>
  <si>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</si>
  <si>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</si>
  <si>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</si>
  <si>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</si>
  <si>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</si>
  <si>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</si>
  <si>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</si>
  <si>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</si>
  <si>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</si>
  <si>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</si>
  <si>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</si>
  <si>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</si>
  <si>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</si>
  <si>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</si>
  <si>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</si>
  <si>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</si>
  <si>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</si>
  <si>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</si>
  <si>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</si>
  <si>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</si>
  <si>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</si>
  <si>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</si>
  <si>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</si>
  <si>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</si>
  <si>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</si>
  <si>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</si>
  <si>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</si>
  <si>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</si>
  <si>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</si>
  <si>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</si>
  <si>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</si>
  <si>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</si>
  <si>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</si>
  <si>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</si>
  <si>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</si>
  <si>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</si>
  <si>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</si>
  <si>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</si>
  <si>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</si>
  <si>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</si>
  <si>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</si>
  <si>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</si>
  <si>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</si>
  <si>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</si>
  <si>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</si>
  <si>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</si>
  <si>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</si>
  <si>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</si>
  <si>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</si>
  <si>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</si>
  <si>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</si>
  <si>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</si>
  <si>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</si>
  <si>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</si>
  <si>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</si>
  <si>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</si>
  <si>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</si>
  <si>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</si>
  <si>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</si>
  <si>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</si>
  <si>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</si>
  <si>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</si>
  <si>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</si>
  <si>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</si>
  <si>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</si>
  <si>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</si>
  <si>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</si>
  <si>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</si>
  <si>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</si>
  <si>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</si>
  <si>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</si>
  <si>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</si>
  <si>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</si>
  <si>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</si>
  <si>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</si>
  <si>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</si>
  <si>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</si>
  <si>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</si>
  <si>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</si>
  <si>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</si>
  <si>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</si>
  <si>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</si>
  <si>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</si>
  <si>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</si>
  <si>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</si>
  <si>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</si>
  <si>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</si>
  <si>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</si>
  <si>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</si>
  <si>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</si>
  <si>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</si>
  <si>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</si>
  <si>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</si>
  <si>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</si>
  <si>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</si>
  <si>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</si>
  <si>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</si>
  <si>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</si>
  <si>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</si>
  <si>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</si>
  <si>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</si>
  <si>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</si>
  <si>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</si>
  <si>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</si>
  <si>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</si>
  <si>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</si>
  <si>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</si>
  <si>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</si>
  <si>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</si>
  <si>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</si>
  <si>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</si>
  <si>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</si>
  <si>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</si>
  <si>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</si>
  <si>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</si>
  <si>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</si>
  <si>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</si>
  <si>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</si>
  <si>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</si>
  <si>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</si>
  <si>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</si>
  <si>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</si>
  <si>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</si>
  <si>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</si>
  <si>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</si>
  <si>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</si>
  <si>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</si>
  <si>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</si>
  <si>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</si>
  <si>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</si>
  <si>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</si>
  <si>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</si>
  <si>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</si>
  <si>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</si>
  <si>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</si>
  <si>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</si>
  <si>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</si>
  <si>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</si>
  <si>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</si>
  <si>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</si>
  <si>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</si>
  <si>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</si>
  <si>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</si>
  <si>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</si>
  <si>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</si>
  <si>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</si>
  <si>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</si>
  <si>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</si>
  <si>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</si>
  <si>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</si>
  <si>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</si>
  <si>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</si>
  <si>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</si>
  <si>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</si>
  <si>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</si>
  <si>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</si>
  <si>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</si>
  <si>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</si>
  <si>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</si>
  <si>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</si>
  <si>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</si>
  <si>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</si>
  <si>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</si>
  <si>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</si>
  <si>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</si>
  <si>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</si>
  <si>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</si>
  <si>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</si>
  <si>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</si>
  <si>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</si>
  <si>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</si>
  <si>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</si>
  <si>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</si>
  <si>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</si>
  <si>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</si>
  <si>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</si>
  <si>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</si>
  <si>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</si>
  <si>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</si>
  <si>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</si>
  <si>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</si>
  <si>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</si>
  <si>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</si>
  <si>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</si>
  <si>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</si>
  <si>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</si>
  <si>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</si>
  <si>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</si>
  <si>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</si>
  <si>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</si>
  <si>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</si>
  <si>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</si>
  <si>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</si>
  <si>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</si>
  <si>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</si>
  <si>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</si>
  <si>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</si>
  <si>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</si>
  <si>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</si>
  <si>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</si>
  <si>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</si>
  <si>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</si>
  <si>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</si>
  <si>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</si>
  <si>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</si>
  <si>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</si>
  <si>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</si>
  <si>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</si>
  <si>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</si>
  <si>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</si>
  <si>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</si>
  <si>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</si>
  <si>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</si>
  <si>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</si>
  <si>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</si>
  <si>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</si>
  <si>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</si>
  <si>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</si>
  <si>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</si>
  <si>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</si>
  <si>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</si>
  <si>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</si>
  <si>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</si>
  <si>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</si>
  <si>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</si>
  <si>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</si>
  <si>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</si>
  <si>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</si>
  <si>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</si>
  <si>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</si>
  <si>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</si>
  <si>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</si>
  <si>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</si>
  <si>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</si>
  <si>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</si>
  <si>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</si>
  <si>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</si>
  <si>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</si>
  <si>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</si>
  <si>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</si>
  <si>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</si>
  <si>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</si>
  <si>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</si>
  <si>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</si>
  <si>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</si>
  <si>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</si>
  <si>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</si>
  <si>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</si>
  <si>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</si>
  <si>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</si>
  <si>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</si>
  <si>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</si>
  <si>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</si>
  <si>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</si>
  <si>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</si>
  <si>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</si>
  <si>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</si>
  <si>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</si>
  <si>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</si>
  <si>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</si>
  <si>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</si>
  <si>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</si>
  <si>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</si>
  <si>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</si>
  <si>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</si>
  <si>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</si>
  <si>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</si>
  <si>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</si>
  <si>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</si>
  <si>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</si>
  <si>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</si>
  <si>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</si>
  <si>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</si>
  <si>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</si>
  <si>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</si>
  <si>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</si>
  <si>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</si>
  <si>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</si>
  <si>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</si>
  <si>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</si>
  <si>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</si>
  <si>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</si>
  <si>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</si>
  <si>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</si>
  <si>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</si>
  <si>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</si>
  <si>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</si>
  <si>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</si>
  <si>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</si>
  <si>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</si>
  <si>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</si>
  <si>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</si>
  <si>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</si>
  <si>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</si>
  <si>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</si>
  <si>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</si>
  <si>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</si>
  <si>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</si>
  <si>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</si>
  <si>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</si>
  <si>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</si>
  <si>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</si>
  <si>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</si>
  <si>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</si>
  <si>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</si>
  <si>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</si>
  <si>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</si>
  <si>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</si>
  <si>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</si>
  <si>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</si>
  <si>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</si>
  <si>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</si>
  <si>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</si>
  <si>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</si>
  <si>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</si>
  <si>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</si>
  <si>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</si>
  <si>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</si>
  <si>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</si>
  <si>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</si>
  <si>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</si>
  <si>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</si>
  <si>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</si>
  <si>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</si>
  <si>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</si>
  <si>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</si>
  <si>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</si>
  <si>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</si>
  <si>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</si>
  <si>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</si>
  <si>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</si>
  <si>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</si>
  <si>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</si>
  <si>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</si>
  <si>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</si>
  <si>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</si>
  <si>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</si>
  <si>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</si>
  <si>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</si>
  <si>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</si>
  <si>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</si>
  <si>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</si>
  <si>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</si>
  <si>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</si>
  <si>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</si>
  <si>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</si>
  <si>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</si>
  <si>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</si>
  <si>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</si>
  <si>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</si>
  <si>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</si>
  <si>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</si>
  <si>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</si>
  <si>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</si>
  <si>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</si>
  <si>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</si>
  <si>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</si>
  <si>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</si>
  <si>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</si>
  <si>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</si>
  <si>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</si>
  <si>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</si>
  <si>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</si>
  <si>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</si>
  <si>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</si>
  <si>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</si>
  <si>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</si>
  <si>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</si>
  <si>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</si>
  <si>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</si>
  <si>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</si>
  <si>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</si>
  <si>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</si>
  <si>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</si>
  <si>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</si>
  <si>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</si>
  <si>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</si>
  <si>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</si>
  <si>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</si>
  <si>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</si>
  <si>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</si>
  <si>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</si>
  <si>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</si>
  <si>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</si>
  <si>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</si>
  <si>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</si>
  <si>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</si>
  <si>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</si>
  <si>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</si>
  <si>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</si>
  <si>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</si>
  <si>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</si>
  <si>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</si>
  <si>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</si>
  <si>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</si>
  <si>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</si>
  <si>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</si>
  <si>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</si>
  <si>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</si>
  <si>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</si>
  <si>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</si>
  <si>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</si>
  <si>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</si>
  <si>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</si>
  <si>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</si>
  <si>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</si>
  <si>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</si>
  <si>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</si>
  <si>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</si>
  <si>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</si>
  <si>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</si>
  <si>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</si>
  <si>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</si>
  <si>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</si>
  <si>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</si>
  <si>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</si>
  <si>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</si>
  <si>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</si>
  <si>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</si>
  <si>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</si>
  <si>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</si>
  <si>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</si>
  <si>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</si>
  <si>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</si>
  <si>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</si>
  <si>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</si>
  <si>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</si>
  <si>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</si>
  <si>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</si>
  <si>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</si>
  <si>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</si>
  <si>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</si>
  <si>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</si>
  <si>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</si>
  <si>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</si>
  <si>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</si>
  <si>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</si>
  <si>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</si>
  <si>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</si>
  <si>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</si>
  <si>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</si>
  <si>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</si>
  <si>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</si>
  <si>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</si>
  <si>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</si>
  <si>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</si>
  <si>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</si>
  <si>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</si>
  <si>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</si>
  <si>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</si>
  <si>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</si>
  <si>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</si>
  <si>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</si>
  <si>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</si>
  <si>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</si>
  <si>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</si>
  <si>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</si>
  <si>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</si>
  <si>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</si>
  <si>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</si>
  <si>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</si>
  <si>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</si>
  <si>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</si>
  <si>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</si>
  <si>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</si>
  <si>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</si>
  <si>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</si>
  <si>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</si>
  <si>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</si>
  <si>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</si>
  <si>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</si>
  <si>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</si>
  <si>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</si>
  <si>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</si>
  <si>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</si>
  <si>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</si>
  <si>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</si>
  <si>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</si>
  <si>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</si>
  <si>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</si>
  <si>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</si>
  <si>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</si>
  <si>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</si>
  <si>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</si>
  <si>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</si>
  <si>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</si>
  <si>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</si>
  <si>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</si>
  <si>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</si>
  <si>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</si>
  <si>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</si>
  <si>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</si>
  <si>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</si>
  <si>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</si>
  <si>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</si>
  <si>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</si>
  <si>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</si>
  <si>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</si>
  <si>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</si>
  <si>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</si>
  <si>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</si>
  <si>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</si>
  <si>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</si>
  <si>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</si>
  <si>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</si>
  <si>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</si>
  <si>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</si>
  <si>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</si>
  <si>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</si>
  <si>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</si>
  <si>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</si>
  <si>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</si>
  <si>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</si>
  <si>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</si>
  <si>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</si>
  <si>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</si>
  <si>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</si>
  <si>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</si>
  <si>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</si>
  <si>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</si>
  <si>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</si>
  <si>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</si>
  <si>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</si>
  <si>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</si>
  <si>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</si>
  <si>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</si>
  <si>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</si>
  <si>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</si>
  <si>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</si>
  <si>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</si>
  <si>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</si>
  <si>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</si>
  <si>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</si>
  <si>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</si>
  <si>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</si>
  <si>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</si>
  <si>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</si>
  <si>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</si>
  <si>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</si>
  <si>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</si>
  <si>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</si>
  <si>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</si>
  <si>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</si>
  <si>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</si>
  <si>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</si>
  <si>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</si>
  <si>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</si>
  <si>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</si>
  <si>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</si>
  <si>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</si>
  <si>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</si>
  <si>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</si>
  <si>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</si>
  <si>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</si>
  <si>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</si>
  <si>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</si>
  <si>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</si>
  <si>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</si>
  <si>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</si>
  <si>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</si>
  <si>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</si>
  <si>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</si>
  <si>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</si>
  <si>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</si>
  <si>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</si>
  <si>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</si>
  <si>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</si>
  <si>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</si>
  <si>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</si>
  <si>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</si>
  <si>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</si>
  <si>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</si>
  <si>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</si>
  <si>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</si>
  <si>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</si>
  <si>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</si>
  <si>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</si>
  <si>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</si>
  <si>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</si>
  <si>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</si>
  <si>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</si>
  <si>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</si>
  <si>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</si>
  <si>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</si>
  <si>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</si>
  <si>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</si>
  <si>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</si>
  <si>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</si>
  <si>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</si>
  <si>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</si>
  <si>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</si>
  <si>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</si>
  <si>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</si>
  <si>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</si>
  <si>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</si>
  <si>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</si>
  <si>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</si>
  <si>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</si>
  <si>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</si>
  <si>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</si>
  <si>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</si>
  <si>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</si>
  <si>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</si>
  <si>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</si>
  <si>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</si>
  <si>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</si>
  <si>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</si>
  <si>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</si>
  <si>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</si>
  <si>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</si>
  <si>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</si>
  <si>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</si>
  <si>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</si>
  <si>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</si>
  <si>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</si>
  <si>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</si>
  <si>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</si>
  <si>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</si>
  <si>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</si>
  <si>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</si>
  <si>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</si>
  <si>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</si>
  <si>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</si>
  <si>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</si>
  <si>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</si>
  <si>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</si>
  <si>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</si>
  <si>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</si>
  <si>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</si>
  <si>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</si>
  <si>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</si>
  <si>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</si>
  <si>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</si>
  <si>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</si>
  <si>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</si>
  <si>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</si>
  <si>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</si>
  <si>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</si>
  <si>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</si>
  <si>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</si>
  <si>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</si>
  <si>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</si>
  <si>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</si>
  <si>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</si>
  <si>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</si>
  <si>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</si>
  <si>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</si>
  <si>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</si>
  <si>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</si>
  <si>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</si>
  <si>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</si>
  <si>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</si>
  <si>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</si>
  <si>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</si>
  <si>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</si>
  <si>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</si>
  <si>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</si>
  <si>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</si>
  <si>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</si>
  <si>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</si>
  <si>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</si>
  <si>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</si>
  <si>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</si>
  <si>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</si>
  <si>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</si>
  <si>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</si>
  <si>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</si>
  <si>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</si>
  <si>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</si>
  <si>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</si>
  <si>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</si>
  <si>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</si>
  <si>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</si>
  <si>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</si>
  <si>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</si>
  <si>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</si>
  <si>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</si>
  <si>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</si>
  <si>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</si>
  <si>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</si>
  <si>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</si>
  <si>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</si>
  <si>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</si>
  <si>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</si>
  <si>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</si>
  <si>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</si>
  <si>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</si>
  <si>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</si>
  <si>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</si>
  <si>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</si>
  <si>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</si>
  <si>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</si>
  <si>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</si>
  <si>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</si>
  <si>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</si>
  <si>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</si>
  <si>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</si>
  <si>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</si>
  <si>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</si>
  <si>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</si>
  <si>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</si>
  <si>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</si>
  <si>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</si>
  <si>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</si>
  <si>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</si>
  <si>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</si>
  <si>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</si>
  <si>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</si>
  <si>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</si>
  <si>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</si>
  <si>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</si>
  <si>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</si>
  <si>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</si>
  <si>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</si>
  <si>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</si>
  <si>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</si>
  <si>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</si>
  <si>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</si>
  <si>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</si>
  <si>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</si>
  <si>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</si>
  <si>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</si>
  <si>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</si>
  <si>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</si>
  <si>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</si>
  <si>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</si>
  <si>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</si>
  <si>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</si>
  <si>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</si>
  <si>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</si>
  <si>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</si>
  <si>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</si>
  <si>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</si>
  <si>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</si>
  <si>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</si>
  <si>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</si>
  <si>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</si>
  <si>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</si>
  <si>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</si>
  <si>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</si>
  <si>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</si>
  <si>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</si>
  <si>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</si>
  <si>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</si>
  <si>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</si>
  <si>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</si>
  <si>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</si>
  <si>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</si>
  <si>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</si>
  <si>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</si>
  <si>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</si>
  <si>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</si>
  <si>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</si>
  <si>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</si>
  <si>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</si>
  <si>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</si>
  <si>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</si>
  <si>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</si>
  <si>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</si>
  <si>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</si>
  <si>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</si>
  <si>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</si>
  <si>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</si>
  <si>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</si>
  <si>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</si>
  <si>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</si>
  <si>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</si>
  <si>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</si>
  <si>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</si>
  <si>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</si>
  <si>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</si>
  <si>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</si>
  <si>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</si>
  <si>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</si>
  <si>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</si>
  <si>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</si>
  <si>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</si>
  <si>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</si>
  <si>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</si>
  <si>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</si>
  <si>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</si>
  <si>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</si>
  <si>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</si>
  <si>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</si>
  <si>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</si>
  <si>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</si>
  <si>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</si>
  <si>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</si>
  <si>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</si>
  <si>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</si>
  <si>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</si>
  <si>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</si>
  <si>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</si>
  <si>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</si>
  <si>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</si>
  <si>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</si>
  <si>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</si>
  <si>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</si>
  <si>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</si>
  <si>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</si>
  <si>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</si>
  <si>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</si>
  <si>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</si>
  <si>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</si>
  <si>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</si>
  <si>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</si>
  <si>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</si>
  <si>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</si>
  <si>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</si>
  <si>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</si>
  <si>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</si>
  <si>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</si>
  <si>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</si>
  <si>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</si>
  <si>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</si>
  <si>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</si>
  <si>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</si>
  <si>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</si>
  <si>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</si>
  <si>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</si>
  <si>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</si>
  <si>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</si>
  <si>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</si>
  <si>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</si>
  <si>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</si>
  <si>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</si>
  <si>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</si>
  <si>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</si>
  <si>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</si>
  <si>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</si>
  <si>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</si>
  <si>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</si>
  <si>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</si>
  <si>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</si>
  <si>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</si>
  <si>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</si>
  <si>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</si>
  <si>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</si>
  <si>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</si>
  <si>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</si>
  <si>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</si>
  <si>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</si>
  <si>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</si>
  <si>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</si>
  <si>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</si>
  <si>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</si>
  <si>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</si>
  <si>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</si>
  <si>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</si>
  <si>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</si>
  <si>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</si>
  <si>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</si>
  <si>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</si>
  <si>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</si>
  <si>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</si>
  <si>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</si>
  <si>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</si>
  <si>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</si>
  <si>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</si>
  <si>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</si>
  <si>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</si>
  <si>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</si>
  <si>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</si>
  <si>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</si>
  <si>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</si>
  <si>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</si>
  <si>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</si>
  <si>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</si>
  <si>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</si>
  <si>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</si>
  <si>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</si>
  <si>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</si>
  <si>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</si>
  <si>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</si>
  <si>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</si>
  <si>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</si>
  <si>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</si>
  <si>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</si>
  <si>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</si>
  <si>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</si>
  <si>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</si>
  <si>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</si>
  <si>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</si>
  <si>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</si>
  <si>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</si>
  <si>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</si>
  <si>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</si>
  <si>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</si>
  <si>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</si>
  <si>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</si>
  <si>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</si>
  <si>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</si>
  <si>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</si>
  <si>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</si>
  <si>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</si>
  <si>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</si>
  <si>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</si>
  <si>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</si>
  <si>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</si>
  <si>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</si>
  <si>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</si>
  <si>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</si>
  <si>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</si>
  <si>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</si>
  <si>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</si>
  <si>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</si>
  <si>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</si>
  <si>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</si>
  <si>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</si>
  <si>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</si>
  <si>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</si>
  <si>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</si>
  <si>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</si>
  <si>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</si>
  <si>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</si>
  <si>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</si>
  <si>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</si>
  <si>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</si>
  <si>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</si>
  <si>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</si>
  <si>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</si>
  <si>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</si>
  <si>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</si>
  <si>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</si>
  <si>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</si>
  <si>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</si>
  <si>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</si>
  <si>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</si>
  <si>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</si>
  <si>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</si>
  <si>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</si>
  <si>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</si>
  <si>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</si>
  <si>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</si>
  <si>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</si>
  <si>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</si>
  <si>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</si>
  <si>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</si>
  <si>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</si>
  <si>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</si>
  <si>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</si>
  <si>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</si>
  <si>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</si>
  <si>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</si>
  <si>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</si>
  <si>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</si>
  <si>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</si>
  <si>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</si>
  <si>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</si>
  <si>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</si>
  <si>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</si>
  <si>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</si>
  <si>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</si>
  <si>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</si>
  <si>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</si>
  <si>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</si>
  <si>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</si>
  <si>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</si>
  <si>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</si>
  <si>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</si>
  <si>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</si>
  <si>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</si>
  <si>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</si>
  <si>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</si>
  <si>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</si>
  <si>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</si>
  <si>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</si>
  <si>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</si>
  <si>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</si>
  <si>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</si>
  <si>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</si>
  <si>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</si>
  <si>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</si>
  <si>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</si>
  <si>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</si>
  <si>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</si>
  <si>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</si>
  <si>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</si>
  <si>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</si>
  <si>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</si>
  <si>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</si>
  <si>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</si>
  <si>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</si>
  <si>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</si>
  <si>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</si>
  <si>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</si>
  <si>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</si>
  <si>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</si>
  <si>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</si>
  <si>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</si>
  <si>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</si>
  <si>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</si>
  <si>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</si>
  <si>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</si>
  <si>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</si>
  <si>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</si>
  <si>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</si>
  <si>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</si>
  <si>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</si>
  <si>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</si>
  <si>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</si>
  <si>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</si>
  <si>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</si>
  <si>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</si>
  <si>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</si>
  <si>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</si>
  <si>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</si>
  <si>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</si>
  <si>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</si>
  <si>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</si>
  <si>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</si>
  <si>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</si>
  <si>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</si>
  <si>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</si>
  <si>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</si>
  <si>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</si>
  <si>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</si>
  <si>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</si>
  <si>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</si>
  <si>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</si>
  <si>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</si>
  <si>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</si>
  <si>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</si>
  <si>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</si>
  <si>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</si>
  <si>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</si>
  <si>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</si>
  <si>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</si>
  <si>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</si>
  <si>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</si>
  <si>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</si>
  <si>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</si>
  <si>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</si>
  <si>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</si>
  <si>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</si>
  <si>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</si>
  <si>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</si>
  <si>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</si>
  <si>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</si>
  <si>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</si>
  <si>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</si>
  <si>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</si>
  <si>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</si>
  <si>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</si>
  <si>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</si>
  <si>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</si>
  <si>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</si>
  <si>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</si>
  <si>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</si>
  <si>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</si>
  <si>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</si>
  <si>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</si>
  <si>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</si>
  <si>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</si>
  <si>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</si>
  <si>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</si>
  <si>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</si>
  <si>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</si>
  <si>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</si>
  <si>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</si>
  <si>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</si>
  <si>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</si>
  <si>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</si>
  <si>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</si>
  <si>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</si>
  <si>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</si>
  <si>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</si>
  <si>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</si>
  <si>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</si>
  <si>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</si>
  <si>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</si>
  <si>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</si>
  <si>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</si>
  <si>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</si>
  <si>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</si>
  <si>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</si>
  <si>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</si>
  <si>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</si>
  <si>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</si>
  <si>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</si>
  <si>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</si>
  <si>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</si>
  <si>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</si>
  <si>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</si>
  <si>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</si>
  <si>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</si>
  <si>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</si>
  <si>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</si>
  <si>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</si>
  <si>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</si>
  <si>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</si>
  <si>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</si>
  <si>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</si>
  <si>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</si>
  <si>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</si>
  <si>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</si>
  <si>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</si>
  <si>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</si>
  <si>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</si>
  <si>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</si>
  <si>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</si>
  <si>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</si>
  <si>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</si>
  <si>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</si>
  <si>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</si>
  <si>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</si>
  <si>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</si>
  <si>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</si>
  <si>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</si>
  <si>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</si>
  <si>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</si>
  <si>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</si>
  <si>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</si>
  <si>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</si>
  <si>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</si>
  <si>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</si>
  <si>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</si>
  <si>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</si>
  <si>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</si>
  <si>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</si>
  <si>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</si>
  <si>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</si>
  <si>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</si>
  <si>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</si>
  <si>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</si>
  <si>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</si>
  <si>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</si>
  <si>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</si>
  <si>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Délais de livraison</t>
  </si>
  <si>
    <t>Mois de la commande</t>
  </si>
  <si>
    <t>Année de la commande</t>
  </si>
  <si>
    <t>Catégorie combinées</t>
  </si>
  <si>
    <t>Type de clients</t>
  </si>
  <si>
    <t>Somme de Sales</t>
  </si>
  <si>
    <t xml:space="preserve">Chiffre d'affaire </t>
  </si>
  <si>
    <t>Nombre de commande</t>
  </si>
  <si>
    <t>Étiquettes de lignes</t>
  </si>
  <si>
    <t>Total général</t>
  </si>
  <si>
    <t>Nombre de Order ID</t>
  </si>
  <si>
    <t>Nombre de client uniques</t>
  </si>
  <si>
    <t>Nombre de commandes</t>
  </si>
  <si>
    <t>Nombre de produits distincts vendus</t>
  </si>
  <si>
    <t>Nombre de commande distinct</t>
  </si>
  <si>
    <t>Ventes par catégorie</t>
  </si>
  <si>
    <t>Profit par segment client</t>
  </si>
  <si>
    <t>B2B</t>
  </si>
  <si>
    <t>B2C</t>
  </si>
  <si>
    <t>Délais moyen par catégories</t>
  </si>
  <si>
    <t>Moyenne de Délais de livraison</t>
  </si>
  <si>
    <t>Évolution mensuel des ventes</t>
  </si>
  <si>
    <t>août</t>
  </si>
  <si>
    <t>avr</t>
  </si>
  <si>
    <t>déc</t>
  </si>
  <si>
    <t>févr</t>
  </si>
  <si>
    <t>janv</t>
  </si>
  <si>
    <t>juil</t>
  </si>
  <si>
    <t>juin</t>
  </si>
  <si>
    <t>mai</t>
  </si>
  <si>
    <t>mars</t>
  </si>
  <si>
    <t>nov</t>
  </si>
  <si>
    <t>oct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</si>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</sst>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5"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7.xml"/><Relationship Id="rId19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[Projet^120-^120Global^120supper^120store(Récupération automatique).xlsx]KPIs!Tableau croisé dynamique4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/>
              <a:t>Ventes par catégories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KPIs!$F$7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KPIs!$E$8:$E$28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KPIs!$F$8:$F$28</c:f>
              <c:numCache>
                <c:formatCode>General</c:formatCode>
                <c:ptCount val="17"/>
                <c:pt idx="0">
                  <c:v>113813.19869999999</c:v>
                </c:pt>
                <c:pt idx="1">
                  <c:v>322822.73100000003</c:v>
                </c:pt>
                <c:pt idx="2">
                  <c:v>89212.017999999996</c:v>
                </c:pt>
                <c:pt idx="3">
                  <c:v>202810.628</c:v>
                </c:pt>
                <c:pt idx="4">
                  <c:v>104618.40300000001</c:v>
                </c:pt>
                <c:pt idx="5">
                  <c:v>26705.41</c:v>
                </c:pt>
                <c:pt idx="6">
                  <c:v>200028.785</c:v>
                </c:pt>
                <c:pt idx="7">
                  <c:v>16128.046</c:v>
                </c:pt>
                <c:pt idx="8">
                  <c:v>3001.96</c:v>
                </c:pt>
                <c:pt idx="9">
                  <c:v>12347.726000000001</c:v>
                </c:pt>
                <c:pt idx="10">
                  <c:v>76828.304000000004</c:v>
                </c:pt>
                <c:pt idx="11">
                  <c:v>219343.39199999999</c:v>
                </c:pt>
                <c:pt idx="12">
                  <c:v>46420.307999999997</c:v>
                </c:pt>
                <c:pt idx="13">
                  <c:v>164186.70000000001</c:v>
                </c:pt>
                <c:pt idx="14">
                  <c:v>146248.09400000001</c:v>
                </c:pt>
                <c:pt idx="15">
                  <c:v>189238.63099999999</c:v>
                </c:pt>
                <c:pt idx="16">
                  <c:v>327782.44799999997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A-457B-8024-C72F7D6C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9438896"/>
        <c:axId val="1019433616"/>
      </c:barChart>
      <c:catAx>
        <c:axId val="101943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9433616"/>
        <c:crosses val="autoZero"/>
        <c:auto val="1"/>
        <c:lblAlgn val="ctr"/>
        <c:lblOffset val="100"/>
        <c:noMultiLvlLbl val="0"/>
      </c:catAx>
      <c:valAx>
        <c:axId val="101943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943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[Projet^120-^120Global^120supper^120store(Récupération automatique).xlsx]KPIs!Tableau croisé dynamique5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Profit par segment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KPIs!$I$8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KPIs!$H$9:$H$14</c:f>
              <c:multiLvlStrCache>
                <c:ptCount val="3"/>
                <c:lvl>
                  <c:pt idx="0">
                    <c:v>Corporate</c:v>
                  </c:pt>
                  <c:pt idx="1">
                    <c:v>Home Office</c:v>
                  </c:pt>
                  <c:pt idx="2">
                    <c:v>Consumer</c:v>
                  </c:pt>
                </c:lvl>
                <c:lvl>
                  <c:pt idx="0">
                    <c:v>B2B</c:v>
                  </c:pt>
                  <c:pt idx="2">
                    <c:v>B2C</c:v>
                  </c:pt>
                </c:lvl>
              </c:multiLvlStrCache>
            </c:multiLvlStrRef>
          </c:cat>
          <c:val>
            <c:numRef>
              <c:f>KPIs!$I$9:$I$14</c:f>
              <c:numCache>
                <c:formatCode>General</c:formatCode>
                <c:ptCount val="3"/>
                <c:pt idx="0">
                  <c:v>688494.07479999994</c:v>
                </c:pt>
                <c:pt idx="1">
                  <c:v>424982.17690000002</c:v>
                </c:pt>
                <c:pt idx="2">
                  <c:v>1148060.531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9-4DE3-8758-7B52B47D3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7391360"/>
        <c:axId val="997395680"/>
      </c:barChart>
      <c:catAx>
        <c:axId val="99739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7395680"/>
        <c:crosses val="autoZero"/>
        <c:auto val="1"/>
        <c:lblAlgn val="ctr"/>
        <c:lblOffset val="100"/>
        <c:noMultiLvlLbl val="0"/>
      </c:catAx>
      <c:valAx>
        <c:axId val="99739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739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[Projet^120-^120Global^120supper^120store(Récupération automatique).xlsx]KPIs!Tableau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Délais de livraison par catégories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KPIs!$H$20:$H$37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KPIs!$I$20:$I$37</c:f>
              <c:numCache>
                <c:formatCode>General</c:formatCode>
                <c:ptCount val="17"/>
                <c:pt idx="0">
                  <c:v>3.8849206349206349</c:v>
                </c:pt>
                <c:pt idx="1">
                  <c:v>3.9912854030501088</c:v>
                </c:pt>
                <c:pt idx="2">
                  <c:v>4.0573248407643314</c:v>
                </c:pt>
                <c:pt idx="3">
                  <c:v>4.0328418230562999</c:v>
                </c:pt>
                <c:pt idx="4">
                  <c:v>3.8141592920353982</c:v>
                </c:pt>
                <c:pt idx="5">
                  <c:v>3.9028006589785833</c:v>
                </c:pt>
                <c:pt idx="6">
                  <c:v>3.6363636363636362</c:v>
                </c:pt>
                <c:pt idx="7">
                  <c:v>4.008064516129032</c:v>
                </c:pt>
                <c:pt idx="8">
                  <c:v>3.9626168224299065</c:v>
                </c:pt>
                <c:pt idx="9">
                  <c:v>3.978517722878625</c:v>
                </c:pt>
                <c:pt idx="10">
                  <c:v>4</c:v>
                </c:pt>
                <c:pt idx="11">
                  <c:v>3.7478260869565219</c:v>
                </c:pt>
                <c:pt idx="12">
                  <c:v>3.890881913303438</c:v>
                </c:pt>
                <c:pt idx="13">
                  <c:v>4.0022831050228307</c:v>
                </c:pt>
                <c:pt idx="14">
                  <c:v>3.9771634615384617</c:v>
                </c:pt>
                <c:pt idx="15">
                  <c:v>3.9456521739130435</c:v>
                </c:pt>
                <c:pt idx="16">
                  <c:v>3.9012738853503186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1-4440-AFD9-60726997D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190752"/>
        <c:axId val="1002191232"/>
      </c:barChart>
      <c:catAx>
        <c:axId val="1002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2191232"/>
        <c:crosses val="autoZero"/>
        <c:auto val="1"/>
        <c:lblAlgn val="ctr"/>
        <c:lblOffset val="100"/>
        <c:noMultiLvlLbl val="0"/>
      </c:catAx>
      <c:valAx>
        <c:axId val="10021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2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[Projet^120-^120Global^120supper^120store(Récupération automatique).xlsx]KPIs!Tableau croisé dynamique7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/>
              <a:t>Évolution  mensuel des 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KPIs!$F$40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KPIs!$E$41:$E$53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KPIs!$F$41:$F$53</c:f>
              <c:numCache>
                <c:formatCode>#,##0</c:formatCode>
                <c:ptCount val="12"/>
                <c:pt idx="0">
                  <c:v>94291.6296</c:v>
                </c:pt>
                <c:pt idx="1">
                  <c:v>59371.115400000002</c:v>
                </c:pt>
                <c:pt idx="2">
                  <c:v>197573.58720000001</c:v>
                </c:pt>
                <c:pt idx="3">
                  <c:v>136283.0006</c:v>
                </c:pt>
                <c:pt idx="4">
                  <c:v>154086.7237</c:v>
                </c:pt>
                <c:pt idx="5">
                  <c:v>145837.5233</c:v>
                </c:pt>
                <c:pt idx="6">
                  <c:v>145535.68900000001</c:v>
                </c:pt>
                <c:pt idx="7">
                  <c:v>157315.927</c:v>
                </c:pt>
                <c:pt idx="8">
                  <c:v>300103.4117</c:v>
                </c:pt>
                <c:pt idx="9">
                  <c:v>199496.2947</c:v>
                </c:pt>
                <c:pt idx="10">
                  <c:v>350161.71100000001</c:v>
                </c:pt>
                <c:pt idx="11">
                  <c:v>321480.16950000002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C-456D-8463-854B61C9F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807728"/>
        <c:axId val="1675810128"/>
      </c:lineChart>
      <c:catAx>
        <c:axId val="167580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810128"/>
        <c:crossesAt val="50000"/>
        <c:auto val="1"/>
        <c:lblAlgn val="ctr"/>
        <c:lblOffset val="100"/>
        <c:noMultiLvlLbl val="0"/>
      </c:catAx>
      <c:valAx>
        <c:axId val="16758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807728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7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Répartition géographique des ventes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accent1">
                  <a:lumMod val="75000"/>
                </a:schemeClr>
              </a:solidFill>
            </a:defRPr>
          </a:pPr>
          <a:r>
            <a:rPr lang="fr-FR" sz="1800" b="1" i="0" u="none" strike="noStrike" baseline="0">
              <a:solidFill>
                <a:schemeClr val="accent1">
                  <a:lumMod val="75000"/>
                </a:schemeClr>
              </a:solidFill>
              <a:latin typeface="Calibri" panose="020F0502020204030204"/>
            </a:rPr>
            <a:t>Répartition géographique des ventes</a:t>
          </a:r>
        </a:p>
      </cx:txPr>
    </cx:title>
    <cx:plotArea>
      <cx:plotAreaRegion>
        <cx:series layoutId="regionMap" uniqueId="{753F25D8-D61D-4B76-B9B4-48AD354326CB}">
          <cx:dataId val="0"/>
          <cx:layoutPr>
            <cx:regionLabelLayout val="bestFitOnly"/>
            <cx:geography viewedRegionType="dataOnly" cultureLanguage="fr-FR" cultureRegion="FR" attribution="Avec Bing">
              <cx:geoCache provider="{E9337A44-BEBE-4D9F-B70C-5C5E7DAFC167}">
                <cx:binary>1H3pcttIlvWrOPx7oEIiN2RHV0cUSFGSZckuy3ZV+Q+CllTYkdi3N/ge5XuOebE5KVK2CEtyd1AT
E1RVmCGCSlzkybudezP5z+vhH9fp7bp6NWRpXv/jevj1ddg0xT9++aW+Dm+zdX2URdeVrvXfzdG1
zn7Rf/8dXd/+clOt+ygPfnFswn65DtdVczu8/tc/MVpwq9/q63UT6fz39rYaP9zWbdrUz1x79NKr
9U0W5cuobqrouiG/vr7UVRO+WqwrnUb5+vWr27yJmvHjWNz++nrns69f/TIf8Ye7v0ohYNPe4G8p
P+JUUcmpre5+5OtXqc6D7WVLqiPicuoKIey7H3F/78t1hr/fSnT76qZ9BRlv/uvVf/+/Zt3U1qc8
qu8/+piYd0Kub26q27rG0969/nS4nSfFpCxev7rWbd6YeQ4w5b++3rl7VOvF5vJCm4f9dHU3O7/s
4vSvf87ewHzN3nkA5Xxyf3bpBySvdAskl+tENy+II2NHjArCuJSP4khs+8ihNlNEsHtYNghuJDH4
XbX7wvfcWDPsrpYHiN051K69Tsb7GXxsYf+H+iePuCMdV3Bng5u7q38uP3JcKSUldKN//P7eG/Tu
JdpT754YZobZ+V8HiNlinUZ/6yqPXlDbqDxyOBNCEbVBheyiRog6EkQ6kjCygXUXtW8y3e6J25MD
zZBb/HaAyJ3lN9H6RZ2dOgJiirnc3cBGd2FzBZSNwIBS51Fl2wq0J2aPjzID7OzyAAH71KzD+4X+
AqZRHVGHSikcvkHD2UWLEHIkpOs4jpgFJUaOPUF6ZIgZQp8+HiBC76rbQOcvhxGjRwrBoSuo2Ng5
NcPIsY84dwmhsJCbmHXjtzaC7AnSo4PMYHr34QBhWqW6im5e0GE57hFXnBO2jSLsmcNynSPmSsoc
d/sBWMaHcG0E2tdbPT7KDLDV2wME7I91HSIhbF5Ut+QRg+Jw6T4R0t/plmCuzRDd42emYt9l2lPN
nhxohtwfvx0gch9v8xwp6O3t/YJ/AcfFj1yGcN52t2HGzHEhzKCMOiZA3Di2GXDfRNoTt6fGmcH2
8RBDjY+3w7p+QcjIERPUZfBU3yB5SIMoxCKUOkrK72naQ/t4J87ecOGRZmPMofrzADXsj6i+1nkd
vWTYwY4EVYpTsWWtZmGHq44k0OJcPe7Ovok0m+4NpI9ZgMfpqqfGmcH2x9kBwna+zusXVTEXIQaD
/kj5uIq5R9S1iWtT/o3BeqhiG3n2BOzRQWZonYMlPDhW8fL2a7Wuk/XLmURGDDNFTAK2wWvmxWAS
XWIbe7j1cjNm6l6iPRF7YpgZZpfHB4jZe4Qe9Zh26xflpph95CpQU1tU7sLCh65MyiOXuq5Rw2+M
40M9eyDVvvH+M0PN8Ht/iKHjya2ughelFZ0jhPOOC5b+URPp0iPGGJXM/s5fPYTu5L//v5FoX9ie
GGYG2ckhQnYRmWj/ZSsvJppXyKzvNQ7R/EN9U+yIKKTV1IEBfYjWN1n2tJBPjTPD6+IQw/yzFOVO
/Xwl8T8ruMA8EocRlwr2KGOF0JEw8Fnc3YYhCC0fonYv0Z6gPTHMDLOzQ+RCLqLrMArWLxvuu5JJ
Jd1tNeXHIplE/Ro0yfb6jA++l2hPzJ4YZobZxSEG+x9CFMhfndXpOr+5X++PpUH/oa6BoHdc5GHu
VtVmuEmEmAQkiWBbXZuxjg+l2hO7Z4aa4ffhEPFb3qbrfl29JImljmzbRfHlPh2DHXzo1iQHY+IK
RskW3Fn4fy/Rnrg9McwMs+Uhhv+Xt/2rv3SVvKC+OajGKIeBqdrEj9CnGWYCVzj6RDYKObOT9xLt
idkTw8wwu/zrAFO236po0i9akmZHDsrNKDtvIZn1X90VOY19FHyThiO6fBiObAXaE7HHR5kB9tuX
QwQsXX9dZ+v7Sdvfp1HnSArBUHWeIQVW32W2Ub0tRQyDuYPURpJ9kXp0lDlShxg2fo6Qur4oE4Iu
HU4cV1GxLaDNww/3yNAkXNnb67PwYyvRvun0E8PMMPt8iOn0ppfxf6ErFW0FNlXMuS/HzByZazgu
sCCwjo86soddqft3NT4/2gzHq8UBWsmLdV2vr8O2vm2a+t5s7W8rmXOEGif4KmRndz8zagTxv7A5
bKYLW/rQVu7Is6fFfG6sGXYXh6iDC41mkfWNvp/B/WGj7hFIfc5t9r0+/TCMJDaaxpkEhTIzmPei
7InYE8PMwFq8O0BFO9P9C8Yi0C9bMsElY4/G+4oemdY5Qezt9Vm8b6TZE6tHhpjhdHaISvVblbx0
+ZPBZSHaoGTLdcyCEYUOLKoIR7fcBstZPn0v0Z54PTHMDLPfDrFp7l0YvaARBE/MgAZRD8pkD40g
OuZwhaJnblvOntlCI82eWD0yxAynd6cHaAMvorrWbRW9qMNCjA/F2TbC2fNSNXQLWygkcbbh4ky3
7iXaE68nhplhdnGIfmuhUTe7bqLrtnk52EyHgeSEU7pt8J6Hh1AxinIocWZ4PZBmT8ieHmmG2uIg
u72TdB3qF2U/EPm5lCHm2DipeR+xQsptmx7i+21oMxLk3VaiPWF7YpgZZu/OD9A6GvL04naIrl/Q
l1FsDnTQyUPYtpUHvuqhLyO2OCKADR2rUMGHidilbrvbdWsZicp2Xybk+dFm6F1eHCB6b3Ub1S+8
ack+Umi0soXYOi+o1EPwFEFgSbANxt3287BdCO9F2he8p8aZwfb2EML959r7Nst/k0XvfO4/3Vmt
YArRvY9+nceTMxTYTBsCaK4NhzXDbWcn89NCPd6YuvPHO09xCFukN5vdX3yLNPZToMkbNg6tw3c/
u4oEHUNJ0xRjvivaQ1v4fXPzC2x0f3awmUpdLg/QEho/9ua2qm/He3O0PzFlenfgpND3ve2Pm8X5
Em3h0uU4lWEL8Eylvsu0Z/zx5EBz5N4cJHLd+iX3nlHsneCCsW9HTMyYD0LEkeA4Y0Ju98vMY5Bb
I8/eiD0yyBytzweIlkk6zf9F8ZIJNTIvB90f33rgZjEHmuRQj3ZAEG8Z4hmx+ECoPXF7eqQZeBdX
hwiezpsX3eHO5BHKKYa1epwRJjaQY6iKCjqzjRcbUfaF69FR5lB9PECojMk/XWcF9nm+ZJsVNlAL
Fw056p4DmaVmpkXObIGH19tEkbMm4h2x9gTvubFmEF4eJPG4rsaXbXA0lTJskkGL3G4oKQXIYYLG
nvvYfkYOX2wl2ROwJ4aZYXVxiOHj/dFXr/Tfr1APbLOvL7rRArjZqGASYwUfJtPYHGMTaBv2gm5C
yJmV/CYWumXvxdoTxH9jyBmgy8UB2s/Pt1UG5/CCyQBD8ZM7+G9uMrGLRjhCCRBadz8z9ngryZ6w
PT7KDKnPHw8QqYt1lN++IE4c+2PQMcfvG4lnfXNCHTkEHamoZD+qcnfi7AnWY2PMoLo4PkCozm7A
778gVAxbcNENh/0xGyh+yNSQYGNPtUTT3P1dN8e53AmyJ0iPjTED6Wx5gCD9MWqc5RjcT9gL0CBo
81YKJu6JVgLsysWhOwQZt72lhO/vvQFrK9CecD0+ygywP/46RMBu6+bV/0I7KtpNmYPjXBAY3v3M
DCGaGgWKNCC4tuzWLGi87yO13l1fRzdgJtfpvpz+vzHkHND/E47k6eM4v51tulw36+O7Q1EfnMj5
/NX7ozxnf7otgD2qpxs++Ozm19cSR149qAiYMXYqZ/dNbPeq9/1vbtd18+tri9jo3mImzsQxFoSi
zP36VY+Vd3cJtQFQZgJK7CqzZF6/ys0BsL++Rs0ciQVcKVJG+Eycjfb6FbopzCUqYBawtly0QnAU
+2z17Uja9zodce7Xt+nY/v4qb7P3OsqbGgPbr18Vm48ZUVHFBR1n+qJxwhrlDIfm4fr1+gMsGT5N
/svOwsL2rck6dxu/jNUKLsMd2z+rTrG8ehPbmYxKL1GuG8Ynsm5ExN9SlWb9cZApHFPaeFyPrAje
MOW7Cb3ILRxPKkbPasLAjgvPTauoPmmTuBn8k8SNeBS95UHflaE34V2/PfXLCff6ZPOuL6fAC9qs
HcK3pMv4OCVe70rLC12rX1idcPPsDdpQabtIaJ9Go1f6fmf/5eSV3yy0aKpivIrLCactHbss6OXv
bji0oXoXRc1x3yjmp17mOla24G1Ocy9tq8kaPTlafrIIuC7dwnt4suzOdF/rYqyiINweAvzt1399
1Bn+vztq9vub5gzh779hx+Hm8OFnP4V96Maw1/MPGa35Ntb3Q23NUv12wu1s7W+OK35CMZ69uKM1
OxWnhxrgMCRU3w4o/kFpdspW33Xt7q+2aiOwyiWlaHpE7exOBe7VBq3Gpt8fRWyQKTid0/2uNWBR
sIYlim3bbpKtyhDkgdQBXQa9kSDNsKfj/tl3MMSpzo+oDIWBfqAy5o7EsaGZ1JGoI6FzZVdlUhJX
OekTfusSv2nVsVOwwkoXdtFF02fO2yJZM6vi9Sovx3pky8YZeDgsLO3bX4O8Yrm10M6QyDcq5GO7
TJSVl6e9ytL6IuVZgSWpk4EXX3nSxINeWkKkMV0EUjJyKwc9th/ScJDp2nV54V/TjJbiMhBRWVAv
I1ENUVjBq+xdSOymz5dByquk8HTPs+wtkWMJkYMsI+O5k9E8/tuqO42/eQDoI5MEJ7czRyCyHKZg
3MwZFZgurIeHZkWSLGpDEbq3fq/zuDxtMpay05R1dSVPpzpoon4xRQXOdE1tP3L81fO3J+DLdu9v
GsEo9sghO0RjrDLXH5i1KaZuLWwR3cQkoUm0aDTlNPSUcqwyXlVDH1TNsgqbgIWexaypyN/3jI61
syBsEj1904gwrxNP65JW5BJ7X0tce15IOJKHMkpQuBR70LFxBbvCzLLclXEII8sJK2rdCKvqbGcZ
TDKQ5Sp1WUNtL68aIb4k3Pabs+fvO8PG3BeGXjo4cBNuhM7vW7Sjltqi7k0wYs0Jr7OLtP4zZL6T
B14fR230LvdxfnrjhaHGsZwbo7g5bfuRpQHSbPbYEgdw4QAM+Af0M0gzLQ+gCXgXWfYQ0htLprKk
C97bgq+hSFZzpqdIppeRRTS5oEk5tldJbdtT6IGvTTEpz0/Ej5LA+xn/i54Ksw/F+MYHkoQy9NN4
tKsbJnqo3GokYiLJild9W7PjyPWZ+FK1mILSqwXo2y/aHrtKHXeRtov+J6jAo+9OC3dwKgj6gk3J
BWzHbDXAs9rxmOT+ta+mnFcnuiwyfzy2/KxW48noVgOWyPPPT2aWTJpNUTiizigqIhScy7Q7AYGa
Yq6KxvoKNlxm1ukArw2FyAYd4sz1to/ZxBZRVo9O4Q3KoZgIHtlhe5UVIh4XuUWq/EplYVbly5Lr
yvmQdVFef31eTGNPv4coTMJf22h9Rz0DbYTQlpktaXvfrexyGr4OVVNhEdhtYgMfe+gpt7yhop11
VThJaZSm6bV5iYqg/Qk+P0wWCpjowkf0olxGGUzb7mS5pVM3Yy301zzlFmx4DOs19V432s3Iz6nP
YffroEXLeRbzHBa1KrKK8FPXiq0u8coQ1tZY/jHEX+XRlHbnbEgKnf3ErJD5ssZuKfTJOubQXCAs
xMw/DbTPC5VP9GvtO8LKjuOmLtL2fTk1UZEv+nIsIZwlsw7X9Fhmely6yTRaV31R+Ge1qtI4WGTT
ZI/nWVjmje/lyhYIsVpuW+kHkalgyhYOVQNMomPFI8nf2JNKMWoS+X1Z/kRNCULknQWAFBhnHSlh
45hMEBN8ZjGwMvOyy7vii+Sax3xR2OgOKD3fb5WqFmSSFky7P26sZ9oyXGvvzElBfBeXhr6holy1
Pf25DrG5FUeNDcEIVwTxutHd2bJIhqTO/FAXX4oKWlQe0zpx2YVDQjqe07odMR3K79LpcxYO4yi9
Nqz6MlzA4PfiQ1BOvnVaZSyePldWW4tLNxImQBhYl6XqJGm5gUfXVGEJjZ3k3YeiipPp85SKpE88
O02N04ow+yYGzlWINyki1emzmw0DsKM8HvFST3bQuMuC17ReCdka7JIhiBBglHe3V25gjb3n6iHG
EBrBAySPrNzEBk3Bs2Q91CIvi5XqKtJdMaqn5m1VJX7lpWlWOdnCCvxsOA0YnOtfuZv77HNndwSL
TLoB4oyuzDVClOdtw9xqYvYlulDRYcWkQMPIbGlQf8wDoor0y0Syugq8wbFlUXu9jnV6Rtuyh6F4
/o5za+SYbTgOgd9Gn6X64Y51Zddhn9H+Lzq1ZjH2LTPmz6llAuctupKLL35MJyzC3mmbOriQMCxY
p8+LYTLAHaWg2J/sSPgKNMI4DFHyrjmaaNeWlhLZ54zlWUO9RrfcutVlWMIahUmdk+PKlzp639Vu
AItThFwHx4HbOJ328F0Efdp5jROU56nviquBVqk7enVPRPehcS07WpR8GvQ5FpEderHN/KjwmC+I
UfYQ2doH3YWILs78OGmM5neght+Z/dTF6NGkokN38vwTz+2aiw2EtjkF3Lnbk4a0ePeJE+GHeV/W
8lPX5jaCWF5VDoLYDklc7zEEWew0JP2AZTskiuIlaO4iW0sUZknTNu4d/8ofhFnSThlNWXUaFQ41
JrKcapusyrQr6uhk4mMCrfP7zMTUZHQzaKckJdTo+UdyZpbNRQSEvNuBVQOC2AU7M9UlzbNJx7nz
yW1CCt1qisAI0Fi0Nap7p8fozRghmx8ORsVhK41JqYoSjsYKCcJ4MnDzli4TnByYqliy06hPzTyU
Y6/FpV8O+FQUUvOIY5CJepVYsqKrwq06Wi9G+As87k8ebRZl4tEU6m4ONmOARmaI93bRaoaEyLTV
4ycadMZSNVWJpTWlU6SvG9tNnNwbG11On6WTG/+YWZoAkEFkaTAeT5kgTbBS1Gr7T4hSK0xHL2OK
1Ue7CdYkjyyFJcb6tDDWrYXZPI2coodZaxCR4IZR49v4DTkWwVRkAcNUNI0MrWbB0zaGSoTKifHb
Zn6MKTQHL35La99vYpSH7MpMR12EC4iupMNdpJ32D6Eu6ScmRlFaH7tMaliHTXjrhO7QJQtklmGQ
/8wszNyRuSVDk4Fjwy3hxJ154mXHGlFrMciPdUuwQpoRW4GjE/h+zA+LC6b5sd9beqg9kdIRE552
fo6QBUYPs9RXQ9q8l6J2/XjlN8yFMYBCdh8qlFfhATILit8MORzVFrag7HNM5ZC6OXQFWmTgCJLB
AGHFEcGLGmPVfbB1piEJTxL4pkTgu4V+lnMyNYtn8fDGCcBIEHwjx48ZFcLB2grsYfwYhqNIfa9p
E1os/N7240vhTKwaj8uwEoXrKcdRcehVVRmVb+y0pQP3CkQ71nkVZBa78LNQ0kXZ6yG4tqPUPu39
lollInOd3rA4naoPmRYZvkBqImn/jnXEHqalG+eKF4sS8WPdrvqeu91lVYb+oD2R2Rl5S+2KqGWe
V4os4qFpK9/Tg1tOsRfmXcWGRTAkHZShm6p+TL3B4jGLV8ohLbsSaTOyYGEPpO3bk0L1IfERv/lB
c9aEEpHZQk5pP01Ia7EUi7MhGf3WK+siFqtOyYAueWYN08deaCf63LI08JeUNQ5ZjMhP9eiJoKnV
UkVOb+iwNDjFpu9mWWq7n859ldv2CelJ6KwCq3ZD+7hIdMY+jbwLEuuT0vYwfByagTYXVt3k1gd4
DNne8EqI6tMkuyDXXqE1Cevf1TClyYkfgd1YTZq5mfZUoqkTLmQ11aX7lWSxm9+ETqG7YYmlMpa3
qm363l4kaV+T+LTx85K7S+QBPBUnfmYl4lIRaSXJSScKp07D29DNaYNZHgh1K3YxUd1hSU+kqovw
dxw43Aj7OM9ZUcizVvlRmL7N+ZCUwXHcBU3fve25H0TRymdZ3/IPfu7Q8kzELAzcFdaKoIlXdJMN
t57WbtQrL7CYKJtl6FdTPJ71QW2F0UkfZfA2i0T1DAa2K6KW/6mtVvD6DIujt/xFTxG2kMu2QNSl
vGak7iDepY6UeGk2b1pRlOIadiky3G7SNSu/Tm2pnO5NLKoicE7JYFlSLsaYJ608GfKYZKnHWWf8
os2tCI8TUA6nsh78EWctL2IeKh68G/uiL+T72LfiPl3JhFpOcZa0o3K7dyKmPFJeqZThJGTV8DD5
LAMfXPE5Y2mNmbLGEib7Ala7DPm5Rf1Kpm9JVEYkfR/Hfez6x30MQxAc6wgNv9UCJsuINHZWajvH
dhCOUbm0iySu3GXe2BbP/3QCJ8f9sjhV6lMbuGW5qJB6Y2Ydt43gQRZEhGYQyI+QxStLZWJ6FtZ4
+kURkpyKVRz2ZsZo2iR40XXYWFd5Jo3JZ10TuHKh+kZjAUw54o2TRlUZPldsHjVs+ITpK2N8XZOE
L6l93C0NCZLMnEQGHlKw0OF/kHQw85wzFYNLslqrAhRWnrghuy1LJDTlqooiRFqL3iWjLBeRG/LW
AoKsLdvPTZy3UY75ssJJn4TtxMhw4cbSiBwB6WK6ElhZuAPFpfKrbw1mgYnKMsjz0cJ7qcrM1HQd
wUfhYt2yhwwdTunGM26fp6ooLb+CcAvxHh8KLa4SznxFF6xXIIC8QoYEc7FdPf5UKwwpY8s8nN+M
d5PRYtVUi22Mq/jEzW+05skFtaPKutpOtbX5+P0kbz4HpsBJLqRTZBCA5FbYfU0iUUTVSZTTEQ9d
OhO+t88LHBpE9hUS8EArj2+A0lPXYKkh826r4CwnavS5R5KwG8U7lbUas9Q5WYqPOAU4tmoBmsPv
lJfYowl6gwxfyAUdlYFdflWbGdQFNAh2bfNMoRMhR1sUOhc9OR1b12Tn9gbazfIQfpJifgSL8BfH
XKbm4QcxhlinAanMbUIWCrw56tKW4afJiljbvMGTUjO9m4U0tWMLKfGQZhQSVTX+DvtKKFZX3YRG
9M2EWlM/4RedUs3ksWXzPInPJlSPhuIksEEi2cd91GrotIoDw3zUPfCNOumUX4kIciyfmiNixcNX
HYLddzW4bDOg05kX1gUuXtLcNuqQTdzIn7ciCPtPbRqkQbTKAxfjhiUlAT1N6lGS5pxu1koU16qR
J9spV3FXQZwhogkGgQfQuHlcRAn8fEfKSdifELnFbrcsSqvJo4VdBz5uzuMQ3+S1bNIC3GYKwgCU
DWAK2zOpA6POLfwr3kvGVsTuKkGwOIxvqKrTQZ82TNtZtkgVS7PO8+sAtCGKaC0+HzZljRcEjTy9
zMoW/45ZD96O2z0BVVSCy08vu6TxQQr0VYy7kzDQ3WeR+wOyAH+czNrvFUx5vBpo6cDCuFWYtu5x
msHFZseDlfuqPuMKrmr4yxZDDHsTpFonyemWTo6bNKziVRumyHevR1bjILfTIg4xHSf0TmdK7aaY
sNrvE3/6TENX982nkvZhL06bzaMPKqgxRbQYpgRPlAR9zY/FZBNYuaZiZvrIUJhVA77KLPENf+rW
SY8ZIK1jnreJIgcvFRY4Pl9GYB8tL0on8Mo4lCfJlQfKYhTZBS1IhU+IkZgctuNtjXW1IVkmwtPK
X7V5WfnOWYBqHcaYNtSbj7QcrGHJWQKK0icJUt8sQ+6UL5oUxAQ/zxJh9KlhfQQSPkjcBqaSCn+E
z6tHWJp4hczWTF4bUUMVOK2bgIuP0zzAn6PRE0/5V4/wzLfe9H5dVdGlorEhKXULd3chE5+K5ncG
Gmv0jwc/tsZwJfqCp/US1AW+JtGTIIHEFxZQgpQczlAB/MliE55K5JlxGxn3zXKrnArV3OVmJuNG
g4mmkR3R7k0/8cyXvydT21tXFYJpsApTUSrxBfYW68vqiwkzEDPbPINf5BaMP9JLw1KlEeJVRNYq
033xRagxLMlXNqQivRSiLEZ/xRxdN9bffUTiwT+GR6Mp9+oU/Le1cFMiq89gJPuk+WgHZRwEC5+P
NBw+9BKxTXmjuqgrnb9q3wU1cVIlbZepheVMdfJ5Yq3DtNfCOwxI9gnRiCml5KolLVZ5Fitn0eFN
S3ae7FGZGpbbJ9lgWRYxCOIFytCjeaw7c5OmnbF/agyMNUH0b5Q3qjPzifyOvfdjx7zHiW3hE2Mw
mg/6FOxEdozM3dQ2otQvoMoBokX/cmpGUhzHUFSjlSozV7ZLFjElLJFC6zQubSh4Y06tYFENY0Wl
R5zKdt+3oQx67fV2DsKejZOvnLO+zI2WB9Zk6MAadSK8MIRlzVk52VjfzEb94RK8pZE8iVBp/LK9
Ea8UXFqJpWJdbTK2PIonmXhxXrTs92RjsJIN0VhiUydWg5WWhoSsK1ExtsyCrNS+F5aita7aiBd4
5qZHFa97EzmBCeNCNuAeskuNWO2dwlk6gR/xfN4aJS8cU2Zc5v1g1qT0JyeJPB7WeZYdh3EKbVxt
JgQ8sDF6CQ47xrisJlZ8Hjo0le5PiK9ZQg8uB/YBK9iBcRPkB1o5bFBDAF/tXIVaC0gtg2CANvQa
Zra0mNGgtAPxEnpdVBrZn8+lDY/6oApgbo/2QuxIN19whfvPeNaqHbTV1xJU1cY0xuCAIQXyAGjS
87eaEejQJhubOXEvUFb4V5i0/kFdqHeT0vURSt6vETsZtF6Uhc/YOxxfbFa3EqEBtY1iIKxZxQDZ
1jg+L8suhYDWLqwfF4cnoN2D4ksaqLMri99RB/RtHFxhLwjMWMSJicfrGl/zdTxphM4/m+cfb4i+
JRAHAi0pIBfVjFdMwsomaWb7H8ohh6MIEnj8MzkmMHNbzX7+Acm8AwU70nG4CsexHa6DI4zmROaQ
xizIm1R82FqMPpwMaT8KOnK+Gljtdqu48Kfq97anY7zM2tzYc1rBNFj1xOCPfiLR7krHnCOVMput
qVQc7XXzstiobKuXIy0/pBul6hHXQceHNvFh1yO3iwBByNoRmqkonANCCys0gsQFLdtp0ZXI7Fc8
o5rb3gDTMi5g6kt8HPrhk8topMgnF/2mnlVszOzzDzGHEcDhmEob7bigZAlO+N1dN/C7ZeMMVncZ
1omxTNNdIFTUPG9/Hy23ZThc8t+nujgKIOj9RbP93fYV8zXSu/eTA6IR7F1vL7dubwjCMvZsDcuq
varGSeL/2f1A+ZszpaEYOIaC/WAOaO+Die6i+HLjlhAkGzRkkkIv8ro0DuP5G+7aH/CzaNjDQjVN
KagU4/fdB+zHaYiqiSenMreqhC9klkn6RVRQmJ+p4I+3AnQuKnj4fjEkmXNTl/lONraBCE43oUjH
wY5gHTllhpfnn2rbivHdsOL8N3zzMFQedCF6p1x8y+Pug9k26jIyCuuTanLssD52+GC6EVpsC2z1
3/WUo4a+0HUAblV5mT8hW/QaHjQkO4e3RgtOsNBJAebnrcPAPdjvM58HgT4dERtwfekPUUKGceE7
KDn9VZdlhjSoih2Wl8dZ2k5Os7C1Leps6VYcVNtbOhBNxXu1qeclAskIfefnGSmHiyQIO4WWmbYT
EQEnEqNV4xSJhoyyZWrFBaDYBijSwp+FXrIJKxChu3AW4s6MbVKNpLdhuvswc2C6kRqaMKDv0B1m
nWrHRZ6QOy0+gBBLtPKS1qkJ5qxNbFOgOApttwuXTJGX1E1GJi+vK5VHS1HING69e8qjhNsMvW0g
cxdBobLWY36n0jVOXJYdmCXkFolwjgtX45ZZgqyie2OjWhEFi3TIsC/0BHx+GqefKMJeRS/FiHa2
4iwWtmXIgLqrwLOOmzxM9WNNy2WYtBloVzAwElUGLw4bV/sLq9VBb2deie+O4c57VapCopevhHKX
H/moukl/RL3BVLQQA9qOuNRNjSLCx6gA2xws0YSEdoJVWJWExIuMIOj8e0TqWbtvuBh65wvhw9i4
l6DN/OL3XKk4cY7jvLZsZMI4/WJoFmiARC39ONcjsF32gzNVo2dbYCa6BUIzwt3FyEa/f5uouqkn
D+XoPkI2rdwKddEotOsTZqdN/1XYWTKGS58h4M69TOZZ9WcO5sVqPXdTctvaohL18EC8dTPY7XiV
h6lwWkTRd3EWiG8TJ455Y5zOZmmkd9FgLtMEKVul0BFTeF1li4zAkgVaQgwnSRyvT6xOfYQR1+5V
kSsrXWURD7gXBkF/xceIx8sx6v2TiHX0NLLpdJZVQ3cKJkN/kJVwFoPi4aWMmtQGZ9xVH30s6lOG
VsTag/aFX+OqSP8M7EgvB0XQveimtDlBsgtKycn5uVvYX3QCdcz7QrwVfVQsJQtDoGtb1SqWAzuO
ddS+m+K0sY8RlTfH7mjTFCtWZNdh0V45hBXnFbOC86yrm2Neg4JG70tw2ulWLUPVu7/LIixR1y+i
m6gu/WUaFoE3sjxfcl+Vb9zJyVajn6MKnBecYWh3zBcszuWqx5BnLvKxr9Wg2xP0Pfg3pUrSk2Qg
6eSNKuarMLb1/7B3Lt1x61iW/kXoBZDga9IDPiIUobdkyZInXJbsSxIgSBAEQZC/vnfkdWX5ZnVV
dq4adA96kpObYcUDBM7Z+9sHz5pDm897SDRzTsKxeVn9nn7vyRChlV/UlzUNuooGlp45zdouHwkJ
bzhkuoOxM+6BEUn9CPGwA69kw+wHg9WDfoZp9uQC0XYHvQ2kYrOyT7PjEBywFZTz5pdzOJtN5pFa
06JOsrpN3zoXZNsJBMLyOQdcsGpctEWb06l2yx1uE/mZ2ihRJamJOasMOELJmRWP3oUSfZIar6PZ
sqmo03b8TsWsbzwivNdzzC4rtI4uHmrj1rNHOXtLE+lOUL/JuZNhG5Qpdr8fbF2Bpu57ylq0zZq8
r3paf06E+CLo2P59nsUYgCjQwAf3fcbKbXvd5yCmzFLqfZX+HC/N1OSU6e5uYwk2YrRUhVvDPjzj
ltFen42fzCHQS3Ad9crnUHpfo3X7pEtd33GGx8fNiy0hLdIub7xySRltY1jxxA53uuXmfdMeNRmF
vd3M+SLBQMgi6ZpI52QJ+Xc402MeBv1wHCEU5AFV9tGzQT7O7WZlIa1tXqZ2m96M1yrIJ7/4omZG
i1zg/cFxTaG54cHz7V5wn64PWTC3fTHsTnwXSu85TB71igtlplxrxx4zmAgnHZi0WAytz7wb+Pc5
jf2NgN7vYDtwEMO2tnm9kAkd6dLcxCkZu7xnMvtuCIqaMkV9JvJIzNNDvMbygI0+jous25Mry8b2
AZwO2I61NS/BOOijWzw7Cu3i7yasX1b0yS/7pPb0OGm+5WJSzc8NX8ixtcmyVCgDt2drsqjODZ/g
2MrG5rR17hRnUh8n1KEsb5I5e8kGm32EXodfhKnHD7e7/eeCBV66ZAxuOcCCI8VJUU5+ss+oL0ke
rYO7IWaW33Y6DsewZzXILMjJd+1GOc4yjx2Jii6FHhTJ+CqBMVPoeRBHGS3mBWxXiPfvgjOjQ3gQ
cTi/Q5ebHrKhNVds67Nnpcx+3cxiqnyCLRdtsOruBk7t2Sx8fRjm2nwxaco/Q+mwOQTT5u74pvDw
QNO6Z6Fdrr1J1lO3+nCEbpMOxzpWvER7DMISskd22ompb+q6NY97kLYvKaST92lP7Rcc+M0VHrbk
dmfEgmGKu0Of1dENHG4WFlZlfZnu2xBivZvhsDdkfJCQ4B8aP+qpABlCD2YV07u2C2/QXO/7jcn4
cg1QSUIdUOOXJtwzhT1b+SpMZHrF4PkVTu/8PnVNCGXekB+kDsCg3WwR37us2JRHrVsmCyTt9EZG
oUtsRXEHRG/zPtP1zUp08wCVpb8jfBtee2u+4zUNhN6Ovc4KFYxYEnHnMwH8MtKsO2ejDr4tpF7W
om9XegvUZ3npAuemYxv0IS+yliXXvB5NesioGrKzalNdwsfle+7gd5dptqskF7vNXK7CergbCfz+
641MCb7rmK7W3EyZg9HDvGHraeCTug89J4/JkHW6iL1px6rNtHkSTedUBct3a69VJ8euJGaIACHW
NSPHxM3z/rSlg1na46X0oGU2eYwvlvjWxrWRZ4me3PQFS1C5FJFaancLtUTMRbiw5sua7ONWjLSP
b4Dr1axcGUrEa4tG3L5GHbo/g33EaBvFKJyaAVjRlbNxco4CTwfxZQ+3OnD55ieaLecAmx09pRyO
wHHqt8GUrZuj5TkjjRQgcJo+M7khddPLgvDMP3chqJk8aHn/OG6M7McVjaYoaDIF9GbNhB+KwEDH
v016bKclALm9HKFsnUVguwK3/cqzJZufxX2/kTjbQ3z9A/WqhE6j5IXS0kGk7q3lIrXlFou4DyCw
zyOehxT2ZrGwLVAVZ0vf3sgW7myuBsi8xW79NOSh2mD8JIuQV0PHo7FqYBTeyg4yaSl856/CBtde
lXFK2wSSmDDsJBujYUcuUbLlwQr3O7aBvSNR5pNCiZrPecJlCCkOmt0r08T8cBlKkxBxieA4jjXi
Eo1rgyUoUMK1ZCzgzQNFW/OkjZ82wscEhdmSbl1fYCe1+D+MlHSYbYdNaErjqtW9zqNmYj6rpEpY
0lY68GMU3TKENpYXmLmqvhJTyr83zn3b97Z5aVr9rcl0JHK0Cep5BdtR1WltjhSHB8UmERvYX8l+
3W9Bf2fCbjm41mSFnvSuc6R2qM6VitSzGfq4NAaRkyXtOPZXZ9Wnber9kIw9bLzG17dwGFNaMD+v
U7njsOEP2dyGzwkAIlN2DloP1gMWTA4ebv3BRi0f9TTMaTUnSXMzj8P4vEyzbarFN64+QTVukpwo
n53UKKYyGKb+IKc6eh4kZVVm2/Fa1hG5DaTn14GGaTk2M8zrDG1RGQQ1ropckuW4+yDoc6Sfe1XS
zE1zpVk83oEfXO1Jm7XOs3mlvphkIwoez07nGVM1GFIAkctpjvHhqg0i9/Ne4575Gr73dBTw10qD
h3LN902aO5zyOPy7WPZlJ1Bf4C3UTzh1usOSZHGxDLp9FV3DvkF58wdAO9lxpJk6JDoRD0RQUzgV
t290UC+9AAnWoHE7JEEt3sc1sGMeheP4HtLanJcgrH1eGy/SooM4eq51gA/dUCjcnXcFmt3wXqAt
ObuVdZ+yDZNvsm7Ym2TheuPg3JaRnsZTCMn4FeJ7IC97mtd5KOh0G9d1iLoVm+NlEfJPLi/N8Dao
y6ntg/ljdCnpqj7uYIRCTB7j0xAN3VjMpvMWXtM+QixMVsGKsMc+ksekE9Ftr+fgo21bK/Ogx3vI
RZ+0aSHx7xaQv7Am2k1HJxUvQVLaFiCnQa0lm7PSo/2q0bW1hdRhSL/h4F1NnpF0dVfEyri0WpCr
boqClws3cGC7k0vebUTfR5EXH4tLNY4HdJ6HcalBQ411FN7AujPXegNUkpsGJc2Nnxf9IQPru2KG
zOjyzvX+09oNzwoeSvRpi4aK+cPBtXI5HDlXDcKFZ4jUDZCpzu8o5oGN/sRYalcfVNLaa76hf8sJ
yhFb9vVEoopMCswv3V30aue+f0+084Wcw7nsKZno3bIm7BnuWpqBCkINl8d2bfvjiqLqjN1vWCs/
ta1AKZeh9ATFQca7sF0ZKZb6QuJtika6MtohYQAiBYuo4K1qBZfu0LgYVoqShZAo0kx1aWNdUW9T
F6CmDod6fxvmZZD3wcjWuURXUUtsaVk87rowbGn67UhoIAZ+Hy9hneaSTV34vQc2SobCkdSL+gDD
THp6K9sxHrMC3bbnOl/2Vs1LkeDAjbayhX+V9vkCmptv5eC2WsnrLa2DkBbzggZMP/QO6lCYe2De
2XIwi566t6aRfGzKFY8KbBSkccLB5M5PyKMdGtRqw2lpF6L+mKfZu6hqwT+poYomeG3PNQ3gvRw1
QCk7lGbjhIoHsWiJ34ET4FKLAMkMD8ABc8fH/6lIllB8j7MYtjLTrY/eIrhM7fOfYi3RF8PB9tlF
Gg1Y7fU1on8X6x68wMUHwXO4Jz8aXlMfH8FV73jeJjZn3fui15a0+ZBC6CLobGuxxjgisB3b16WF
oJDeWBSU/o6KjG68WJp5meRxh7uFXwtHnhjFR5gug1Nl1NtlG67DBR9vz7sRlMVcAHoJVf0c2kh3
cRUDVO3CM12WaRvBIXUWNQ56h2Y6aJ0K7MfEjqUEhXQbAOZC6a4z7Jhb1qGISvmxs4naNg0V1kFJ
7QogVUu/8qoZPO/6Sq8gbjJoB8OY3uwo/dKqJn1cwwVzdaaXnPEp41Wy7SE/wvdTrzpd+hcCusbm
wYjwWc4XPDsVaBP1gw4SVRbo99bIaoznrC2dAafi8z2YYD7u8bL9jbI/Z13jHiCWuivowN3NSOuw
kEG83Aq2barSoQKs5TIYwZr0zyLza3KaUMIleTjojed+WOVwNJaCYvSpXgeEc5z8oXdaS2ytXNV5
jHN0KW24b09zR1aPAoH0FSpQdIi10FF0NDG3qqxV6j/IXvtN56xZJ/aUyk5G5Yq7Uz8Nrlk0+Swc
WoNhJw7diBGsrVBOmPlqaSPpfjTEXxQXVNTBUOyybQ7IabmaHNTCUsA5wZQNRU35OFZ8o/MVm8fk
vXc9Z3OR1EEzFhAUuwgdarLNdyqN6VIGNFrsG9AHYBNgWEHZFWA6JocCiQXgiiBu3TXovFXOJ9Th
tx6Gm8/XUCZVIuP+TJp5BMq+RAhXgK3TCuhGsC1zmQ5RBksKsdMjcgv4YRLfkDwEW3c16X4SxQLB
7GMHsIC1UWePC6EjPueuDzHT/mHDj11eIqxZJcBW/CSAlyAeCt3cEGzD8zc0l2v7mAhlLlVXGHRX
qGDis+FJ1H1giwy3Y+i4eBrXsL4FJtn8aAzDN5+uuweuVi9QRva987nu6PqS+mh5WE3f4iMgxgZ3
OFEjdtNEIawgo+yJQT5MykyM64lBtOjKFWzM1zXkyBFGcuZXAxcCeKKJnqe6GQ82GOhbbGaWZwk4
xNb0Owj9ed9yRI62O2Qqg64Mltkh1NUPAOSzzmXu1MQGdNo87MBBm3r1eLtZf0Ej0A0Xeki24ACH
CD4r7jvo5rJxocPWS5B36HKrE+CFYTMjytsM23wbLnq5aQLm0pJGjU4OACH0l9UnFtSxHfApQQMk
37hp0yZXKMDvJ3KpeOeUp0OOmnrr8ljWGXAUOXVtiQNdgLyCXPKwKygA+R5rHVfSAbArQ6q6ap88
XtNEwOmAjShdulD/sc7tUAX17IvVRtt7gt3CXXs7GF32k0uf5sjYBX8uiiY0BB1UIBWMt2FfB9dp
28sEmFC9qdywOrsmpA0+tr6TZ0/0/ABWTxRgwILvSMUsA3yGJNuKLpqFKZKVd1u5rJuY894gTF0t
bZf22H9N2F8LFmzRwcZr9ErqVvs7KFcyhBgwqi3vtWLvXQbiIVcAMe5GECa0SlYEoIs9C5BqmGoa
qUox0X6RkTdrgXMTVR3q87INzZRevrf4fg1XyNBhMNZ3aa/CtwmURZO7pX8PZzW+GTuOeYt7eJ8S
EJUApRqHJd+b94astEFt5UlBUHncmgXxnhm6y7ehWcjJCDzUpelkcm8XO55tNCHrYRJ5A10guSI1
TV+hGHcJlkETf+hgDyvP6fzkzBacJK5pDgrh0vVSrVEFdGaAxJPMc3o1h+0Ql3tGUDipLvPHIQpc
/4S0bFcaiFulwVLnxRRGS4XyhV0P29iCDVzZW1tv/i2rLcv1vFBEJyNZqbSv/wBWTEsecfuSotw/
Ml6zjxEE+hvFS6KceHxxQP7fkLlJbz1M/qN2Fk9dunwHoGwf9EK3Ok/tSBmeg/0ha4hERcO4OuI8
MAPajDks0wRwCl59s06B+SogdpSpR6MyIYa/575l4ytJe/4s2pCrgkPVP2k9MFhhIC1lGH5uC9R/
U0kNPch84ICSypXwwJFiekNHOyr9ZPg88ujeinbCLj/jrnewSWZC/hmQgN+EmuA1wHAc7/kGlGY7
rgGyGkEZjtTb9kSXVon9BJB7sy9159foMxr4KK/EmCrLi5obakmZuoivBpuXBM0CTwt8hMhYF9MS
4B3bUTamdOsKI2ND/WnZPFTMPA58dOB8WNNv8TBYbCqTlr3vsY9FLY1K1HngFEqyxU0DoIWDsQKO
jDIeVNWGLDQeGmDsPAIK2urxJ53IlswlDE2AetWs1022cCy7RoIW0k19gcixBifYII1odjo9ujC1
aGG60MfGvI7pWjtRwohN0fchMtR5cSfEOC9jOa+43pRVVIfLPH0scndsy/Gv6G4r1pGjJMt33WJn
uKoRkxRZAcX68kl43NCsP7aNd8n0dSHNHkR5hxkH+G9g4ZPYXxM7o2G+Fttc93HhaZYm7vBP7Lm/
BkRg/iFAjaEMqDHhSmNQxD/YuANFzyG8zj6pQIrkl+sdxDKC/WRC1YD2XFM3qIIqboIkT0yPIFLe
w0eZCxsOPnkRfzO6/uv39Vd3GW8LUxZixFUx1ALmIbyiv3qGXbQhmtR0yQ856ku2Sf0JfiiZ9ViI
ZIRd9k+Myr968pe/iBg3vo1LdhiW72XAwO9MBkTD1FLkJX6qP/+i+5OqCaPBwJqfk5YvgOAc9QSR
j07ArPzzp/g1c+RXmOPP0Rm/T1P4fbjC//w/G9Tw35n48H9vmMNfJsD8PsyB4XeGm/93GOA/jHO4
xgiH5VNu/5sX/ZrmkDJMc8AYgAs5FAEq+bdZDgQTZgF+cJ4Fl2u/cUkI1vevESiYJ8x4kDEsfCw1
kCGgdGAm/xqBwjOAvFDF4fzDEYz/lXkO7D/Y7QFluMAahcxlVgBm3f51aaGja026183ZYZ5DW4Qh
Sx5X1uwHBGntsYM6f3b0Q6DWPumJ8zXHDpo9udHZK6Sm3TGc2HSktqP0n4R5ouCvJFKEBx8fDkNa
YLRiWhec+r++NT9HWySDND4lLtLjfZZJep+i3cB7IHUkAXqOzx3jBGl1RElsE2Y50W4uoE0t9Y90
GNjjDEN1QtW7JSr5umvS3IFAXC3675m9KygfsakQe9sPu4tJWvaRCOi9gg4xk5LHlqRXF0q15FQO
ti0RduHSl0CTpXlpN9dcjSBnxVpkUT89pfXcbyUHkKZyAr70nJoFsmewicqb7MuUIvy6VHAVw4ed
QRmE6o0zw0wAebM+6Jt8gVT/oaAWPMGVHUXuOFyhomsRvM9TlD7s4Oqg7c82HHt56NwGiU+gbXwc
prmUa7MeMAvm1dcNOSICa85TI9hxWcL5E7F1A2I88mUs5mvWjGeQ8POXZOj8A8v8huE2i72GBeFQ
6zlSdsk+IdmaifgOcZ7tZmjaAxQjDNJoFzY+Qbh5pyFqPdLN41jusm/fghquHNLp0GtJM5JHDLjJ
PNSFbQax7fxNk+zPFHLFvUG7kfs9G9BLrDFrDqkk/MPMSuTo6WcQQ/AZ0A3TLn5CUk4/IVQfFqpO
1UOE/r11RWgY0Puhn8MX0RiUL4x09/s+oROrg8OU9euXjVKfD204nHysoyMyusNBJ7aVBTPxUoAZ
jJF/SNiVD2tdJajCEDSg8HioHk98t2vBpiZ+xLc+XaexvPjJPT03CHKcMwClZ2AMfVPWA+3ftGXz
F8yUEH9MKzL8hVyIfsZpvd+FQ+BvQkehOaBYPfDaAvpAZwzW1tmixzSFKuhGG+f43vlhR6EDS0/q
9rvEskcpa3xhsdJyTAxZn2ji1juMHXHX0TovVc+77Mintq8s2Qco3x2IOOClT61V5rDQPQABj9RD
2RuV1IcVrctW7BOP3yL8IwXxPcnR8C1VlK3se9CIFmr5tv0MIJzdTqrlKOm8ueKau7WwQsTvc7Dt
QFmRlzgBphemRLe3tRDuk2E7OsyJEHkSobCFBaYSqOnZ1I9onbKtvID1ex7PNfkS+ZkmOSe9PWXe
sGuI4MjkeXyPJ5fsZsYMFxgDDYSja9+u+Pb4UsMGdaISs2sP0MMhmg+YTfGpVr7GYGlX82Vf9XCD
sxc9sN4neRtF0LzCMauLIO0uTxeQC543Pa8dElJ92JeBzVY4P7SLjomEWCqteUF4fP9I3O4REZz5
KYvFmHfxlqlSMwh62AnXd9diFEWu03ijyFTuAytlZ2RWNOuwYnANxrt8G2CmL2U0QQnOR7Bp7i5U
mp882wHpKlRJImeoudUN5pBYeNkbfNCxieGlz9hEVCHqtL+PAJlCR+ua4H7u+foYG8fQAg6t8+gj
5v6e48FAyYu5VEh7I+d7QPerkTQwe3yHnPqM2QVZ3+VL3avX2g7TU7eEdqx8H4S3NdCkGzLZcS7R
fdP7LhXjFxispC/Z0vGSjvjvMdZoVqGLb89uj8ztCiHq4RKOe0G/NnxJI8uKZltUqfQqK2zP2Hyj
WcpP0VgyIMPTDRI8g4kf5m7ryZsOEbUoYJlkT0G4pl0FM7XBj6LBDB84VdlPs4fTGb3E+t6gFS3c
xtwTs266gpdZ7gRjYjAea2yvIHY6AMVTy6/bzIlDsjrzDCEeMcIagtUjAxn7dXSqe0pQr7OrGdTK
A+cIu2FahZUIPyft/G3cIOrnnIHbOJpN9FUdL/J7O2UTA7zt3a1NFaLiDVsvGk6YSkgYm23vibdE
lpGb8ef6xro/sL9nTxlp18OE5Oi3mADyKJqM7jcce/NBbKE4GUQ4qmmNpgp7gz8h5lS/OekY/geL
Dvs8HnL0RXDPYGJDhN1bUsDnhPIkoim5YU2UNTn0iBYjD2Y2naGcdfUJLcpybcEN/+1nuyIp/Epq
IGMuIT6kY0k1t/GnCOlarinXhZx8+NoxC3JKJ8kDWGWGv6o+wS9lWIiRDO/R6N+IGlv/HvU3DeTf
Tz+PpyxZVB5HkNgaptA00UFXWnNxt0VjcuQj0XgB/Jz7AQ86h+yernfRAvsjgK1WAh4J8gXdcN6l
lHxDGH16NEHor3k08b5AInF4R5zafbqwn68lUkElpuz646Uu+eiJHD+xSiMEtrYEXTYXiUsr0DQt
rCnnINekobkO0wkiDmYcIbbK5j3h1bIRDJ9alcnCw2bIBSLaF/oaC2uHaoon+cFt0shqy4bQ5w1v
groUMxSA3PYWWEjaJituz0RU5ahl5yDlO2reuxk5QJRw+Lna74QLd08ol08bRazM19FRCMDvVchN
shcDXLbbuVtjm4PoDu5rOfATSqzxGzRfe7CQxcsRuT/0s5h9M+JhEcO3EPIC/s3O/QiAjFQYPAIm
KWmNusUIJnYzYzvDUzRDG2l2Bx8YdRem0/RQXLBAkkB+Ry74fUbyA9AKgM5iFZk+Q84j0FjXlPA8
3HzdFktfr0NFxkk9rS21d6MQ2yOPWffse0fDMp5ZiL6/D8hhmeenJltxWEdpdIsxCm0JdzMIbrog
ZlGJMSiwuSH/gNuJFG8qSGiuRNudfAK+mz7Qt2sHT4Rk54TP66XAjAJTKTFm1cZ2y3MDoeGUijhB
EBbO541VdOdQCvslQAR4TyBsCuFu0I6DsFmxj4jCIOoQIQQlzNdAYIIdOmKu+HHBof+IpxaZG4o1
UFfZ2MdnJwxOAt51mDMGnxIxD7/WbY2jlaP+QtIsffae8XKcEjJjfW3xdWqgMCEgH+pjOmL+2K1p
N+kLbO3qTgypfzVBNj3BuEu+TXUqjmPcGJtDYCafnCGrkyLuPhyn2fjLXBBFw7xlO46MKWmXYweZ
6yHAMD11TnWX3TdLov9AwJh3RU8beoIBACJuGB3J5xBxudIvUxva6zjdgjH+s8j+l/q6/07H9pcG
8f+9GX3/aVsXondCO/Gft3X/fncR7lb/vbf79cpfvV0W474l8JQRGjLUpZiO9/fuDjT//wAVCr4/
uswbQ+v39+6OR/8jw+QpKFoh4hZhgpbwV3OH246hSSO1EkPR+5ebOwglaJF+w5sx2QvHHaWY3sQy
2AvsIiz8FubI6IwJRjA54S4w95hGXFUYBABLt99llWh4B7A9g6ewjx2WOofl47bsBBGiLRs5oo6W
scIgH8y3wQCQ9Ep2FJJRLcSABQoENomHtpK2eWp0eMWlRSSRg32BOPa6LvJhDTgei7VJCyKDFtug
gEsz8yzPFI65mUsorzgDgmdUKC1otiAp9rBRd3x185chzBApSiwvkX7tf1CQeVuKih+FdqgtdoV6
edyyzT6JMY6OOF05+BGxqCfElZbzqNPpekO3YHM/KSTjw70rEazzN9saJycFsq8S4IXO3NTZwc5L
CAd23OOywdd5Z2ISwHlBP1E6sP0qT/x04WTpsF3t1FAoaheOLJqiG2rSq74PnjRl2GMRur9VElpt
DSZGoA/NLzNnKtlKzOtEruZgqcYEzoyPVTowA0JDrnm3TkgHglHBj6WusSfKQxKR5KxQdhf1WKt8
4Yk++KDxw5UfcPtyEc2+qSR8jikapnLd2tdsY8HLqqL45Hni3gcGULKdp6ykWwhNXOMAplU/th04
EuQ1GL12yIjtz4MJpVyqbh1T8gkZkyU7NsWF7IclhrSfL8M47wWNRhjshNvJAqQT2xOGt6R3Geoc
Uq3phCPUbG5ajyqYzRXUMX9M1ADqE+15cu/VYJ9IYqnNt46o1uZAgUIcXg3mqaLBoYW4QFAVkTtB
jttlCA4LiMJ3BG64JiVgE9/sxxHVrTG3o+iRGkc5NqYQorFHOhgRBSz7YR/OST2gpX8fgzp6MrtG
8BIYydgRIXM4AEasj7WV6jgghJo092GyO7ceAL/SZT/yXRv7lIEJ3OIXyIYzfSZIWqfI+meiR64w
aDCdNThQjLXxHd4Ainbqb2Epbno6THM9LAXrKfs6pto/opnbVb6JYYKNhHAjrCbS+LLDvOsLiD7P
WdVhFsBrK6NOlsEORze3sQLlD1EoxdCx6Ue0Y0IWzqWgfhr6lugCO8mkc7Th7WuNZLS6w/ixgBVK
b/R+d2vsDj1J1rrAgTEOObPDcN5gbF6hqCRVtydhU6zpsj2bGpnBPCTGf5Vdn4ECnuLwGyrqAL2a
au4veOp9jMhsZZ0GHIc02HrEG6C3CA9GlQJ0hp6t36+6bdAPMbK6r5kHyJonEwZI5hw2UJ+D1Dan
QIj61IJoPaU6IStaBHS0GE3ko5IRZneAi9ABrNslIP0otBuaozaogLnbp8UlwwPG0jbHBO0bZhBE
9yA8mi91r/01qCtI0hOU6fe/bfP//0T8J7OeAwBI/6XQebmp+/eD8NcL/k3kpJhLyzNKAyBb7HJ7
3d8PwhS3wrOEsd+n2f77pOcswXGHSWK4/yfGy/5+EuLamRA4B8P5iEISgaf0X5I5/6rZRxxTnnF/
aAS9NUwZJob9g4KOqT+g/IYoOjlIPHUZiF0+gR2vz8jAQVHaovkrotX7QUM5O7DV1+e0t/odXqR/
iYZUv3MoZ19pOMxfLyH96rfa4pe6/vuopIuS+dsxfXl3AaLqEd5gAL33bwNdfz+mgTLVDAzTSTg+
fo9a7h8m2g6XqSyky6cOkE+mqUOzNEr+T7wFhOv+4a+jDIlShpI5ppeJoOE/6Kw1GFugM910qpv6
TU2gNjBjp8tuZWbGGDbb/2LvzLYjNbZ1/SrnBfAAgvYWspeUaktVqhuGbFXR9wQEPP35SNt7y7Jd
dda5XhfuhksigciIOf9u2u61qXuVw2Ny3Ctl+ekn7LnpV7VUy5sr+xbgYZnFie6v3+aOLPZD0cl8
2yEDukdQ1syhkq59jKZyuDYa0dDwN1awdDIKMlWSU0MyLom95qw3oWuMRqgTfTIHwGnuRsLHAn/K
RGs5Xh0VjJljAhEAL9Q9IUZL79VXLiqSbcex9UBubbUjlLvitBpo23cxIS5JyBafhSK19M9a12lb
L3efJIQmpQqAEa2T01RnHOBs9Yk20a/UYjzgiYrYtNG4UifIGVXFNBKrFiF6o2cFLyOX4UuVeSXE
au8b1/aURRunm4fPMHJuH6R6Ae2rGwkCJl6Ac/BEPu9Qjjl75Zsp/Ls5YXVxzPbBl1p2r/dpamwy
NteXAk8YultX7zakePtbMgC6dDei6Jg5Ul3nQUVejNywbZ0iWKxkeAILT7bV4E7yCHkANlmZHLoq
JdIjpFHpI7AsQ9+VRo5GrOIQFKhWHZCtrRUv4qpSq2YyjkF4aG0pW7JusXitmWYd7NE0taCwQKQm
2/7iZrO3TWynusurTu36GBIYeVDCvt8R6xLEZDTt9Czrdt0w2XczTeR+Mb34rU3McZfr6c4fxnHD
N9U/knZXPizmPF4S/LLTknnZBmzJfU3coTkstII0lM1wmNOuXnaDOQAkuhkHdNiOFnYqYhX7vTdk
xlWE1O3EkOHoWWSmPCBYmWiMYWS/WZM+3pKpS8hVWrnlNzIO8zowl1YErZ2CAvlG3KawsYstAsft
nGzDd+8xibVMnGVObBFnblQ606PRlSmSzJYcLDR6Impjcqyiygi8ZsjfqiyJUi8YumxvgqG95fmI
ZwqIpwSmaKpm1G+ox7r0dUyLojn41WgB7/VddFrkIo4FiPr4xVFp7CO1N+vXRcM8EEa+VAgsjFYb
fqsimSFG8AG/QmeorXRLiBb2njry5hsAs2oOgVcHYytHbUkfKfzm+UBdhuFLw0NI3FbVlfEG6Xrc
fLV8NDhBjtGoAoWESQTFzPXD0sYJR8FQXXfJ6qlqdVG/Im4SR6ObiWbQlF4fZ8L2HgC7180w4f7z
Ja1uKbvdM67Jdk1g8Llat94bUI1NwbEY07a1+6gPwLr7z0OKLDTo0pFPr6AGDm2tKCcIiSDLwa5f
8CL66HTsEVAzmfgib3tdKi2QupK/6lkn9ZssxTF59qOJRPyGtKzXri982HetWEjOYysHWuU5gcKZ
2yFDHsu9DuNZpebyDHUAJBQSF7Lk/V5FZlQsG04CY361pez05oTNWecfeexjNQyK2YitFc9dpvFL
FasihfsgselVzkPJ0kHzeVWv2CsgDZ8YdgxIdpJDmoF1d3hcPLO4nS/wrVOnqHnI8VL3csV3UZDx
xYJbhxm5AMDISACDvRUXVheIWL/AxSWiE8DeC4xsrohydQGXEVAANC/CjuQGD6b7VRtXKJqHAywN
7A5EXV/ganmBrpMVxa5XPDu5QNveinJHnm4dY1PRp0x9/WtvDJ+EmpzjiIHR3hsrVi4vsLmWrxC6
d4HTjQu0jloQbGXF2w2p5zeJGCO0tdpcXScrMm/mUjko6SXyi7FyoLSEkexqEOPMrLUlLAxbXVtF
Vl9BgSTX8kIBDK1XHBWFn731Vo5AXNgCkxKZ8hEOIb/QCcvKLFgXksG4EA5ILCEf1sBqZPUXUqK6
EBTGhaxgH49D7InWTkVs+H0p+s//LRwvs0Z+UjgSbumZ78qdvzHkx+rt/bT4dfLGHz/zZ+1o/YLH
i8ABSzfJb1zhkD+GhHjeL0w6IJGB9Acs6Bfy/H9LRxdGXdeJbKF2uVR0fzLk7i8u/2P9Mc46wqH+
o9LRsv6qvoCHNgSaTqQoNqWoZ37koSX+u3QhgPRIv6w2oi2KV1Y8iKu8oK/JBYll2MES9lIDn83R
AV47K2i7XPBbvPr5NlpBXVca5S2q1Oqrf8F8Y7KN0PSuULBaQeGSHvYrgTziqK+QcXdBj5FtCgxg
hbeE+QVf7n1KiNTxHl1MVw+dkuOtPr6WKyydrAA1QhBa4AtqvYxFtexzvVGv/QXXTi8YtyZWvFtd
sG9xwcGbFRJPtBzYV3BG8BUyOwIWzTk95rR2fRAVvryJQY8F7GK0WBu7Mz0LRIEsjrATfmbgX8Sg
1/oJifVqBejFBasXF9xew6mCGniF85u+aV5Avpez7GcdphfYP8bs8ZtXjlABQ2rD/ngxoa0rVTA3
WfxqJib0AXtGAH+6G2VJU7oSDGqlGhZb1Xek9JCbNnmYO9HbTy6W8TQ/k9Ck7q1CUNfP2JHgMoj+
lYBOuQzHSnaBY63KsdS9My4kSAYdovrCQDtbencokhoQ+2x4JKes36Qg3VtrmsUhWhosChUk/8ke
YneTzYu88i6kzLLyM+NSrFTNhbZJVwbHu5A5HeKqZ9hA+Qi40QFxEJGKgRQeKF0ZoWHlhpqVJaqw
U19PCxsZuWFOUC9IzmlJluslNuTnIgdvAEMqu+sp6tqrxPPG735HnH0Qzys7BWWY3I5WhRIclXJG
jI6P0tQw3PGm0NhRyW+B62pX1ivuVWvvcfjWZWBmU/81y8iuCicqyybIWxHfVZ5fGQeamfQhaXLx
GRAkvfcXm6sJ3e0ejcYk7mtl44wLMZesHB2VC97YGeLOXBm8aeXyALyL0Ckz9aJVcXdCw+p/m7rJ
7XZY2aGNqFKhBXFuQKdlDmQhnqNa+5LFxCEkFzoRrxLUot8v+W/WhXCUiZlvY30pN/7KR7YrM8l7
zD9NRp/cuSrrb/qVwXQvZKax8ppJVFkMFSEIeMNyrZ+8lQEFvYcM1VZe1Khj64baUuIGRIcI3E+K
NJHaJd/yL6oySCSF97sUBbki8qM5EUG1Vgp1ZcRIAZU/zpnz0NckM5KqCSNRoakneGk5kKU5BRG5
mdHDPI1iPiV2kh3aybkzvCzfNBakkRDpajDvfIgYvj3bXiFgjSIfXKTAfrNxpeX3eG7MOqyQqTxK
acsGVM0YwoEYsDCpUv1sNaW6Xg2ECAQyELK6J6E6n+FmojHfekJWYcf35QGZMGR8Oo7FJ0UZVV47
csCC4ab9Uvgbq4Ewe7SWHhKN4Cynss8mVehhkt2zhRPpXss9P98wgWA6EkdzIuTUuambptuXQw6Q
pFbqTJbzPVibeaRwbYPas+OjN/fF/dSJ7qGAIULMmxE0ylQl4GheJPkjWMX7NDDa5IyEM5AlAlX0
RddjdgLP4zcJrd1LN2q3hLW+EIttY1zWTlkGy0hca0B0Ss+vYWiSwlzwnFgC2q1H6m3wWHau7/W3
qW69+LLBt0IVsa2nUbvJFiM6xCvbNkv9cwVLGtAN8x2Y37p+vBoWnmE06FdZag5zaCBF2hGF/kkh
4g2oX549dwZV9prfbN4YoYDmgz53/iYaimeiOm+dKcvuhrb6YkW2Csz5yk1nujH8/2OKXKhEJx5O
OsprfcpHPHVkSQVSNd4BuUUezs7KCo996wZL4tyQMdqfOtFfDVkU79bA0r2J/n5j9HNOzBdzETau
nyenLnZpEaipl5cEmu4G2tgiHs4ITJbRlcPbvtbjziR+QlYPOqadPSWttidDjNU018t57qKMeOna
GAOGVzX37QzXLRZSXzYxuQ33uaamWwLO3tw60U85RrorxOrtVusnrwQeJ6yXbbbVSuRLc/xEOxtv
kMERuq9sc7sQnLYh6GU+F2qJ6L8MsnLzmF7Ftvqz6af3dodjHV48CbtxxEXR5WXYlUX5OBZRdG+b
kYVRpcMCh0JqI3hNfgTZnZsieS1U9Jr0iGVNIj7uTOWrK1InxYOD1PxRTsydGIRz6kGpwSZYOpmm
f7b7hBEfGn9LaOtCFKkYFnOITDX2Dx7mo3CRat4JghJ3cnKL70haqvMybXu5yOtpsAiX6AiQOLPH
aNfZkLrY+5OyfbCLpNjQNeZXwq2Z+RKZzR7iNPnNKgq+W34Nherm8oFFWJwJEyZB1l6FxpXjblMH
Kbhh6HfQp+s0paw7losQd4Un/I0mZwx1k/HVJoty2xpa/lj6aIfooM3PNIhkZU1mbrAyEgQM1AVO
CCBf7ebU7DDPC2dvAHhdYVT1yVGZ5kPlperoDByRKl+co1ZALG3+Wyf/v9TJtu0jcPx3xjF8Zd4T
Trz023uU9fef+qNQNgzrF/BLoqYcE6gQ0eb/VMpgmr9YOuld6MQv0xnAX/+slJnBZwDs0cUxBMxc
kdQ/6UbBNDHBL2TYqUf9TezXfwSy/lWvfYnBMkzkb6S16aTfWysI+w7GHMiZblop1ZnOi0FB0OxM
3qIKJPUC7Oze0ez5lKlxFTbo+fDCAh0/5RYlSND7Vft7P/avk5Yu3OY7UPUSyqWjrUWuraMlddZP
++7TWNAyuZ/I8Wy2lXGO86WKAunWwHdqHCgWx8mSL+7YgAx0pTe0Ibl9tIZkALsWBhG3evOHQb/l
dyR4t4rC+LTYmmfsZ8eOvhlEEKvfRdb/+onND1rcyyeG+qVnIWxR9z5qca0UsJSMzOEsFCFSG4eo
8E8jYmCxG9y5ttEvKSNDnAmEt7gO7p8518W+xGpi4Hquh7d1mzfCVGtQkw1pDcVWJjpxMJ2dk75b
Z8ldLglP6P0E7Rcd1DM73hWx4rba0hg4N2mXjOX+3Sr+B2z7Q/fETSGX111eBDpmzGEfkHfkGXj0
mqI/w0T7z3UMPB9Y0MENmJhUdxPa2McmMoovP77sutbev30XcJjkN+FDa6x/Wz/Wu7cPMxdbTR9X
58pbjDOhyfIMPkIMdZQ8//hKH8B7fb2Sv/IeRBAir1lnXL6/UlNxYLbER5xJJLJeSc3vin00oNYI
IOq2ekuebyj02avDTNhT+bNF85Hi5y5N3bRN6hiYA9iNv17edUWKM4BQErfN7dcyk/ZrXqyfwV7K
fovHrYa35tXvp6KdOJDy2v2GSZYQdn+2rpWDzTUUU0aARUaI1CfRNabYJB5a0EYbm42ukaxBt0HM
44EDY5E/oR+Mv78o8vnYNqjsmBaByeGvn193pA0vE2k3hozK1xRvWBxwkA3VKlZiwM1pStL8V3Kb
iRNaWvJt8a2koWmM7vfBXZY6nJPYxWWUjd9SUlHf0Ion7unHr5jYQz7FX5YTwASLyAGMgOay3ZVD
ebecnM5LdSKOxU1mEYXpe5uBPne/Rv6jHhilJJO11e/HcrZlgKPexZtd7XsT7K+wGoYNIe18aBhw
qAK3mOLPU1aCovY0DA2U7ieiYLxNRGhrKJFipUzvELj/oqyvzlOj9XgFsZXFseFnAaZWDC/mmJQH
2xmKBzOL7+J5FbEV0m3PzDF9GsxSQ8M1mjzIFIJ401lygWqdvOy6SGzvJdIJKEgcz6ChVKNP5Zlg
1Fp7vKPmdVSh0+wtG2Oytc2SKRp24nYkibGo7crB3UV9K48MzDOf2sSYGGbgakZKZZpHv/rMeMCl
T833VZZERTVNjwuOzKCjgS77LR0bh++9KPPH1I+UG4zYo05d1Mlw5jlgWDP9WyIxFH121+4MQxnj
toAqIJMGGUkbjmYSbctedBj//dskIguJ4qgeDhw15hSS6+1gX3OLL6rUkyuz8xukoYO9l36mmTuC
v5ZXz6m7LbQeCPGYe/FOwzf2SnrE9J2Uv8YOyeTTZVDF5hjv1ABvL6Zp2s7xKL1dV0fJphhEeaj4
o/TRVlfzoAmJCrI+yzSsvyjl3NpWsCFDEYUCMWy57xza1DUx835CXgSQ0BEIl7GShp0YJh8EWrjq
2sEjW0TkfLZDiXIA0q/q3sBRQD5f+klTqz/W79jK69/MucwGAe0ySNno5yEfiM3Df90uexICh4io
tZS0rcws6kedAWFHZKjA5JJ3QKFNdAwe4YT4nk0VrXTWUORTu2WkVqyHXTEY0W3S6gjyDvnsTslm
VoU/XDv9IFhRU1Qb/RRKzsKdoyVZdIv4TjhxCGCLtdUQTATbVQUykwBfGa7irSKAA/7BhzUO5oiY
4rDuI0LMoZkmlOmFW5TbPqIq2NlVXC6hh/gU+aSZE1xVJp1WkMg1xz1CYo343zpOve8a2oBUR6ls
YlGxPOmdbUJuolMl3MG1s7BSfbvMh15ndyOPJU5cEpz7cWl3ftdX6W4unHI+6H0PkGSbeFxDV9lz
gW2iTZHeOpb5WWvKxdiQeJCXG/7StVsSQBAISlQVn7Oy9Eu6Xn8o0PYMzsMiB4HYF7e4cZVMSe9W
oN5mMuyjbmyqRw5jccK8Z+Y72fAJtvUANr/1DHwQoZfNzXRTejAlSDKrpiN80JA0eLZdbOJIxHLj
EvbZBKnbU59UjPdcvuGj9B0iQgbiU5hkk7RHQ0+tA6603AnJ52vFJq3TaLPIKIe0mbrGZ9TFlFmw
oC1tdUnsqnalR4W1M5qIkCw38d1mC1qy1MckNSbkRb6VMDmLP4eWg7aJ5ROT2wrMRa4BkRza1w5L
6kyoOt8j82wsjPVLA2+0NPE0F5Mpz07jz/UGKctww9BhjqQYex4/4JMTIXbMHTGqF1qeKjm1zGKA
S5zsJb1i9NHwZOH4e7VVBI3kGSxeMtgV4aa9s6R8eMILibwUzHwK4Vq3KXM3XopporLI4mx8xJk4
/dp0iSD8Y4oj6F5bJ4bIi/g9dlEzeaVCUH8mXkVY9/1gG0/GQIhGMDkMdwkH5lWo7WiWWXrolGmS
FuViy79NNdd/rvR2XZxZ1vZ7t+iT/k7N1uCFejvxbpKp4oPVSIiMK04w/xn/KKsbUXsOk4vTpj4O
vR+ZdzBYef5gehWcv7KySd4MaliLz2RWd3auOYq+veTSdb0s5F+Y5bDs9dxdb3796BP7E58LLf7Z
sivuQraEtAdJXudL6OfgV2FTxHl6XzGWBCYOnOg15v+xp5pDldyi05mx84omgc1LJjDkm1JLsMan
umxJwiEiWmx/Zw75b3KbuCM2EHJA1jp5qHAVmHhhYMlgPJnskbMuCFh6nSpiLgLVoRATg9IBdilz
s6u6IaL20eO02PeVbpxbP25fYAMcWm0rSc1T7cW+hATCrLyZO7clv8edxb4xeawh6VQz0rTcvlOy
J7mgZRBp/nlyyrg/kAhUfqchX/eQtC2SDX2AJ7YpgYv9rnFK/7OmR+WunJoYyaDFNjd3U/KA7aa/
InYlszfIkU0i1Qs0JAHaI/+5y7Qx3hZmxddk0YCmjhZix/ZbyYY8n5C68N0gzI01ktlkiOxIFRm3
HDJTe2V00kSy5xfDyEmL9YfSu82+dj5JmdpMmX5a/KEz3khunFevC5AswXAmvwqnwpr3N4GHHFFI
EPSj4UlmQtA4DjdqdsnLAP8JPLc/WCW+3cMyrTmeRC71wGxFXtc3laOsa23Q0RYmbVWOVzEjbpLQ
s/syeaIS6d90IlpxQQDwjbD8PeoDfxq9llNgbh8LMqzSL0a9CG8MFiqw+VMzEBfGLyPjbpswYCg+
aVEz/cpwc21krEjv5McUBeq96rVo2Xey7VNkZpJFCkqWiTuFQtE+l06zZlHBfzs3loG2JcQTMWEL
IzqL1FmvAvLs0L+xd/R9sTWUUN1mLMic2y9Mh+KjIsxwN3NEzkYYNSQ/fSYdwHjKYFgivg6p/8xa
L/u7CqSaDdZsfAYrlAkZXkq+mJ6cPBjqfHQ/2YRVYYYgvtciTbDwxoc2YuInhzsretukgrdJ4zCr
61QMeX3tdk0iAI9IazsyxsrnvpTS4pu805ppU/Yk2ARUY3K4KYqIz99B5+z6xAMfm5SuH+cWnJ8U
NBJ6mR6YuDeXqvS/UrWfMI6mAHV6V8D/jXE8f5v+zwuJg++BlD9+6A8khWHpGG7JfvYsg7AkhKL/
g6S4/i+uo5vErtKJr5puGpI/kRQbJAXYBZRl1ZE56/DoP4Xb+i8WMdLr2D99NdPyC/+DKesfeiIk
4A5p20AzK6aCg+eDKRfKuh11Pa6PxHoxOiSvYvtWdFNzXorJ+x2P+1fUARn6+87mci2AH51n4Vto
BtbO511nM/Z0eK1nVEdXTJyJyEjOmRT+M/4R77ptF3/77lX8Ax7woZNarwceY4JCk5bscwD+9Xqd
xmT5Bg/R0UWMRD2JIHqVgdGkD8oSR1ACR2xROhnMakvNpx9f/AMYsV7c1skU94n6plP/mGPeanqv
sOlVx6UbhjegZCIoC0JbrvGiKFRVi8/Bpv/slv/hEds8LRp0ijJmXrFs3j/ioR+ybvLc8tiVhrrD
LTu8kVrANumnnbqL9fk/viDWG13ncqxenTpx/UDv3imFqmpQYvuHRItQx1GZb+Zk8AkJEdpXRkQ5
Lz9+rB+xNosvEEZ1BJbQ5PjZP8or597QlzhSxDvXqoW6cCIKJiy5gE/eZNGwYvo1CGbBAsU0BeOh
He3qmR7KncKEvgfVmNu7D8OMYyzoRluSW4sX+NoAt/8ym95PVoHt/m0dIBoAMjVYgngkzI+BChVG
zDgrB3mg04+tJ6007eiqjwudqVZ1622IaTemE9G3M77sS4XId3B+0EiMOZAT7zintGf8a0k83mss
GHwSJE7BWmLoNFNjF89AZ0TEG9Z5kzPuUm2WJo5D4gxt2gokBVDsWpdSc87m4u1WruSMwkfrttLV
66uGkE3cj466i2iU0fgB79m/eqNoZiSGixqpaVsKK5oEdeewSzgbJjPk/iHTR+1zViQ+Iyw6or2O
UDho9QO3B4dbVW+JYXxjlSIzAxxIM3UzWP5o3atqnqArE1ohxwZ7GH3LoppeNwIAAb6ncCDqTpsG
defnLWHDKmqbF5iT5mXpdHF0GCxFDTiOzYtXivGO3gqOxW8Xti9Fato2Mzr7lRhZ9QA2RaFejlHz
IpJBPWitZjzZg/Q29A8U/chkq2M1++rFIT1Hho5lEAmOLEw9SKvjTpucGALGonJBCpro2SQ7D0DA
m+zXQvIcvWXkuXWW8SR9XhpFhP88tYv96lBXP6Qx0vtWTDbGwDqldPcVlW/QMy7s4fe1msA5yzAR
KWV5mqv+DYIPkNiyuVm0ik2/7ydmWhMDRFTLyXejtDwyrqgtB7JhfE9uB+LLPyfj5D97DfvpZsgl
JV4Jr+sEyKCs17pHUYwIjy9/W/rXPlQhNQwphIFFNZRBvjRaaJHie9URyMMQvKZWdxKyZ9qMDrNw
ELz1zYtS9KHh72X9yOj1GKezIUjcy6jyCEXnXicyjgIvrrvD5fkjmbRDIdFtJDnaWt/Tkj5sGXB+
vvwZrEJVWM56xr6xwOJzr/cIMcfNBOMNyc/8nTBZvx7OkE/NgTTuKLoy+hHZ7thPTCZoFdkQgMFG
h6CTIBOipgpPz85D6/TgJV6JEfaxcSqIwCCqVYRhISPcIMKKIAJAA0M/TsbgYr5jDiltYU/jrO1n
XWbTpo21OXogSMgugoR81QZ/P1DHtckQoxewxeltJO53xPLYL+ndNGvm9Lnn8Se0HNUIFsf85GDR
kX5qHn7OWmekEANdbZ5z/9SIKIG1nTFjVv6MfrAImSWtjpNorR2OPHG2mU4QjuN0gIxXV0gT1JPD
CL4waSKSuxjtSCNG600Wi/Gl18120zCFNRhA7G81JxnwWbYAm0M02l8x+PgW66ufBE7hVF2NzGs4
WF4d4/TRzZpYVMhX0iPQzPZsmw7xUqcqTZxzo1c+JMZizddYMkpeuNLIhFvILN5XzTK8+SnxFhsS
bON0w+L2T4QOqGpDOmbvB+DYqGMrBpRivrA+DShcQ4a2v1YGccyYDm0LNYJgyzZcwaIj/pAlNed2
/5YY/EfAvqweOOZYy2ZUJenB0SJO6aVL90CZzYuNVPC5nBNyG914lUXb46geFrRAz5j5jXNjGc3L
3K8hQgxFflU0fc+Z7bBh1mb+BAObfUZ2zBcLOSqjtdFD71NXCKwjPtmrvh+REjl59ZNDHNiSZtWm
5zbinSFKzz6BGen+56VvjK9lp2nLcSEUxzsKYroEaQ5Nr3bkRnT5yTGF+HWJR9vZEot5+t/I6g45
+RGc+clNkvb/J7aaqbTuIwqy3CVXdzraAjXYRkytEb7Pr0aYfaukqeRuscznj0HW1mzC8muFZf8R
ZF25pGOQ9s2fbzixuk9MLzUBWr0pxT4GFl3vFq/GjmTGubTIs8u167JI8Zm6JfqFhWElX2bXqw+p
VXm3biJ0fM5DundhflEWkBX3whBeapFmsL1rAbgT5kjwnyZ08902LXqLzcIq4u7cef18pHXzzswL
4Vgg/peUq8Khrywy/xrGmu0td6Dwg5UEfOjp/TdMyVqXkowrNANJbZyxRbKXto7Jnp75/J6RZOm9
MyT+NVy1EGGBr5eIPJnxmVyPAZEpVnOglbxiCSqBOtopmhTlgAndURD2e5ghrcpwtOO+3zO9wLsm
+FwLMyZ+gLJymJQYpzx11wgu79CmF3t35hyvOy4skLK9LnPGhn/ZAtGq0uwyZG1d+pNeJHfDVJHQ
R0KodT1JqYP62PSk3aD1bxXSBPIlRcfJj57cfnULzsceqQTdoZ0W9H5tDSZRDLZLxTDT1+x//1hG
ZQOHtUlGJRFpGseXy5yIq7bousM4Q4sNI7VvSSLh1lgKYAdzMp0K9HEuLXXDpEtThHrnI5Q22ya5
Ne2RT42zmHudVvXZpurS2X2Aqyh6TguHuZElc1zjFhnA5Okjc1ljZTknmZNsH5LTOz9GWm2/YPVi
Y8Uwn11PTafQTP9jdLkFSAC8wuDvx6LW9FODPeP70LX+PpET4DKfmSrnApiZamJZeEXHSd76g/FE
ZB/HU9wpAN8OKT5WdpWuT5T4OAZh2DPHumw8KMmyY6t6jNY3mmVMVlhkucJ+6FHOGppfIn/M1Yy5
sXs43G3h2ZH+bGD7ty2eE6XlI1lomnwcHeYNNmE6JXHiPRSolhyOqobwchIq43YGDs5TLTaI6qZa
jveK6EQmaFBuFDrhJIiFojwkSCPdMMWOVGGH4HCiaKlBXHOVvZDpSMbHMMK7JjMGkrndKDzBpyJb
mhtef/tQe+ws+ZhoX5TmpyeNhG4w7YSjZ/bKQwxkRaC7q+0KOdncR+tsKp0ETkjVK4t8NYRt4j72
2NJFF8udocdQOotBTKNS7ZEkphhHXWE8VExzqQPKELSFY4eEKqciwVOYf2cmq73zxjo6+EsNUDG0
I9KWGhyfXeF71bXftWK+9ZU1HVnXFAbEkN/6Q6Pf2uWMnl0vQ6efy4OSqBOpjaNH5ch5l3GIbrI2
IQCZ4XCWDqyiTFnd87Y5lytVnDj5yr1V5hrppGIIvdLZxn5xI2H98R8m860+N/GnRnPkS1eb4kxu
x8q4xDoFpGr3hV8wmHO8E6XxQOVHtCVpjd9tJ7JPAsVTmhKl6WfkWVckUEbeQcuWb3gZeSEWoXUQ
CraAvyilThQNFcHYhBonMMpEOa47SAL+zQgRyW4I0XMlW1M7OmJum5s+L1ikZcJukzodK3IZI959
pAoQ3zmfsjQcKbt/0opbtGXvSEaE1PRRrrABFjB/mx/bfnTEmc+J1xwaTKIU/XjVzKBbC98ft2t/
6364kAFQYdi0/Uzb+tAeYoYaZFZjsCkqh81YwqSjm1yZFksZ9ZWzplOfLtvhj6/7t9Z/vUFdt5mQ
Jog9c9b7f9eW0pIXIqtVc1BZ4bwOWtkdyl4B/E8uo8O3dVnND46TsBe341rl/vjqK5H84emirKAr
5gvOh/iYJjj3GegJGfMHppvTgDBpwXzy1l03u/AqQ9yw5+tNR1uyVt6YCNncLx/hv4jdTxA79Gnr
7MZ/Fz/tUCSkb9/eA3Z//MyfHgH9F34Fbw11k7VK+gEA/zQJuL8gK3GAHlARML1wxfL+AOyE8Yuu
G76Fv1QXuukKVtwfgB16qdVrCRAEmHfxnv4ngN3HlY3VwEaAYbCh8K/6RwNnDNy7eE0tDwAYMdle
uU9FQhfoX1u00AS22111jTUypRZPfrpvfIALIa/QN3kGz4f9A2nYBwiPsPuF2WVq2E/SHLfuzC5r
pGaxQXlfHt69ln9A7/7xUv4KgbqWxaP7cKkOj5phlPawtwzK/sI0pkD0SbNFl9L+ZDf8p0vxKH0B
2LraUj/sUotBFzxb1oCUX6VQ5Eu7AbTLw0G58vjju/qwNVweIFirzl7IosC//9eNCT2YzAubB+in
EcKw2YQ3k853NZIHUUXkXNSCKZcRdQASn/on+9KHXf+Pi4P3rqsYEvzDfQ70RxGJFgPJoZYTYAzD
yGlY7X82opKrEARimC6jiOhwkNz89Rb72EMg20Zy3zHgm1G5Jn1gYKsWkXnWlNSNP36iH46Yy+XA
knVgd1TwzkeAzWYDJ19qkPt4JgApybtvTHf9zplSomQvrxzC2n/fW/8Vx/77YyR1yMTug1+HtMiP
h2eU5BlZUMxay3TbJqvHL3hZfr398X2tj+ndIXK5L5zvPkFtum8xYPSvj5E4Osw82Ef2gvxFShjt
OkafMxOsCcxFy/vjq/3TU3x/tQ8vDSCdYWZ2IffeiGw7YmhXPFLTNWsSY+37Q9Dl+a8/vqS56sU+
3iFcgEO4LagJyqy/3uGc5I43TXztjMShqKstFOwMRzsyccID3o3zjWwf3HH2wraw+jdn0L1TY4uD
jLuayWD+uCUkYwpwdjS/KSW04wxiHJiEHz6usw6ZMBKHRt4uP9mYjH94/yTjkhjg2Ov00I8rzutj
ekrSmPfAdlaO73LK3UApe9wyMW+d0s1kuoZh8xvB09uahbK+khIFrGYwisRFuxrGTezfwh7HP/ku
2P/40dif1284zM5HCWSGXytH1DKgF0uAThJ7g9CS0TaeM2z7Nu4/qVQwhGlymOdVF8SYMEm0u0Yk
M+abUpGqM1LiUjIzYoQU8UCg2CB70tODysQmFUuzO5vOoh2XfEJbT8z9hijqBp4eWFHS0eMI89Cz
o/wIO0tzd4IIf6yYnbcFrj8NObmLjFGQ4RDZfqAK+yqx8k/Qpv05t2ZB/N1Cq/Z/2Tuz5bhxLYv+
Sv8AKzgPrzlnap5tvTCkksWZAAlO4Nf3onxvt0t229H93C8VZVtKJkkQBM7Ze22nB8RvdFciWuy6
EELxqcAyn1gXn5uEYzwZbTPs87owSJfU74V2bjs41TD5k+LQsRG44pPr3e9H688PCC06FgY89awn
f+qskEXi9d643HSVXhpFnyLwNI9WNt33M2DPvseB/X84IloA+khesMw3/3w8onYaCOYpun0bx0cL
+nJpJX9HtXveOiib6Nl/+f3xfn4Lhh6mlABcytJb+awJVkmER7rsu32uCZqyB7ZoCeTNbWi3evP7
Q/08TEMPnbRtonI0UTYt//7D8jzpvSEfkRHvI7joZ8JorKMY++APF/CXR2ERzjIFlQ/X8J9HIVzb
qLqRC2j4rUkJK4iMA8qi8Pr3J2P9PI9xNmxzaEqh0OXt98/jsKWHsisXcR17mg2itXznT7jffVUL
uvEqYEnBwDdpAJ3a8AkRyF64RfanacnhMP+cTpd2MP240AKKYrmf2p1NA1UrGwJiW6cy2FJVK3fI
sLqdO3ZZuHbc2T1aNYiH1hTfSjEGt0WXj/vEM4eLap6dE3K/+A934DPwg5cY3wlhcIh0PGLN+um1
kriGQRCDo/ZEHNRHs/W2kYk3DX5scxkrSe8j6OXXEh3SumwMfdUvvHg/A68fhbVAjVZ+K2FkXhbh
tJnn8blHXLlusk7e6Rq8rcTCefCSdDzVmhBAs/vT4uLXJxCxhXVY0vP8L/f+h5FKXGZU6XDkoqb6
NmmBY/WjmzykzGJr2QT5JqYhua4Cv+ON1VZACNB9ZsE9jbro2Ms4Xk9hO4AZEtGNmANsgO78bfbi
+uSEabRDLKQ3Y5EbvCu6cocqUP7hlfA59/37LfjhDD6NzrEDJZ0IrfbayJMTfef61HlU6qmCb7qs
ZZLvSXXLc/MIxGEBv5AK8/sHxPnlyIzCZT8OafunoG0IA5hZvV4tqWnY3XoKaK8sq64xGuFpi8w3
UQ7TE6WK9G+E810/QLsQdrohrpVknkTtbFOJTeu7AchPawSSZvdynXLA/eQR0ELV1vqmwRQwVQZ3
gQMm1syRyxrREx2V9gDQyTw3PKs8zEK8BIN552sOlLi4xiSqWO8P1/znpVvIvh/eOisE0HrLhvTH
QeOhBiHYiQmhycunOibKEZiGMdNaEJA//rBO/MW0TQXHY+cJ+4+14qcdhSI9uW6ZdPYyqd8jXAe8
tQdoEAg+/3Ck5ZM+TTAcafGMuK6PqOLTw0wCTk8YjcdIapN70uQS2r8z1SPajcRr6gLtlQnb/BT7
hOr+fgj94u3rI+XA7oPbh/bQp5OE39bYcW4q7Jj6K5aH6ylobimXvpdB98qW1//DC+pj7fnTuQKK
xyPChtv/PKdHg6GmLGPIsg2vb4HiXNo6djYLWWPtEBaL1O+eXsi0SbRkceOGlOlU0m5MViu/P/Vf
DiaULLxZPrgFn6b1rO8GLx14fmlIdRtTBv7KRasNEV3AmUjz998f7hcvTR+xMrfZYu/NJv+fY9cn
SXyBz3GTdTvtE2nFeBHD9A97xF9eX4tKBiOJy/sTJStXoOEtV6o9e+R2HQ4TWV81sSB+HBrHEdn9
OkFaujF0U27HOIFWPVi4XQfjbCaf6A/P68+bcvw07ArZlGNQg73wz3Mede/NqYLP4gwEeGPyQFvX
zoTD6mSdVKTrSVXVe/rT9koUvfmHx+qzL2WZoZkXQWJ5rNtDmvv/PHxH2KXt0Knea8tNX2XQGt6K
5K7uipash0XCF0QkA6zFQm3opaeFaKv0NmYuMWBWoF6L9Wjo8WJIHcr9dtf11gIgUW+/Hxm/mGio
Z/rIiiBhwEn7NDJSI8yA9/jN3p9iwO8uWlQXzNCWtXz2h0vyi0Oh5gRWRgMfv+Dn2k+WW0o2iHP3
3RxX7y5ghxuQ5BWZkL75fzitRbnkmv5SUvtpVgOXNHcydJu9Z2ftDVkYPlSvID7L2+7l9xfwF5MY
R6IswhIR+9HnfaNN9kUueo6UOSZI/66WdwAO7S1vNzwzU4XHGBnQH6aPX15K9tcwlX2LZtCnu5Yk
JlHXqdfs0VUPa4IZaHPmlb1pTeBAvz8/KCU/vyFYacBDWWJGIO19GskhEY19MhPTgV0FgZOvNanu
WeqOMI+quIbK0Cp747MmR/XgDKOxY+fYT9sZxX11Q3OdhyuD3x7ho4dgYcuBBiO985DM9ZLMUVQN
TfoisAtdFA5y412SlohYVG1lZCpySs468KF1bqLBG60dEgNHn+GzjvYZWu95i7UMjn1SpNa939s0
DksXf/gut6rJ3zqEQthfCCnIqm9+TrEkWUl2MCn5AISPL8lcbfqgSmHpY0maHqHjmVW5W8OU1qma
kevuFYgNdelVdR9euIDc4hvw1mW948/GiDKc9PBpBVehqDd1MbjJRRjUQMh7mPKQLbymvBsITY5P
kLbEAQUBNlKdoK1CbZM9IiB0SC7s8Z8dg2RM5DrshSiWliLABcicdXueD2wn0VVFciz3So0LNWHw
NEEixGyaZ5WBkJi6QyXtjay8ZXGVgdx5CZBdazC33bSeQ1e0d9Kjo7pHuZ7rawhzwx0ZyW23RfUS
BbemqCCV9oSS9EcWsdOuCaco27ngpOTKlckMnUbl0b5eYOjbMl7KfyacrmLVKC98IGerXE9lhT1d
EScNzEVK71CF/Q113l2Pqe4plnb5pTRC87arfdxpoDyQCAERcZroqi/1jtyB3ZQG9S0RCKvBTbGQ
4AnZ226BKT8qql3SDydn0OPaluolL3x35fVwaPp8cnZYQt5cxxi3A9J4vkMb7H01mtvIzfy9S9ty
xYp5Jn49Ss6UK6fXoEPpgqmKPIhgeJkb3zsAyIOmP+kVvfdHRLxbBF/N9UJK2ZLvnl0XzkiyiJlZ
Z2FVphcYu+jBB/jtFCqyCYjW3jOsmyyj74MPIz7GkVusp7zoWVSoYF3yltgoFcw3cHKPTQfcOJuJ
Vcvm4orYVZwxbnsqpsneIDMiS6TD2w8TbsD9XFRno5MiC8nC6zh0bzFbTFtrDNPdPLfzWhtdv4lt
GsszS9db8rrlcx0q87xOA6SbyKc2k9m1777R1LQwsWWGFKz3gRDesS0jhBIAh49EpthHhdhjS5Hi
ZONPRolg7QpPf6mwdXxBK3cIPPcu6/UXrDX1djTJG4TC+KUi65d4haIKj0MPH2AwGqxDHqytKIxP
KnayjZ+IcGvmLiRAtHRw0iOSFtk33GatMVw3SRveqn7iveio807HwQqoAwZlo/6mGrRiodNlB4AP
OOcqcDWuIoZQZyOxwJtiyLpZ43xsagzk8CvMFs+OyKLuHsYvXEGbwfOEfNKZNkHDPoKXKZNEnvTj
V8m1v2xGRlmu4xrMhHUkZIYuvOgE4ZZzeMb/kHvBA7GNwW9qdY6kJBnVV1KAA0U2LxCJsdjMWDW/
GpYDuJBG+8rAdyL3gWGLv6dgLuTBKUq731RhS8qtFrjtzw3D7/JVEYRI2Yhy8YwT5VkTTpJosA21
XKlVV9TlZoZqdJ9S1b+2y9y+j6u6yI5jTu6Qh1/v0iLEYyeQCxGcBwPvlGbKfPXNmPUk9d0lmsYs
zyQv2b87FSb+ttREi+ajlznn06T8O3co4veI4n6/ZhVAa1/Gg7mZdTg90Geq3lsCNmqISMp6xkDV
btiigdGtUTLi6EIpliq971ix3Ifazb8Ois/RRon7qLOb0yzYT2cTol3cx+qJKhxtkFylkBiHnpGQ
OlHzJcWX+XcjgVYXk9F8CRriQfMW8MnRwdK0g3OinjyBwQtf5Dhu6N1X3aafFQ8HaEjyckhQAAPi
e0Sf2KgXG68AcwOMjl1p1O4K9k3VgcBpfr4jYPaxicfFOudlVriKkjHOkPK5MAcrWoNHWaflMgaN
8ZREeXpnVpCiRYAtZ6e4nMYjhitOMVjIAGeJPfNV/WJAgzT140UC04s0FPSNwpTzhejC8NyFH7MY
crK9SyDR3dDZHnxsHTQnX6bpFT4W+Uzpzt5SOPMWkFDjb2tRESjVT8VuFJNb7SEUJFcgH4cAJkrq
XfEQNTxU3F2K8M2pqCIXYVYqX9shaQnUba17lXG9CVzSpP4SrxOmXFSjdTWhnHZzI71WvqI2hNlY
+zPAwaLJ0VCx4jt4U8XHGiiIrNZtTtJCmTUPSr52WrZfhpTrOgdB87ewElKwZyKpsOaAhjwRja6x
yXbqLRqVdwUXFVzzIKLkasq8RU/qV5V+w3vohuS42qPjIksdrRglIq9luRlRba0N0IAgUusUcV7Y
99AeIfJY99LS3lXmifhB+mmCBqsXz37iF5uOEFri5/E0A8oMWUR6vWNvky4kCaY1402C0fOsrTh5
svGmh9DImReTODs4kt+WppFc9VHjz6s09FiB16gdrlwAbSSuLM5ByIUFvIRijE9p1fED8RCFUE7H
stsgzhH9auY5p4wF1VdritZhMKi3IHG9dRzrEuJlt4zyPpU9PRfbu8uqdHh0RdcHxCfyJUvPLG7D
rpUvTp76d0Y0NyVYgzG90n4FF1O5dfulbObpOvRV/2jKqbjNltsNXC0893ILlbY7cKDCQHQaBMg9
WGSkV67iqiEa0tcmqtd3cxbZ3phw+gFnC+NbrInu8QMQ7DsjnyiAGbNknx4ik47MPGLBPKHKVOkW
2rp+DyRlvnXcp6iDqLeodoXsY6zXviHwqbr5XKEDNfz41gXUiBCwV40+VsPgp5w7I2k2gExuKCAx
0piz0quyyAXYcWsW16SWUMQliox7baowHRDQiLBeR6p7hyjPngnxEGG91YjGSOTWo5ssIuZRWd/8
Icc3z6PXAGUvZ5J0ctmufbvWxbrNvf4b1q2ZtAH8agdDSi6Lz5tc7UEkWZDbWPLez3Zp3EadyWwW
+MO3SYbNTRcTT4OUR152g0YkTZ7NjdWFyVUM0XzfRYvOfNHuM48t1q9w8ZwYSffUkBBi3rRGqJjj
RVF5R4G79Z0VdXDBnjjeSZSBTGL4hqibdk5PQ9gJn+EPd5dxBaV8KEtUvH7FreG1ee60btGvvCDJ
rn1XyR2cCPXQygE35py+IyDmryDhyU08SOeVhB9CRSXiV+nimbWdqV57wwLo4Xqt6Gi6m6JreQ4x
n+tbq8I3wiKEtGA3RwBP7M66NMQdMc8XA3p0epFmxl6mbTcj1vfLhvoPkajDKa9ky2EL/8oc8Y7i
i2beIBphP5mZcTH5hryqtRff+fgYSOjKAAF1WTWvrJpmY4Pp5Ohl3WnQukTd1w8XZjK2pMMF9SlJ
a71iqc8SEC028vPkJfKwJRdBPd0WYnDeCMc+NZlpMaVBUZkdBejOt+R66twzpOzuE+ttYnLNSbxG
49JnEt0upbJ8bGIR0C1LWZAOudBPkPaSW7MmcilAS+SLstlEo4GhIWsE4N/5hfpf9bWoAoihgeAi
2ciEmejZ4awDrd2UqIdCHQvDdFZEeoN4qVy5U3hkz1KrJ0hZj+M1CVsElee5uusbw2eqi5LbXnGQ
3ouD6x4r5YrCtCbfO3ZfsEf7jxjky0OWBY9TblZ7yqUp60CWcqT7Eu8j0B9eZPCJ18KyF5Kk9Yr8
bNzh3TD3nW3NmzDrnc048DAqSUbCWFAqTDRxNCwu3Kfc9UgInsSOx4kJWKByXyU+isuI4LP3oejt
pwmB9WVURUuKReXey3TKsWlE7s5j7jqDqlY+Wl4Q3OiBu+Th52h2AetCtKwtdBhyLr7NtJrstUy6
7BJyXHyX1SV8SmOqScqREnW8W+VqPUkin2kgrKKZdOM+8FnQu0n+kuupOBGFduiKpoTKBQRLaDi3
swmMCvP+jkdxh8kSSDRdPRZkQX9ZuV78gH2VZYYLHZopMF/JsMtuQ7OdN0XlhGdKZ0vUegp0uixI
rGq9q4rYOKT3Y2TRtCjno9ZiuPA9g9dOhWOOB86vTzKZckz7ToomEukXz11bsy0tjcUeQQ9tuCBC
Of9SYQXcexYFeEpriJKbWVLS6DMDp0vsNOeaYja7umAgSwLYWHGKxsy89QL31ObBdIiJ8htCVVyU
3OUzVS9JSa5AVkiDZ1WPCuL5kOsVWRoHC/Xnl4ieKfucl1YQF1Gl3rxupD8s7JU0XA1DZ33BUN4e
hR28WrP/LW5F88yKtXwuFciQXCnjAQWysXOGPtl2JHPdaJ8VS6kJRVy5UbfIaYFhsByaDnjYB+Sm
jhjdzRCYKjgEBbYoJg1fXBnjonGudSCuKN8AzrPDHIdQD/9xZox6+XNV5fWN3YTVjZ9RR15lmgk0
B8f8VirbfK3Ry78Rzj3LtW3wgQ0qgJPX5uJOu3Y4fmlZ8XDfMjY5mHFL3hKGD+ZaIsWeo0l+5W1J
7WzGDNRT9OefRLxonuuCnWlBAuEpWbw3VQHXSPWKIoIib+69wCFDLszcxc+myq3X4sMFLFx886qZ
4me7aNmEu3FmEAoyx+rN8CQAOnseomA7F159VzYTE4NKp1HsAiLcxM6NRioa/ZQyPFK7Z4FDYoa4
S8FkAvlIRPwMtY7fieSEpjvIo8LbuKQHYkFxiJTbDIpviRscudSmRqVFTJk9cdAcda06y2avY99o
1oOVrkcYhsmOxSufPIMsJ21ypPy4Sd1IG3uSoFkCdHRIcXlAxj/PU9NFAdtWLFrL2OcuAfYO/HU5
9fHz0A4kRSeg+kHBJ171bveQZFd94+A5Gl0nev5+Mb3BSAirpz2ZrWdlokwLcDsKxM++2JMzm6wd
/DkFGZtLUQBCSX3noR+r92WWU+5BWZCxwSym4iAJho2u7Aa32q7zZu9MQ868A3xfSG4h/daFHMr5
FYFHPaSVZpGfKVQMw77SCD8uooHEvMGnNrrqbTg9F75hkequB3tf93A1KvhKN0UQNYTr4BG9xyKu
9GGiDB9fuT0nfbAHk+/IqpxvndUxN8/XU01M2SjAxnJPeHap/afY5MgEQ2Zt4L5kkrDVW8buJVvx
ZeGrq0F9y0C2lPuob0E59FGV5QAWMnsihYvnZzVyO+dDTf3vNMLGMsmb6VjRkc0gc+i8LUUU6Ls4
w4hn8Ej/ql023LyEeX+tERzHBbyJHlmVPUPxukoHx4QvxhKyDGq7g6Zvp4QoECRBSqZ5oifdHsaq
d26qJJzO0TJlj/Ocjg8kKA3fy+r/r0H9gwYVDlhE7fd/1qAurvHDSyWhObffflSi/us3/20dN//y
URVYiK9+DHMOQOktgpB/k/RMSrr/bRt3TBQAFGB5eBCN0a7+lwrVtf8CK43zmk42EgFqGP8bFeqn
LhEu3IAPollBj3XRtX7qx7nYG5MmRJ5T1B5Je9CnV7afPP5wUa6/d9t+zCr5VLr+fhBM6RGFeWRi
nwUwHcF0EnncfOgLu1lNgaIOFCxb28Lttr8/1KcO0MehXC4LRSkzMH/qAIkqnhq8mPMBhBC1tjIr
zmzbiVeWIJKLlUl3qKzW2E8zjo8o1H/S+v10OWkz0tSMAovwGsf63HSzyzn0RuI5Dnk93tsESIeZ
2vz+DJc6/w8NTRT/HILEXXoqi336s2iRLBJws7HVHDxrvJ8855EgEbHuadcTYdgwSv9rOP/izqHy
/PlwlM9CoAZ01Ejr+aSbcJLG9adIwRAZKTxQ72P5LSKjOhVeXJ3KwX1w47EhFzVpOhM+KA6vVUN9
sV1VRVu1G8UrmjY/IDIQqWFx7McgwnklhojqZ1myfCDXiuWd3VjsWsigXbV5ZJMCVTmv4KX3ycC2
sHaXMIa2M+1HrSIsGToiR5YgCucybfpo46SFs+lNPT3qPG7xX1BWXwENaNMNdZ4K+1+ZPOFuIi+y
ap2bOKHw4nV1cbssAKk7s0lDg51c9gPzdVJFMQkIrHLRczWgw+f5CPXrAsnKsHMq2lhBeSsy929/
Dm+6Fs/y6IbVSZrTM63OkUPk/tbw+MyKTAlsQ3OzL4gNIYPSwniUj9/aNGqOQZ5eSe2TnB2Jduva
Vb8dxehfIoAs1hF765OdOI+BYcWnnHCNdaMCeE7D8A1QcXQ/1SrbaCvPL+eoSe47n1zUPgR8Ew3J
JhC0D4msHA5zVsbb3JzSixpxBNv5lUnwx3jmJSaAsbE1IBMno06iYxfmPdVfEUT3CHxZXQDDWBOG
HJxLklnMs5oGsrUj9KX1H1wchk9pMbRXUG74HHKf7XthFcNZ2Wb9gSYdVKC27VhDNV56FlcNGWyY
Rbd23RS0TyKGSNXk140QmspkbW0xsNk7Qk5MSiVw7cAITVSGMrv/CjC/geVmauucZM/kHrfqvK0z
gbaVffMmXZYhi5gkOs4GFiICydsbOdftNfv+c4y3ztdmDrt7NPXFYQmxu7Amxz9UMLpZtvv0Kbp6
2teV8xXBsadJ5OwTkrud6eCqLLox/STfG45sL+bEENe0LDa26vUFbg+JlVyW5q4lgv0reYIJm0lf
YpGfvGxRTPdnWTwWsEFT/zoL1A7FNkrmuAuAqVvJc94X6ZFfe5qG5MSyAweYHG+kLh7omVJOHnKw
ylUNRxpmzipLsSCxfB9vjHi09raTmQfLlOVBV5179MDtnWmxWJMgyIsrkIIhaGtcYuEKyJl5Q+6M
flGGMLEZGPX5kOQGfmTf3jtTlG78EojzJmfltyviJiC/peFoSeHAgYxQwq6FPcW7GHcyUe9h/DUs
OnZX4Jf2lD/HsylHuROIfqRdZWCdHkwQO0VlrGjT406Pe1Y3XhGtHL8cT7OdWucTjI9dnPuwPYXI
11WBx4EV3osTO0+RNWvKeZ15m03aZPHmPAfcVyMsk7uCsu3KCrjSTjafMChSC4rB4s+u0W1iAss3
UEnIuZnzC0M18iZv4nJTN/NbloQEfaQmkYphnAxHIID91jLMm0n3u24SbPUNLMiCdtt+LvhYIpua
h9YygorpaTQ2NLHFrreF86IGdpQilf4We3AjE+ceX3m0BiMEIoS2kromsNl5Yd4Oj1k1OnvSnGiT
fUTUYRQt2ePK+TIuCzQIBMnrB2GFBCcLbz6CrgCeZnv42uAsIWkxMF7GYk3mmM1mgJDzEPECLwBI
CCS8UJVktVpCsL9UdGHKwX5gD8SmDL35Ognbk9uG0BjhUW3iwgipVRff4inK13OjtkFvuy+96crX
vHeGK+mqijRunI4bpgT/KmMTfh75Vnn0K7s9OCGBg2Kcxy/URoimzRaMkhmR/r4ufR6glVFP+TvA
xPLJGhvzPg5m94Zdu79xSrK6kO/nasVq28EKm3Zbv2Z8WZM/vVEgNq6KZon2VPW6IK/mkXJ3fdBR
JugstyiMLXdy17nL7IHNsdz3c+Cel4AWGhAH83BVqdA4WKxs1k0T/B0gZupWA1a4TRN7OSHBYXBf
qsmiEJJV29Z29ToYdHYAFWhvLT9KD30mxJnApnhgz+Vd+eyzYBkkyXO4xBZmel/qlMtPHfyBvLVq
Y0OK2XGRynsnTNBnmBaVDqMr7DuXQr4/VtVTpwv3GSdIeum3/vykamdDtsaY0SFt28vekt2ugLq6
63SQk4HKPrf0GWS8PN/ZygKIatpi5yexOvJ+HI9D7jBnNET7+GedVWlsOnap+u/riv9f5P9xkc/a
/IdV0U9oqDWFlTKrv/3HW/8fl6J9++c6/+OX/73O9/5C9OMvVN9lXU/N8L8dZ+5fDg5Nd1ETLiqp
JTHv344z/69FdYzMIVxk6bbPb/1rre84f/GjJMlAxmMgReg0/heIKNa/nxZzETRUh4xEHF8h9rbP
SNqAXBaSGagrTd3iVCSTIA1oZCa0xe2hjaYlvNNkl28GKfgyWydkRtl1FDKlKvoB9kgc786Zp6rY
Ck8kzcFARTG2KwmbiNw69MFvVQYTQMepe5Sisy556N1j5/aUkLTNi5LYQOc4ZBYT4ZiX2Ec/StLV
TPU7otnwlfx0+VWaM97OIVdLE6m2wnMrZbb6jsSJoHysBRIFfwluCuXepkoAnbUwll9xFkoo8RD6
2m4gS/TIq+Hl0PVBcaLC6TaZvOixyqzpts3pHMZFxUTmSNqcV4ldF+IkvFaEJz8K1JsK6aiU9UKy
sdLaWFtk1WOMX8pGupyorgDG5jRk5OJWt+2kPaAgte5BquPqt6fpWgijPziIuR7mkQpW7cBUUY5J
wdCnuXqZ2A3nL4Mkfsz9ko9ucLnj+4uo2O3xmqu3/APJWrvCvs9Uick0bj6ABi0/9mG7rYCavOhk
ccf3CV+ALQHfdiw5mklez30OHrFa945PS9yPJs7aLThmSJTfVzAqnHv0gSboR9O59N2sOkM9gDW9
wMwfDnTY2jGbLvI4G9AUR8WxXggR+LKX64l4bIEuTBV4HcY1f/P9hpJIDpsgwRX3aPfLHf6AE3BL
lfri0x6ZwATEVJumgjX+xkT2mt0AU+IUqPzyKRLT+8L1W2qK+Ji4LmNuYPZPJ2Ox0muXBnBg0CPZ
A731hoNcXnpPra9cZ1dWsyGgtM/vadwv1twBoKYux1vCOLwdmk+fpkeMcmO2VX4TDG7kIjpo0AVa
lX1f44X/+oEdER4Vc5rTeLd2uM35pDm2+S+eY75bugyiDm3BNcBA/gzuhtFgt6SmrCKngzn6QSOB
I9e7F2WA6oT6uGLwGTY1wxggsVwFo+zeAqqIydbsJG2VseEhDIiAoZNEHctehVECI6LIJSgHBJUL
0y0qIUPRNGa8WTyW50Ji/zgEOeFPRj5Q7tSjw/f+zlOsCuhE6NPQHsF9YcTEVq/eJgz7ybaekZCv
hmWcAE0CyrTwI9BbgKfykPETh8KHdY2ZAcewo21AAXVPuly0/eCxtJIG0scQ/sA1kOzHC3R52Mnw
lV9jH4LL6PRcktFO9PVEm+C6mm1x5tLjLXb4sICcfiA9OiGhd8gyXFhMC8Pqu7n845HoIXbsKSJz
8T7s9o3JxPFBbZ0DiBeNJytWrr1v3bujiB+NHIrVSlJfFqu8QWZatgEPpy8ApRElie809UjpHLOK
0wF7e8zUxA2FC8pPURthgBkOD7kqoEZvP0hQH5QRbc7MIOyQnWOQiuh8FCXd8cbnFnZUuBNulgX0
E40TgKs+UKlznTcD7EmjVZr5lOLnxixlcPC9lvyXD+pJM+ESGFOjXU2iYPwAr0zG3UytOt1GPBSU
YNqKLwQxY7qtbAF8VKtJXiR5vyRAU1F3NM9yETE9h5ingLRZJZ/z0UiEWhlu8o4pw6RKcN95sucK
ggC5lQz0bGWnRfO1MOPmELHPgDqf2vcfGD8fqH+8C1N4OncqiiD7TD1TpEOwz/lUFIA2jIhK+QYF
hnVPCX+Wp0QE9GScGmXUqYrRE+QmfcHetSF0DCN3qczodKnMZmqm7c+YQsjEANf+zG0lfNF7MceI
J5yUJHAC/ULo9PSoN1QOAJCRdcN4sRQUOlEzSsdo4Imo/Ma6zERk3VfQAFv2LRLtzxAtWILAKoU+
uSg+m7XN+umNRHqIQKnH6F6avxiYoNBknpWfubJvD70VoG78GPOuTVL52uw457XdLOOfLpV12WdD
9Oh5FgAjx1ymPVyVTXczIDmZdiZVXkg1qqOZkjrLeIw0NGDZhNGj4czcyO9TGiJp2BHgRRhKXgyl
6ZiHqsEeTLmg3Upira9dn6erxASer/uRy+uAOPh44qohdB/HupusNblbbbr7mFmFSAHDjGgnHq3M
qevHMUl08eSNDvNE6S6zlDWMKFDSznuJSpgwed9UN1ba20Br6reaiFiK7SRfrsIGDzCU7YQZOILB
cjnOHhNZyfoBwA3B5BbRbGltpVcAcvWB6cepxo2V9Cwh6IlRAVjj84zOKjoBCDOCeILNyt65vJnz
8ltuZmUQrsvOSB55lbaHuoMPcqIVwlNTLOg1wTPZ0sxgTw902gbF7TSt/yYABovEak9A33tzXOHd
mViHOCREuuERRyFXVxFydI9oUp7xjgmvyQU3Y57dwdm1jQMxyLK6Szqu9Nj6Ehx8mKQPWdAAA9N1
/Nx06IVs0ZwrM/LWbRcADc55BoiPsipjPHSdPqq0l2c0b9juXAO8F2sEVk81eXKSHffO8IPoWhJy
n1fBbUy2ifmkAQ0ZvCdERX45lPmKWRWx4JLDsJmBmyHXBF4Jcdie63UAJTBZ+Y2br6Wwq4NlEaS6
ylwZEvRbOLuitodoBcB5Z/bTePLytCjWpLXrYWXX7MZ32qdFcogYlqjsVb/ERMHkPuuwiF2FUxec
UG/ymsum5pBNhuxW1Wg9uNYgLgzTr68QwoWnwI4ZvRZwFT8NxTYJcwlGRk6Q/IqgP0MWaF7gd6Pv
rQxveilRrT7ooHpw86Apz8tGuTdNkdZbmiZjSDZyG0GNcYZ3BaDuNQ07dnZjBDqDQbZtvCDbkBbQ
7rAwRQdzIAZaTx2061BO5K66OU0eR+UXIepefcH18t/yLqxRRo0x7/HM3CbZ+EDGqNwVWdDuYec/
A+Fbe1kevCbNpG9TT4MqKxt75xRBjuzPa2+UyWX1o9rfInWa/s57+97IA2rCIwlXYZbONxWazLWg
M4pi3HD3cTRQ9ooyd5s06r5ZopZXrc/KaKuqRlygZWeKKuDOe3SbtgnrhlNftdbJBohyIPcCoUDU
u+fCmU2SqaZ6O1D/g39DPWVqmnBLG7OAZOVDSRdVcU3kGiW78GTMhXXFS0DTGRrqXQKi8Vi2jr5J
kNg6tVMfbEO1+3B5QzgaZc0EAfvgERmCGlUbxOBOzYYtZnQx5x5RsYjDIc+bt0Wbh7TVy+7Bnmzj
XFeSYDUjDPg95Kf+azeUVIEIZ6CmMtXNPs868SVn+b4wtWgHM76BrS36o0OATu7S9BsyGDFibIrQ
3RHTvWB9iuo4Yjd4MYoKZNECjbKg9K+HtlU7I2DYIHsY0WrMGPz/k73zWo4bydb1E2EC3tyWN/Sk
SFE3CEoUgYRNuIR5+vNlqc+ZFmdCHftc7+hoL7EKQCJzrX/9hlFXuvawo1yz+SewRgsOoiTtj6ry
3mWauFu7t7QDm1no3co6zlnrvMWtKZtNXHfTVyriLdV1SyUozGpDpk2+7QGqn+KGHYWdvy23QITw
EIQdHMxuIvImBbvrbBALbyys8SodDJA46QxZNLCR4OrSbHrPfFBjXlhbFPQtdtsBPKzsQcTWNOCy
ULrFIVg6lbyz+ScQTbDsw7cTOg4Jukwz0xjUu06ceI922WBjaoV/CPNhfDbo6kOOvdj2V2KwoMLL
ng4kbbYBaSvXMIXFRpDr8Cx9gmwXH9pEhFMkTN9+2Q4perMoC8TOtwvzy5hMIUvcKWsoWwL8WpEa
M5Qi+oHZcHKVNOVNqvruBbL8cC7b8NrPq27N4RU/lgRgwovvSA8e6F36U97gZfXS+XIwj2XuR/0J
Be+is7CdLNo5kTM04zazdL55QuMW38Z9NFLNAt+vgDlrckGagk09zrJRzmzfs4nZoGdhoLcPsgyR
3NouXCahCePQEQ2OZw7Oa5iWnLr2kJHJHQrE87tghOJ5bkytNQDkg6prQvkMWT02hCsY31iKtynV
FuwIChFfuZxNSCyL+WQyl36Y7dF6wmu/WJfNSFkODvlPXhGfNHMurTMEjRC1AHMD2uhPgzKgc+yd
SGc+xHXERL+sa2d6Wdxl6L4S5oMLuEuMWksCOyCaDxOHw/dvoMN/GcV8Vlrpb4AUQ/8NAhnfQs+e
/qZgHVMfp3XizCFsYkWL62SHvdcQWbF9Yxkd1Hk8wiSSFLJ9zr2Ml2orSZu7SaoeYqA5YPuPm7/6
B6nIf7ktgLUO0icIMu5/qOkrZ4jrNIMrVcEy2MOmmBJMMWtqUg3CrXthU/kM5UJxhEW+fP2He/J5
GMbN4ON9/Scl+H9IpaGi5EOlFu4J+RwujqXNDBrXQUDJeCDp7BlU0WPoPOVBbBwtXX5XbuFmZ+U2
kiRtn1gAJDt5n6SHXnfQskmq7OPiHPsrmOAfvrAWzvx9ehdZ0KX4k3wpE01U8ElYo6JEGA5g9gEi
ArwDjEGHTvsZMzhosbFt1gQ0VFuf/IS30s3nh6YHq2hSenlRT+1DWTX/IJmzPkl9WE/4Eui8FSRz
eB5dlt3flpXhkRQ0UDccCDGgbET/MD30QFLPHRBPtwovvoajDRsCZSPEZkV/UY06Lcoi3V0gEZG6
B+PO/vlWfRYbX76Yr4VOfoi1mfdZphYoUzJAbNKD9BMqVJDQuhiIHxjbgEgk2M7Vo0wRWBxnDDDA
E5y6y0/KtRWevwoDpYubrmnOdMvMLqmLrZ421hA0URBPKN9Fgq1vEcNYX7Ua68HUljcbIg1oSY65
4nA9Y/j4/qspBcvHTJg4Fk2AktNDGmvXXZVB1NV13JuoctYW1M48h8Ep6YD+fDvsz4NYnlNgB6i/
wA1cZGCfNqDUMhoxq8DYO6nHHmjXCOlO4aBbnWri27Pxw1KxQ2U8Vra2RJ2gir2JWQzL4xRBF3lM
HIvuxFtg6Gf4sLC9ujZ/nQIUAtsLPOTY2tBsJItjuhpIPRaHOgEBW4tAkm+RqKY9LLN2IfdscqUJ
uZkB8kMaAkBTxs7/i0X/AxaNRtb9Ixb98gbVBKpwXf0dhf7rt/2FQluW/68ISS76B0gi0HxZSX/5
nllYmAW86aC/Ntjw/yWbRFie2bihMJjFBOc3son3L8/1LE56fKCQwfPt/gcA9O/wM076WNmjbIAF
g9mSzXH2+wm21EszGN3g35cKpG5diWm4B47ufYbVTfftzy/M7yfT5cOwd4swD9SSSZSav39Y4k0u
yHDv3qcGnO4LiDr3NPO56NkROE7ka4Jj2VukMBb4//hoKiqteA20LPr3jxZGbk09quj7C2mxilp9
HM4jGEKgAStgHfazzmwBGbpYU+X+/PG/H4r6ygPKFPS2RNnz4D5/PMPhpIqywrkvSh0FERrqF7IB
YgPvn4+byPH6h936kwfUXx/KUuEQQJ+KBvv3a65kFQ+JjGwydiugVGqGo1361EUBzljPF6dgV2g2
3WANMPKxk+zffYlfc2H43IfGB6gB+EMg2BlazLUsuOzCfyFIKPaUaZ3VBTUWWmC04sihoJiKCvjw
z/fu913212X4+AEyIcE40HE/ifRDaoVhIofr3hoM1srA9GIqBg6LkCHi04WwO2l76z9/6u+spb8+
NeL1IFWVD/6s7fUNoIfJa637TPso/yqlYPd+mBlKh0vOBFNj6wbXH46mCxz658//zxeToz/UFm+m
jvX4/K6oKNIOZZN1fzn9hX5hYNhgNa/A2v78UZYmDP27Arpcq2Mhz4Zxxgcy+fp9ocRz0Fcm5ei9
Cwn1wZApGN+vgRBZWwDUueu+kfuj307NO/2FmtGvT3dZnhr/8Lj/24U7pstuaWnR/udVa7tGHTVm
bN4PfcNL4oIZ11d2X5o6kZAD/c/X/t9eEnoH/V7yR+B9LuEtCRxmOMq+v2CG1ZxyTF88+y/od9mi
0XEUaDqTIFb5BY0rVTQl61k3YbSgS302NL6ewKdFK4shwVWfgxxech/SVDFDqC5TFC+sgIyi1ByK
3Z8v4lJ3fXqAAYRkl0kmOntW7O8PMCuSeAjnyLqP44x+7QLHX9YNSI58bVvUCEU4suXO3MBS+1En
YtGF4hw1B3lJhhC5yyh/GRfqLStGxHVJefjz9/wvuyBOP4xasWgMwN4+fU0DW2Hlx651Dw2bbedy
my1t1WppXBzb7H9a2foE/W1lU6SyqjlzTVQtzFc/fWLZJ3YGxaS7H/ENP3tMp97iaNJ/cZi2DHpg
1Do+EDYTKBBxU2UIt8dxjpDX5qCvTjX3706tWOkaRzcNXgKBeO7K1Wvicos6Tg2GP0Jbn6ugPs86
cYeyHbllwAUt81Cf/3wbuYLPl8WV8Jxhm4KBa1+L35/3EuZRQOmZ3NesEjhP8wLoHhjZbeMUc3+o
FIU2YgSV9Rvbw9x9LRQl9C5KE4F0gp9trucJioyd4TRq6jRQGjajP6R+h79FZSX4xRmxFy+MEZeI
oR2eTF8g4CeYpCBXbldjMmvj6ygggti0Td6MrBvh7yARkAzIMGp2Q1ndD1WfnsOuzK7sMqxvVBYH
zSasWyIlkKEbX8noy28tcLAfZt7hGEAdAF5N7y75fip9n7169k/9nFYbQbRefQIXLp1V42TyDuUc
g9QpRdSPt0OHgXgA9k4uWmDI56EqCJtw4iB4jKIGBg4MVDCA1gbfXJVe0pLaw2QAoVpvh98Z+jIq
qsquzw8QvaEBYX2PfMMGijGOcWi5V3aCfpBBaHwy8V17nEeFv1HgaqmnMdIFrzLIix6MQBscDcdp
Ke+CpCza9UT+YrwJM2JEknTg2M1ZI8GsR6GXSVhTpky3KA0Yglk9YMBlgNyhWRfrS+gxJSDzMCXp
AYEU+W1z0OmZpR6NhR3Rj6vJyorgisCCnLlSbKVYIa6XajADeQIlBrVFzNdcGVMUWrtkrkt4+1JM
4dFNRHpD3Ez/g5GVX68SOzX3psjaTeSUyQ3MnHbXRmJVNzWTHgZyX2lWxMlWGIZp15XvM6psgF4d
okiawc5G+P2txPLpK0arHukAMn1noUw/kyHOoO+nSbUxBx7POsWgY4/Cw9uUVqDWLKyS4Tj4yTSB
yRkGnDD0Ii4DxjWYViKfDA+601mhps/dU1UVEEgDFddmxAIo5jrYlIGWDK36GaQGch49LMBezkyW
8YVc565AooD0xUDRuUFfHsmvRqp8h6+bZ5V2+J9LKESmLn4WnLrrPNddpaHqs5mEFEPs4KRCh6NO
ryw0sFYmcfGF3A6e2BwzaC3nGQBMQRUgz6NmrxAzqxJJK06j+Dc0/IzICuRrhFEFLhKWNncSWW2s
TbMN0d0CWxNX23lvjDvZsoWb3A9BuPTrZSZqJvbGcZUIk3qVLBZ2o5KYnEvQ1QUG6IjJODJ5ZeNx
2YcCgK9t2aYNOije0HBdlg4/fm48vhwdB8lEmuIw+OAG+VzW57xCO96Ynv5Fepra94r9me0shs3m
RvjtMbfhvyQITiA9CgofsBT+wxKQVblDtuu+tcyZEHcX9PyrFqn8zVA1bDGXKIdLIxyh4nvAWZND
XRjsqJc9khouvIo9DtEgo5WN67B7b6CIDutIR/90nR5aX75tOQx09yS5wOKArACZ0oNT0lwmeDlI
E8xXPcxKEoI1h4UnopBgni8wpLIQ4dk2cZaX2aGjJfzI1EElexieYNVUj7PNvYfJxUXxSvJJOfzO
d1GzGDL9T6qdGdgndOlHM1eEIOkJHjz+7l3quIdLFmaG0s1ZT6KbHy6FwgKNDoKmtkm3J+r7yzC+
bfgyEzItjDKKgHuhw1FqMs1uTE1p8evYvEFWT3Ahy4hndzEcqOqGg6fTbJWYb2RmJkV4XeMQ5Fk5
A370XmI95zbJUzEWY29+p0edqobdcWw6TU5R/B54DPUIjtAYLQjCpcDBVSXC4CNDnXVpfi6m6TMz
KiIaPKxB166BLH0VSB/ixOjN4VVaeu5bGjigTRw7fEFpk8IMKFWN2ZYo0/h7YaR8eHV5hSwof9NO
Ta0ugzh5+k073ofuSBxTBOGGDiKkuONfo8TiAK5cj72t1q1KnqJqtWY9hdY8A58nTfa7Exy5nPrs
KMN/EPMwA3GnBd9WDQLxzciJ2+vl6VWFdWNCqoXOBGWk3WaKctUlpXe4lmNipIcS4ghVml+xahGw
EzeK7z1fJtYQG+E+3LML5oZqIXjKcoiOzDOgX/ziSRQpk/K0HLmnkyy5/ssmkBcOyLeAMQWrV5Bx
MhOBA9udF87XH1+OIOiA8JRjvSVfMwueI8o00kI4pQ4okXmqAgBoU3CQcx9GCBiXcCwDJxMyaslm
bcOe99UsCFG2xQLRJyFK5oqRDt/kshLdCbby+cKqYKjOhmG1BZsPYoCku4ummMTZsNYPKGtctia7
hnfApCx6xr9jilY97Wi3XXw4zmgJB2oge0zKR+KkPOTxmfVkGyE9QJTRhrhTaD2Njo4ccOzZUiv2
eZKqZhHJVz+RvOiNBfZ/uUJOImrkzmcHamtMxy8N7zIaJI9pipZKaFEFW7e5Gmlpn5C/WU8w33ks
F1rPQkIwwQba0v9ybM6LyYqShQEdIky59gXK71VlQ9BlmFhuWiTvD5e71ko1RZtstIpl0+qvk/pc
Ra5pEHIg73ldpeRDFDkCZ3OZMSMKnIWg4q7AmcLrErYjQYzEmhE3u2PatR5kW5Y84eKazZOKmKDD
UQXNYRYeXCAvGgrvYWpHbesw6mAUozW9N3fSOwu/mvBhDQ0WxeASN1Yb9RYZzlicSuXzu4shtZtH
y7RHloimwq0XfbiI7LL3TTYMdCbwbPKUIoluycknX9bYItTnyw34tRfpxl3pULfLxtomASfOZe3G
iWbYTL1sD1Mg5u8tx9D9ZX269hDvM4CAvarIO70OhpAlwoyiPZCIpU5pMrfhXwuiHMvwQwYIAtfE
GLfkdVSAtpcQPV+Tf/Sq8KdcswkgPkNiA+O1mgoykqfRhrzDu2jtV5VVrXqvYieaFzxKsRwBhGg9
nRgk9AUZY8nqEy2KwBZSBq55FEJI4S3bukHKT4Sf3hy81McN2iqwmyC3veGEwevP2UFjwhQ6q+E1
OcK6hRu63NOps6hNQ0tVe82FueyAbt4TDl7HATcbzaY+vnt8+lZOMPLa6AMI55XEwe9Iqp5NoU5a
Fe/Q4jMGqy75RtnQay5KM/O5iZwhCKH99VcIaaPnSIcsJV7CdePqhNkzWsDe2GRuO0HloxZaHpUV
iumAMyeJzvjbEuXMwMG6aS/BXR4qaiTioma1mxbTTOhDA0VIQrDwszlCyKrkpK83iFC7MzR4RPha
3mKP/yM1YlKgoC4evKLRGca8O3ARs4/EIW0ssBtG1j4tNcofhxd44nhEU82JpB191j2QZ0SFMvvP
eQYLCPcQHmjtjcu0h5iPx06F9+gqaWqM4dVUHoWU2bXjdpa15tQsj3T206Gy4MrBlpfVdVzDpY6m
gnrB11RMpkisMDzL+nCLCU5vnhq9+Z8yHAkJD0tTaioMuehgiqo46kx2pgGYk2JYHo/GY5IhIlu3
2G2BVEUWN8nxAP5BAMdV6IwQ5Bme4IqiZyOlLumaFOpWjiieJALohYxReWc0by0nIOg8OhGvakTk
Miz6lq8XLwFgk11TH6Cm4ptOl8MkTtm3F+as+c/6Eu+SRxImjz7DLQMOXhxqCualMUwg+skT4lI9
SOrZ02p/wvsOPK09XIhrQrPFRhnBO52gL1rwNd7tZQ4RvebukR6M51r5Nudnm3G4DWXCboVAxn66
DPIu+yaWklqIzYG5nRvkp3ah600ZQ95l0MygL5bAV+PkytcLrbfu2ffahleo12w+ERv5yag9qO16
Z16WmhOI3i492F4qfrrKJ/0bvhpv3CVb3cub6Aq/MV1hNGTtaC14mVdMfAI8joIjDdvUHzr6mxXO
Ma22ORt2yGTtkF6FkYyZL0w+Q6s+c8XsSuA83JIgI5JzFceQvPYXLpmvZh+7JROGDlZRR4lS+aZd
NB3qV8nsmeUH6VkT7kqwnHdI4LDL8ufe3vHJ6VOK792XKfWXq9SdxRc5YHff8YawO9PtLDsORAyx
A7807fXsSuOOVKJ6Wmv/3nDrtCiN7MQzfgzS8d7hIiw/C6rKj7qYuufRHskSpa6yz5bE2suiKNsX
gCtfdZoBnMk4LlIS3aqs2eIE1Zw8ZxI3DGsIUct88VLKPnlEH6Wm9UAU+SbvPHM/h958Ezky/pIa
Qf4DmyV+kocMuqNSxirtDkcHOlZovKO1DnqzhfsSqb/iX/93wvNPEx7ac3Cj/6fB/A+1wdPP6a37
bbjz63f8NdyJnH95ppYDWNq7XgNc/x7umL5OtSElmekOITWaovBviQFe9/wvpvTgYbZWNf8lMbC9
fzG+R7OKNCFEVYwI+X8w4bHcC2T6b3jQg1DvwY7QIwjWICa/Guv+2zzZ7A1DIewjlpMz9kUZeD13
xfwjnOziZmGIuU0Nq2MEUWNANIbXjI/VV3x9mkdZG49QQLrTMGMjpEXJ1yi8CIOIHT/eqzpL7+jy
jLch0DpOjA2agxvGQbryPJtqs4KH5Ny7rsjtEj1SYQXHxWpD+yZyF7PG77GBcbIy8qV29jLvpbwO
ZQvuvjbhi0/TKsdpAOdOElsyF+INsyFqXA7u5ksRQlpk5AzP1Tql0eQD2dhx1G8DrBa6XcqWI1Gj
JaKANIfHpWmuJohGcHWp1a1TUM/2szsnHSnHS23V3rp34ynch3Ywe0fkRx6CuXwWQfYUA0cMCuZU
rpoNiaX1W1bF4bveLtFp2B20gG2b1qaCOANnyHycljaTm56v0O3zqbbPgO5Ltx4QNp3jzFrINu0D
7DVpyDK1XeqMDT+ss0OJl9DrVAkkmgxReuRvU7gdmQy84kvncqbBhxCdeEzwIONhDdl1Y1f1IbPH
56wWzj7rx2xllVFyyMeEmURTJumLmATo0qzEMQinayw6zynxhy9dUlbroeiIZMMuY1WpSOIF7v/o
p3jESnB8ha3WwbmN1vnkHCkanyfVUwZFVnbCg/U79Ui7deJ8eFzCoVvBXccqh1sKX7vWo/ZxT4Jq
sAtxn2DU9KAW8ewXNjuo6M9LVyPIzZObJW0CTBb617rsKH/r6pDTum2gEWympWQaN0v/LKVpQR1d
7tKkrKkn82cJ7rAZWgrnvFQ/KWD8a4Za8d0Y1SQ3m5OxivAsW3VU8jkw295VLnRZZGl25vgbpdh5
aTVpbEeVXtE4t9dhP9pbrV4/BrUQCGrxqyJ4LsVmowm/i8FW+1J54nuYNtNpaud5KxvPeKDUc1dV
lvyMnbi+9Yz+0evF9FhhkrGHUYqRmZDiALKGLEaYmA/VmvtSeYjM0HYf2RfSXQubapfQUeM2bUR7
5Y+UFfD2+rSvNzF7xyrHGQRp5yS+1w5sVxK3yy2sGKpUs+w2UJ6QQ1ZIhuEQYBRuqgIRZYdYw56e
LI6QFUjCMyqN47IQnFt2Egl1b7x4WJaunHzKTmnjRWtDuuLDGbz2G1q+dWb1ME3pXUCAGuw9h9nM
r/D/GM4+CZ8kGLdhs4HQanzUvV/hvsSB7uHPF+K822YKF8i5nAz0fObwQFc4Bo8F7fQd/udltWri
VtzI0PZ3Ti1C3IPioEONOGRPnV/26x7yWLLnlLdP1ZC09AYOPnIbFhakoHjsfwy0xpQNSt1lOIit
lWJZJJEqrBWS5/m9kWyq2yRw59PQC+iZ/TiP0b5naSFfnn18PRCkeuhFu7H/sFB4gGqNsSRVYhjS
jzkDeSXsnMjrlWs2crwhhKF77TxWi71KXUwTLVWa57SKyv0oAFrTxrD3xP1yZflILHrm7ynu2CWm
0cbTMDG2nqPwbZEL0JtsnG0cLfiVYn9HN7V8nWBTPQdCTjdFZqC2zV+wMyQSBvyHiMb+1BuNe5OZ
dr6haMnOlSHe4y5sN8KW4pnpFEi7j6PsNTki2L2Ww+JsFqu07gjW/NIUdh5SIjnRlXSL+mRF/Y6B
m7oCK5EPrhMZj8TRBG82KaebJEf9v5QRtcWACxhJi5Ntb2NY/ru5mM1rP8aZoY/7boMSuL8purTe
8nOqHcmh877Vb23uxvAIFrjeMbOwrdEUKeJSdVekrkAk0R1Gy0yRUva4BTbhAtIb+9X96Myv1VB7
B1eV0Y/W7u6DyU3HVZc7CpVrj0IJ/wIB3Li1HXV06cs3+UCoBPCM7D/immjbzOiNM07jKUTnwdpU
JhCbrAk+nfEB3TFxYj8I5xsxhvntYhDKAUSB4+w8kPFbwaueOvIqFc3FtseaeJ9G7rQy8fQE5sgY
VVjYh2tr1dDprwnVDNaLA+6Elz8rEXrusc9db+WPrbdKrPFhCBfon2GNII/MzBXXFh2aia5pbiD4
m0p7h030Y/jg/ZhlzQBGh2oOloGmucuhC5c1qqqIOftTJDKcFMJ83jRuEW26vjlGBvOY1pAfhH59
IVK63i7ROOzMTqLKmiPgBtett2k1pTtyc6YT8N07hLrroo+Hs4W9w2oZ4bQVdlDdQkAxr+yJB1uZ
c7YbRW8eF+bwB4Ox9qqRVU7QeQVdIYE7bIRc88BsZ2Xjk3TrNf63ZTEhRpN6QxB5/80GNKdXADK2
ZtTDsTPOK8mU9Io1QNi6wLFtzPOPwS+i3SSXb4nkp2KPxl6W4VZHgwhvEvoWWz86mu+lhG9sFn17
FwMjrFNldTejGyoOd1uufDN5xd7qQ0bNT7cXxY7gt2mlJvelbMkPKvOO8OeQH7W0LmLIYeo/WlQw
a9yC8g0WjFgAdmN6hxYyu4/o8o5maC9XitiW3Rjk34YyNjdspjW7tlAvuJJwYPTOoxB+tVYJ6E82
hezrvii+2xX+aaUN0jq4pb8DaJzXVWRUO6IqyyubEcS2nxd3rZz5e5fG80rZPmEbdC6rEfnA1oya
8Lkz7QVn467mhi5g5ivCWzAPHHPJ11d9nr3y2uf9tc4xxg1CW9c75vyI7e/Rx0FwbRQRAwNGE3de
H2evQeY/wkYa13WR3Lh23R2cIUzAptNMbr2OVgssKnW/RF4+MmKBfTzThrtL7BMB0wUJT1oh+lma
csZCQSEYT2r73aumytvMPOeVLa36Fly9P5gYjB+CyQu/jXlnvg4mdH4Z97eL6RjZVjGKPGSyd269
0lfEIGcTZpWmJA7LSxldIqcgrd3zWBFm+dCEkfcAY7kz1+yaBiWGLe2153bFR9c6IaOuLkt4pjCM
NHm99fdSWh6vTOX39aHtomXAdoVjHsDmkbgbRnS9eYXJTva18yPMzhLcPkdI4ZusJsCsSZx3kq+9
x4qm+odFgw/eBtEvh6Q+TEcJpbJZiTzNhs2E0/cPswiLDYaj3eMyts0xZvMkGMDAfqry7xa/OmNx
2AcbxXEwHSxjyVjOvgre4yQo16ndBaTxeuLFk617bQ3C27TlWGxxAZaoTeRSbNomKDHtdeqH1nFb
EH1uxQ2qTGQ9ZlyTZ9zTy24WMGAA76mbb6tQFPvEarNdHIz9DiKQvZV8rz2EKmOfeVlc7pugEC/s
ZvkLR9zwtSDl8jHP+vhgQmA/mt5IxRs3/qmpFKIKgY95Di9+JDDOBv45KwPT32hJkf0glqyxbBjz
rRRFdLKbVoE9TljWTW4lN75KzO1idu09SHL/YobL8E6ItjqEXR2d6yzrb90kbb/UjtfmvH8142k8
y/AH1IMnqqvlOcKhpMZ00OvGJ/xp7GhNn4SbzBJJB85oIWe1FRnvwzkKXSDwMC78L2McLv7XBN3e
smE2yckaDm7Ei9hOPSnY2Clt3dz1b4BV0lcVjIg8EJY8EtGG5rVj6HJdVJN4jUuCzVBUYGGC5Xxx
HIaKlHXs9MKVi0Y3XHUAny9mPMX3il96mEq217aMHseS2rhDg/S9KglWMtKAkKp+Sc5tRUlaVKoh
wLlU5ZOVjunKMQN7P4ZlfpUBtuxwCwHoT/Btl8ZSdCuvld5utKrxnvR4nD89UhoIghY54mtruCqr
ZUD7mFWAl1NyZ0snnh/CIGvr2ylBBbuJksls/ByrQx8B8HspUy2AQ1xg27J7p9wUIXagedCM7iNy
Ej8HEh3mOgza7pBFKZYTYzar5UyyHsOoLrO2xSKZkJIPyj46hQW2ep3vHPoUoxRUnOWwWTDMDw5t
zrv4HbphvDFBwpIrjHEE1twzcMXWDpNx40P/YBaLXIrdB5eeK9Ub8jB0kfUwNYi9SqsxtHU6cSX9
bJyasZXHljW5AaYXVzLDrycGuPko29r9YVY5RvKtaPuMWYJ86vIoFq9Ed+HHiIYXRRCO2WG3LB5Z
YWH4E9VccvCHkhLc6iEtNaINnpcMb3rhsztvI1TPu87uljc4TsxPgLNxti5u6kCae4iDw2lBv34v
pZBfU/ygH8bR8k6LFNhmYjy68VKLJHIrLcFmc8zqsH6hOmgIPplyZa1bHBVvXLcpN+jf3S8dVeS2
n6aIQb2VbRPOOorzZmYwSBbAUARHQ1ZqU9O4PxDQE+1aiEVvHr4bB4accoXFSrMqUCXDuq7TvUgc
tWlrZP6OKH0eb5eO34vIUGS7urcOJIl3s2pvQewBnXtQL2nb86FBlEUpNSRXpCFgl0gE77hl3TQ7
CUdm22CZwQh8KUxYTiIlKqZEDFtwjMeTkX/rqOmxZwnKgyFI7yGocWTg4VchMfF9t0aQPhMepaHp
2C1XQLfGbe8s84McMfiY8uJ6QidAlkrl4FlP5BcThDT9KaXvXsexEGy0TcI82ODd7XQ2g8zWM1O3
9dIyJ2nzXnHojPN92pvRjZqSfJtVaHtyX+BpVCDPMbu6PgnTugvxbsfLpJuw5MLPtguqbFPVOD5S
2DXhTY4vMsRs5EpWEcPjKCLnNWFUv3LGjtlEKdLy1ZDda+MEOUh3uHdBI01Exuodk9vuEAoT61I8
HLh/A7lpysMUf8KYgHmsA/oQJP7GX4o38uXSreJpoRScvqInP+O5vpmX5r3Kiq9dpvR6G8x6i/1R
jirNcba+Fp0XIsJuSjCdzrsJGx9sotbUzCSjaYeXYtsCiQ+JOzVXtZ9VrBYy8SwzD1C/u+IK5DK/
A38wzc3gTkO4VdJUN11Pvc082N40Gv6Zwk4eo4YJJ67TyyHJQvPnWNGiZX2mDiVxG5vRaOz7rA9A
BCQu9unUn3AdzlYmtJMTuBYpArM8htJvOIDBlO2gVPdLniaIY5vv9GuUYnMl5o27ZOWxGqTKSSHq
5hfVx3hOq/HaYRzwTCn1JIymWQeoP8+p74xrfD4pHOv0GI8LhAZEYu2mUsO3yGquRwuiEqKv58pg
yyOhw91JHyrPSCzqSzpZJXyBlrBmM1RrBlze01Lj2OktuX2G6XcFuPray6A7zF362PrWB+xI6r+Z
6qhKZPWY1vYr+bd44KvKfe8QoG3MpHU2MKGeJxRBH1KWxrJLqpB0XFAPiu9JDulq8cuHcO6xWqqT
zNr0MsTm02TUvpqUwisomseHxsJ4e1WEcQzs1I/jzuvAqin+S4seZ/L2+eBEDxUbFkmxUDZ8Li8O
gNXbtDd4E8qtb+btya4oJReRTLQ68YZHJYPrPPPkrYIRgUtGjvmCveTCWqFvLZA9hoXVbQczlTd4
o4RH/oH/BYL/YSf2g5vVbB7oL08Rrp+n2eNwtZzxR5wjWd/nRo6SCCLAKgiYuHvFdMLGFP2raT23
HEnrwtIJdLbGAmUFQzLSKLvlk3zqoUOOheXtMd53EcbabAn+1KrxQGrPIVDNtyRcThMLfo2myzzm
iXEdRx21TuE126wJTtJS/Q7NSLANcr8gqxb4r4nMbo09T0NqwmSvY7e5ahN1z8jr3SwFKz6eCUWc
qvvGlcTClHNwrFxynQKjT/f0LgCIuKbfMpJ7Echtz4z/sMBvSXlJCgdfJ1MmaBZL6zChw9m03tAd
qz4xQS76GoUSwsgxju4HwwSGi0exTuv5W55YIGf97OyCvEWn2TvfIUtbj2NIIoI/zWO7zoZ6/Ol1
gXpk77NXiAbaNaL34dRiyhaaVra2YgObijY0wFmEsLetmeeHyK9Ivik65hQO8V22GKNhGyRWGawy
M81P2s/OImIFHe4s3zq4Ba9oGxxtyrcsP3I7RZVrzbnxVvtlexuYhXHIOPBaJp04IIc5YbUBFkxr
hu4ZTG5BoCaO21ucyufv1Fm8Woks30RmhbdEl8bXS58OPwzhfyStNSNUT43u1ABD3y+TG0MLCzCn
l8Icv4STN9zZduouN+0U1hjIBGW9BwUtEVH2jsQQK/J3Vi2Qr/q5mDbSFkzPSWWROyFt/KpJG72x
ROuptcdhcBCxepoT7wsVgvdIdF69Sxpoj7wH89ZvO4vmKnweNQ8MKrP9mOD2sMYG4ja0uvitnGDZ
oNcN10jBbEFMUZkb59GmqLkqKqDVplfpmRqin3YJUlBc7IU/II9n/1n5vSkzPNbGSYNETHpGsDBq
mtK3VhXNDeXdWMv/w96ZLMeNZFn0V+oHIAMc87IDMTEYnCmS0gZGkRLmyR3z1/dBSJlFKgd19jpr
kVaWSgoMBOD+/L17z8UD61TyQdZWg27Y8yClMH3S0ZvS45tAdQQT68InZk6+eTkktn7f8xc4a6/p
5seOAKcVr3FI04gGNYZ+onQuzK7uji5PD0CEeiAjvimT41zXNfQHGjyrVnYRFdM0tGjeWtKlCT2g
EmKV+YSL1P1MOBMGxaxL2z1cXUB72thQtHqWV64iLe8DjI7jHaQRiJGlntX4JSfd45tAcp8Lhb8W
TVS0JrYhGtf01KbbiRlWhom1SDZzM06QHhQH71GwRVOCFgDYzfrbQHm9YURwMxEbsGL8rh/qzGnX
jBThSCZA/ceoF49pSgW+ti0W7FnaxjWzRZzCedN7twosLxWvjKrrfNb6R81KuoMZN/RlFkTRhSR1
5zGrF/lUMUw7UWN34fCqzBsFkvTW10KOL9II/XNNi5Esgh89wB3q7xgf0wxFksxbWpUsq+hCvRLI
i4qJ+AEKyUs5WOxY3UBXcGVKP0ov6fC37Ce+NPPz1BCTvW2dweabLtINoP4ohaGjrudIWenKmWqx
MWlD3ZNQHR1Si6WyzElyyBnvfwoNRaGGzobxNA2my9j3wdJHadI8do5dbQeNXTeqLDYzHqk1h51k
o0cq3dXagIyA1ui5DEf3rB/0dlMDJDzWRlkqKntDP1ZzNXxsUxAVrLIMgWNtsAJHWiHLSavd1FlT
X0L18BBBGdFG9XO9G5RuBWYNVXOlyaG98PLCfKJ7CzqhGup7nfruCMV8gM5I9U8706VLo8W3U5z2
AWAcrO/MMkjfVsVF1/ovWm/g2TaKcO/EdkvY4GwAjubVMFMRb5IGzRtC1etydMYzAkz7g6O587By
wMRZLaeOjooxoN8sDyQ8dBeadLMjrtMvJU6dTR9O+jb1pudoKuJALFrZ0EtpKxphQa9MTg9aYoZb
9NfxpkaWutF40HdxXyv8y5M4A49Dz6bKyknQaAN9a47G2jFAfrd2RS2rz/JTkgOm46gw7yHKE07i
Gqq79tyKPrAB9Wdd2qLPb0fG5OspZrNJyfgFbD/32VFD5TzYjG/osRpUGlW8NTIPyXE1X9rZzL/X
wxtljtPVgP9xJfrswVfiyYxYrG2t3CSWOa/plDz7JToSH/HIehjiaA3aRF8D+qy2wsis/UAqDcT+
29kDPFBZth34nY5YJJqvzDgxV3naPNYKqKcTdftQE3sKq3bXz1b/WRsZgwhTe0I4DwNnpkJGFIHd
p2ejHr3uuUDgdTN0zQ1Er5xIiMpja0fMARYk164IJJ6Awov4rCl1gRheeyWRvLuoRCkJxhitVcIY
jEaPbz21g90BcB2PfV2P5Fw1j6dZ7L9j61+MrfET4mb466k1+SetTF7a/7x+/Q9tvq74kjy/HWJ/
//kfM2wXf6KO4p3X4Hcr4g+Dout+MAym0K4OlNpfnIL/nWF7H3zfQp/mmwZjP/ctJs/74BHVxHTP
cxBXCf7on8ywF6vamwk2Pkjd1sHu4c+xTcdcPvnbCfaEqMVAAqnvmagGRfQtj7SrcQqB9izO53JP
tXdQkGb8sHui5l2lplq/uXnX36/1Fpjtv/dc2KdfwUS/Zpp8ZuEbP5mkKtqptedF+r6Sk34ZWk+T
X+P4yDYlkXgZLWm9bbq1T1Iwfarwoq7B1DKRJ59NfLJ6Eczxuqy16EKftRWYhm1Lm7F2jcsmXgwM
NiPmOl0M+Qvq5cUig205KnYlYbTZZ+o0FsSYOApyLJPpo5qrXVKoldI2k+3vUUktdULmHBvwahNk
l5ZUJHBXprnWM7LAzPJh8jJEI4YJh99bFYjtoSqcR6CfkdTMN1ar6MDl3irxtAvbTr2V2ZoKhN/R
0rqbPC67DUfaFdVAe+P4nwxT26jIfQYgp22KFBSmg8LUoYXT+JhF4k1X5TQoi0B22e2ohfcppdom
U6DS2vpzhxF/l+TdNUdVdtHyyxwhyEszHIdE+XFW9lZDSxEEROmlGC19l7HUEykzvJRWRMhYp46l
Gjgu6/RNHU4z1bxNMvMqKgiv+ndxKduknX6xuCz+ojfvxx8kMf+TP395Lt6tJ99/5Md64lkfsNMt
rnjDABVwWjR+rCee98GiDY13iSEvDenFbfibJsbG9ewyW0ISAX6JoNPfNTGm/kEItktGH5yHMD/9
I9fz4o96t5zYjgdbwRA60A7d/NnwmBq1sJRpaXtf06jUaHMDwvctdf/mnvzJmvHefcaSwWVg+bs0
PU3mRz8DSmZCumil9tpezXgZsoraxOx076oYehI+/v5a7711p2v5BosTr61PiNcpPvaNxofvgtE1
sM39ZFT+FVK0JUrHMA8obcbr2qGN9YsLsvj+4S66JsBhKKiWZ5juzxx6Kl27MSBB78HqhLh3kIIe
K84hxCRpuJioCjE96cuGsyXOsTfpGOTptEOviy6ksXnp7R7cGhkpCITrReLoVyNC2cmXjGrGRB4b
X/k7Dnj+bpjRjBfI7gIyMpeQH6O4ybPcx6ss2494LcuD38t6q4VFchlORB9RGYHQNomx202Njj41
UtOmaVVxQ5DU/NVHZ/wQZ5Z8IFjtQu+mZDO4OaoYAOL7WZjZhWUB6w7i1OxuhCKzZjbn6gp0SfpR
YJLilBTmW7uJywCSXE/wZTns9Sqs1s3ciJ3XM6GSzTRsjHisVzmr6Tn+rupS1t6ASyYzn3U2sT2U
YYhFErhZAziMVXn0Q5RES2alQmd/dOZivKFujLuV3gwU5xK+k64E9SmUQTIvx1i6JGByNIwG9Qk2
5JKOGZd1unVL12eCGPKcB3jldHYosyi/dBIXEnpy7xGCpbj1I92nv6Yr/xUCXo2EyJfkyS3zTMZg
aYL4FNky2gXPjInpyT2bxBYrv9LzHvWDY0XV0YVLwfS9HB68ac6DLExIqBQ5z17KSYgNKyU30DRu
4zHR6R2n023c+MC6DV1+Kiiot9Wot0zuHUxjI82JV1kU8S4u45dpkVJFYHrPI9/rKEBnOy42ipsT
Y9u4aEAWPCKH027MMpmPIGo99kTmUWfgrHVtnSUpMhcNEZtFW5h5nW7t+6FUG3NKsiMhod0rjoT2
S2YsAbhzxMgAaFriH7gFah2HzktDmPJgDPIS7wolspu/6ubIKSWzzkON0xUusY8+enYe0jrfaRyt
yQMqxkCNND8qYekBUwmH3mB7nmrSMtHeR1Pg6F76DHo45D92P5shiWExktLNSO/9NhxycXRidW2P
jBhWnkdGld/z9owcOC5QBgvwT6TkFa62tUkLuMhEOX+BmD4FfLP2F9IJsytiQcU6m9v2tkHuE5St
d9s0frIhGfBJ66R5KeaYcOxpVpccu+bN4DvDXVn6YNYNv2coZd1AKH10UTaJfZJ5Q08QatTH0wuj
UjpoYd91FaxPFET4PbxaLIf7lAjLqMjsDYMe0v+mnEzHI96GaTzLfZ2jWhBHja6vQk2L5odMDdgn
lwO4IhkCSGyzRiGv0nsLNlrE9k/aqtcP9+7UMnYwGEqvbeJeaTeGWUITt0FS5UOiK3f0rB0XwpkV
eVt3yoR9hsUZQ2hCjo/HFF4ljcUJpHWo04Y5uu0zm//SrJOeFMsGucCqKmQ5XEfk53rmih62is99
CGIVHrhwsD+JOiYzbKWXocYYRBKN95B2g2Zvm5FYmFd3AdQy0aIxe8hg03byLiOFqWh2hq+yT0RX
ZXd+j5tJEl+8XMwlAk9v8wcXcaEMQlMgChg6h9ytsSccijzdgczBJVrbxqByGETYHI1xtPeiAEuw
GlEmTswo4W2KmA4zcKXlX7uhE95NUze8kL4YevSjynoLtJCTdj5y3c4q0Rsv+IRa6eUhGTGwtSiG
Sqo2JJYIPFDEN5ZFO5UkGGNrOKpakx5RbrDWtEGpdGZE2hQXfAOh/3mU/L+m1co7pgshM9tSW1L3
+qG4GU2r/gqbCjdVCZNnmwkLB9TkF/O6c6I83shpqM48PfevcjtxnvOi4fcz897YhsotcNTiZQ0y
r+B3w3HNn9laSzCWJ/MHE8XNNdGVDlF7c1HdRUWMLFwxgkDlV2UOkwhaCP9Wgf+XKpDjzmIt/+sz
5mOiXipiTd6jb77/1G+VoMNB0IHcwc7zQ8z8G/rGFx9QBjqcES20G+6Jzf4b/8b9wIYilrrCs4SL
qPr3StASH7CGuDi9HUssQBXrn5ws35dNcB94QW1Tp7TkbzMcc/nzN2WTQJGWoRtzvtvwZGGM17aB
j2KeJvwgrWTs9uYG/UlN+GcXRLcJAWchEjgGH+ztBTM+dS3qwj43beGtUUcmu9mH6+EQpbCPJvUr
BML7Iu37BwRRxf1C6IcC/aeTs8+LonxAQuduFTvP6WK6PNn4lN3/Cof3/oR8uhRfNd81EjGSnhYd
/NuPJlE3RF1mWOfZ4k5GPA39vJ15Ox2yhi5buvwPbpbi5FgsrH9/V//kU/IkAVdCywNg6Gcw2dBk
/aSzwZ4rAbCj9Gr8wSSo0FvFWFj8glBi/MxL4aHhCUR+YoP+cuh8vP+gY5Wrwh0T63yowByxu6Pq
QzahYxPsWxcfTQmgAP4ytiYvmCT2YdwhFYbOMU+oxRZO+D/9+A5WAYe6wXAdF63/+18oNWCrwwCx
zr3B4uP6rKewKjL+8f+7Fg0hkFQ8wjw4Pz1QUWrqNLEn69xUA05rSyNruS3G224xHP79x1ru43+P
acsD5SxnCzqX5CZ4+s8MnASfIsaczjrvw/gboyp/07ED/uLb/OOjw0VAX50utjSY3t87kB+W24LE
PJ8XaHrq9YsWyakJF8CV+CsOlLHcnZ8/0kKrFPgwuIU/nzy90DT6mYj681Qk2A7NBSPCtA8RTi4V
mPcmwyvqTLykC4pniuG/Rz0w+b+/sX/yBDu00yBzLK+q9YeTaYgqMQyXKnb0WnEws9IAfb2YxmpN
8YRiCS02WSboPk8zDPD16eW1FzYUK8iv2Fx/9g1YnO3pBvNNo917/w1winOIr6h5eQEH354cfAOq
WXjg0t/8/Qf/s0s5DgcGOpqG+QcCGdHSmI/dxjxPbG6v7y/xEVo+stR7VDu/4LS8X+pZvpHPQlXy
OShyuT88vsT/Emrc1NqBaQXeSU2TEHhMePzzkj1Bo47V4e8/3qkJ+d/Ha7kksgM6tY7Dq2P9AXMG
45BDq+H6Bx2Z/Y7hHhZIJdV46wzaeJuokO/15JOMPRgIHInhRIx4bV2txOjoJU6znxcb4WkF+W6C
n2Z85qsw1gA6Joth/e9/Zdq3714JWHg0ek54L2B3psPW+P7rZ6CT0u40rYPK9YJZBBr7KnG0LYN0
orcrvZigLdE5kBXK6bSenI3BU30jsZ0XGw5ujGyJieeLDO2ofZ3Non0doeJzOjj5fQV0l3iNCM1A
cnoK4zAi/IsnO2hO+Y8Mkh+TC2PAnRaavlpiSAZBMkq78Hy8yDIJCeYGriacsNd4iqAs0NTwHxCy
a2kQ+2Fj7A1lYxrG9iKHdeHHyFEonUNzCXYl/zsvG67hcacdRR580yyOJJwpDLfR4huXqOl5QmoL
cyk0k3beaZgRncOwUItUG0Fjp+MBXDIjq+kVDXbzya1LLE6FkUy3dOCgaYhWwwUPLDL5bJDVxMBq
Nh2UugPO+QfySXn22sx5JhyVp90ixPR54njyqgwUbeB7QVoUnJ1eSNsV+75xm1vptMXOHjAEu0kE
Up31F43S4COeRkeA9VozsYDi9vaOFmlWgTmSaHCK8pgskexO6DCpmG+evLvtidPpD6F7qxTHP9ED
3fge1FI49ImMUarXrIgEggiTeIFZhYYZeCDLH7p6AYYyyDXP/LDkLheLIXluuW9Wt4AwTrscIhxv
yyCUZGaGgjLdo4niFDm5CHPWFjEjMFvKaXYPyDMlnnUXltrC59RTsUSbT864yXUNoMIJHdEkuBfW
mYl130WTAN8hRcWMVdqbEIDroescTiZbDec/4narB54lxgWNZ9puhkCtZV90KsTBPMERMM9i9ogU
0UACrSd7ASmDOsHT7RJkTm5Fhm2UeHaTZ5mUOR85eMhf67XE3I8aTvbaWNIW25a4IOwY7MsraEM4
n2szmi9mN5+jpQtlP/dVYz87cIawT5XSzzkyGxLK6Cz2MzJNdy0ix/pc9n1576GWuGDETiwX0jhj
hVva8LZGostDklf9WZQvkBWVj2MwlDMKL12FDtyCORlWugMxaOXa6XRJkqqOWiJG1lFkvh8wOUdm
DhAmmMp5us98UsI6wtnqQ6YjEih5JumR6Kq8aWuF+CANuwLPk2y/edZcndnC7S59x0YaOI0pipUu
Y2UK5oV3Meg1s/oWFN6TA+JabZU9OS/EQKPihap+BAIloy3tXheDWVcnayOtSlyKXXXppz1uAliw
8edoYRO5VVtf4Gl0dhBawnNjat1m56nB+VTDHiCWBn8CiZXVgfhhxPDjYM2fy7zJNhgb50AZPV+j
h64nyLKh/JzWqdsiSgOGlenS3S3FKKTyERrUWspC2zTUgKue4mVbeOQGszDBR0EhetsBQzgD9Fef
pTJW28nupq/oWQYcmYl2M/lV8ZRkPQk5U4kMrCS8PG1wdyEtenZbi/cDBAiYeIbgXS+NbVFX/EWe
BpkDlBOSjhC+fSbRsK0dFzJPG+Dfdk17JcEeRrQqyTAZjlS63l6YxmSvy6QfyAcMuRCGk3Bt4QUC
F8LcHE1nvJ5h8W9EUXUfUXGge+lLte3sDL9DrL/kKLqfoMeLVeIb41ZpqEK7nN8DrDnh44YLYX9m
eT86VkOoXqTzjbrw2Y5oY8prYj7q61y1PNQaVOv2+QRU0UTKK6EW6M2mqlscUN8zjoQ5QhdhtW1f
I7oqRVAt3ZDvyTB6C1JUYp+INl432vomS2JMB23FcGxVACmaA2FrFQoMi04CY+/AnXK5b5XPfux1
NvpxVLPk50hCzVe6MdYYOU+EUlZjCjMUHdfayDlK4SWBuNtjae/rpW3SxTYG2NGCmHnC8tQ1j21Q
uT1EmQyKwSdRNRH1XNwBDjQrUfHOx6ouPpMj4dXfppouG9ClNtzkbqs2ZWoNX2llNRGyJ81+hHSG
gSj21Z5IFeaE5RglHakgafxF9e1zCnBiY1tJFAXhxPLxhF6m0+6Sua7MvSdi77JHyhQ4KGA28TAQ
iKs583byyvojjDdUZL5rDR97UlJvgbd8Izj3acRRfEUsIpZ+J3fzQPiy21hdLV6jNo5e5yQZ7qLO
5ZvjjU83TZ9FPpAWF6VUHydEOza5cg+OjUl+PQ7oXgLlsI4T06Ui4jz8UT+3mmq6aFRr3jrzmGgr
WWDuWjl8C2lAseM/aGVPXMNotCiGpbSuZsiFVw2C7Nsi8YisqQz1ggAhxzcxm18q3yGf06mxYNmh
oPWqPJOYphh5z9DNg78qmpzlwg9tpJaedQDk9iVEUnM3tFEGYbTTL2QS2Z+zwcmiQOaxz15ZIkaC
7hHhW56SC0nC74Heu49Jp4/UM0K8+rxgVEIGqo3HytE1BroMGiQ63CnZahSzqGMMIUKSREJ3xMFU
mvcAxut9X5ozRpU4POpTN9+0MVMD4mKHT13ONHmjK2UlhzGh90fuC/RBsjLxsF06oz7UOz/uFFat
Ujum7lx91BPU/YGWdbgshebqGcQIb7gc2OG/GX2jLrq67ncjG+F5maoCgTXxbvBMDI4XMYvbDv8e
2fI1lYWGNtftbyLREy1ZpqFNh40l71M2tuYKxLh9HBPBMooFic5gU/claXUYr8IgLytx0boTFlrY
koa38XLXYkE0MLYKh+wuX2tQzNaQL1DDo4/KnXmvOje5Vcj/P3bGpB68fLI2/ThnARoYeDGMu5AA
AgTBxpu6a7MeXJSOpLii8mzZh1p96gPatWjGLW7VdT9zTilz4B6BTdTxFeTM8aMuBybbScvkOzEb
c+tppnRXMHLp4irXxiklEp8IeZ7dbyAcxscat9/LYIfu6+C0pNLqNYPnACwQPJq0yl25Cj2IJsRB
NMlaxnAe99hzvtkxtgyVFia7HAqNgzmMyO2qqsQ9PibNtLJgjgQZu/OVlkPMEroTtrg2qNmjmQwp
xufVYqDvrNY7zzoMdtj1+6cYkhdupmhOryBmuDTR6zK/KhEiEVovRg2kssm3ltNAwiJQD/nYPYz4
lVG0n+r1f+U2v5iIM5AWnFz+uhf6sX2O3+prfvzAjzaooUP0puFHf4qJqXgHiTCsD7qjCx+6MUGl
+gIH/60NKj7o9FoMwLS/9z9NWqP8j8qTJgynWGH/k/7nqVf15sSoEyCOnAaq8gkM8YcGKGzHBNmy
N134uPh55cDETtP2VJIXhQWGbVxOx8Cm6nNc0OrVmCbgXYkzXp94M3LB6IhlS0zJL9mcchzpDtnX
iBoVCUXL6CFEemIOeoe1oCgcaDq3mjuRahN0fu/51keEyX6BEahgikTR1aNl0fNQu/ILLMGHSqZS
gSolusn7ZtYu9Pz9gERgpER1OyMJz1hStfQAFrfp7+qem3ynlZWLEc6KBXlB6SDnc+6lhQAYZFeg
c1nUMjXzo6gQUbMiemBqb2VhwcQbcsbHy/ixgRhlUvk64X1ZiJjjBrsoH4qRyNxpXwbodPceGCei
V4o4vRkr+7IdMQXCBiKHpgq7Z9/QCUhXpLDhIcTM5+gpDMiqZ84b+FStojykUZ/YTH3nDLf1ZhiI
XzoXaNJLI0g5F1/GUdZrZ+MAtY90Iy2a7rTJ6GasqVGWLsbmmnp5J5IxhtsV6siA9oYesYrnFOM9
+OhbJ2dbuKhHhcQ1Q+EqRNF/byb9uyL8YkWg/8lb+dcLwv9IyOfle43M6UfeLgmWbptgcgHKnCQb
v4UCsCR4iGd0m07hAoARvy8Jp9efn/Lo85z+5M3KYBBoywLDXwfCYFGo/QPJnThRYd6uDL5n83st
1BrWIPpzS9/mzWikaFw8U5kzwDiqKZOpPYa2yDHV2YBezvE/eaIIsGa0c7cD8JIX+mPrmY6x4cRW
qHtccS3hSwbSGLHJeYnrgUxy6HK1d4eLmpM6pnc8W3B0a/hU5dYyBwp5htATlekwaHHAEXd5XGWX
F6pXK3KqSo5tZT6lJYPGhGG/D2X4aIfpeEBy0utnSPWni4kDzH1qNvUBW9CTpqp+N1S9S2I9IEDf
TutjWlAhkCdKpWnbmbiPnYRRY0JdjjmnWAJbPQkXczAbjug55CkoCzkA3nkhf+q1YFpatqq/SPQY
tKSIW+a1EhoCEl8Tt8GuHPt8N/Yy99ZkjyUkdkeNe0lSXZ/C3NaRC2gaJzOnnlqcuhl8CI1YVry0
VravQzls01m6dHBgasIZtJZzcNGH/ZWwQxxLw2TcDk5c9uC1sNDGivwr1rNJoDuIphlyAv2i1G76
p1Za00M4V64TyKhBfjtW3pitQmnzQa1Q78RTiEr4ONhGvlPCkRvLyPoN5X9jrJQhydasCNNyLXfY
sIHQqUgy7MIOU9oHf0kkAa9B0ZSkVtNuYSPqgIp51MF1wAy5wYZKaphWFjuzzUPIpvbIuSBtkRyq
NNVQ/xS9S6/dkhVcYBAKtdMX+6YKGZREfedtxTAMm6GFzUBfqI+2k2ghR8uoRkZu4HX/5oaJ/jzb
BiNmm7dxu0hPNnppTc8F/X6x9WVh77pqrO+Y6cXnOA/yp0pPwX3rSz8AOWa7z/s40tdCulcknwPw
wiezAH1oexFlY/DQGKPRg1zJ8eri/N/ErvSvRrup0XxIrHeNFUEgQoq/gsWS3dF/olq24w6pSKpV
Z7jxxVkLnniNTjb8zNsge0pqw/8SFj3nikm1fbaL2kbc08PszgZZuFuR99SAfhmqO8/qX/TB1tb9
hFCdpErsDLwByRnGVBM8SjT2fhA5nnEsnNw6ZLHtfVokV7teLcJSW82GsbZ7QW+S2Ym5VmFzb1u5
vKQFOX/J2yJcd000PdCGLPbhjGwh0DRy5FfYkU3cgpq6mqqxvIQdnCJcwsW9CNYTDD6KZHoGT9VH
J8LgPGh+eVbiYXhskeVgj2nD/DazsO+rOat3gJx2beXxHLqhhbjByvQbO27Qpraj6W+r0hJw++zQ
CEH+eDBI7La+IuPR3ypHz7+WRjYBUlUVBANwtD1UxVUZti/A+601bMYhABBN2FROB6qyxDPO0Efs
enZAu9Af134vXJmtG9Pme6T30MR151wPtCgiLpvZTjfJf+vkr/8XzQCzJAe+2F9vi5dfv0gg1u/2
xR8/9GNj9O0Py35onUSNug1w4Q1QjVqZaSANRnOZwbL5/VYqm5TFZLB5MNgo9U7ZVD94aowo/8lG
6LHZvpnZUbQTVUCKCrpKBis2v9j7jTA3cfgRn94fTTQ3fXwxZxLBOzUtKZFTeezdxJpqBIZMKb9i
TwVCn7FM3tuedM7U3IZ3eeGFM4JBU1xII3WuhFTOcUx9gagqB4cuALrTXzelti3npHuyVFFcSs8l
hLIXfrdF5pRcitEzA5a5iEZgP1Pd0joKbADDl8wH7IAzYbPVe6+4zjK9vMZR2t2CpaCkJicge0Bx
MxwsTXp4k6VTPiEmBACuxxrgNK/yb/PYK26laB8cL5vPFBOFnWu40bXT2POtbuTydiRFkfxBfn2Q
tNB9BpOwwhrgzIgrM+gdY9xYseUqtogmv+8S7CuuWxBzqirEodbMiaFpanVNPE/82NDlmQKdcQ4K
zZ6FOnaNOxc15a09OlBD9EUapunliKFzEEevUR8L4GEYWg3eZCYnpgh0TEj3ZdtlyxL9hXOKxKXV
Z2qv0wo4NklJdGlZ2+pzUs4DxCG+w48Ih4pL1GzxFgvoDL1haaXHtHbWyBkhX4GK82hJa8m18FW6
1/LoashStJTpmK3nmCRcOCL+XqciP46o4o+lZiSXsVEgqm/xn91NtG1IKfezoHUyceXJEXexaMoL
t9GHo6XKaY+QwXxOLbM6pL7R3jmeyNneMddumOjgSpex8M6K2uouZqPRt0hstTVqx/JGa3XzDsJ9
+4kou/wbxHL9XlB1YJocy6tC2RpTY3dLomP7xL2qJ7zTpX/dICR9MmXSbwkGwAbbCn0zgNPaDbqt
bWiDjK/NoNSV0dbVMR3bMfDNhdyQ8uCAGdN8/8U0004GjTQ4mrEtlHkw5nG2sZwyvilVr2dkuTbt
ZgqLeUVEdE80DwQ6znbPvei9c/pfDCPZFy8tyY4KV4NNRsBqiVU0bkdD88dNr/npsZ4ta59HtUcQ
rUNScRml13rtlzxTmJoySreaoIVQe/FAhBerMFKY/ZrBAUrBEbo7hwDgUtXH8YETFwYCzl5r5hr2
U2JQncoxHY/QXfRNbKnuAignHuKqbvobiSDxU5PXwqYQq8dziFrRPREM9pWHdFCCjtj1vVteJ7pq
b0WPdDKzzXaB5MxZwTOJCduuMG8iAgTB4SjmNCs1lOTDgLQOzxDchGdYSuSZjZVwyXc2YFcQDQtH
yJFh8cAyUl8DTZr3EGp0uFqFvUm0mpjfGBLIDmxGDR8ZXJqMp+aKtIToSsaWWDsNEQY5LBba9Zoc
H1UYc5rEvzXdOU5mRgFNIm0zow/Z205YHLoZntOqgMARBr3W2P22rCf9irR6wyAWt8yKSw0H4INr
UKZDqKrCOrCaJmQlSWosaUX1Sgi1Dk7EKcYLc3YXPFBmJ9kaZoj2gKGfgXLK2YRGoIZRFPQyxduc
En+wHcdmLlY1scI38BmMR6nCErlpLWTdbHOKQ328MDj2jBxezajoRrGVfR0VVDfD5Hg4z/VO6Xeh
msTkfISoU7e3rRl3/b5q0LuUsDiE0tBsEcY71murF9lwJ9Mx8l6sKAvRacduTiX1sejToXE3Xm1r
2VbrujZ9ndy6NrIdgeRSftd7/Xs6/sXpGK/Ykpf413XA41QV5Oa9a5l9/5nfz8fLXo9YxuH8u7TB
2Jd/Px8bSxkA/d1E//euDMBCYuDq4NSA6g0HGlKo38sA3Gpow3g+CYJbOmf/pCx4r02iKKCbt9QE
tiGoCHyTSuTt6TjsBiOxw2a47ApE5Dm2yC9v7sb194P2W8MZN+t91fHTBX46fsvRzIt65AIe5xV2
51XnPyf9ZeJzTHz9+0udhFRvj/oeQiTUSIDR8az8MZhpMpSR24yVL1Ib1l/KKFcTpu7AuPNE1tif
1ek1oqvltSTEfH/PKvIheOtoVDZR8Uof0XOjq6izYvoTu1BGC9a47L4mDIiT4thJS2nWuc5k5ixX
fhpKumf6dO4Q9xXeTxwfEUTZB4X19zptKg4ZUxo2ZRuIkqOLZ0owGAKHwKBWQ2/6OMgRDcfZXeOL
qCfGxyrRaqz5JbC+0wMQQEk7cZCIGz5OpMWd52HTwe2j+TZsyc/OzeLcbe10TbkxX3pGZg+ftYqO
IE02yJ2IoiTZ80vLEF9rPZ+nLXiDuwH0KIY+s49Cn7INKhvAVBCHMlG70zfy76rxi1XDQC+J2vKv
V43z51K9hzH/+JHfzg7WB1SgrssLSqXuI+v776Kh00230Qw7uFx/9Nt+OzygOfqxSpg4YeHBGKB1
TE7Nzj+L16Rn99NrDHwBohcp0Q7MGYFE8/060YStl6fR6JwXAjRBAPrPgIRlQGqg/620usW7I2aW
kxXhMVV4WQElswNpo2YFe9aalnGXM7nWioOCUCEpvOcRI//eCzvDCToTGc3KbfK5vsxiCzvalkiG
whouW30Ze68mAcQg4N1z2mjbqrxwjr3VqJcsGm5aK3HDwGBWGKCPcbck/fjTVjUR2IeZVrM3z8YR
ykdSL4T9Um9WwhfpvBOGhHxejqwZ8BR1gDauVAlT6cbrmusUf8adREz4SeWzGQdSNd3Cv+rT+tyh
CxNuqsl/0tBjV1xicubN6OfohWqUgeXKnODbLmTYq6wpnU+N6w5rza+Gz0lvpdezTVRZ1U14kGQs
odT2AsRbZcbQ2dpKq3fZXORnKaqDz2D9miehTFGtIIv4L5XvveTjoldhCL7qs2I64x/hRd855lVi
J/p+2Ts2bWqSKbVQLehk+djf0zIGQwnFDOoF3fqVVcORX6Epkasc3inGDcPu92CyimvSMxRDt4Ja
j+PWbv5f9s6sOW5j29L/pd/hwJBIAB3RLzVXkSzOEqkXBEVJmOchE/j19wNtd0uUr3TdzydOhO1z
jimwUEDmzr3X+tbsTbf4+ieGxWkDYTFhTgfM2kgOJNYkX3ge3Ns0w9qzHSvbuI6L0t9rV5LxU2nr
UpGR9RDPHvpwf6huqll4azhXcQWqo7evBD2djwZKZLGSje1cVyJa3Mc5vTLPAwuRWDDcencaN8kg
SGazsfASeWXTqAn1zlHOfCB0Gzc1UoH5E4y/egdL0NgjfJqPDE7mV7OwvWPM9PgeVE54HoymuqyM
aAA6MBvTtR5mCeNhp0fRL6fhv//e4/bgkGy4dl2TCG8WHmeJZgxE2Z4Qc0SqPBVhp/Jqg9ChIdPe
bo0737B8Za5GlXdq3tJVtczX/6yo/6N+DDYDCqf/fkW9Sjpezi6BXPd9LWb/+XN/LauYdpmbkSRr
O66Dl2MZSPxViwXWH3IZXiyDyL+bMUs19Pd6av6B3hQJEd2MgNXN/VdTCem/W0+pT9wAoyuDBGo/
5iD8It/XXQlPk5vByT0WaTVfeVE27wy7swfYxWQswJkyD31DR3hlWz3WKOuNYsf7hTxMVNMjK23T
gOXqqCpwC3FIDCwixTEtEgdG6lqGIm/JJKqzFglJlxLVfREmpEpsy27BuRDRdxV4UAD4LaH0TrHQ
2XmkF//VS32iypqENnQbO4Sdc8SXd40xeRCEQr33lSKpw+P3rZ142nujCE90xJH1SbCql8D23BLC
dVm/OIxid4x5sk05kG80DUB0VzIWaHQPxOws/jLUD4Nx8t+MZ5NBisCXMXIiuVNg9uwPMIajZFsM
kca1RkKr+0xRNuFmQ7RCICOAUWwoK1XAt75pENzFKy/yFUR2gC7+rsomK7pTcOZ2Zp4VHICTqDDp
xndjb0K3NB33aInl34ysOMB4B/mx3MvFj0cqDdY8+WbTA3CDZc9S/uyAWsqkhXB2VUgCP+SqKeH7
zlN0PXrAhyuTLFKksxNnTitq/Kd50L2xLQlrolHRePsBs1fPf0NKObavbtqMZ4/qsVtnZuRgoXWs
2zmxq40Kw/GpzW8BVuT7oi3MKwILc451u7od/XQ9ove9aAu1a0RT31A+2jwwNWKKHuT/2pgCyJ5y
0o9Z7WZPZjwhcczLGEXnUK17zrlfF+LeHUEmC3pMNxsov8EuRh107EFkPKe0xEH6xtUm8dryiAez
P4kwPzC6zu9Y8rPbUaNTZKwTeaASm71hKQk8rzzqYHrwynZsV3Rbus8umpy7Iou9jSa9CBiaLLYm
w7cLoF1AGWoG1fGc5I/VCOOyIdlwTy5W8CojOm+rNmzTG9LRmheS8FxrrTnhnwOGB/GK4to4lbHk
pyazNG9xHEx71cBddez8ITVq+1ky+4kWos5rgpCcbiAvlVCO2IXAEY8ErYxsN6T9tI76GoIkfpl1
Zm2DukKowiClf2nnbpvOeLmBnYpVVquLUcTudZ51+c4ZUWcz4g9h9UYiO1aBJcE+e9aztgf/bHml
Cle26o+k2uSg2qZgTQJQ99ANVXTtKLc6ZE7hXChIIGdQvMgJiJAEyUlUEC2S9Kkp4/SZb5TZmx6c
C7gQ+WEoS0qjWeSvddTLcM3JxDslrTPf4IwdL4u+wSSEBHtEUQMvakqZcSLVd1hWSG65QoDs3Aaz
KdOV4pU45LoNDboYSXIqZeRcDz40irF1ko+6Q5JA/aLMqzobk6s+zpqHIRvUAo0miTOLMBfrJHiu
xJR+aEfZXwAbCoytHrz0BCJqtnfkpxY3hI2Ex3rWat/PEPXNNPBJQBjdb+7YNnvk9NNHnQKEj4JF
OkrjuQeeTYZRuQmHGPdogFbSKiMaTvXF5JqAegJMraTgfcGibUP9L/ODGaE0Kt262lhWN+4xeTJ0
ik29mbVsPtchvTQ6xAkl4YRwoRTqNq3c5hxn/gT/ZHBuw0lNT0OVzK/MbMZbbkh4rat6+EjRA5Vf
KGI2u77fVIVOD4pKY1+LVDYQ6qvssU4ID+Rr520xVLMLvKz+4lChUukUmmyL0HS2cKHEqina/saz
xtJej8UEApHeG4Au1/4223FgrNBODTzKU7XhJPCA83m8isPiBopRcLYrO3piXE6osRs0O+1M6OPR
45lXOJjNq6DPgrNRFfYtSbOkkFjdFFwy7QTmnOvrvIEDsLJ4UU/wUcVmJgSzWJM/oI9JZkWnumIE
HfmQArkZ5dXAAIypPEtNmZfEQbvpyW6o3OWE4mJN/kq47ho5vcap0oTnGj465oEZ6KGbuuYzfDaa
W2l2Yi8JtmAU7E8pHVPOyS5JASJJHgA8d3cRbOkzZEFMuEMzE1o4Zc1jVw7BWbsEs4xdbbwApzbZ
0aDQ50SG0XavOu+yJND4ywJgQ3gZNe6hLF114pw77kOUzOexb52TndslBWDTfFDAl5FzTuFmEuO8
dxCX3LKz1c8yGKrPfl9633DPo6yXfUd7OIi+KFzgW5HMAWj/eqcqHxqA7twNrZh+bVCuZ+sAW9GR
YzYjRLPLx5e68K18PdrKyddyRr1DRkDzIWS+v2WuiTfYLZYRo0yzb6Wwmh3Wg+ajH5VSbkUVFZ+d
KPL3JfK2q8EK/YsRo8sqBzl1jJEyB0NmI/y32d+o0fv83OPTuU79orvC6Q9eFx71iei9/irs0fun
9HnPKidbxhjL4SPTIJIP62BE7CfIYFl1jhpu66jzL2cjmL6azpAP6MsTtuuAe3yRq954iGOX00pS
sfSA3BQwkknFWxbtWpKqFYbb3vSray8rnXNihtCbyxFJD0pHhPeh6++9vnp7JlTioLI1GmDIVPq6
8vyXzJzrnZk4L2LoqisjKt17P4KrYJnauVR9gN4vmmzkWLO5jsKSlE4XEGPuWHsEE+sR6uqG84d9
Nfh9eozsCgUn+Q43VWQ7j57fj2AHjHzXNJW7NyDIQnIk0RB4or0hw7LDveHUR+IWyWVwIwH6tUVy
yKwAL7cag3uLpvyuROm+M+PWekCLEYt1YdTiJgubENjtqIPbPCq9vYrZZJXpXPooHPjaC2FeNaZ1
1QupT0Fv+1sL9CsTtASJvDGp4BD2DWh5I4XemHeIzMOpuwGTXt/gske+HNv2QTtuuUZzZayVmoN5
H1qt95FawH5grJzSoXcd75tfGMNzUfnuDpDpk9vk3tZIg1uHORzIpcpc0GbK7w42Sx5hBH0a47xp
DSgSdpeQ8kyPnk27mV+Tui2aVZeE6mQPAAtJh7uYaJjzaJI6VKSZexNSm+KiYLMe8NdBk/VbLwVz
PlN/aBbhsxMNzaZr2g+l2RbXI2SFGqKnKfbsd+VuFEO2yfE47AxwmAck4v41gzhcyaaXPFOgSdDK
KUb8ZgoPMJHDdRRnuD08qwV74eaRtebJzm+gUI6cvQkDxexgVpSvwHa3DJnUnWwXMTQgk6M0p/K6
zxrFe+LIlocj8L5Q+MZbgOf2PjNZVnzPpphG3rZI6G1T3Y9wSx7NrMofcS/5OxEBt1nTCW2uiXAK
cFFKqpXIDY+mVw/FigBqx1xlkPTHlT+GxwSjwoy+w0lPNNUC+PqoIAZKzKA6FA2pUV+dIvU6JhpZ
PzGwWjkNAcEj8FTd++2JhMDmVhqdA56lnc5B01obguSidR81+hSXnB4jCv+nWfoXqZAPkUwUmo7k
jDbb4lOKUwEh8VOCiXYRMufrJpTMl7xCPlnzaB8nA/jJqGJn0wzkoNbO/MLM5XPiGbd+zdAmiEeJ
AtCKV10DzaTqGc+YDm6XDFmw5ohwkeQWOZ5p9MjXQo7o5It10AXDxskpbow8uR5F4lyhpXy2OkGs
4NiDx8uyHIGf3yImzLkxBUL1vACqSgMcyLYnylMUI1ouEcWQoj2d/GS8jrFZfXBaomLWviYK3aS7
sluYpuvZ0POadCayYKqJ/gicQOKfFILk1HmeDFvvgd/U6yLw8Wa43rWWcQZJq8yuSh6/F6Pztrbn
hg9F38lDjWD/5DJrvIoZwW4Qp4v17Ldsc12ckPro+Ts0LPO6xqSxngSNrBqu/BnnITs7hrlr1+TD
pX6+TWZEINhG2n4tawbF351a/6Ff/qP7/E0rYLs0sJd5AJ7s93K1OBSwPQc/OSLu4lhnkLV4amef
VdodMnkvzLJ5ramlSrZsM9v8+uJLt/+7BjqnUolx0V5YUhgcCYL78VQ6J4AaJ2DwR0tX7euctuUl
EQkxgtMgu/v1pd4NHpZLObjOF/s1KkDPfXeppElSSZOJS9XMlbe8I1NOlE1Uff31dRiH/PSZYGRh
ygWTRSNUvjOVY4kjxjTzouNQh9Mu9ltxlEzltnmZ9DdNm2XBJeEdJikVonghopsTNXSV+NoI4+Vw
Hcb8dr/+lX7+ij0ydYTloYjmTLsMhL4/+w9m78fAeaMjc+35yizaae+kihM0XiVMyibhEq96GPme
rTY8vV37Px3533TkYRzYzndf008ouJuvYGUnarYy4Qn7UyN0/PJ//tdfP/hXA8kTfzDcW/AEENGQ
lPp0+f9qIPnmH65FTUp3yJbB0kj6v30kWB/8T1C/acZb6NRduvl/95WCPzyE9LTLMXIHsGT+FQaE
l/Xd0w5GSThAHUCBeBbk8+W1+07tCu2WyPTanA6uV5K3NCw4aoZMyjnbIYfrLZ1v/KhQeNtip3oJ
5xB0dnsUfgVAdW5axK0x/tGA+Jw+dzcxr7GBEpOmbBu8ciAJr5WU00UBuB+XykD671ygYmLS1nFg
tibOGETk1SvD6Sxj68G+ZuBFHxT4dxrjB7bs6kPbTe1pSpv4bJEdufXgej+GtuEsL4AHVScATr2N
q6K5j7JWlwd8/JxuCZuC1Jg6JBdlVhWnqwoXAHV4TYOJMTv6v7g8JN6cfDUsK3pVs5FcaX7myZ0q
km/ocQhC33Nk7JbXob/E6YSGYXAje1sZyr0J/Ci/oFmeXkOs7K9GZHV7K0zZgcxQYH/tR73Fg5zt
iEKAFUyTJFprjbDVaGXHNlcE5LjWgLrG3HUe/ZbbbBGDyiU4kS6nbIoXLEAH226irR1w50UirBPl
XnHTM0fY9UDSbukhVXgQ/PY6DkHKkHeflSfIpPU69edwnSnyCBlfcCJp/eKq9CyyaiZPIgyifTWn
aI3Njyw8/eVQiacOJ/m91XU05P02xEZrkwvNVHTws33Jie+DzjN7lw6Ovy/gfOr1SIlPNGYGC9gx
s3VRsT657tjdoaHw062UoXtyDGV+YxBTbkVh3XnjTRHk5QYKFof6yLwRhEdU666ynTMJfsMzTPXo
sS0cfQ0UC7RvIbdG5/drF6nQCuMjqtpS56cgb8PLoE7LW2Q/4go82MdECUJ1Kja5CWEjxXkEF2qA
ow9grTgoxDdmZWEFRdh0RzvUvKbS8TahFuoYyWqfpY6/ZYSk1jFxFBvkwwxDgrEKyYcJ3R3Sj+xb
oNQrTG1jR/paSCZQn1t3POSITJF5IHpbQN5wybeW7ypc1LbYyNK9rXjaoK6TBWRyMih8sn+MuHua
C5qGpEgZu5ie08qdfH7LLnbX0RARJobH44RI13gSHptRTQF455IojczbDU6e3xH/RND7trX0uM7h
nJ+dseG54bFVK80oeF9PcbiQVElXMHGqU+kM7hYFPXwN1bsEXyacKfdSFFNkPUK61wnnTUtRebkW
cVAD4fFxFPtornUu6/VkwKK7t21mxvcu6lTCOd0mi60PluBZ2JokmF/I1vRu2a3C+KMWMzPpwUpz
6regYrfKJZx63xqTc+BP9scAR6kJrNkiTakNnXgRYVeG+wQcvkyPqrKRXecVUTUrnZqzKPdtZbTj
/ZgkQt33WTKgN44iI3XO2NXH9DnL+nYuN4CoSzTksdsRclzLgGykjqy3DY9ZFD0DDiChJI0tymMO
rAWPp6omc6vhdEdwtBPNx/fVRAs3x4rib5vC6bPoMPW+eF5Yh/2rlwW0dZ+5R8EwrvKhJ26lLx00
VWWY9Q5/k2F2JM8cpPUqNoceJ002SGR/jWNLMhJaO+TFQjf4n536fzbpeas7fzXpeY2T6OUHWBe9
56VY/XvMA1vL4pAXMMyBIvrDmMf8Q1AGIg9h5/pLlPv39JzhEFYUO5CBI+n+L/SlvzU3DIcC18Sq
QtXGRo5g919Ica13mhibMToVPvW9wCYnzPc1fqMNbN95B1O9FiMG8BGxhj60LvLCMDZLyWA2ngpU
jJllqMdEl+JI+zuu21UX1JAcEjqJ1gaFizPqlQsaC9k3MEuRXkQ2mJDVn3iJpgSZ8qeg41X/7+gr
vZKc+rr8Xs2zVOXfHRAAs/AL+9xaOLAwAt7/5n6Hsyxs5/YCf4i+s2Istq5Kg8tp9MyzMibwD98V
Yf9wQcQFP11SLKopmDpAvRcm7I8VjYHIpTbonJPaSmezp4+yhrBnyX0qBCrDVdYY2MVas34OFIUC
qAUxeoKYkWEMd24UWxXOuoT1ah49HDG8zQOz/x4dr18mnrOtSrBlMeX6Q86sbd6LsISf1Fk4YiIk
twCtsxBuR9M2xbx29UAuPcNf7rUhR0AhM6WJDdDzpS9r/PFpsxAucCSP0RaPAPkyeG8R5yoO+z5B
ZMgI1pxHhwFEoDHBbkjsB0oFHgJ6iO5L68BXnIQRtNs3MEhL/iatmwgN61YlASHI1vKbmzHWh00T
R/aDZZEXt0o8yhEQOdBe2ERAgsB5SYBSJr4GlGPXz1ig8T/Kym7ia45d/EYBmmsaYnBdH9vGZRDD
CIbus81i2l3YlfDsM34+djPpTbJ+sh22ntMbSc5DKEZGEGfr8Q48vg1BJbcXp7GljU+O3XPnEixX
EWGMla6ObQ0BlsCCjB8KJRXgKq9x2JNmmfHb2emIV0PPC9XAIEs6vglHq5Orqi2LeJnZ8PnTrHRf
UhUh9Z5k8GEcWn48UFZbbJpE3sZy4I82u4ablEz0ildS9H33FKtyrA+Qg4FucB8Za7qJw21JONMr
OKR9M99PlAX4Qm3Xti6imSiU07x8JeRnQ2lpFraVWuA1AQNQuEF0tBb1FTFPcaTmW8M30aZg7tYH
JxIEujZNYvVbcMm8hDnbCpxb6SlvQ9pCvsUzzy4EazhlOKSnBwmQ4GwAcII3noYCYxgDupco7d2r
aYrkB5gs1lmNdX7jOFn0YpPicaAnJvx1QlzSS4mp8mPtmKneWTOPbKwgJNOHg8lCf547Tq2bTSdb
SwYpLnCKDwzTuv4WDNJCh0Huj4uJOAryVpNCttcAKV0HFklEwjl51o1jQYsRfkwUb8oTab8qIhKB
Yji1UAQMT7TS+cci/VZrBZOpMK2HVObwi5hKuy8dgjeE0YzGHqAR8fXkBJQt9BvFdwu+FObR7AHz
4c7wcnlpyUuZ1ZUKd51JTNnTgsq4QyHFi2AgHtGHBN6g3GcMiC5gl1BLhBqCVzSmFRX5MvVGmN0c
Bgzs+tIpB269V2G420qdgSSyeNuCrdbkUhEMhKCawr+tLkpmp+1DNs+G8cEYvLm5RDFntDeThvCz
yydq3ccZPXzwmAizyO7CEeaOLgzssuEIkXQeBQvEPBXcy7aniFlDNIBD9CeRq+ZofwiZ8Okd5SVv
T40b11m/PcgZXl9N6DB1L+iN5aXA5MafgguBNbQUdH6TAcDaGolXLJ907g82AueAhcKPrKx69Ryw
dbEk1xHgPZM/+PpU8AcvjNr0U2u1hBnSMQIJ5aB2zD62rBAWuTbh7LbXVVGWKP11ZITB1oPfjPkv
s/iTUEGmp67x+M77vLXOKSwK/dEnVzP7yoGSo8tKTNTh28Icbfu6YP+ZkVMNaSSPYWkvQbVVBePv
GNsOpkms38BSjCQyPxGkgaUiifxz6ZjBkzsCWahmzBJ40dTaWlgs00JlyRY+Cw9Gt3YWZouz0Fuc
N5BLsTBdrDe8S+wV7sHoFKbOSqQEfnyMYqYKO3zEsuRgWE9hySJTHfFgmR86F/eWU5ifQHDA3aHR
uMoWDk0SK+0frMyOPudd6H1dnCHQZlt6ybm8HFTb0GnOW30rKy/65DpjuS3YpDaQRJ07vwnLT5aI
i51dYlVe43Z2V2bvtTdBxKDII5vGWRLL8qukjvJHO+0AkyC7380Lb9kYwRGVbTRvx0LV12NOwq4r
xmE7AO++ZVmvP6XBEN+Pgha4Z+p03zad2DVTA1jhjQaUVMk90Of8URWii3btAg5Cf2Yx7GjmU24E
2Q50POqvBlD0Kvc8lr3RqR7YdOqn0iVPc5PO3TIrM6uPjNKXW1skATbGhVkkwc6ca6nhfiVjsYkI
N/+WtB4hTQPOBnvGtA3e2T67RB+ITWy6pDXoiXJg07X2eNF0BGP5OSjwNceF6ujFqOAj17pNw6re
m9i8Ny2f8SnNcNOyS43yCL4Ie+JUgE1qehHeB3Us9waeu51rBJJZgTHToJ2kPBtx31ywYE8Hsyyn
ozKs4Dj3mdpONDLWvU1eVIPU5BCXnXwYk3H+Ypp5StBqMJNkusCkfl2h/FTMcV5z+A+8ziWD/D0K
sakKx4feFp40nMcDEZT52lQOm5DApsRRbawuOHr/Djb4rn26EPI8AKVIMal06W6+6yEKsCFerDg5
viHREpGwMNS9TY3x60/n/lR9eYDtuArIdTIGzHfV1wjQe+iCKDwRX7msqWbLml3q+tnVIQvGv7+Y
Z5pA+CmQsdW8a9UCw+lAV8vg5OdAnasqFkfcn/maGOPfERR/LmRRHvncN0T0C5di+f+/65M1UeDV
hjblyVkolW/OHpcktDWtCVB1XuX/5in5h+stcjMgGNjgBRTQH69n+RWvbc75dNZx+OHPLQjaFDuG
W3ZUI10ycXt/fTvf9Zl5RvhwS4fZXuIUfirWpyISPUnE4oRTjurKI8uUU3sQsgOTM8geKDDYwqki
0zdcEXbL9vHrX+DnhxQTPToP36TJbbvviZi4YRuTFpNEfICSBi+8c9QWoI3/j6vQRA1ItXFtTiY/
3to8tBV47k6egDm1B8T8CWOiSf3mZv7TZ+FA6cNkhJuLgefHq8jesRucNvIUYETbyGTBSGlURb/+
LP/wmLhgpJf5C18etM0fr5ItFqA6qdyTvYAvUQfzUIyT8jSmtB74cK3RMvz6kj+vX6zprCZ8LJR8
XPbHS4JKQwSTS3HCwcD0kHz102yOlCJDTr+49CfCWyVN5fA3N/TnlcUPGIMQ9mHi8/vpjQhsReIs
4I9TthBXwop1spejT2CY9H/DFf6Hj8jD4YGG4VXHh2v/+BG9XLVcqrBPeoG9T4VVXcxdXz8TAsyK
vZzg9PLU/Pq+/tPn+1Oib7pkvTjvLjqaSenE5I6cUOu1h3KB0OSmD5HFXA4/v77WGxj6x3M51FGM
HEIgUvV/ftMYa/km68lpbrsA66dVuGqFATmnnTm35yol+2gVgla40Yq6TlFrdeexGXW4g3wsOFxU
7kse2YBx4s6h6pyJ+LvxM4kI7de/6s9PeADRlQEYKxI5XO85xcyvVTIZ9JHtwuFCSZjUz6k22C8h
GPOo/Q/AvG8w8vd3x+OtYnvGa0X084/ff5TTLwnZ406GD72WnOAFAUFsdf+FNj1bZlyHy/OeJsRY
DUBJoYhCiX1DF6MIAYnZRMPc7KiSkj3TfIia//6esFJi57Acvjv73VtvEtQwjz5v/RtdM6X1+smK
DAeSLIEgK9WYv2vj/PRsSmZNvA20cnhE8ZL8eEOapFuK/mk+od4VLx3o2HT1xkFiZ+c0/utP908X
o2+E0YpgNraDdxfzZ5vUjCaYThq13g3eZGClHf3plWvWHBd/fbGflmk+GXQqYZnOsuO911UzVLCY
4JvTiVEFB8so6XmyeBE5Jf76Qouf58dWmGS5XIoH0mfZ0t9XRrkTJ5r5v6KCgHl5Y3KGG9YGasHs
MTSqubuoSTqmCR6RHwFSHpZEXntOC0tw2QarRt+BFqRPYCgOS+vOmpFrw1TD9i1pZdH1ctAtL90P
qPAcjpUdTTd9WcHS/M3i8fP3AxVgMQCyr+HxeV8KJSXBJ17RdSfcMv7mDVldIHLaR1Dxtr++aT+9
/GQ18QwwjqdhC97n3aNA6LDNGC1uTy0YlqNvY2peNVUTbBFzwOAt9W/7h8vu9d2rj4yU9RCTH3/F
CfDTt1TOhWM1rStOyH3FVynt8YTtKPjw1hCRXkdXBxGi+1hpbf9mpbPfPyKCKzODROOAdwGItcsA
+vsik/y8nuFGkp4si07SjAYWPVq3xyw0YPxXOvQ/SyvLxAayptWdg6hio3DaKDmgjyzRENvpdGcO
BV3EOVv6NU3rLQcLsl7n1ezxHLWF7NL9wJ9/4/WTAU+oIoiXPDDAWjQuIfvdumk3f2iXxwtGA9XD
1GMnPI3tBJHUlh2SLKVpjXVhRt8vo3EE3rEZYez6kbKzKxxcwKRNKytuFd2Gcyt7Y69FIm+qyTJm
9K+gC+lil/PK9BrbvKQtbZYwTd0hWMWirS/7jFH12svrWW0q5H0coOfkpPzEWgtmpQMTUituUC8N
TeL29L7NUVUvDnbrineGgdO8Hmort76o1s9oihsp70sA8ZVmKEyI+GacNP+8KNuqo6xoUe6DNgjj
gxwzTkVlM/P/zo33V/E5ZnCWdgEGUZgRNe8a0Eh3+ka3PFFMlqOWgztRqUF2jHxg47Wei/jGKaq8
ukR2Ova3nQMXcWMTbdxuK6uos7sKHqy1aYceiadlAljKTNu/jKSssjuvtroviKr5FMpJ3fkrA+xB
XLWNtbSiVM7XrM2EH+Sjuy8uRoH5vkY0E2wzOxWXI3dzpKOBAJBwwB5uMrQlLk8fhM4V5G4a4T6a
YsxXDsC39SAZtn+elVOiLknhpuoq4dJNNrNrBTCFaOHEudPZ16UizvwOreKC++VxiW84r2IhsSZP
1cBzEnEcx7bzss3Qj8Z6rhe0urRZwt054gkqkeKhMPVU4pGcGlrqGGsDL0mvl5Hgn9RZvx66ea+x
5NoruJR0GaPB1O2DVbpIp/3E5QErY1/aZyNp2Rve6gB69jx9cyRpNcSyom9mSc+ZLkCDaKAkMxyf
b0E/hzf+PGJFeWvBufnAL+PE2noQCxM8CWMcet3Qqfrw52slbdYWc3lnlOek/kvpJrTelDtZD5CR
4uRAt5fevN0LlvFWujxFjS85mcW5y3214XoiOk+74fOUVGrcvbED/xzNoGJ4CV1nKSSwA9CPQ+kG
uSldOrEt7fnVWyictkw68G/bnycHmowxvSvvEpoSwIXMTHS6q/zM7C4KUohnBvIGkwYQotxYEY7C
2QFaiZLbrmz4RSx01u2uJtL6rgSvoT8N2nMQhueem2V3fhXo4crVufUg07QU66ENk+mrbzDJ2KZ+
Y4vbyarpAscTtbHD+6e8gv2YMQCQz5h2Bc+KYJqT8Qb3jveRwjxjKg7euqoJ5E3gKaVYAJl4rxcu
BbrntqNbP+U0JXd00Gb/OREpzqDCNDWtNjrkvU+DbB6AFvy54/9H0fQbRRPF23LU/e/npEea7WWV
dN+rmf76ob/npB4ZRHQH2BqDt7kmf97/s8O5nFuolmmM2Qug83s1k2tKzMWC926ZYHLc+lvNhOsY
cJFPj0b+Bfz7F3NSiqh3u7dPbws2gUnMEEktHG1+3EATyVOUW1180o1FB1PVFYlp6SQv6KQb3WrS
QNrEkAb3tFvxDPWhi9weepCrN1HXV82BfMUwhDmcyxM+VgGReqxm+F88lrcDUHSxt1KccrdZkLYf
m1JIdz0Co0+xk6KRWI2YxS5zhcRjlWMmsVdDgXRhFVaDvAQh5FXgUdr5OFtzL6ChcV6ec2q87Ujo
G4YrVYXYncN6XAnfaD4j5PZefRhJG3xW0TaaTQdFQQ2SfD355E5tLESp9mVg9/GmQyhzpYTprYpx
uOty29jRwIf6i4TNJIJSWsl9nabTLYT0/kw3tbgrUgPCtKcrkINIqyMXZ4wZ+SuZ1ne5CzOZP77Z
WmhpD5GiyWaDob+wYsy6CUOPVVwl1c4tXSQNXYxsqWf3t5iShc1O9J79ETrLMv1p83uLmdI2iMWn
aJzqaxcf9KacHedmsNP2OFZowGLLvonl3BFCgCnEmABY6xo5t4NE/+yU6s41FdSnPEfhWmsvfpWh
XeMJqpw1qY3ZBXtjvkmkbu7wJHncdgQBV6zm4qxiokcwus3Dpam2jV1V5xA1+7d0lMFuzATGbzfx
1xHJh3ecP7H1EGVpwWNbSyNuaGTwl9idP7K8WavWK8p1nbsnCg42Y5xu90BanTtHB/oCRqu6STqz
IWc+/kzNEb+4lVRsTPoiN91p4w7YEtlWIOvI2rgdK13c520G+zHLuzPRmzHd6JRgvCC7bfOUWZ8m
xJjGffeYacj5Ah3LeUq6YlNr1yYNhN/UoJLZLL7Hh9n3CFclTYvtiEoo4I9NU6iAdW1dODHKoMkc
vuT8+wusIr+FSMmiPekwuPMSt771cS+v5jZMQxD183wWhtOv03o0kMPraj8bQ3ln2jzR7EX9pZ0J
cTHl9qpu8chZPPZXlXbmZ+aDbkKWZB8Tggl9vxZZ3qwcZxSbhsiA/ZCG0c5ohgtOZd3JjOXVODI+
WpFAuRT2eAV89vQDpKURkhDP4EabgP8GQifxy/QfDBwbcTff+clk7kLvQoyI6LqmfJrUkDKUBy5N
vqBFesYmyMUdHKmcjlT92uGyX5yzHyaHvga74KfCa/MdoSD9tC4S+8IVWDPK5ZuavhhRiPgcqwfb
j/lRDAE6NzySh1qNxpUivWkbDnW0iKqeWQy7a7su9M7o2oqZZeQeJyYvHwTIjrVG0L8pwpYsToee
WGqcvDB2V2FiP49e2GwHD1Z6ThF8TLvT3CeXfUEMfdMzRy1R7ockHtCcQi8oig1+MnIDVJ3sMoXw
TmQ4o0hVym9x00fHMeU2T3PGDDqQ+rbQ+bwn9sTe1HXd7udMyyvRjsTH4n5o4YRmG2V16laJ/gPo
ceNgNBNeIMFAhhes6oQy78vUQF68aazWTm+mUDkFVEz3XLT+Z6AnhF3K+b/YO7PdyJE0S7/KvAAT
XIwbMJgLJ32Xu/YISTeEFKHgvhlp3J6+Pyozuypr0FVTQN8M0DeBispQhOTuNPuXc77jP2XWTNai
SUWf4IS7my0vvbWT7r0SjTjaDCfR3hvvTkPluEmk3r91kh9ZL5MmlBQj57ggRVw3bT7SOrosCA7F
tpiT4m7m2N0kE+ddUcu6DtxqfluUz34q4nwmhbO/SedpfvPnCesKMejtYyunx0rHaxd7VcnKMhH+
ZvAL1dzhyjCOVjMm3b5BBouszB70TbdkLPzyAR1fWvVFWDeV/9Bn7i9kaWMQm5OxGxMPz5PtGVj5
8el5kDqrkjgekSIgjYNa2ZnaNGtoj7HG93hmX+7m5Is+TvG7ssiT38nk84Antqz0RHG3aO2PXMvq
mVopU0jPktF0bnNqabXJajaMufKy5WYS0rlnzFg/WjLiEclHPnpH2Q/2S2ek8pQs5dxt2LfaHz2f
fsjw8CwTJKSRK1CPNO4DgwPPDCPiZk81UvcT1hlt1/vQxQ5R2x/n1Ipvk0IVjx4iOncjB83dJ3nE
B9cHHPfaeKLbDqYoD2jmkvcV8U2MgCezLIjnXtzEloTj6QKGwOo1qug4NB7PhzUM2EGnRbtvONp/
VbnQxw37hvHSg8liU262eoiZE0PgQlInviNbIZoT06K+65HVvrdST1+5kwmUH0t16aylvMUI4/9a
94AL5XVkPWgDWgYNmcC11N0juXjFZ1lazk+78m0Wl4nVKhb2Q7El8ig92sS6lJy2LGsMc6bqRAqL
5olXcYN+xPumhtm+KZyu+KllekYRqkxAOgRwjvdRK5xv3CP+lr4uxtYymxrJFm6DoDM3kORLyPs/
8jT1BYcRghM/r4a7yW2JDi7nRLvDtdA1MA5L+ZpRH1/JwYIuN0Q9WAuTZNCjr9r8p+jb/KEZq8cC
vKsZQOWNjjktdGjkCQ8rzpL2dmmtFj/l2BEKjz8rIgSKQdkFYej4asNV+Yy8pH1jegfdDJsXnurY
J5ZiamftBH5xuKtszpuN1Unth9Bn+KayQmdqMYI6KHdmF+lqY/Pmx1NFeh/AgGNj9NYYZmkGvt93
y+x7C2xU0K5Y/QPFOo24Nlnt1cF5fOSZSxksmDr4vVlMLcOExN9artRfESFEgpAIPZ9CY9Ag0xYi
fYj8Rt+3FpiASimW8K2HWZbjOfOQAQxlYOWme4NQtT0ZSe+ETiP0cB5UFxaQszCoNxAY8WZsW91u
Aycz+62dVL7A0NrcG6rrww6iwk2hAZUjIrbuw8nNmiPrZwkJrqgIdZBZD5I3Vp0RKEDhL/lsNtW2
F/7c0oG1y6dDAXWJ9BFYo+l8iDjxn92kKt8RrNQ7KynIEOKIj8rNPOQ1Tjw/50S0p1k/pq7uXnzQ
JW8DjeuhSZoZd3lsLzjQrdn6cEewvD1JT98AEySAl9A7Y/uV0J4JkqgPsTfxP/MFxdMhA5vwAMG9
HYLJTIz3AaorgDu7eYtF1N/bfk/cdTaZ+itBH3W0jfVR8VnSO7Xx0Hv/9FuzzbZR6cSQE+osekn9
vnqel97pdlaVTGfVqXlP/JJG0M2X3My10K/G+Z2+qBRzuXuNwanUCWnfg6dtR0+BqJ57/55toX5V
rojxZIM7gfncmLdOQW3oGbG7bwmfRlMiB/Hh4/J2cOU28Tfsfu68weolNIzGjCUCo0sJyyni+EoM
DpnMYIGOZlYM+0XYfbg0VrFTuq5uDFKIHSXLzyQzwTKmynE/HeLTk83QVYRWOb18jmmPP0DsRDsS
hS0yMoS/dEEjoUom5sSIhjKL3LSIUfImlXFGQDJuxZ+N7g/VRq6/NFpScLRY46WO2uR7EU3FU2rr
yV5PbY3+IFI3spkABSMCJqlCrqA+EEFJOcYnb8HWsKtkqw5e6gONBOKVv3QeLkW6ZPCbm4SJVbRt
kCZt22hZzuv4+TSys7/hJyxuTFzPP6Il7Xdl2vdw99thF6OHPrZFbIUkmH1vmF2pAJqUfI+t1r2z
2lb7hLgvj1+t3/90yf+iSzYNZkv/rEu+pFX12dX9+9+3yX981Z9tsv8by1jWa4iGAWAx7f9bm+z+
RvvMSt9zVsXwl9L4Tzmx/xuhv8SkCZQTXy30f7bJwqLvhrXns/v0fuf//httMmzYdZf4d1Nune4d
0JfLpp9vUCft9699soV3tuxFpZ8rXasTcNQAvrRwMqrokPYkP21zYfU1Z9XQyN3EU2ptnaa3PqeJ
tKtNie9v06i5u0xzJPx601rZ8n1aCiG+GT47iHDsjI/YM+PncgI/l8aO/X0Qor9wLfZ3y+hr0S6t
Mxu7XKK5F7IvhAClO/nNXsuS/CD7rDq72QTpYrLvC9lbH9ooovmMZhNnunDM/mbIQCs9W3mk3Jtu
WU3gqnBGDntRWupn9iVxNrsJBSkuAx+z9jJ3NGN5N4eW1C2omJZ6HTN7RJGphlK75FZqrxPz0m12
Oe/tYxyBDQsss6rzbUPA37MBhXQToxJdApnSQB5p/0mBlXX76Ahlcrn0CWl42c+C7dUWZE8a0A6m
cLsRv+0B/T3NuZXfOdwZ2YE/Yl1mN4vKsJ+s9ICFoJcbCXFo2xvaO55p4K465+SRmSrj1ApbCdS/
tRnxmAgg52nt7cIy9sHQC/sy+Cv+oleucVTYi9mNL370Da+V+9isnlbZz+B1ZdRbWph1jV2cQWgx
v3Rp+V4GriOIuKYbwGRweQ2YQLRqqk6OXxdnUDHIxVU5QkB32JWhhpvHc6/62Au0uEm2buosD7Bt
BOd4FKNhzA3AWD0wsA2g/MOcjfgykFjgzBagr3beHEUHAYPipVks2rsFfumTT9AWXOh4dNOD0HSv
+JZCba6eYwyRrr5VTKInLp++8Ltuj4Jw1rtjEhPKSCwiaerGO4ZsYvByt1jDDQoyWToRmG0jrosd
jYAmomqL5dmAV03/mERfE4kCN1CNhS2FL8311AKYcfx+w2S+8zbkiGExg7oxboslwqQyYcuuNPcp
B3YL4OIYK3nBtZNR/hJakNZX0S7Q7ex8T7BndIJ6sKvY3zxzs5INb1Bi88/s4gV2WznMr4Y+LjuE
dtEuGuZHNGfdkcC8ZLs4bXbTEnl/bODF76CFmSdfYyqas/TZdhpWtlJM6UkguMBnX6dnrZiXo05w
BW9QYT77s/lWYVgJWq7hTZb0WiD6bIA27/b9CTNxdmR38UEkbHGC/RSfW/R74bKU+lZCxkFkCgKi
UTuBWZr4lTZMS60K4lYDPdIQu4b3Pvm0l/bFndAm+2j0gOPomMTxzXqBLrwx9NUc31SreR6hEpEB
2fLYp0zgVnshUzKbHopk0ju+++yc2bNGqhRyuCM2CPXZFM0cegkoGpeH7dAyBchdxshVvPRAb9tj
NdqPrQVm30tvFiNie6N0GCnLUwpLpdY7/+TG40Pnp0fWeWbo6TNpOLz6sZME3iCeu5bQw3m6ZKaG
Bc9W045mtN8O0dJtSJP+5liI2wnl6EKjLD4LocuNWY0QM4pEPaZadQFkbAQ+BRTNus0hmHoX0VBb
Q+BFbwlOd2MyT7nXcRiSMysrJMTDyGer6QySHxEqsh2AZ5D41Amy+AE7BjG9qfsnh+PypCS60imy
smvi99lBoT4IeSqMe7zw90PWbde2ziOD5TpRM78X62mWq4i+1ss6jRwBUzykZuucSA5MAt4wBv9T
47+6bfKiax1Df3P6hZHOOMRuxyKPyM8Ngd9zYCPvPSn6wm3HsX5P8Y/DanH8Y565D5Ej7xGL6zuO
Ce9cZ9roBh0113fOFRWaDDSGTWP12ZXibAjaPu/3Om/UTgcQje7TTpiSTf5FTjoeAK0PRVa+djGu
fYSrt/NU4tejYJqyhmlQ1T10Dl2IliSbSOnZLrNyi2+vFu+JSPF7JdwONENTbvikcPRPRZU7O7Nc
oscxHy+N1sqA5LzsGfPHsx0zNqAPeO8W/8WJzaOpIJ00hmp2ZQFBOzHHHVPZY+1ke9yuEa9iK67Q
H9o9EIsfFaz5rQ3e6aD35lMTuTkf4By9X0kDcLbbUYeDbj0ov7kpuuSbk5vLhgzBrV6TvMpJi/vQ
fxM+40uSsYN8PUsbzbvzOmvfAYt/YMZHB9EMcRtwjHpveRQbL4XtOSGTTB41DViC6Q4Xdx62RBvh
/DP7nT205lk69Ert0KSIy/06CfK58PYMHZZjUveHvslO5FXk+54opABoEgXvAGi/zotgiXwXlxtw
HyAJSvwQGu/XSpL0rhBPxD2BLBr7YtleCgVihLDAettkdvLRTI4IRlORgwfZsRqLZ0NAgYzqiz8s
XKwZwzFT9o8DaqE2dcsfZBgecPu9ZBhbt4R7BMjr6zwQtpueB4JtsWQYO4F11Qxi215A+oiCvOKo
bULFrvJspzb5J5o1bzoVW68M0psHNBZ5xVQMA83WyzmZhtKq7mJtAENWy8QJeu41mvfqMNegbg3D
gNSiGnVjxlWEF8JkxafIqIos7TnRxvV6Zohar5M2jymY7pqELxbVrR43wxSKuRAxWN4lUw/MxLyj
3+XLaRqsZzHpzQeWRI15SomDYGe7owWLvzBGUP1Q94YD96y5hcr0o9SGOyMhv68XY//Q2dUdmHSN
Nat2z5hA3eZT+r2TltypyQHSszjfvU4UT1Oan7AK9lvkPUNoklb4xvEqDqMxR+/ZYsgtbiF5tCbN
3Gb1kOyJ66Gb9Bq8uMQaBmk3vPpAc7aVzmwmxtPzrfH7EVtr5/3CDhqHuCiJjEys4h2Q8fzojoQt
MoB6tXIbUoZXut9cLNKhFjl6YLpJ9lTFlY7rAImR7xYls92JjEvAmeOONyxj8mPlO+YEHMhQxbcx
e75tSYMl849Z19wH36+G71Y3bHX06tdCz226eq5smnOjJNdVioTVsRSbRpfFuVuW+pApJagRqvhi
mMWBzOAcZrvbbJEB1g9YCOA9mV6i7rXW8g6L67TftcU/1BCjnoYuZjztp37KTCtPb6q+/9nm3g9O
Z9A/GPtCNp3qOc2Ms1NZ/r7xJXN6rFDbCDX7JWMFHfamNQSJbSJSgCVl4kcgWbM27fYmM7plwzZm
vsE27B/G2phCN2l/FHG5jhSK1LhrmsF45IDssFUpq2C50o9JsRdVjPuA2CMur06r4L361jl2ZntX
UAt+00dpzUHtFR7SfzFbj2ViGR/IDphCpBUj4qVnsgNpYqMhLtuiDskxeXNYLuhQKYCHk6sWbZMq
Paws8zaiUbF4brFwR2T2FGFJ5REwsR0YGJaRgXrnLHES7MDcxY8+k38Jnqjwg7Iavkl/OTrm+BOx
J6nBjbuEJarSrYri1cJRmziYbagtQt/zrp3sTIAEY98bFnWdbSah3oZegLNeGhKdGqJx7aKOgPW1
3H95fUgE4KU5wvSPG6w4WMjxGRRnw6liWxNJ65olmYWZxmFQ3tBvp0mJ2a5HlZm7PmasZFcMrXwg
Z1jsdeMDAi4FE66BbVZGz2gz2Ii0zEA1YYVO0jQMhSQ4HmZ8cEvYfbXFYan43JXkVZDbYBpBDW0y
SMUQ4sJpOU6waGMzHFgywPFZ8uQNlOSNQ4G/0z1e4tJvnqe6qreu7jPrSMvziMs5zAwPq9lEaYgD
DBhA7DbciUV9rGvx4GPB2APR+1FU6hnviX1LIO19X9KnmL097ybcgoFserYnc7KxGlteNDkNO7nA
uESaytQXesDzRNRqgOKHq27WBBJO5i5WvZqbkR1vzKxGf1Iuz9DA8A3hZmKTFKVgjozQmNwFciSf
cozdcOQEcMLJi55do7hpEyWuUhBvqtrqF8UvY6ik2xrZUgeJxkZvEgOGwC7ZLYUqn6XI0rAgLnnX
isrfCqZrFN0eKahaVlzymMNlHvNy5zOluzpe9KF3MoZcNDn7BH7afTtjGPQ7xwiIB6TqMRr/FprD
tZpmdTV1qL51Swx2J1dlgT5fzcw/aVBSgsVh9+eus2a2wOMN2uifNf1GYWivpre8x41DkEunAB1y
DZtZjv9kOUYeKV94t/ZF8kvzmBEbDkRno8uaQ5vLuza1ztWUcDwmrReoIdV3TUN7i+XM2lv9sDdr
yBWkWpxhc3CBZvpJz71n202sjZUu75OrfkQq/qjrnM9Pbd2r/uLWEbzKBSf8VMVvmmYO+E2LY58u
SxBb7s3iey8ePELp+yAIuBw3Zuw11ygiwUardONGiOY+G6nOtC7TAxaZbIVAb+nXPKpHyjPtTjnt
4IHRnhauhCzix+UmaBHoNwkxx153lHyC32aZfFo5+WdWNLJ6sMB4bEZR9APrzfK1qLOy3qapUV65
sgA+TbVFXmNXS7LTE1ndjz1pyIM2kTqfOTkgJS2G2mRKPQnqvMcvSi4AkTgDGdt20z6PyiuQAyXD
kao6P/rMTffCr8SumZf4TCims5OVeprJmGPv59+CFsjuqlQzfhGarM5LkhI0b3nyYBZzflI1JB57
FPJJVEAPPWm+08Nnl7wSNPixfrssMcPJro5vLHQtgcLnfUFYxXR4maa9xVYlzAa6pcEV6wrE9ULS
jikAKnLSK0uEMe66TdmiaiW7Fg64mjVEoPptLBQm3CaztiZ7h1sHM+3BLeYPr0SsVpruuxsXvGIU
tZdKFdVBZvORgSfmvnG4YlKjrOgS7Jq5/+brehq2nos7siT1SGsAuAnqynAEPLHt/BHRDU0WOd98
XGG1ChPUYj+ZAUrDjGRNvThSNx7ZQONnLkqyZpghbTnNZ956u9oCrdtnCev1WfMeFMu7Pa0wExdr
yl4HEuqppIWeX7iquYVGuoXr3PnnCtYHkMxMhGbk2hvFNlpDGMb602zP7tzpYEuL9NDlYmWZN2B1
+04/w07rAbhav9pFXWbMSpu1tzCX9Gpwum/ZlJR3meRtBDWMQDtnWV0UY6Dhvdo4ddqHOa7n8wjZ
PDWxAOZ1eYkd91vtEapHfd0Cb+XjD1NjVxn6Ph6Zd8D0ppexk3mncnR3GvZG7IH951I3+O36y4zK
DbJZxLrdwjnb0meZVgWRj1ToEX0Eai7GNVYX4MDlVLb16JDUBa7pvCHPeZpPI09qoMC9bkA2cEba
hgwpAD8GN/tIXfvoifZuwp98TLvZDGkhzxzR35poIMFRTVtaLT7JaOEC1lzjhqdBvy6GMvcAyBij
LFy6KKPwNhuwVmFCZmq7DE4etK1RkV6dLNX3VmiMTcj+gzmMEouz88Gc45mfaOi3BFLSeXksJiXt
YK/p4BUbYJoGTWqUjqeE1RbxctVH1df+fRZrvJGevW/HNgkdVvPPniHu3IUEiakxzNDq9F3f2e5G
SJk5AYWyFhJ1Pm9ocLKnkkQvz2iv3WKec895twwT7dh7b5R71Xu/JDIO2lxoHpUBQqYrWRNnVWBk
TRYu7fCrIduRIJz8LWkZ2berQA5IZ5AjvmCo4jErWTI/DitCMDcJm9MNp9ZbVmd3MuGADjolnSlo
0BHdlmowTxo1fYP5FLnBONCUD+0s+UPc5NjCWeTpTQuleqpkmLDQGVvUPqVxlrrNWoiln5ryQu2Y
4uBTKZTNVsVwYacYc6tu0F3LPbqKwkfXIOQxLVpkgpxq0OM6Q9olpXGb4HylIu+fNOGU4A49PJE7
CVJQBhZC1Jowj5mnsGxNle4y4RutuQFqPNvICGSstFm/UYAiPrp8cvP+JjLg4kn1uyj7v3tev/+s
r+/lZ/e/17/4B8UF51zS/5+//rb7/fcQHlbq1V9+s/0ictyrTzk/fHaksf85h17/5P/rf/yDlvWv
JvFYfdBv/dd6tevn+L9On7L7nP8yiv/9y/4YxbvWb74OLcsXUK7+SM77Q7Hm2r+xAbSYgeuuzicY
mfufk3gCZR2gRyArCPNxLYFp4E/BmvcbvC48h/wXwPA6xpo/X4E/4BS8eP8lHYOdwF8H8YK6BwU9
fBHYYC5uo38YxJst1AKLj/LBHzQQqJW0iBND1p2fIULY50mHH/kY2x3MdJ2cVvINqv4+abShhFdk
YBwmYIIujHk+1IdIWYxLEBmZDeqEmFFWek+np3OmVjhz/TYLlkkbrzGbayukhYyeJrOyX5xqeC9Y
xMX8VU9DG9mPfV4v9530n9jYcd1UYJTBZxVRt1q0u41k3n9R40pu9zLPYFgDXbVvev3FxxaOa19L
zYeqGvNTJzm76tKDpryiD0fH1bY0/9O1nGpOLshbD9FiagxrNf9XZ0pq4Ka2YDYO5QKYc8iYqoEH
Bg4/0AUvI4nYi+gyni9eqC8nlnSTD97/FAVyx1ePxkDcGDBPEFY4GOogK9Vx4YILmPfzhZ09diad
9HpdOKVf+t+HbGnjoCo8/cUtwdyjVvED2/RZPuhsIPqxQ6SmKf51shpGVHs8/V3a+2AQakvBgPIl
PUKampzdiBWoATy1yr1j7VUpC2htD0Rg4yjLuJFe5+v7NXX225wXVCFDrIwXWa4IkHyCsAsWLJlu
vabQfi3JuCZytBHZplPyUys6HNa0d/uv7w8ZgDzyyZbMmPj1aHI/VpuqXIYAe2417nSpqr1S80Ab
2SxsW3iRUQ70WwglK/i+T82b2DOQf29UjzTrBmFakkAfMPLl4HSwkXeJDexhby0Wx3YW0exUWp2f
FlEfB0n2BVj1Qe36NGaMz7ze2RnN7NEF5mI5qL7ks8AY4pSprgv512nAO5R2W3Sb9iMIjeKbhALy
CKNmfmmbpLvx6L+fMmxNO2pT6YSIh6xTBZHgjAYj+Z7NTIDBHdpnreHN9kAkM6jo7TRAZTIE2UKm
n72YXbXHXwqA3W4ZczDLR0iYNcvrUo3zHkGLvy8K0/o1Osw2YaKXJTEpFhbbMDazNN/5md4n17yo
+bt8VTQ7p6b3NQOBgi1FfCRrN9v2cd49RKU/X9JlzANrxZ8tvR5dSgcsD3Ce0dsbvW/sZJFY34oV
nlZ6KNU3ubM231Oflt4+N/TusYe5ZvcFXYqtfyf4fEZHOrSw2TLad7z+0ADKOFr6oDMcZ5euQDfh
gnYD5AkZ9Yv3BvpTUv4CgetWHFy3guHGeQanvsLiVFz5G0q5eFtyv63DkR6UnFhOYKeRbOaAqINx
xc9NhqNv7HJm4AC8hgd1BdUJHNxBZVYpH6oVZFfhxdmadU9Dq6+gO7Ui79rG6i5qxeBhk8vPhP/Z
d/0KyaP4h5atf7Hz4i+Onrci9Qp08yocJ919GVbkXrTC92ZURZ9ULojTeOuXFdFXfdH6si9y3/xF
8dP5mvfli+2nZSvnL16Rfy33f7YdByPZqmRgYaPl1fI82UC9lhUZOFiNxKDa1OBM7Hlvti653EDR
a9Y8caOTtwDTBuVu0VMDwwBgTlPR5Y0cFMZGFaMeDivAcIya+j4BSvHd5+e3kNgvU3ZsyhqJn7PE
8qQgQAca5DnE+aOXs+JZHQMbvVVkdCRujaOlamQgCzN5ckjSQL6C+DMwZZmdhz7L52CQaQKtwWSC
ZzkALZAjTPtEj6tgnBGdLHq7lelsHtEluNd6VtoT+FwOf3iBy84fp4yGuCr6JqDEknd4XxgWVxhk
65HD3HQQwoSdo6LXr5Olzfvolz+V+amoeUIhEhmM7NanqHE4tKaFM0oiZA4dTedYHdaeckMeCBTt
2qn2U8zxTMqiKXgcRvOBMCD+oT6RUwg8mu8EAedyGXVwNJtkzUi+cm3PV/r4eg7regF6o2AFSpTm
v7u7/7sLoUv6Q9Zd/av/a+nzdXn/rS76/6lcEmi4/1m5dCs/gXX9pVT6/Uv+KJVAYP2GnBRpALgu
nIrm38T9uG5/A7+LxA9FAwJ+Bx7pn7WSA6p0RaD5SJr+KKP+qJWEsQYP4hT/z1TCf6tWMv/BDKgz
pLQdF137ao5DvvAPtVLeKfhSaEDvstxn00DxrTOik3Hu3PpRI8S9wDjd7etCBwgdRT5QNxqG1CHk
BpfbdG0p+kj3zFukxcSa9NYD8k6tmL7b3qDleuAg5qGlqPJDvDB+vOuLVv9Z6kipxo3bVajEJep3
hnRAUmEF1omZe2TR+4LTlXTuU5lVxi8rrrDE+F3rfWjmyvchwpNNsGCWWMc8871bPNhgQffxUi+h
5Rf6bZ6n9RBUlqMUW0BZ5jAkG2qKxRLas6trHx6gahbOjCi4I92rkxCSwPwou0EkkB7dwVZvY6bM
rdAb39nIykkepOvlmALqab4bFOuesDHHUm6thp9446ml97Ydwa84vJLk3HK2k/G1wsRH5yNly/fc
DU6SXW1W7pAmGvc2lTpYyZlQhDQomFMHvZusyzl/8pmN6n3K6sDu+yrknZhforlmQYOmipSKKYof
8VpH/qarEUAGM9/+MXWi5LyM0/TCtWrYe4ddyjGurGHrszCvAt3I2Au5vUNT7aZW832Wk6SibbMu
8NyhPGldpdcbzcYwxgR78SBOj65i97JKD8lhYXzgMqVcQsJpOohJtLavvZpb546fxGSVkQ/lhEY8
mcJUV8xfdOnApM2SX+jCxTaJ0/zQpULtxtgCfrVeWapO3Pt2ERNMODALoQmt7D53StC0NTs6vWyN
e+hcI8j50jlFApvIRkrb+Tk2Pr4IHpqryzHLeUhCaJJv4tn3jF1bac0NHNRsvuiV0t3mhLZ+9JrA
h/MBf5IXAlB+SdRScyfyNqmPC22z2OgWiDfcIF7qSFwmnSA4LSeSZ0Muj+fl7DcZ+YclKCzGkB0L
e9S2g/tYNhXkS1dDavOtkIPbEuDbIawEPMBUXk+wNbCmXe80kPQkNdeR9G+cJk5+li0aUfA8bu7i
MphL7WYgLbgLIiDs105jFY/GOTk7UTW+m+XasefdqLYz/vD5OMUzXNOOOCpkqYWjJ4hCCnSOWP/Z
/fSkUxgBEG2tPxAO4O6qOE3vUgBBbCnaga1STVowT3bkMSO2mpkJksxqNQYNXpnhZiE8vAWpKayg
Brhphc1QDkagV5pcNplW+fEdQJOUG7VUpXuZlnK8EjKi78F8qzAhQQo4pyE0ykgXQkehuSkRKXUx
7FCbFwk9j+7IsCy88cUk1nvf+1Mbn4TePSDlyJZ7X2k/WDlVPFOaU0+Bh+XIvvY1aOVd3yZlv4vV
XL9MUa2jnp1V8rQsnlnvBU6UCsGCAIyzCjz6AyfR/CgIWaqPpu1gRk0pV519obNfO6IVso5W3chf
oyaebeV4N0iWuuVxyE24dSMsVgqoaJ5Cr9EwfXSw65coM+9FNfI8stLHQpAhD4XzReRgPrfZfpks
78RWc85Db9Sm6eaLt+JaXYXtlqXd3vOiblsYcaSxFSmMehdDDQ7NRVj3WjPrw85SSRE6fmaeqQtQ
/HoZ4DQtbVYY32qvbBaRhjrAP97nXMTZh2zd7J06W3vGGzS8dsQHya0EqMuzJqYh1LLF2paGo/VH
GcciIIcezYNDZrY88wcEU3sNb9AGSDaq2o2D6BK3SUfwHqgO2otG32TsbLGO0NzgTXKQYtuOjBGQ
DM2A1UFa9TYitZxE+doulbjUVaM8xLJR8YRB2Po2jMt3wUcY5NcXltCvdPPgeKN77yA0CuM+mtkK
Ju3R9SukSdXSQ4fX7AhHwIq2w7ghrkWJDGJT4hgyLiMOhsvSLwgMvLa2Xtp+egFtMPib3kkxAhsp
0LdgGPS+Q4qWYcUsmWBdl9noMGnVbHhq7q/4HtJvJCFeCOQ+86G0CMYhmV1oEbglTCejdxVebvzO
LfifeupfjJ88z/qn5VT4WbyP7/Lz7wuq37/mz9GT/ZtOigCKTezqTCDWoulvoye0lw4iDt9AHfp3
oyfL/82z+D/Y9zIGWeupvx89CWEYWCkdGwqVqVv/TjkFRv7/Hj05BAoKHYjtqkj9x3Iq42CFYdwe
ZoLrXvoMOQUqe4u+jwOSDB5XcnA17XxX1OYyBtgQA+KlfeJo9GaXMYhC92YtxkuUqhKlMwqcIPX1
8XPqkZJ6/OUB/qR8U8T9XQVGBVFd8faFOLNUiiAjZtYPNBzq6eQTJ8qLmCKjYDiQ9WN1A2tluRaZ
TRPvKX05uC2SpAA8qjw5+KK5jCNW4y6HMz1Hu4FeIs9Ty+jLKbH7aZOd7Yn6ZCRuSac5omCIjtCj
+wfuAvBWXfqWua32khal9hQTuLoRRCvsFYbpbRMzaGi8rrldJsBNBHPd40X5yU6VHzLiJzUSTlRz
ZljgU2LB/dQ2WVyhdorzX9jhUhDzfl+HlU6TYzfEIpot8VDtwr9ODum9Y036JnX7C3ZTnNSmeZ8a
3lM0qAtgcS70qXocWwJop5FtS4GbBHHDuP5S3tRzeSO85iUqe8JOjH465XP8xs19dNoaWZdl3edz
/tbaA9VPXT9OQPBe86LSw/9g70yW40aybfsvb44yOODoBm8SLSLIIBliK01gpESh73t8/VtQ5c0n
BaMYljW+g5RZVinpROfNOXuvTfQiAnk2SyjpqZaEYbbkFSQryFtT76eQ4pnzr4Df0eBHO+Wgb63J
Um/1WKFfhtwJdqCTPHHoROGLKwsGe0I6ru/pG5RjIK8b8nwDNf1ZT8UdfbfJ9aSyp/VavuZSVA+I
Tugzhh4gBr1IsBBoxV3SG65nT0y8gFVvEYdWLzK2H8w6zLf5AM2KaDL/Gpa2BfnTEfjtTXtdJfYj
ob8KXEm9f8QAwTqcEvYF8rZOj5rjtd8VlaLqEgeOfmy0RL9JwxInYq8FKIfROk9r0Eb3+szfJkSm
ojOU6/hlG2cDYyZb6ToCIo+j1iIKuxC3EbsCtoqls4XzUGAgKISAEjNSEhMG6bt2Z+aIxYb2ChZ5
w36xUoxHC4jHlUxNFeFX063qsQlxGSIAXhncy3wjoOvjxMEpctWP5PHt8kjFqGxEzfhTyYxJAb+f
597Pkdb2IaH7HCz8TMbrhN1ctRCJT15OJO5/nQb/d6K/MNFTe5fMff+5z3B4DbM/pvm//ou/5nkT
D/vMQePEPPvfwbH9/3le/Eu1VUsCywHkN1PA/z4246QnxUazLdoT/57M/6fFgNhfNYA1cpyG/Sc5
jP+TeZ4hflf6S9TRDjQbViKbSRAzAv//b9zCkXVGB/QyufRlwfMY48GObn+7G391NX5nfH8cgpgc
CHdk3fIrwwb6cwivbxPFn+vlnafTXbMJMaMvYHJL/77n/8Uo82/x24UQRzEMRsAoVvatVr7lw3tj
/JsM8R/bMZcuZC5A/DYECm6Z5R1DtNPRUo8j/frp7fOrACt1UsaQtj2vujPgkDcDb8bJ7aqh6kQ+
oiWXfIDqe26ZKJ1CtdfWVs/QhhcnKByRj6sJai36tO1mqPVhTS9TbMls7LeksVVP1Px0gVGQJLeq
sY5YaDvSV7qhv3YqM9xwblNXeoNqSHCGuQ9VbS76p22EBYH52oqs6Ko2Ows7avEttQuCqmz2+bno
3Jb9JsmRAa5lckpXsWIFB3InkBmUbb4wQzDIZtVGu0BNrCtEUOZXJbUyOrnGGBzUUjGvEj8ZlxNS
4zUZvN1V4+OWpb+BxxZDW3vdYnt8xN6UrIIiQP9rld9NLbX2XpgSwKeUTJjQcbdSq6+JY2seh2yU
x57c9y3I5WSd61W0k6nK1qIVclPHdslZvxAHW4053+j4JgZt6L6wPeaHxHZzTbt5XOccucYFwlRx
8DzaNDkt6KWft8HRi7r+u9Ok47Gb6BEtTQ/CttVFjBdO7z0A+JegoK22IrhkejR7uE2rfhLvVQW/
ZmnUsvmplBJ+wxAlzZMDQz3YDGYjj+zo+UHzDTakOOSjQcBf2qTFkgKKuUoLr8F16ukcM6Sfrj0j
s0jZqAWxkUZjYWeJlJvIl+9NjbyrH5vZ1TI8ykl7d7C5kh1r+EvZKuELlJ9op44lt6QKSrHNevk+
EawIT4mthBsB1VxEScFDMGgmPLUqPy8d+D0iGtL71DHqp3DOa0bxZl2l2PsORdp7cOArsYWIExxh
9xKhSHlm5VQYgnqNPk+uQSvmYGX6S8cbvTXdC5X+YkK5yxil5k6CzBBE+SYSh6jZUkqO3ciIunta
i+19U3j85cqpeTHsEI+Pz4qqAiDfQxiRC0l85rqjuHhrO9xODEbCW6VVQeeOufOm6Z0o2lEpT5El
kNxOfz6E2ICWU3yRKBOPox+q9zDC42FRwLe6RU8RbQPfV7dCVt4bUhcdZ6ymeDda76D7IHOY6pEU
GRZsz5O3Y1BpK7QXJqB5NoyYY8vrUrHEF0GHbWc6hXnnKbqyrYtAv7NE6l/TDH3y0hIdnxXUWP9x
mAMXL00NTwdtkBY56LCMw8B7awaMs07R04DQlVbZ5mNg/5RRbP8EPECrB071VQUW9i1wVLEmNVGK
Be1jlRicBtFn7sz3w1NjcyWmAatRzZ2suyGhaFWorqgFR0O0QdcYKuWDOsTT2httgSdbMcTWtrJq
i5Kqf7E1r/uWeUZwpHKlul2oJSZslCFcYlzqdCwmwv4u4rrZl1RNbvBocxrS9Qyhk+/cDmLSHxKn
ISu6rjGFwlsxrn4h53QK/xQJKvsOa2b2St2nP1YjEQMDRpSboS7NazFY46EuHeMqLthLCjasy2Js
zPsCgMCqmcbJLQmLJTNJZZ+NqmaevBINs2s1qeQUTiqbQoIZTGMVQiyjSkPCEIQxWGBBkgeQALro
hzGZtYvduCb9kdoRr4axGgjtQIFW1Nsm733aIQVBn6wqct2qsiTR1JwiuCYlBRpwt/6Chjg/0/AC
vB+O5SGAzqY9v63/oIl82o+UUK6MSBuXieGhwo+oMkV00SJnxyHP2ORRZK6wxzo7o3byDUEMyOhV
X9mCaQ1TLkDnnbDppW/YJTRrdayqnVKpcz+/tMeNF3gkYnktDCZNRY2LaZz7MOTTgB3FHu6ypCrf
+rJpmMa6+Jjk0t4GEcHHDbPANyzp0zrvLMsFKtK9Wyrh6kgLjSstE9m2h/LFzpuM0dc6zsVbYxF2
Rn819H4S2kh7ugYU4nDS2v/661pmGoiQUciMg49ia0LqfttP0XD7q6fcwVkb17zDhLyTlLOSAhfY
4teQBC6iHTBrie4Rv/osj2/UN7J66mcLBeuqM4K5xV/pCupDczxABIgo2vjal5nu9zWSQf7UhWlK
0Y2GNhYBjzxFQYlHIc+pL1VnqQ5tvDfz9pUs8mbHsZvqp99Gxsr2YtWN+pi+/Fh1N06DH4fSLS2u
Ckn4wYyH7iCUWUk9inwgKgHf1MIuBCotJN/A7W0KzVEtBvLQc7NpsaxM6AGy2emjDubkOiEBi2Ko
1Zem7qZjKGseHRG/MJoLO9tavUlfH+Ezw4ZxD/B7snFAVdhjck6fD4Aj0BMAlW7WNmfV69zSq10L
J/IHKUy0/ZPIvE8r07jyRO5sfXNu05U+bbjSU+wtu1GE/4USP/Xo27dZVpr3HJHogsvKWdrU4rf+
rAohWmlyyXWqF0pkDXf9rMDQBRKH3Kl1XMmkg+ggQV5FWsJKKXjBTU/S5ueNXlqqbIjEUrP3iDV8
p9UqoeSxOT3xIlFTDRT/tolaB1YI3nBz7q6HVZFxeNHNl4YNKarXUPMAImVUWOs0c7aapwx3BB+g
P1bU7r3LPOURw6W3nBpS2le2Yv71nOJm4PwDf209cNLbqLIQN/RTOa4TUnFHwMW4p4LcrhVjCL9m
bW0fnbwbNoraGs96O8rnrlLkc2QU4w0rlblBxqWsxjBUVkohA2IP8KxQcK6+4GvP1hoynDWm74He
P3e9Mahe5pTfb7VY3YCNJ2ibzNwrIiAEclUSiomf6Oc8AnUzGLl6hfwxW2dO1OzSsdHXRYkBYKBl
wkdsATJttTG59TDF70QaINr59S5PtqB0rEhqDJxQriY7HG5oM5GVkFg+htymozhvZPGtWkbpDmCG
+eJ4XrdtPFUaCztkMYQtxeOfyukQ1/l0ECXyGL8nrmKpjnHAFIi8JlDCtyomOZ5JYdxphZfdWtU0
oclAW7EY62J8AvBjAH+a+ggrwVhvSCiHnOCgkGljK6IIECgbAJQEdbepcYWbc7gTGEXQ5xfDbQkT
M1+g7222Vpkr+lw9ggGIQd3DiSKAQLA2dTuH8IKeGnRdHPBwZmKZWVn+0OZDtmmZcNgDZVZ9JaTW
3JY+KpaqNTt8hsl0GHss8sTVzvpHoYyLMs6Uh1pVQQ/aaceOWWK6STqmDZUaQLVoDAonqKSx/tgd
JRb8g9m2EVnypLa8Tmkxsa12QvGm+nI8yLSsV7Lv1TfaMRq1L0Q9eC4QXAW0tdY0p7Q9mfTTkV6B
tTd7SYRZM1Y7EsxobetjVxDu7pjkKjVdzkyXIQE6qvj4AqA/SU4KPf/ygMGKajOMye66bQgk8vir
d5EuAOfkU+m5tYjkNlT1aRfZnrnty3A7X9HtHISwnByD5EN6WvWyDdN7MAZwJG1itqciULaNAcFy
oRt4PkfIrIi/svJe73TSUeNQufK97q4tRgujVxks+0h5t8vG2giZvRDoTTQwVJJrLoP0ZRWc4IKE
hmpj21W/zsE7b0nS6DBees2VhI/bLmmJWmt2iGSTTEa6bILxToM/voxrM/1uZcr3ejJuB63WN9rQ
p/O+rdzZAUQuSnAPfR7gnLbxSzFboSSltCJUSaC8l1YbJ7ZfFGCmyyaaBUewFT1aErBSYr1qVqrd
KDuYF5IaCPJSrCQYxaiemTRUiuwwFN6hyAJ/GXc+Nt8wycNFrnftli5p8M1vO8ONB5EAVmoHgr8x
T94XuMhx7/hqiaFdC66CyCzuqGIWL7BQZ/XwiD9RKdrvRWeZ9xAc5LBKUDTt2g4OshY6uHzxg7pK
EEOPy/1S3km7mu6INqnuC/qH6y5trXE5DKQOmRMJ7lRUPTRHQbBNnCnaYObjSK4m4d6PxEhXo4H4
Vk3plcCB45IEYjjwJnMfpdLGRsQaX9XZG9t78XXAG3kQTtuoy0oz8mNXRng/NBpidx60y11DO29L
OGC9aWxitbWUJvYidhSaqTQkq3Y1eMabRALULzvyb24lVsljZjT5pg3H6qtZsb/CihFoN6PtNFQQ
A2tPpzl79kZL9RZlRhKkOq+QJjTThRrYgTtkWXsVhLY8BGndPGeNbrhklvX7xPC7K4K+4u+NjEg/
pEeVL/K28e46q0h/pLWlLjtTAJWuo5yQKa+w9kSsyOuqAZVlKhywwatkyM/DWtJOVBr5qGdWuo49
Q8RYGrvgJlfG97iz7BcNuOxadSZ4bn4ybYw6iZZRl5I1MudVLasgDeACwUBbmWPFTBYlkQvjDKYc
kk8eL6vtfuRUAexEn5AS2lABCXyvw/SBBOsXyJT4/5nlFxRu7FXmjByKRfGMHFIHP5JgkEe0XLZ4
nByMyI6ZPuQxsWzNlGi7qvLYSq39dPR8HX5XYbeAzupeSV2OS6byPiIEKxZ9ZexQ5dlPjYKGnXOn
veUUg5FeCb3HRFcaeLkWfCxk26+D0PPHqIzLl6ItBmtbKNBJF6FHDNW2yw0PrTNMGw5TTXaUuuih
7Obh8C2uoBovWqJb953WviNX64El2ZScSYm+0tnZfs8KFVE4KS7If+KbKcc7sah1Jdk2sUXyGI/q
Ou4KhGpOWTQ3UrP9G+RzaP0lLvY1MpLygNsaWlEVaZjtrR8N7KtFy5rmLFoLpaTuNdPeyev2LkZj
u5J+EjwNoPRYuCyxFlnqHWtytN50pfgmo7r/Jsfhfmo1Qm0sBAQrJevFNionZvZC0anQtmCsqJY2
yyAoK3CBCeYoD8KNSZjnhgQuMF688a5i53IbBKYFws6kexhXrbULUoezaUSuD15fCDzMhAvK+v7G
9gfrgaMO6wmEm29ealFK951nupD9lYqOfstP0VblUDb3hLP+sBLEeB3OwzcfYAB4wd4GIKCP0cEB
qbWFjscdy9Fw4jSBf6WgvuBOWM9WF8iHsMsrslVDPtgKtwb+8245giMg0MbYNnqg3XEGeZqjjW6H
YjL3ZYlOr+kbEzhF5r3mDrTYpOptOpxYx/GRABvC0Y05smJ3O9RgkjCAZvBfa58dLsbTNG12Da38
oxcq5p0FnGNlRrB1BTq6n8LPsmUe9cW6IjlzTxxVe4uhP7hOjNi4l0SKZ/6MiVLar1GmYEYEVJ0y
3a67Qi/QQw7q0fNa0016JBo5guLt2CH4bJhxZy9UsXacjg580j74CFQWgzVnq/j5uG366ltAY9WN
UC0sezaCALkshX6n012zlbP2vUxhBfllzP43z362CFExoTXFm15GxdfabkBqLfwyiN9yAuLUK1G0
3hWam2hFtaTnZau1hxbvP54qPDTODWBfH58NBvSBflFeGKgyhomjWVA5N9lYJQ9ZSmsmNUZnG4T1
7A9y0gdTq+GhkGKvTmxVqlKv9urUfyfkLt3joUqXbKo4JJXdiPQijnakJYk1xwlXwbS35/s30Bub
T6nP3pgwWd9lV5isKHd8rzXkJrk6giaNWF/HvnexBb9aHEEGyHBGpWLHSkwqZ5SJlNYW36WT9Fcy
hx1iljqFlDirbn1PuB2klZ8Bgr47Q1W0Yz04P8tBKk8+n96jplm0P4w6LwkgrAhEBo9mYToz8q0K
D3ithWW2Mhsf4yP0j5vPC6Efq6DAySyyUSQ4BLTvJ7VWImW1rFMwePWS+l2nUIwLUVimabnlPJ5u
Px/tQ2XXnkf7hc8h3RMQ9ElldzAG9klW5Y45mFO15o8wJSQl8YtL8U7nhhIa7FkbpZrB1PfnUGpt
FpQfBRcW2P7DEEmWjKgTB5U22r89H/+xXn1qHsAz4AC8Ja1npgPRYf5zKBEbKgRlhsrw0l3HSRO7
Jg60pcfLuyj9Id3mHS/XP7+VmoD4Qx3O0MBJ/jkowFyhKTBJXfKHjIUm+cOsKNlxJpUXro8G+Z+9
C66PD5oWhkWXXJontzJm8p+KQqlcLPJ40hJPiZjc7GgXa1Q0gcGWd8UoqCAmU3Bok2G4MP78VvxG
SaJSP6eO6PRvTDr72mliw+jLgsQlv3btVKEAn3GBZtk/fn4/54s4HUTXZq6TOveKLO3P+zkIlovG
0SqXFqqgZhCwi/At3btJNPre06gNiw4E6TqHnLn5fOhz7w/kOqzrKM1mJcKfQ5N5OwiAaNVcJBnX
hW6A7MbdQM1aUWdsq88ObAzglX0+7PyGfLhiolnMuTmlmWIWJvzWZtFrh4A8Gpk09aNkL9Lu0XQo
+fkmb61j8f5+Pty5D1JnjlElZASMuSc32K9KVSBwYri6MR5Krdxy+B/Ar1nqhVlGzDfsw5URfEZs
BNoOHuifV+ZM01/PksCG/jtZEbybo9f+GMiOWSh1Ig6UlNUtkiX1NQD/hrmEUvznl3vupSXSxETP
r2sYe08/GktvyC9QK1e3fHkkIZRqvs8U+/ko524qj3BuX5G8oZ3m+srBk61MmXp+zQIY6mlFwGJd
CBkVF57fuQsigpkaiE5V3pmbqL+/LjEJut2I7d3t+5JE+j7/Ztr5t88v59IYJ5MaUD4NEzXviNCa
wwRsQNrp8fMhzr4cvxJ7ZgW1gYXsz+twnMjuK62p3IK964FcA22v5RmNsq4PXwKFGabMOizHFW0W
kOLqDvnMpRnt46enY12jhaJLGHC8qH/+DtIoWl3J0fz4AtBvkzfmshdxCSYzKndx4WSrzy/6431l
PAskMvsosuxOvz24UqqNcad002xgg2KORysQ1oWtxMd3UaeHbgiD0u7Mpj/5wB2fFGbCgkvQdf7s
NM3BcxTdNfy4S2FBZ0biImwQfSTH6dI6eU2cOgyncbRzl6ktY9NSX8EvfSiq6Onz23bmMRFgramC
Z8XMNQPzf3/lzSKNdaeycncKQXIlr4oN1iHOliFusM9H0j6usYDHfhvqZLqgRmWCBmWotnMo3GcS
bm0PJmyBsLtdlx1emtFgP0ZuukeCtKS6jyfR+2pyZF03E9jViO7vVqspo6WVTgE8lVO8N+yo2Ddw
aXa4t6eDl3AOlCUuxJaQlDXnqmadaGjO9laXDDd93lLBHluiGymzRdgEw+nChUrEeydzMys4fT2V
D4DUrNPFLplpbk7Wck/roHl2gDHfiM7+QkJo+JpOLdithKDXKvG+VkRRb6wYjzOYip1ppusQ3MxS
lFB1tPYx9TgYoUxfZnkKZ9VGY0thKc3jcl3HhGNAkbAwUUUgv/0eWVbVadaePNJ2OchcuvS2+1XT
2Bo8uThaUcKzrmOJlgFXA0Qr5uuV44O8sHzYQ1yhw93SFM6NU62+WV6fXVi0zrxrOL4wfxisWWz5
T941L+2gClYj9yVS6usOHeGOpz64foTEesaQ9e7nr9zHDY8OIkxKrCRoGJ3TDU+ZS3hLGKdcx27I
qQ/zdF36FVAVvWi2nu031wGl1wcZOv6F4Mczny+7OfSTGlqcj2eOCoytErRm5lLmGl86sxffSvo9
D4Ywo/d/fJEIPJiNqHXwz+nWkb4o582xzdy0q+iKdHM6PJ2gGnVzVu3MOsZNUtNgHxe9RtH+88HP
XCf7KmSkWGa4yadGGVLr4TjkWebWXh6CAMge/MFH6hGN1T/eBiAf5XuCbsPxiqjLPycqakC1n5O4
5Gq2/TyOWb/S7KHlK9L1f/yast1AMIUwitPHB7VqUed563ctvB7RgvE0Kbzq0W3fG/giY/PHP72B
UtW5sBnrShf5dNnyw6TIZAIcCFmN7qJzz3J6iPR0CNgDH/z5YB8/QAZja4MsyKChfbp8lWhDArNN
uTJFPgS68lxO9o9o0B/83rywB5m/5T/3pwzFsRSJrMac/yHsjgi6MVMQYswiTJ1aqZMbCSxtgCVT
1oFHgL70+cWdHxEVNDK2+aM7XV5kYQG8Z8RSdPvYKV4JAXvQq7hctAT1LoJWuxDd+fHdl1jqeXrz
roMRT95Io+bc0QDpc5W23ZN94koZ34amemGYjxubeRiOhvAD2H2cFhQ6Wx3CkB8NEkdTHhQrkzvY
eMr687v3capkFMwlKEk1lTDEky0jVLeBEA8BEFenokWlZ5lE7U8rM49R2dBQt6elPl6Kx/2QQkca
4q+JwyIvGl34qTDcS6fG4dgXu44xUgVPAIstIQBMh8GhSz9lNLFroC/aAh4jmSVARcCi1qq1bbDF
7BL6yDiQrYdpNMovThvHYFQKNgfztqCEm3aFLM58dLTedH0QJBfm+LMPxnbmww+6dvJN/5yRkCQE
CZ0NmOs9LdlodKK9MlDn/PzBnH3L0FVSUoIQ8WHLmcqSZcTPEzfDz4ezr3PVWDzYVnNp13LmgzUc
QhBZgkyU1CcvgGER6FmUGRPRUOgIWbxgN5jqsPn8as7NQCDGKcORP0ix48M9U7UBTkmMeAhCQmex
TA0GwIO6Tt66SP7zXTRnRkPAvrBIgwKF/ecjspuQdLCAT3SMvR/zvatC85hW3vPnV3Xu48ElStQb
d5ALO7l3Q40dbsr5eJLQsO/iUdBi84wfNFvyTeUb9vc+KaId1cJLYann5jwUsZJ9NcS4D4ceSqdq
oMsOG6mv3TaZ8jpF/qaIngoguEzX288v89wLz7GH9CzJsf9DkSzhGi3c4rGLcQHQgGlYx16LlNXn
o8A1+bh0cBMtjeVIR+Z8Mq86rTaAiyxj12579SkM1HyjoDheeJHeJfTmrP4xIrR82eZNd1uOWQxH
zNK3gY2mcxoLk8ZyVKxE6bXrpAcWEbRtdOl0O+NhPqxvwPT1+cvEK3y68am8WjUIpGS1GSRtgqZ8
FQ0IEFRlNZEM9nMLC2JpFQFNjAzMYtx39Q506jdS7ADKFc2+AM23o4rkLMxRKeDAcR2f38gz95Ge
NltQbNEUF08XxMTid8DZmLtQxH8UmDg2aoGY0kvQr4yvn4915naIXxpjYy7Usuv+80PTxKiq0m7Y
2nvih0rBAROx+lqPgMpwrkVrSuXNhR3GmY9OCDp27GhYsT6U9bsqIdjFz7m8yHghhEtZaqh26GPg
xNS1sXwsq75cocbo3H9+rZBcnbkixQbxdKaUioPc0K5zl7PaTWlCYDWr5Eg13geO4z+Rl3YpQ/vc
k2TLRhlAE5x+T3PQ+Vb6ppZl7iqkFS9HuDOYoPTm2JdO6qYmB+nPr/DMmsMFsofSWdjYLJ58geRI
ySDMubVD59O5kFW/UsnCXekoYv+boRzir23CC6jznywIhSXDJiXpyBVOnt0ZSQnQDjP2VUhw7IXp
69w7qvNBzT6EudJ/8o52SOKyicqAW6ftQxvk74ZRPiTwmElmKY8A4Jt/fDhiAsN0oRlCo31y+gGK
gV6bVk+ZO2mwB1Wr/1K11aqgDnBhoDMTMyV1FZw6lWdsHPPz/K3MXWBvR0jBETDxjWfsnlt7Kh8u
vBL6xwnvjzFO3glHiSAbScZA0C9mCFGxr43a+KK12Lm9pK+5i7Pft69An5qR/5j3lYVYiF4t3JiY
4l+LGjLDDpaDrCcCQAjMWWPihnoDNUXK4KgRCETcS+d99Qo126Y14ixOt9DCiTvaBYZNk0KdQ15F
hVaXxELxZXJSxFaZqONNntbkfcGUcjhADf5tlKjsDnNYOlkcVrcBWX5bUdXjLjGQaHZ6kB46kMqu
TZROmMf1kjscw+mmbroIEAq6iBOBVvdTQQhbYCAWBl2US4i8xCa3m89v77l3k1XcErwnsCFO50+z
rMtmNHk3kQm/lkPzasNXlLqyId13TU5W/l98duy52exRvqchdPItADfMSrzomYtpfK453ZCouOub
7MLm9WPJT1IrpbHF3oQynXMyDDitQMd0mbmIyI9FEQJW6O3vJTHkuX9AkLJsDe2bX2UXjkz6+XGp
0nJHOVyfbsicIi3TojeoieTj9BIMeNAJcFKOGF2I6UMzwxmnNFJv3cRduUoyRIKkDjKRl1q3M1D5
G1Gv7HS1JW6N8JKlhzCUF67Y0u+kg+1EbwRHcVAfkALG1gRmtiHsOOxAFvvCu4erADxiMkqwUZEE
dz4V/jri91k1SfGO50PcRTa5ecXQlxscXfzv6WQsg7qJ1pYCFLzUjUuP4tycbuq8Y0DlmCjEfMt+
myNCtTbSLO4yV21eQbXOsFwVNBRmyc/f5HNz0W/jnG6M8L2nSe5ARLeNRF1m1BuWKUkTnw9ybkE0
dYvTqka/zbRPVg211Iq8BADs0nQiQQweGYfx5zyG3xDU4wXT2dnBqFdyZnFwt50eIsyKyShL+FaU
wEw5iU7bThYbFKBoqZvwwu07NxGYlP1ZLbDsfdj8JuOok97YzHzX6qjVlrkU3vgMPvS9CdEsBOaF
OynOvRdzz5sDLBIC67RPM9VFwv1lnxYNSYDLSxNkS1X9TqMWv8p1JXBlUTZgUh39S6gSXT76mBr8
PCSbwrexJhM+8GhhCcKe4fngfD9/0md/PSZEykjUb53TiZEg+ho7NNucvizedcd/CrTuPtHRkfwX
41g2J0WOv7Nl7s/Po+6UMSjQ47mcRAuqOc1rNiqEwrfVhYX03LaV4hSiDXX+wzr5DvXewcGB9tJt
8IwENRLXPjtWubGHbnib5OVDmjgXChXnXuDfhjzdsEYTQQe5oaau0g9bv83fHZkgbjf3Vd5dOHN8
oExS0RGcSGmSsX3kLHxyFG56WxbTYKVMM9r4rQmKnz1k+yXcfXtJ+dZfAtTAocyMvA7L2WugiFmZ
WSH6gx/5LCmqPHvlnBOo4VjA1YbPKGiqe39yoDFnSQKDp7Y3g9XbT7bBrLkwAQvD06kHEpfm0mau
/VR7EIQWwRlDoUJ7bW+Q4hTrhi1faHc9aYl6uG7TUbsvEF2z2GvGhbfp3FfszE5dShy8t6cN2CQp
6jrDn+BOBRHMzQSQRJXPRmFcUTN9BmHUXxjw3COenVkIZSyKrae3vYiEP5ZshtywdBR0cW1FChWn
35VOtJS3IAwmefr8g/mlnTip8KKYgcdFjilltNM11lfAqJt2krpmOjnLoG/NexmImS4FORHgcfJU
aEDdIoly8pddwA4IzE1bWAUEhjhbpe9Rrn/+S52572w2Zgu0gzHww5EXuoMNsEBP3Bj4wjqoRvOQ
BWwbxyivn6NKgMyE4fn5mOJju0+iSqDqM8/a1oezrz8YE2xmvuh68pCy6uRAIEjVN7UHIsyxTIjt
poFy0kjWjl8FYKnqGOeFFKvPfxH9zFw5+8KRY5ClTqNN+3MOI0/UN1OQj/iWIwCfv3wNoZ5MR7TV
mXHFnbF2TYQaGYsV8UMJRWShpPRRCTbs7nq9Vzfj6KkvgWTjrTWT+sK2OIOezyuFYyreIOoztkjy
30fE2EzZ3VqaUbBGKyxXFVQhNzBLi5TZ1lrZ/pWWx/p9rGfDLZ8tJjRyIKfnwG6dfaJaX9V2jC8c
zM9dPx0wPOjW3KE/LRxRbouSutG5/iQe7gNkae5gknYSCiXYfH6vzw2F8BqtAW50lo2TDQhNp7JM
52XJyWFkF6U9u/kGIKROkPjPn4/167mdfmlz9Vfn9MoyeHr8zxQzafs05HDQGR4gCBrGmL0mKbaQ
IrtVRg7ZlchV764ZtP5G0xT/qDWkMEgSYLdFBrP11y/0v/iGC/gGjtczP+dvlMAMov4LMD2Trv/v
/3l4nwMb6/f330k9f/1XfyEcbPEv6qIWH6gktfFvfIOj/kunwGOxcM6yD/78m9+gm/8ybc4wNm20
GQM9dz7/BxEt/4W1bQYiIgGlBMo++AQJ/RkiWlofzvizyFI4NFp1U3VYT/6cQCxCu5WAY8qO0ONa
FFuSthCUzufPHgZvqtqCGAtL669Z2wkzr8txJeoZ4OJ7llumkqAjwyOFB+iQuKlLaT4MsRpjklFx
3uAqNJZ9BXDLN4cX4svKcjXSrHx1fKLytEJNlq1j9MsyYOq2POtHmxXNrtNrf2uEGXpxOy7ZDNMG
QvvWIvFWVQI5dJkvJmeoN9DTU/DRNqzZCAIam1b7NSMSaEd89rRRQ3PT1pa1QhuLCyQK/VtcY7ab
jWHyoAV6B3EXd71P5dDMXwICrrdap0z7uqMnBbHXNN8gwhV4YtMCvWIKLuyQV2PzGEeNfY1UWv3S
IrlaZYl17FrhHNRIL1c2iutvCQkmC0ePO5i4LflyKGsoZavVtrK8zO1DuYyJ4DnmRW7tKhC4G3wQ
6LjbTtxmlrP3s3hl5EN8p9ieQrwwjgYx9jZ64jrHNFca95WqZ+u+lOoSk568dqKh3rX1pLieMok9
fTNln9So4GOtBHIH82xFvEd+KM3ACtakIwB7ZCl+ECGWJ+qP1jUmKWOLCzKFJ6Qb/NR6OhadVh+s
UPGIbNIezCEdvo9xa67rPoLNaMX1cYo9ftBoJhsTrx3ex2H8IsPIems9EPuEqqtpWG9FoZMz1+H3
oo/rPXV2mG+iyDN/QBeMxwPG3ejgG4ApMUDNnIOhSdd2mnSrMLBttzaralOa0G1GVWhrm2r0wrcx
vQPzdd7sKut/+v3obCY1G+xlSVbWmu9GHuXY18n1GBWPQSuiRziC46tC6xpQ22SoB2DT3ZWtqNoi
x7+EhdYJCuhMdB9BVdurYIrtPea67BY3a35IevEYDApBQoouS7oUeXwc8pLIY7AFt1paOVeyDE14
AIkEcMHqk1puq6AE2VQEenULp5VxvJzaOa4BaFOUaXhVpmHmYMvCXmqCdHW8nxp2HfLZlxmuPKwV
EpLeEh9qutL7qdNWUfn/2DuT5biRLIv+SlnvkYZ5WPQGQMxkMDiT2sAoSsQ8uWP++j5QVXanmNkp
q33lSimRDAYCcH/+3r33xE4otTIlXWApL4piMUXlFJb0FZYYW3+ri9aJrqAXTsmp0Ypn8jScu7K2
duinNQUuY29G+q7ojAyL+8CR3XtfiFFKN3E0LzfLMMmL7AmDevcqI1quTBILKgwPj1YzGRdBGSAY
sOTOgxnJbANmAMdRUXnHsXb0lXkuixnJkd3cNZNSZmOQzkO8b0wnF496MZoQui3MA/AyKjRhzrGS
FrQDxgaEjN+wUHLdy4E48cjOKhsXYhypxAm32G7URonP0HxK5xlRG7n2G4kZ6baavD76lq24Jytd
GKvAkE+IWjQ3al/DUoysHO5S2cPcESbJF9NQpFjKoNR/dZRoVvYumsgagnsBuaZ2e+xsQy9y2C0U
NOY1Jn7vqZwb6y0ngIc7RZ1Xk23SqbgW2xGPfOeYjPyMLsd6PJGS6MytU4WE7Xt0gDRSYjeVlfOS
SxGvCaCTijyBaFb4UrIABwP8OyU4wuQVAY9FhY+FHW9wGaeZ4Q+pV9U3DlbQmhKzbxOjO+XEWqkk
HA8KKu7JiTdqUtk302BPW8sc+V+1IJ1LWFzjwKaL8MB5YEX5KVLAQREtZKPSG3cZ3fJrcOaoMlPK
O3OyotDKi5Wk1RvOrtf0ZFc5g7urE5FfKr24wqGEe0NoVn01JVZyiprG2dZjZxKdgBB7TT9Mmzbs
q55zDy6fo+uQBKGQ4sazmrF+xXa6YXRDe1N1SM9wmI5u8LgsWmCMluLbSlWdnaQHuYYh8tyhl321
sohMFbpBJ0ZsxLO3wKXyyYx3negWSTXUF6pPx3h+b+f2K3uUONOlIqDcWeMk4Su5vq62KudILdpO
agZLCXPOrUmkIZtDVRyK2JE3decq2wKMxnGo1Oh9oZV2mSONlBg7PrB0RoisUvUld7Q0hEXivg5a
O9V+FwH6y6x2OhFltlxjZnAxBU152Ixz9iXRDe1oEZt2NuNp2ymV6U+dCs0EpxUpwdlgmKgHouVC
tGW2ga+wk2AQHhen7g4zWdp0ratlh9eHfmKmjSujCjvrSPzEzZoHRSrPpIMrY3y/oYa0wkYYgGh4
/fvJw76ta2R9x0Tu42BA7TcsSU5+ghfvbN7AlnEupkRtNBOWxsV8obAV7IUW+pnBRaGsOcTPDD2D
bKsjLDPXsPrYsjWeldVYBfUAi5Im422WNti3qq445+rYPvU8h9e96MSFJrR3xSS1Ipq8yq4gDKAT
M5LhnNfWElhEgeyLZUAdZ6ZXs5lw+q97FSiV5vFDpE0lQIK/37u1GtSloZ7llJRdkPLkXyxSBna0
O8UbWSNBK+08NKaluxXSmlY4s2sfSgAoJOcmy0nL8vrriJXLbybos/lcq+QKxc+RqOixVaVK8QCQ
WFFmYwNgQbg+Wn58mJG6MUlvv7bSVD0ZiiRond2/DUFVN6RPJCboOa17VPQevSrxt1L6JnYfb+3Z
k5Vie0FL/hbOapeivYr1LmjLVTCIc8rWkH/x3LuLQROzh18Rwk2z3vTJpaYwkwx8DYc6djcBRJun
ivRE555MIpSLgN5KeCsP0p6b9J+T1f/U97+q7y1jFaT8//X9UyritEp/Lu//+U3/l8Spg+KmHWCt
np4fcp1/JXG6xm+MI0weSdRO7oqD+b8SH4o7Bi4NwbCxSkZVmoK/l/j2b/w0hszMMuhBU2j+OyU+
AgVK+J/Okry8gSCA7jkSQPpFP5f4a4ZgXc+xtnfduSrosNE/F6pnQf2e26t0NDbc8tj76d7z0MXJ
o9o3GC5UowaIGPdno4YZ4InB2FpOpEUb4fAgJvSE2Viq4gGXQRVhzXAPbdSR8xhRhrFdvakEGooU
FJqIHyWtgie9Iw1kzX4q/EFXxDcLwOOpTmLvCvut9VapbUGEuS6tN6Ox180QNdFTZ9fKd9BG02Nu
1OX0nXMRLp4jdu3xnNTORoA6RvCdndQM0+POHqLqYTTMuGPnUYAN9h02E9ALNTo6DAqdz5I0bBqX
UGSnhfsnCXA0Q+ZZ01kTUxGKPHG/FHnBtim7weWyEPCx16YxvoIh2gd9bgMSJkOeGZ2LQHSrtcQu
RzL/apZLdYpHdnumlmZoCTN/EZmkHNUiM1QIbA0K9M5P+DPntSajlDBln+7qpmwukUf20G6KEvOg
ToPy2skiZWmZpsdElYRrphn48nYZWuepkenQBY49kYS8iCUBXpVFaruNPFhq6OWAp9ygEl/arYJU
80GwzL71pJIsPh7y5tWMTfeK5FjtYRqN9SrD1EHFUHvag4fljyGRPoIHS7ua3AuQaI3fGQUFj6g7
Dni0wvrA6WRD1A6ABgp1a6AychOvAgkm2goUIjL4EwYQ0jh//JFwLD5XiKdUQG1f8XVzUvI9ljHn
zlVTTeD9vKUsA6sro6eMkGESbnrip7vBJOGmSNi/QehZ3pNLd6kPqi7ynpgsc3IT7oAEfq3tHjjF
8DYgeqU7WGv9sps6tOZG0llvzUSM1Q5vAbscJM7l5FUzr4/itj7pMUSagIYlbwg5Hj+nBToJgm4p
kiO+Ln6Bkf0+3jhxxtUth6h5LRABRaC8wYOFFudnkkAm6PKhS46Pfo6GYoy2khyV+NA1Q7r4cZ11
37KspijJF/7fhKhJknrdimJXZBk53GBBB8jZtqLyD5g/+PGgkPmzu5AA7i86HsRAjBN/s7QOeBAb
IdE0JXwsiwSPaKOvI6kZISSEJl29wF61r368ou3g798Oim0cxoLjnt8OKzcgG+PoaRR5567caA4V
5qgPy04IohLUeZZuQN1CEp8qmteWWPmB0ekk9tSllnkbE8qzyY01LT41UiE3EfghI2h1BAJ+bBS8
rblkO0uiwn4GDT8rTz9+S8affbwvZrIeAjoj/LJWY3OXKRRLZ09A2SaRVlLISHvkcwYX2y733QjR
eVsX60eqq+v1QWiuynM3e/XJs2V9msE6ybM3pxTUrhdLAFH1ku7yWuGG8ErCTpwRCzuphKQikuyn
zdu0bYqPZbG4IzNbWe8p2L+1H1uKi6u1H8b6ROza1AdJk08BMXYdpgpPJ+loscc7du/pMjAafjW4
0wgVqHvN5T6tSqLUTEjd5GLgEbLcmRRxAgd9iQif4UNFMsMsJIgF1YlOmTd7T3yYwBewFWh3WTJ3
JIYI2bx2Zi+jrZPp0/3AXbzLRrfcEsioB+oQW7d92sn3DDUFNTGbzlPhFdO9aytl4OiCG1sXRIL7
MRfgylZNnCFVmRM7s9RWJQP87wWYXK+CYs0lI+GGBq+zHzXPeW+bzDGIR6jdFXI4koKug2Y8xHFm
Hoxqvb7zlERPwnFYQXqqW16wxISuWebG5Hwfb5SOobneUslRMZnNwZhSA2SGi8ZXsGPcVlpT3TGZ
svE3kYVEsk+e6I9evThbZRTzd9MpjWMkunSfDa72rbCc5cmN+8nZqiyBVy3hk9+Ndhofesua4eOQ
q0TUfxTUqfIoMkUwKjRlWIGfgQXouelu1mh16CQpEgtXAXD1SARS3RK2IIyc70AOcp6AsZAn1xqx
Bg2ZM5NeuETG65xn8tSBsmwDRLraoccFdl0ifw+tcRTrERFXX5BGi3OFcvEsbFF+R/FM2tviQk3z
p7mdj1U3uWcOl3daidp6gxybCBq4HlK7KmgLtLck3SeHQfV23XqGWwbcebLNSTHqMQXkSh9dqkGw
mhCxA7+06e+0imideNTAaXhyiXdDnxpXTU6G/GNEpMUT/Gdxz1n7klhDezfrHC3HWMJBY4ByXzkd
57V+6tyblr7zPuUYtlHjRH2J9XEihMd9WGh8PfdAKElJtuo1za+qSeXWmqLZD+g6ePDHPZNhyIeN
fpEYNHy7bBJrA0VAvYIFVJDs0XbqrUzqejPpJNgXTGF8qD1i8pOB8SASTZXU6CRKxi8RlXlBHFVv
ZVu17Hv6H21R9IGimRDdjbYO3EntHvQqd19TXPiSrRByap8R1F+qSnMYbIO7ejSyLxPb+2ks+v7c
6eqXUbjtdcPhkDiVcWrswKkIxIRilYUDwtr7mWys0zxl2m2u2d3HYE7iy+zFdfvGQa0YblNbRPGp
E+BlY3Kyg6YVLzqBFLdJQlhkbueAVF1tuho6DRyRpKRxbDBNxJjcCEFqhtTR2vh0LL4X3ThdtUua
kcE567dZ2g2vdL6iMGa0f/Eaj0ijfowdP6+SsvUZOTVnuhP5tRq1ehWSMKLcmpycQsfsxw2Xi86N
aU/HhsizL2nfmYFVN49R36jHXBVPBEUNmyTjPqXl96rp8SEbM3mlMNt/GcfYKHnmIFxqkdTo8sJn
AWIe3xhu3V/3RBggwO383CFLNFG1nlWzbiboH0ln8g5dLdATRgxo7jn7sPkpZ+iU+g544FU54lwk
CfM5ykxnnTSVvtBrM6jGLg8JZChCrRm4D3RajglnJHYKL0I7Y7a2T7fH1LZIkDHe63pj3LqxaV9c
T3T3tQD/DHVmqHk/SRfkCzFsTjfQis0tv+njR1tttVMllDTUjKkJ4grOOXmr5X0Ks56oJcqPLdk4
aTjpa3xMo06K33c2J+tZJsmlXJtwuaHOD6oQw2mWhvqMRowFyo5p/FnOsE8nSZJjV3q3Bq0fxit9
wv/qZnMyyqW9g3BcoFqr5Ljp64qTdwKr/dibWX/LCE0NRWQfaIK4V3Uez4+qLCL0ymX/lPTJSxaV
UcB52aWgQHn5ODQeebNyQqPTSuOIV5OBlhoTs+MlLl1Wm8+hE9lIM6kkighcTW+LLXFsFk9C2eVB
M1nt1kyB15+KxAMa65TFrhlN96nxeONDM4n7KKsdBnttlG3YDse9m0nCiAt6Vm4EamYS5LpFzNh9
kSVmuMyxPKH4MA3CmOb+NAmz3o66Phlbvme6dsopcQOH9eZbhnHhwy0SIodz21r2idcV743jtHtP
eNGmWEurBs2eXwxz6zPNggRQlJm9SZW22WT0kAK3d/vrkfCbMEKRsQLr6J+j3TjlpACeF+k2xiP7
W37dVWQZDkEJZeySddAtZW7Vd305xfZdQcYVjQbFEz7wM8oCMmu/5pquxlvPrioeIJVakMN4fhOz
yRLEOV1VuZSbuc+9KcjIar+VlAHXOtHErLwMeElTGQjqW4yMGsv0XmMwTXdLNGaNX8bJts37+Qpt
pHVuKyKCSC5qFTACVn8Emt6dJq0FEFilRNtZnXxIxvIIO/fUuMsUYpBsb0pZy3cUz+pu6Fpx1Jj6
7UTsPlGojVsHxtDgCPM2w6oOmmTI83wLfDYujjJZRm1LGOeC188EoRzURVVDm9bt5a431ObrhEIi
5vbRi8GHllP4Bk1d2ta0d/NeKOX7vHZ9SadcbuAEC1rBTWr1X92ueWh6lPZ0/f7ZNUZvYSiHaLJ3
tCKdu5r2cvOj0Vz9aDoblfpGcm5zPZEq6Kcu98IhH4mLgr875xs3zxLnztNNS30mHOXOE6Mv8iq6
1I1styvLTqxxx834vCRmzRxTuLFzifWmvbD7HbqSHfRXXtHPCgpPNdYRGkqjdXz+J5VX7I3MHmLq
WkcI8zAanEStNNHxFjnymye0dPeHzsHln0fun6LMGfb9dBJHSoa8GmM8PlE6gp8lmEAuZnIdkJFX
TAyuuoTSXbIwv+VKR9uXiLX3pEDue44HtycnVNhGRLIlo+zymnDjgpWPB3uDZtQUN6UYtHOp2Etz
FDqdsyHpCEMkbZW1YqkiyrbSlt/UWDU8DvRmt9zrtoJPlB6l2Kd9T5nZZNZbbQ1jdy+hmcnt0mna
KAOibw3zy8J5Il/5SxzY4sgyqPVjziI5K8ZD6RjN61jM8hu3TPXhLgPMAw+RmN+1kq/HO9G8qqUJ
8SfmbKSsa6fKAUtTIpI5ZS+3q55e7lxYtPuZLxQ3Zt0gpxSJZk8bidXj9cdZuLRb7RdypbXb8cdu
CL4gi4geRAO4tGnOfBp45lTIkS3Vem/N63nZSjPOBr1WcFz7+097/UF/eiHsTpQBJvkunzWEruAE
1xL2tS+Sgo+4ccty01Utnw/PHol0JE9zXIJFYfv0fZvXf/fVVzEMs13sdp7hffbONsqMrXaeakSF
DcO7EV1Q2qYz9WMh9vWk8Kp253AIUJAZNL/Q5Gif9TEeYTPMrhFLaKsR5fN7x56hRITE10RPNvz0
YYwZp8DG0x+qTHJsxhjLmx/MuT51GItQypMxxMGvip1iHxMc8/DjavynvfmL9iZN5b9vb94l9bfv
/zjI4q369kcFw7++8fcWp/Ybm6Ouoa9B+7XifP5XxeBov61GSPI+SIj6iUGh/8Z3cOujZMDnQXf0
fxucoBs11nnWFM6s1r/T3CRf4dNTxnOM+gdzGo806/lnEWcLAl2UnodPhnRbZABJfe8R6882xuCP
rr71MpbDcA0WIYV727xgl1AO6uicWW2LPCgZjYSNNMtbbyirC1rxJ4vOTcogt822tcljs/QKa7Hm
FIE5K842m8lLdDnFN0BIOVqi655G8UYs7rU9FteGMu4i8ufDTlgeDNvSotiB/wV+9aNX+/Rcch2D
1mkqnyNe66sKxPrJ0kc/VZdT7akXWyM5me3xbcV9+cCmN7M5kx3RpR8kTuZhycFiVTqeHWPajSnZ
EU1cfXh5dT1qw11EGCVWjX5r6jmj9eViZvNJjfkqzsc+gMW3uYEfVLfLu9WBZx20FRLx0hLMWxcR
CRllYqDGNPf4nWx/VOlc1DJaoDO7Z60zXhgdvTnqoiGGphNCHbZega7sSffIi4+sqZRA0nzdGsVc
h0Y55mRykEs4jMMDWaN3bjXZAU7A+CAK7x2ooLdjnoKXcT4hMgA/iGyMJUlyYVQ1MK30qOPiDqZ8
erCT+W5szJfEyI/xVLyJNgNbazE1hMLkkw+9MXlDo5l+kHl1MeHsbWej27YeGbqKuaKlOc5MXcJU
RaeVoddcKD0RKDMsQXquruKKyL0u6JWBValJ502srNcyKd965Be+OkMk6EZCd9fXaky+QGmXyyjV
S6ePu34dOLkxXdBBPTUO3T5sqB9GwZdZWnqd59OJGbG1d0nuhP7DO6Smflqijuixzi7CFPtzmEte
aKB4ChM4ylfCyo64GZ6EiYAksaaHUiVmniAERPbE1pK/8FYNo0fYyfTu1stp0GN6e4lIz3nrvKST
+tVtjRtvTLWAOIrtrHf7xeoFBsbhYWmtPQ27jhvV2Mcln5GiEgSTdwO52v1ysiEHbMaRz9Oj03T0
HO4EJm2d3+olCCupPlWx9u4ZHBc5QlV+RzWqOcNDK/oHcyo+StIFA9Wuu5Ca/MGItITEYFBVgBnp
W9tKEmhaCrd7ve5aRTC3Z77UbZVtbdM6k7/rbLv1+3ifqOyYnY2G/ZI6Yt6v2ZM+gKVzoxPfmUWo
3hyaZ6gRo+HWsLntiimOgrk1rWD2umEPWnLAG24NB1na7oH2unKTJ3OxaZemvIGQOW/VpBiOYFZl
oCuF8d5p8ss8CFgCbt7E3DX1OiRgNNBkIR1FI3TyZXyLnJpgXI7Chc1Eva2eKGefykmx+3AhrTyl
CIfQmkRns8q/oPcZghyOwpTYpDIZadgQ9LxZyR5aKLBnZ36Kt/Ho1kwubKc9F0pyqWqz3hDi9VQr
NHwkTa/N0FtvIEvEe1WRJ13BFN0Uduu7DnnazeLZ2zIt+1Cf6+iidVYH2Ynbf8n091qrG1/ikaEJ
A4120rUt7Us+t5lHAIUuybuRpnJINt0bCqd+N9HH82nRvziKfe71djxEg/igTUfSUv4LJ/rnStyl
UkDQZpurCRil2Prvf3SqZLbZExNX701Yub7R4z6g8jynVkv+jWb/ojz5XIavr+axoa05PUjXP8uY
PZPumj07IL551MNKy486Z0nfBi7xi1f6XAPySmiTGXXTmv4LUfjoOJORodjc613+5kWshutyzER/
DgxyDuoDf1K3f1/5MTj8qe788ZrrOJnMD0LFP2dUxEZFq0CiM5s7K9lYcnioJx5shEv7UbEKenks
+8VyEpLV7e9f2vjTqHF9vyQKUFjjM/tTcU0lB7Zhdle/pTDCrC5dtBR2si4XJ1CT+Z7oz/dRAg7C
HT0cs0Hy3KI1giwzvye4CuNqOZHEwq5LxLPnlUqQ9QAq3PE0AheH+wSfPoeH29bZNV2jbWkNdxyE
n1RAD3SZmPe5hRJMNTYDi7bYa0yqTGC6LA9//07/4hbCWIU2VEMy9mfxvV6kXlnrZrVPdLk1a/VC
M+ZSLsACf/E6f3VFsZSupZVLRN1nfaY3AsDjH7lXvcI8MBC8zFqKvqlgEa5QjxCrSi8k1spbeioX
p1PL22Q915hL/NEOrMtrqQL/HQmOPp1iRUY+x94HxbPPhhhw0LPcwxHkjBcnnOwJF32JLX3elRy9
N1M6p6deFfKuyicSlNn2ez01j13qlpvR7uqTWaUf6Bdo4eUFn+Lk1rtJyT6i+kffnhOlZPNujH0y
W/skqdIgprnO6HA65Q7nfb1fLmimDLp+/GzPVb4IC1a9w7z1FxfyL1YYvNSENGt4cHQA3z+vMIuj
4B5TDOwZI/AEyomJlc3C/uMro7H/+w/t8xFzfQIBaZJ4heV4DWz8+bWEPtNYN3GPWflwZ8r0SHzX
LxbMH8fUP54ueQ3Hxo1OTBwGUv3zUD9NmHEUqlrta29otjIlyd+Mlvd1pU8XY0YjBeNDN/eeop/H
yEs2TlWQVRI9yyz76tr0N3XCo3y3yIz9kLGJJx6rUzOX15oWfzDmMpDhgKkuDBvKscVYB1CmvCpS
ezO4zaPb8de2dJlhz+lKqKFu0TQDpQuZ3Vtd6ERPe62+6ydG7qqeflgVtyDR4dfDlB9zi+BY184o
ULWR6ldrgqqC/Q2j9q6u9GRjGssvDFHmXzyxfBYo6bEK0EP53Hup9KZDAlpWew1lrD8kJSiirqeC
V3Lec8IVSCm3wmJ2z6UFXCqSQiVauYRBwr0M/Xqj2BUExmgZ/c7W6rBnbEL7zwgRctAXGexz1OPd
6yPrnHh6hgCAlaipxzokdfRJ1cf3Ra5szvR+MqgOYaCRGa9MuzxRn2YKMb+JkmZnFOPOa8a72LKh
RQnuT5N8aUaimJgYWYAJiwpAJ9by5DViuP77G/cvHpKVs8d/2mpi/+wmQUDmMK3AMDq6VUiJA8pt
5Ncx1d6Pml/lpREv8OedCrcY1nzcO6t77NMz2ZrGTMgo/nKhI5PQGOZC1cmOETuVh8g1WGpuyWXm
gDToLFPwjl7SuACtQwEIotX268prgpQ58cazFzwtWEFo1rpfZa5dKYN7U3ioQ+iCo9eqaiM0Gvle
ZsvdVMyn0lk3Y26z2MjfonGtUkdocYt6jUYhzKZah6fVbWgfu9uOj/TH8XIxJyNMLb7QE1CBFGim
WTMO2ybqO79YOvJzGA3/OARF1VSHjD7qY9WPDykmudAlOS1YWo561jI+iI6o8tn00IkPD4gwLq2S
Hg2Dak0DG55WOUJ7/qCU/E00rDdk08PbM5m3r4+RnKxz7YwPdrweIKxc4XlqlKBoqZbUKLue2twN
nYavBhn60oKqWYUT7ZVnTe+i68Kx5wIjabimrVcGHnlTgVmYL1ky3CGfsQOjtvZDVR6VITsuZdv6
5Ntx/OmKI4fiHXERFeb/gRuTp8Meu+tCs76AJquOuWadETOEBrF/wXowmmgq78ZW1CecbOeiM190
kf5qP7b/4vGm1lkjpSy6kwQe/7zmFrORtTSXcWQ583slhzsio87UF1w8yKfhWn/9OGrXnadtO49K
78czXyXdFqH46LcZ39aWkBY6sku83APvIgyH4HfiNzAKk2Y29fO+0CRDlDRnUBebKZmqRfzeKoV3
3ZCqHy4x+2K3JN5VxVpOyqJx1hXWmKybnwaDcksVBnw+NSWtMe5WwTuVdczBkP0wMUgWzWLKbCfr
H7qBFZQ81zsBIyMguv166Ps701r1QgUt0lTkRtiOy6lMxgeGSCinNWXxrXp+t6HkbkXT3QFMyfZ5
ap8HNhEOmf2DgQBrreY75/f99T8dtl902AxC/Fi3/n8BYfAm6gLE6z++9f+4739qsv3re39vsrm/
rXpAOnb26vihMfY70BsZIXlDVBRUMKTmrP9S1RBK/vu/DOs3gvbWADcDHSMeG27731WE9N/Y7Cye
iR+eefxq/4ZRyPqR2/DHggMJI5l0aBldfg8yEj8t1qC2iP3P0jUgxtHGjZcgBGDXBg6WVGz5dsVK
HlRx5t56iM9ASqOqPI9A6cKhSFw3FEavcaemxrMtk/mCVKq6H6QdfcHViCxwAUSzd8bF2qNlRv/k
cY1O6Xo+c/KqnoJxyiGndMrE/I3xk2dcUegn51yrOTAWpmUc+6Ut2k3rpTF5MvNMmYdZJcEiPGTV
B/kv9KGhZZnbXJHmTaJl0yVPoH4rNQ2BjdoqxlFEc8V43LaqLFRAYqDMmCRt6hpPKYLFqGE9i4xD
XxrGcVxc48CyiakZednAtINfKmzLqPvOqwBEFGblaQEJLXTz3KZlLOzYxbzxQHofpoizS5BTQOeM
PiFVp7TSnY2xwLhO+cDhtFrTxa4sJP2gmaJvC+NqkiWYzjw3C6TIIOI3ezYbSz5Xo5rfebk6XaIp
TW7GHgFkI936ppNimMGWT7EVmqjC8OwkDv6WoiygWapaW1PfJI17O+X8Xi27BwsVnoXSV40U/jm+
bOcWvVrzRYtd9xIVlDLgt4SqhRGBRVUIFaLeOm6JjmtxDhMyxptca72LJRP0ABk69b3k+m2HugX4
ZaftbkmS8SoBhL6dkqEsg9Sq6ntNa91bhYMEx5SErYgwpX0J4g/Xt9AeVpbVIZ35dGDkIHrrnfom
F+2g3C8mMh7byfA7SRTybZH3JpuzbkmyLsuO96wZW2RLUAzZwF5FX+vPjcoYO/DofdmBFVvyG0Yd
sN9M4mzfxUV0OzX4cGa25Xs2qfh2Mha0f94kaDJZg/GFDp6UFM2KpYddooxvLj4hzBzo3ZuGSPRt
P6vx0ZyyCty803bLoWfEOO/SqFeuoNMNYzDq4IUQOrhV4ktjhbolIE9G0nxR9wDmtPKrxJi8S+Mq
muFrtIYeK22GfCQVdYwDozAVFQ1cRusTi4dYjF0MG9WLAPCBU5l9Zk4M+GYrrd3XdpVHKp03tijZ
GCby+SjQ3k2PDsu4cQkQ2MY4pPV+H9HK6o6d3fTqoWjbOX3WG+l1R4v/SJ7i9nnBGKjcz6OgR5ZH
TP3L4YQQVT4nbXmOPCO+KigpvHdGP9mACI0UGyDtcaliiHH0Qn20DDXdknDNLogrGLwbkHsVeTv6
UrU4tEs8PqUdNi/FS+prtB4EHrOJZb2WhCSmUggjiENnl3MPPdk2vuc9j7fygKou2tVCLALMkAF2
VnW1JgSH3oYwGOMtRZqMv0G/1QtGjSn5sUOv9+FMaP5JcdXsgPfACmevuoPhe9VlMjoA1JCB59bT
cY392ThTWtBbTlaDFh13xVRg37HSFJHAb4bS1AX/Oqe65tNad84SlhD+lDh04nGH7sN60gRJvFnf
9xSzfX0zuuqdhpCWmQBnYUWubkOzjf2hiBqWCjveRkiaZGZVJ7Vq5Pdsds7qokev6JXRXpFTf1/Z
VLfZUEvCksjfMAs5XFDroMioUe2NaTLvTHs5p4A+d4WprtwiWWxnLdf8SeG7NBoCQSqg0YS5u7zW
kUOvtHBulkZco7iMgkZHW4HiWuzaqAIchDT1GsbUeGNLyJ6prL96rLa7KtXcTQqgd8t+hW0tsiSR
D3pLJAPVTDEMyjErU+00FzNMKCf+UsOZIy+Ho0/uzFWoe0CfC2DCz2PWjnu1jLtHGj7E1tmjsovF
9NELGzlpAmK5E+iSERtHX4zcUkrCoxFL25lZZr7CMePQ2xwX9kZpYnZv02breWiC/IbYkl3T5+YR
L2URTIri3PYNBLN0YWvKSpnuOhLIuSvsxTnPsq1WaeKq1nLbtLvzAMU9eeQGwSsmO4i9Nznj62i/
VjW6VBx8af7SOEW51XpO01Gqu1sIZd6uXobmtRkj9dkTMVHmQ08IFqF858rVkay2AAdKo3RvochV
1xItN6jT+MmJW0wpmtf22xip6VnoEZAH9Ho5bqIpi6+8HPguTTJoS0WX9k6QI0RP/RZPIRJeUGRW
h3hiIMLubETw0JYyWUlQTYUIto7cndOAZFZEjM69iXu/hRD81DWqfOaOq9ow7cfmpBrizkYidEu3
Xz3jFKxClyhtuy+4DUxgmUj0A/ht5l7XaR3joVUOInKy7wZjtO99uQLpEoRRwdBFo8U+aKODXDny
QTa3VmhbqfZYJ/1wl3i5+21y+3iD6Mm9aiP9i+L1HynO3xeyF2BazJUaSNN6rExLueaZIiEdU60/
aKxzy9xGj7Ewd3RYv6BAfnf11tottYnEPyLMwEjnl3mYPfKXaj10HPHWlkSwD4Z6wJCUQ2nVm++Y
mAc/z5SaZGlMqoPOTC7QlxkRpx1plwLz6SaX4/+wd2bdbRvZFv5FyCrMwCvBWZSoyRr8giVLNuap
gAJQ+PX3o+Puaye3k5X73G9ZnVYogSRQ5+y9v11gXPVu6mSoT+z41KbCYUgyLRmzIZpSSYtVT3Xz
TaJpM8Hf9KHy9BEdgqMU5wvWMSbqxVjufZMgLvKi1a3IKA2sQWgHTO0uiAbGOhyjhr1J6zh7s4ri
0SCVvLbpoCVM5mf7Jgv8r9KU92o0v1EFvcLNjjPV8F/rkrV95w7ZjuS1fwyJlZ1aHB8r3+5em4Rh
YAnVcapxLCJgtJsReyyshtEG/6Orgz22B1fj+88981M26eJU8pnHbeqZW9hp7BpywoStyHe4Wttj
M8wPzkL5n0mQAmnTjRShpY+BFqFosEldsrcfIXYuXOu4sjULFfIWLjrQCodctQVBjzHQCN7jxHoh
9Rq/is61z5DcwbwE7l1nDnyu3PfKqsxDtiiUtjRrr1oMgFeqs7761UTLofnB2rNL14pfiSRXj4eN
yu9V72AuzDqQUGPgpTtOLP49pZ7JOi0n/KWcHs9W7ce3Mm6OkjcdxtIO2OhNqntclH7LRxQJb63T
2VpLMzdv7Db/NBeth6yaKmx0OKNWvlXjMyOqiE+MdPbo8dfhgnV4pJ8MEmmg8JanIc92l8NmZ9bn
xh+I00whY17zzc2SPQoacGpDnOOpPy/lJeMw9JHs/VXeVp8RRimh7ufHif661hzOxAcpX+V+yn+Y
VdtAtlpjVOMMqOhIu9QeunjuxrVrZy5ale+4pzrHf+9VXR2lnlxZ2gf+wZ5ruaWKtvh9s/bfye9v
Jj8QwwEwmv88+R2a6e1nT8WPH/gx7oF/IFj/ZyoE6AeH2iK8fljuCZuyo/sx7Dn2b8yA8GbAguMr
+k4g+THsObAkPNabzGbQmC5D4j8Z9nBP/LqZwzGENkaizQaOZcG3uagSP+lxuhqGsfaz4Ci6imNS
3rfrqbCK+xm440dVj8thigeHKicKOKk51HFxY9uVfGVFx8BEs6Nxaya+IFfU6vGWgHT8VHCCca66
bJ7f0yHLk0PT2R2NpdR9GlE3L5ydzTjcxHPpP2l3mO6UbG0sqLoqacuFnfcxjto9jZ0KntK5ySWh
ahlUq4FAnl4zItIXa08HdPPsMLpjucm5sypQUaFLCLOywQ2YXvm1Fj6G7nK5ycN5BMvUOfcFLYML
t5I2/jbYS3VGFbwuSsXtTddZ/koYoHtz4mR8nnk8Rxau4W8GizrCJcllKpOzf9t6Y1ihzNv9be4m
8/XiSxbboXT0N78yjLumzjl3+yPNgiDd44PntKxkEirxyBc1tnOyUlibgGwXkhMzkKQ38IGwPb24
37hjnL6aWFDnyA6qYNdTQ+ITbPHKB22m6Vm5igS7ouIvm8pkBzUrOKJJjDvRoLysSVZR9E2IKtst
dYp5XOuU1i9OaWoBXlubybp2mvBDmwL3tA4klamo4erKw34dWXHRHVVc5JduQVb+VkMYvezm8Eou
7NDcXBPlEGEb3ODlCrNtPPrqfvQrOoCw4uwLQ/RfUiMO2GFlQAKRpbz2oSunAa9AYEQN0Yy7Jixp
aOaQUp5NICBMN8mSQ9XXjYoS1x9fcOXoladIcF2ZZP4wWC+ayqs4gZVBmUM8YKWnXZq9vjxTJAl/
Yc46DYKJRLozzSmVhVnPdJNXF5U3nZNb3K3fsM5qtRfD0jFzBHbzbUqIwK8gLZCRzJxleK+l7YHU
iIPyKVZzDpik7jYLzdX2oeUE/taiv956kxzXTVtjOjds8KdAQOyt2TAQ0fZsTmcksCR/6kQBIADz
I/CLkpneGCi0NsfsHpY9HnSLlUH5wbtrTU5EZX3GtZ2dOqUzRSzUp2Q3wvOr+Cbpu5BNH1W2pkOM
YHInrOWE2T4lAa8R992arN2D0zO0TjUZqwhHJ+v8mPzG1mgY7QH+Q2ZDjD/qwYHuVBUVX29CKZrC
6zYpppVfm5IJEeNBL9oq6sAYbPMUPAmue2uTQVxgFWxX67IwryyWqdeNgAwwN869cEL6OIV7WloH
/4WQYgPz7WLYIPzNKZYNwQrLX7yuA8kn0Kk7cWOwseSJ2ROjsmUcbrN8GY7wNLBuMfaQHwqnk7KX
bD11VbHrXMWivcF0f+X1nTpauarutVk7LKMbz93BjRjujRAwSXpZlzT5N7Y0n0yD20AZFB+BbJx1
7qFHN1nePxrKKgnnzH7E2RcCCDrUA6FN7lpBVZcc0VjOCy+fo7hgGYsTO+BkzfFyVMWt7dRPoSPL
KFn4YhsNh6khufe8Ot1UMO+imDkiyjMxuquZiWkvF69CdvQuV7uZHgFcp2vB6fTgN86ywUEy7gKL
FiMG8H7N7anA9EVXr89oAkibpT3r5l5duyx6cPDm80lX7vLMMsDBmM5+Oy1o3Jphjx99NfiP9Jyo
q3bySjrvSP+ExDi4d6w4HxjvgsEHE0iRLGfy6Fw5lna3y8i9sUjaYN8sjrNXAK9Pk2nQDJj0EAxi
a1ERLbtVNPVuEtE/3d18z1r6sgquCmm9CVr2sHpl43Ymvb9yw27YVP0ocHNwUe6mEgRBvNh1GXlJ
ydW2bOa8KDDC8D0jhsU1B8jT8SYMc5TGRn3K3LQ/48SfPkbhwreri2V3OXdvBJXcIOZ8BVolqF46
Gm9vU1ykOkp4+1/ywN1arjJu3GKuzyb5qLWmFfYREbX81mtnePXNxHnwu7m+6wAPbTQJ3m3ZOup6
XIbgkAunvwQRjWLD2rXkpptm6iFz7OYYpL39Zvd8pG27m04YZABimm2/nw3XPPe9C2FkYHbrq0k/
IMl7AZBCM7uhl3g4saIZT71bxnuRujk8or5YN07ALbMETBT2+T6LjezWKJTPkmMM/Cjhnr+288Gy
VvGQLkdRtum2Igdxk1ll/CmtlyldVewAP7N8yBhGjTE7WWCc9r0FEgXxcv5SIXHiNmqXR0rbrYhD
sk/6oqTLjPhz/6lLJuu0pPF0WiiTSlalJy7g9i69R340H5hwrO3SgNbXE7DiyNND+tx2bX9rL0gJ
ad9QAMyNqdvzRJ/f0qIrcWw5fr9SnjnjHrOLSFgOAVs+lUdXDneD0n1+aaEzh+FFdB5ezZXGm1aI
F23Aktk3sy+zZ+TbGDb30HiKJ1Ehgvy8NClrpdpW1UaZ3oUjNcKUJs2zfAQDh/C40HUkSZv7jFTO
ZQErJ/wkJFZ2k6geJ+BTu6xgocqHNKY1vi/XhJHLO7vVJJlqGroSo113nvxRSPHf8/HfnI+xQFjW
X52Pn75KeqKGn4/IP37mX4qI+ZvD4TP0aEuCJI1b+N+SiG//5qCGoJZgFf8ul/zvMdn9jf8BSY4T
NIdkoAf/1kQc6zeAsjyVQS/AV8NE+I+Oyb8ekmGuwzEJASugN/pYoP9g8wi4tyxsWbF0BujOEI+D
Ffqd/TfGlT9ZyCDh8jcybCDJcyX+IGzGauzY8STxXuUwq0kuhcEqmOPmcz2M8y3levahXLpCrpuF
OMlP78ft7+rOz4GVy/v1q5eMF3c9zPwXw5zPxf51DqBEqZztIgjx5IfEsH3ZT+txRq+h6qG4z02r
eaO6vA1x7mf2mrRl9nWGZFxvPLIr65Ld8korRmFICmVkdwZnyQKGTR9Q6o36HHNA0ZLtSZIs16r3
43tOtdP6//FH+A5/wEUc5oP0hysoCCLb1bCE+26ZrQ01ecu2MgjQZ/6kP3W2GKPYLAg+GxUWzcsp
+HUK8TO7TaL5/bLwosRY823TBwBiRs7RYZgu2xHs3IEaw2IbjCwmK5KYW12T118ZFeu2v/4b/qRu
8z4EPlQG3O6Md9YfxLfesdER/CmEnN9OaynA48yj1Cz18m9//Up/soBcXim4WCMxZLh/4gG6rL6r
1uSVRkpCsRASnx+8oDvKwe7uhIss89evd/kE/SwrBrwekRxIh3zE/wx7tsweIgQC+n5MMnnHHYXn
liKI9dev8n9cPwiHGE3ot0Ar/WM9Yyi5XRDD5hxmTdku4Kq1dpjtiz54/OsX+l7A/Ye/x7WgusBu
4b7wp5tCnuDWmvgM7jG0lYfF761NGvKZ0Zo3Tlc2xzQK2XpanYbiXo9ucALGXawdlLd7MG4I+q7b
3UGxZXftjaxtWpNTJCtPmw7jso2P5PvQk/hsfhoTn4JXREMHF3I+IYA4CS8yt461oY0p4xjg9c+T
t2T7v/4jf+87+eWvpFkJO5frU08Fi9JlD/LzfiC2YubjRc4UsbDcrJIG10IS9wcDiWILQdbCTNt8
m0tpXLhiKDPaz/ckPdWW3e2wLVopb9oio4x6qPExeLV4NuFS3LjszD77U1U9u53HinayHkwM14QD
oVdEEirMoyWKcJsuGQD9MQWPktQgGJNM76jVNPMx+cztjKbywXXPibIwsdBqcsXTJd1XbWxtbEBk
e6MOddS4WbVJLZCqvd0EjzJ280Nu5BWG4C7F5p7E7yk6PczLApdbu4zntjQn2uQX3zlVQVfuxvgC
+WUmIBHQqoh0blMycSXMvbIpnoYeeB8OEbYP2jiD19IfGrYG8mE6bJJisHdu7CBn515qRQtbRiAx
i3PnprZ4ZAyonv0kLb61jLwUPYsQ/GYoWQ+zMBA21qd0fvEDSJF+Rb23G4blIdcMBksXemevxP0z
BFkdruwqm86K4NmXOieHJrp+Y8xhziG7+GoURnBt1KWxdpIMeoMvj2wL+K09s4MdGV688vVNE7eE
3WeC3KtE4ng3aGQVbX66XE9WqJQegSk1cDNTCGJW9qubetMKX7s4JEVVnZy41Z+MshgYWiux3IBu
ATujx9TaCJ4vUV5N9o5QQABiwbHfSEuzROE61YdBKFBafm8/Fs62RsHcsIImUNLZ9hv0lGYLPMJY
YyZltGmsWn6qdQ95o5gn3pqZdfDMUmTSapum9p0VV2rDvW08IAiQzDegIGA7tj6Aa1U48M32Tsvy
OovdlADKCAkwKdWa1celGmRQkRTi2FogRUTiOCu2R8lDnSfX6JCfUwTYfToMAsrCoje59J41fiOr
qus1emkeGbkXPg2AfLe2lObJJ+9/BAwYrppxmaNKsCtQeWeshlGQuA+NlFuUmiKzqvPIyZuLUJmE
u6Kf60jDBH012lTzy8zxNqV3IsKK0TQrKbqRD9c4+WseQ8U2SwKPQWnKAAklnrWTfW9cuQhzp8GA
rCZnV7/lpFfgifSMHMTmAwurZt5y1Ba8Q2Zvdldam84hredyb9qZ2DOtmjvPAKRWEHG2lkJtrInh
GKwoKYMhpWJW5PW7HJ2EaLupPjy/1y/2KKcjRJjxUDAJrcakdU4SeMOug3oYIYiMBwVj5mzool0p
+hASoua535sH7CX+0lHsRU1uJRJEP2OZPzmjqLe2wJ8hGFk3TglmINe4JNG1sx3DAdPjDFiGeRVz
M6GSU16rAlGYTcQxbAU8gkbpneHhhuh6GmBigtXfRgTG5kaQCl3TRTNGy6gF1COLfJiFvyoD7bQz
F2DMllBQM8bJ2vAXy6PvsRcBXlJAmRL6CtGsf17CyTlbfFFvdCY6tS7iga2DAN381cypVgpLcSGU
5/I99dGovSbzn9IMeakmHPFoCM4XZdOm5wKbPHt+jnxNM4mVl4Q5v105s91QpuAwI7zivkQ9fslz
u1gXgvZfTDPzreG2KL+FCfbH6Yptm4TqqQEqdegyXA+LkYp9mTvceyR/ZNdy/PLKJj4upI729FG0
N3a6xEeC5zy5JvA0kcfmF0P/BTgoR/7yAq9JKKpp7Srb2uB0sDYOeMXz4rdxv0KU5messOyfEypQ
IyVtfpNCheTbR7olY0isMC9telSiocjdjR2m7pl4cAmUDEm2HYDtiJzG5tBX8ZGzisvsCjSCc6Q8
jh6fV9NO9TfOwONTNkru643VHXMqOQm4u461M0XV7eLacK8G2Rj3mhdI10bJk3fBmMGvrVP380T0
C5KLlw73wmehG+PQvJfoc2uY8eaLCNwrrKT5zh+7ZtfnFtZfzov2lTuL3dBxUzClsukV6pxtm3bz
oSpAwoxlnm4bO043TQ1iNzasaBooDXGLyd3AvkR9qkNUxzQZd7Iddbrj8vvFu3SCLj3JvupGPs1E
d4a5VhoGswQhYSO1nkIgvS13Vt0nYFktJ72ZJ2uulsP3x/t/B9a/GVhBhF0cz/9Z0LnOevQWmf08
sf74oR8TaxD+BjgvdL4LNz85+EL3NxRuihN+SciK3zxM0R4KC/lwQRb234MqAHDK8yxOkSZ5hX9K
+Wb//+spG8u7b5n0rpJIsH2G7D+MQJIK6k6BGD4urpg7FkCJh6Ha+Q5YbT0H+xoJQJaxEDQy+ohv
Fvj/qy4g6x/Voco35oXZmkNF0xtWt8U5/Q51Bdqar0JArzOWv+NwYb/CSmXp7gZzwBElDsHDxsVE
EPPCjAWM1pzEd5BsA1K2vbBlL3vJHSSTdBez+t+RIQVCm1RGvO4h7e2WLJWHAqWK6ZDF8UK7uhHZ
StPXBW/GuvLnZvpcVB433xl/Ers6Ne5yg5wjsI74nsiHwy6fDpSDEl+KYmnefNB+10thx9/TKsOG
/wO78hH4Egt67zxBL8Rz53GD5oQEL9TUscNxzjLep0Z23/w2C892XgcHtunyazKzaWNh35q3Wdqq
3WBjnnBgEx4BLHNKAyKlq8jOra/gt0UExGEhWdzaJFJ14t0kok6uehx977WXEHQ028a6MZauPuis
exnDubvPGSaICATjp7QdhocwHOZqVRqL/OLEfvIijaIgZuw6CCQeYDaalkPM8UF9KEXhZzyrMnlI
WRv7mJhNPBCkl1VkOdMzDguLi1yXX9gGDntmlAF3eZa9L0KVp0zIs7Ek7rGQA4CJeFmu2hjKDc+n
fuvPQY9A7mUXL5dWluT0lRQvYUamYcVVUvzXoIVsrd4urzSaTiSbyuMP5dxJL0msTmbmGtBzRbqD
QnNBSDrpczFkKZ1xdYszCnBBs6FtNDfXQJwF62qMH9TN8dk7dJJVrXJorKcOVNjFCrclB6GFgalM
QMOxoq7TdYnrImENPU/f8IKxaoZgXSMElj0dXHla32YeS3UHpvQpkQ22DMSglYWgeN0ORn6ywKtp
EHQTsxU5XR9nTdMmT7EPHxiYd+J8gULmtKuidb2dz5yzalraduh+AaY3+k6yboLavFkqN7yDrZ1G
U2DgZKjGKNXj2pPuTVaG43vt28VBSDAMU24Y6XrsOZeg+8xXyzJ4/TYPhxo8Wh6/GJWXGEeIUB3u
9No3Pzqy2WqVigm9bZmaeDPqwnwdwjKuYSB16s4ECv6ZxzthhXYy3wpJ3isa9aDv+8lHknDsggM7
/nJaLRE1URTtGZIlPrdspWLTfrJHkV51InW+KK+jTg2wtk4iXy7UHyd18DlnPXdduBx+2YPQqIcg
SK5F5+B7SU3zJF63AOu3QVpXb26Shp9k5nzBxNiuPTy+16by9Fe3lZCAetNsaniacf2SJ6o3o1Lm
A9ydspavg0/pFyCtvD0EMWniyhgVqi9JgBM65rBuB3ln9jAKSBcFw0YKvFGomM4mKNslqix01mW8
dA47bbZ20lBtlmnojoBS/KMrejC9Nuoy18HJQf8p7mhEdf3I4Jy4G0snu6cUwN01mYBeboRDDOrO
l+LVoqFqQx6EedASaA/wLzMOCkNbHtjbdzeEFBUaUmNfLPwZE0PsV/kzEDuESTwuNi3zS6wOcTLX
ATLI1H4efd0CKDQoQupESOrYFbo/O6BT3xvXryRXKR9vocrhqSvIGKwAHAI4AowwUpabdp+9SU9f
O+hLr9qpzWu7z2LSCFMPh9CGUxlHIUr2OdVhjP/Hai82rYmORcsgz2KK9iEpkPmpRpzgurIFxy2F
hZLFuHPZkI+XXXl42ZqzqMEiedmkN6bT7WaW6xjS1K6/7Nuz76t3jo2s4ek0qCMC2N6mu2zpl+8L
+/Gyu28uW3zxfaFfXnb7szAvirNTsgkYIgdDVfa8fJcDNEZjtIFAFx5KQfq7bsAuDBEhnilHsMLc
O5s5xE3WLfLeq0px75l+csttcd75QbEcRoylrlPX9x3brntl9jFjTpZf+JceLD0DrP2q9uvpCKCw
eApqz+ImNfG1CrK2vhUKvhSJsm7bJ9VlHVg4N2FCrIjRzdrknB+5bfO0i+ZKZ8SkQ7XtAr/L13Zf
VZgMxPCivIJOwR6LzqqHQ8FXHQzSCm+Vd+pMfv0FkuC169akmiQ57AcHdMwhR6t4BOsZdKsUA8BX
ezE0WfVEVbvB6JqTFjq+CZu2fVj4jAP7KcV7m3UYM7R0gZ8iQ81xt3wusHFTP9wZrI/MUm9zeG0r
6NWKMzttycXgcj9Smbkg5uLixrndRIjpt12p5Mpl9XyOm7J3uMkW8f20xIfGy61ryWTd0FKABURT
hnDLAZaMD9fzUTazSR/FIvfcLvwdzE3C9sU42hvLmty7MlzSD6wjGVA1A+i+7OaW1xGDPurF13dQ
uAmc6TA8jKbqnzBqVbej6Y57vk+exojcSNKjPmjsfsJ+hwtQi/WQ1+kUKQKHd5MtquwCGwwjHPXm
JnWZWvOudM6qqGJ8GeF86HkwYgy1pps6DN5Fg2kZ5IbVrOB3dS+ZKtPPAjLFoW8YUWs7NTC8jtxq
+PhdaAROSUEG+Qh/m415AbmXIwiMs4nkkOm9Whj1zhY5ArrHLjdNut8snBeQgpeNZA3ZPNQ6fMms
OuGOnYIAuur6TpmR4ECfRmM1ha/0FhQPSA99d+tJyHN7kgUsBxbPK9yoypErT5Y3ZDzHQhNo8gpR
LmuZm0KufIN58UF2yXoGRq23dur52zb0/Citay8mXzTdLWztIdzKsq/2ajBSUrC2i+eQTCjrBasQ
7kayTEw8AGlzt3gEQud5HHZNUmRCHfnIWoTf/LGmVeAN//Mrx975uSiM+j0fZ+spHJT/iLOvPXZd
9tjVvt5Udlcd0Bupx1YjmNJmvvfKBWeN+uZk6Vs+eK++mtQXu+k5QSB8J6veVa9sQvI9s15525nl
ZnIq48SbA21YtsWhLobum724JFmHtiuK1dTZQbbKVFbuZaOHO9udiBIr5bCaaGWYJI+BR5a8opn3
Ll0476yGZnIr43e95r/T099NT4SC/nJ6ugGc+/VNGddfcd+or78MUb//7I8hig6Wy/TjuXaIe+fC
Dvq37Acm/TcBHB1sg0Ur9s/uONvnhyDlgjxAqfLZvf/vNGX+RrMMnaE2ljpirYSp/0kU6g+SBS1J
vDziCCIigwAMiV+X313ulMuUUGwgLZXpN6dxWNPXjj8Qy09Ddst4iOSUa8Sapq+MQ2OlrSsjtujI
21MmWKD1+kPa3MsjQ7RuNOd6XK7m2vO/woT22VPBEl26fT0kXgHPmNYP7TwYGJYwS1/iC2QzPkq/
RktgXcXIuSmWJU/Ds8iMwb8beSNMe9N6g2z1g13LeAD/Mg7itQR1m2GddqguAMjbCAKeGYePaA58
nqVj5V4YN8mCdSI9cT/o2uAB9zE5XLxpARu3jVlBkpOrvMbm/NhTVGVughwiKFC/zh8WtatbOiSq
qBdVLa4yM2NDuIjuHSeT3Ppdq29di9KFaNFTzo962lg+t3jyst+TzP/9Fv7dtxCdE7Pmf95hnIvy
LW2qX4yp1u8/9C9jqoO0Dg3YBbt98YGGfP5/9Bn8/s30LogW6/v3iH/1ryTi5ev3U0DxhzHVpgHB
JCMEmAOFj5/7Z1899w+Rcb7/fMOpLMM6S4gBOfTX754ciwtByuyODmbute2U2yEdByqzhwDhpAZJ
7oaJwSOBLwtfC+kp4xMM+Jyvi2exEgZ81y51VFVhFu9IP9jyUUEcvmK/nuW3g1fLz5C6/Fd38epj
aiYlCOjcWocGAnsnsqw6snUvtl4RjuhPOZvltjOaV8SJ5nrUqsWjpM0dFJQRZ1hqtdtqnGT4Omba
DvaBSEHZDp32XsZpVsGtJtG59ptLWs5quH3Y35/BgBSD7G28PJrV96d0g5qUUNvCRuQ0MDQPpJrK
imyBgoqdzqxCssCebsrUYf+0RZla2puGVRbhgrmXuHRrnTvxfug9W8740zphVOgP8CtKaE5xCCu4
UBd7YWDxSJ6odud64sXSNCd1UYysPmGPJfYZmSmMoPdpKvtp2RQpUXgBtrh3uSXUeRPDU1OSgypm
zRqOO0caA9fbEDrICXRydvRfunmLH6jwRsBEESUrVuqDnc1Vs+QfS4zsg4lqqFDemTOajBADTtZk
ZxVzLG/8ariw22p5S5lPTAecYa+m0eF21Kc1XT3GuEvc1nooQDBlK7sXgAPMerozaU3aemGr3/w2
LzZTqYBUF5pcGecNhPyqOBEVAlROgOWAMKt2RT12SIB1Q256LNUhGGeOLild8RUQWJjtydm1wjoa
03Jee06CgDu4Nkoe2l+/hPGdrKaKUI0xsCKISUzhzWrPZe59KpoqubOTrr+d0tG/K9tifE2rYF6z
F4uPsk3nOz4PzVaPTfZU9nN8CzBLP5PcuOyRlWJ37lvxejIzH2RWET+lLDb2QKWMM3QPDqnMi+EW
Wqx9ipFLd0ZOAAWSgCz0E/14LnVypfep88z6gaAaebAqTnEWu3lnz6AUpD9HEMeWQw16gk3HQLUf
Q/FwmEh+7qaySJ7strGvwsUH4Gi27vTohGavya3JOF8rbIjfaBby2ML7CwuWpMEMUlgNPhCe6Lcy
Y8aQk/uYdxSZ5cqxYTDM/snULRbAPFvKehVLNZ5VklhXnDshQjk4TgdKBGykoV7epaVXP0mkMDQ+
v/2C+vRsdmw2hjIIjrzTEOFb24l037Ln0+V8h56YHmv43o8JIvoLbtKq2obTbL3njRRXxlIDfu86
2z9O5Rxunbz9OoZdvDdd0UGqLmB7kG6CKhioF+yg5bMmHvZsT0PmRm4XFM8dj3zs8XzDIELInfCp
qQv9adhmrXc1NRhuqyArdzl7hXNNK+txmvtwQnArgAfzswYD7MW+5/IMX+HGyW7rOJ+P1M3NMuLU
TRWYCcIiZatarrLB6NeARfWmmRSzZIwHkOsyrHyfLu/EEBGGwOnYiLBe08prPTm+YRMhkZ+yRT7k
reF/wHVnlhbhxZzpIu64kdUu+aMvc+eqYqw8iYHNlkcScu1nySF0ev+a3GfHV0P1D0sZlGtXiubd
UzRstdPS3NrUl3zpLgvSlWlcPKcVObIkT5xPSQqFzetKBt6pojtyWcLk2rFM9Tq4Bq79MsFdS+Zt
KUwTm+Asj+S0k7ce0+XXcuKU0o/dyVLxRMhmmtfpqOwXK42zvW3QpY5VftIna24v9EGPbdYwWAbf
OIdMD60dxlY2wHPJkgfNHTh/1mztYILLU7MJoyJDSy/ji7siZeKd91Y6zPfN5NB+AcfKfiC/Fnwp
JtwpK5Up6kywkBBQiOEQUiEGznus3TflArYIvVh6zGEm9zkl7Pk2MWuynAqX4QpHt7j2L9UidBH0
Nz5KnF4ligUQ/gqsEX2WHuBkMcu22iRBxHR2w9BHy/rkNtEg5ndIHvW9OXn6kBgxbTdpjwM3x23h
Fm2IDuXMJ0KuoPSCNnh3Gul+awzngz28dQLI1wPR7kgGlmG+6WBA8iU3imtc8cE1DZWEjQUT/Spf
3lN0r1Un6MGA2/upEfKB6U9EgUl/cQ2mnNHKS7eZabrw3pfwrjNlAxPHSu2IAHYPTC29KYsx2Toq
i9eyliZnQtfZ5Ykrtnzf3/OlDu47q5+itCubx8SnCc1MZXuc8qJiOI7d8tptAN25fQ3fvRbJns09
FVpe5Q07hx3hHZ9c/BkinG4zDOsf3UwoemXRdMixB8Q5HczOkd9Qr62pJXDptuhlZeFWt1VsuKAH
NcS1GmqL6MW81r3IToQhfUIidbMb1KzWDmHLV0tKFsgBcLzRLz4Pvfkl72AhLzweT+NUEZz0+im9
Ra/DUN83aA8VDg5tz/03E4Yc/lStHnKBOWR0pkuPYVBsnaChmRtG4UOGxepSATLsppDCUN1n8jwm
uW1u8oWw6MpBbaZKJzUOk7piZZpGbj19kcIpP7NzJhk6YWWvYM5t9EIugtve5zQov8oi6w9ss/xI
+EWx7lz+KXb9cKVd18MFM4iDyGmpGTPT2gJINbHpG/l7iF+ae2dq7Aa3NlZOH5d3+VDaR6vPs207
5N1BcSDZKFjve5pXL9t/Tl5Unbk7bPFkwCu4oatyRvYZTMNYg8kcohmle2NDZH0f3CmL+N0fM5WY
kdKpt59GuyP6f704IB9qh+JP0YIEaEz3vRPtnUK9IH743fqwkOwWxkrbxgvUM71KU48MOTIUhn7h
bQrR3MC4ufMFrds9fIGJIK+oimlNL+J9YMADJSefbOllD1YdUaeVl9XwsbHJE1AkZ+0AbCWfQ8wX
z0jpqXDv6DwBPlfdGUV9q2WWgqEU7Jmo6IngN4CJVbQQZkW5+x/2zmQ7bmPLol8Ub6GPwDQBZEcm
KVIk1UywSFlE3/f4+tqg/aok2iWXa/wmciMykYkMAHHvPWefrq8rv18Ro1tRpXY2MaOHcoQ7Hwlp
3op+Rq2MP/Oht5BirWlYUQHq35uQCG57SRHjF/SxjaS2eZBlMc8Dc7ibIHl/S4qlCeCVlbuqE7gn
xvLOgWbEw3gFpGpvzSK3Hk4zDPFjWkaIv5JVnYt+ucsT+ytjocf/zIPLPumXv6mliN9Wv6ylriuk
MSBWf+pl/PFb/x4Iq39hK6NgwbP35sujRfJHMeVaAFrkRmjZNJC/58b9u5iiAYJ+WWNejA+Qeod5
7h8FlcEL/g4xM4g7Ad6u/5Nehvmul8H42bTQQ1JO2bpFybf9/Q9Gv2Rpp6FK9PZE+1kqP02Ffq/F
zXrhgVTvqyZVGx5Qai+dkOGDjN32BEMtxEOehOeuNYgAyiVtR80pD4g+yJAfddLllcrEg6JH4LNN
tJOg0nqX4iGdb/VSDN/hmunkiEb5k2XgE6nZH3lRTH+20iyILaUhR79tcCXpkUY/uC/oXlcNPjby
Ree/4cG/E7xyBiD/G2hTDDzGBmrnn88AtMoWSkZdn+YWXTOGO/cQLejOjL7fPhfv+4dy+y801e+k
qG/Ho6+1aUOpxpju/3w8Q+jaHGVZfZpEa+7mKH/ZLEQECXEOfn2kd0P/7UjSpBmmiBwAd2q++2Qr
Hgzm5U6OV7PpfCNNlx30GXFQZph8HI3c2rgK4f2vD/oXH2+LO9R0h8WESnT7+x8WVKrxfC9KhEZs
FgCGiaFlmoICwvaH2QaD8c+PBjQJyL2uLDrB705m5KopKYs0P+naZGeXsi3W/ey02O6G3H349bH0
ra/3g+h1O5/u1sEgzlYDSvQ+OWDOojwuMi05NfGc41eLyTv2m6aAWrcJ3WNs47dDO+jXEwGrxzVn
GBgkHYqjX7+PP5/hLcSR5AJNIuvgpvLzGYZAJinMzfTUMNKI/blbOt+JwvDBdWqQPr8+2J/XEJz2
NzcF0hELRcrPB2sbNzf71klPtb6ud5VqCb4RXME1yWjxib0L3jNZUhv9zXH/6kNu4he6tg593vfe
igw9cxI5dXoqp2YEwcS3SSbcxFMyGdJ/diw4RLw+LSUNmYytw4b8+TNa6EP0MXaTU8LUwm/mhY5E
rbXLVYT07fHX5/Pd/fbtWKiMOJUKCiX945+PlRa9I1rBGloXQKRkv8rinCfmqPu/Ps47A/fvx4Ea
6zrcZFiuxs/HGRxKZaeak1Oo2WPqz1PKhwJJipVsNO2PMZ2sfje3PfCQta3TMAC9Ev8NTfLd2tne
g45rxeL6RA+lvV87IyNDCoCe9zBCw6l1jCz0lgWaWXMpzuyKiahyzOVv7udvp/CHy3Q7rMEtiJCS
Tev/p7jTEWlThcYvOcUqND+1qVOc6VsuNzVTwgP8PXKNEMDOjOaWOWKPPA3LeJqccv4Nf3jTfqux
cp+zsAyP0dYnC5min8M1FXe//ob+6n3am69mSyzFZv+eQp3ZZjiBpRVHzZTOC0QHq/VGdtl8Rbkz
OUfofTVu7VRIGQjQNhdtNJYtvicMT7horCu3d8PTTOvvxhVOJ/fOGFepX8WuHA+/fq9/XrU4Qujv
K/TuynHev1V6CX3V5VNCtrIGOCgj1CXzyq7rg18f591Vz1enNtUbNzdD8ef7Z2MiDE4KecuQFaoV
jtym6SmJPrtiAm1//PWx3t/O3w5GUiHMKLQiylXvbm2L6uwOUhe3c6LE/EiFo4/DcvByLhUMr0Tg
1vO0XOnDLL9g6YkOc2X3f3Ni8ZxtV+LPy1WZpiaRDbIp4O28e4TlLY09rozwyAS0XU4yN7iZ9u5s
1qeIfvKdYBr2YtPy8JIEuA6MqTiN+PeMuGqHPICrLhrDs4sm4gM+U5jwXZPWgKngPSaQuor1kscd
BIWkMe7X3Axfx3nIn9SSrxcACnAg3aZ1NjssFHQALFdjq3HDxcJq3Ns0nD8S1KIde13p13FpLYOv
1QlRupD67pYoNIddXsYjYURa/5yHi/YCei28dDD11x1Zi+FroZAin8uiwRRcglg4rp1uIWwi6x1E
sEQ2jXs6s7Rd2RjWc+yG+rcSwN7jZG4o1DkcQYDTBbVe87G3Jr/oZzMO8I/Fl8jkymb0Fvl6OyYv
Q8zNu+oi+zWq4EEResm2kcaFpiJvStxoAPLvWAe6MWyGSjl3v5GdZgQlnYkvCh6TItGKXumOqz/K
9lm1xUbUdSvulNFx70RsJb+sVkj+QkYLS26/29kVbwOgnwWSdYOIyiQXD2h+lgvPmfypaZbp9u30
hs7UB0YZa3c1uanZuVrp1p1CPXIotLUivmTY6JBkrHFaB8w2uVvRRLgi5547lNJn8RXeFCuy0mad
1PJcX4/0yTh3iPYT0DGaFj9Yc2J9GloN6rCBsPCDmRmg11KL15mQdVycvo78rpEJvQR32vqs7RId
3NXNAYjZPBTSyDQfFXmTBpGsnNvCNJKXPCoMOECV9ZzagE6Zy3c0rcKkWO/sCQ8F8u12/qCNzXyb
LNYYk1KoJ19zp+fWtOr5k75Q/Afmtg4LVGpnBecfag0C0sRfZ50NDCFw674cc9YSDf71Ek0LDYWQ
0gvxczeud4UtyAJZC/Y5BO+htUr5AN2uwPIUeh0LLCAiuX6OJwxroO5ZvXZmzciswYQch5iKwbGJ
f3aAGPA9RtZyiUSenjOVB+4q6N601nwLN63Z96nUjwxvqqDp8CYuomrvItQVJ0215RVRbBbdM4KZ
HaPTLrpZrueh0Rz0GXb4EPUyqKwhe0bDlF0WjuaF9F9ui1UeMiiKXlOGM52z1PyiFJddbRUQOoin
xPFt+pqYV8+QBkosZlB7d64KdFAlCTWcVTQVyXibkGx4TnXMTzGECRgh1ZnxHdJIMdDyRDiyA3CV
nnH+tDhCstxfxh5JYwctv7etLy0+mgsB8rftZnxBkDP746IsjwcOwd5N8uiEmCxomxtXOSkB2oDY
pO7L6UAOvUbsor5hNzTHd5nf7BI3vofi+eLWxnM9iC5IBejcxQHEYKyjcSJK5HPjEEKwG82aYcus
eKoNtfG1MK3zSnABqrnkhmYOqhnLeRjH8KoqkbP2tbEGMXHg5zgvuAFb2x6pMJYbJzHNjQDW3OlQ
ns9ixI2wrs51JptFoYkvsIu42XYTibrvwDbq46JXyGFL8shRyERmetYJ09B3oYjk9WCT772rcjjC
u3Ex1kcb59F+nnIUUZB33aseKOUtGyUr9ieH+wVi3vyRaXr0CAlx+rhUNvuHihFDtKvHdblkcjWD
EDPu3sp69RvMu/Y0w+k9xY1LKnDILvrSRto9KbPTvZyWJTDXATsSzx8AEVU9xh792uJD18uVNBO7
yU+WwC9JOneFenZhL5KpmWdh6XQevcOEWxFxtpGFCHlHS1ke65TSZ2D9+QXbvD1x4tZhYDjGkA37
ym2n9U8Sn7CvT8l4YzWrSr0orwia6R0kYns7NUBT1LSdyzSzN9Vbt3fkEH3qkQxdmcPs90mIqnka
tH5HHIP71UxnsgTs0ujgtnOfPJW4085wEZKInjcixnUsWJgpewdKhFzc5Usrg2JpP5MvbBP2Cr9k
sEr12lszdBGn1I0Ho7Dlp3lCnHPQ7AQt6QCCPKwG9mPl3Bxrpgc3s2icO8aiOB+rqvZE38gjFbR7
RP5kAFHXh/Z7bSgV1Egwzk1vgqqkA++GWAg9ZlXXFuHHbGFKeRhk7t7lYQNBK0QQTvFP3iVtCrCj
IhF0H/rcPfOluh9nG0IQD2E4NaUYrW/zqnV3sid/dm7KzldVY/jKYQlAIKl3SxjZh4l8g70DmiCY
0H8+ZkuHTK4HBluEenoKoVVfOIOJb6IJbsZQP4y2zcJ2y4tD+8ALC9f4EDU5LFhCoq+RL6HVrVf7
Y2g3ul+oqTrgISJOZ+3U89DzkbjRNN7YTURhKoiK5FuGtjrEY2ngQJz0DtxQGD2V2mzeMLipbrU1
ZNvvmsw4606kZbBkorJ2SToSS56V8oudOTRxqia6gm+hKj+kXXpaSIr83lOOX6NhHe56S8wKRZ47
dh4dU57plju1XlmN9g0Ve33ICikpAPTqnOtLz9XV15cpLfIPtWP3t4pAi6PZdLHrJa46FgwZT7Dn
QWzrobqqmjm8pEOpDlY0Fi9Z2Uh6vsACP1kRKadk5mSvrl0k4CplXZ0Ec8qgTvP2SXb114KXDtqm
svAQ2auRe6RYjc9abaUMuEUnTlE9sJcFE0BoQVzCyE3X4UoPF9rVVRrwjSdBVhjfJpTAgBHrkGGZ
a3YER0cL85yhepF6OZ7XORU+SbXzB1Ix18NiY1OwVNZ/0LWxe0kZu56RH/LU4CbQZlHvAeNuMvsR
b2Mpify0qBV3mlXO8WsslgaBKUJRLuy+pEzqxWvjxCWRmrVxk0z28CiInX+x2kR9iQYXXXRJizn3
Z21VTDpsWFkSqm5JyoFwrOVsGKkboaMf8SPCIdHAlvtCjbm+SxvCt5Mp0z12UdHNYiwSUGJDV4PU
H3BS2P55V/18tMpUu1hTkgP8mXhmVMaCo4GUZcdhdwnHcaenzXzUQeif9baoB59+d8XtbFmjjzAV
jcUj3QxCFTmtoC3pDm0DcfynUbeKB0Tw2t7NKr43HgoH8kr7c70mw7ea2ogKI879UhScBTTUX0Nj
W8p0lLRLLGujRBuAA9nRzPCJQaf5LIxavBrOMF2Haoke7HJNPb3iZWdrdh/1MgFKzbiOzGkywnJA
Cl7TJY9sjMOgDx0NJE5z75hPsAjQm6/cXsM8ZFEVhMuU2k5T4l6OM4xkWa7MWNTeWoVDMjFcFKBB
WBO3VGApwcTqJWMcRY1NTx8cJ5Tolyw34tJjZunshpj8tcWJjrCvjP3gTN/71XQP1PKW17SGu89A
wGE9cBjBoDjWmRftCnvYI1FhNIakwpchy1lLZ7iqdnEYVh1aGC8cV4M6GEuT7YpiyQ9Wn8wfG+Zz
njGo6EK67quo8aQ0a1FiLR+Nc0JjN0BxOZ+TdsmPrkZ7wJhH5OJ1C+0w7vHMMC/dUePz1GEjdLaG
ygo6N2n2xdTDpurn9DrTybBwInbzbLg8imrH76f5dgLbsYut2TnabRN7WsEEo2tqP2cqygOCfKpZ
77Rdj394r/ruew+QMahFtWLgTKpd0biYF0Sxbxem6Cg8jd0aaWRZd3cA454Tx9pXTGLZp7g3ZdGd
C9F8mYoVmW94BhvziBzhwi2XhhH2livkdK9pEz3B87iH33io2U17+KGfXS2ZDmtGk1L27gsj/85D
+jog+NHtR7juLTJ142V2dTZWIuImHxun3CF7jdyyfTrUV3MsiUaJnG/F6NZkqtDV3tlkLQURYo1P
q7l+m8cETO1g7AnXSCYiyZbok1Z3G6W8VdnZwgMIk22BYIUERV+DsUk+z+C9EefG13bzqKlxeGhU
4wZxl3yUZhTDSXczDwj28FkYrQpmxH3HkRrmehhacWzndLvMF+0MEVJ+djqrPCRF4yi/i6f2lDQO
7VGSSygnpBvPhwrQU4BPKLNABjnrdT/aot3HxXxvG477G+QxLAeCuMNF32Vup7SDMRqTedWD/u6Q
TsT4TXMDoCw4tyZLnwHkYQBfIBr06NJ7VjRZG6i86WpaKWkwaQ5ZtIvAsmXsh47SHKS46cFWJX4n
qhRvlEvTlBErJWfmEpIywD5WURa+dqHDBchRGTHgpqYQMRSFFPDWirIoYtkPfsXthT7TNtMAIBd+
GSIKhJCkvn1ZGfYVGpP5puEZ96SacLkIIgY9I5EgepfG0W5SYSdj0JOGfFcMktvShJbcK/WtOtGT
efyersZ0mzqLfq3p2brXI7TQcTaFXzCt0eSOLKnf653dQ1FqqUSiddRe8O469gWh2lbyuj0JgrFd
d5+acmTrkAtHO9S62Z7Y2/PSpMyIIK4o0PGoRute6pL6anL6r05eGH7Ssv1jgll/sFt0VNDdTmUd
pd7KI/9kZB0P0s4Mz2Zs0xToKPLVIOkRbJOat+ONtSWCpXLaU+iYzGyyHFCgtIrPbz/iqsK4x1Ps
fKxk6h7IFliPOK/q567oqcHm1qBLgNbsdsKm6wuKTWY9a+mgjuFkJm1s75CnNfu3RnGNnMYzZube
yIKgmpEzS/5NAntZuLxFkivIUFn78uAUdvepSno+QJLyitxH1ruOxssHcqH1z8Wg8a1jA+E9T3N7
au0Sdj++1/2bjxkT+nqZ62Vh7KzxuayCXnhtU/Y1I7I8j2Frg2eiprYfhlwSpZ2FEwnVK10Rmpfc
DAad6kRrXb+yRrs5ZaGGQiiGVSCu3Sqqn2n+JQctS+koqvXKbVv4Fnru9rRkGvxSuzJaq32fTZN1
nTcwk219sq+qFAN1t9o0r8KVOfS27kRSAo5J+QbMtc+f8jZHio4sjzIJMDXvL4ZBKUq6a+AQrfUu
H7ZzkiP6AnW03vFdzYS+jJw2mpSepdfrhWT7EuEarTi8fOtFLjC6ARgqHwD3SpYiK6C3NF7bHbcX
RIL2MTJcEbgxIWt1XtHPl8hn5lJqnxl0r/uMcOmTLLe/rXrOlk6Ew+LpplwuIy+E6KB1bb+ZhPYZ
PAaBRFmfQdPuWPexYHutS/qs/lvjSQd1+boSBXs1pqwmUiGYMMIff6aVCPaDx/n42BubX0SfwvOI
3/I5jAkyWMKYS0fEXMKAb5hNTn14Dmu9es5k159clD1YK7sx16B85aF+T3HAJywNh/ZXGKGY8lQ4
lQe3TIxr6pb2U+9up7fQ8uw8VJymsauM+ykD1vN2wRpdFv9WrEX93KiEQ89DN57zfglPPS3XAiEP
VocV81uk0ZHrG37PbZPsipvvy2B3mPr0hNKjr7+VmnJBXYLa7kYSuLSeb6fvQy72mSswHBaXjkWJ
aqcdYYBUznIxaYFf6mIMv6CLAzi0Oqt+lUeGfluaTni2c5N33lP52H7J7fCgodjtCJLhK7a3VTDV
tOYQutBSsLGCeZnCMY7tZGCVyFV7ibS0fmYUKSqPWSzXNAKh0K+oTveDxv2RNMTyEGEufMCQFr7K
sOYDu/22BlsNIJK0gc4kkYEASJnLSs4ubCSpJGUfjOXxu3Kokz0KjPlzVyXz13lUTKE6NuQtrdQ6
CmK2FTwZ67S51ruxvCFqa3hItEn9Vo9W+JpUs3se7ThHFTXxZLKSqdkvtlzgq4KiPG1avC+pgz8K
aSOMSPSyNLj9vE6q5ff2839E438jdMCaTtf5f9eMe4g0v3/rk29D/6Nr4/df+0PoQA406XqMfZmh
O3+oGf4QOsBqI3FPIlYA87TFRDOs+jfS2MDOQegnyZ+bc+Ot+/2H0AGkMV15x1amDfOC0Ol/JHSw
3qZ4P/bZGYORRA5tUCFt1/40jbKNhWzrKhmPFbm1oDrIdCC7nliPvv+8ONmL0kYSVIGoBWgMXC+D
ZLyb5yU7K529otarBwXyixSSPrvQQb8eFfiMLUzJaJjj5xqic5lyPTLHmXeKe/HeMgvA7FFton1u
XGxYAo0eGiMPxcddHY4aKiU6ZCnlYqA3ErGszjFFBHsk1VFHa1qj+WnWfd6mnwOBHoA6iCXDFf3i
sJPngcqPZ4BT8CLK9lSP7WcdQ5mHJwop8go0swjlk5i0e8RlLyMSZ36XBOyKhOSoR3tQycRDFn+n
x4BQjJLP49RzH2ht89nRU3fXt5Ip2SZTKKMtxxFLhz8KBLytOkVl3wdhx6kZ3TCI+sIkZTZ7NTIx
40TnVL5tAbSGF81HToGVRY98BE6Dpk4FoAU/bPmpkV4W7SOeiHFogI2MjeqYsiUmjBoOi0OwATHK
1t2kBvZi/CY6dtx4IAl2GLHLXbRwCmpG1IHd6+tdVOV3LgwQUMAcMsfIcmVbEPnKCUbJ0LAJMWtg
W9oaPbJTorW03cvcqnxdyqY6IjgxoNHAEsA4ZnD7IdsrzIXOeXAf0OL0AfjSGmtLCj2JHLm91UOE
qxjLka3tdg/4l7Nr6Eu0I0S+7usVxsukOHtmx0EnW56ULh7eFgl4YuUvFp3FWrIOoDvfUR+x1dWY
cwMWpLTmD6Y7d2PCm4pSQnDQ9rkQrrAyV1Exn6ULdmast1XU87PMtm+STkf4V4Eck2OcejR0Z04T
C2vIi9orbPuG9fyKV3vL2+St8xh+AbLId7/yXymZQ/RdBMyiXnWeHOmu4ZOY8R2zQTAkmw1GJ67X
du3nt++7iBDqjTnLqp/4vFHMkpEupVTV4OIbHJWfNbIkuchZ1Q4/q2JWp5IslWq7FiKQoo9IKsyd
o9IXU+eNcOXRm4YMdjNwuqQlH5aVb34ihASBM5uESTFIiCVXhyu7zxJZvEdYMglLA4tJcTW+nYwS
Wpc3CX60zoqXogLVE2qyOedGZwdWyKLNM3Z/CwlN90UHwMqgWbhj/EZsRF8TmFAYRtBmleYXAIEx
fvCwnqK4u1KdmHlYol6CXZ4AR8YDnEkuSpQC18mU0pAZ2FIxoyX5mciFizK4UPGkasTJxXmQQRcK
NK4TLR+TuzG2b94uLzNdwd3ojJRmK2e7XNHrrQY6NFrB141pncRzHqN4rc0swNLAZZgpXL3bdysK
Pr4IS/xahDZFOkuAyGfXMyfOzdsqX0mr3ld16x66yAIsXOTu3jFprUyC5fy2ALYVziV+B/a6PJBU
zR5m5Pq26MQe377mfphMrgOW0ZwZxCJS3D3XG8ThbTLJPpxyetCBZbsmdy87ecHwwlegZ69Rxvuj
o8l9RXA1FyaKKjat7I3aobyGKzLf2LN9UFP6IsC4QRebymuIy1mQS66IYdXEMbK5Tgk80q+hZVNO
OiwykO7lNeE5xESW3L5kWjyXHTcHne5NMlsHN87ZJomZF9PRV1md6XjE45p+22LXQ4ZMp9Hp2Mps
W905KbSjVtlAIHMi1GWkc3Ob+OqEZMsVDsZdDKTlsOqw9+qem0ltjSPqfz42dKYEYwb9VS6R6gjC
mz8kYbhv9ybDBTn5dtGOiTN6gm0Wrx1TvLEkWtu6M5Z0OTghHmO7r7bHDmb8BVP0vnMw9WZVrvmb
j/h6dqz5ZpA0PC2bU7NwBbydawyKcJ8KXnKgJNlbpZMF1txTnCmbW6BlNzua7+EHQ18x/FdQ61TY
vDaS/10AduGip0hNuJ9Y5Gsx6Gu/KU3YQbkFjleNfCLFqQoyssjFNNzILZzcnFR0XpIZS4LIu1z3
HUKvAiODdrUrf08/z/Gd23kxwgamCRy4SicpY13b9MWAZubrderaXqIZDzbIdR/Gc51elqgbzsmk
8RWaWgj+IIx0awhSrcH6QHH4IY4sUp92jp5Hco8BZEwx8fQwxheXlMuVkhhKVdOIM2mcz6Kvqt86
CBtWolXDLjLn7FU1pljJ+RJgZDxu/9OxL4HIuUU207ppBd3PmtGiX6TWKPyIR5GPeCC8uIgRxD43
y6m7QfKsJKMOC/N0j9JZfF4iNt0xmdX5dRi7Zk9XJ9cdr1myBp7h6BhLEBllKO7Lge1DLJ2HH7Zi
f6En3PQB7/Y11iZ1wZXHLt7dPLg/Cu5yAn5XRP/DUSbLcmjX+DXJeLiYpXoY2spkWXHVWQkr/dfH
3ZRKfzoufX7NcJSGxOidfAJQo7G4fT0cqd22mx3XoJlkv5UTMXJznb3++mjvlSHs3tD3OUhpLd0F
cfvuaPhthZWs5XDMFxbIthOg4yAC8qy13z/Xf4qAvykC2LZv6t//vQrwn+nDP28xljdYK34sBP74
1X/7R51/2RizNcRtAELx8rDd/2//6KZ5ZpVqhk26HKKn/6kEMHZjIMVavSnFbPrn/y15tux/uaZO
9cCv/Q7K+ieSZ0v+rI2z4D5QbFCj4CAlU/3Ntf7jFQNpuSZxSwI+pzaJVnoXW3ATkw1th8bgInrL
RZJMEvJuVPjidjCm1y8CRj9Eu0Q/dmMtrkOqmGBp6E9HS0NlXa3dpSKxA0LJcEZOIn0rd52raijF
RyaENSVWJK7ITde3wb/zkQzt+TEl27UkyTgVB71u6Hl3aeM5HboHXk/fG/ATSvo2oQlGwwXfwu/g
AovIdEXNYRbt2XAxasVNeDetze1MfLLkPDIMr/Vjs+2AlaMyBNrOWbdCPxwItY2j5reB/pQ/pHXn
FWObeq1ZLpewjcBg9Zo/jxpmbYdMsbyjb5qm+n7R1vUARjGiDDAOorTLT+4ypkHHPs1fcyvI5/aW
QZcVCKimz63Rm3vmUAonGkAbs3A4frHNH5fG8vsSmvTSDck9dNOKLAukLHVm0MeoFtCmdT0eoz69
bRdXYzyTrUHRJPoOrgpB2FpNPhZ4AD9KhI2fbGC/CpzknCXyEutEIOpmcb9BCZnnyAOCmiMCAmKo
cmZFi0s/woJp7BuhdhBJqnt2vDzZ/bh4Y799iDrr/X4wQxKryFVqbeEEuRpeis71zXkuznWpJ1d1
S9q5acwBCp69IJdwTxRgSYPTEaQrSLkjWfLohu65h5HpqYzOR7KG4mkxKd9MbbCJkMOLwkB93htW
5O7EWCwnBmb479J6PXW6Ghki0QLpZp0gg04sfjdrlk+MjbOzFSq0wQF1RBpswFDiaz3XhOoIdVqw
aHnI5xp/AMSzM0mCiWmso+7CmJPnIsjS5qHqnCc1r7iNJ7mLRmYooky0QNfWmGi44nm1069p0+PZ
qsIWTs1UMiBOxbkx3O9MuxALjLShWBMPOFN3zsSSUG10B6Cq2g8RtA0jguD4NuVU2PmsLtd2em+f
GiPVvy7WSiRr2zFNzl7WxZoDPGh1kBL0cbRLwNIrGzm2FKwFzD8N8Ym1dYxX9gBWvMyelvP/Mr39
LLq+QJAxh75DzrPXVUtz0BXfYGW61t5Ji3Yfmukj/tXoUmpxsTfVS+R22hm1Z+PZNUPt3NIh+KBQ
t1AmJMl9wXaaaSMzQCJI2eElbvuglbPy6WZk9yubGL/r1ksHNGWvQB8FRhg7exrPhW8bmgzKGdYY
1kMNqli7BtqKnw0mVewNdmb4cW9SE8nUOelQHD24rCMRZ9Gpt0fjCgMbId8QIh5Jr+Qsoln1DSuV
zNtcKJWYJneaXZH9ZafaIyw6JmaC7QWZ5yvW91qSDb3qcIOy8mMmzOVDWA/aWe87kveQyMZsTUUW
B06tAEP3BfH0eZkF5oLQg7c6XEtRsjt3BIHVSX6oMudGWNlLMjqxl5YqP42NhE2r2A/JlfNZr519
lHGeAnrSXklgZOuME+yMCGYLkOs/aio5DeXonBVEoB0kly1KsAkmzazgYM9AYqfc8S12qDujcWk4
5ffJQnStPnzIGd8zHEp0sjTF98Jal33ermjgJJXVZmwGOzw5DMqIeyn3MkKgUbQQqxbkxQBoTbb+
VvLcVBG6GLV+pMM7H+mVE2qRAbfYOggebowlMBLyANuyYUlFTntZDLkfCuPZbdBSKeRZQHg6ZBZG
HHmFdINhETuNS40pcvN9RAW7kyvoJbtNzYOW6/qZOVS2T3NjpLqrO1ygkGYnt1BHOM63VW58dZzu
Gi9seurs+UlNxLzJxOk9IssdsIRJ+eC64yfCRCe/ruV3oFyTN4ZbsmCUP+CUvZJWDy1bMa+tWuZe
VZVfoBlAt20/5DSQ/NCMFYEzzWvbDpqf4LYnkHeoDhZGTD9k/BE0U59fL/nUHrBBU2ng1wX/SkPV
jL+St+s+LNZyBCyuX61MKvfojNHCqXz0Z8URy3V9aEYr+dDBH0h1HkKzoNTMJvKNMxAJ+3awmfsU
9keq7dh3YMaTcNmdorZBuT+aGNT6wdhC7qhlmEN+ybP58xQObFkX+Vs1GBhwsVbsB6OfDjMlxD4i
SNSTTFRv+3z8oEWS6FUU9bzx6VIjzfN626A5AeAxRas34QmcEWAS4YlARY/Fp8GtmUuK+TczqQ3u
hcPm4F9b7jUMdJcwJDp2npNzjD3zEAnuctD5NkgtHGmVGybZoKa9j+Rk7g1gjR7oOJgOMv00jYl9
WoV6WPoOMmzT7moRvZqilue8zMO9QGK1s2qSE+1KqkC3Cu2samyHlcWTfOWuum+dtvIntRCF8wKN
tuwfrYT5ANQVJRq3JN5VJIi2AHipanrq0b9KLkW0dCmsBlZfoW5Du3UnwqxhP28XWZUyPjOPDeSp
Ufdk7RjhI1YJpgfIQ5eWXNHA7qhg0ozRfz0ljNKM0L43rYI6+ks1zuVanltz7KTrpYTpSBuWQ56I
GNlQTaxu+x80y/f/i52QXa31Szvh5bnrnr/FA1qHvvtpf/37b/6xv3bcf2FMxBvD9NXEQPYDn4VO
uw2ExbYNZTsWol3wKf/Tad+MS793v62fO+36vwxTQTUCQ+u4+sZb+id4pPd1If11mo2mzfAP8dR7
54lrEl2Q1aI+wjx4jSu45UJVmMeVNv1D347iSAagKNTz7Ob/tI/PeQ5YSIg5kgGYudDqrzUxgLsp
jIe/cdL9qfrkSByDLhVkX24029//YGqLehHikkFU2sOwZoqn3XYjscNOsz79UFH9RTH/FwfaTCuQ
ejmcxrF+PtAoc5196op6tcteszx7JRLqNeWf/5/DbMWP5Bv/03fUOzHGQHuuj6GAaECcMQhOjIJe
Nif/j1PHWsWxSjolTsQ3F8yPpw4qqlXFfKIRqer1jKwYQaehrtvyHyeX4HN0DGK8+J7Iy1Hvzp0c
UYITdV4feYBmEGiW+yWan4h/fapHWny/PoN/6rpsB6PnQgMLDQx775+/KNRBFddmVR/dZushdkV7
TBGU7CqRPOM4QIRn0fgHHtz/86W4DctszKrSwhv3rt3D04PUurisj3WTVB8HXLLIEkX2JAC4/M31
tZ2wnzo822eEs8Rd4b/YO48lu401W7/KjZ5DgYTHjTiT7U3ZXWS5CaLIKsKbBJBIAG/Uz9Evdj9Q
UodInZb6xJ2escTaDkj8Zq1vsbzjrv7xM84qU1Nal83BYHVyQMxLtIFlRg9//U3+s0v+j6+yEJ/+
cIEEyN4GQxW8Sji6bNTHRyCI1ek7tez/75V++uo0xQnIDl4pKdS08cbsDVc/+RN/f3t9d7n++NWR
MRUEXBl+6FgwZn/8ULCh3aCsm/LQDEwRG3NgKEY4/Hg3O+W0DSOz3oiwFTsZuu7BbJck8sIOt7Z0
qtNAC+nRDvvjNhhjOG11pb/6SQo3MYvs4+K93S2DYMT79jGexXDd+CixEQeDirPCWi4oYrr2BPqr
mTNOVjwxDv4oSwIuQusp9y0oWVEWvQ7lMG10OboHuMb5qmYfstcZ1zPdlRevu0kRs47yOtgMMnaO
fZ9UW5UX1bbHWfIAJtk5meGsv8qIU14Az4LML3iVzKnPzAMZ0CZ+kNREGRbmFzor2CMd78dgbPFW
RnzoHDXwrgYvcRtbMzAFkFTw80kuz1YCA+9In0uWOnCVZifNaNwCMQ9QHTUGqzE+3VxycKH87xns
VxZgJA6XJE5Jn/J4BODxEUuLVKO5DYV9cmCTA+GZ6zOSXzy7DBb2QYhHyC9M6ylOBvc8xrTUcVAX
j57O073s7OZFeqX1FPHZqbi0aF6a0lEz72lYmFZ+E/Zr25641xnQI9QwnLZ47DQ+KiQjQCSMtH+N
+GrOCQiRW09l31iJqbXKPOsJ1/u3sdPRQ+/N9VEvR2MCtes8QXzKdy0A7wVgHRbJXZZ64yUbU+fI
id6zcijTPfEkDHhcL01WBbHlSDQYEq8c0u1uYvTYaNTi6puHIucGIwRfoircagPrl03f98u+YBl0
mhm3X2HDgNHEOP4pIst7zSR9WpdkQnwKZouPFPtp/hrO6EtKED80FAl5KUWPyXJdz61X7EFqmA04
56EJQQpHw3MSNUa4tcQASQffUjqvPLNqrwwUSU8B86NPY5WX3ywfBwufcdpWPSenaQbyQAxS+Fhb
nvhkIyHP1m6LD2DdOi55qAQ4DDTIYxletSPDrTC0+AlIw86xUGDXq1md5wa6WLJWOtJhNo2Dggu9
NY+4eWJ709vNoFZuoZvksQelO+whjWRvxDUZO6Qmw7XnQ59hu4wAvmOZdoHcNjzP9NZ7t6FT3bGr
s9Jd1tiwXOeMAPJV2yHzXCFKFF/mECijNXNvAQeaxAbmWPd5wAP+EmcooPyp4Awda95sqwz7hCU5
nTYIq421yPkl3CTOXyWbgtMYxdW2HVm4I0v9ZgVJyAYLnxhvBN1kXE4bY+pIsEhKL7mJwRyTaFiE
UO/5hcAKkY9jc6olQYtACD/dQza0uEKSZkw+qiZ0DxXwtRX+JJSejlDPTTcNe7usEQ2FigthRn9/
0iiku4g8Tmn05roTxR4yzUevWn+TdOMDNptDXw9fVDKlpxJi8lZFqHR5FPr3ieKmFMBotwvU+Xpg
tbiEHTUQcHpihBo/fwoQrp3NcNxhWVgSVMemhzmc0wTBxwbc1hdc1JyKJEwWDdnOKoO5T1G5kwZ3
fU5CzGbASshePZu2c8vphhp5YAjEc7dx+NxWmb2lnRHcslV034qxC+7toRc3zAbEJyQE9mlUXFE5
B+qrChlZmcVUg7jm47sdkbEr4p3oPSulv3ZGi8w07jhzEicP7oUH5MoxizfX5aBsW84PLzH8+zlF
MGVhqdsQLwJYyrVVcB/VeXsltFqkBkulhWRfYtso1SbD1wucXNUbT/PSbV23B3Y0BC4Lob8mbkXC
MCy0ZW7FFQx4s02LW7vp612i7YAfoWxuO7nU1bVVnwvRcDFpmYC9K4WzzglhWaURA6TSUwIIAacu
HsCXPg/Eh6k5rejKi7VrzuKGaJr0JnNJoSGKBBm0ppJYGUbv3gBu2nW4ItZDvQgjSOElsKce18Ps
1Z/TkW9o9hk/jKbPZNUA66T4hTOkMG3LDBcW9NDEESKxqsI/rcr7TnH2GDGnhw656fMBcsIQ1mpn
Y3haxdWQ3tiRZX4JherPQNepR2t1G+RdcWA0R65DUof7Erzjdd+mtzau+Wcjy7rbaUz66yibn1LT
1k/Bsv0KiEzeM290DzMu4m2VyPK2MVpgevmLL9tyk9oJIhgSI1DJf+Z+fmwHcFPoiBGixCU2DNNu
bp2pw3BQ45LkcP9CVDF2Op+HHgZQ52ikCQ7PipO3rThxzDIQqNoEgtOZn7T59ZD1nA41Ab/Bjt4L
5wNrB4DZDuBAyHTqUFqu0+4rWO6WSBqN3TFkKjMRz1GvMpo8ySWSheWCQQF4rKWJFr+h5a/ytmzx
90m4iwwo0nIFUbA30UQTk7xqSutzV1rlCSIyPnuW3qwfAiVPdtGRaCXKySJESCL/8c7TrwEy2ixa
zr8SicVFWhpbHnJXmFBOOpQJfC62+iPi9mgITs6AgpLMHGX79ppavFUA9sPW/9ZNWUI05ZCXH43r
xcilY/84Bj5rWf19RWtLl/Di7vviNvBzjDZ92/d3YG+hYmaOCqG9BXG27UkGcWAwKQEruhPda5Cb
eb9GsvhA3BwMvEYQdbEU1w7QNH8aTlWR5RvUxV+cQOGEy9hMTzYhBK6R7CxyxDccHMO962bG4tpc
5th+iXKCDeae+9RCj5KxdFFF0B8sid5klNFbnrBn9zU6BMtEwlz7EiUyatUbxTNarMaYTXHlWMpY
Y+6bb7hd468xLByFJIttd+EjIssKwzimo2sGzCvJkVs5Hse3E1Od0C0RTaKdsHAZ+yXtIVe6LNfB
5P6deX+JkfmxjkebRO8P3sK1Ybo6P1XY3TzHjurM4oBSn/PG0sN1HytU5HC0OeUoLW8m28C3Ys3U
FXnY1mdueIKT7DJOVyL8u0btZy4Eez9UsKyifCYUNLs/N2qxFXMP8H7aUjwqIrPanDNV+5CWCnWJ
Jh5zf134L9X2D9U4ukST1hASxQJb+Bkr0KHqLmPdFHgkKMKqiKQwUfE4ruDFng2C649//XriTz3N
8oI+VIEA/5xt/7ytrloKHMfLCw4UhNJwRDnnU6B2zSZryzfoE+E2x7J8i/pR331/7CAxEN4+sbTY
JQIHd5ST1VfPctiPoMn+prGz/9n7g0IC7MhHNPCnprwZUyzyeEUPSVk6JzV05bfaltxTmrgIrEz4
SsdtgVgc6UUm+hvCwWlmEVvdNoJCO+VDUMpUp8CSyNgsOs+OrARsYZNyz+DOwquqzdqr3OtCHH8y
bVa9itxDHHEq24xq660DbvaBnE7njU3WPJBiMZOAbgj/fooED+BoGotHeLvZ6/enYgXzL1jrGfnF
33wXYulif7448LFAf/E8FwDF0un/of+MlY4Q5Hf5ofcI93ONrl7haoIZYDvPEmPIwaBshFCbWDvm
ru6anJ7TX18uf+qzQyKOAwuM7gJpQnn34zvoyb/2GlDZB8iQ6d414vrM3vLvjoE/TSx4FQYVlmez
k/f9nwcxECyJq2TLc/AcimePaIl1BSJ8zW6PPsPLkYqAvsOUDdr4+a8/oPXn75gSZQlfhecDcOzn
dhgQjDO0hU4OgCJJMi6cOrwyoih8LRWlMS4td7oNDTd8hDDxmIeTxKnmssUlH5V8OKIu0+W8JXuB
VIrARm2KRs9x8vZA/R1ekUrXvctosRvBx6Rx/f7u/y0I+RtBCJficlL+z4KQx7SlmU4/jNuvX9N3
ZuBvxccfx9a//YHfBeI+KnAGZgzn4EnZjs3f/k0WEli/QAtjYsKgcBk/W5xXv4+tzV8YhHKYMj9E
5YS6/L9lIQD/wQt5BG0sqhEEAOG/Mrb2vg9xfzgIGHNBEWNJL4SzjBB/vA3jydEFiZ7JsSt9dSa+
Cf0czoXuDK3I2ZBLVqO2Vra4dAIiZRkD30/HdFOYQh/ypDUy0LAKZVoftg8o3gxEj0X4SCZRsScV
IEYdpUKerCPOZeWVfY6SMnGPuJL9dseoLZrXruFomMuBW7jopV2P6hgxstuU40ECNq2CXGF4mWL6
kTKIcbR2aB4Gd0n28bLnUOtHUmYihBJRN32e+4ENvCbyJR0MMlKcTN3Huha4Iyvaq7HqFpmEQabX
bETy4k4yxfk3i2bTmgCEmtq4T6Mm6zbJmOlDa8v6etZTtRo723xiKzScM9ucPhHuau/YMiV3Vth5
chXOyydnydxtrdJLN6nIsMH7S0xHoqfyIU5cZA322KwzFI4b35TiHIr0cw3mhx1YP1wHzrTDo9yv
DcmYLAbORxpI6vQPeZP5d1Et7PuInQAKWa91xK6eKEBRzRrzJlQRBbI/OFurwTTrAXbf8J7zjd31
zppDB94mNKVVNNpPCgTfQUBe9wnE2QuV3LI0HvqNNcEr2aCfttaOqx3so/HskJjaDhEh516Ppmbu
V1FJYppelndUvdgG0llsjcGiD8qWwrPtKpffw1VXc0CnnJkvZJBBwOOzbOm3HqMKcyY++c9QyJ11
OJnV6xIYcaIJ8NEgBQmpycgGkU5siiyOLzg47Woz+Gx+g6yUNzB30AWERZn4VPu1R9Jx593lNrF5
RuIPL1EbWffokrKtG3vj1TQ3H71lx6zOp9nbRjKN72YGfacxJFk583B9B2K8IocakKvwog2qpehe
2P0z+V0VDgk/PyZeG8VnFELFcD+GcS3fUAx1r6aWioC1Qdx7ZYO7Mpb2Q+7hCjPcSl25XSe9dT+U
fGW6KdtrZZmvenTUjdFYBtGx5odTla++1jViJLeSR8xxIIUQF9xO1NId+uspwPuZqE+zoep1xtRt
6xEZp+DBKFUeTEe52S7y6qpYF5XWrwlevEVQDx5n2xl0G6s8awWRF5O1df2+3KaIRkwyMmbaSzMx
r9BK08iMdBP3Q2PdaVe8zF34YrYK/xMz2dY3GYGHqHFx3BFz2+6HjivGjC3vCQ/qpzhqPkwI1RPG
8KLZtkARD27BxuE2KVBnETGUrrPEsw4xZ86FvxCvfLtLbjq25AyQ9XEU+Je5mCFfrlVMq37dhd0c
o9Md23it2ualTI1GXdp+8nlLsJMMFd0NqiLyV+bN9TTYw6YbSDBUZrifHDs5knQ4yHuGUQERP5Eo
CUNSU3bObaTnTAPoVVYjaufrDiXA1rfr5Ah8U2xl02sku0B8ReMFT05bTi7WszP5HGiw+y7Zw8yJ
6f0YmOGToGozJ72rHGY28Vjkz6NrT6hnpT4HKSSUqqcXZRSmVkHnMG1pM/eeaIp8iwcDabBOaHcw
d7DdLoluze15UyvV7AdnIYqIMr7WgwsrSCGO/yQL0z26fdBej2ZvPOp4k6jiTP5BvCkxe8BFh8G7
xRdYMp87e9P4bBHnuKmxasIhiuaty/8F2Masr/HyStJYAVe0Kwm4wyTClkXrkbFYwEnVynuaWvtT
4KLf8RDObBJXEC81NfO0j4yoRnJT5PnLnMGld0ZfYzERNJzt8Ap6h4IZl++4cjFC7CwAeatxHm6K
OZ6+EZiO0GHw/R0aPqdABEJg5Bh1X0m2ImgNYTvzXzAoixCRYDgs/OsaGdZVWqhXHizeDhHHcKhm
ScxaEdXGTO6R1kiByrT/alU8bbYYJror/K8EAMTiIfaJobeNkhwW04cDUwXZvvAZ6Sdze4BdgzaL
B+y28hd/J1iTg9VWQKInch6iELqjp9FosQAzz16v0XbXbbDrUDNcKV+ExNX46Xa0ikvkzdPa72J/
r5uwC+BKpd/IxVH1akI4tSobzl4Ai8UG7bI8ylBAAstwBWzM0b5rRb026hFKBAie6TppqECxBEBg
L5i4kUYTorBKxWliRAzzSJ7HspQIrMB3uXU74vlu9DYrigYcCSnas3KSYzuHX1BWlsfYBREO+Yul
hf5Cp6MYSU5iqxSPG6jmR2iW8UHpwt6UUXADcuRCZLt9Y5foBTGUuPeMQQEQQG2Pp+yizM6410l2
N/K9niKoFtyNxU3sf2eO5iGPxhTUOWiFzkMV2LUbh0FRtXIHlEctqb2fnRz1kob44FykAm95mrN+
UmAKzLjeWjw5W3jQgN9WTJ8mgAoOmkhz61XBbGKPCpv5oUzN0HjWnTVOmxS43bxJXQbF5gCvZV4x
hi7QwfnQi6YD2N0H1wfduZmHmVKmg5B+MyCg47JyBQ4gxiQYTGB2fEy1GBHwKESkVm0RQ4kMfn6y
GzU+lRDHTn6fibNCxronfFCzTinZD63FlA8nvOKao7/A7jYOSX+YcE1vRcmJCQHYe5syCENIZbMT
uA3FqtLyy0swK6bGJnBg0me2uAz1brKC+F0yTIGqrd27bgrkTgdSkJdOuNsK4vC0wkfCFwTDa9wl
Zhw/OlPUbLB9oLhvciYu5Fc6h7SdHTh+s6tWulZCr3i6IQ6o6XnObaPKhN1V2yxmDRi/OMmywdy5
Hc+2VQCTLFt3PiPUOS+S09SJChI4ayx1NJNJnYskN46GlGRbmNGyrIHxG94KdKLMpvpZprvcBdJQ
B+HcbtBeeps8luYLwr1EbMbMzO6DpCXQNYRhgeSO8VctQndPSuO4awMwYiC2xmElcyS4KxNYEqaW
duqfCtq6DVhicVVmQemy7Rmn59lO0Tp27t4mxY+olrknVSDA58a/h4fT1TY6WsCmw8pA3ry1R6O8
caalw6UCksW69Kzg6KSO+USeATCWxoxIj1A2pPqG9EiSCrFW0Oj3/TOH97y1+ZLOdSi+OMDlubFd
pgT8orC1itycSHxoURli7IUxjBrMWvfstJq14yXlbcVaAGdGnsDWcpNrGruGbIOyv9KQCY4eGtBp
XdmBew9YTuVA9SrYJZXXbhE32/DiOonbl8bwfYwC5GrU3J/xcvrnyEkqD87M4F91JqXZBsNIHF5j
mmMuOfnPWBK7p4lIb5pd19mRmRuvLWZxx9bCw77ussx7sfHxaKaO6JRT5pk8S6zwusim6cMyGA6j
ZBNvnKcpxhQD3r50SO4ZcthTDGB99F4yRQHZm4gfccS1u6nq7YsStb11PQh7NSTZbe6k4R74jdq6
4zCcZ3/QNwR46wtUwSVIS4/4pcjjgEiSvE1So5G06trZibTuITOJpt1Ka2BBAs0VxEovtwa7m52F
c/LdqqzxqunS+SZA2vVAzCthHpzn2be6F92nsDKL5xgSYQxKIgtPTLKxcrPuPJlNJHc+1+vZlLF3
D41Ar7UJQ8maCT0x8I6umN4124mkWWp/UPuuGyl4IT1Yu7woqx0jC3fPfLM6jia1eBMW+lPdFvbO
MFsmuDKDV9cmqywrh5sM3ueZQ4KgyTLhZvEHkodJS7q2c3JGE0M2kJYyjz0xLMB1PpAIW5cd93rr
ZOcmpUYh7UhSQPXF1yT3YFIA/dDbVCrv20CI37sHdgW5ORvj68GyRuh4rVP/OkT89xjgb8YAYpFY
/dUYYP9f/1kzCPih9f/tH/3W+gfmL8xzEQH5v4aG/bH1d3/xULAhkkbwtPTfTAV+a/2XqSWPhj75
x3/Y5i+LlQQvG7YRAePoX+n0mcH+NPJjCIzXO0QqJ0BaY1b5sdMPrboiSjgoDnYQv+iccq3v8ppS
x3yuDO+hHYxDZSr5HJTiedKMZJU/occfTlTgwXY2pHW0NbL9jjTTVQXs4whtodiTtcwDyZAVHU/Y
fkOXTAGKAoIo6M68Is62eTXxzVwMi/5hNnq1sQsoV4R9pbvIqJY9rn/JhjS403O6WTgO54pVDH+N
JGFbS0lDY1mbSTstYAkQr0N5y4bKBTzh9KusGI9t54PlBF3JukL7PKG1+sQ0Nl/H00jSLxHlK8cQ
uEVsnjt9/OQ5JRHhxHnt/bJIrnszFXT1vCfTrNI73OjtlsebvAtsf+ukxaMa2ZLYI2FO0mPp6g9v
PGMxcduD3rROM35JqzA+5xpCpB3ONc5s6e2JIzJpi1rqw2oindspmC3b9nufcaM6sH02KR3j4sV+
s4ZJQ/QbTlmYl7syZctNaAzxqX0VE6kUrjTW30spu13PXAMZw200ZcVWGRDIGptMpZEN/iVsrOK5
H9zmCfT1rgw1kad9ecmZ/VJMBzR2Gesn8JyquG4bO0bOHwy4TSqZP6u5Tu9zO8Fu3RmLtKNi+t7E
Q/uAeTB6wJ3GgDufZtKNS/f7mlNi+2vSm7Yu9DNRat07YrHwcSztnAdArTSmSx+NBVjZbUdI1FGy
Zrqn40WGW9iLOt0a3ENvB82Ln2a+t8582ESAHrGuF6ByTKsQN041s64Bp4ouBARJe+VLCz5Lagu+
PJi/gLaWrXtnNWwju0U+QxNcnQj9pTaQQYXbMwXfxqFel2Dg8EaeJ8Iyd5b2s1ffGgxv8111QKkd
PWZWUUNuY9M+lkjMBEnZNzYQmLPDHvAqHkdcJw26xFUoiIda0ljErkR9sKVqhd3issZVPXxFqFj0
D0QZLfG36OPsXqPXAK80bVoZOG/StIvHKZ3ML63y7aNh22qhwvV8q23N/7NgpfgCUXCQAQRN2DTF
p6F2EUj0/EnfUguMuIqnOyvm0nTpwPMDLBY+vJzi6cJjjve41K+X3FM1U2bXy9f2xO/QBAV/UPRj
IrdFy9J/woSz2COal4T7b58ycPSBPyA2ikYI/kitofWw+mBRBtDgnZhl1AbKbj7cEfBfpOrm9vs7
y6KsCXaDEvz5AlnYPRmAiJ7cFlkTdLTg3hm5Bh2jL78xu2Gix5DkU5c5eg0JBtFXunxw1m5IF5Xb
f/Zpdr4VRZRZR3fgENkENswT2LfswrWTvX6/0jKXKGDYaATTsBJlbZeOKA0CJ6xvdYNmBkVUpuiu
JGEbSF2edGWwf+lLx78nZ9c5wssaLwIXB2IGkpGsWPkOsjV+VKVQo2Gi51ezMEPvEJ/379/XhZXJ
zInck+nM2N26RMTxXTRmuG3CFUmSWehGr6G1LPXcktk94Fv+0IA4pPWnKt8VcWI8fF9uYTeoH2Qs
w31d9CHRhPxaJOfVD2k8IR7qwLDj2uiHYF1nfHMTG8UrIRekLXSBZCD3gD+v9BJLX4xc9dAYURoz
MWodzEhy8c1k801XJTeDnO4A1X5CyVYzM61fqzRgjOpN2OqurV7dmjq+S5ZItKJPDmXWfnN1eIaO
icTICNdEklyYfO7sIdlT2j7GpHdvXBrVK4/MP8YchE3Sg1jNVK8Dq6ovPc8x5AJ2rfYiFd7FabLP
BLiLG48KBR9TENPy4y0QfrVAhaebdAw3eqRbiuqTXfnRnegN4lJGK9sFNf0nDhYv2Xt1DucAlhMp
d3m58huUmcOAjb9HjpSgjRPvFXF+AMU/wH3VZ0k09BmwJdxKqxRH23K/tqI/VJTbhF0wAhuUfWvJ
OHqBbveMZOYrjXu5gu5V7kg+7JlGVsMWuO+0yYhMWiQucIwaz0N7CjyLAMRsfi8HIuTmhFZ3Tjoy
oxAIgcY7hX6+t7Oe/Cp35gdOsUWMkt1rxkiW3aD47E1YI/wQ4tY4lTCWLfugOYQ3ZqCaLStURGGh
OjUxmFOjrl+kqRzm1rV5NeWmf2q58PfZ5DG/AZ5kClQbsBBWSkzf7Km5NGngf6SWnx4chBOvvmeg
uczzTxTGIOqIE9xyr3f4mGSwhsXZrWix+pMTRo5cDfPMeWAPxSHOZlvguyNsE4GihZxKlt17gl90
S2L3dDMmrW62djzg1yFYjDyuam6JvB2s6qoW3g1Bmfk9lxUcQS8Sdza+t61GrkfIuiLcOq8wCzmd
Qb8lrOajc5EbAJ8gY6fOoTA2b6rArCQDPIiZGJ5NEKbQSXnah5Z098RcfjUd8wXy6N6cZPQZfSLw
RpvpGk6ZfF0jgLhuHfdzNFXm2uM2JGKxip+DjOdw1dmbHkPUFc6oeEuRELwTEDRcfDcVn/NJLjWE
H9rrzvGmEwAu7a4GKwoYuQzZ52yRWjrEZX50kZ999HjeTyEt0QKKwUk7GMOOZ7re0SqddFzaUMPg
ovlRVt+zGSLsMpFUVvbi4mza4KYZGv1amVPxSgCWfeP1UDNdKqxV6xFeiSOHmIqyT9USY+6SSJqX
QYjqLouvhrHPxamzIoE1tpuh8YRyQWVKYKN9ED/23mjceqJloIRrU/IjYsvE7GpshzzD/ua2DldM
BVeglkBWV86MG8gdVX0DONQ/OW4ZMS93S1A3MnoMZdqDDZvTbAuKuiJmNqxAF8aBe6RSyPfCrOU2
HYtojfoPUmbSjt+q0rJumWb2n3Wb6kOT+PLJQ0eFQmSqNvEcJmvta3gNTgN51p+PeUkVVg6DcTJh
uK0bYclDHbndumEWss6iKdqR2BTwtgrJuLf44ncEjHYt4LfcM8zrNgIgXth1u5dWMqyVzqM1NcP1
WGc7xzD2yC+8dRHML1nb1igSQK9j35ftehbEgaZJV+wAJtOmAYTczzVsvRRPZItUesWYG1Z40Q13
M2FPq3xgbF8zNr2dtCweZNbpQ2DnxovdhzcQjLoPRB0UIN7U78LGi3eqIBXRQGkAJCFNN2TFcovb
toXR2rzwBK1vEe0qmkmGGR2JPo92M+5HPcKtt+eHidX2zZhaAHkCRplTJfaehn5fCDL2hjr+ILqF
eQiPvEHWxXZIM7UdzRG66SBwe5JneQQkc5XG8gLH3wWjGmRHFiLjOcpQWfabzEhysWVgdAlzTldx
9hVO6GGbNQkKuz2M9Sy+tz18qNzCbLLJndWk066Ay8U8Epj2kIYbmjGAXJ/F2wgCXKKyBH8LaDiL
y9yFr54trrrGylauykdMXTy3UYewKmMGQJRDMtHiBnpwVp6NUQJlY/k0ls69QV7nDnKcWiPm0Q8I
tpmzTTOjycytd9ngOte9Oz9LBkPbufEuaVgb62zu+0sSVtamCN3sVvqN+6VbcH6ZVc1fRCf6a136
BqGOw0cbsyHRrsUCDs/ehoWsc3JGuh+S7bq7UBfWlfY9eVmgdfhfYdZPhv/KtiOCO6+yN93H0xpq
tsPWNILuaKTeKs6ARuayQ+82pOM6akC/NgDm9mPvQFTEeBgaPcPy3DnPNoU2ipN3H33SypFle+OJ
fF3UztcEbM8GlWJ4gofpVdtMLEV/PLX9F9PR/TtzjOxK64qNI7Oqg+1h0gPI9GAOKjRXklrGWJTm
+RHAHZSKmUHzlZOS7ADpbn4qGOJed0n5lQY0LrcgTKGW6x50FJZqZDtV8lWWJU99Q5bv/uAtZxZy
8J2CJ7xrhdm+UL54W4ud5qUnB3VNDXSx08y9heoTdythEaZoOiGG5omd06gq/egprc6yAWAzF5AA
1nLqSbAEbw3+L7CTL4zMTPYsWYpEViQ8CkwEdrCW0qCmDijC4D2ITQ6OIXbFhWDF4AlUV/My22X1
ZSbWHdtlZDsoUysfMLgydfWJBJd664o5OEc1KtKOg3GLR/uYTqCVGk2ThTo7v0nRw7yIfobqIn0b
5DXaC+hWma5BrdZcQjFFCS7BhMY3DftPtmW2MfzkWlazjWiR5yDbgDHV8/B97coSTXbDN/Sq5cG3
+/TQShw6o1F95OOcrrop8mkfu6u8VSyL4ja4kGky3MVJ31zsLJw3uZZUtyh0Vu6y4WkjO91kYRCd
eGOfafzgAYbEJRtZGRwLz2A3/m/1x//KrUgaDXOR/1n9cfMxvL2//VHvYf36T34b+iCi+IUJuGOj
t/vNVfi73oPp0H9PeRwIgOBjGP9YjouncaGF/D71cflPLnQZuMCoouCJ/CtjH7RUP459mPb4y8tY
SPJCz/J/9mwlvUOUJg3/tR91/iNjFPc42cJoKVuhLE2s1OWG4NITKhUpVrWQA4umuNtqeo29sjp5
5TL3t57dhBul9os2OctxIGvaauTIdp+e49EenOG5z1HnchySCddM1ghLK+ApQZZqvxnBueM70JO4
KLsjOH6IhluIqtG4xhmBlyCfWzY5Ejf4Li2d/EAqc8kSmDqdYn/q917IW1yRAUQCUxzXy6ad4Nk7
Z5rYECZjoOND6IhZEVOTYbohGpqI2CnP3yWTKWay7lCutC7H2ygiLGdF5c9nL5uSaBQMJrl/rKfW
gawr1NjsWXTzX+2OyugEQ3yCce/KJYa4IvYN2vJonALeIKOBaGavSERjad9bQVPfh04WXwACDrcS
xzzCjaLfsPAliwdyytK+tv6hRCYi15iF5viQjpij2kDlFYVQO/YNs2HrMzovAjGw02OY6uUhEm6q
9mVkxba/D9wqj3d+m5oz1BKoD5S4OejcG9ufy0qsEY8ZR6cTNZVqE8uEyQqmwQr6QQpzuRif2Bo7
nX1hdQbp1PYE7n83jYbxJsfsDtOQoJc2hAgZt+WuIVoZDgK1K/IyVMVZdBuJydgNyFEQvrsdTDC+
TIXfg2WEQQwOxQB2koMJxTrC1ZYU0YbRwbBcOP58oE91552Bsoa9eOnpgtliz/LbvBFTmfV2i4Sk
G/SM/UpbuhPPcZRY1vwyppC/2vdey74EBZDPcxHd//vA+18deCYe1b868K7f2ql4q95/OPJ+/Ue/
S9w4sJxFUYt5xzQ5+JCQ/c5ADX8h4821mWCjZRN/ULjZIbo4K1h8jp5LrWtybP1+APq/LJ5t4eOP
ZHbu85/+BWP2zypoBmTfz1ITw29oYQ//cerNRBvxcZKzPImFO5MD6FRM8+LpcynGgbPEdX8VTn4d
/2/8Ud/9Kp37P5Uq7+q06rt//MfPulZekIOdgFuLd464j9H+H5W1hKckPcC16cDIsL3nrhjQU+j0
byLU/jTM/y4mR1CIN9AR1nft6R/0u73bmTgmk/GARCDdY2eQ93ndEqi67K9MQxcr0YHWcGRmXDrt
j5//cA38kw/pwqH9UUCMbNcz/x9757EdOZJm6XeZPepAi8UsxrU73an1BodBBgGDNIM04OnnA7Pq
dE5W11T3vpeZGYykA3DDL+79LupFvPU29/ivjty+n2BGT0EHQMMvNClC6Qz+KDUPg+uFZ22nzUkT
bN/uqXXIApJEzSxRLgICZss7+IE0HFxnNZkVF1LF0UonFuqQcB5z1uI5f7aoJ5wBDgvMYaVlBvbU
Q+BHanc4Td8wNHMqpZA4JB3Oh9T1wExTp59K31OvWLgQrZChhlEi4WjhiHYYFPN2hDeptPWIsV5e
N+SAPBL8oG87p4ex6bfyI0RWgvOrHiaKNz4RxtnhGUTLtG+zH6Yi/qEmhmeFU5VZR8oJ/Z6KSb7h
VeEHR40IvFUL/ND34/toCMpuM6AeqY9cKqTirCX52ZigTGdvk2AHqzFYwKWzsB+nGgtPoOv0xlMz
cxQ3agpornhxML80d3UxIPUYApQIWRfQ+mJnv9A/iAPg9nFDum1zyntb3QGtj09zH+i9r6zi+EPr
RNU2PGekUTyrbPYfuDs2vTwGq8rGcNT7Wn1ONbzIJACqKthYPKVdXL/15sydUbIyD/4IFDMYoXs7
XRWdfcsQB4Cn0/eIQ/rJbPiRyWzaFx+WxjnWjFhV0lmPPUk9L1kH3FLXyJ/LMuSKRJlyM4BdsEpX
PqjLVY6UZdtKLGljNdhb5En5vfQxCPVkxdG21Q1yIf4xyRFaw4W1eXeSwNMCxenVp4Zk9oQLHqKk
6ItjHXJzp0CC/ukzYhJap2ogOvmk88oWLxZNTk5eG0hTg7HtfQKuc+eHqbometZbF1Ey/Ga5j/Kn
6/JdWdDdLkE+70Kr4TmOmAxEauCvchgPSBQ0K2uZbkejIa/jfPmyG8q7+cEZuxGfBVUgSOEI1deQ
5zyKA5XQbyJCJ3g/tnuTuNwJYJrhyq0w/ZVkaGAzlT3XNYfBH9DBMqYASLbpNBx9NmtxfO+bsfpE
WD9fqjGdnuwRAwvxUvmmQBq3I5Co+8IPijHLxdIEZIbABoNr2ybcR2ojLvXyiBYVwQ5Tw6eff8C/
auZOuH497V2L55/iS74BnYxPRZu/jQacyhQLBILRb5MOc1gJAyvmqo0Z3KWt926Cz0F+FvfPic2z
ieICL7G9mIhct3gnn30gQCmQBJJ6PJQLF16n3CiEd90uVi4mC5QsNxFCmJseN8RjhWLvrff8+h00
HU/rgnNt7Lh+d0pvYl9neA86XFLQDIBya0Qg9UcCn71aCwd2UdRE+ebnw4U4S44tmfL3epIVtajI
5gsomvaF/Kf8fkIzAHx3IXhZHXxWXVB5+qMpsHraaMI0u5C9pwUJqYVvcpvKnIEcqhn1aokcGT7K
MWfr24667nw7CW2seJGV+28DBvbuUzS9+ybQOubJYXDmCq1ONxvV1jHNEQ0UqjaPUaHTu/fOIpNS
i2DKCifmUH7PaNli1ULY8uzveA5RWXXU+SzYdMfR1FfXfU1YGhrnCI5pftstUq3aLO4Nr792qW53
YRp4dzPJESjztHPN5oMgrfia1Biy9wK+RBjQ02Np508tcr4tgypUY+70S4QIN7C8feWpXR6NKmE+
jsQsBYbF5reX57ocxm3hDZp8qaT7skSrtokAcrYI1iAuWSe9iNgs9DzrIvCSTbJI3NxF7EawFPA5
ZmAnPwtP+FvVRhT00cy/YnVkZ17g19aEApmJtyoF07ZVWRTfiZw7CHLeEmDWsuaI3OoenYZAb21E
V1mayEvrZ+POT/nCqowxFj0+y+UoTEgd5kZizEbmtwj+ykX6B8823NajYa/JYOJrWcG6Sk0Eg/Yi
HRw9ER161ITOIiv0F4Eh5l60hjbX/rP9USAie0KNWP4oExOc4Qdbov/0LWa6i4Cxx0XJAgVRYwIy
ipipCDKRt4geJ9SPTj32++RHEckLnO3Zj0zShkOeVYyb8DBZrOrydpf8CCsRYRG+EOr3kOXuanRy
fVXpBIPOosmMfuSZvvanPYmJrM4DH/0mpp90HQyugxLCUXdUZ2Q3/Ug+5Y/8c+IQATCVSxuWON+r
i7toRQmXnJkGmfbR1hKpWpryrWq3pEsopJA8gURqAT7zG/00jw4YRZQu67CtDmOxcQajJg3Lnz/k
olu1p3J+lBmtxNpqo4OevehYsq+8FYvodUDAdcpL6a59uyh53BnfF2OCEsp13Ltgkc7WPyrapBkR
XbFgVEADt8aS2zkuilvMDNlr4OPVCxc9rrsoc/toMHYqLWq2sOVdYRm8y8lcOArhaCgBw7BJjCR6
LsLE2heCJ95fVMDhoONtNMbupY5AVtF8GPdlp8NrS83TaQqboVi5XpSSd+qjG3QTdZ3iXzhHurN9
zAYjuVeFh9K9dNP8ItvZOsq0hLonkI9fFXPsvPVZMLmrwGPzjPKgaK/SiWhDgPeZ+VuWZVls3KDy
9cbMzOE4K0DWsjSaPXBj720seqbGMybxs9sl7WfpZD45nPj7ZuymlZV4b9FgmocxzVuxMrEFoctl
j7QLUm/4VWdoTbtiXOoCqe607hbA/FDV2xCewpWhC9Zb8RRkwYrvOjJSZ2jO4F1qd40bvy0QFHri
oJGOtOtM1N7NZMfiwNpL/rIltIc1+ZD5cm9Iv1hKpCxzeA8tUa2Z11ZnaAUeh7PsvkKSFOU6GRfK
g5m3NI6SU/i7KkB/y8mI7yVxkkiFyaA9BzFSrU2y8K/xaZYk1UnvZhbCuDdqKfm4GJl3fS7ycJOY
obcuKfLSjetr+UvLfpZbtMbq2mLwucInoU5/FF+KIfojY9T2i848wy/PiJc6uSTwbKUn5sCUof6D
zhVl2VIwVlt7gIOOB644glatzoD55oNLc7sBrs5h3GSYB0tJdhxq6ZaXe1TWEI+TqH8WGA9ukpJK
o/J8ec0Ed/ktIvXqGD5lKdy65VAm3fW7Y8W7EnDdCyJelHXLMVh9OdKvh42RAM9mOs5RmXAQrcoF
yz6RBbtPLaN/TgXJLisLDma1NrEM7JfF7hWBDnz+Hm0Kg5JpX1NsvckWRkA7LeUvaRBvQaeLo41A
ZeUkrvUYlnr6Dicp9mjGa7KBRYSNeWSEMjH6QaMnneKYs2L6o+f+l52S9Z/1EEt0xjIIAwD1Y+H9
UxPT4MGrk8ToDolhq1Mc0QBQDgfVWmWquSOnk/KeReVm4Ma8txOIg4pNKUaNzvt3DY21tGV/9kEt
/czymzgBMmBWfH/xQfW1A/MHCujBZReEBH7uvZvAJ2wgQcBxmlwKwjTiynYJUT1BUpfbDB/BgQCq
9ySueDArR51aZ5hQL0n1iorAvRmErZ9GKu4/RHn/+sL9ZaZHv2X5IegvBz8Xkq6//rJhEObBYDjt
wcAzshqQgT5MLOPXppWlNwb4TVQyAQ+YNfDE5x3IBpP31BInWn+g1UBiC+Dg3+Te/5PdMaJtC2w3
XH6pwP2nxjfpFc+ISNoD4zCg4hFpV5sWA/55Ho1h3zR9uuFonreT4/DiiXsqqAyc0z5Il6+pO+T3
yDsWu75PzHPs1V9SFMFd6CdyG3VqhtrVQPlRnWds/k0z+588iIFjhwwvWL6gx/urVdoDTSKLaWwO
WvFOm/AoQI8sowmbFRggKapxE6VO8A0icjgQPZ/sDMv+CDOJriRxtsKjXDJwbWx6fEmXobHdt0HK
6gJRMb8yzdJ5t10EdxeZyGq4atI0JIeMyAJoKPNOaL7QJUcJUk/h3ZjYobaNLqlXC6AvFJBkuGln
unJTqvlGoa0CL9c/225v3A9J4z8YXjB9M2Q0vSXOhJ0BI1ZaGten7h3r4tjDzjoSM0XNTrNMKECS
84dm9t7VqiHoelFHU6tDRFR3VaGWMyVaynbW4a8RlEXAH8J/cJ1cbm0dy+vcIQc160GxDmSQsxlP
h+dkNpDuY8Qt3mFB5/6pK9D8nlU8JlwkQTquodtO48zKU3PdS4eIkYPjZL3TrD27M1p3wweq7Oc6
di0SEx2ZHwN/LpJjTkmzieflX8QU9PHGRFjtr2OEFSEbfyruK4yS7RfhA9jrXMCv942ZZgBCSdUa
AGxENaoKj46kgH65B49kwkmgyKedNg903xyxhNq8mBmtJhENHtBZErDXJc6Di24Wu07qyl9T1kMn
Eogv+oHqCsQUTyQKvW6DHrt/7kTxHjTLJgs031uIu0JsmmkJHV6uXZSThnuaZy4+Lx3jvsls52jx
4kB0h/IqzhH4rUOvK6DjhvWHJoL7w50sRDg2giryBbifDjagWzpR9EDKLJD/0PT7RdW+VOC7X7S2
nKOpOY26pbcDrgEMp+yQebtzgb5+KsZ+Z81JiVoSPVtWBYsbWgR3pdP0z+YSwoGsuv7w2oYVpUuH
JS26Z4ixM2+Ajnnvi50xUFKqkNdkFsImjV1Oky6uoO6HHZ1R7LpdgMti5jvSoi3BBGTxH9GJq8+6
0lyVciZJne4QOZw7H6qUdyKcZqZysDeilY6WV2i6RMx4EzYAcv/U64j2FJYMY5ZWggRKEIafxBSQ
+4H4BO5/Oe0rsOuQPqrhGfkX7f2InTxcJkARFI7rMmc+FLDLfwrHav4mejGZmYXP8i33y9tBB/IX
IYy026aX3FhLGlA5MjW3UNCuK5b2dz+/tXaXQOtQAKxZ18VyD5wR6OryVdXL+W7mORxbhiXvntL9
TjcIu1eZSQJLPwgmI0vzKjTUW3ylrrqDC8WdqRGkfP28i2UF+3WZ9Uy41RA8rSh6mes4RMgwWOXT
oZq4mhN/uuiB6drPY0iCHIVEUinzoHtjurgJEw+nndTdz8Sncnh8yhGxk28xOVElXTCoW4ENnYKq
gJF+7mPfW/+MBwjo4DK4is6WgSOXfhnkzSKcdrlkIDSm6XcTEvg983Wr1npKKEZGzSwsTJhemVLn
90q6GvYIPnr6FEqyHpLbLasBhnMVK3pSzswCTxqfCBy+zRBn5itYRyMjuNhHoZvkJsnrPWmoUcYj
SLqjNW6rkm9MokvvxkYA/0DBYzYMvoaWgO6GieDs5gpTCPQxAh9G9ZlkTFxak4AdkjyY29hNcTSW
4YrjuRxrdPTEQy6TmiUnFH9eUBHaPAv+ptJm2KNmjjjsNmL/M7/5eUnqnNltVSONNUzjt2kuarA4
MLh9RUmxxMo63/3xaJIrvJMuo6GqxlMFBqo6y9omRwdi6DnsWvWK82U+kAHKTK1fauWxdNKbwaXT
Widmx+FuIKSti6h+1+yEcSSrCPUB52w9plxCtlDNp1k53JA8B3DU0j5tW5/yvCNoEG1Zeaua5RhG
TNdeEVLCRDISATVv3vDjvESnK+FQ8KXL1Ju6ZHkL0KC9WyGPhDv37VevSCNMrTi5CXrJ2KhZnh+8
HAdaHYaRPh8nXqZfP+VtGDEhTVgkIV4cmCK5vCYRu9uPP+8G8l6aZX2W3gQc+cydGKKCN3JvYFh7
vCrGKCQ2ijKEzBD7cVxSiKKSUBG/phJ2aYfXqZ9Zj9J3kKv13EhM9ARxFybyAYcMHc+miC2Xe5BS
Hr617QgvD84dxflocZoRns22kzJZ5sznTJDUj0bJwj/mHHutMb+8wf4kqzLm2P8ZCQ4dQ8vQJvcv
qVIk2Jrys+U0IbwJUMYuIRtwp2pNcdLR7JR8sWGrOUxB64IvxWQO9XthA1QmFmp4dkRMq9BRODs+
em6b4TJa8h8p4XLM6oCrweQICkztJi909RMB6na59BOtZgrVsN1sGNo8yWVxZsx44tZDO3AxTY63
dOB7lEc4fUx/kPR4aCqkYcb3emReZhdImI8VITgn8C8MEZejEtzAEu7k5DeYs5F7Ihdh6mW00Bcj
3g8pIxO+kw3T6aoLpksA0uLRUUH/O0BAt0dsCxeZAs8hsZwmhAhN+Qv8JyWHQiB5zDD8roQU6Q2M
xPdh8Lhqc2A4R0BufFWGnGvQgfbbVMOoXqlKMgRomsRLuFl1RN1C0Ns14ZocsvC8hmcsoFSQE6Lp
oeeGT2E+X3KbkfrPP/58MdkY8ooxCL7/9EbeqTj/3GM1s1DVtjHtyjRD3DHWfKEFVWUSeBwyg8eT
7cpg9lazJ+aL9Gc6shGfg4Y827tz7RM3TAP7MygOyFN3cURBxKMKmLSiJZP23O8ZJPCJx2NQwAjo
Q/eN8OR0My+bmI6Byrb3yJxcgfEKT12M5u2nXP0fSw6DqN//+399fJW8BgWKd/HZ/XnriC2QBvJf
SzP+T5N/VO1H+88/8w9DTvQ3n3UZ7xeWjvYfOSx/X1RG7t98C3cMcozA82iq2Or9w5BDsMvySgro
uti30R/+x6bS+ZtpWfxpuobgjxzH/8amcjH0/D89qGXxt9GDeKA4vAX6uawW/9QPK6FsV9q9e/SK
MFz3njFcE7Q+7OeYsPIiUXDdSIqe1vU4ThiB2+CMhgxZIQDi8R7TgLnqIfZ9FJgALrnnRtdzFTuP
fpZRfvvSR3fZusF1Wgzt/YRm6RHif7HPOciOZeJb77WMw23BaATCkb/tplb9GvALolsKG4FplBTi
Vctr4dOUOfp+Dk7oozq3H5pW5KcIct9VHDiIRjixHd1VlxpnBbbxuNwgVEpP1tCOx0ow7lqXhk/g
g5EEpxLhWUFYib4hIaTYyyKMzhgFmXIGvrbvtEHSOShOBl6TMC8Ts/2B+BNH7RjOF3urtpNXKxII
LxmAW9rvLzEt72xCPwPp0HNmuRFJBqjOkEdP6Qp5rb8OrQGeU1M23W00We7KyhjhO66n2VAWaC28
wpRf48j/xGlQgynRFHtgVvkTaytgH7pwM1Y/OjtEbYfAwx1LpukT4gvL7l9qBl03XZ+Odx3ass9o
GqfXqumdOwZ+08GZMiR+TqbvPJ+LY9qgNVXs9Vem9tWv0uk1QEaSvuRAQnWAC2Vj4T1ZuXkFx6sa
bQa2bv9FkvRKNB6ZLJG8sqvk6MY4UXpB8EjOAHDTevGlzCWj+9A4EgSRI8yo5xdwRGqv1OB9JxEu
6DbrxFWHYHmPWS0+Mv0rb605mO1dBDb/lE4tWVPOnPWAmabsOZlEBEbQZ/IhfEkysT8+SI7zR8Tj
4jKbDCXBaPEu6RtHwI51yX/ozeLBxYa8L1kjY2RSNZgIXTAFzTFD3TGYF5ckQXkzBUFREP8cBveV
oOZk+8bgRzBQObM8N28BcQYn8juJmcxmt/gkyYB9m+8Xh0n3DlZ95JWl9MVbHwbiVcnUuq4S6d2V
YTEfNEkq12zinSsbgfKh6evkBrF1+4jMPSLgk4KjNHrYkzGQgajyQtJNpf1GTqJ/AQGcH4UFPznL
CrdclYAZd6ObejeFHK/sFFjKUGNHMIj669Ok+0h75tGrCVc6PJY4+FDO+JumAF/+JAeMBaV3rOHa
gEakjaSTsZ8dN/9EFk6SvJG49lsQVo81u6Lndpn0zWZl3tWpT42q09g4geoyqZ6gr12ng+WxiMaq
9tHGTcZUKldMqtGBfRLFnO4JJIGlOYviKRTm0u8a6PEBFcIr4SaO1C5H+Lj+JnSL8gE6R/cLXv7Q
rNCWP4LLOSb26J/qUe2rKvTXsx+UZAzCHLyDdVTce3Fx8KexO/nxXB3dHKxlK1Ed9RyWb10diWOA
jHw3YTXYBLT+q7jS2b1sTff3zKt07YBaXM/posCSXv4aEFr4FFQSfaqNHZYbGpirJiVIRiFSujUa
vRsLX12pZsCwHkU7r8vKfcwQ84LIpNir4m6IofAaMZ6e3Hesu8xMnENFlBta6dEcritzaD6dDts2
eTKb0dTBvrZGvR0Kq4d/GTjhK5UP4R2SIl+sqAqYhRJ/fTMzTtkb7NwEyRJesG4G7bNxNFCHJvG0
JfS2RV8LxYOlSzQ8Jbgd4IHmkWQfmyiOuVYgeJaNeZVIBbmkigkfsozXzM6JJUmSmQlSEWG98hUF
O1zNNemiL8ihzWNhtua2NmGT2lleE52RzihZ0+jOK0P/2BKtgmuFCeqd6AyW2kwRPAToH37G9j8z
vfDWbIEusUxwzOsloZqE8KUJt8PC35ZOHT0DIjWvYR+nL03oijP9FtDjzj/wRpzXU9YO1wCTaYCG
MTu3iDDW3WSwxu/d5rbLYnWhx1XPRiyK659uhDlBsmN6BEKAcJ+txyDnJR9L++B3fMomDiG56sz+
PQdJfxm9SH64jlpeLv3svqZoz5469nTFCl14BCA1Svb9nOZbLNw4JK04vbWAFxHz7S7Fq9IPJljK
VUVztJmmjmZI2+EVUwB0erpASOEE2ciDZo3ryFgyIaUJxHpi3bqvkN4d82iWT0Uf7wXZjNt8iufb
HGXjVg4DYuKJyUW27o3KZcqkdz7l37U1JPYpsoAWj2gUNqPtszu2eN0KvuJXbWzLA25fXYNtaCIm
DLCeymo0X8m5iQ+cTOkx7vCy2r53C2je+JQIoE6yC41dmQTtjSWq4gijJWZ6l7R3jCTDp2QM451l
KvMhHQRjliGIQYRMhr9z0qC5bib1q2rn6dOce47/vulm+nftQm91Rov5OVhB8rSuPMYkQ7eqGnQM
hK9hUcMXWRHEw4kmzLvQwawD+TBLyFymEFnRwxULoSDq7nCqFYcaDC08OrmAEKB84PPHSKC+IygU
x6FI8ZCQ4XIWdrmdworBylDBFvT6N1yAyYqzlpFv2I/9r7zz3zyRfphx/01uzFtY6/vKmss1PQ5p
qo5iQlUF07ZR4hGHljxhHQkeB8LSnvNsrD4RueqXJuYHh8onn94XU9fk2KX4FLimFNyEbl8gaJn9
C6VWlcBptZktbIVdd+6WLOwUdZIXbPpR9+Gtoin2X1s/XuAtTngohpEbZ0ypjftqoAllbLrvJ6qe
fZnK+iKkMuo3yQFK7RUNG0vHdIUE3Jan0MibTTtm9oYiL7+ykqk69Y0I3si3V+9mECfZbazT4oq9
nNU8AsZJ430BdWNmpNKOc01WXOdlX2GqW+PJU7BWtlY6IFQnXiGvjyoQzqYyzGnfEN68owV8aQNi
nxpNZjSCFbGigX3Rhj0ewDahUSi7/po/qXcRmbJEYKUn0bjnPrIRdZoG4LE84S1jsEk4UIs8VTNR
vSCbghNvEOMhNURy1kRzrJPKmq4HMvQQEDTeCWrCqmMW/QHoZTo1xGitWtfA8Ffhk676pdxyZrtn
GOw0V0Ic83iXBz6dXB13h7BAOZyrUOwZXJhrYLZ3Jfa5TaYM9vRu0h37GB9FU9ri1JkJOqMCTnVg
SbRWfreZkkC99w6hHaH2pr1QA2Ry+MFk8JnxQosmFynGkr2qUzATXUzaH7am8NCbuJy6wi73HhST
b7ePKaOJNgGrwbjKsb4Iaob9tIwtg/azdwOV4x9TLhXHWqhClMX/NHH/tTggiwDM/18Xd6khKlYf
f27i7D9+5h8KexOF/bL5oiUzwSt4LMf+3sWBdEWKigDT8Rd4omvTYP29i3N/gjb5T5zI9Fb+Qlz4
u97Udf8GbdWLWAGZnucjp/zv6E3dJW3oz5vEBWbgWyinwfiENnkYf+ni5FznyKAmRjVSkhVWGCXa
jTFlnuwpP58OQZ07FdtrksN58TnygsTPWBciSb9IcoYfADSZnK/QTJVGcqOoumj1/M+ZfemWCRZ0
KcQ907lWeVO8iNlV57qdza/MSTSL2z7HS2Z6VrCoyfA07YUBuDzousA+tioahpN2RDPCAMBUlHa5
Br1tF4CGJh/xAjiLtdXH3cqbjLPZsxRGtIl+3cqqmVJsat6H3m7w/aQM6QZtThQJ0NX5LvfeamKd
vMOlkiJpGysvXUg44lIM9Xjsiz44GE3fHIe6zMgdFpW+G5Sxt7Pe3tR2xCZNO/vUKDq6w6Refqtp
zl60R4qo0zty00/6nMJMJHIGZJRlEVcP+5TU8CKjbwscjLG80JZlVl007YJ3xKK/4s5zlXk3WrfC
Ft6JvWd7i34n869GsDGfXBFm7gDI4+Zx9omi7Bq3NdyroEl0vs1g6EnolJgCmhA7HPsve7wwvEI8
UoBjmejnq50/hyUZZDQFZB4esC+lNTF7bS6HPriae1011FLYziwCNBFp9FkKQy5pkMAdrTK3ouGq
GCN6qo6FiR+F+TEJ4TVKZk0ee0THtu7blrTAAr2R/oqqQGbfUWa1oDZMe3Su7ar1SusBtLC18zsR
8B6RQRy8SoQjZGaW0XBGV5Of/KqXC1wph3k0FX12FG5UUZQV+Z1l1bQGgjCEOM3Hm3YqBjCfIuOx
1LSgmK7pTWxS/4iBrBEDmVglhMj3OTWWJSQWML932dIRYwmZoUmrdaG65BSGXQCB0uFqr+0sjA/0
MmTKF87kHUttNrs5mtuP2pbFp90py9lFOW8FvFNzitkxDgteiFmDsw4MFLt13jtEmRanrCTH9OBW
/XuauTCCZhy/twZX0FuIV8l70riU2pkLS0N7xp6KrkJXazaXwnfk3potfVeh+tunI+S6G9fCjFWq
cHGh2GZ+ZVuJAlFut8MmzP3qOLAZuiasLrNXaGfcsx9m86mKZxN/ljlt8j794HfErs7wEqtncu2n
bZ9vetc/m0HQvqY6j9/ThgD3mup6LzMKzFzl1AZWIJ+wl1+jafPulicbdwXBzoHpkOWirMuMaGjF
bLtbh470dqGQdsMVkOZ3bU2ELHp58poA4bxqlDue6wHydlv4FK7CT/ZZNuT7WBCRE6slooOgiT2y
reghcfHyAZ21z4gInmfbvKmcTK0DI/bPABS9sxTKoNltxxdPsXggHFSPZy0c+w3hJbOIfprrBD+e
6dwzTuu3AFmdb4PIm3LdcTV2OXy3Yw+0yKcSXzciRn5g9JOKcM767oN0Rp2u7WCoP91wSh69zE1M
OFCN96srIWVXUdvyd0gGF2FhwyKRoMR7dg6j6denXCsWstSpiGYzvXOqJDxoz18ydEm0X6Fkznad
l4A6C3qmG1YEQ5NFxGKpHPLHFpk8j3V9H9oTkt3UWHt5HB0MxrUw/Bl3n8LGYBWJEiX80n6V3kZF
KAjxqquvQJgR2FvE6cBHMR1sp9pFDmdarPKz+65sQnxVg97kPN0PFjqlcmWNkw3e2onXOCufQjOz
NpP2EpIwA1LSs2LgZO9N570uKOPKtDeIFbXwNmnT996ApBPBS2bIfa0jssyDZnzJ0xbVkJPVFxIa
85ZeQH8i9Rq2g+103wnCtTV0KwR8RdrutWs7rzhey5vZEtHNwO7/dqqwzRIl393aTSOviOcwHwKL
rJc12TG52tW4o8jqVeZHKHtQfljC71kTESY0jamzTrPeWLlWl3zrmeV5NVTBm2MjaN3MPFo4cEe2
zliQiJtPWKFUNSd/ODbGKggH/2IrWGR8I+HfJJb9lCiGV+HopaeaLuJWUetuOmUOXNkonX4LnK4P
Hl1eBqw7RsaNUV6tUqstGToqf2UhbjnOzTT1a9dWvxHuO1tL1xG7Pru+6Exma9a3zXmu6vEOAOQW
O3J0UYPtiVUwiTRmM2Pkl9S01AazefZetAOrq7aQl0CG04M5WmBUoY5F926ku8MQdvpY61i4CBNh
lyBKMm8aGpOXkvSpFxajzW2FgpZ9Uyyueq2w5o/h/GRhkCO/uca63QzTNsawwQq0atGr8WlrMi9t
sztWxTywBA36JxeTzbQSbosnTHjV2vdc1owwW28V5b6zDYA4narRcIGj5eN05WVTmcNQYb0T1q7D
dezGVwidHgjG1N9PuhyWKM14Pi1Ejk/iAkxjXceQjpIOwKefmdHLNHstUNmZF32IY2bZ0rdiRxPu
n9HCyEfE22gcDa9BwprEoXA34ajPvaqbXSuRbfxhofmfDce/23C4gUU1+69XHMevj7T+c2ls/fET
/yiNLYv6lx2Fa4GC/qlk/6M0Doi7dCzPBRlOmOl/qTC2/gY6P8LmQ7YmyRz/PSNW6P4lAYO9BssN
fq2loXKtf8qHoFxTbMZi/9pLXeOIak6rK1p9hJdGaDFYS1baLqmNTxqVYvGAmsKLfll28DutZ+/B
DXLHW0MZfPR9S5PnZogrzwmISC4YZ8UrSQOHAhOKcb0xII5091QjCSdGMo7qyUQ3aKwI2ymc8iqP
RLuHH5Nl14GdRgB7VBHuRJtWxzKeHBLnejJoJivZVGXhbpYV0C4VuLC20G/vchl1IAzNMT4XwErO
LQm++8kf1MmOmvELXtW7W3ZwRaLWfCtItNubEmFIU+YmcO3SP7LR/nCaDPuTDlMQNwFGyat5wsxl
ShCIdDDGdZURNsxAb4D6GVqwzpsIv1BD0G1vlQPwzqKDsyPG7IYIE/tloDh2lyrZQk2G5jk176d2
4fHAL90MnflSIGh/0p6ebogadvaSglvr0N8OVPCxM5R3bmYQRNY39nVTls2RwAH4GZlgJLiU78in
xCUyig9EBAB+ZMVsD57xlSrzaF/UxvCrzYP4OMWes8srq/i92EiXtDDrt4PwXCERb+pDZIvfiNFg
XI5Cv3oWipxVIqBzqqXFUGURvts2MEwvyEC1h/VLKcoXZfC/rpScV2Y6AvnuDG8LdoQwjVwEa08u
U+lgrIZFMDR4VPwiYpo9a9dfxWYqj8sT+aQWOm1oxQwP4Z/hL7Z7aMhMlpgV1UPAWGXplMzBYU4h
C00t6JPxfO/mVn47Te18E4/I1ohlV+fUYaC7Eqb2+L+Q770kVu7drGimFe4d8YCPrDh7S4OWTr5z
sSNQRuTDjbdjo5pd1bb6s2PijjjTdLp1nxvym4on61HIuNa+ZGJ5xhyB4sKr2nP30xBqf0y+UCFT
jkvpHVILMBzCZhlcWbCu6pXoAvMa0xYUXloN4ObYDhDR+gOOqbDtn53/y92ZLbeNbFn0V/oDGgwk
Zrz0A0fNkjXYZb0gVJYNkBiJGfj6uxKkyjKvy1FuRNxGdDrqSSoRSOZwzj5779N2VQOludPWEAD2
OBWo9nap0fwP3QF5aTikqGmsuZd1TF0Li2V5qOMnkuNZ2l5t9zwUlZ/sAqCxePJzO0ExQVeSbynO
cSvHiVwoVlwWuam8Wj0qAXQDsh0RJcK5niuUrYgXEPNlera25YWDdDCc17l9mcmLKHacAHssU/2z
Bu9Za/KegoXdX/TD5WXJe4wogsxA3m1w9PU7JfRsim5AoxW1Bn+RyKsQOQe3oiMvSAeH3gyDYyVY
dZXW39nyFu1pNY0Ys00QU+lkw+Dv9ygVzI0DO+6jGZgp0WES4GnuhcQsrg8/PtO7uRm7DlGnyytZ
Kd4fcy1ycW63Gxq7yztd9DWN0ktqAVt549fy7qcwRlMbU8VI2+34SkrDuw5kjGChABGekz9usQq+
d/XqLE/0/rapVBhhrX1hVmxrfA219nzrxVjLQOm428UYx4shIqFs1D1QhMquYxmwaDJ02cogRpFG
9lWTE3IN4Q3NY+yHdrfXFi6GNZAj1WtcT1aqjId8g8iokzESh6d6U1R83ZjMBYtEhlE1xKOlr1N/
6PfiFadH6yYz9sk50Lx2Hhd0HtjKMKxNMoJhvuQNuqxg6W2zRwW1vgeeoJcPWPx0X2lPDBFEsbsz
GJfIOrp9DKAgIz00wcFCbM1wY6O5X2IHXM5VrS8vt0HVPiWRaqzRHfoLS0aOapso2ApyELkyrvRC
1/msp2pw1smIEw0DhvUGlQncukzrM5cg3BvXVb4KYMU50lR90VlG9W3nKemNYW7Tewz6xSKjnIeF
h/ri97G/QiuJ8iitachTF0q+wCs2+IzQsLzK4+i+oLx+EbgUQHQZOGsyhO5lMN3IsFqVAXZBmrGf
l7S0WBm+lVPyxMdI0yEQF6GDCawdGF/BhOtVQ9QOGlsvQs5Mat9hEyxyy1SuAgUXrjQzm0/ZEPLL
4N+SaUCppxaVzYC9oVvZsjcdyIfbsL1OZNKQyfQBxZLxHMqUwpHJhfCShNphKl6a2Ddw+eufMK/x
FppMSczaIjtRFc982G5FS6fW3jnHl+C+J5shelCRz+nCWiGD5AtGIuou7W39oQEG+KS0ZrzYVXj3
dzI/2uG0kMyVvd98VH34nK5MonxH5lMsR/eMc1NZFKV6VcAGuu/76o5WnbKjjRpdVjIvM1l7jzuo
Txe0SZqzJWQGKOB39vQkcR3lPuxcllqTp7D4dNm6TqZ8Wyr9MLLKaFXoVbxQHe9qh3nRJrUKTOQx
5sOQTN0uG9qWnrOhEIvI1NLHqXkObWy/aqmDXflmzvHdeM0LoXy2UWrVuuzrwv4iqEX/mUOluDGL
/EOB4PChd4wntTOKmxCVGrY7OOfnyLw3TmVXq71p1/SeC6oL04pfdjL/DXa2T11gm25q8o6zqo9s
a94qfnGxxUUIKphv3KPHTO/6PWx98COzxjX4g/CpOytN0ly53MrBHGPB+pNA+HJGfmBexdl2dwGM
tU5lyq6Su+M39rFVKEKrThzR5UH3gA/r6BHZW7apSmd/mzklKsYi09fq3vvqYFG5wD8w2DiFi+MP
CpizIo36q8AwmksKsf4ftYuMyC5ompb10R5Vjdl/M/fRYxAnyUILd/YDCY65LgXd6Xi+bm7t9Oua
U3VF1f3ZoxaA/6QR3KL8uooamKmtbMbhCeMpkrDHXgIgBo0DNlsJitBA0nvOAfc2BiLLZzxyMFBy
KxzFa/Axu9lV68gqnhs6VWCGCcTiY5QUSs+iCOQFrQOemR0iCFvCMq7bze3Qj9AhXtr0lqAqhVLx
xojQoAUOyRYKv+hpp1jJA0FVeJkMsI8pESDYm4BBqcSFXNvPbiKgzFjiRY5EjmiLlSwTiSYBOcVr
NdD8KxvS2yoHvzzz8SyiIAnMdbc3M0BbI8L0zyGBpk0KTEujeS6oMGIBnZvZpmlEf5uhBCNXRyhJ
N9lkTbLfvlQD5FVI9MsbgLAQzk8yp6GLsTTTvv2S0Ivs2YIoSf/h4iX2XXRHmv8truL9eodLVrro
EiU/7wrVWcS7kO4VfR5aC4oZtG0XcEius1bDDZQubaumjvfBQjH8V6/MtSVeqw1XmkW3KYTFmIeG
u1vi3kWJxmhNmROKs5dxgzaeuOglHMglnC0DWsFBU1bUb0hSaJohccOqpACfWqW/EhJQJPTIVwUY
o0mzZfz4sU2/9Dz6e+4TbXeu8lU/y6LxGcoCmnIMECUmmCGGrlWx8AOlWO4POKaENPeBmrtrgYM6
3u/qBxuiiDbHB3N3I5pSfKE6Gd32bcuBUCO+1L1QW3tJD+35wWm9auctaeUYpF+2VQwShb9+5MaP
dhuEoXHhmc42vET156aPDQjGwk7L11ZROgghRMpz+MaiR4AfCbteJDRYXZouxjEY6Pgk6sCDJRXp
rv2aWVnw2rg8ITGC+Qf/DwJmv4EIodUZCgbam8xF7SD1K5AEVLWzv95n/HZaIMzS2XnogPM1n6hc
hy72WRUGZRvEPNjf+FmbvOaeKq7TbeucW5ro2cFUOW7synrsAziHezxXX40oA/aDyAPAY7rNyqRR
5X0e73XaAsQ53qZZ/EGF071E/djhwRA01ZkRoa7lNKBMt8d7MTUIYbSmoCmevw3PrFw2WEDjeKkm
hXGRqzkhgKnqK+xI26VpdbE+txU+Tw2z9Knd1sanQoRmKxvkYY9YCAXiEmK1hcrM3TfY3i+2Udl9
bkzv1t+hp5mruJg/tI3rL2vasXmLEluA6y7zNcwOimKZ6xFl68J0rGru+Zlz63ALY8GMs+b5rhAU
TQo68V208W736DtR+bmUtN4cz9ibLun9h5jOFGtHTrYHMXSjuCXZlwnj6YYWmU0+p0paryycaM7h
POwfPC9Wy+U25VcrbF3PwyJP7kvfpQXVXuw/5kEu/hAZAqYk9T96sa1eGVrW0EIhUVG1aFkG8cyF
QlDV6qXtxtlDTU1XKlKyxL6u2sD4QG/WF7sHe59nfQtlWwnUfgHjA6RvS+PKhgnxrNsw6qJPOxUT
VWfXeBtHg3qw6CqhgV3X5RP2Yc1rrWCJkEF3vixiPwNz85P1Lse6bNki3sBLsjRxlKT76xx+6l5b
eoHZ/NkT9e2oK8P1z9MWhyMUZcEycaPtfY7hPIS5Hh/bmtrMqqA/4QrnDPccH+ctBal+d2VCRTiP
dde+iUyKW/TFYDGpyp+Rk/ZPAX0UQZiFxcvpHYeGaoYddBYHIYkATV+Aa/e3SpficVll3qbU6ug+
kXGS3rOu8h6jT4H6+8LTwi3UFQ2uIb5+Z8nOE4sdaRlGUIkMZIWZX6EEpgtOopryBMMtG0U90pRi
S7+oP9KyceJbEe4KfRV1FskYGCPRe50W+OZXgYXZIh1xrP5VwSm0uRPQ3s4sevXwB2ul+1QiWmkf
Ua+hS5srJQlveUc7FN1G1VGhJcygYeVtc8mU5I6zTge7Jf3gvfTfUNmLwMDM9qb3Wzro2PvHKIrb
j+/gn7t/N5s5lS2q+Mwg/EdwR1QGumOeyBazfdvsIl00N1C5zaXi0ilSaDXfiOT+YeTsP2uxvql3
2oUemmtMptZmIFaO7V2jkwXpLVe86sbtd8sQ9vKvHw5Q6YdC6PBslqYKw7Lh3GonhdBY1PtE9bTm
JsvyGzsjVvTOUET9/ofgZ2/guEPl99/szcxd2ZL01s3NVlPn8j9LidY0gzhILv/fQJLHF1m+lC80
jt+W3Yfqa97dfy2qqCzeSMnyp4Nt0SPMtf/NL/36D/3XP2IASOyP4vsPIOfwUMMT/+pvRC88c/UK
R5ySPZ5jQnYtpA0MA6gxShMyh+HHaHtU0E4WhJAcaj7q3fT83QT8+t0OM/nr3/nVsx+m5vyVrg5M
ADtl1PvrYmZQojMc6svDgIPw/v1dd6aTQAM9aYf5OUz4lGbBhNo8chZYBWx4jX+A5u9f36azpqVB
53dk81fGYb7/86//Ja2SUm5Df5sm73F7qiz/7OVP/sL3LYCBGgEWQmsdFowcJ3PAElBpGWzpLkiH
HJPbCOxNB0fMcRvBnpmarTmW+X2hv18JjjnTHNvGTY7Kgxz/Vyvhb1UtGjz/05rPbx+HdJpBu+Ki
YD+Mk+PAxlFPhwWNSd9hLUzuOKC+dMoK+91JoDEufBhmQcDykuNkEoRA/iMIy7h/DrMwrL3//KHw
t0vhWMwbtSEkmQ1lk01Llr++6vcbQuBPS8PvwaBwcu9PxWPsnaA5M0qVpqx/HsbJKqDpMoaXuqFB
aB7GYe9NaBVAo3KJ4seuAozKbRfPzZ+uAo5FWwf+d9kswzh84IRmQbdgB42fBa4/CKLIlw7jxzDB
wYOUIImzZ6prQcbKo69IfYYzC83G3mLFk0DBkZeHQRGZdTfNtUBNQzq2jNoRujnDhhbxJst+GCcZ
g+3OqOLjrYCL7TCmtyNMB2byuFkw7JkhBFEjfeV/NgtYlM/AEIjLWHdyHD5wUueCJt15xq0FBx0w
Eg8Mp346C+wI2Ns2TsbH7Gpyd4SOfnnsHUECgYGUtIYHQZKDq/fHSEHMaHOsaZo1ub0gMHJhA49a
BdKCn+aKZFAQ6uQ4ORddnQQLcoiQrtZyTG4WNPKesVGzIWQCJR3PjufeySogjXSQUrBRjsnF9BIo
G6Lb2LXAUtdAz03ncCC4HDHv94LNLAkAaikTGcbkTgTBmT32XDTUmSBvADQ4QgYsrvezQLzEx1jI
Wo6zcFh8E7odNOKlsRmEYc3oYE0C8bbiTzIIrCLoD0/TjyN+NaHXdyBWjtwJ3Ao4y3Mp6N+/4/dr
wDZBHh0L1dNxq0zvPADrGbsGdPBlWq4BFRxPxZO7QajWDKd22eRlchESW1Qai4y6G1kFMjM0HPN4
6p+8v2MBqwliSCRzw5jcKtB1XN/GzoJJA2duPpWTfxgndyOzANdak6DS4eeTWwsaLK2xJwJxkqtT
vJNNOoZxshY4EajxoXokKBvG5OIkNIujl4Ixo4ESAdfbS56kjyTPlByIDizUn3JMbykceraMOxac
GQ6eNlfDj4GBbc1s7MNYJsclMLnwSAcEGhskAjCbcNVdDGIPC/00SCStJGaAHnX8+eRmgbjFGAsn
GSaHnlzqbwHCyU6w3JnGoWOQWx1maXp1pyHVG7cRtJnMOsiNT96eK4EplkflEVqYXIhMxXx0nkA2
ZJuCtk1H5IDD7ocYkdlBPwq8MrmwgG574y9EAFWAQhIhSC3D+PH1DyAaeOoxGJ9QgmDzzGODIu4A
FwsFlU4cbzfd+y9fqCCtsHGoPA+fNKG3hxEiiSKjdr6hzzCQoBfi29o/jYbk3iB9cuk3NoxDKD6l
WUD2O/oSUMGRqbK57wrK7xcBVTZ+AoRqfCcnMO1TmgWs0UZnSQ7GITYp0hEsP0VQXWqNUA9soR0r
KxM8DgnaRu4IWVmhCxxI6mHBn9bdXcImUmUVs4O/jstprQWB49HoWVBnLkApWsLjd30SIruCKpsA
TXeO9afJhUWY3xhjZ4FckWRYp/R8rKieRgZkSRBWdf2I3k/pQMC0cPTlAIAKJkTF+Vg4OgEMbLgX
6CBgxB53wuQWgQtPaux5QICgEgAInbd7fynAQqJtCfJzCCrDmNzbE7mph4c6tGL5iy/7G9RUHe4h
XqZYmxzXwMkWcPQZbGW2CNTtYRz23KR2ArzCsYuA4iJ1ZLLE74yz92tBOnVZJvV2+4itTQ8vETBU
x84CYRDlarb8cb+fXAoUVMCLNELpYyw9OegM6oWk7Y8LmSEdwFYGKj+ycU9mgX1CTUGia2/H4vCB
E9oRP3Ee/212osH9DzqERuOwFk7AIxkr6i4x9RviPr1Y8SfOfb87C/BPuPxl3vDzmrtQB4t2oVny
8phYlGgRx4/cCroD+9Cgmg4Tdxgnl4NLRuFA2+YAPqySQ0Qyoa0A5iExr3EHAhUFepZROPn5XoBv
AAsJUQ8ZxWEa/vla+AdThRxG/taX6OtL/j//AgAA//8=</cx:binary>
              </cx:geoCache>
            </cx:geography>
          </cx:layoutPr>
          <cx:valueColors>
            <cx:minColor>
              <a:schemeClr val="accent1">
                <a:lumMod val="40000"/>
                <a:lumOff val="60000"/>
              </a:schemeClr>
            </cx:minColor>
            <cx:maxColor>
              <a:schemeClr val="accent1">
                <a:lumMod val="50000"/>
              </a:schemeClr>
            </cx:maxColor>
          </cx:valueColors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fr-F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14/relationships/chartEx" Target="../charts/chartEx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9071</xdr:colOff>
      <xdr:row>0</xdr:row>
      <xdr:rowOff>1</xdr:rowOff>
    </xdr:from>
    <xdr:to>
      <xdr:col>87</xdr:col>
      <xdr:colOff>154214</xdr:colOff>
      <xdr:row>4</xdr:row>
      <xdr:rowOff>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1FA6E1F8-044A-B4CA-FB91-FF8A1E17EB28}"/>
            </a:ext>
          </a:extLst>
        </xdr:cNvPr>
        <xdr:cNvSpPr/>
      </xdr:nvSpPr>
      <xdr:spPr>
        <a:xfrm>
          <a:off x="199571" y="1"/>
          <a:ext cx="16528143" cy="101599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 b="1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DASHBOARD -</a:t>
          </a:r>
          <a:r>
            <a:rPr lang="fr-FR" sz="3200" b="1" baseline="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fr-FR" sz="3200" b="1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GLOBAL SUPERSTORE</a:t>
          </a:r>
        </a:p>
        <a:p>
          <a:pPr algn="ctr"/>
          <a:r>
            <a:rPr lang="fr-FR" sz="1600" b="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Période:</a:t>
          </a:r>
          <a:r>
            <a:rPr lang="fr-FR" sz="1600" b="0" baseline="0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 2014 - 2017</a:t>
          </a:r>
          <a:endParaRPr lang="fr-FR" sz="2800" b="0">
            <a:ln>
              <a:noFill/>
            </a:ln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9071</xdr:colOff>
      <xdr:row>4</xdr:row>
      <xdr:rowOff>21979</xdr:rowOff>
    </xdr:from>
    <xdr:to>
      <xdr:col>12</xdr:col>
      <xdr:colOff>1571</xdr:colOff>
      <xdr:row>7</xdr:row>
      <xdr:rowOff>131883</xdr:rowOff>
    </xdr:to>
    <xdr:sp macro="" textlink="KPIs!$F$53">
      <xdr:nvSpPr>
        <xdr:cNvPr id="3" name="Rectangle : coins arrondis 2">
          <a:extLst>
            <a:ext uri="{FF2B5EF4-FFF2-40B4-BE49-F238E27FC236}">
              <a16:creationId xmlns:a16="http://schemas.microsoft.com/office/drawing/2014/main" id="{EA1CDF97-75B3-AC01-ABDF-3A210E570B9D}"/>
            </a:ext>
          </a:extLst>
        </xdr:cNvPr>
        <xdr:cNvSpPr/>
      </xdr:nvSpPr>
      <xdr:spPr>
        <a:xfrm>
          <a:off x="199571" y="1037979"/>
          <a:ext cx="2088000" cy="8719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000" b="0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marL="0" indent="0" algn="l"/>
          <a:r>
            <a:rPr lang="en-US" sz="10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             </a:t>
          </a:r>
          <a:fld id="{FECD996C-7CCF-48A2-BE2E-631E8FA2F2F6}" type="TxLink"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2 261 536,78</a:t>
          </a:fld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marL="0" indent="0" algn="l"/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marL="0" indent="0" algn="l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Ventes</a:t>
          </a:r>
          <a:endParaRPr lang="fr-FR" sz="10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36</xdr:col>
      <xdr:colOff>168519</xdr:colOff>
      <xdr:row>4</xdr:row>
      <xdr:rowOff>21979</xdr:rowOff>
    </xdr:from>
    <xdr:to>
      <xdr:col>47</xdr:col>
      <xdr:colOff>161019</xdr:colOff>
      <xdr:row>7</xdr:row>
      <xdr:rowOff>131883</xdr:rowOff>
    </xdr:to>
    <xdr:sp macro="" textlink="KPIs!$E$4">
      <xdr:nvSpPr>
        <xdr:cNvPr id="4" name="Rectangle : coins arrondis 3">
          <a:extLst>
            <a:ext uri="{FF2B5EF4-FFF2-40B4-BE49-F238E27FC236}">
              <a16:creationId xmlns:a16="http://schemas.microsoft.com/office/drawing/2014/main" id="{2218898B-A368-4409-B7BA-A0124930E9A4}"/>
            </a:ext>
          </a:extLst>
        </xdr:cNvPr>
        <xdr:cNvSpPr/>
      </xdr:nvSpPr>
      <xdr:spPr>
        <a:xfrm>
          <a:off x="7026519" y="1047748"/>
          <a:ext cx="2088000" cy="87923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00" b="0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0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                   </a:t>
          </a:r>
          <a:fld id="{2C245DA0-EAAD-4935-8828-97F9ED3FA910}" type="TxLink"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793</a:t>
          </a:fld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Clients</a:t>
          </a:r>
          <a:endParaRPr lang="fr-FR" sz="1100" b="1" i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19577</xdr:colOff>
      <xdr:row>4</xdr:row>
      <xdr:rowOff>23062</xdr:rowOff>
    </xdr:from>
    <xdr:to>
      <xdr:col>24</xdr:col>
      <xdr:colOff>12077</xdr:colOff>
      <xdr:row>7</xdr:row>
      <xdr:rowOff>139210</xdr:rowOff>
    </xdr:to>
    <xdr:sp macro="" textlink="KPIs!G4">
      <xdr:nvSpPr>
        <xdr:cNvPr id="5" name="Rectangle : coins arrondis 4">
          <a:extLst>
            <a:ext uri="{FF2B5EF4-FFF2-40B4-BE49-F238E27FC236}">
              <a16:creationId xmlns:a16="http://schemas.microsoft.com/office/drawing/2014/main" id="{05C3A1B5-16FE-4C21-8379-8D7CEE730596}"/>
            </a:ext>
          </a:extLst>
        </xdr:cNvPr>
        <xdr:cNvSpPr/>
      </xdr:nvSpPr>
      <xdr:spPr>
        <a:xfrm>
          <a:off x="2496077" y="1048831"/>
          <a:ext cx="2088000" cy="8854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00" b="0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0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                    </a:t>
          </a:r>
          <a:fld id="{362B808D-3394-44B0-A982-7C96F64FE035}" type="TxLink"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1 861</a:t>
          </a:fld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Quantités vendus</a:t>
          </a:r>
          <a:endParaRPr lang="fr-FR" sz="1000" b="1" i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24</xdr:col>
      <xdr:colOff>188623</xdr:colOff>
      <xdr:row>4</xdr:row>
      <xdr:rowOff>21979</xdr:rowOff>
    </xdr:from>
    <xdr:to>
      <xdr:col>35</xdr:col>
      <xdr:colOff>182474</xdr:colOff>
      <xdr:row>7</xdr:row>
      <xdr:rowOff>131883</xdr:rowOff>
    </xdr:to>
    <xdr:sp macro="" textlink="KPIs!$H$4">
      <xdr:nvSpPr>
        <xdr:cNvPr id="6" name="Rectangle : coins arrondis 5">
          <a:extLst>
            <a:ext uri="{FF2B5EF4-FFF2-40B4-BE49-F238E27FC236}">
              <a16:creationId xmlns:a16="http://schemas.microsoft.com/office/drawing/2014/main" id="{6E6EE647-22C8-4D58-BB3D-331C41C1E219}"/>
            </a:ext>
          </a:extLst>
        </xdr:cNvPr>
        <xdr:cNvSpPr/>
      </xdr:nvSpPr>
      <xdr:spPr>
        <a:xfrm>
          <a:off x="4760623" y="1047748"/>
          <a:ext cx="2089351" cy="87923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00" b="0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0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                         </a:t>
          </a:r>
          <a:fld id="{B5C9AEA5-CF1D-43DE-BB7E-334386745843}" type="TxLink"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4 922</a:t>
          </a:fld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1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Commandes</a:t>
          </a:r>
          <a:endParaRPr lang="fr-FR" sz="1000" b="1" i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13</xdr:col>
      <xdr:colOff>175113</xdr:colOff>
      <xdr:row>4</xdr:row>
      <xdr:rowOff>122360</xdr:rowOff>
    </xdr:from>
    <xdr:to>
      <xdr:col>16</xdr:col>
      <xdr:colOff>184638</xdr:colOff>
      <xdr:row>6</xdr:row>
      <xdr:rowOff>84259</xdr:rowOff>
    </xdr:to>
    <xdr:pic>
      <xdr:nvPicPr>
        <xdr:cNvPr id="8" name="Graphique 7" descr="Chariot de courses avec un remplissage uni">
          <a:extLst>
            <a:ext uri="{FF2B5EF4-FFF2-40B4-BE49-F238E27FC236}">
              <a16:creationId xmlns:a16="http://schemas.microsoft.com/office/drawing/2014/main" id="{F9F331DB-E2E0-1BB3-6BE5-850C46123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1613" y="1148129"/>
          <a:ext cx="581025" cy="474784"/>
        </a:xfrm>
        <a:prstGeom prst="rect">
          <a:avLst/>
        </a:prstGeom>
      </xdr:spPr>
    </xdr:pic>
    <xdr:clientData/>
  </xdr:twoCellAnchor>
  <xdr:twoCellAnchor editAs="oneCell">
    <xdr:from>
      <xdr:col>1</xdr:col>
      <xdr:colOff>138479</xdr:colOff>
      <xdr:row>4</xdr:row>
      <xdr:rowOff>114301</xdr:rowOff>
    </xdr:from>
    <xdr:to>
      <xdr:col>4</xdr:col>
      <xdr:colOff>90854</xdr:colOff>
      <xdr:row>6</xdr:row>
      <xdr:rowOff>57150</xdr:rowOff>
    </xdr:to>
    <xdr:pic>
      <xdr:nvPicPr>
        <xdr:cNvPr id="10" name="Graphique 9" descr="Dollar avec un remplissage uni">
          <a:extLst>
            <a:ext uri="{FF2B5EF4-FFF2-40B4-BE49-F238E27FC236}">
              <a16:creationId xmlns:a16="http://schemas.microsoft.com/office/drawing/2014/main" id="{B8C89753-831E-6800-30DF-23CC71F17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8979" y="1140070"/>
          <a:ext cx="523875" cy="455734"/>
        </a:xfrm>
        <a:prstGeom prst="rect">
          <a:avLst/>
        </a:prstGeom>
      </xdr:spPr>
    </xdr:pic>
    <xdr:clientData/>
  </xdr:twoCellAnchor>
  <xdr:twoCellAnchor editAs="oneCell">
    <xdr:from>
      <xdr:col>26</xdr:col>
      <xdr:colOff>123092</xdr:colOff>
      <xdr:row>4</xdr:row>
      <xdr:rowOff>68875</xdr:rowOff>
    </xdr:from>
    <xdr:to>
      <xdr:col>29</xdr:col>
      <xdr:colOff>123092</xdr:colOff>
      <xdr:row>6</xdr:row>
      <xdr:rowOff>68874</xdr:rowOff>
    </xdr:to>
    <xdr:pic>
      <xdr:nvPicPr>
        <xdr:cNvPr id="14" name="Graphique 13" descr="Informatique hébergé avec un remplissage uni">
          <a:extLst>
            <a:ext uri="{FF2B5EF4-FFF2-40B4-BE49-F238E27FC236}">
              <a16:creationId xmlns:a16="http://schemas.microsoft.com/office/drawing/2014/main" id="{F6260F75-96E6-F5D2-0537-25871B9E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076092" y="1094644"/>
          <a:ext cx="571500" cy="512884"/>
        </a:xfrm>
        <a:prstGeom prst="rect">
          <a:avLst/>
        </a:prstGeom>
      </xdr:spPr>
    </xdr:pic>
    <xdr:clientData/>
  </xdr:twoCellAnchor>
  <xdr:twoCellAnchor editAs="oneCell">
    <xdr:from>
      <xdr:col>37</xdr:col>
      <xdr:colOff>136280</xdr:colOff>
      <xdr:row>4</xdr:row>
      <xdr:rowOff>141410</xdr:rowOff>
    </xdr:from>
    <xdr:to>
      <xdr:col>40</xdr:col>
      <xdr:colOff>98180</xdr:colOff>
      <xdr:row>6</xdr:row>
      <xdr:rowOff>122359</xdr:rowOff>
    </xdr:to>
    <xdr:pic>
      <xdr:nvPicPr>
        <xdr:cNvPr id="16" name="Graphique 15" descr="Public cible avec un remplissage uni">
          <a:extLst>
            <a:ext uri="{FF2B5EF4-FFF2-40B4-BE49-F238E27FC236}">
              <a16:creationId xmlns:a16="http://schemas.microsoft.com/office/drawing/2014/main" id="{04E31ADC-95B2-ABFA-82BB-0BB6C2AE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184780" y="1167179"/>
          <a:ext cx="533400" cy="493834"/>
        </a:xfrm>
        <a:prstGeom prst="rect">
          <a:avLst/>
        </a:prstGeom>
      </xdr:spPr>
    </xdr:pic>
    <xdr:clientData/>
  </xdr:twoCellAnchor>
  <xdr:twoCellAnchor>
    <xdr:from>
      <xdr:col>1</xdr:col>
      <xdr:colOff>9071</xdr:colOff>
      <xdr:row>11</xdr:row>
      <xdr:rowOff>84993</xdr:rowOff>
    </xdr:from>
    <xdr:to>
      <xdr:col>24</xdr:col>
      <xdr:colOff>151946</xdr:colOff>
      <xdr:row>25</xdr:row>
      <xdr:rowOff>14654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635BB0C4-4DB7-4B05-A33A-B065B152B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16852</xdr:colOff>
      <xdr:row>11</xdr:row>
      <xdr:rowOff>84994</xdr:rowOff>
    </xdr:from>
    <xdr:to>
      <xdr:col>47</xdr:col>
      <xdr:colOff>188302</xdr:colOff>
      <xdr:row>25</xdr:row>
      <xdr:rowOff>21980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565640DC-FFF5-426D-AFF4-7EDCE86BD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9071</xdr:colOff>
      <xdr:row>25</xdr:row>
      <xdr:rowOff>36809</xdr:rowOff>
    </xdr:from>
    <xdr:to>
      <xdr:col>47</xdr:col>
      <xdr:colOff>190045</xdr:colOff>
      <xdr:row>39</xdr:row>
      <xdr:rowOff>36809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61826AA9-09EC-4918-88C7-A2F129DAD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20515</xdr:colOff>
      <xdr:row>4</xdr:row>
      <xdr:rowOff>18318</xdr:rowOff>
    </xdr:from>
    <xdr:to>
      <xdr:col>87</xdr:col>
      <xdr:colOff>99436</xdr:colOff>
      <xdr:row>25</xdr:row>
      <xdr:rowOff>14654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0" name="Graphique 19" descr="Ventes $">
              <a:extLst>
                <a:ext uri="{FF2B5EF4-FFF2-40B4-BE49-F238E27FC236}">
                  <a16:creationId xmlns:a16="http://schemas.microsoft.com/office/drawing/2014/main" id="{73263E28-03F8-4501-B3DD-F8893748B626}"/>
                </a:ext>
                <a:ext uri="{C183D7F6-B498-43B3-948B-1728B52AA6E4}">
                  <adec:decorative xmlns:adec="http://schemas.microsoft.com/office/drawing/2017/decorative" val="0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4515" y="1044087"/>
              <a:ext cx="7508421" cy="538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48</xdr:col>
      <xdr:colOff>45880</xdr:colOff>
      <xdr:row>25</xdr:row>
      <xdr:rowOff>23446</xdr:rowOff>
    </xdr:from>
    <xdr:to>
      <xdr:col>87</xdr:col>
      <xdr:colOff>125255</xdr:colOff>
      <xdr:row>39</xdr:row>
      <xdr:rowOff>32971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1DDBED64-0EAE-41C4-A375-80B1EF079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25</xdr:col>
      <xdr:colOff>41029</xdr:colOff>
      <xdr:row>7</xdr:row>
      <xdr:rowOff>153479</xdr:rowOff>
    </xdr:from>
    <xdr:to>
      <xdr:col>47</xdr:col>
      <xdr:colOff>182630</xdr:colOff>
      <xdr:row>9</xdr:row>
      <xdr:rowOff>65812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ategory">
              <a:extLst>
                <a:ext uri="{FF2B5EF4-FFF2-40B4-BE49-F238E27FC236}">
                  <a16:creationId xmlns:a16="http://schemas.microsoft.com/office/drawing/2014/main" id="{4708A82E-DEF3-429E-94C6-CED26F9BA8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3529" y="1931479"/>
              <a:ext cx="4332601" cy="420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9071</xdr:colOff>
      <xdr:row>7</xdr:row>
      <xdr:rowOff>161193</xdr:rowOff>
    </xdr:from>
    <xdr:to>
      <xdr:col>24</xdr:col>
      <xdr:colOff>60747</xdr:colOff>
      <xdr:row>9</xdr:row>
      <xdr:rowOff>58613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nnée de la commande">
              <a:extLst>
                <a:ext uri="{FF2B5EF4-FFF2-40B4-BE49-F238E27FC236}">
                  <a16:creationId xmlns:a16="http://schemas.microsoft.com/office/drawing/2014/main" id="{D5C3CD36-4471-4BCE-A5D4-F8CC80F7A5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 de la comman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571" y="1939193"/>
              <a:ext cx="4433176" cy="405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31504</xdr:colOff>
      <xdr:row>9</xdr:row>
      <xdr:rowOff>155754</xdr:rowOff>
    </xdr:from>
    <xdr:to>
      <xdr:col>47</xdr:col>
      <xdr:colOff>183171</xdr:colOff>
      <xdr:row>11</xdr:row>
      <xdr:rowOff>59027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Segment">
              <a:extLst>
                <a:ext uri="{FF2B5EF4-FFF2-40B4-BE49-F238E27FC236}">
                  <a16:creationId xmlns:a16="http://schemas.microsoft.com/office/drawing/2014/main" id="{3CB16C66-5FE9-49A4-844B-ABB124163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4004" y="2441754"/>
              <a:ext cx="4342667" cy="4112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9071</xdr:colOff>
      <xdr:row>9</xdr:row>
      <xdr:rowOff>161194</xdr:rowOff>
    </xdr:from>
    <xdr:to>
      <xdr:col>24</xdr:col>
      <xdr:colOff>60747</xdr:colOff>
      <xdr:row>11</xdr:row>
      <xdr:rowOff>58616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Region">
              <a:extLst>
                <a:ext uri="{FF2B5EF4-FFF2-40B4-BE49-F238E27FC236}">
                  <a16:creationId xmlns:a16="http://schemas.microsoft.com/office/drawing/2014/main" id="{B77F461A-E951-4764-8B8D-D11ED87357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571" y="2447194"/>
              <a:ext cx="4433176" cy="405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74</xdr:col>
      <xdr:colOff>175435</xdr:colOff>
      <xdr:row>39</xdr:row>
      <xdr:rowOff>52996</xdr:rowOff>
    </xdr:from>
    <xdr:to>
      <xdr:col>87</xdr:col>
      <xdr:colOff>137335</xdr:colOff>
      <xdr:row>40</xdr:row>
      <xdr:rowOff>91097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7CCDA4B-AEBF-79B8-1A63-222DF4DE1785}"/>
            </a:ext>
          </a:extLst>
        </xdr:cNvPr>
        <xdr:cNvSpPr txBox="1"/>
      </xdr:nvSpPr>
      <xdr:spPr>
        <a:xfrm>
          <a:off x="14272435" y="9958996"/>
          <a:ext cx="2438400" cy="292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 b="1" i="1">
              <a:solidFill>
                <a:schemeClr val="bg1">
                  <a:lumMod val="75000"/>
                </a:schemeClr>
              </a:solidFill>
            </a:rPr>
            <a:t>Projet</a:t>
          </a:r>
          <a:r>
            <a:rPr lang="fr-FR" sz="1400" b="1" i="1" baseline="0">
              <a:solidFill>
                <a:schemeClr val="bg1">
                  <a:lumMod val="75000"/>
                </a:schemeClr>
              </a:solidFill>
            </a:rPr>
            <a:t> portfolio - Olivier - 2025</a:t>
          </a:r>
          <a:endParaRPr lang="fr-FR" sz="1400" b="1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90.006702546299" backgroundQuery="1" createdVersion="8" refreshedVersion="8" minRefreshableVersion="3" recordCount="0" supportSubquery="1" supportAdvancedDrill="1" xr:uid="{39C1D753-12CF-4D1E-BA92-2794899AFFA7}">
  <cacheSource type="external" connectionId="2"/>
  <cacheFields count="2">
    <cacheField name="[Measures].[Somme de Sales]" caption="Somme de Sales" numFmtId="0" hierarchy="24" level="32767"/>
    <cacheField name="[train].[Année de la commande].[Année de la commande]" caption="Année de la commande" numFmtId="0" hierarchy="19" level="1">
      <sharedItems containsSemiMixedTypes="0" containsNonDate="0" containsString="0"/>
    </cacheField>
  </cacheFields>
  <cacheHierarchies count="30"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0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0" memberValueDatatype="130" unbalanced="0"/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>
      <fieldsUsage count="2">
        <fieldUsage x="-1"/>
        <fieldUsage x="1"/>
      </fieldsUsage>
    </cacheHierarchy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0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0" memberValueDatatype="130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90.006702662038" backgroundQuery="1" createdVersion="8" refreshedVersion="8" minRefreshableVersion="3" recordCount="0" supportSubquery="1" supportAdvancedDrill="1" xr:uid="{294C6F15-7822-4F2E-BC2B-969790E4E6A0}">
  <cacheSource type="external" connectionId="2"/>
  <cacheFields count="2">
    <cacheField name="[Measures].[Nombre de Order ID]" caption="Nombre de Order ID" numFmtId="0" hierarchy="25" level="32767"/>
    <cacheField name="[train].[Année de la commande].[Année de la commande]" caption="Année de la commande" numFmtId="0" hierarchy="19" level="1">
      <sharedItems containsSemiMixedTypes="0" containsNonDate="0" containsString="0"/>
    </cacheField>
  </cacheFields>
  <cacheHierarchies count="30"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0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0" memberValueDatatype="130" unbalanced="0"/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>
      <fieldsUsage count="2">
        <fieldUsage x="-1"/>
        <fieldUsage x="1"/>
      </fieldsUsage>
    </cacheHierarchy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0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0" memberValueDatatype="130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90.006703009261" backgroundQuery="1" createdVersion="8" refreshedVersion="8" minRefreshableVersion="3" recordCount="0" supportSubquery="1" supportAdvancedDrill="1" xr:uid="{15C20D92-BFD7-40D6-9B06-1E51E7AE342C}">
  <cacheSource type="external" connectionId="2"/>
  <cacheFields count="4">
    <cacheField name="[Measures].[Somme de Sales]" caption="Somme de Sales" numFmtId="0" hierarchy="24" level="32767"/>
    <cacheField name="[train].[Category].[Category]" caption="Category" numFmtId="0" hierarchy="13" level="1">
      <sharedItems count="3">
        <s v="Furniture"/>
        <s v="Office Supplies"/>
        <s v="Technology"/>
      </sharedItems>
    </cacheField>
    <cacheField name="[train].[Sub-Category].[Sub-Category]" caption="Sub-Category" numFmtId="0" hierarchy="14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train].[Année de la commande].[Année de la commande]" caption="Année de la commande" numFmtId="0" hierarchy="19" level="1">
      <sharedItems containsSemiMixedTypes="0" containsNonDate="0" containsString="0"/>
    </cacheField>
  </cacheFields>
  <cacheHierarchies count="30"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>
      <fieldsUsage count="2">
        <fieldUsage x="-1"/>
        <fieldUsage x="1"/>
      </fieldsUsage>
    </cacheHierarchy>
    <cacheHierarchy uniqueName="[train].[Sub-Category]" caption="Sub-Category" attribute="1" defaultMemberUniqueName="[train].[Sub-Category].[All]" allUniqueName="[train].[Sub-Category].[All]" dimensionUniqueName="[train]" displayFolder="" count="2" memberValueDatatype="130" unbalanced="0">
      <fieldsUsage count="2">
        <fieldUsage x="-1"/>
        <fieldUsage x="2"/>
      </fieldsUsage>
    </cacheHierarchy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0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0" memberValueDatatype="130" unbalanced="0"/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>
      <fieldsUsage count="2">
        <fieldUsage x="-1"/>
        <fieldUsage x="3"/>
      </fieldsUsage>
    </cacheHierarchy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0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0" memberValueDatatype="130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90.006703819447" backgroundQuery="1" createdVersion="8" refreshedVersion="8" minRefreshableVersion="3" recordCount="0" supportSubquery="1" supportAdvancedDrill="1" xr:uid="{94D9EF28-AF68-4D8E-86E6-8BB35820FA0B}">
  <cacheSource type="external" connectionId="2"/>
  <cacheFields count="3">
    <cacheField name="[Measures].[Moyenne de Délais de livraison]" caption="Moyenne de Délais de livraison" numFmtId="0" hierarchy="29" level="32767"/>
    <cacheField name="[train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rain].[Année de la commande].[Année de la commande]" caption="Année de la commande" numFmtId="0" hierarchy="19" level="1">
      <sharedItems containsSemiMixedTypes="0" containsNonDate="0" containsString="0"/>
    </cacheField>
  </cacheFields>
  <cacheHierarchies count="30"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2" memberValueDatatype="130" unbalanced="0">
      <fieldsUsage count="2">
        <fieldUsage x="-1"/>
        <fieldUsage x="1"/>
      </fieldsUsage>
    </cacheHierarchy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0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0" memberValueDatatype="130" unbalanced="0"/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>
      <fieldsUsage count="2">
        <fieldUsage x="-1"/>
        <fieldUsage x="2"/>
      </fieldsUsage>
    </cacheHierarchy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0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0" memberValueDatatype="130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90.880155902778" backgroundQuery="1" createdVersion="8" refreshedVersion="8" minRefreshableVersion="3" recordCount="0" supportSubquery="1" supportAdvancedDrill="1" xr:uid="{7B1836FA-550D-4B93-9714-B6124B33954A}">
  <cacheSource type="external" connectionId="2"/>
  <cacheFields count="3">
    <cacheField name="[Measures].[Somme de Sales]" caption="Somme de Sales" numFmtId="0" hierarchy="24" level="32767"/>
    <cacheField name="[train].[Type de clients].[Type de clients]" caption="Type de clients" numFmtId="0" hierarchy="21" level="1">
      <sharedItems count="2">
        <s v="B2B"/>
        <s v="B2C"/>
      </sharedItems>
    </cacheField>
    <cacheField name="[train].[Segment].[Segment]" caption="Segment" numFmtId="0" hierarchy="6" level="1">
      <sharedItems count="3">
        <s v="Corporate"/>
        <s v="Home Office"/>
        <s v="Consumer"/>
      </sharedItems>
    </cacheField>
  </cacheFields>
  <cacheHierarchies count="30"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>
      <fieldsUsage count="2">
        <fieldUsage x="-1"/>
        <fieldUsage x="2"/>
      </fieldsUsage>
    </cacheHierarchy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0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0" memberValueDatatype="130" unbalanced="0"/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/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0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2" memberValueDatatype="130" unbalanced="0">
      <fieldsUsage count="2">
        <fieldUsage x="-1"/>
        <fieldUsage x="1"/>
      </fieldsUsage>
    </cacheHierarchy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90.916620601849" backgroundQuery="1" createdVersion="8" refreshedVersion="8" minRefreshableVersion="3" recordCount="0" supportSubquery="1" supportAdvancedDrill="1" xr:uid="{CCFF67F7-3A7F-4078-901D-CCDBCB004B31}">
  <cacheSource type="external" connectionId="2"/>
  <cacheFields count="2">
    <cacheField name="[train].[Mois de la commande].[Mois de la commande]" caption="Mois de la commande" numFmtId="0" hierarchy="18" level="1">
      <sharedItems count="12">
        <s v="août"/>
        <s v="avr"/>
        <s v="déc"/>
        <s v="févr"/>
        <s v="janv"/>
        <s v="juil"/>
        <s v="juin"/>
        <s v="mai"/>
        <s v="mars"/>
        <s v="nov"/>
        <s v="oct"/>
        <s v="sept"/>
      </sharedItems>
    </cacheField>
    <cacheField name="[Measures].[Somme de Sales]" caption="Somme de Sales" numFmtId="0" hierarchy="24" level="32767"/>
  </cacheFields>
  <cacheHierarchies count="30">
    <cacheHierarchy uniqueName="[train].[Order ID]" caption="Order ID" attribute="1" defaultMemberUniqueName="[train].[Order ID].[All]" allUniqueName="[train].[Order ID].[All]" dimensionUniqueName="[train]" displayFolder="" count="2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2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2" memberValueDatatype="7" unbalanced="0"/>
    <cacheHierarchy uniqueName="[train].[Ship Mode]" caption="Ship Mode" attribute="1" defaultMemberUniqueName="[train].[Ship Mode].[All]" allUniqueName="[train].[Ship Mode].[All]" dimensionUniqueName="[train]" displayFolder="" count="2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2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2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/>
    <cacheHierarchy uniqueName="[train].[Country]" caption="Country" attribute="1" defaultMemberUniqueName="[train].[Country].[All]" allUniqueName="[train].[Country].[All]" dimensionUniqueName="[train]" displayFolder="" count="2" memberValueDatatype="130" unbalanced="0"/>
    <cacheHierarchy uniqueName="[train].[City]" caption="City" attribute="1" defaultMemberUniqueName="[train].[City].[All]" allUniqueName="[train].[City].[All]" dimensionUniqueName="[train]" displayFolder="" count="2" memberValueDatatype="130" unbalanced="0"/>
    <cacheHierarchy uniqueName="[train].[State]" caption="State" attribute="1" defaultMemberUniqueName="[train].[State].[All]" allUniqueName="[train].[State].[All]" dimensionUniqueName="[train]" displayFolder="" count="2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2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2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2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2" memberValueDatatype="130" unbalanced="0"/>
    <cacheHierarchy uniqueName="[train].[Sales]" caption="Sales" attribute="1" defaultMemberUniqueName="[train].[Sales].[All]" allUniqueName="[train].[Sales].[All]" dimensionUniqueName="[train]" displayFolder="" count="2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2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2" memberValueDatatype="130" unbalanced="0">
      <fieldsUsage count="2">
        <fieldUsage x="-1"/>
        <fieldUsage x="0"/>
      </fieldsUsage>
    </cacheHierarchy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/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2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2" memberValueDatatype="130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angue olivier" refreshedDate="45888.923002083335" backgroundQuery="1" createdVersion="3" refreshedVersion="8" minRefreshableVersion="3" recordCount="0" supportSubquery="1" supportAdvancedDrill="1" xr:uid="{5D6765B0-A302-4D9B-9026-B9DAF7A353F5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0"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2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2" memberValueDatatype="5" unbalanced="0"/>
    <cacheHierarchy uniqueName="[train].[Délais de livraison]" caption="Délais de livraison" attribute="1" defaultMemberUniqueName="[train].[Délais de livraison].[All]" allUniqueName="[train].[Délais de livraison].[All]" dimensionUniqueName="[train]" displayFolder="" count="0" memberValueDatatype="20" unbalanced="0"/>
    <cacheHierarchy uniqueName="[train].[Mois de la commande]" caption="Mois de la commande" attribute="1" defaultMemberUniqueName="[train].[Mois de la commande].[All]" allUniqueName="[train].[Mois de la commande].[All]" dimensionUniqueName="[train]" displayFolder="" count="0" memberValueDatatype="130" unbalanced="0"/>
    <cacheHierarchy uniqueName="[train].[Année de la commande]" caption="Année de la commande" attribute="1" defaultMemberUniqueName="[train].[Année de la commande].[All]" allUniqueName="[train].[Année de la commande].[All]" dimensionUniqueName="[train]" displayFolder="" count="2" memberValueDatatype="20" unbalanced="0"/>
    <cacheHierarchy uniqueName="[train].[Catégorie combinées]" caption="Catégorie combinées" attribute="1" defaultMemberUniqueName="[train].[Catégorie combinées].[All]" allUniqueName="[train].[Catégorie combinées].[All]" dimensionUniqueName="[train]" displayFolder="" count="0" memberValueDatatype="130" unbalanced="0"/>
    <cacheHierarchy uniqueName="[train].[Type de clients]" caption="Type de clients" attribute="1" defaultMemberUniqueName="[train].[Type de clients].[All]" allUniqueName="[train].[Type de clients].[All]" dimensionUniqueName="[train]" displayFolder="" count="0" memberValueDatatype="130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omme de Sales]" caption="Somm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Nombre de Order ID]" caption="Nombre de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oyenne de Sales]" caption="Moyenne de Sales" measure="1" displayFolder="" measureGroup="tr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élais de livraison]" caption="Somm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Nombre de Délais de livraison]" caption="Nombr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Délais de livraison]" caption="Moyenne de Délais de livraison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8312182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32462-43E2-43D3-9C2F-C1AA494EADEC}" name="Tableau croisé dynamique5" cacheId="2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H8:I1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1"/>
    <field x="2"/>
  </rowFields>
  <rowItems count="6">
    <i>
      <x/>
    </i>
    <i r="1">
      <x/>
    </i>
    <i r="1">
      <x v="1"/>
    </i>
    <i>
      <x v="1"/>
    </i>
    <i r="1">
      <x v="2"/>
    </i>
    <i t="grand">
      <x/>
    </i>
  </rowItems>
  <colItems count="1">
    <i/>
  </colItems>
  <dataFields count="1">
    <dataField name="Somme de Sales" fld="0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 - Global supper store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25720-979B-4C2E-8D91-82BE461E8A4D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A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me de Sales" fld="0" baseField="0" baseItem="0" numFmtId="4"/>
  </dataFields>
  <formats count="1">
    <format dxfId="2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 - Global supper store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961FB-08CB-49AF-81F7-A993C43CDDB6}" name="Tableau croisé dynamique6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H19:I3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llDrilled="1" subtotalTop="0" showAll="0" dataSourceSort="1" defaultSubtotal="0" defaultAttributeDrillState="1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Moyenne de Délais de livraison" fld="0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Nombre de Délais de livraison"/>
    <pivotHierarchy dragToData="1" caption="Moyenne de Délais de livraison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 - Global supper store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8831F-A847-40A6-A632-6E7ECA4CFC1D}" name="Tableau croisé dynamique4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E7:F28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llDrilled="1" subtotalTop="0" showAll="0" dataSourceSort="1" defaultSubtotal="0" defaultAttributeDrillState="1"/>
  </pivotFields>
  <rowFields count="2">
    <field x="1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omme de Sales" fld="0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 - Global supper store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DE0CB-D5A2-4BEF-AD05-AC528CB4C195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C4:C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Nombre de Order ID" fld="0" subtotal="count" baseField="0" baseItem="0" numFmtId="3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 - Global supper store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42312-BF48-40AB-9920-C0DCE2929824}" name="Tableau croisé dynamique7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E40:F53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8"/>
        <item x="1"/>
        <item x="7"/>
        <item x="6"/>
        <item x="5"/>
        <item x="0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Sales" fld="1" baseField="0" baseItem="4" numFmtId="3"/>
  </dataFields>
  <formats count="2">
    <format dxfId="3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 - Global supper store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18770DD-AA9A-4127-BF43-53166916FDFD}" autoFormatId="16" applyNumberFormats="0" applyBorderFormats="0" applyFontFormats="0" applyPatternFormats="0" applyAlignmentFormats="0" applyWidthHeightFormats="0">
  <queryTableRefresh nextId="24" unboundColumnsRight="5">
    <queryTableFields count="22"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  <queryTableDeletedFields count="1">
      <deletedField name="Row I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FC798E61-5101-4C7F-AEC8-4818F53E6162}" sourceName="[train].[Category]">
  <pivotTables>
    <pivotTable tabId="1" name="Tableau croisé dynamique7"/>
    <pivotTable tabId="1" name="Tableau croisé dynamique1"/>
    <pivotTable tabId="1" name="Tableau croisé dynamique2"/>
    <pivotTable tabId="1" name="Tableau croisé dynamique4"/>
    <pivotTable tabId="1" name="Tableau croisé dynamique5"/>
    <pivotTable tabId="1" name="Tableau croisé dynamique6"/>
  </pivotTables>
  <data>
    <olap pivotCacheId="483121829">
      <levels count="2">
        <level uniqueName="[train].[Category].[(All)]" sourceCaption="(All)" count="0"/>
        <level uniqueName="[train].[Category].[Category]" sourceCaption="Category" count="3">
          <ranges>
            <range startItem="0">
              <i n="[train].[Category].&amp;[Furniture]" c="Furniture"/>
              <i n="[train].[Category].&amp;[Office Supplies]" c="Office Supplies"/>
              <i n="[train].[Category].&amp;[Technology]" c="Technology"/>
            </range>
          </ranges>
        </level>
      </levels>
      <selections count="1">
        <selection n="[train].[Catego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_de_la_commande" xr10:uid="{6416EAA8-8E1E-4975-8854-7F48948FD7B5}" sourceName="[train].[Année de la commande]">
  <pivotTables>
    <pivotTable tabId="1" name="Tableau croisé dynamique7"/>
    <pivotTable tabId="1" name="Tableau croisé dynamique1"/>
    <pivotTable tabId="1" name="Tableau croisé dynamique2"/>
    <pivotTable tabId="1" name="Tableau croisé dynamique4"/>
    <pivotTable tabId="1" name="Tableau croisé dynamique5"/>
    <pivotTable tabId="1" name="Tableau croisé dynamique6"/>
  </pivotTables>
  <data>
    <olap pivotCacheId="483121829">
      <levels count="2">
        <level uniqueName="[train].[Année de la commande].[(All)]" sourceCaption="(All)" count="0"/>
        <level uniqueName="[train].[Année de la commande].[Année de la commande]" sourceCaption="Année de la commande" count="4">
          <ranges>
            <range startItem="0">
              <i n="[train].[Année de la commande].&amp;[2015]" c="2015"/>
              <i n="[train].[Année de la commande].&amp;[2016]" c="2016"/>
              <i n="[train].[Année de la commande].&amp;[2017]" c="2017"/>
              <i n="[train].[Année de la commande].&amp;[2018]" c="2018"/>
            </range>
          </ranges>
        </level>
      </levels>
      <selections count="1">
        <selection n="[train].[Année de la commande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45639516-0539-4CE5-8856-854BF8E65DBE}" sourceName="[train].[Segment]">
  <pivotTables>
    <pivotTable tabId="1" name="Tableau croisé dynamique7"/>
    <pivotTable tabId="1" name="Tableau croisé dynamique1"/>
    <pivotTable tabId="1" name="Tableau croisé dynamique2"/>
    <pivotTable tabId="1" name="Tableau croisé dynamique4"/>
    <pivotTable tabId="1" name="Tableau croisé dynamique5"/>
    <pivotTable tabId="1" name="Tableau croisé dynamique6"/>
  </pivotTables>
  <data>
    <olap pivotCacheId="483121829">
      <levels count="2">
        <level uniqueName="[train].[Segment].[(All)]" sourceCaption="(All)" count="0"/>
        <level uniqueName="[train].[Segment].[Segment]" sourceCaption="Segment" count="3">
          <ranges>
            <range startItem="0">
              <i n="[train].[Segment].&amp;[Consumer]" c="Consumer"/>
              <i n="[train].[Segment].&amp;[Corporate]" c="Corporate"/>
              <i n="[train].[Segment].&amp;[Home Office]" c="Home Office"/>
            </range>
          </ranges>
        </level>
      </levels>
      <selections count="1">
        <selection n="[train].[Segment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24B81440-2C9B-4433-9F5F-D0088850AF99}" sourceName="[train].[Region]">
  <pivotTables>
    <pivotTable tabId="1" name="Tableau croisé dynamique7"/>
    <pivotTable tabId="1" name="Tableau croisé dynamique1"/>
    <pivotTable tabId="1" name="Tableau croisé dynamique2"/>
    <pivotTable tabId="1" name="Tableau croisé dynamique4"/>
    <pivotTable tabId="1" name="Tableau croisé dynamique5"/>
    <pivotTable tabId="1" name="Tableau croisé dynamique6"/>
  </pivotTables>
  <data>
    <olap pivotCacheId="483121829">
      <levels count="2">
        <level uniqueName="[train].[Region].[(All)]" sourceCaption="(All)" count="0"/>
        <level uniqueName="[train].[Region].[Region]" sourceCaption="Region" count="4">
          <ranges>
            <range startItem="0">
              <i n="[train].[Region].&amp;[Central]" c="Central"/>
              <i n="[train].[Region].&amp;[East]" c="East"/>
              <i n="[train].[Region].&amp;[South]" c="South"/>
              <i n="[train].[Region].&amp;[West]" c="West"/>
            </range>
          </ranges>
        </level>
      </levels>
      <selections count="1">
        <selection n="[train].[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5B41C801-FF38-4A40-BD25-71CD358E46BD}" cache="Segment_Category" caption="Category" columnCount="3" showCaption="0" level="1" rowHeight="252000"/>
  <slicer name="Année de la commande" xr10:uid="{C18D9E9E-84C6-46FF-A158-AB281BD32FC4}" cache="Segment_Année_de_la_commande" caption="Année de la commande" columnCount="4" showCaption="0" level="1" rowHeight="252000"/>
  <slicer name="Segment" xr10:uid="{385E66D6-20FC-42CE-9C40-71F650BC9651}" cache="Segment_Segment" caption="Segment" columnCount="3" showCaption="0" level="1" rowHeight="252000"/>
  <slicer name="Region" xr10:uid="{1586277B-A77D-47F8-8EB5-463CFA05C4F9}" cache="Segment_Region" caption="Region" columnCount="4" showCaption="0" level="1" rowHeight="25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2578C-03B3-4C67-A9B2-CC94934CEF7F}" name="train" displayName="train" ref="A1:V9801" tableType="queryTable" totalsRowShown="0">
  <autoFilter ref="A1:V9801" xr:uid="{3F22578C-03B3-4C67-A9B2-CC94934CEF7F}"/>
  <tableColumns count="22">
    <tableColumn id="2" xr3:uid="{BE5A0BD5-500B-4746-90DB-583FAFBC734B}" uniqueName="2" name="Order ID" queryTableFieldId="2" dataDxfId="24"/>
    <tableColumn id="3" xr3:uid="{AE07AD83-543F-4D64-AA33-3C69DB2862F9}" uniqueName="3" name="Order Date" queryTableFieldId="3" dataDxfId="23"/>
    <tableColumn id="4" xr3:uid="{0D847144-2CFD-419A-8A01-BFEEEA8D898E}" uniqueName="4" name="Ship Date" queryTableFieldId="4" dataDxfId="22"/>
    <tableColumn id="5" xr3:uid="{0638EB12-B05F-4826-8674-5CDAFB427748}" uniqueName="5" name="Ship Mode" queryTableFieldId="5" dataDxfId="21"/>
    <tableColumn id="6" xr3:uid="{15A73333-8BA1-429D-86BF-AABA71B31F69}" uniqueName="6" name="Customer ID" queryTableFieldId="6" dataDxfId="20"/>
    <tableColumn id="7" xr3:uid="{560D66FF-2DAD-4147-B185-6568494C36D5}" uniqueName="7" name="Customer Name" queryTableFieldId="7" dataDxfId="19"/>
    <tableColumn id="8" xr3:uid="{5888FC75-58CA-45FA-ACD8-F424C27C5B8B}" uniqueName="8" name="Segment" queryTableFieldId="8" dataDxfId="18"/>
    <tableColumn id="9" xr3:uid="{2A7A9582-02DC-459B-A7B7-A4E597444594}" uniqueName="9" name="Country" queryTableFieldId="9" dataDxfId="17"/>
    <tableColumn id="10" xr3:uid="{63A50072-DF5D-4E37-978E-5C8EE921F9D9}" uniqueName="10" name="City" queryTableFieldId="10" dataDxfId="16"/>
    <tableColumn id="11" xr3:uid="{6A5C5801-F0C2-471B-A223-B3B270908E61}" uniqueName="11" name="State" queryTableFieldId="11" dataDxfId="15"/>
    <tableColumn id="12" xr3:uid="{2848E27D-74DD-451A-8D4E-03BEEA9FEB48}" uniqueName="12" name="Postal Code" queryTableFieldId="12"/>
    <tableColumn id="13" xr3:uid="{EC21D799-95BD-42D8-8D99-BA182FC4DB44}" uniqueName="13" name="Region" queryTableFieldId="13" dataDxfId="14"/>
    <tableColumn id="14" xr3:uid="{0C5B7E88-EE43-43E2-BA8A-B5E3CFFF2E16}" uniqueName="14" name="Product ID" queryTableFieldId="14" dataDxfId="13"/>
    <tableColumn id="15" xr3:uid="{72A86751-EDAE-42A7-AB14-2DE4C017285B}" uniqueName="15" name="Category" queryTableFieldId="15" dataDxfId="12"/>
    <tableColumn id="16" xr3:uid="{907618BA-2E9F-4519-823F-A1204AADE07B}" uniqueName="16" name="Sub-Category" queryTableFieldId="16" dataDxfId="11"/>
    <tableColumn id="17" xr3:uid="{A19F501A-4E7D-4149-A2B3-AB2DD67ADEE0}" uniqueName="17" name="Product Name" queryTableFieldId="17" dataDxfId="10"/>
    <tableColumn id="18" xr3:uid="{272AFDF4-B4F2-4DEB-B808-A83EEAE65D0B}" uniqueName="18" name="Sales" queryTableFieldId="18" dataDxfId="9"/>
    <tableColumn id="19" xr3:uid="{AA1AC6FA-1DF4-4BCB-882D-4B0FC658F54E}" uniqueName="19" name="Délais de livraison" queryTableFieldId="19" dataDxfId="8">
      <calculatedColumnFormula>train[[#This Row],[Ship Date]]-train[[#This Row],[Order Date]]</calculatedColumnFormula>
    </tableColumn>
    <tableColumn id="20" xr3:uid="{93587294-01AF-40BD-A929-1EAD28A2BAF8}" uniqueName="20" name="Mois de la commande" queryTableFieldId="20" dataDxfId="7">
      <calculatedColumnFormula>TEXT(train[[#This Row],[Order Date]],"mmm")</calculatedColumnFormula>
    </tableColumn>
    <tableColumn id="21" xr3:uid="{2D9EBD82-62DD-4390-AD53-C5EE4DEAAE41}" uniqueName="21" name="Année de la commande" queryTableFieldId="21" dataDxfId="6">
      <calculatedColumnFormula>YEAR(train[[#This Row],[Order Date]])</calculatedColumnFormula>
    </tableColumn>
    <tableColumn id="22" xr3:uid="{EDC12FCF-94D4-4495-BC14-983BF3C94007}" uniqueName="22" name="Catégorie combinées" queryTableFieldId="22" dataDxfId="5">
      <calculatedColumnFormula>train[[#This Row],[Category]]&amp;"-"&amp;train[[#This Row],[Sub-Category]]</calculatedColumnFormula>
    </tableColumn>
    <tableColumn id="23" xr3:uid="{E6D888A4-020A-436D-87E5-67322E0808B1}" uniqueName="23" name="Type de clients" queryTableFieldId="23" dataDxfId="4">
      <calculatedColumnFormula>IF(train[[#This Row],[Segment]]="Consumer","B2C","B2B")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939A-953D-4AD9-84C0-9FBE500A0E99}">
  <dimension ref="A1:V9801"/>
  <sheetViews>
    <sheetView topLeftCell="A2" workbookViewId="0">
      <selection activeCell="Q2" activeCellId="1" sqref="J2:J9801 Q2:Q9801"/>
    </sheetView>
  </sheetViews>
  <sheetFormatPr baseColWidth="10" defaultRowHeight="15" x14ac:dyDescent="0.25"/>
  <cols>
    <col min="1" max="1" width="14.85546875" bestFit="1" customWidth="1"/>
    <col min="2" max="2" width="13" bestFit="1" customWidth="1"/>
    <col min="3" max="3" width="11.7109375" bestFit="1" customWidth="1"/>
    <col min="4" max="4" width="13.7109375" bestFit="1" customWidth="1"/>
    <col min="5" max="5" width="14.140625" bestFit="1" customWidth="1"/>
    <col min="6" max="6" width="22.5703125" bestFit="1" customWidth="1"/>
    <col min="7" max="7" width="12.140625" bestFit="1" customWidth="1"/>
    <col min="8" max="8" width="12.85546875" bestFit="1" customWidth="1"/>
    <col min="9" max="9" width="18.140625" bestFit="1" customWidth="1"/>
    <col min="10" max="10" width="18.570312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42578125" bestFit="1" customWidth="1"/>
    <col min="15" max="15" width="15.140625" bestFit="1" customWidth="1"/>
    <col min="16" max="16" width="81.140625" bestFit="1" customWidth="1"/>
    <col min="17" max="17" width="10" style="2" bestFit="1" customWidth="1"/>
    <col min="18" max="18" width="19.5703125" bestFit="1" customWidth="1"/>
    <col min="21" max="21" width="22.140625" bestFit="1" customWidth="1"/>
    <col min="22" max="22" width="16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10844</v>
      </c>
      <c r="S1" t="s">
        <v>10845</v>
      </c>
      <c r="T1" t="s">
        <v>10846</v>
      </c>
      <c r="U1" t="s">
        <v>10847</v>
      </c>
      <c r="V1" t="s">
        <v>10848</v>
      </c>
    </row>
    <row r="2" spans="1:22" x14ac:dyDescent="0.25">
      <c r="A2" t="s">
        <v>17</v>
      </c>
      <c r="B2" s="1">
        <v>43047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s="2">
        <v>261.95999999999998</v>
      </c>
      <c r="R2">
        <f>train[[#This Row],[Ship Date]]-train[[#This Row],[Order Date]]</f>
        <v>3</v>
      </c>
      <c r="S2" t="str">
        <f>TEXT(train[[#This Row],[Order Date]],"mmm")</f>
        <v>nov</v>
      </c>
      <c r="T2">
        <f>YEAR(train[[#This Row],[Order Date]])</f>
        <v>2017</v>
      </c>
      <c r="U2" t="str">
        <f>train[[#This Row],[Category]]&amp;"-"&amp;train[[#This Row],[Sub-Category]]</f>
        <v>Furniture-Bookcases</v>
      </c>
      <c r="V2" t="str">
        <f>IF(train[[#This Row],[Segment]]="Consumer","B2C","B2B")</f>
        <v>B2C</v>
      </c>
    </row>
    <row r="3" spans="1:22" x14ac:dyDescent="0.25">
      <c r="A3" t="s">
        <v>17</v>
      </c>
      <c r="B3" s="1">
        <v>43047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 s="2">
        <v>731.94</v>
      </c>
      <c r="R3">
        <f>train[[#This Row],[Ship Date]]-train[[#This Row],[Order Date]]</f>
        <v>3</v>
      </c>
      <c r="S3" t="str">
        <f>TEXT(train[[#This Row],[Order Date]],"mmm")</f>
        <v>nov</v>
      </c>
      <c r="T3">
        <f>YEAR(train[[#This Row],[Order Date]])</f>
        <v>2017</v>
      </c>
      <c r="U3" t="str">
        <f>train[[#This Row],[Category]]&amp;"-"&amp;train[[#This Row],[Sub-Category]]</f>
        <v>Furniture-Chairs</v>
      </c>
      <c r="V3" t="str">
        <f>IF(train[[#This Row],[Segment]]="Consumer","B2C","B2B")</f>
        <v>B2C</v>
      </c>
    </row>
    <row r="4" spans="1:22" x14ac:dyDescent="0.25">
      <c r="A4" t="s">
        <v>33</v>
      </c>
      <c r="B4" s="1">
        <v>42898</v>
      </c>
      <c r="C4" s="1">
        <v>42902</v>
      </c>
      <c r="D4" t="s">
        <v>18</v>
      </c>
      <c r="E4" t="s">
        <v>34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>
        <v>90036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s="2">
        <v>14.62</v>
      </c>
      <c r="R4">
        <f>train[[#This Row],[Ship Date]]-train[[#This Row],[Order Date]]</f>
        <v>4</v>
      </c>
      <c r="S4" t="str">
        <f>TEXT(train[[#This Row],[Order Date]],"mmm")</f>
        <v>juin</v>
      </c>
      <c r="T4">
        <f>YEAR(train[[#This Row],[Order Date]])</f>
        <v>2017</v>
      </c>
      <c r="U4" t="str">
        <f>train[[#This Row],[Category]]&amp;"-"&amp;train[[#This Row],[Sub-Category]]</f>
        <v>Office Supplies-Labels</v>
      </c>
      <c r="V4" t="str">
        <f>IF(train[[#This Row],[Segment]]="Consumer","B2C","B2B")</f>
        <v>B2B</v>
      </c>
    </row>
    <row r="5" spans="1:22" x14ac:dyDescent="0.25">
      <c r="A5" t="s">
        <v>44</v>
      </c>
      <c r="B5" s="1">
        <v>42654</v>
      </c>
      <c r="C5" s="1">
        <v>42661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>
        <v>33311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 s="2">
        <v>957.57749999999999</v>
      </c>
      <c r="R5">
        <f>train[[#This Row],[Ship Date]]-train[[#This Row],[Order Date]]</f>
        <v>7</v>
      </c>
      <c r="S5" t="str">
        <f>TEXT(train[[#This Row],[Order Date]],"mmm")</f>
        <v>oct</v>
      </c>
      <c r="T5">
        <f>YEAR(train[[#This Row],[Order Date]])</f>
        <v>2016</v>
      </c>
      <c r="U5" t="str">
        <f>train[[#This Row],[Category]]&amp;"-"&amp;train[[#This Row],[Sub-Category]]</f>
        <v>Furniture-Tables</v>
      </c>
      <c r="V5" t="str">
        <f>IF(train[[#This Row],[Segment]]="Consumer","B2C","B2B")</f>
        <v>B2C</v>
      </c>
    </row>
    <row r="6" spans="1:22" x14ac:dyDescent="0.25">
      <c r="A6" t="s">
        <v>44</v>
      </c>
      <c r="B6" s="1">
        <v>42654</v>
      </c>
      <c r="C6" s="1">
        <v>42661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33311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 s="2">
        <v>22.367999999999999</v>
      </c>
      <c r="R6">
        <f>train[[#This Row],[Ship Date]]-train[[#This Row],[Order Date]]</f>
        <v>7</v>
      </c>
      <c r="S6" t="str">
        <f>TEXT(train[[#This Row],[Order Date]],"mmm")</f>
        <v>oct</v>
      </c>
      <c r="T6">
        <f>YEAR(train[[#This Row],[Order Date]])</f>
        <v>2016</v>
      </c>
      <c r="U6" t="str">
        <f>train[[#This Row],[Category]]&amp;"-"&amp;train[[#This Row],[Sub-Category]]</f>
        <v>Office Supplies-Storage</v>
      </c>
      <c r="V6" t="str">
        <f>IF(train[[#This Row],[Segment]]="Consumer","B2C","B2B")</f>
        <v>B2C</v>
      </c>
    </row>
    <row r="7" spans="1:22" x14ac:dyDescent="0.25">
      <c r="A7" t="s">
        <v>56</v>
      </c>
      <c r="B7" s="1">
        <v>42164</v>
      </c>
      <c r="C7" s="1">
        <v>42169</v>
      </c>
      <c r="D7" t="s">
        <v>45</v>
      </c>
      <c r="E7" t="s">
        <v>57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>
        <v>90032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 s="2">
        <v>48.86</v>
      </c>
      <c r="R7">
        <f>train[[#This Row],[Ship Date]]-train[[#This Row],[Order Date]]</f>
        <v>5</v>
      </c>
      <c r="S7" t="str">
        <f>TEXT(train[[#This Row],[Order Date]],"mmm")</f>
        <v>juin</v>
      </c>
      <c r="T7">
        <f>YEAR(train[[#This Row],[Order Date]])</f>
        <v>2015</v>
      </c>
      <c r="U7" t="str">
        <f>train[[#This Row],[Category]]&amp;"-"&amp;train[[#This Row],[Sub-Category]]</f>
        <v>Furniture-Furnishings</v>
      </c>
      <c r="V7" t="str">
        <f>IF(train[[#This Row],[Segment]]="Consumer","B2C","B2B")</f>
        <v>B2C</v>
      </c>
    </row>
    <row r="8" spans="1:22" x14ac:dyDescent="0.25">
      <c r="A8" t="s">
        <v>56</v>
      </c>
      <c r="B8" s="1">
        <v>42164</v>
      </c>
      <c r="C8" s="1">
        <v>42169</v>
      </c>
      <c r="D8" t="s">
        <v>45</v>
      </c>
      <c r="E8" t="s">
        <v>57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>
        <v>90032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 s="2">
        <v>7.28</v>
      </c>
      <c r="R8">
        <f>train[[#This Row],[Ship Date]]-train[[#This Row],[Order Date]]</f>
        <v>5</v>
      </c>
      <c r="S8" t="str">
        <f>TEXT(train[[#This Row],[Order Date]],"mmm")</f>
        <v>juin</v>
      </c>
      <c r="T8">
        <f>YEAR(train[[#This Row],[Order Date]])</f>
        <v>2015</v>
      </c>
      <c r="U8" t="str">
        <f>train[[#This Row],[Category]]&amp;"-"&amp;train[[#This Row],[Sub-Category]]</f>
        <v>Office Supplies-Art</v>
      </c>
      <c r="V8" t="str">
        <f>IF(train[[#This Row],[Segment]]="Consumer","B2C","B2B")</f>
        <v>B2C</v>
      </c>
    </row>
    <row r="9" spans="1:22" x14ac:dyDescent="0.25">
      <c r="A9" t="s">
        <v>56</v>
      </c>
      <c r="B9" s="1">
        <v>42164</v>
      </c>
      <c r="C9" s="1">
        <v>42169</v>
      </c>
      <c r="D9" t="s">
        <v>45</v>
      </c>
      <c r="E9" t="s">
        <v>57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>
        <v>90032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 s="2">
        <v>907.15200000000004</v>
      </c>
      <c r="R9">
        <f>train[[#This Row],[Ship Date]]-train[[#This Row],[Order Date]]</f>
        <v>5</v>
      </c>
      <c r="S9" t="str">
        <f>TEXT(train[[#This Row],[Order Date]],"mmm")</f>
        <v>juin</v>
      </c>
      <c r="T9">
        <f>YEAR(train[[#This Row],[Order Date]])</f>
        <v>2015</v>
      </c>
      <c r="U9" t="str">
        <f>train[[#This Row],[Category]]&amp;"-"&amp;train[[#This Row],[Sub-Category]]</f>
        <v>Technology-Phones</v>
      </c>
      <c r="V9" t="str">
        <f>IF(train[[#This Row],[Segment]]="Consumer","B2C","B2B")</f>
        <v>B2C</v>
      </c>
    </row>
    <row r="10" spans="1:22" x14ac:dyDescent="0.25">
      <c r="A10" t="s">
        <v>56</v>
      </c>
      <c r="B10" s="1">
        <v>42164</v>
      </c>
      <c r="C10" s="1">
        <v>42169</v>
      </c>
      <c r="D10" t="s">
        <v>45</v>
      </c>
      <c r="E10" t="s">
        <v>57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>
        <v>90032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 s="2">
        <v>18.504000000000001</v>
      </c>
      <c r="R10">
        <f>train[[#This Row],[Ship Date]]-train[[#This Row],[Order Date]]</f>
        <v>5</v>
      </c>
      <c r="S10" t="str">
        <f>TEXT(train[[#This Row],[Order Date]],"mmm")</f>
        <v>juin</v>
      </c>
      <c r="T10">
        <f>YEAR(train[[#This Row],[Order Date]])</f>
        <v>2015</v>
      </c>
      <c r="U10" t="str">
        <f>train[[#This Row],[Category]]&amp;"-"&amp;train[[#This Row],[Sub-Category]]</f>
        <v>Office Supplies-Binders</v>
      </c>
      <c r="V10" t="str">
        <f>IF(train[[#This Row],[Segment]]="Consumer","B2C","B2B")</f>
        <v>B2C</v>
      </c>
    </row>
    <row r="11" spans="1:22" x14ac:dyDescent="0.25">
      <c r="A11" t="s">
        <v>56</v>
      </c>
      <c r="B11" s="1">
        <v>42164</v>
      </c>
      <c r="C11" s="1">
        <v>42169</v>
      </c>
      <c r="D11" t="s">
        <v>45</v>
      </c>
      <c r="E11" t="s">
        <v>57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>
        <v>90032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 s="2">
        <v>114.9</v>
      </c>
      <c r="R11">
        <f>train[[#This Row],[Ship Date]]-train[[#This Row],[Order Date]]</f>
        <v>5</v>
      </c>
      <c r="S11" t="str">
        <f>TEXT(train[[#This Row],[Order Date]],"mmm")</f>
        <v>juin</v>
      </c>
      <c r="T11">
        <f>YEAR(train[[#This Row],[Order Date]])</f>
        <v>2015</v>
      </c>
      <c r="U11" t="str">
        <f>train[[#This Row],[Category]]&amp;"-"&amp;train[[#This Row],[Sub-Category]]</f>
        <v>Office Supplies-Appliances</v>
      </c>
      <c r="V11" t="str">
        <f>IF(train[[#This Row],[Segment]]="Consumer","B2C","B2B")</f>
        <v>B2C</v>
      </c>
    </row>
    <row r="12" spans="1:22" x14ac:dyDescent="0.25">
      <c r="A12" t="s">
        <v>56</v>
      </c>
      <c r="B12" s="1">
        <v>42164</v>
      </c>
      <c r="C12" s="1">
        <v>42169</v>
      </c>
      <c r="D12" t="s">
        <v>45</v>
      </c>
      <c r="E12" t="s">
        <v>57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>
        <v>90032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 s="2">
        <v>1706.184</v>
      </c>
      <c r="R12">
        <f>train[[#This Row],[Ship Date]]-train[[#This Row],[Order Date]]</f>
        <v>5</v>
      </c>
      <c r="S12" t="str">
        <f>TEXT(train[[#This Row],[Order Date]],"mmm")</f>
        <v>juin</v>
      </c>
      <c r="T12">
        <f>YEAR(train[[#This Row],[Order Date]])</f>
        <v>2015</v>
      </c>
      <c r="U12" t="str">
        <f>train[[#This Row],[Category]]&amp;"-"&amp;train[[#This Row],[Sub-Category]]</f>
        <v>Furniture-Tables</v>
      </c>
      <c r="V12" t="str">
        <f>IF(train[[#This Row],[Segment]]="Consumer","B2C","B2B")</f>
        <v>B2C</v>
      </c>
    </row>
    <row r="13" spans="1:22" x14ac:dyDescent="0.25">
      <c r="A13" t="s">
        <v>56</v>
      </c>
      <c r="B13" s="1">
        <v>42164</v>
      </c>
      <c r="C13" s="1">
        <v>42169</v>
      </c>
      <c r="D13" t="s">
        <v>45</v>
      </c>
      <c r="E13" t="s">
        <v>57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>
        <v>90032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 s="2">
        <v>911.42399999999998</v>
      </c>
      <c r="R13">
        <f>train[[#This Row],[Ship Date]]-train[[#This Row],[Order Date]]</f>
        <v>5</v>
      </c>
      <c r="S13" t="str">
        <f>TEXT(train[[#This Row],[Order Date]],"mmm")</f>
        <v>juin</v>
      </c>
      <c r="T13">
        <f>YEAR(train[[#This Row],[Order Date]])</f>
        <v>2015</v>
      </c>
      <c r="U13" t="str">
        <f>train[[#This Row],[Category]]&amp;"-"&amp;train[[#This Row],[Sub-Category]]</f>
        <v>Technology-Phones</v>
      </c>
      <c r="V13" t="str">
        <f>IF(train[[#This Row],[Segment]]="Consumer","B2C","B2B")</f>
        <v>B2C</v>
      </c>
    </row>
    <row r="14" spans="1:22" x14ac:dyDescent="0.25">
      <c r="A14" t="s">
        <v>79</v>
      </c>
      <c r="B14" s="1">
        <v>43205</v>
      </c>
      <c r="C14" s="1">
        <v>43210</v>
      </c>
      <c r="D14" t="s">
        <v>45</v>
      </c>
      <c r="E14" t="s">
        <v>80</v>
      </c>
      <c r="F14" t="s">
        <v>81</v>
      </c>
      <c r="G14" t="s">
        <v>21</v>
      </c>
      <c r="H14" t="s">
        <v>22</v>
      </c>
      <c r="I14" t="s">
        <v>82</v>
      </c>
      <c r="J14" t="s">
        <v>83</v>
      </c>
      <c r="K14">
        <v>28027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 s="2">
        <v>15.552</v>
      </c>
      <c r="R14">
        <f>train[[#This Row],[Ship Date]]-train[[#This Row],[Order Date]]</f>
        <v>5</v>
      </c>
      <c r="S14" t="str">
        <f>TEXT(train[[#This Row],[Order Date]],"mmm")</f>
        <v>avr</v>
      </c>
      <c r="T14">
        <f>YEAR(train[[#This Row],[Order Date]])</f>
        <v>2018</v>
      </c>
      <c r="U14" t="str">
        <f>train[[#This Row],[Category]]&amp;"-"&amp;train[[#This Row],[Sub-Category]]</f>
        <v>Office Supplies-Paper</v>
      </c>
      <c r="V14" t="str">
        <f>IF(train[[#This Row],[Segment]]="Consumer","B2C","B2B")</f>
        <v>B2C</v>
      </c>
    </row>
    <row r="15" spans="1:22" x14ac:dyDescent="0.25">
      <c r="A15" t="s">
        <v>87</v>
      </c>
      <c r="B15" s="1">
        <v>43074</v>
      </c>
      <c r="C15" s="1">
        <v>43079</v>
      </c>
      <c r="D15" t="s">
        <v>45</v>
      </c>
      <c r="E15" t="s">
        <v>88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>
        <v>98103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 s="2">
        <v>407.976</v>
      </c>
      <c r="R15">
        <f>train[[#This Row],[Ship Date]]-train[[#This Row],[Order Date]]</f>
        <v>5</v>
      </c>
      <c r="S15" t="str">
        <f>TEXT(train[[#This Row],[Order Date]],"mmm")</f>
        <v>déc</v>
      </c>
      <c r="T15">
        <f>YEAR(train[[#This Row],[Order Date]])</f>
        <v>2017</v>
      </c>
      <c r="U15" t="str">
        <f>train[[#This Row],[Category]]&amp;"-"&amp;train[[#This Row],[Sub-Category]]</f>
        <v>Office Supplies-Binders</v>
      </c>
      <c r="V15" t="str">
        <f>IF(train[[#This Row],[Segment]]="Consumer","B2C","B2B")</f>
        <v>B2C</v>
      </c>
    </row>
    <row r="16" spans="1:22" x14ac:dyDescent="0.25">
      <c r="A16" t="s">
        <v>94</v>
      </c>
      <c r="B16" s="1">
        <v>42696</v>
      </c>
      <c r="C16" s="1">
        <v>42700</v>
      </c>
      <c r="D16" t="s">
        <v>45</v>
      </c>
      <c r="E16" t="s">
        <v>95</v>
      </c>
      <c r="F16" t="s">
        <v>96</v>
      </c>
      <c r="G16" t="s">
        <v>97</v>
      </c>
      <c r="H16" t="s">
        <v>22</v>
      </c>
      <c r="I16" t="s">
        <v>98</v>
      </c>
      <c r="J16" t="s">
        <v>99</v>
      </c>
      <c r="K16">
        <v>76106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 s="2">
        <v>68.81</v>
      </c>
      <c r="R16">
        <f>train[[#This Row],[Ship Date]]-train[[#This Row],[Order Date]]</f>
        <v>4</v>
      </c>
      <c r="S16" t="str">
        <f>TEXT(train[[#This Row],[Order Date]],"mmm")</f>
        <v>nov</v>
      </c>
      <c r="T16">
        <f>YEAR(train[[#This Row],[Order Date]])</f>
        <v>2016</v>
      </c>
      <c r="U16" t="str">
        <f>train[[#This Row],[Category]]&amp;"-"&amp;train[[#This Row],[Sub-Category]]</f>
        <v>Office Supplies-Appliances</v>
      </c>
      <c r="V16" t="str">
        <f>IF(train[[#This Row],[Segment]]="Consumer","B2C","B2B")</f>
        <v>B2B</v>
      </c>
    </row>
    <row r="17" spans="1:22" x14ac:dyDescent="0.25">
      <c r="A17" t="s">
        <v>94</v>
      </c>
      <c r="B17" s="1">
        <v>42696</v>
      </c>
      <c r="C17" s="1">
        <v>42700</v>
      </c>
      <c r="D17" t="s">
        <v>45</v>
      </c>
      <c r="E17" t="s">
        <v>95</v>
      </c>
      <c r="F17" t="s">
        <v>96</v>
      </c>
      <c r="G17" t="s">
        <v>97</v>
      </c>
      <c r="H17" t="s">
        <v>22</v>
      </c>
      <c r="I17" t="s">
        <v>98</v>
      </c>
      <c r="J17" t="s">
        <v>99</v>
      </c>
      <c r="K17">
        <v>76106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 s="2">
        <v>2.544</v>
      </c>
      <c r="R17">
        <f>train[[#This Row],[Ship Date]]-train[[#This Row],[Order Date]]</f>
        <v>4</v>
      </c>
      <c r="S17" t="str">
        <f>TEXT(train[[#This Row],[Order Date]],"mmm")</f>
        <v>nov</v>
      </c>
      <c r="T17">
        <f>YEAR(train[[#This Row],[Order Date]])</f>
        <v>2016</v>
      </c>
      <c r="U17" t="str">
        <f>train[[#This Row],[Category]]&amp;"-"&amp;train[[#This Row],[Sub-Category]]</f>
        <v>Office Supplies-Binders</v>
      </c>
      <c r="V17" t="str">
        <f>IF(train[[#This Row],[Segment]]="Consumer","B2C","B2B")</f>
        <v>B2B</v>
      </c>
    </row>
    <row r="18" spans="1:22" x14ac:dyDescent="0.25">
      <c r="A18" t="s">
        <v>105</v>
      </c>
      <c r="B18" s="1">
        <v>42319</v>
      </c>
      <c r="C18" s="1">
        <v>42326</v>
      </c>
      <c r="D18" t="s">
        <v>45</v>
      </c>
      <c r="E18" t="s">
        <v>106</v>
      </c>
      <c r="F18" t="s">
        <v>107</v>
      </c>
      <c r="G18" t="s">
        <v>21</v>
      </c>
      <c r="H18" t="s">
        <v>22</v>
      </c>
      <c r="I18" t="s">
        <v>108</v>
      </c>
      <c r="J18" t="s">
        <v>109</v>
      </c>
      <c r="K18">
        <v>53711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 s="2">
        <v>665.88</v>
      </c>
      <c r="R18">
        <f>train[[#This Row],[Ship Date]]-train[[#This Row],[Order Date]]</f>
        <v>7</v>
      </c>
      <c r="S18" t="str">
        <f>TEXT(train[[#This Row],[Order Date]],"mmm")</f>
        <v>nov</v>
      </c>
      <c r="T18">
        <f>YEAR(train[[#This Row],[Order Date]])</f>
        <v>2015</v>
      </c>
      <c r="U18" t="str">
        <f>train[[#This Row],[Category]]&amp;"-"&amp;train[[#This Row],[Sub-Category]]</f>
        <v>Office Supplies-Storage</v>
      </c>
      <c r="V18" t="str">
        <f>IF(train[[#This Row],[Segment]]="Consumer","B2C","B2B")</f>
        <v>B2C</v>
      </c>
    </row>
    <row r="19" spans="1:22" x14ac:dyDescent="0.25">
      <c r="A19" t="s">
        <v>112</v>
      </c>
      <c r="B19" s="1">
        <v>42137</v>
      </c>
      <c r="C19" s="1">
        <v>42139</v>
      </c>
      <c r="D19" t="s">
        <v>18</v>
      </c>
      <c r="E19" t="s">
        <v>113</v>
      </c>
      <c r="F19" t="s">
        <v>114</v>
      </c>
      <c r="G19" t="s">
        <v>21</v>
      </c>
      <c r="H19" t="s">
        <v>22</v>
      </c>
      <c r="I19" t="s">
        <v>115</v>
      </c>
      <c r="J19" t="s">
        <v>116</v>
      </c>
      <c r="K19">
        <v>84084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 s="2">
        <v>55.5</v>
      </c>
      <c r="R19">
        <f>train[[#This Row],[Ship Date]]-train[[#This Row],[Order Date]]</f>
        <v>2</v>
      </c>
      <c r="S19" t="str">
        <f>TEXT(train[[#This Row],[Order Date]],"mmm")</f>
        <v>mai</v>
      </c>
      <c r="T19">
        <f>YEAR(train[[#This Row],[Order Date]])</f>
        <v>2015</v>
      </c>
      <c r="U19" t="str">
        <f>train[[#This Row],[Category]]&amp;"-"&amp;train[[#This Row],[Sub-Category]]</f>
        <v>Office Supplies-Storage</v>
      </c>
      <c r="V19" t="str">
        <f>IF(train[[#This Row],[Segment]]="Consumer","B2C","B2B")</f>
        <v>B2C</v>
      </c>
    </row>
    <row r="20" spans="1:22" x14ac:dyDescent="0.25">
      <c r="A20" t="s">
        <v>119</v>
      </c>
      <c r="B20" s="1">
        <v>42243</v>
      </c>
      <c r="C20" s="1">
        <v>42248</v>
      </c>
      <c r="D20" t="s">
        <v>18</v>
      </c>
      <c r="E20" t="s">
        <v>120</v>
      </c>
      <c r="F20" t="s">
        <v>121</v>
      </c>
      <c r="G20" t="s">
        <v>21</v>
      </c>
      <c r="H20" t="s">
        <v>22</v>
      </c>
      <c r="I20" t="s">
        <v>122</v>
      </c>
      <c r="J20" t="s">
        <v>38</v>
      </c>
      <c r="K20">
        <v>94109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 s="2">
        <v>8.56</v>
      </c>
      <c r="R20">
        <f>train[[#This Row],[Ship Date]]-train[[#This Row],[Order Date]]</f>
        <v>5</v>
      </c>
      <c r="S20" t="str">
        <f>TEXT(train[[#This Row],[Order Date]],"mmm")</f>
        <v>août</v>
      </c>
      <c r="T20">
        <f>YEAR(train[[#This Row],[Order Date]])</f>
        <v>2015</v>
      </c>
      <c r="U20" t="str">
        <f>train[[#This Row],[Category]]&amp;"-"&amp;train[[#This Row],[Sub-Category]]</f>
        <v>Office Supplies-Art</v>
      </c>
      <c r="V20" t="str">
        <f>IF(train[[#This Row],[Segment]]="Consumer","B2C","B2B")</f>
        <v>B2C</v>
      </c>
    </row>
    <row r="21" spans="1:22" x14ac:dyDescent="0.25">
      <c r="A21" t="s">
        <v>119</v>
      </c>
      <c r="B21" s="1">
        <v>42243</v>
      </c>
      <c r="C21" s="1">
        <v>42248</v>
      </c>
      <c r="D21" t="s">
        <v>18</v>
      </c>
      <c r="E21" t="s">
        <v>120</v>
      </c>
      <c r="F21" t="s">
        <v>121</v>
      </c>
      <c r="G21" t="s">
        <v>21</v>
      </c>
      <c r="H21" t="s">
        <v>22</v>
      </c>
      <c r="I21" t="s">
        <v>122</v>
      </c>
      <c r="J21" t="s">
        <v>38</v>
      </c>
      <c r="K21">
        <v>94109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 s="2">
        <v>213.48</v>
      </c>
      <c r="R21">
        <f>train[[#This Row],[Ship Date]]-train[[#This Row],[Order Date]]</f>
        <v>5</v>
      </c>
      <c r="S21" t="str">
        <f>TEXT(train[[#This Row],[Order Date]],"mmm")</f>
        <v>août</v>
      </c>
      <c r="T21">
        <f>YEAR(train[[#This Row],[Order Date]])</f>
        <v>2015</v>
      </c>
      <c r="U21" t="str">
        <f>train[[#This Row],[Category]]&amp;"-"&amp;train[[#This Row],[Sub-Category]]</f>
        <v>Technology-Phones</v>
      </c>
      <c r="V21" t="str">
        <f>IF(train[[#This Row],[Segment]]="Consumer","B2C","B2B")</f>
        <v>B2C</v>
      </c>
    </row>
    <row r="22" spans="1:22" x14ac:dyDescent="0.25">
      <c r="A22" t="s">
        <v>119</v>
      </c>
      <c r="B22" s="1">
        <v>42243</v>
      </c>
      <c r="C22" s="1">
        <v>42248</v>
      </c>
      <c r="D22" t="s">
        <v>18</v>
      </c>
      <c r="E22" t="s">
        <v>120</v>
      </c>
      <c r="F22" t="s">
        <v>121</v>
      </c>
      <c r="G22" t="s">
        <v>21</v>
      </c>
      <c r="H22" t="s">
        <v>22</v>
      </c>
      <c r="I22" t="s">
        <v>122</v>
      </c>
      <c r="J22" t="s">
        <v>38</v>
      </c>
      <c r="K22">
        <v>94109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 s="2">
        <v>22.72</v>
      </c>
      <c r="R22">
        <f>train[[#This Row],[Ship Date]]-train[[#This Row],[Order Date]]</f>
        <v>5</v>
      </c>
      <c r="S22" t="str">
        <f>TEXT(train[[#This Row],[Order Date]],"mmm")</f>
        <v>août</v>
      </c>
      <c r="T22">
        <f>YEAR(train[[#This Row],[Order Date]])</f>
        <v>2015</v>
      </c>
      <c r="U22" t="str">
        <f>train[[#This Row],[Category]]&amp;"-"&amp;train[[#This Row],[Sub-Category]]</f>
        <v>Office Supplies-Binders</v>
      </c>
      <c r="V22" t="str">
        <f>IF(train[[#This Row],[Segment]]="Consumer","B2C","B2B")</f>
        <v>B2C</v>
      </c>
    </row>
    <row r="23" spans="1:22" x14ac:dyDescent="0.25">
      <c r="A23" t="s">
        <v>129</v>
      </c>
      <c r="B23" s="1">
        <v>43078</v>
      </c>
      <c r="C23" s="1">
        <v>43082</v>
      </c>
      <c r="D23" t="s">
        <v>45</v>
      </c>
      <c r="E23" t="s">
        <v>130</v>
      </c>
      <c r="F23" t="s">
        <v>131</v>
      </c>
      <c r="G23" t="s">
        <v>36</v>
      </c>
      <c r="H23" t="s">
        <v>22</v>
      </c>
      <c r="I23" t="s">
        <v>132</v>
      </c>
      <c r="J23" t="s">
        <v>133</v>
      </c>
      <c r="K23">
        <v>68025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 s="2">
        <v>19.46</v>
      </c>
      <c r="R23">
        <f>train[[#This Row],[Ship Date]]-train[[#This Row],[Order Date]]</f>
        <v>4</v>
      </c>
      <c r="S23" t="str">
        <f>TEXT(train[[#This Row],[Order Date]],"mmm")</f>
        <v>déc</v>
      </c>
      <c r="T23">
        <f>YEAR(train[[#This Row],[Order Date]])</f>
        <v>2017</v>
      </c>
      <c r="U23" t="str">
        <f>train[[#This Row],[Category]]&amp;"-"&amp;train[[#This Row],[Sub-Category]]</f>
        <v>Office Supplies-Art</v>
      </c>
      <c r="V23" t="str">
        <f>IF(train[[#This Row],[Segment]]="Consumer","B2C","B2B")</f>
        <v>B2B</v>
      </c>
    </row>
    <row r="24" spans="1:22" x14ac:dyDescent="0.25">
      <c r="A24" t="s">
        <v>129</v>
      </c>
      <c r="B24" s="1">
        <v>43078</v>
      </c>
      <c r="C24" s="1">
        <v>43082</v>
      </c>
      <c r="D24" t="s">
        <v>45</v>
      </c>
      <c r="E24" t="s">
        <v>130</v>
      </c>
      <c r="F24" t="s">
        <v>131</v>
      </c>
      <c r="G24" t="s">
        <v>36</v>
      </c>
      <c r="H24" t="s">
        <v>22</v>
      </c>
      <c r="I24" t="s">
        <v>132</v>
      </c>
      <c r="J24" t="s">
        <v>133</v>
      </c>
      <c r="K24">
        <v>68025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 s="2">
        <v>60.34</v>
      </c>
      <c r="R24">
        <f>train[[#This Row],[Ship Date]]-train[[#This Row],[Order Date]]</f>
        <v>4</v>
      </c>
      <c r="S24" t="str">
        <f>TEXT(train[[#This Row],[Order Date]],"mmm")</f>
        <v>déc</v>
      </c>
      <c r="T24">
        <f>YEAR(train[[#This Row],[Order Date]])</f>
        <v>2017</v>
      </c>
      <c r="U24" t="str">
        <f>train[[#This Row],[Category]]&amp;"-"&amp;train[[#This Row],[Sub-Category]]</f>
        <v>Office Supplies-Appliances</v>
      </c>
      <c r="V24" t="str">
        <f>IF(train[[#This Row],[Segment]]="Consumer","B2C","B2B")</f>
        <v>B2B</v>
      </c>
    </row>
    <row r="25" spans="1:22" x14ac:dyDescent="0.25">
      <c r="A25" t="s">
        <v>138</v>
      </c>
      <c r="B25" s="1">
        <v>43297</v>
      </c>
      <c r="C25" s="1">
        <v>43299</v>
      </c>
      <c r="D25" t="s">
        <v>18</v>
      </c>
      <c r="E25" t="s">
        <v>139</v>
      </c>
      <c r="F25" t="s">
        <v>140</v>
      </c>
      <c r="G25" t="s">
        <v>21</v>
      </c>
      <c r="H25" t="s">
        <v>22</v>
      </c>
      <c r="I25" t="s">
        <v>141</v>
      </c>
      <c r="J25" t="s">
        <v>142</v>
      </c>
      <c r="K25">
        <v>19140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 s="2">
        <v>71.372</v>
      </c>
      <c r="R25">
        <f>train[[#This Row],[Ship Date]]-train[[#This Row],[Order Date]]</f>
        <v>2</v>
      </c>
      <c r="S25" t="str">
        <f>TEXT(train[[#This Row],[Order Date]],"mmm")</f>
        <v>juil</v>
      </c>
      <c r="T25">
        <f>YEAR(train[[#This Row],[Order Date]])</f>
        <v>2018</v>
      </c>
      <c r="U25" t="str">
        <f>train[[#This Row],[Category]]&amp;"-"&amp;train[[#This Row],[Sub-Category]]</f>
        <v>Furniture-Chairs</v>
      </c>
      <c r="V25" t="str">
        <f>IF(train[[#This Row],[Segment]]="Consumer","B2C","B2B")</f>
        <v>B2C</v>
      </c>
    </row>
    <row r="26" spans="1:22" x14ac:dyDescent="0.25">
      <c r="A26" t="s">
        <v>146</v>
      </c>
      <c r="B26" s="1">
        <v>42638</v>
      </c>
      <c r="C26" s="1">
        <v>42643</v>
      </c>
      <c r="D26" t="s">
        <v>45</v>
      </c>
      <c r="E26" t="s">
        <v>147</v>
      </c>
      <c r="F26" t="s">
        <v>148</v>
      </c>
      <c r="G26" t="s">
        <v>21</v>
      </c>
      <c r="H26" t="s">
        <v>22</v>
      </c>
      <c r="I26" t="s">
        <v>149</v>
      </c>
      <c r="J26" t="s">
        <v>116</v>
      </c>
      <c r="K26">
        <v>84057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 s="2">
        <v>1044.6300000000001</v>
      </c>
      <c r="R26">
        <f>train[[#This Row],[Ship Date]]-train[[#This Row],[Order Date]]</f>
        <v>5</v>
      </c>
      <c r="S26" t="str">
        <f>TEXT(train[[#This Row],[Order Date]],"mmm")</f>
        <v>sept</v>
      </c>
      <c r="T26">
        <f>YEAR(train[[#This Row],[Order Date]])</f>
        <v>2016</v>
      </c>
      <c r="U26" t="str">
        <f>train[[#This Row],[Category]]&amp;"-"&amp;train[[#This Row],[Sub-Category]]</f>
        <v>Furniture-Tables</v>
      </c>
      <c r="V26" t="str">
        <f>IF(train[[#This Row],[Segment]]="Consumer","B2C","B2B")</f>
        <v>B2C</v>
      </c>
    </row>
    <row r="27" spans="1:22" x14ac:dyDescent="0.25">
      <c r="A27" t="s">
        <v>150</v>
      </c>
      <c r="B27" s="1">
        <v>42751</v>
      </c>
      <c r="C27" s="1">
        <v>42755</v>
      </c>
      <c r="D27" t="s">
        <v>18</v>
      </c>
      <c r="E27" t="s">
        <v>151</v>
      </c>
      <c r="F27" t="s">
        <v>152</v>
      </c>
      <c r="G27" t="s">
        <v>21</v>
      </c>
      <c r="H27" t="s">
        <v>22</v>
      </c>
      <c r="I27" t="s">
        <v>37</v>
      </c>
      <c r="J27" t="s">
        <v>38</v>
      </c>
      <c r="K27">
        <v>90049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 s="2">
        <v>11.648</v>
      </c>
      <c r="R27">
        <f>train[[#This Row],[Ship Date]]-train[[#This Row],[Order Date]]</f>
        <v>4</v>
      </c>
      <c r="S27" t="str">
        <f>TEXT(train[[#This Row],[Order Date]],"mmm")</f>
        <v>janv</v>
      </c>
      <c r="T27">
        <f>YEAR(train[[#This Row],[Order Date]])</f>
        <v>2017</v>
      </c>
      <c r="U27" t="str">
        <f>train[[#This Row],[Category]]&amp;"-"&amp;train[[#This Row],[Sub-Category]]</f>
        <v>Office Supplies-Binders</v>
      </c>
      <c r="V27" t="str">
        <f>IF(train[[#This Row],[Segment]]="Consumer","B2C","B2B")</f>
        <v>B2C</v>
      </c>
    </row>
    <row r="28" spans="1:22" x14ac:dyDescent="0.25">
      <c r="A28" t="s">
        <v>150</v>
      </c>
      <c r="B28" s="1">
        <v>42751</v>
      </c>
      <c r="C28" s="1">
        <v>42755</v>
      </c>
      <c r="D28" t="s">
        <v>18</v>
      </c>
      <c r="E28" t="s">
        <v>151</v>
      </c>
      <c r="F28" t="s">
        <v>152</v>
      </c>
      <c r="G28" t="s">
        <v>21</v>
      </c>
      <c r="H28" t="s">
        <v>22</v>
      </c>
      <c r="I28" t="s">
        <v>37</v>
      </c>
      <c r="J28" t="s">
        <v>38</v>
      </c>
      <c r="K28">
        <v>90049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 s="2">
        <v>90.57</v>
      </c>
      <c r="R28">
        <f>train[[#This Row],[Ship Date]]-train[[#This Row],[Order Date]]</f>
        <v>4</v>
      </c>
      <c r="S28" t="str">
        <f>TEXT(train[[#This Row],[Order Date]],"mmm")</f>
        <v>janv</v>
      </c>
      <c r="T28">
        <f>YEAR(train[[#This Row],[Order Date]])</f>
        <v>2017</v>
      </c>
      <c r="U28" t="str">
        <f>train[[#This Row],[Category]]&amp;"-"&amp;train[[#This Row],[Sub-Category]]</f>
        <v>Technology-Accessories</v>
      </c>
      <c r="V28" t="str">
        <f>IF(train[[#This Row],[Segment]]="Consumer","B2C","B2B")</f>
        <v>B2C</v>
      </c>
    </row>
    <row r="29" spans="1:22" x14ac:dyDescent="0.25">
      <c r="A29" t="s">
        <v>158</v>
      </c>
      <c r="B29" s="1">
        <v>42630</v>
      </c>
      <c r="C29" s="1">
        <v>42634</v>
      </c>
      <c r="D29" t="s">
        <v>45</v>
      </c>
      <c r="E29" t="s">
        <v>159</v>
      </c>
      <c r="F29" t="s">
        <v>160</v>
      </c>
      <c r="G29" t="s">
        <v>21</v>
      </c>
      <c r="H29" t="s">
        <v>22</v>
      </c>
      <c r="I29" t="s">
        <v>141</v>
      </c>
      <c r="J29" t="s">
        <v>142</v>
      </c>
      <c r="K29">
        <v>19140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 s="2">
        <v>3083.43</v>
      </c>
      <c r="R29">
        <f>train[[#This Row],[Ship Date]]-train[[#This Row],[Order Date]]</f>
        <v>4</v>
      </c>
      <c r="S29" t="str">
        <f>TEXT(train[[#This Row],[Order Date]],"mmm")</f>
        <v>sept</v>
      </c>
      <c r="T29">
        <f>YEAR(train[[#This Row],[Order Date]])</f>
        <v>2016</v>
      </c>
      <c r="U29" t="str">
        <f>train[[#This Row],[Category]]&amp;"-"&amp;train[[#This Row],[Sub-Category]]</f>
        <v>Furniture-Bookcases</v>
      </c>
      <c r="V29" t="str">
        <f>IF(train[[#This Row],[Segment]]="Consumer","B2C","B2B")</f>
        <v>B2C</v>
      </c>
    </row>
    <row r="30" spans="1:22" x14ac:dyDescent="0.25">
      <c r="A30" t="s">
        <v>158</v>
      </c>
      <c r="B30" s="1">
        <v>42630</v>
      </c>
      <c r="C30" s="1">
        <v>42634</v>
      </c>
      <c r="D30" t="s">
        <v>45</v>
      </c>
      <c r="E30" t="s">
        <v>159</v>
      </c>
      <c r="F30" t="s">
        <v>160</v>
      </c>
      <c r="G30" t="s">
        <v>21</v>
      </c>
      <c r="H30" t="s">
        <v>22</v>
      </c>
      <c r="I30" t="s">
        <v>141</v>
      </c>
      <c r="J30" t="s">
        <v>142</v>
      </c>
      <c r="K30">
        <v>19140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 s="2">
        <v>9.6180000000000003</v>
      </c>
      <c r="R30">
        <f>train[[#This Row],[Ship Date]]-train[[#This Row],[Order Date]]</f>
        <v>4</v>
      </c>
      <c r="S30" t="str">
        <f>TEXT(train[[#This Row],[Order Date]],"mmm")</f>
        <v>sept</v>
      </c>
      <c r="T30">
        <f>YEAR(train[[#This Row],[Order Date]])</f>
        <v>2016</v>
      </c>
      <c r="U30" t="str">
        <f>train[[#This Row],[Category]]&amp;"-"&amp;train[[#This Row],[Sub-Category]]</f>
        <v>Office Supplies-Binders</v>
      </c>
      <c r="V30" t="str">
        <f>IF(train[[#This Row],[Segment]]="Consumer","B2C","B2B")</f>
        <v>B2C</v>
      </c>
    </row>
    <row r="31" spans="1:22" x14ac:dyDescent="0.25">
      <c r="A31" t="s">
        <v>158</v>
      </c>
      <c r="B31" s="1">
        <v>42630</v>
      </c>
      <c r="C31" s="1">
        <v>42634</v>
      </c>
      <c r="D31" t="s">
        <v>45</v>
      </c>
      <c r="E31" t="s">
        <v>159</v>
      </c>
      <c r="F31" t="s">
        <v>160</v>
      </c>
      <c r="G31" t="s">
        <v>21</v>
      </c>
      <c r="H31" t="s">
        <v>22</v>
      </c>
      <c r="I31" t="s">
        <v>141</v>
      </c>
      <c r="J31" t="s">
        <v>142</v>
      </c>
      <c r="K31">
        <v>19140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 s="2">
        <v>124.2</v>
      </c>
      <c r="R31">
        <f>train[[#This Row],[Ship Date]]-train[[#This Row],[Order Date]]</f>
        <v>4</v>
      </c>
      <c r="S31" t="str">
        <f>TEXT(train[[#This Row],[Order Date]],"mmm")</f>
        <v>sept</v>
      </c>
      <c r="T31">
        <f>YEAR(train[[#This Row],[Order Date]])</f>
        <v>2016</v>
      </c>
      <c r="U31" t="str">
        <f>train[[#This Row],[Category]]&amp;"-"&amp;train[[#This Row],[Sub-Category]]</f>
        <v>Furniture-Furnishings</v>
      </c>
      <c r="V31" t="str">
        <f>IF(train[[#This Row],[Segment]]="Consumer","B2C","B2B")</f>
        <v>B2C</v>
      </c>
    </row>
    <row r="32" spans="1:22" x14ac:dyDescent="0.25">
      <c r="A32" t="s">
        <v>158</v>
      </c>
      <c r="B32" s="1">
        <v>42630</v>
      </c>
      <c r="C32" s="1">
        <v>42634</v>
      </c>
      <c r="D32" t="s">
        <v>45</v>
      </c>
      <c r="E32" t="s">
        <v>159</v>
      </c>
      <c r="F32" t="s">
        <v>160</v>
      </c>
      <c r="G32" t="s">
        <v>21</v>
      </c>
      <c r="H32" t="s">
        <v>22</v>
      </c>
      <c r="I32" t="s">
        <v>141</v>
      </c>
      <c r="J32" t="s">
        <v>142</v>
      </c>
      <c r="K32">
        <v>19140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 s="2">
        <v>3.2639999999999998</v>
      </c>
      <c r="R32">
        <f>train[[#This Row],[Ship Date]]-train[[#This Row],[Order Date]]</f>
        <v>4</v>
      </c>
      <c r="S32" t="str">
        <f>TEXT(train[[#This Row],[Order Date]],"mmm")</f>
        <v>sept</v>
      </c>
      <c r="T32">
        <f>YEAR(train[[#This Row],[Order Date]])</f>
        <v>2016</v>
      </c>
      <c r="U32" t="str">
        <f>train[[#This Row],[Category]]&amp;"-"&amp;train[[#This Row],[Sub-Category]]</f>
        <v>Office Supplies-Envelopes</v>
      </c>
      <c r="V32" t="str">
        <f>IF(train[[#This Row],[Segment]]="Consumer","B2C","B2B")</f>
        <v>B2C</v>
      </c>
    </row>
    <row r="33" spans="1:22" x14ac:dyDescent="0.25">
      <c r="A33" t="s">
        <v>158</v>
      </c>
      <c r="B33" s="1">
        <v>42630</v>
      </c>
      <c r="C33" s="1">
        <v>42634</v>
      </c>
      <c r="D33" t="s">
        <v>45</v>
      </c>
      <c r="E33" t="s">
        <v>159</v>
      </c>
      <c r="F33" t="s">
        <v>160</v>
      </c>
      <c r="G33" t="s">
        <v>21</v>
      </c>
      <c r="H33" t="s">
        <v>22</v>
      </c>
      <c r="I33" t="s">
        <v>141</v>
      </c>
      <c r="J33" t="s">
        <v>142</v>
      </c>
      <c r="K33">
        <v>19140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 s="2">
        <v>86.304000000000002</v>
      </c>
      <c r="R33">
        <f>train[[#This Row],[Ship Date]]-train[[#This Row],[Order Date]]</f>
        <v>4</v>
      </c>
      <c r="S33" t="str">
        <f>TEXT(train[[#This Row],[Order Date]],"mmm")</f>
        <v>sept</v>
      </c>
      <c r="T33">
        <f>YEAR(train[[#This Row],[Order Date]])</f>
        <v>2016</v>
      </c>
      <c r="U33" t="str">
        <f>train[[#This Row],[Category]]&amp;"-"&amp;train[[#This Row],[Sub-Category]]</f>
        <v>Office Supplies-Art</v>
      </c>
      <c r="V33" t="str">
        <f>IF(train[[#This Row],[Segment]]="Consumer","B2C","B2B")</f>
        <v>B2C</v>
      </c>
    </row>
    <row r="34" spans="1:22" x14ac:dyDescent="0.25">
      <c r="A34" t="s">
        <v>158</v>
      </c>
      <c r="B34" s="1">
        <v>42630</v>
      </c>
      <c r="C34" s="1">
        <v>42634</v>
      </c>
      <c r="D34" t="s">
        <v>45</v>
      </c>
      <c r="E34" t="s">
        <v>159</v>
      </c>
      <c r="F34" t="s">
        <v>160</v>
      </c>
      <c r="G34" t="s">
        <v>21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 s="2">
        <v>6.8579999999999997</v>
      </c>
      <c r="R34">
        <f>train[[#This Row],[Ship Date]]-train[[#This Row],[Order Date]]</f>
        <v>4</v>
      </c>
      <c r="S34" t="str">
        <f>TEXT(train[[#This Row],[Order Date]],"mmm")</f>
        <v>sept</v>
      </c>
      <c r="T34">
        <f>YEAR(train[[#This Row],[Order Date]])</f>
        <v>2016</v>
      </c>
      <c r="U34" t="str">
        <f>train[[#This Row],[Category]]&amp;"-"&amp;train[[#This Row],[Sub-Category]]</f>
        <v>Office Supplies-Binders</v>
      </c>
      <c r="V34" t="str">
        <f>IF(train[[#This Row],[Segment]]="Consumer","B2C","B2B")</f>
        <v>B2C</v>
      </c>
    </row>
    <row r="35" spans="1:22" x14ac:dyDescent="0.25">
      <c r="A35" t="s">
        <v>158</v>
      </c>
      <c r="B35" s="1">
        <v>42630</v>
      </c>
      <c r="C35" s="1">
        <v>42634</v>
      </c>
      <c r="D35" t="s">
        <v>45</v>
      </c>
      <c r="E35" t="s">
        <v>159</v>
      </c>
      <c r="F35" t="s">
        <v>160</v>
      </c>
      <c r="G35" t="s">
        <v>21</v>
      </c>
      <c r="H35" t="s">
        <v>22</v>
      </c>
      <c r="I35" t="s">
        <v>141</v>
      </c>
      <c r="J35" t="s">
        <v>142</v>
      </c>
      <c r="K35">
        <v>19140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 s="2">
        <v>15.76</v>
      </c>
      <c r="R35">
        <f>train[[#This Row],[Ship Date]]-train[[#This Row],[Order Date]]</f>
        <v>4</v>
      </c>
      <c r="S35" t="str">
        <f>TEXT(train[[#This Row],[Order Date]],"mmm")</f>
        <v>sept</v>
      </c>
      <c r="T35">
        <f>YEAR(train[[#This Row],[Order Date]])</f>
        <v>2016</v>
      </c>
      <c r="U35" t="str">
        <f>train[[#This Row],[Category]]&amp;"-"&amp;train[[#This Row],[Sub-Category]]</f>
        <v>Office Supplies-Art</v>
      </c>
      <c r="V35" t="str">
        <f>IF(train[[#This Row],[Segment]]="Consumer","B2C","B2B")</f>
        <v>B2C</v>
      </c>
    </row>
    <row r="36" spans="1:22" x14ac:dyDescent="0.25">
      <c r="A36" t="s">
        <v>176</v>
      </c>
      <c r="B36" s="1">
        <v>43392</v>
      </c>
      <c r="C36" s="1">
        <v>43396</v>
      </c>
      <c r="D36" t="s">
        <v>18</v>
      </c>
      <c r="E36" t="s">
        <v>177</v>
      </c>
      <c r="F36" t="s">
        <v>178</v>
      </c>
      <c r="G36" t="s">
        <v>97</v>
      </c>
      <c r="H36" t="s">
        <v>22</v>
      </c>
      <c r="I36" t="s">
        <v>179</v>
      </c>
      <c r="J36" t="s">
        <v>99</v>
      </c>
      <c r="K36">
        <v>77095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 s="2">
        <v>29.472000000000001</v>
      </c>
      <c r="R36">
        <f>train[[#This Row],[Ship Date]]-train[[#This Row],[Order Date]]</f>
        <v>4</v>
      </c>
      <c r="S36" t="str">
        <f>TEXT(train[[#This Row],[Order Date]],"mmm")</f>
        <v>oct</v>
      </c>
      <c r="T36">
        <f>YEAR(train[[#This Row],[Order Date]])</f>
        <v>2018</v>
      </c>
      <c r="U36" t="str">
        <f>train[[#This Row],[Category]]&amp;"-"&amp;train[[#This Row],[Sub-Category]]</f>
        <v>Office Supplies-Paper</v>
      </c>
      <c r="V36" t="str">
        <f>IF(train[[#This Row],[Segment]]="Consumer","B2C","B2B")</f>
        <v>B2B</v>
      </c>
    </row>
    <row r="37" spans="1:22" x14ac:dyDescent="0.25">
      <c r="A37" t="s">
        <v>182</v>
      </c>
      <c r="B37" s="1">
        <v>43077</v>
      </c>
      <c r="C37" s="1">
        <v>43079</v>
      </c>
      <c r="D37" t="s">
        <v>183</v>
      </c>
      <c r="E37" t="s">
        <v>184</v>
      </c>
      <c r="F37" t="s">
        <v>185</v>
      </c>
      <c r="G37" t="s">
        <v>36</v>
      </c>
      <c r="H37" t="s">
        <v>22</v>
      </c>
      <c r="I37" t="s">
        <v>186</v>
      </c>
      <c r="J37" t="s">
        <v>99</v>
      </c>
      <c r="K37">
        <v>75080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 s="2">
        <v>1097.5440000000001</v>
      </c>
      <c r="R37">
        <f>train[[#This Row],[Ship Date]]-train[[#This Row],[Order Date]]</f>
        <v>2</v>
      </c>
      <c r="S37" t="str">
        <f>TEXT(train[[#This Row],[Order Date]],"mmm")</f>
        <v>déc</v>
      </c>
      <c r="T37">
        <f>YEAR(train[[#This Row],[Order Date]])</f>
        <v>2017</v>
      </c>
      <c r="U37" t="str">
        <f>train[[#This Row],[Category]]&amp;"-"&amp;train[[#This Row],[Sub-Category]]</f>
        <v>Technology-Phones</v>
      </c>
      <c r="V37" t="str">
        <f>IF(train[[#This Row],[Segment]]="Consumer","B2C","B2B")</f>
        <v>B2B</v>
      </c>
    </row>
    <row r="38" spans="1:22" x14ac:dyDescent="0.25">
      <c r="A38" t="s">
        <v>182</v>
      </c>
      <c r="B38" s="1">
        <v>43077</v>
      </c>
      <c r="C38" s="1">
        <v>43079</v>
      </c>
      <c r="D38" t="s">
        <v>183</v>
      </c>
      <c r="E38" t="s">
        <v>184</v>
      </c>
      <c r="F38" t="s">
        <v>185</v>
      </c>
      <c r="G38" t="s">
        <v>36</v>
      </c>
      <c r="H38" t="s">
        <v>22</v>
      </c>
      <c r="I38" t="s">
        <v>186</v>
      </c>
      <c r="J38" t="s">
        <v>99</v>
      </c>
      <c r="K38">
        <v>75080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 s="2">
        <v>190.92</v>
      </c>
      <c r="R38">
        <f>train[[#This Row],[Ship Date]]-train[[#This Row],[Order Date]]</f>
        <v>2</v>
      </c>
      <c r="S38" t="str">
        <f>TEXT(train[[#This Row],[Order Date]],"mmm")</f>
        <v>déc</v>
      </c>
      <c r="T38">
        <f>YEAR(train[[#This Row],[Order Date]])</f>
        <v>2017</v>
      </c>
      <c r="U38" t="str">
        <f>train[[#This Row],[Category]]&amp;"-"&amp;train[[#This Row],[Sub-Category]]</f>
        <v>Furniture-Furnishings</v>
      </c>
      <c r="V38" t="str">
        <f>IF(train[[#This Row],[Segment]]="Consumer","B2C","B2B")</f>
        <v>B2B</v>
      </c>
    </row>
    <row r="39" spans="1:22" x14ac:dyDescent="0.25">
      <c r="A39" t="s">
        <v>191</v>
      </c>
      <c r="B39" s="1">
        <v>42731</v>
      </c>
      <c r="C39" s="1">
        <v>42735</v>
      </c>
      <c r="D39" t="s">
        <v>45</v>
      </c>
      <c r="E39" t="s">
        <v>192</v>
      </c>
      <c r="F39" t="s">
        <v>193</v>
      </c>
      <c r="G39" t="s">
        <v>97</v>
      </c>
      <c r="H39" t="s">
        <v>22</v>
      </c>
      <c r="I39" t="s">
        <v>179</v>
      </c>
      <c r="J39" t="s">
        <v>99</v>
      </c>
      <c r="K39">
        <v>77041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 s="2">
        <v>113.328</v>
      </c>
      <c r="R39">
        <f>train[[#This Row],[Ship Date]]-train[[#This Row],[Order Date]]</f>
        <v>4</v>
      </c>
      <c r="S39" t="str">
        <f>TEXT(train[[#This Row],[Order Date]],"mmm")</f>
        <v>déc</v>
      </c>
      <c r="T39">
        <f>YEAR(train[[#This Row],[Order Date]])</f>
        <v>2016</v>
      </c>
      <c r="U39" t="str">
        <f>train[[#This Row],[Category]]&amp;"-"&amp;train[[#This Row],[Sub-Category]]</f>
        <v>Office Supplies-Envelopes</v>
      </c>
      <c r="V39" t="str">
        <f>IF(train[[#This Row],[Segment]]="Consumer","B2C","B2B")</f>
        <v>B2B</v>
      </c>
    </row>
    <row r="40" spans="1:22" x14ac:dyDescent="0.25">
      <c r="A40" t="s">
        <v>191</v>
      </c>
      <c r="B40" s="1">
        <v>42731</v>
      </c>
      <c r="C40" s="1">
        <v>42735</v>
      </c>
      <c r="D40" t="s">
        <v>45</v>
      </c>
      <c r="E40" t="s">
        <v>192</v>
      </c>
      <c r="F40" t="s">
        <v>193</v>
      </c>
      <c r="G40" t="s">
        <v>97</v>
      </c>
      <c r="H40" t="s">
        <v>22</v>
      </c>
      <c r="I40" t="s">
        <v>179</v>
      </c>
      <c r="J40" t="s">
        <v>99</v>
      </c>
      <c r="K40">
        <v>77041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 s="2">
        <v>532.39919999999995</v>
      </c>
      <c r="R40">
        <f>train[[#This Row],[Ship Date]]-train[[#This Row],[Order Date]]</f>
        <v>4</v>
      </c>
      <c r="S40" t="str">
        <f>TEXT(train[[#This Row],[Order Date]],"mmm")</f>
        <v>déc</v>
      </c>
      <c r="T40">
        <f>YEAR(train[[#This Row],[Order Date]])</f>
        <v>2016</v>
      </c>
      <c r="U40" t="str">
        <f>train[[#This Row],[Category]]&amp;"-"&amp;train[[#This Row],[Sub-Category]]</f>
        <v>Furniture-Bookcases</v>
      </c>
      <c r="V40" t="str">
        <f>IF(train[[#This Row],[Segment]]="Consumer","B2C","B2B")</f>
        <v>B2B</v>
      </c>
    </row>
    <row r="41" spans="1:22" x14ac:dyDescent="0.25">
      <c r="A41" t="s">
        <v>191</v>
      </c>
      <c r="B41" s="1">
        <v>42731</v>
      </c>
      <c r="C41" s="1">
        <v>42735</v>
      </c>
      <c r="D41" t="s">
        <v>45</v>
      </c>
      <c r="E41" t="s">
        <v>192</v>
      </c>
      <c r="F41" t="s">
        <v>193</v>
      </c>
      <c r="G41" t="s">
        <v>97</v>
      </c>
      <c r="H41" t="s">
        <v>22</v>
      </c>
      <c r="I41" t="s">
        <v>179</v>
      </c>
      <c r="J41" t="s">
        <v>99</v>
      </c>
      <c r="K41">
        <v>77041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 s="2">
        <v>212.05799999999999</v>
      </c>
      <c r="R41">
        <f>train[[#This Row],[Ship Date]]-train[[#This Row],[Order Date]]</f>
        <v>4</v>
      </c>
      <c r="S41" t="str">
        <f>TEXT(train[[#This Row],[Order Date]],"mmm")</f>
        <v>déc</v>
      </c>
      <c r="T41">
        <f>YEAR(train[[#This Row],[Order Date]])</f>
        <v>2016</v>
      </c>
      <c r="U41" t="str">
        <f>train[[#This Row],[Category]]&amp;"-"&amp;train[[#This Row],[Sub-Category]]</f>
        <v>Furniture-Chairs</v>
      </c>
      <c r="V41" t="str">
        <f>IF(train[[#This Row],[Segment]]="Consumer","B2C","B2B")</f>
        <v>B2B</v>
      </c>
    </row>
    <row r="42" spans="1:22" x14ac:dyDescent="0.25">
      <c r="A42" t="s">
        <v>191</v>
      </c>
      <c r="B42" s="1">
        <v>42731</v>
      </c>
      <c r="C42" s="1">
        <v>42735</v>
      </c>
      <c r="D42" t="s">
        <v>45</v>
      </c>
      <c r="E42" t="s">
        <v>192</v>
      </c>
      <c r="F42" t="s">
        <v>193</v>
      </c>
      <c r="G42" t="s">
        <v>97</v>
      </c>
      <c r="H42" t="s">
        <v>22</v>
      </c>
      <c r="I42" t="s">
        <v>179</v>
      </c>
      <c r="J42" t="s">
        <v>99</v>
      </c>
      <c r="K42">
        <v>77041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 s="2">
        <v>371.16800000000001</v>
      </c>
      <c r="R42">
        <f>train[[#This Row],[Ship Date]]-train[[#This Row],[Order Date]]</f>
        <v>4</v>
      </c>
      <c r="S42" t="str">
        <f>TEXT(train[[#This Row],[Order Date]],"mmm")</f>
        <v>déc</v>
      </c>
      <c r="T42">
        <f>YEAR(train[[#This Row],[Order Date]])</f>
        <v>2016</v>
      </c>
      <c r="U42" t="str">
        <f>train[[#This Row],[Category]]&amp;"-"&amp;train[[#This Row],[Sub-Category]]</f>
        <v>Technology-Phones</v>
      </c>
      <c r="V42" t="str">
        <f>IF(train[[#This Row],[Segment]]="Consumer","B2C","B2B")</f>
        <v>B2B</v>
      </c>
    </row>
    <row r="43" spans="1:22" x14ac:dyDescent="0.25">
      <c r="A43" t="s">
        <v>202</v>
      </c>
      <c r="B43" s="1">
        <v>43353</v>
      </c>
      <c r="C43" s="1">
        <v>43358</v>
      </c>
      <c r="D43" t="s">
        <v>45</v>
      </c>
      <c r="E43" t="s">
        <v>203</v>
      </c>
      <c r="F43" t="s">
        <v>204</v>
      </c>
      <c r="G43" t="s">
        <v>36</v>
      </c>
      <c r="H43" t="s">
        <v>22</v>
      </c>
      <c r="I43" t="s">
        <v>205</v>
      </c>
      <c r="J43" t="s">
        <v>206</v>
      </c>
      <c r="K43">
        <v>60540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 s="2">
        <v>147.16800000000001</v>
      </c>
      <c r="R43">
        <f>train[[#This Row],[Ship Date]]-train[[#This Row],[Order Date]]</f>
        <v>5</v>
      </c>
      <c r="S43" t="str">
        <f>TEXT(train[[#This Row],[Order Date]],"mmm")</f>
        <v>sept</v>
      </c>
      <c r="T43">
        <f>YEAR(train[[#This Row],[Order Date]])</f>
        <v>2018</v>
      </c>
      <c r="U43" t="str">
        <f>train[[#This Row],[Category]]&amp;"-"&amp;train[[#This Row],[Sub-Category]]</f>
        <v>Technology-Phones</v>
      </c>
      <c r="V43" t="str">
        <f>IF(train[[#This Row],[Segment]]="Consumer","B2C","B2B")</f>
        <v>B2B</v>
      </c>
    </row>
    <row r="44" spans="1:22" x14ac:dyDescent="0.25">
      <c r="A44" t="s">
        <v>209</v>
      </c>
      <c r="B44" s="1">
        <v>42933</v>
      </c>
      <c r="C44" s="1">
        <v>42938</v>
      </c>
      <c r="D44" t="s">
        <v>45</v>
      </c>
      <c r="E44" t="s">
        <v>210</v>
      </c>
      <c r="F44" t="s">
        <v>211</v>
      </c>
      <c r="G44" t="s">
        <v>36</v>
      </c>
      <c r="H44" t="s">
        <v>22</v>
      </c>
      <c r="I44" t="s">
        <v>37</v>
      </c>
      <c r="J44" t="s">
        <v>38</v>
      </c>
      <c r="K44">
        <v>90049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 s="2">
        <v>77.88</v>
      </c>
      <c r="R44">
        <f>train[[#This Row],[Ship Date]]-train[[#This Row],[Order Date]]</f>
        <v>5</v>
      </c>
      <c r="S44" t="str">
        <f>TEXT(train[[#This Row],[Order Date]],"mmm")</f>
        <v>juil</v>
      </c>
      <c r="T44">
        <f>YEAR(train[[#This Row],[Order Date]])</f>
        <v>2017</v>
      </c>
      <c r="U44" t="str">
        <f>train[[#This Row],[Category]]&amp;"-"&amp;train[[#This Row],[Sub-Category]]</f>
        <v>Office Supplies-Storage</v>
      </c>
      <c r="V44" t="str">
        <f>IF(train[[#This Row],[Segment]]="Consumer","B2C","B2B")</f>
        <v>B2B</v>
      </c>
    </row>
    <row r="45" spans="1:22" x14ac:dyDescent="0.25">
      <c r="A45" t="s">
        <v>214</v>
      </c>
      <c r="B45" s="1">
        <v>43362</v>
      </c>
      <c r="C45" s="1">
        <v>43366</v>
      </c>
      <c r="D45" t="s">
        <v>45</v>
      </c>
      <c r="E45" t="s">
        <v>215</v>
      </c>
      <c r="F45" t="s">
        <v>216</v>
      </c>
      <c r="G45" t="s">
        <v>36</v>
      </c>
      <c r="H45" t="s">
        <v>22</v>
      </c>
      <c r="I45" t="s">
        <v>217</v>
      </c>
      <c r="J45" t="s">
        <v>49</v>
      </c>
      <c r="K45">
        <v>32935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 s="2">
        <v>95.616</v>
      </c>
      <c r="R45">
        <f>train[[#This Row],[Ship Date]]-train[[#This Row],[Order Date]]</f>
        <v>4</v>
      </c>
      <c r="S45" t="str">
        <f>TEXT(train[[#This Row],[Order Date]],"mmm")</f>
        <v>sept</v>
      </c>
      <c r="T45">
        <f>YEAR(train[[#This Row],[Order Date]])</f>
        <v>2018</v>
      </c>
      <c r="U45" t="str">
        <f>train[[#This Row],[Category]]&amp;"-"&amp;train[[#This Row],[Sub-Category]]</f>
        <v>Office Supplies-Storage</v>
      </c>
      <c r="V45" t="str">
        <f>IF(train[[#This Row],[Segment]]="Consumer","B2C","B2B")</f>
        <v>B2B</v>
      </c>
    </row>
    <row r="46" spans="1:22" x14ac:dyDescent="0.25">
      <c r="A46" t="s">
        <v>220</v>
      </c>
      <c r="B46" s="1">
        <v>42805</v>
      </c>
      <c r="C46" s="1">
        <v>42807</v>
      </c>
      <c r="D46" t="s">
        <v>183</v>
      </c>
      <c r="E46" t="s">
        <v>221</v>
      </c>
      <c r="F46" t="s">
        <v>222</v>
      </c>
      <c r="G46" t="s">
        <v>36</v>
      </c>
      <c r="H46" t="s">
        <v>22</v>
      </c>
      <c r="I46" t="s">
        <v>223</v>
      </c>
      <c r="J46" t="s">
        <v>224</v>
      </c>
      <c r="K46">
        <v>55122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 s="2">
        <v>45.98</v>
      </c>
      <c r="R46">
        <f>train[[#This Row],[Ship Date]]-train[[#This Row],[Order Date]]</f>
        <v>2</v>
      </c>
      <c r="S46" t="str">
        <f>TEXT(train[[#This Row],[Order Date]],"mmm")</f>
        <v>mars</v>
      </c>
      <c r="T46">
        <f>YEAR(train[[#This Row],[Order Date]])</f>
        <v>2017</v>
      </c>
      <c r="U46" t="str">
        <f>train[[#This Row],[Category]]&amp;"-"&amp;train[[#This Row],[Sub-Category]]</f>
        <v>Technology-Accessories</v>
      </c>
      <c r="V46" t="str">
        <f>IF(train[[#This Row],[Segment]]="Consumer","B2C","B2B")</f>
        <v>B2B</v>
      </c>
    </row>
    <row r="47" spans="1:22" x14ac:dyDescent="0.25">
      <c r="A47" t="s">
        <v>220</v>
      </c>
      <c r="B47" s="1">
        <v>42805</v>
      </c>
      <c r="C47" s="1">
        <v>42807</v>
      </c>
      <c r="D47" t="s">
        <v>183</v>
      </c>
      <c r="E47" t="s">
        <v>221</v>
      </c>
      <c r="F47" t="s">
        <v>222</v>
      </c>
      <c r="G47" t="s">
        <v>36</v>
      </c>
      <c r="H47" t="s">
        <v>22</v>
      </c>
      <c r="I47" t="s">
        <v>223</v>
      </c>
      <c r="J47" t="s">
        <v>224</v>
      </c>
      <c r="K47">
        <v>55122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 s="2">
        <v>17.46</v>
      </c>
      <c r="R47">
        <f>train[[#This Row],[Ship Date]]-train[[#This Row],[Order Date]]</f>
        <v>2</v>
      </c>
      <c r="S47" t="str">
        <f>TEXT(train[[#This Row],[Order Date]],"mmm")</f>
        <v>mars</v>
      </c>
      <c r="T47">
        <f>YEAR(train[[#This Row],[Order Date]])</f>
        <v>2017</v>
      </c>
      <c r="U47" t="str">
        <f>train[[#This Row],[Category]]&amp;"-"&amp;train[[#This Row],[Sub-Category]]</f>
        <v>Office Supplies-Binders</v>
      </c>
      <c r="V47" t="str">
        <f>IF(train[[#This Row],[Segment]]="Consumer","B2C","B2B")</f>
        <v>B2B</v>
      </c>
    </row>
    <row r="48" spans="1:22" x14ac:dyDescent="0.25">
      <c r="A48" t="s">
        <v>229</v>
      </c>
      <c r="B48" s="1">
        <v>42297</v>
      </c>
      <c r="C48" s="1">
        <v>42302</v>
      </c>
      <c r="D48" t="s">
        <v>18</v>
      </c>
      <c r="E48" t="s">
        <v>230</v>
      </c>
      <c r="F48" t="s">
        <v>231</v>
      </c>
      <c r="G48" t="s">
        <v>21</v>
      </c>
      <c r="H48" t="s">
        <v>22</v>
      </c>
      <c r="I48" t="s">
        <v>232</v>
      </c>
      <c r="J48" t="s">
        <v>233</v>
      </c>
      <c r="K48">
        <v>48185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 s="2">
        <v>211.96</v>
      </c>
      <c r="R48">
        <f>train[[#This Row],[Ship Date]]-train[[#This Row],[Order Date]]</f>
        <v>5</v>
      </c>
      <c r="S48" t="str">
        <f>TEXT(train[[#This Row],[Order Date]],"mmm")</f>
        <v>oct</v>
      </c>
      <c r="T48">
        <f>YEAR(train[[#This Row],[Order Date]])</f>
        <v>2015</v>
      </c>
      <c r="U48" t="str">
        <f>train[[#This Row],[Category]]&amp;"-"&amp;train[[#This Row],[Sub-Category]]</f>
        <v>Office Supplies-Storage</v>
      </c>
      <c r="V48" t="str">
        <f>IF(train[[#This Row],[Segment]]="Consumer","B2C","B2B")</f>
        <v>B2C</v>
      </c>
    </row>
    <row r="49" spans="1:22" x14ac:dyDescent="0.25">
      <c r="A49" t="s">
        <v>236</v>
      </c>
      <c r="B49" s="1">
        <v>42906</v>
      </c>
      <c r="C49" s="1">
        <v>42911</v>
      </c>
      <c r="D49" t="s">
        <v>45</v>
      </c>
      <c r="E49" t="s">
        <v>237</v>
      </c>
      <c r="F49" t="s">
        <v>238</v>
      </c>
      <c r="G49" t="s">
        <v>21</v>
      </c>
      <c r="H49" t="s">
        <v>22</v>
      </c>
      <c r="I49" t="s">
        <v>239</v>
      </c>
      <c r="J49" t="s">
        <v>240</v>
      </c>
      <c r="K49">
        <v>19901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 s="2">
        <v>45</v>
      </c>
      <c r="R49">
        <f>train[[#This Row],[Ship Date]]-train[[#This Row],[Order Date]]</f>
        <v>5</v>
      </c>
      <c r="S49" t="str">
        <f>TEXT(train[[#This Row],[Order Date]],"mmm")</f>
        <v>juin</v>
      </c>
      <c r="T49">
        <f>YEAR(train[[#This Row],[Order Date]])</f>
        <v>2017</v>
      </c>
      <c r="U49" t="str">
        <f>train[[#This Row],[Category]]&amp;"-"&amp;train[[#This Row],[Sub-Category]]</f>
        <v>Technology-Accessories</v>
      </c>
      <c r="V49" t="str">
        <f>IF(train[[#This Row],[Segment]]="Consumer","B2C","B2B")</f>
        <v>B2C</v>
      </c>
    </row>
    <row r="50" spans="1:22" x14ac:dyDescent="0.25">
      <c r="A50" t="s">
        <v>236</v>
      </c>
      <c r="B50" s="1">
        <v>42906</v>
      </c>
      <c r="C50" s="1">
        <v>42911</v>
      </c>
      <c r="D50" t="s">
        <v>45</v>
      </c>
      <c r="E50" t="s">
        <v>237</v>
      </c>
      <c r="F50" t="s">
        <v>238</v>
      </c>
      <c r="G50" t="s">
        <v>21</v>
      </c>
      <c r="H50" t="s">
        <v>22</v>
      </c>
      <c r="I50" t="s">
        <v>239</v>
      </c>
      <c r="J50" t="s">
        <v>240</v>
      </c>
      <c r="K50">
        <v>19901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 s="2">
        <v>21.8</v>
      </c>
      <c r="R50">
        <f>train[[#This Row],[Ship Date]]-train[[#This Row],[Order Date]]</f>
        <v>5</v>
      </c>
      <c r="S50" t="str">
        <f>TEXT(train[[#This Row],[Order Date]],"mmm")</f>
        <v>juin</v>
      </c>
      <c r="T50">
        <f>YEAR(train[[#This Row],[Order Date]])</f>
        <v>2017</v>
      </c>
      <c r="U50" t="str">
        <f>train[[#This Row],[Category]]&amp;"-"&amp;train[[#This Row],[Sub-Category]]</f>
        <v>Technology-Phones</v>
      </c>
      <c r="V50" t="str">
        <f>IF(train[[#This Row],[Segment]]="Consumer","B2C","B2B")</f>
        <v>B2C</v>
      </c>
    </row>
    <row r="51" spans="1:22" x14ac:dyDescent="0.25">
      <c r="A51" t="s">
        <v>245</v>
      </c>
      <c r="B51" s="1">
        <v>42478</v>
      </c>
      <c r="C51" s="1">
        <v>42482</v>
      </c>
      <c r="D51" t="s">
        <v>45</v>
      </c>
      <c r="E51" t="s">
        <v>246</v>
      </c>
      <c r="F51" t="s">
        <v>247</v>
      </c>
      <c r="G51" t="s">
        <v>21</v>
      </c>
      <c r="H51" t="s">
        <v>22</v>
      </c>
      <c r="I51" t="s">
        <v>248</v>
      </c>
      <c r="J51" t="s">
        <v>249</v>
      </c>
      <c r="K51">
        <v>47150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 s="2">
        <v>38.22</v>
      </c>
      <c r="R51">
        <f>train[[#This Row],[Ship Date]]-train[[#This Row],[Order Date]]</f>
        <v>4</v>
      </c>
      <c r="S51" t="str">
        <f>TEXT(train[[#This Row],[Order Date]],"mmm")</f>
        <v>avr</v>
      </c>
      <c r="T51">
        <f>YEAR(train[[#This Row],[Order Date]])</f>
        <v>2016</v>
      </c>
      <c r="U51" t="str">
        <f>train[[#This Row],[Category]]&amp;"-"&amp;train[[#This Row],[Sub-Category]]</f>
        <v>Office Supplies-Binders</v>
      </c>
      <c r="V51" t="str">
        <f>IF(train[[#This Row],[Segment]]="Consumer","B2C","B2B")</f>
        <v>B2C</v>
      </c>
    </row>
    <row r="52" spans="1:22" x14ac:dyDescent="0.25">
      <c r="A52" t="s">
        <v>245</v>
      </c>
      <c r="B52" s="1">
        <v>42478</v>
      </c>
      <c r="C52" s="1">
        <v>42482</v>
      </c>
      <c r="D52" t="s">
        <v>45</v>
      </c>
      <c r="E52" t="s">
        <v>246</v>
      </c>
      <c r="F52" t="s">
        <v>247</v>
      </c>
      <c r="G52" t="s">
        <v>21</v>
      </c>
      <c r="H52" t="s">
        <v>22</v>
      </c>
      <c r="I52" t="s">
        <v>248</v>
      </c>
      <c r="J52" t="s">
        <v>249</v>
      </c>
      <c r="K52">
        <v>47150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 s="2">
        <v>75.180000000000007</v>
      </c>
      <c r="R52">
        <f>train[[#This Row],[Ship Date]]-train[[#This Row],[Order Date]]</f>
        <v>4</v>
      </c>
      <c r="S52" t="str">
        <f>TEXT(train[[#This Row],[Order Date]],"mmm")</f>
        <v>avr</v>
      </c>
      <c r="T52">
        <f>YEAR(train[[#This Row],[Order Date]])</f>
        <v>2016</v>
      </c>
      <c r="U52" t="str">
        <f>train[[#This Row],[Category]]&amp;"-"&amp;train[[#This Row],[Sub-Category]]</f>
        <v>Office Supplies-Labels</v>
      </c>
      <c r="V52" t="str">
        <f>IF(train[[#This Row],[Segment]]="Consumer","B2C","B2B")</f>
        <v>B2C</v>
      </c>
    </row>
    <row r="53" spans="1:22" x14ac:dyDescent="0.25">
      <c r="A53" t="s">
        <v>245</v>
      </c>
      <c r="B53" s="1">
        <v>42478</v>
      </c>
      <c r="C53" s="1">
        <v>42482</v>
      </c>
      <c r="D53" t="s">
        <v>45</v>
      </c>
      <c r="E53" t="s">
        <v>246</v>
      </c>
      <c r="F53" t="s">
        <v>247</v>
      </c>
      <c r="G53" t="s">
        <v>21</v>
      </c>
      <c r="H53" t="s">
        <v>22</v>
      </c>
      <c r="I53" t="s">
        <v>248</v>
      </c>
      <c r="J53" t="s">
        <v>249</v>
      </c>
      <c r="K53">
        <v>47150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 s="2">
        <v>6.16</v>
      </c>
      <c r="R53">
        <f>train[[#This Row],[Ship Date]]-train[[#This Row],[Order Date]]</f>
        <v>4</v>
      </c>
      <c r="S53" t="str">
        <f>TEXT(train[[#This Row],[Order Date]],"mmm")</f>
        <v>avr</v>
      </c>
      <c r="T53">
        <f>YEAR(train[[#This Row],[Order Date]])</f>
        <v>2016</v>
      </c>
      <c r="U53" t="str">
        <f>train[[#This Row],[Category]]&amp;"-"&amp;train[[#This Row],[Sub-Category]]</f>
        <v>Furniture-Furnishings</v>
      </c>
      <c r="V53" t="str">
        <f>IF(train[[#This Row],[Segment]]="Consumer","B2C","B2B")</f>
        <v>B2C</v>
      </c>
    </row>
    <row r="54" spans="1:22" x14ac:dyDescent="0.25">
      <c r="A54" t="s">
        <v>245</v>
      </c>
      <c r="B54" s="1">
        <v>42478</v>
      </c>
      <c r="C54" s="1">
        <v>42482</v>
      </c>
      <c r="D54" t="s">
        <v>45</v>
      </c>
      <c r="E54" t="s">
        <v>246</v>
      </c>
      <c r="F54" t="s">
        <v>247</v>
      </c>
      <c r="G54" t="s">
        <v>21</v>
      </c>
      <c r="H54" t="s">
        <v>22</v>
      </c>
      <c r="I54" t="s">
        <v>248</v>
      </c>
      <c r="J54" t="s">
        <v>249</v>
      </c>
      <c r="K54">
        <v>47150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 s="2">
        <v>89.99</v>
      </c>
      <c r="R54">
        <f>train[[#This Row],[Ship Date]]-train[[#This Row],[Order Date]]</f>
        <v>4</v>
      </c>
      <c r="S54" t="str">
        <f>TEXT(train[[#This Row],[Order Date]],"mmm")</f>
        <v>avr</v>
      </c>
      <c r="T54">
        <f>YEAR(train[[#This Row],[Order Date]])</f>
        <v>2016</v>
      </c>
      <c r="U54" t="str">
        <f>train[[#This Row],[Category]]&amp;"-"&amp;train[[#This Row],[Sub-Category]]</f>
        <v>Furniture-Chairs</v>
      </c>
      <c r="V54" t="str">
        <f>IF(train[[#This Row],[Segment]]="Consumer","B2C","B2B")</f>
        <v>B2C</v>
      </c>
    </row>
    <row r="55" spans="1:22" x14ac:dyDescent="0.25">
      <c r="A55" t="s">
        <v>258</v>
      </c>
      <c r="B55" s="1">
        <v>43080</v>
      </c>
      <c r="C55" s="1">
        <v>43086</v>
      </c>
      <c r="D55" t="s">
        <v>45</v>
      </c>
      <c r="E55" t="s">
        <v>259</v>
      </c>
      <c r="F55" t="s">
        <v>260</v>
      </c>
      <c r="G55" t="s">
        <v>36</v>
      </c>
      <c r="H55" t="s">
        <v>22</v>
      </c>
      <c r="I55" t="s">
        <v>261</v>
      </c>
      <c r="J55" t="s">
        <v>262</v>
      </c>
      <c r="K55">
        <v>10024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 s="2">
        <v>15.26</v>
      </c>
      <c r="R55">
        <f>train[[#This Row],[Ship Date]]-train[[#This Row],[Order Date]]</f>
        <v>6</v>
      </c>
      <c r="S55" t="str">
        <f>TEXT(train[[#This Row],[Order Date]],"mmm")</f>
        <v>déc</v>
      </c>
      <c r="T55">
        <f>YEAR(train[[#This Row],[Order Date]])</f>
        <v>2017</v>
      </c>
      <c r="U55" t="str">
        <f>train[[#This Row],[Category]]&amp;"-"&amp;train[[#This Row],[Sub-Category]]</f>
        <v>Office Supplies-Fasteners</v>
      </c>
      <c r="V55" t="str">
        <f>IF(train[[#This Row],[Segment]]="Consumer","B2C","B2B")</f>
        <v>B2B</v>
      </c>
    </row>
    <row r="56" spans="1:22" x14ac:dyDescent="0.25">
      <c r="A56" t="s">
        <v>258</v>
      </c>
      <c r="B56" s="1">
        <v>43080</v>
      </c>
      <c r="C56" s="1">
        <v>43086</v>
      </c>
      <c r="D56" t="s">
        <v>45</v>
      </c>
      <c r="E56" t="s">
        <v>259</v>
      </c>
      <c r="F56" t="s">
        <v>260</v>
      </c>
      <c r="G56" t="s">
        <v>36</v>
      </c>
      <c r="H56" t="s">
        <v>22</v>
      </c>
      <c r="I56" t="s">
        <v>261</v>
      </c>
      <c r="J56" t="s">
        <v>262</v>
      </c>
      <c r="K56">
        <v>10024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 s="2">
        <v>1029.95</v>
      </c>
      <c r="R56">
        <f>train[[#This Row],[Ship Date]]-train[[#This Row],[Order Date]]</f>
        <v>6</v>
      </c>
      <c r="S56" t="str">
        <f>TEXT(train[[#This Row],[Order Date]],"mmm")</f>
        <v>déc</v>
      </c>
      <c r="T56">
        <f>YEAR(train[[#This Row],[Order Date]])</f>
        <v>2017</v>
      </c>
      <c r="U56" t="str">
        <f>train[[#This Row],[Category]]&amp;"-"&amp;train[[#This Row],[Sub-Category]]</f>
        <v>Technology-Phones</v>
      </c>
      <c r="V56" t="str">
        <f>IF(train[[#This Row],[Segment]]="Consumer","B2C","B2B")</f>
        <v>B2B</v>
      </c>
    </row>
    <row r="57" spans="1:22" x14ac:dyDescent="0.25">
      <c r="A57" t="s">
        <v>268</v>
      </c>
      <c r="B57" s="1">
        <v>42903</v>
      </c>
      <c r="C57" s="1">
        <v>42904</v>
      </c>
      <c r="D57" t="s">
        <v>183</v>
      </c>
      <c r="E57" t="s">
        <v>269</v>
      </c>
      <c r="F57" t="s">
        <v>270</v>
      </c>
      <c r="G57" t="s">
        <v>21</v>
      </c>
      <c r="H57" t="s">
        <v>22</v>
      </c>
      <c r="I57" t="s">
        <v>271</v>
      </c>
      <c r="J57" t="s">
        <v>262</v>
      </c>
      <c r="K57">
        <v>12180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 s="2">
        <v>208.56</v>
      </c>
      <c r="R57">
        <f>train[[#This Row],[Ship Date]]-train[[#This Row],[Order Date]]</f>
        <v>1</v>
      </c>
      <c r="S57" t="str">
        <f>TEXT(train[[#This Row],[Order Date]],"mmm")</f>
        <v>juin</v>
      </c>
      <c r="T57">
        <f>YEAR(train[[#This Row],[Order Date]])</f>
        <v>2017</v>
      </c>
      <c r="U57" t="str">
        <f>train[[#This Row],[Category]]&amp;"-"&amp;train[[#This Row],[Sub-Category]]</f>
        <v>Office Supplies-Storage</v>
      </c>
      <c r="V57" t="str">
        <f>IF(train[[#This Row],[Segment]]="Consumer","B2C","B2B")</f>
        <v>B2C</v>
      </c>
    </row>
    <row r="58" spans="1:22" x14ac:dyDescent="0.25">
      <c r="A58" t="s">
        <v>268</v>
      </c>
      <c r="B58" s="1">
        <v>42903</v>
      </c>
      <c r="C58" s="1">
        <v>42904</v>
      </c>
      <c r="D58" t="s">
        <v>183</v>
      </c>
      <c r="E58" t="s">
        <v>269</v>
      </c>
      <c r="F58" t="s">
        <v>270</v>
      </c>
      <c r="G58" t="s">
        <v>21</v>
      </c>
      <c r="H58" t="s">
        <v>22</v>
      </c>
      <c r="I58" t="s">
        <v>271</v>
      </c>
      <c r="J58" t="s">
        <v>262</v>
      </c>
      <c r="K58">
        <v>12180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 s="2">
        <v>32.4</v>
      </c>
      <c r="R58">
        <f>train[[#This Row],[Ship Date]]-train[[#This Row],[Order Date]]</f>
        <v>1</v>
      </c>
      <c r="S58" t="str">
        <f>TEXT(train[[#This Row],[Order Date]],"mmm")</f>
        <v>juin</v>
      </c>
      <c r="T58">
        <f>YEAR(train[[#This Row],[Order Date]])</f>
        <v>2017</v>
      </c>
      <c r="U58" t="str">
        <f>train[[#This Row],[Category]]&amp;"-"&amp;train[[#This Row],[Sub-Category]]</f>
        <v>Office Supplies-Paper</v>
      </c>
      <c r="V58" t="str">
        <f>IF(train[[#This Row],[Segment]]="Consumer","B2C","B2B")</f>
        <v>B2C</v>
      </c>
    </row>
    <row r="59" spans="1:22" x14ac:dyDescent="0.25">
      <c r="A59" t="s">
        <v>268</v>
      </c>
      <c r="B59" s="1">
        <v>42903</v>
      </c>
      <c r="C59" s="1">
        <v>42904</v>
      </c>
      <c r="D59" t="s">
        <v>183</v>
      </c>
      <c r="E59" t="s">
        <v>269</v>
      </c>
      <c r="F59" t="s">
        <v>270</v>
      </c>
      <c r="G59" t="s">
        <v>21</v>
      </c>
      <c r="H59" t="s">
        <v>22</v>
      </c>
      <c r="I59" t="s">
        <v>271</v>
      </c>
      <c r="J59" t="s">
        <v>262</v>
      </c>
      <c r="K59">
        <v>12180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 s="2">
        <v>319.41000000000003</v>
      </c>
      <c r="R59">
        <f>train[[#This Row],[Ship Date]]-train[[#This Row],[Order Date]]</f>
        <v>1</v>
      </c>
      <c r="S59" t="str">
        <f>TEXT(train[[#This Row],[Order Date]],"mmm")</f>
        <v>juin</v>
      </c>
      <c r="T59">
        <f>YEAR(train[[#This Row],[Order Date]])</f>
        <v>2017</v>
      </c>
      <c r="U59" t="str">
        <f>train[[#This Row],[Category]]&amp;"-"&amp;train[[#This Row],[Sub-Category]]</f>
        <v>Furniture-Chairs</v>
      </c>
      <c r="V59" t="str">
        <f>IF(train[[#This Row],[Segment]]="Consumer","B2C","B2B")</f>
        <v>B2C</v>
      </c>
    </row>
    <row r="60" spans="1:22" x14ac:dyDescent="0.25">
      <c r="A60" t="s">
        <v>268</v>
      </c>
      <c r="B60" s="1">
        <v>42903</v>
      </c>
      <c r="C60" s="1">
        <v>42904</v>
      </c>
      <c r="D60" t="s">
        <v>183</v>
      </c>
      <c r="E60" t="s">
        <v>269</v>
      </c>
      <c r="F60" t="s">
        <v>270</v>
      </c>
      <c r="G60" t="s">
        <v>21</v>
      </c>
      <c r="H60" t="s">
        <v>22</v>
      </c>
      <c r="I60" t="s">
        <v>271</v>
      </c>
      <c r="J60" t="s">
        <v>262</v>
      </c>
      <c r="K60">
        <v>12180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 s="2">
        <v>14.56</v>
      </c>
      <c r="R60">
        <f>train[[#This Row],[Ship Date]]-train[[#This Row],[Order Date]]</f>
        <v>1</v>
      </c>
      <c r="S60" t="str">
        <f>TEXT(train[[#This Row],[Order Date]],"mmm")</f>
        <v>juin</v>
      </c>
      <c r="T60">
        <f>YEAR(train[[#This Row],[Order Date]])</f>
        <v>2017</v>
      </c>
      <c r="U60" t="str">
        <f>train[[#This Row],[Category]]&amp;"-"&amp;train[[#This Row],[Sub-Category]]</f>
        <v>Office Supplies-Paper</v>
      </c>
      <c r="V60" t="str">
        <f>IF(train[[#This Row],[Segment]]="Consumer","B2C","B2B")</f>
        <v>B2C</v>
      </c>
    </row>
    <row r="61" spans="1:22" x14ac:dyDescent="0.25">
      <c r="A61" t="s">
        <v>268</v>
      </c>
      <c r="B61" s="1">
        <v>42903</v>
      </c>
      <c r="C61" s="1">
        <v>42904</v>
      </c>
      <c r="D61" t="s">
        <v>183</v>
      </c>
      <c r="E61" t="s">
        <v>269</v>
      </c>
      <c r="F61" t="s">
        <v>270</v>
      </c>
      <c r="G61" t="s">
        <v>21</v>
      </c>
      <c r="H61" t="s">
        <v>22</v>
      </c>
      <c r="I61" t="s">
        <v>271</v>
      </c>
      <c r="J61" t="s">
        <v>262</v>
      </c>
      <c r="K61">
        <v>12180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 s="2">
        <v>30</v>
      </c>
      <c r="R61">
        <f>train[[#This Row],[Ship Date]]-train[[#This Row],[Order Date]]</f>
        <v>1</v>
      </c>
      <c r="S61" t="str">
        <f>TEXT(train[[#This Row],[Order Date]],"mmm")</f>
        <v>juin</v>
      </c>
      <c r="T61">
        <f>YEAR(train[[#This Row],[Order Date]])</f>
        <v>2017</v>
      </c>
      <c r="U61" t="str">
        <f>train[[#This Row],[Category]]&amp;"-"&amp;train[[#This Row],[Sub-Category]]</f>
        <v>Technology-Accessories</v>
      </c>
      <c r="V61" t="str">
        <f>IF(train[[#This Row],[Segment]]="Consumer","B2C","B2B")</f>
        <v>B2C</v>
      </c>
    </row>
    <row r="62" spans="1:22" x14ac:dyDescent="0.25">
      <c r="A62" t="s">
        <v>268</v>
      </c>
      <c r="B62" s="1">
        <v>42903</v>
      </c>
      <c r="C62" s="1">
        <v>42904</v>
      </c>
      <c r="D62" t="s">
        <v>183</v>
      </c>
      <c r="E62" t="s">
        <v>269</v>
      </c>
      <c r="F62" t="s">
        <v>270</v>
      </c>
      <c r="G62" t="s">
        <v>21</v>
      </c>
      <c r="H62" t="s">
        <v>22</v>
      </c>
      <c r="I62" t="s">
        <v>271</v>
      </c>
      <c r="J62" t="s">
        <v>262</v>
      </c>
      <c r="K62">
        <v>12180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 s="2">
        <v>48.48</v>
      </c>
      <c r="R62">
        <f>train[[#This Row],[Ship Date]]-train[[#This Row],[Order Date]]</f>
        <v>1</v>
      </c>
      <c r="S62" t="str">
        <f>TEXT(train[[#This Row],[Order Date]],"mmm")</f>
        <v>juin</v>
      </c>
      <c r="T62">
        <f>YEAR(train[[#This Row],[Order Date]])</f>
        <v>2017</v>
      </c>
      <c r="U62" t="str">
        <f>train[[#This Row],[Category]]&amp;"-"&amp;train[[#This Row],[Sub-Category]]</f>
        <v>Office Supplies-Binders</v>
      </c>
      <c r="V62" t="str">
        <f>IF(train[[#This Row],[Segment]]="Consumer","B2C","B2B")</f>
        <v>B2C</v>
      </c>
    </row>
    <row r="63" spans="1:22" x14ac:dyDescent="0.25">
      <c r="A63" t="s">
        <v>268</v>
      </c>
      <c r="B63" s="1">
        <v>42903</v>
      </c>
      <c r="C63" s="1">
        <v>42904</v>
      </c>
      <c r="D63" t="s">
        <v>183</v>
      </c>
      <c r="E63" t="s">
        <v>269</v>
      </c>
      <c r="F63" t="s">
        <v>270</v>
      </c>
      <c r="G63" t="s">
        <v>21</v>
      </c>
      <c r="H63" t="s">
        <v>22</v>
      </c>
      <c r="I63" t="s">
        <v>271</v>
      </c>
      <c r="J63" t="s">
        <v>262</v>
      </c>
      <c r="K63">
        <v>12180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 s="2">
        <v>1.68</v>
      </c>
      <c r="R63">
        <f>train[[#This Row],[Ship Date]]-train[[#This Row],[Order Date]]</f>
        <v>1</v>
      </c>
      <c r="S63" t="str">
        <f>TEXT(train[[#This Row],[Order Date]],"mmm")</f>
        <v>juin</v>
      </c>
      <c r="T63">
        <f>YEAR(train[[#This Row],[Order Date]])</f>
        <v>2017</v>
      </c>
      <c r="U63" t="str">
        <f>train[[#This Row],[Category]]&amp;"-"&amp;train[[#This Row],[Sub-Category]]</f>
        <v>Office Supplies-Art</v>
      </c>
      <c r="V63" t="str">
        <f>IF(train[[#This Row],[Segment]]="Consumer","B2C","B2B")</f>
        <v>B2C</v>
      </c>
    </row>
    <row r="64" spans="1:22" x14ac:dyDescent="0.25">
      <c r="A64" t="s">
        <v>284</v>
      </c>
      <c r="B64" s="1">
        <v>42698</v>
      </c>
      <c r="C64" s="1">
        <v>42704</v>
      </c>
      <c r="D64" t="s">
        <v>45</v>
      </c>
      <c r="E64" t="s">
        <v>285</v>
      </c>
      <c r="F64" t="s">
        <v>286</v>
      </c>
      <c r="G64" t="s">
        <v>21</v>
      </c>
      <c r="H64" t="s">
        <v>22</v>
      </c>
      <c r="I64" t="s">
        <v>37</v>
      </c>
      <c r="J64" t="s">
        <v>38</v>
      </c>
      <c r="K64">
        <v>90004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 s="2">
        <v>13.98</v>
      </c>
      <c r="R64">
        <f>train[[#This Row],[Ship Date]]-train[[#This Row],[Order Date]]</f>
        <v>6</v>
      </c>
      <c r="S64" t="str">
        <f>TEXT(train[[#This Row],[Order Date]],"mmm")</f>
        <v>nov</v>
      </c>
      <c r="T64">
        <f>YEAR(train[[#This Row],[Order Date]])</f>
        <v>2016</v>
      </c>
      <c r="U64" t="str">
        <f>train[[#This Row],[Category]]&amp;"-"&amp;train[[#This Row],[Sub-Category]]</f>
        <v>Technology-Accessories</v>
      </c>
      <c r="V64" t="str">
        <f>IF(train[[#This Row],[Segment]]="Consumer","B2C","B2B")</f>
        <v>B2C</v>
      </c>
    </row>
    <row r="65" spans="1:22" x14ac:dyDescent="0.25">
      <c r="A65" t="s">
        <v>284</v>
      </c>
      <c r="B65" s="1">
        <v>42698</v>
      </c>
      <c r="C65" s="1">
        <v>42704</v>
      </c>
      <c r="D65" t="s">
        <v>45</v>
      </c>
      <c r="E65" t="s">
        <v>285</v>
      </c>
      <c r="F65" t="s">
        <v>286</v>
      </c>
      <c r="G65" t="s">
        <v>21</v>
      </c>
      <c r="H65" t="s">
        <v>22</v>
      </c>
      <c r="I65" t="s">
        <v>37</v>
      </c>
      <c r="J65" t="s">
        <v>38</v>
      </c>
      <c r="K65">
        <v>90004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 s="2">
        <v>25.824000000000002</v>
      </c>
      <c r="R65">
        <f>train[[#This Row],[Ship Date]]-train[[#This Row],[Order Date]]</f>
        <v>6</v>
      </c>
      <c r="S65" t="str">
        <f>TEXT(train[[#This Row],[Order Date]],"mmm")</f>
        <v>nov</v>
      </c>
      <c r="T65">
        <f>YEAR(train[[#This Row],[Order Date]])</f>
        <v>2016</v>
      </c>
      <c r="U65" t="str">
        <f>train[[#This Row],[Category]]&amp;"-"&amp;train[[#This Row],[Sub-Category]]</f>
        <v>Office Supplies-Binders</v>
      </c>
      <c r="V65" t="str">
        <f>IF(train[[#This Row],[Segment]]="Consumer","B2C","B2B")</f>
        <v>B2C</v>
      </c>
    </row>
    <row r="66" spans="1:22" x14ac:dyDescent="0.25">
      <c r="A66" t="s">
        <v>284</v>
      </c>
      <c r="B66" s="1">
        <v>42698</v>
      </c>
      <c r="C66" s="1">
        <v>42704</v>
      </c>
      <c r="D66" t="s">
        <v>45</v>
      </c>
      <c r="E66" t="s">
        <v>285</v>
      </c>
      <c r="F66" t="s">
        <v>286</v>
      </c>
      <c r="G66" t="s">
        <v>21</v>
      </c>
      <c r="H66" t="s">
        <v>22</v>
      </c>
      <c r="I66" t="s">
        <v>37</v>
      </c>
      <c r="J66" t="s">
        <v>38</v>
      </c>
      <c r="K66">
        <v>90004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 s="2">
        <v>146.72999999999999</v>
      </c>
      <c r="R66">
        <f>train[[#This Row],[Ship Date]]-train[[#This Row],[Order Date]]</f>
        <v>6</v>
      </c>
      <c r="S66" t="str">
        <f>TEXT(train[[#This Row],[Order Date]],"mmm")</f>
        <v>nov</v>
      </c>
      <c r="T66">
        <f>YEAR(train[[#This Row],[Order Date]])</f>
        <v>2016</v>
      </c>
      <c r="U66" t="str">
        <f>train[[#This Row],[Category]]&amp;"-"&amp;train[[#This Row],[Sub-Category]]</f>
        <v>Office Supplies-Paper</v>
      </c>
      <c r="V66" t="str">
        <f>IF(train[[#This Row],[Segment]]="Consumer","B2C","B2B")</f>
        <v>B2C</v>
      </c>
    </row>
    <row r="67" spans="1:22" x14ac:dyDescent="0.25">
      <c r="A67" t="s">
        <v>284</v>
      </c>
      <c r="B67" s="1">
        <v>42698</v>
      </c>
      <c r="C67" s="1">
        <v>42704</v>
      </c>
      <c r="D67" t="s">
        <v>45</v>
      </c>
      <c r="E67" t="s">
        <v>285</v>
      </c>
      <c r="F67" t="s">
        <v>286</v>
      </c>
      <c r="G67" t="s">
        <v>21</v>
      </c>
      <c r="H67" t="s">
        <v>22</v>
      </c>
      <c r="I67" t="s">
        <v>37</v>
      </c>
      <c r="J67" t="s">
        <v>38</v>
      </c>
      <c r="K67">
        <v>90004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 s="2">
        <v>79.760000000000005</v>
      </c>
      <c r="R67">
        <f>train[[#This Row],[Ship Date]]-train[[#This Row],[Order Date]]</f>
        <v>6</v>
      </c>
      <c r="S67" t="str">
        <f>TEXT(train[[#This Row],[Order Date]],"mmm")</f>
        <v>nov</v>
      </c>
      <c r="T67">
        <f>YEAR(train[[#This Row],[Order Date]])</f>
        <v>2016</v>
      </c>
      <c r="U67" t="str">
        <f>train[[#This Row],[Category]]&amp;"-"&amp;train[[#This Row],[Sub-Category]]</f>
        <v>Furniture-Furnishings</v>
      </c>
      <c r="V67" t="str">
        <f>IF(train[[#This Row],[Segment]]="Consumer","B2C","B2B")</f>
        <v>B2C</v>
      </c>
    </row>
    <row r="68" spans="1:22" x14ac:dyDescent="0.25">
      <c r="A68" t="s">
        <v>295</v>
      </c>
      <c r="B68" s="1">
        <v>42490</v>
      </c>
      <c r="C68" s="1">
        <v>42495</v>
      </c>
      <c r="D68" t="s">
        <v>45</v>
      </c>
      <c r="E68" t="s">
        <v>296</v>
      </c>
      <c r="F68" t="s">
        <v>297</v>
      </c>
      <c r="G68" t="s">
        <v>97</v>
      </c>
      <c r="H68" t="s">
        <v>22</v>
      </c>
      <c r="I68" t="s">
        <v>298</v>
      </c>
      <c r="J68" t="s">
        <v>206</v>
      </c>
      <c r="K68">
        <v>60610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 s="2">
        <v>213.11500000000001</v>
      </c>
      <c r="R68">
        <f>train[[#This Row],[Ship Date]]-train[[#This Row],[Order Date]]</f>
        <v>5</v>
      </c>
      <c r="S68" t="str">
        <f>TEXT(train[[#This Row],[Order Date]],"mmm")</f>
        <v>avr</v>
      </c>
      <c r="T68">
        <f>YEAR(train[[#This Row],[Order Date]])</f>
        <v>2016</v>
      </c>
      <c r="U68" t="str">
        <f>train[[#This Row],[Category]]&amp;"-"&amp;train[[#This Row],[Sub-Category]]</f>
        <v>Furniture-Chairs</v>
      </c>
      <c r="V68" t="str">
        <f>IF(train[[#This Row],[Segment]]="Consumer","B2C","B2B")</f>
        <v>B2B</v>
      </c>
    </row>
    <row r="69" spans="1:22" x14ac:dyDescent="0.25">
      <c r="A69" t="s">
        <v>301</v>
      </c>
      <c r="B69" s="1">
        <v>42343</v>
      </c>
      <c r="C69" s="1">
        <v>42348</v>
      </c>
      <c r="D69" t="s">
        <v>45</v>
      </c>
      <c r="E69" t="s">
        <v>302</v>
      </c>
      <c r="F69" t="s">
        <v>303</v>
      </c>
      <c r="G69" t="s">
        <v>36</v>
      </c>
      <c r="H69" t="s">
        <v>22</v>
      </c>
      <c r="I69" t="s">
        <v>304</v>
      </c>
      <c r="J69" t="s">
        <v>305</v>
      </c>
      <c r="K69">
        <v>85234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 s="2">
        <v>1113.0239999999999</v>
      </c>
      <c r="R69">
        <f>train[[#This Row],[Ship Date]]-train[[#This Row],[Order Date]]</f>
        <v>5</v>
      </c>
      <c r="S69" t="str">
        <f>TEXT(train[[#This Row],[Order Date]],"mmm")</f>
        <v>déc</v>
      </c>
      <c r="T69">
        <f>YEAR(train[[#This Row],[Order Date]])</f>
        <v>2015</v>
      </c>
      <c r="U69" t="str">
        <f>train[[#This Row],[Category]]&amp;"-"&amp;train[[#This Row],[Sub-Category]]</f>
        <v>Office Supplies-Art</v>
      </c>
      <c r="V69" t="str">
        <f>IF(train[[#This Row],[Segment]]="Consumer","B2C","B2B")</f>
        <v>B2B</v>
      </c>
    </row>
    <row r="70" spans="1:22" x14ac:dyDescent="0.25">
      <c r="A70" t="s">
        <v>301</v>
      </c>
      <c r="B70" s="1">
        <v>42343</v>
      </c>
      <c r="C70" s="1">
        <v>42348</v>
      </c>
      <c r="D70" t="s">
        <v>45</v>
      </c>
      <c r="E70" t="s">
        <v>302</v>
      </c>
      <c r="F70" t="s">
        <v>303</v>
      </c>
      <c r="G70" t="s">
        <v>36</v>
      </c>
      <c r="H70" t="s">
        <v>22</v>
      </c>
      <c r="I70" t="s">
        <v>304</v>
      </c>
      <c r="J70" t="s">
        <v>305</v>
      </c>
      <c r="K70">
        <v>85234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 s="2">
        <v>167.96799999999999</v>
      </c>
      <c r="R70">
        <f>train[[#This Row],[Ship Date]]-train[[#This Row],[Order Date]]</f>
        <v>5</v>
      </c>
      <c r="S70" t="str">
        <f>TEXT(train[[#This Row],[Order Date]],"mmm")</f>
        <v>déc</v>
      </c>
      <c r="T70">
        <f>YEAR(train[[#This Row],[Order Date]])</f>
        <v>2015</v>
      </c>
      <c r="U70" t="str">
        <f>train[[#This Row],[Category]]&amp;"-"&amp;train[[#This Row],[Sub-Category]]</f>
        <v>Technology-Phones</v>
      </c>
      <c r="V70" t="str">
        <f>IF(train[[#This Row],[Segment]]="Consumer","B2C","B2B")</f>
        <v>B2B</v>
      </c>
    </row>
    <row r="71" spans="1:22" x14ac:dyDescent="0.25">
      <c r="A71" t="s">
        <v>310</v>
      </c>
      <c r="B71" s="1">
        <v>42890</v>
      </c>
      <c r="C71" s="1">
        <v>42892</v>
      </c>
      <c r="D71" t="s">
        <v>183</v>
      </c>
      <c r="E71" t="s">
        <v>311</v>
      </c>
      <c r="F71" t="s">
        <v>312</v>
      </c>
      <c r="G71" t="s">
        <v>21</v>
      </c>
      <c r="H71" t="s">
        <v>22</v>
      </c>
      <c r="I71" t="s">
        <v>313</v>
      </c>
      <c r="J71" t="s">
        <v>314</v>
      </c>
      <c r="K71">
        <v>22153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 s="2">
        <v>75.88</v>
      </c>
      <c r="R71">
        <f>train[[#This Row],[Ship Date]]-train[[#This Row],[Order Date]]</f>
        <v>2</v>
      </c>
      <c r="S71" t="str">
        <f>TEXT(train[[#This Row],[Order Date]],"mmm")</f>
        <v>juin</v>
      </c>
      <c r="T71">
        <f>YEAR(train[[#This Row],[Order Date]])</f>
        <v>2017</v>
      </c>
      <c r="U71" t="str">
        <f>train[[#This Row],[Category]]&amp;"-"&amp;train[[#This Row],[Sub-Category]]</f>
        <v>Office Supplies-Paper</v>
      </c>
      <c r="V71" t="str">
        <f>IF(train[[#This Row],[Segment]]="Consumer","B2C","B2B")</f>
        <v>B2C</v>
      </c>
    </row>
    <row r="72" spans="1:22" x14ac:dyDescent="0.25">
      <c r="A72" t="s">
        <v>317</v>
      </c>
      <c r="B72" s="1">
        <v>42996</v>
      </c>
      <c r="C72" s="1">
        <v>43001</v>
      </c>
      <c r="D72" t="s">
        <v>45</v>
      </c>
      <c r="E72" t="s">
        <v>318</v>
      </c>
      <c r="F72" t="s">
        <v>319</v>
      </c>
      <c r="G72" t="s">
        <v>21</v>
      </c>
      <c r="H72" t="s">
        <v>22</v>
      </c>
      <c r="I72" t="s">
        <v>261</v>
      </c>
      <c r="J72" t="s">
        <v>262</v>
      </c>
      <c r="K72">
        <v>10009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 s="2">
        <v>4.6159999999999997</v>
      </c>
      <c r="R72">
        <f>train[[#This Row],[Ship Date]]-train[[#This Row],[Order Date]]</f>
        <v>5</v>
      </c>
      <c r="S72" t="str">
        <f>TEXT(train[[#This Row],[Order Date]],"mmm")</f>
        <v>sept</v>
      </c>
      <c r="T72">
        <f>YEAR(train[[#This Row],[Order Date]])</f>
        <v>2017</v>
      </c>
      <c r="U72" t="str">
        <f>train[[#This Row],[Category]]&amp;"-"&amp;train[[#This Row],[Sub-Category]]</f>
        <v>Office Supplies-Binders</v>
      </c>
      <c r="V72" t="str">
        <f>IF(train[[#This Row],[Segment]]="Consumer","B2C","B2B")</f>
        <v>B2C</v>
      </c>
    </row>
    <row r="73" spans="1:22" x14ac:dyDescent="0.25">
      <c r="A73" t="s">
        <v>322</v>
      </c>
      <c r="B73" s="1">
        <v>43357</v>
      </c>
      <c r="C73" s="1">
        <v>43360</v>
      </c>
      <c r="D73" t="s">
        <v>18</v>
      </c>
      <c r="E73" t="s">
        <v>159</v>
      </c>
      <c r="F73" t="s">
        <v>160</v>
      </c>
      <c r="G73" t="s">
        <v>21</v>
      </c>
      <c r="H73" t="s">
        <v>22</v>
      </c>
      <c r="I73" t="s">
        <v>323</v>
      </c>
      <c r="J73" t="s">
        <v>233</v>
      </c>
      <c r="K73">
        <v>49201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 s="2">
        <v>19.05</v>
      </c>
      <c r="R73">
        <f>train[[#This Row],[Ship Date]]-train[[#This Row],[Order Date]]</f>
        <v>3</v>
      </c>
      <c r="S73" t="str">
        <f>TEXT(train[[#This Row],[Order Date]],"mmm")</f>
        <v>sept</v>
      </c>
      <c r="T73">
        <f>YEAR(train[[#This Row],[Order Date]])</f>
        <v>2018</v>
      </c>
      <c r="U73" t="str">
        <f>train[[#This Row],[Category]]&amp;"-"&amp;train[[#This Row],[Sub-Category]]</f>
        <v>Office Supplies-Paper</v>
      </c>
      <c r="V73" t="str">
        <f>IF(train[[#This Row],[Segment]]="Consumer","B2C","B2B")</f>
        <v>B2C</v>
      </c>
    </row>
    <row r="74" spans="1:22" x14ac:dyDescent="0.25">
      <c r="A74" t="s">
        <v>326</v>
      </c>
      <c r="B74" s="1">
        <v>42486</v>
      </c>
      <c r="C74" s="1">
        <v>42492</v>
      </c>
      <c r="D74" t="s">
        <v>45</v>
      </c>
      <c r="E74" t="s">
        <v>327</v>
      </c>
      <c r="F74" t="s">
        <v>328</v>
      </c>
      <c r="G74" t="s">
        <v>21</v>
      </c>
      <c r="H74" t="s">
        <v>22</v>
      </c>
      <c r="I74" t="s">
        <v>329</v>
      </c>
      <c r="J74" t="s">
        <v>330</v>
      </c>
      <c r="K74">
        <v>38109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 s="2">
        <v>831.93600000000004</v>
      </c>
      <c r="R74">
        <f>train[[#This Row],[Ship Date]]-train[[#This Row],[Order Date]]</f>
        <v>6</v>
      </c>
      <c r="S74" t="str">
        <f>TEXT(train[[#This Row],[Order Date]],"mmm")</f>
        <v>avr</v>
      </c>
      <c r="T74">
        <f>YEAR(train[[#This Row],[Order Date]])</f>
        <v>2016</v>
      </c>
      <c r="U74" t="str">
        <f>train[[#This Row],[Category]]&amp;"-"&amp;train[[#This Row],[Sub-Category]]</f>
        <v>Furniture-Chairs</v>
      </c>
      <c r="V74" t="str">
        <f>IF(train[[#This Row],[Segment]]="Consumer","B2C","B2B")</f>
        <v>B2C</v>
      </c>
    </row>
    <row r="75" spans="1:22" x14ac:dyDescent="0.25">
      <c r="A75" t="s">
        <v>326</v>
      </c>
      <c r="B75" s="1">
        <v>42486</v>
      </c>
      <c r="C75" s="1">
        <v>42492</v>
      </c>
      <c r="D75" t="s">
        <v>45</v>
      </c>
      <c r="E75" t="s">
        <v>327</v>
      </c>
      <c r="F75" t="s">
        <v>328</v>
      </c>
      <c r="G75" t="s">
        <v>21</v>
      </c>
      <c r="H75" t="s">
        <v>22</v>
      </c>
      <c r="I75" t="s">
        <v>329</v>
      </c>
      <c r="J75" t="s">
        <v>330</v>
      </c>
      <c r="K75">
        <v>38109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 s="2">
        <v>97.04</v>
      </c>
      <c r="R75">
        <f>train[[#This Row],[Ship Date]]-train[[#This Row],[Order Date]]</f>
        <v>6</v>
      </c>
      <c r="S75" t="str">
        <f>TEXT(train[[#This Row],[Order Date]],"mmm")</f>
        <v>avr</v>
      </c>
      <c r="T75">
        <f>YEAR(train[[#This Row],[Order Date]])</f>
        <v>2016</v>
      </c>
      <c r="U75" t="str">
        <f>train[[#This Row],[Category]]&amp;"-"&amp;train[[#This Row],[Sub-Category]]</f>
        <v>Furniture-Furnishings</v>
      </c>
      <c r="V75" t="str">
        <f>IF(train[[#This Row],[Segment]]="Consumer","B2C","B2B")</f>
        <v>B2C</v>
      </c>
    </row>
    <row r="76" spans="1:22" x14ac:dyDescent="0.25">
      <c r="A76" t="s">
        <v>326</v>
      </c>
      <c r="B76" s="1">
        <v>42486</v>
      </c>
      <c r="C76" s="1">
        <v>42492</v>
      </c>
      <c r="D76" t="s">
        <v>45</v>
      </c>
      <c r="E76" t="s">
        <v>327</v>
      </c>
      <c r="F76" t="s">
        <v>328</v>
      </c>
      <c r="G76" t="s">
        <v>21</v>
      </c>
      <c r="H76" t="s">
        <v>22</v>
      </c>
      <c r="I76" t="s">
        <v>329</v>
      </c>
      <c r="J76" t="s">
        <v>330</v>
      </c>
      <c r="K76">
        <v>38109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 s="2">
        <v>72.784000000000006</v>
      </c>
      <c r="R76">
        <f>train[[#This Row],[Ship Date]]-train[[#This Row],[Order Date]]</f>
        <v>6</v>
      </c>
      <c r="S76" t="str">
        <f>TEXT(train[[#This Row],[Order Date]],"mmm")</f>
        <v>avr</v>
      </c>
      <c r="T76">
        <f>YEAR(train[[#This Row],[Order Date]])</f>
        <v>2016</v>
      </c>
      <c r="U76" t="str">
        <f>train[[#This Row],[Category]]&amp;"-"&amp;train[[#This Row],[Sub-Category]]</f>
        <v>Office Supplies-Storage</v>
      </c>
      <c r="V76" t="str">
        <f>IF(train[[#This Row],[Segment]]="Consumer","B2C","B2B")</f>
        <v>B2C</v>
      </c>
    </row>
    <row r="77" spans="1:22" x14ac:dyDescent="0.25">
      <c r="A77" t="s">
        <v>337</v>
      </c>
      <c r="B77" s="1">
        <v>43443</v>
      </c>
      <c r="C77" s="1">
        <v>43445</v>
      </c>
      <c r="D77" t="s">
        <v>183</v>
      </c>
      <c r="E77" t="s">
        <v>338</v>
      </c>
      <c r="F77" t="s">
        <v>339</v>
      </c>
      <c r="G77" t="s">
        <v>36</v>
      </c>
      <c r="H77" t="s">
        <v>22</v>
      </c>
      <c r="I77" t="s">
        <v>179</v>
      </c>
      <c r="J77" t="s">
        <v>99</v>
      </c>
      <c r="K77">
        <v>77041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 s="2">
        <v>1.248</v>
      </c>
      <c r="R77">
        <f>train[[#This Row],[Ship Date]]-train[[#This Row],[Order Date]]</f>
        <v>2</v>
      </c>
      <c r="S77" t="str">
        <f>TEXT(train[[#This Row],[Order Date]],"mmm")</f>
        <v>déc</v>
      </c>
      <c r="T77">
        <f>YEAR(train[[#This Row],[Order Date]])</f>
        <v>2018</v>
      </c>
      <c r="U77" t="str">
        <f>train[[#This Row],[Category]]&amp;"-"&amp;train[[#This Row],[Sub-Category]]</f>
        <v>Office Supplies-Binders</v>
      </c>
      <c r="V77" t="str">
        <f>IF(train[[#This Row],[Segment]]="Consumer","B2C","B2B")</f>
        <v>B2B</v>
      </c>
    </row>
    <row r="78" spans="1:22" x14ac:dyDescent="0.25">
      <c r="A78" t="s">
        <v>337</v>
      </c>
      <c r="B78" s="1">
        <v>43443</v>
      </c>
      <c r="C78" s="1">
        <v>43445</v>
      </c>
      <c r="D78" t="s">
        <v>183</v>
      </c>
      <c r="E78" t="s">
        <v>338</v>
      </c>
      <c r="F78" t="s">
        <v>339</v>
      </c>
      <c r="G78" t="s">
        <v>36</v>
      </c>
      <c r="H78" t="s">
        <v>22</v>
      </c>
      <c r="I78" t="s">
        <v>179</v>
      </c>
      <c r="J78" t="s">
        <v>99</v>
      </c>
      <c r="K78">
        <v>77041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 s="2">
        <v>9.7080000000000002</v>
      </c>
      <c r="R78">
        <f>train[[#This Row],[Ship Date]]-train[[#This Row],[Order Date]]</f>
        <v>2</v>
      </c>
      <c r="S78" t="str">
        <f>TEXT(train[[#This Row],[Order Date]],"mmm")</f>
        <v>déc</v>
      </c>
      <c r="T78">
        <f>YEAR(train[[#This Row],[Order Date]])</f>
        <v>2018</v>
      </c>
      <c r="U78" t="str">
        <f>train[[#This Row],[Category]]&amp;"-"&amp;train[[#This Row],[Sub-Category]]</f>
        <v>Furniture-Furnishings</v>
      </c>
      <c r="V78" t="str">
        <f>IF(train[[#This Row],[Segment]]="Consumer","B2C","B2B")</f>
        <v>B2B</v>
      </c>
    </row>
    <row r="79" spans="1:22" x14ac:dyDescent="0.25">
      <c r="A79" t="s">
        <v>337</v>
      </c>
      <c r="B79" s="1">
        <v>43443</v>
      </c>
      <c r="C79" s="1">
        <v>43445</v>
      </c>
      <c r="D79" t="s">
        <v>183</v>
      </c>
      <c r="E79" t="s">
        <v>338</v>
      </c>
      <c r="F79" t="s">
        <v>339</v>
      </c>
      <c r="G79" t="s">
        <v>36</v>
      </c>
      <c r="H79" t="s">
        <v>22</v>
      </c>
      <c r="I79" t="s">
        <v>179</v>
      </c>
      <c r="J79" t="s">
        <v>99</v>
      </c>
      <c r="K79">
        <v>77041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 s="2">
        <v>27.24</v>
      </c>
      <c r="R79">
        <f>train[[#This Row],[Ship Date]]-train[[#This Row],[Order Date]]</f>
        <v>2</v>
      </c>
      <c r="S79" t="str">
        <f>TEXT(train[[#This Row],[Order Date]],"mmm")</f>
        <v>déc</v>
      </c>
      <c r="T79">
        <f>YEAR(train[[#This Row],[Order Date]])</f>
        <v>2018</v>
      </c>
      <c r="U79" t="str">
        <f>train[[#This Row],[Category]]&amp;"-"&amp;train[[#This Row],[Sub-Category]]</f>
        <v>Office Supplies-Storage</v>
      </c>
      <c r="V79" t="str">
        <f>IF(train[[#This Row],[Segment]]="Consumer","B2C","B2B")</f>
        <v>B2B</v>
      </c>
    </row>
    <row r="80" spans="1:22" x14ac:dyDescent="0.25">
      <c r="A80" t="s">
        <v>346</v>
      </c>
      <c r="B80" s="1">
        <v>42334</v>
      </c>
      <c r="C80" s="1">
        <v>42339</v>
      </c>
      <c r="D80" t="s">
        <v>18</v>
      </c>
      <c r="E80" t="s">
        <v>327</v>
      </c>
      <c r="F80" t="s">
        <v>328</v>
      </c>
      <c r="G80" t="s">
        <v>21</v>
      </c>
      <c r="H80" t="s">
        <v>22</v>
      </c>
      <c r="I80" t="s">
        <v>179</v>
      </c>
      <c r="J80" t="s">
        <v>99</v>
      </c>
      <c r="K80">
        <v>77070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 s="2">
        <v>19.3</v>
      </c>
      <c r="R80">
        <f>train[[#This Row],[Ship Date]]-train[[#This Row],[Order Date]]</f>
        <v>5</v>
      </c>
      <c r="S80" t="str">
        <f>TEXT(train[[#This Row],[Order Date]],"mmm")</f>
        <v>nov</v>
      </c>
      <c r="T80">
        <f>YEAR(train[[#This Row],[Order Date]])</f>
        <v>2015</v>
      </c>
      <c r="U80" t="str">
        <f>train[[#This Row],[Category]]&amp;"-"&amp;train[[#This Row],[Sub-Category]]</f>
        <v>Furniture-Furnishings</v>
      </c>
      <c r="V80" t="str">
        <f>IF(train[[#This Row],[Segment]]="Consumer","B2C","B2B")</f>
        <v>B2C</v>
      </c>
    </row>
    <row r="81" spans="1:22" x14ac:dyDescent="0.25">
      <c r="A81" t="s">
        <v>349</v>
      </c>
      <c r="B81" s="1">
        <v>42898</v>
      </c>
      <c r="C81" s="1">
        <v>42901</v>
      </c>
      <c r="D81" t="s">
        <v>183</v>
      </c>
      <c r="E81" t="s">
        <v>350</v>
      </c>
      <c r="F81" t="s">
        <v>351</v>
      </c>
      <c r="G81" t="s">
        <v>36</v>
      </c>
      <c r="H81" t="s">
        <v>22</v>
      </c>
      <c r="I81" t="s">
        <v>352</v>
      </c>
      <c r="J81" t="s">
        <v>353</v>
      </c>
      <c r="K81">
        <v>35601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 s="2">
        <v>208.16</v>
      </c>
      <c r="R81">
        <f>train[[#This Row],[Ship Date]]-train[[#This Row],[Order Date]]</f>
        <v>3</v>
      </c>
      <c r="S81" t="str">
        <f>TEXT(train[[#This Row],[Order Date]],"mmm")</f>
        <v>juin</v>
      </c>
      <c r="T81">
        <f>YEAR(train[[#This Row],[Order Date]])</f>
        <v>2017</v>
      </c>
      <c r="U81" t="str">
        <f>train[[#This Row],[Category]]&amp;"-"&amp;train[[#This Row],[Sub-Category]]</f>
        <v>Office Supplies-Appliances</v>
      </c>
      <c r="V81" t="str">
        <f>IF(train[[#This Row],[Segment]]="Consumer","B2C","B2B")</f>
        <v>B2B</v>
      </c>
    </row>
    <row r="82" spans="1:22" x14ac:dyDescent="0.25">
      <c r="A82" t="s">
        <v>349</v>
      </c>
      <c r="B82" s="1">
        <v>42898</v>
      </c>
      <c r="C82" s="1">
        <v>42901</v>
      </c>
      <c r="D82" t="s">
        <v>183</v>
      </c>
      <c r="E82" t="s">
        <v>350</v>
      </c>
      <c r="F82" t="s">
        <v>351</v>
      </c>
      <c r="G82" t="s">
        <v>36</v>
      </c>
      <c r="H82" t="s">
        <v>22</v>
      </c>
      <c r="I82" t="s">
        <v>352</v>
      </c>
      <c r="J82" t="s">
        <v>353</v>
      </c>
      <c r="K82">
        <v>35601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 s="2">
        <v>16.739999999999998</v>
      </c>
      <c r="R82">
        <f>train[[#This Row],[Ship Date]]-train[[#This Row],[Order Date]]</f>
        <v>3</v>
      </c>
      <c r="S82" t="str">
        <f>TEXT(train[[#This Row],[Order Date]],"mmm")</f>
        <v>juin</v>
      </c>
      <c r="T82">
        <f>YEAR(train[[#This Row],[Order Date]])</f>
        <v>2017</v>
      </c>
      <c r="U82" t="str">
        <f>train[[#This Row],[Category]]&amp;"-"&amp;train[[#This Row],[Sub-Category]]</f>
        <v>Office Supplies-Binders</v>
      </c>
      <c r="V82" t="str">
        <f>IF(train[[#This Row],[Segment]]="Consumer","B2C","B2B")</f>
        <v>B2B</v>
      </c>
    </row>
    <row r="83" spans="1:22" x14ac:dyDescent="0.25">
      <c r="A83" t="s">
        <v>358</v>
      </c>
      <c r="B83" s="1">
        <v>42289</v>
      </c>
      <c r="C83" s="1">
        <v>42293</v>
      </c>
      <c r="D83" t="s">
        <v>45</v>
      </c>
      <c r="E83" t="s">
        <v>359</v>
      </c>
      <c r="F83" t="s">
        <v>360</v>
      </c>
      <c r="G83" t="s">
        <v>21</v>
      </c>
      <c r="H83" t="s">
        <v>22</v>
      </c>
      <c r="I83" t="s">
        <v>122</v>
      </c>
      <c r="J83" t="s">
        <v>38</v>
      </c>
      <c r="K83">
        <v>94122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 s="2">
        <v>14.9</v>
      </c>
      <c r="R83">
        <f>train[[#This Row],[Ship Date]]-train[[#This Row],[Order Date]]</f>
        <v>4</v>
      </c>
      <c r="S83" t="str">
        <f>TEXT(train[[#This Row],[Order Date]],"mmm")</f>
        <v>oct</v>
      </c>
      <c r="T83">
        <f>YEAR(train[[#This Row],[Order Date]])</f>
        <v>2015</v>
      </c>
      <c r="U83" t="str">
        <f>train[[#This Row],[Category]]&amp;"-"&amp;train[[#This Row],[Sub-Category]]</f>
        <v>Office Supplies-Art</v>
      </c>
      <c r="V83" t="str">
        <f>IF(train[[#This Row],[Segment]]="Consumer","B2C","B2B")</f>
        <v>B2C</v>
      </c>
    </row>
    <row r="84" spans="1:22" x14ac:dyDescent="0.25">
      <c r="A84" t="s">
        <v>358</v>
      </c>
      <c r="B84" s="1">
        <v>42289</v>
      </c>
      <c r="C84" s="1">
        <v>42293</v>
      </c>
      <c r="D84" t="s">
        <v>45</v>
      </c>
      <c r="E84" t="s">
        <v>359</v>
      </c>
      <c r="F84" t="s">
        <v>360</v>
      </c>
      <c r="G84" t="s">
        <v>21</v>
      </c>
      <c r="H84" t="s">
        <v>22</v>
      </c>
      <c r="I84" t="s">
        <v>122</v>
      </c>
      <c r="J84" t="s">
        <v>38</v>
      </c>
      <c r="K84">
        <v>94122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 s="2">
        <v>21.39</v>
      </c>
      <c r="R84">
        <f>train[[#This Row],[Ship Date]]-train[[#This Row],[Order Date]]</f>
        <v>4</v>
      </c>
      <c r="S84" t="str">
        <f>TEXT(train[[#This Row],[Order Date]],"mmm")</f>
        <v>oct</v>
      </c>
      <c r="T84">
        <f>YEAR(train[[#This Row],[Order Date]])</f>
        <v>2015</v>
      </c>
      <c r="U84" t="str">
        <f>train[[#This Row],[Category]]&amp;"-"&amp;train[[#This Row],[Sub-Category]]</f>
        <v>Office Supplies-Storage</v>
      </c>
      <c r="V84" t="str">
        <f>IF(train[[#This Row],[Segment]]="Consumer","B2C","B2B")</f>
        <v>B2C</v>
      </c>
    </row>
    <row r="85" spans="1:22" x14ac:dyDescent="0.25">
      <c r="A85" t="s">
        <v>365</v>
      </c>
      <c r="B85" s="1">
        <v>42616</v>
      </c>
      <c r="C85" s="1">
        <v>42621</v>
      </c>
      <c r="D85" t="s">
        <v>45</v>
      </c>
      <c r="E85" t="s">
        <v>366</v>
      </c>
      <c r="F85" t="s">
        <v>367</v>
      </c>
      <c r="G85" t="s">
        <v>36</v>
      </c>
      <c r="H85" t="s">
        <v>22</v>
      </c>
      <c r="I85" t="s">
        <v>368</v>
      </c>
      <c r="J85" t="s">
        <v>83</v>
      </c>
      <c r="K85">
        <v>27707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 s="2">
        <v>200.98400000000001</v>
      </c>
      <c r="R85">
        <f>train[[#This Row],[Ship Date]]-train[[#This Row],[Order Date]]</f>
        <v>5</v>
      </c>
      <c r="S85" t="str">
        <f>TEXT(train[[#This Row],[Order Date]],"mmm")</f>
        <v>sept</v>
      </c>
      <c r="T85">
        <f>YEAR(train[[#This Row],[Order Date]])</f>
        <v>2016</v>
      </c>
      <c r="U85" t="str">
        <f>train[[#This Row],[Category]]&amp;"-"&amp;train[[#This Row],[Sub-Category]]</f>
        <v>Office Supplies-Envelopes</v>
      </c>
      <c r="V85" t="str">
        <f>IF(train[[#This Row],[Segment]]="Consumer","B2C","B2B")</f>
        <v>B2B</v>
      </c>
    </row>
    <row r="86" spans="1:22" x14ac:dyDescent="0.25">
      <c r="A86" t="s">
        <v>371</v>
      </c>
      <c r="B86" s="1">
        <v>43417</v>
      </c>
      <c r="C86" s="1">
        <v>43420</v>
      </c>
      <c r="D86" t="s">
        <v>183</v>
      </c>
      <c r="E86" t="s">
        <v>372</v>
      </c>
      <c r="F86" t="s">
        <v>373</v>
      </c>
      <c r="G86" t="s">
        <v>97</v>
      </c>
      <c r="H86" t="s">
        <v>22</v>
      </c>
      <c r="I86" t="s">
        <v>298</v>
      </c>
      <c r="J86" t="s">
        <v>206</v>
      </c>
      <c r="K86">
        <v>60623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 s="2">
        <v>230.376</v>
      </c>
      <c r="R86">
        <f>train[[#This Row],[Ship Date]]-train[[#This Row],[Order Date]]</f>
        <v>3</v>
      </c>
      <c r="S86" t="str">
        <f>TEXT(train[[#This Row],[Order Date]],"mmm")</f>
        <v>nov</v>
      </c>
      <c r="T86">
        <f>YEAR(train[[#This Row],[Order Date]])</f>
        <v>2018</v>
      </c>
      <c r="U86" t="str">
        <f>train[[#This Row],[Category]]&amp;"-"&amp;train[[#This Row],[Sub-Category]]</f>
        <v>Office Supplies-Storage</v>
      </c>
      <c r="V86" t="str">
        <f>IF(train[[#This Row],[Segment]]="Consumer","B2C","B2B")</f>
        <v>B2B</v>
      </c>
    </row>
    <row r="87" spans="1:22" x14ac:dyDescent="0.25">
      <c r="A87" t="s">
        <v>376</v>
      </c>
      <c r="B87" s="1">
        <v>43248</v>
      </c>
      <c r="C87" s="1">
        <v>43250</v>
      </c>
      <c r="D87" t="s">
        <v>18</v>
      </c>
      <c r="E87" t="s">
        <v>230</v>
      </c>
      <c r="F87" t="s">
        <v>231</v>
      </c>
      <c r="G87" t="s">
        <v>21</v>
      </c>
      <c r="H87" t="s">
        <v>22</v>
      </c>
      <c r="I87" t="s">
        <v>377</v>
      </c>
      <c r="J87" t="s">
        <v>378</v>
      </c>
      <c r="K87">
        <v>29203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 s="2">
        <v>301.95999999999998</v>
      </c>
      <c r="R87">
        <f>train[[#This Row],[Ship Date]]-train[[#This Row],[Order Date]]</f>
        <v>2</v>
      </c>
      <c r="S87" t="str">
        <f>TEXT(train[[#This Row],[Order Date]],"mmm")</f>
        <v>mai</v>
      </c>
      <c r="T87">
        <f>YEAR(train[[#This Row],[Order Date]])</f>
        <v>2018</v>
      </c>
      <c r="U87" t="str">
        <f>train[[#This Row],[Category]]&amp;"-"&amp;train[[#This Row],[Sub-Category]]</f>
        <v>Furniture-Chairs</v>
      </c>
      <c r="V87" t="str">
        <f>IF(train[[#This Row],[Segment]]="Consumer","B2C","B2B")</f>
        <v>B2C</v>
      </c>
    </row>
    <row r="88" spans="1:22" x14ac:dyDescent="0.25">
      <c r="A88" t="s">
        <v>381</v>
      </c>
      <c r="B88" s="1">
        <v>43399</v>
      </c>
      <c r="C88" s="1">
        <v>43406</v>
      </c>
      <c r="D88" t="s">
        <v>45</v>
      </c>
      <c r="E88" t="s">
        <v>382</v>
      </c>
      <c r="F88" t="s">
        <v>383</v>
      </c>
      <c r="G88" t="s">
        <v>21</v>
      </c>
      <c r="H88" t="s">
        <v>22</v>
      </c>
      <c r="I88" t="s">
        <v>384</v>
      </c>
      <c r="J88" t="s">
        <v>224</v>
      </c>
      <c r="K88">
        <v>55901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 s="2">
        <v>19.989999999999998</v>
      </c>
      <c r="R88">
        <f>train[[#This Row],[Ship Date]]-train[[#This Row],[Order Date]]</f>
        <v>7</v>
      </c>
      <c r="S88" t="str">
        <f>TEXT(train[[#This Row],[Order Date]],"mmm")</f>
        <v>oct</v>
      </c>
      <c r="T88">
        <f>YEAR(train[[#This Row],[Order Date]])</f>
        <v>2018</v>
      </c>
      <c r="U88" t="str">
        <f>train[[#This Row],[Category]]&amp;"-"&amp;train[[#This Row],[Sub-Category]]</f>
        <v>Technology-Accessories</v>
      </c>
      <c r="V88" t="str">
        <f>IF(train[[#This Row],[Segment]]="Consumer","B2C","B2B")</f>
        <v>B2C</v>
      </c>
    </row>
    <row r="89" spans="1:22" x14ac:dyDescent="0.25">
      <c r="A89" t="s">
        <v>381</v>
      </c>
      <c r="B89" s="1">
        <v>43399</v>
      </c>
      <c r="C89" s="1">
        <v>43406</v>
      </c>
      <c r="D89" t="s">
        <v>45</v>
      </c>
      <c r="E89" t="s">
        <v>382</v>
      </c>
      <c r="F89" t="s">
        <v>383</v>
      </c>
      <c r="G89" t="s">
        <v>21</v>
      </c>
      <c r="H89" t="s">
        <v>22</v>
      </c>
      <c r="I89" t="s">
        <v>384</v>
      </c>
      <c r="J89" t="s">
        <v>224</v>
      </c>
      <c r="K89">
        <v>55901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 s="2">
        <v>6.16</v>
      </c>
      <c r="R89">
        <f>train[[#This Row],[Ship Date]]-train[[#This Row],[Order Date]]</f>
        <v>7</v>
      </c>
      <c r="S89" t="str">
        <f>TEXT(train[[#This Row],[Order Date]],"mmm")</f>
        <v>oct</v>
      </c>
      <c r="T89">
        <f>YEAR(train[[#This Row],[Order Date]])</f>
        <v>2018</v>
      </c>
      <c r="U89" t="str">
        <f>train[[#This Row],[Category]]&amp;"-"&amp;train[[#This Row],[Sub-Category]]</f>
        <v>Office Supplies-Labels</v>
      </c>
      <c r="V89" t="str">
        <f>IF(train[[#This Row],[Segment]]="Consumer","B2C","B2B")</f>
        <v>B2C</v>
      </c>
    </row>
    <row r="90" spans="1:22" x14ac:dyDescent="0.25">
      <c r="A90" t="s">
        <v>389</v>
      </c>
      <c r="B90" s="1">
        <v>42830</v>
      </c>
      <c r="C90" s="1">
        <v>42835</v>
      </c>
      <c r="D90" t="s">
        <v>18</v>
      </c>
      <c r="E90" t="s">
        <v>390</v>
      </c>
      <c r="F90" t="s">
        <v>391</v>
      </c>
      <c r="G90" t="s">
        <v>97</v>
      </c>
      <c r="H90" t="s">
        <v>22</v>
      </c>
      <c r="I90" t="s">
        <v>179</v>
      </c>
      <c r="J90" t="s">
        <v>99</v>
      </c>
      <c r="K90">
        <v>77095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 s="2">
        <v>158.36799999999999</v>
      </c>
      <c r="R90">
        <f>train[[#This Row],[Ship Date]]-train[[#This Row],[Order Date]]</f>
        <v>5</v>
      </c>
      <c r="S90" t="str">
        <f>TEXT(train[[#This Row],[Order Date]],"mmm")</f>
        <v>avr</v>
      </c>
      <c r="T90">
        <f>YEAR(train[[#This Row],[Order Date]])</f>
        <v>2017</v>
      </c>
      <c r="U90" t="str">
        <f>train[[#This Row],[Category]]&amp;"-"&amp;train[[#This Row],[Sub-Category]]</f>
        <v>Office Supplies-Storage</v>
      </c>
      <c r="V90" t="str">
        <f>IF(train[[#This Row],[Segment]]="Consumer","B2C","B2B")</f>
        <v>B2B</v>
      </c>
    </row>
    <row r="91" spans="1:22" x14ac:dyDescent="0.25">
      <c r="A91" t="s">
        <v>394</v>
      </c>
      <c r="B91" s="1">
        <v>42995</v>
      </c>
      <c r="C91" s="1">
        <v>43000</v>
      </c>
      <c r="D91" t="s">
        <v>45</v>
      </c>
      <c r="E91" t="s">
        <v>395</v>
      </c>
      <c r="F91" t="s">
        <v>396</v>
      </c>
      <c r="G91" t="s">
        <v>36</v>
      </c>
      <c r="H91" t="s">
        <v>22</v>
      </c>
      <c r="I91" t="s">
        <v>37</v>
      </c>
      <c r="J91" t="s">
        <v>38</v>
      </c>
      <c r="K91">
        <v>90036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 s="2">
        <v>20.100000000000001</v>
      </c>
      <c r="R91">
        <f>train[[#This Row],[Ship Date]]-train[[#This Row],[Order Date]]</f>
        <v>5</v>
      </c>
      <c r="S91" t="str">
        <f>TEXT(train[[#This Row],[Order Date]],"mmm")</f>
        <v>sept</v>
      </c>
      <c r="T91">
        <f>YEAR(train[[#This Row],[Order Date]])</f>
        <v>2017</v>
      </c>
      <c r="U91" t="str">
        <f>train[[#This Row],[Category]]&amp;"-"&amp;train[[#This Row],[Sub-Category]]</f>
        <v>Office Supplies-Art</v>
      </c>
      <c r="V91" t="str">
        <f>IF(train[[#This Row],[Segment]]="Consumer","B2C","B2B")</f>
        <v>B2B</v>
      </c>
    </row>
    <row r="92" spans="1:22" x14ac:dyDescent="0.25">
      <c r="A92" t="s">
        <v>394</v>
      </c>
      <c r="B92" s="1">
        <v>42995</v>
      </c>
      <c r="C92" s="1">
        <v>43000</v>
      </c>
      <c r="D92" t="s">
        <v>45</v>
      </c>
      <c r="E92" t="s">
        <v>395</v>
      </c>
      <c r="F92" t="s">
        <v>396</v>
      </c>
      <c r="G92" t="s">
        <v>36</v>
      </c>
      <c r="H92" t="s">
        <v>22</v>
      </c>
      <c r="I92" t="s">
        <v>37</v>
      </c>
      <c r="J92" t="s">
        <v>38</v>
      </c>
      <c r="K92">
        <v>90036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 s="2">
        <v>73.584000000000003</v>
      </c>
      <c r="R92">
        <f>train[[#This Row],[Ship Date]]-train[[#This Row],[Order Date]]</f>
        <v>5</v>
      </c>
      <c r="S92" t="str">
        <f>TEXT(train[[#This Row],[Order Date]],"mmm")</f>
        <v>sept</v>
      </c>
      <c r="T92">
        <f>YEAR(train[[#This Row],[Order Date]])</f>
        <v>2017</v>
      </c>
      <c r="U92" t="str">
        <f>train[[#This Row],[Category]]&amp;"-"&amp;train[[#This Row],[Sub-Category]]</f>
        <v>Technology-Phones</v>
      </c>
      <c r="V92" t="str">
        <f>IF(train[[#This Row],[Segment]]="Consumer","B2C","B2B")</f>
        <v>B2B</v>
      </c>
    </row>
    <row r="93" spans="1:22" x14ac:dyDescent="0.25">
      <c r="A93" t="s">
        <v>394</v>
      </c>
      <c r="B93" s="1">
        <v>42995</v>
      </c>
      <c r="C93" s="1">
        <v>43000</v>
      </c>
      <c r="D93" t="s">
        <v>45</v>
      </c>
      <c r="E93" t="s">
        <v>395</v>
      </c>
      <c r="F93" t="s">
        <v>396</v>
      </c>
      <c r="G93" t="s">
        <v>36</v>
      </c>
      <c r="H93" t="s">
        <v>22</v>
      </c>
      <c r="I93" t="s">
        <v>37</v>
      </c>
      <c r="J93" t="s">
        <v>38</v>
      </c>
      <c r="K93">
        <v>90036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 s="2">
        <v>6.48</v>
      </c>
      <c r="R93">
        <f>train[[#This Row],[Ship Date]]-train[[#This Row],[Order Date]]</f>
        <v>5</v>
      </c>
      <c r="S93" t="str">
        <f>TEXT(train[[#This Row],[Order Date]],"mmm")</f>
        <v>sept</v>
      </c>
      <c r="T93">
        <f>YEAR(train[[#This Row],[Order Date]])</f>
        <v>2017</v>
      </c>
      <c r="U93" t="str">
        <f>train[[#This Row],[Category]]&amp;"-"&amp;train[[#This Row],[Sub-Category]]</f>
        <v>Office Supplies-Paper</v>
      </c>
      <c r="V93" t="str">
        <f>IF(train[[#This Row],[Segment]]="Consumer","B2C","B2B")</f>
        <v>B2B</v>
      </c>
    </row>
    <row r="94" spans="1:22" x14ac:dyDescent="0.25">
      <c r="A94" t="s">
        <v>401</v>
      </c>
      <c r="B94" s="1">
        <v>42400</v>
      </c>
      <c r="C94" s="1">
        <v>42405</v>
      </c>
      <c r="D94" t="s">
        <v>18</v>
      </c>
      <c r="E94" t="s">
        <v>402</v>
      </c>
      <c r="F94" t="s">
        <v>403</v>
      </c>
      <c r="G94" t="s">
        <v>21</v>
      </c>
      <c r="H94" t="s">
        <v>22</v>
      </c>
      <c r="I94" t="s">
        <v>404</v>
      </c>
      <c r="J94" t="s">
        <v>224</v>
      </c>
      <c r="K94">
        <v>55407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 s="2">
        <v>12.96</v>
      </c>
      <c r="R94">
        <f>train[[#This Row],[Ship Date]]-train[[#This Row],[Order Date]]</f>
        <v>5</v>
      </c>
      <c r="S94" t="str">
        <f>TEXT(train[[#This Row],[Order Date]],"mmm")</f>
        <v>janv</v>
      </c>
      <c r="T94">
        <f>YEAR(train[[#This Row],[Order Date]])</f>
        <v>2016</v>
      </c>
      <c r="U94" t="str">
        <f>train[[#This Row],[Category]]&amp;"-"&amp;train[[#This Row],[Sub-Category]]</f>
        <v>Office Supplies-Paper</v>
      </c>
      <c r="V94" t="str">
        <f>IF(train[[#This Row],[Segment]]="Consumer","B2C","B2B")</f>
        <v>B2C</v>
      </c>
    </row>
    <row r="95" spans="1:22" x14ac:dyDescent="0.25">
      <c r="A95" t="s">
        <v>401</v>
      </c>
      <c r="B95" s="1">
        <v>42400</v>
      </c>
      <c r="C95" s="1">
        <v>42405</v>
      </c>
      <c r="D95" t="s">
        <v>18</v>
      </c>
      <c r="E95" t="s">
        <v>402</v>
      </c>
      <c r="F95" t="s">
        <v>403</v>
      </c>
      <c r="G95" t="s">
        <v>21</v>
      </c>
      <c r="H95" t="s">
        <v>22</v>
      </c>
      <c r="I95" t="s">
        <v>404</v>
      </c>
      <c r="J95" t="s">
        <v>224</v>
      </c>
      <c r="K95">
        <v>55407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 s="2">
        <v>53.34</v>
      </c>
      <c r="R95">
        <f>train[[#This Row],[Ship Date]]-train[[#This Row],[Order Date]]</f>
        <v>5</v>
      </c>
      <c r="S95" t="str">
        <f>TEXT(train[[#This Row],[Order Date]],"mmm")</f>
        <v>janv</v>
      </c>
      <c r="T95">
        <f>YEAR(train[[#This Row],[Order Date]])</f>
        <v>2016</v>
      </c>
      <c r="U95" t="str">
        <f>train[[#This Row],[Category]]&amp;"-"&amp;train[[#This Row],[Sub-Category]]</f>
        <v>Furniture-Furnishings</v>
      </c>
      <c r="V95" t="str">
        <f>IF(train[[#This Row],[Segment]]="Consumer","B2C","B2B")</f>
        <v>B2C</v>
      </c>
    </row>
    <row r="96" spans="1:22" x14ac:dyDescent="0.25">
      <c r="A96" t="s">
        <v>401</v>
      </c>
      <c r="B96" s="1">
        <v>42400</v>
      </c>
      <c r="C96" s="1">
        <v>42405</v>
      </c>
      <c r="D96" t="s">
        <v>18</v>
      </c>
      <c r="E96" t="s">
        <v>402</v>
      </c>
      <c r="F96" t="s">
        <v>403</v>
      </c>
      <c r="G96" t="s">
        <v>21</v>
      </c>
      <c r="H96" t="s">
        <v>22</v>
      </c>
      <c r="I96" t="s">
        <v>404</v>
      </c>
      <c r="J96" t="s">
        <v>224</v>
      </c>
      <c r="K96">
        <v>55407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 s="2">
        <v>32.96</v>
      </c>
      <c r="R96">
        <f>train[[#This Row],[Ship Date]]-train[[#This Row],[Order Date]]</f>
        <v>5</v>
      </c>
      <c r="S96" t="str">
        <f>TEXT(train[[#This Row],[Order Date]],"mmm")</f>
        <v>janv</v>
      </c>
      <c r="T96">
        <f>YEAR(train[[#This Row],[Order Date]])</f>
        <v>2016</v>
      </c>
      <c r="U96" t="str">
        <f>train[[#This Row],[Category]]&amp;"-"&amp;train[[#This Row],[Sub-Category]]</f>
        <v>Office Supplies-Binders</v>
      </c>
      <c r="V96" t="str">
        <f>IF(train[[#This Row],[Segment]]="Consumer","B2C","B2B")</f>
        <v>B2C</v>
      </c>
    </row>
    <row r="97" spans="1:22" x14ac:dyDescent="0.25">
      <c r="A97" t="s">
        <v>411</v>
      </c>
      <c r="B97" s="1">
        <v>43410</v>
      </c>
      <c r="C97" s="1">
        <v>43416</v>
      </c>
      <c r="D97" t="s">
        <v>45</v>
      </c>
      <c r="E97" t="s">
        <v>412</v>
      </c>
      <c r="F97" t="s">
        <v>413</v>
      </c>
      <c r="G97" t="s">
        <v>97</v>
      </c>
      <c r="H97" t="s">
        <v>22</v>
      </c>
      <c r="I97" t="s">
        <v>414</v>
      </c>
      <c r="J97" t="s">
        <v>415</v>
      </c>
      <c r="K97">
        <v>97206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 s="2">
        <v>5.6820000000000004</v>
      </c>
      <c r="R97">
        <f>train[[#This Row],[Ship Date]]-train[[#This Row],[Order Date]]</f>
        <v>6</v>
      </c>
      <c r="S97" t="str">
        <f>TEXT(train[[#This Row],[Order Date]],"mmm")</f>
        <v>nov</v>
      </c>
      <c r="T97">
        <f>YEAR(train[[#This Row],[Order Date]])</f>
        <v>2018</v>
      </c>
      <c r="U97" t="str">
        <f>train[[#This Row],[Category]]&amp;"-"&amp;train[[#This Row],[Sub-Category]]</f>
        <v>Office Supplies-Binders</v>
      </c>
      <c r="V97" t="str">
        <f>IF(train[[#This Row],[Segment]]="Consumer","B2C","B2B")</f>
        <v>B2B</v>
      </c>
    </row>
    <row r="98" spans="1:22" x14ac:dyDescent="0.25">
      <c r="A98" t="s">
        <v>418</v>
      </c>
      <c r="B98" s="1">
        <v>43413</v>
      </c>
      <c r="C98" s="1">
        <v>43415</v>
      </c>
      <c r="D98" t="s">
        <v>18</v>
      </c>
      <c r="E98" t="s">
        <v>419</v>
      </c>
      <c r="F98" t="s">
        <v>420</v>
      </c>
      <c r="G98" t="s">
        <v>97</v>
      </c>
      <c r="H98" t="s">
        <v>22</v>
      </c>
      <c r="I98" t="s">
        <v>261</v>
      </c>
      <c r="J98" t="s">
        <v>262</v>
      </c>
      <c r="K98">
        <v>10009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 s="2">
        <v>96.53</v>
      </c>
      <c r="R98">
        <f>train[[#This Row],[Ship Date]]-train[[#This Row],[Order Date]]</f>
        <v>2</v>
      </c>
      <c r="S98" t="str">
        <f>TEXT(train[[#This Row],[Order Date]],"mmm")</f>
        <v>nov</v>
      </c>
      <c r="T98">
        <f>YEAR(train[[#This Row],[Order Date]])</f>
        <v>2018</v>
      </c>
      <c r="U98" t="str">
        <f>train[[#This Row],[Category]]&amp;"-"&amp;train[[#This Row],[Sub-Category]]</f>
        <v>Furniture-Furnishings</v>
      </c>
      <c r="V98" t="str">
        <f>IF(train[[#This Row],[Segment]]="Consumer","B2C","B2B")</f>
        <v>B2B</v>
      </c>
    </row>
    <row r="99" spans="1:22" x14ac:dyDescent="0.25">
      <c r="A99" t="s">
        <v>423</v>
      </c>
      <c r="B99" s="1">
        <v>43268</v>
      </c>
      <c r="C99" s="1">
        <v>43271</v>
      </c>
      <c r="D99" t="s">
        <v>183</v>
      </c>
      <c r="E99" t="s">
        <v>424</v>
      </c>
      <c r="F99" t="s">
        <v>425</v>
      </c>
      <c r="G99" t="s">
        <v>21</v>
      </c>
      <c r="H99" t="s">
        <v>22</v>
      </c>
      <c r="I99" t="s">
        <v>122</v>
      </c>
      <c r="J99" t="s">
        <v>38</v>
      </c>
      <c r="K99">
        <v>94122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 s="2">
        <v>51.311999999999998</v>
      </c>
      <c r="R99">
        <f>train[[#This Row],[Ship Date]]-train[[#This Row],[Order Date]]</f>
        <v>3</v>
      </c>
      <c r="S99" t="str">
        <f>TEXT(train[[#This Row],[Order Date]],"mmm")</f>
        <v>juin</v>
      </c>
      <c r="T99">
        <f>YEAR(train[[#This Row],[Order Date]])</f>
        <v>2018</v>
      </c>
      <c r="U99" t="str">
        <f>train[[#This Row],[Category]]&amp;"-"&amp;train[[#This Row],[Sub-Category]]</f>
        <v>Office Supplies-Binders</v>
      </c>
      <c r="V99" t="str">
        <f>IF(train[[#This Row],[Segment]]="Consumer","B2C","B2B")</f>
        <v>B2C</v>
      </c>
    </row>
    <row r="100" spans="1:22" x14ac:dyDescent="0.25">
      <c r="A100" t="s">
        <v>428</v>
      </c>
      <c r="B100" s="1">
        <v>42984</v>
      </c>
      <c r="C100" s="1">
        <v>42989</v>
      </c>
      <c r="D100" t="s">
        <v>45</v>
      </c>
      <c r="E100" t="s">
        <v>429</v>
      </c>
      <c r="F100" t="s">
        <v>430</v>
      </c>
      <c r="G100" t="s">
        <v>36</v>
      </c>
      <c r="H100" t="s">
        <v>22</v>
      </c>
      <c r="I100" t="s">
        <v>431</v>
      </c>
      <c r="J100" t="s">
        <v>224</v>
      </c>
      <c r="K100">
        <v>55106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 s="2">
        <v>77.88</v>
      </c>
      <c r="R100">
        <f>train[[#This Row],[Ship Date]]-train[[#This Row],[Order Date]]</f>
        <v>5</v>
      </c>
      <c r="S100" t="str">
        <f>TEXT(train[[#This Row],[Order Date]],"mmm")</f>
        <v>sept</v>
      </c>
      <c r="T100">
        <f>YEAR(train[[#This Row],[Order Date]])</f>
        <v>2017</v>
      </c>
      <c r="U100" t="str">
        <f>train[[#This Row],[Category]]&amp;"-"&amp;train[[#This Row],[Sub-Category]]</f>
        <v>Office Supplies-Appliances</v>
      </c>
      <c r="V100" t="str">
        <f>IF(train[[#This Row],[Segment]]="Consumer","B2C","B2B")</f>
        <v>B2B</v>
      </c>
    </row>
    <row r="101" spans="1:22" x14ac:dyDescent="0.25">
      <c r="A101" t="s">
        <v>434</v>
      </c>
      <c r="B101" s="1">
        <v>42976</v>
      </c>
      <c r="C101" s="1">
        <v>42980</v>
      </c>
      <c r="D101" t="s">
        <v>45</v>
      </c>
      <c r="E101" t="s">
        <v>435</v>
      </c>
      <c r="F101" t="s">
        <v>436</v>
      </c>
      <c r="G101" t="s">
        <v>97</v>
      </c>
      <c r="H101" t="s">
        <v>22</v>
      </c>
      <c r="I101" t="s">
        <v>298</v>
      </c>
      <c r="J101" t="s">
        <v>206</v>
      </c>
      <c r="K101">
        <v>60610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 s="2">
        <v>64.623999999999995</v>
      </c>
      <c r="R101">
        <f>train[[#This Row],[Ship Date]]-train[[#This Row],[Order Date]]</f>
        <v>4</v>
      </c>
      <c r="S101" t="str">
        <f>TEXT(train[[#This Row],[Order Date]],"mmm")</f>
        <v>août</v>
      </c>
      <c r="T101">
        <f>YEAR(train[[#This Row],[Order Date]])</f>
        <v>2017</v>
      </c>
      <c r="U101" t="str">
        <f>train[[#This Row],[Category]]&amp;"-"&amp;train[[#This Row],[Sub-Category]]</f>
        <v>Office Supplies-Paper</v>
      </c>
      <c r="V101" t="str">
        <f>IF(train[[#This Row],[Segment]]="Consumer","B2C","B2B")</f>
        <v>B2B</v>
      </c>
    </row>
    <row r="102" spans="1:22" x14ac:dyDescent="0.25">
      <c r="A102" t="s">
        <v>434</v>
      </c>
      <c r="B102" s="1">
        <v>42976</v>
      </c>
      <c r="C102" s="1">
        <v>42980</v>
      </c>
      <c r="D102" t="s">
        <v>45</v>
      </c>
      <c r="E102" t="s">
        <v>435</v>
      </c>
      <c r="F102" t="s">
        <v>436</v>
      </c>
      <c r="G102" t="s">
        <v>97</v>
      </c>
      <c r="H102" t="s">
        <v>22</v>
      </c>
      <c r="I102" t="s">
        <v>298</v>
      </c>
      <c r="J102" t="s">
        <v>206</v>
      </c>
      <c r="K102">
        <v>60610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 s="2">
        <v>95.975999999999999</v>
      </c>
      <c r="R102">
        <f>train[[#This Row],[Ship Date]]-train[[#This Row],[Order Date]]</f>
        <v>4</v>
      </c>
      <c r="S102" t="str">
        <f>TEXT(train[[#This Row],[Order Date]],"mmm")</f>
        <v>août</v>
      </c>
      <c r="T102">
        <f>YEAR(train[[#This Row],[Order Date]])</f>
        <v>2017</v>
      </c>
      <c r="U102" t="str">
        <f>train[[#This Row],[Category]]&amp;"-"&amp;train[[#This Row],[Sub-Category]]</f>
        <v>Technology-Accessories</v>
      </c>
      <c r="V102" t="str">
        <f>IF(train[[#This Row],[Segment]]="Consumer","B2C","B2B")</f>
        <v>B2B</v>
      </c>
    </row>
    <row r="103" spans="1:22" x14ac:dyDescent="0.25">
      <c r="A103" t="s">
        <v>434</v>
      </c>
      <c r="B103" s="1">
        <v>42976</v>
      </c>
      <c r="C103" s="1">
        <v>42980</v>
      </c>
      <c r="D103" t="s">
        <v>45</v>
      </c>
      <c r="E103" t="s">
        <v>435</v>
      </c>
      <c r="F103" t="s">
        <v>436</v>
      </c>
      <c r="G103" t="s">
        <v>97</v>
      </c>
      <c r="H103" t="s">
        <v>22</v>
      </c>
      <c r="I103" t="s">
        <v>298</v>
      </c>
      <c r="J103" t="s">
        <v>206</v>
      </c>
      <c r="K103">
        <v>60610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 s="2">
        <v>1.788</v>
      </c>
      <c r="R103">
        <f>train[[#This Row],[Ship Date]]-train[[#This Row],[Order Date]]</f>
        <v>4</v>
      </c>
      <c r="S103" t="str">
        <f>TEXT(train[[#This Row],[Order Date]],"mmm")</f>
        <v>août</v>
      </c>
      <c r="T103">
        <f>YEAR(train[[#This Row],[Order Date]])</f>
        <v>2017</v>
      </c>
      <c r="U103" t="str">
        <f>train[[#This Row],[Category]]&amp;"-"&amp;train[[#This Row],[Sub-Category]]</f>
        <v>Office Supplies-Binders</v>
      </c>
      <c r="V103" t="str">
        <f>IF(train[[#This Row],[Segment]]="Consumer","B2C","B2B")</f>
        <v>B2B</v>
      </c>
    </row>
    <row r="104" spans="1:22" x14ac:dyDescent="0.25">
      <c r="A104" t="s">
        <v>443</v>
      </c>
      <c r="B104" s="1">
        <v>43070</v>
      </c>
      <c r="C104" s="1">
        <v>43073</v>
      </c>
      <c r="D104" t="s">
        <v>18</v>
      </c>
      <c r="E104" t="s">
        <v>444</v>
      </c>
      <c r="F104" t="s">
        <v>445</v>
      </c>
      <c r="G104" t="s">
        <v>21</v>
      </c>
      <c r="H104" t="s">
        <v>22</v>
      </c>
      <c r="I104" t="s">
        <v>384</v>
      </c>
      <c r="J104" t="s">
        <v>224</v>
      </c>
      <c r="K104">
        <v>55901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 s="2">
        <v>23.92</v>
      </c>
      <c r="R104">
        <f>train[[#This Row],[Ship Date]]-train[[#This Row],[Order Date]]</f>
        <v>3</v>
      </c>
      <c r="S104" t="str">
        <f>TEXT(train[[#This Row],[Order Date]],"mmm")</f>
        <v>déc</v>
      </c>
      <c r="T104">
        <f>YEAR(train[[#This Row],[Order Date]])</f>
        <v>2017</v>
      </c>
      <c r="U104" t="str">
        <f>train[[#This Row],[Category]]&amp;"-"&amp;train[[#This Row],[Sub-Category]]</f>
        <v>Office Supplies-Paper</v>
      </c>
      <c r="V104" t="str">
        <f>IF(train[[#This Row],[Segment]]="Consumer","B2C","B2B")</f>
        <v>B2C</v>
      </c>
    </row>
    <row r="105" spans="1:22" x14ac:dyDescent="0.25">
      <c r="A105" t="s">
        <v>448</v>
      </c>
      <c r="B105" s="1">
        <v>42687</v>
      </c>
      <c r="C105" s="1">
        <v>42691</v>
      </c>
      <c r="D105" t="s">
        <v>45</v>
      </c>
      <c r="E105" t="s">
        <v>449</v>
      </c>
      <c r="F105" t="s">
        <v>450</v>
      </c>
      <c r="G105" t="s">
        <v>21</v>
      </c>
      <c r="H105" t="s">
        <v>22</v>
      </c>
      <c r="I105" t="s">
        <v>451</v>
      </c>
      <c r="J105" t="s">
        <v>452</v>
      </c>
      <c r="K105">
        <v>80013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 s="2">
        <v>238.89599999999999</v>
      </c>
      <c r="R105">
        <f>train[[#This Row],[Ship Date]]-train[[#This Row],[Order Date]]</f>
        <v>4</v>
      </c>
      <c r="S105" t="str">
        <f>TEXT(train[[#This Row],[Order Date]],"mmm")</f>
        <v>nov</v>
      </c>
      <c r="T105">
        <f>YEAR(train[[#This Row],[Order Date]])</f>
        <v>2016</v>
      </c>
      <c r="U105" t="str">
        <f>train[[#This Row],[Category]]&amp;"-"&amp;train[[#This Row],[Sub-Category]]</f>
        <v>Technology-Accessories</v>
      </c>
      <c r="V105" t="str">
        <f>IF(train[[#This Row],[Segment]]="Consumer","B2C","B2B")</f>
        <v>B2C</v>
      </c>
    </row>
    <row r="106" spans="1:22" x14ac:dyDescent="0.25">
      <c r="A106" t="s">
        <v>448</v>
      </c>
      <c r="B106" s="1">
        <v>42687</v>
      </c>
      <c r="C106" s="1">
        <v>42691</v>
      </c>
      <c r="D106" t="s">
        <v>45</v>
      </c>
      <c r="E106" t="s">
        <v>449</v>
      </c>
      <c r="F106" t="s">
        <v>450</v>
      </c>
      <c r="G106" t="s">
        <v>21</v>
      </c>
      <c r="H106" t="s">
        <v>22</v>
      </c>
      <c r="I106" t="s">
        <v>451</v>
      </c>
      <c r="J106" t="s">
        <v>452</v>
      </c>
      <c r="K106">
        <v>80013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 s="2">
        <v>102.36</v>
      </c>
      <c r="R106">
        <f>train[[#This Row],[Ship Date]]-train[[#This Row],[Order Date]]</f>
        <v>4</v>
      </c>
      <c r="S106" t="str">
        <f>TEXT(train[[#This Row],[Order Date]],"mmm")</f>
        <v>nov</v>
      </c>
      <c r="T106">
        <f>YEAR(train[[#This Row],[Order Date]])</f>
        <v>2016</v>
      </c>
      <c r="U106" t="str">
        <f>train[[#This Row],[Category]]&amp;"-"&amp;train[[#This Row],[Sub-Category]]</f>
        <v>Furniture-Furnishings</v>
      </c>
      <c r="V106" t="str">
        <f>IF(train[[#This Row],[Segment]]="Consumer","B2C","B2B")</f>
        <v>B2C</v>
      </c>
    </row>
    <row r="107" spans="1:22" x14ac:dyDescent="0.25">
      <c r="A107" t="s">
        <v>448</v>
      </c>
      <c r="B107" s="1">
        <v>42687</v>
      </c>
      <c r="C107" s="1">
        <v>42691</v>
      </c>
      <c r="D107" t="s">
        <v>45</v>
      </c>
      <c r="E107" t="s">
        <v>449</v>
      </c>
      <c r="F107" t="s">
        <v>450</v>
      </c>
      <c r="G107" t="s">
        <v>21</v>
      </c>
      <c r="H107" t="s">
        <v>22</v>
      </c>
      <c r="I107" t="s">
        <v>451</v>
      </c>
      <c r="J107" t="s">
        <v>452</v>
      </c>
      <c r="K107">
        <v>80013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 s="2">
        <v>36.881999999999998</v>
      </c>
      <c r="R107">
        <f>train[[#This Row],[Ship Date]]-train[[#This Row],[Order Date]]</f>
        <v>4</v>
      </c>
      <c r="S107" t="str">
        <f>TEXT(train[[#This Row],[Order Date]],"mmm")</f>
        <v>nov</v>
      </c>
      <c r="T107">
        <f>YEAR(train[[#This Row],[Order Date]])</f>
        <v>2016</v>
      </c>
      <c r="U107" t="str">
        <f>train[[#This Row],[Category]]&amp;"-"&amp;train[[#This Row],[Sub-Category]]</f>
        <v>Office Supplies-Binders</v>
      </c>
      <c r="V107" t="str">
        <f>IF(train[[#This Row],[Segment]]="Consumer","B2C","B2B")</f>
        <v>B2C</v>
      </c>
    </row>
    <row r="108" spans="1:22" x14ac:dyDescent="0.25">
      <c r="A108" t="s">
        <v>459</v>
      </c>
      <c r="B108" s="1">
        <v>43427</v>
      </c>
      <c r="C108" s="1">
        <v>43432</v>
      </c>
      <c r="D108" t="s">
        <v>45</v>
      </c>
      <c r="E108" t="s">
        <v>460</v>
      </c>
      <c r="F108" t="s">
        <v>461</v>
      </c>
      <c r="G108" t="s">
        <v>21</v>
      </c>
      <c r="H108" t="s">
        <v>22</v>
      </c>
      <c r="I108" t="s">
        <v>462</v>
      </c>
      <c r="J108" t="s">
        <v>83</v>
      </c>
      <c r="K108">
        <v>28205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 s="2">
        <v>74.111999999999995</v>
      </c>
      <c r="R108">
        <f>train[[#This Row],[Ship Date]]-train[[#This Row],[Order Date]]</f>
        <v>5</v>
      </c>
      <c r="S108" t="str">
        <f>TEXT(train[[#This Row],[Order Date]],"mmm")</f>
        <v>nov</v>
      </c>
      <c r="T108">
        <f>YEAR(train[[#This Row],[Order Date]])</f>
        <v>2018</v>
      </c>
      <c r="U108" t="str">
        <f>train[[#This Row],[Category]]&amp;"-"&amp;train[[#This Row],[Sub-Category]]</f>
        <v>Technology-Accessories</v>
      </c>
      <c r="V108" t="str">
        <f>IF(train[[#This Row],[Segment]]="Consumer","B2C","B2B")</f>
        <v>B2C</v>
      </c>
    </row>
    <row r="109" spans="1:22" x14ac:dyDescent="0.25">
      <c r="A109" t="s">
        <v>459</v>
      </c>
      <c r="B109" s="1">
        <v>43427</v>
      </c>
      <c r="C109" s="1">
        <v>43432</v>
      </c>
      <c r="D109" t="s">
        <v>45</v>
      </c>
      <c r="E109" t="s">
        <v>460</v>
      </c>
      <c r="F109" t="s">
        <v>461</v>
      </c>
      <c r="G109" t="s">
        <v>21</v>
      </c>
      <c r="H109" t="s">
        <v>22</v>
      </c>
      <c r="I109" t="s">
        <v>462</v>
      </c>
      <c r="J109" t="s">
        <v>83</v>
      </c>
      <c r="K109">
        <v>28205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 s="2">
        <v>27.992000000000001</v>
      </c>
      <c r="R109">
        <f>train[[#This Row],[Ship Date]]-train[[#This Row],[Order Date]]</f>
        <v>5</v>
      </c>
      <c r="S109" t="str">
        <f>TEXT(train[[#This Row],[Order Date]],"mmm")</f>
        <v>nov</v>
      </c>
      <c r="T109">
        <f>YEAR(train[[#This Row],[Order Date]])</f>
        <v>2018</v>
      </c>
      <c r="U109" t="str">
        <f>train[[#This Row],[Category]]&amp;"-"&amp;train[[#This Row],[Sub-Category]]</f>
        <v>Technology-Phones</v>
      </c>
      <c r="V109" t="str">
        <f>IF(train[[#This Row],[Segment]]="Consumer","B2C","B2B")</f>
        <v>B2C</v>
      </c>
    </row>
    <row r="110" spans="1:22" x14ac:dyDescent="0.25">
      <c r="A110" t="s">
        <v>459</v>
      </c>
      <c r="B110" s="1">
        <v>43427</v>
      </c>
      <c r="C110" s="1">
        <v>43432</v>
      </c>
      <c r="D110" t="s">
        <v>45</v>
      </c>
      <c r="E110" t="s">
        <v>460</v>
      </c>
      <c r="F110" t="s">
        <v>461</v>
      </c>
      <c r="G110" t="s">
        <v>21</v>
      </c>
      <c r="H110" t="s">
        <v>22</v>
      </c>
      <c r="I110" t="s">
        <v>462</v>
      </c>
      <c r="J110" t="s">
        <v>83</v>
      </c>
      <c r="K110">
        <v>28205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 s="2">
        <v>3.3039999999999998</v>
      </c>
      <c r="R110">
        <f>train[[#This Row],[Ship Date]]-train[[#This Row],[Order Date]]</f>
        <v>5</v>
      </c>
      <c r="S110" t="str">
        <f>TEXT(train[[#This Row],[Order Date]],"mmm")</f>
        <v>nov</v>
      </c>
      <c r="T110">
        <f>YEAR(train[[#This Row],[Order Date]])</f>
        <v>2018</v>
      </c>
      <c r="U110" t="str">
        <f>train[[#This Row],[Category]]&amp;"-"&amp;train[[#This Row],[Sub-Category]]</f>
        <v>Office Supplies-Art</v>
      </c>
      <c r="V110" t="str">
        <f>IF(train[[#This Row],[Segment]]="Consumer","B2C","B2B")</f>
        <v>B2C</v>
      </c>
    </row>
    <row r="111" spans="1:22" x14ac:dyDescent="0.25">
      <c r="A111" t="s">
        <v>469</v>
      </c>
      <c r="B111" s="1">
        <v>42658</v>
      </c>
      <c r="C111" s="1">
        <v>42663</v>
      </c>
      <c r="D111" t="s">
        <v>45</v>
      </c>
      <c r="E111" t="s">
        <v>470</v>
      </c>
      <c r="F111" t="s">
        <v>471</v>
      </c>
      <c r="G111" t="s">
        <v>97</v>
      </c>
      <c r="H111" t="s">
        <v>22</v>
      </c>
      <c r="I111" t="s">
        <v>472</v>
      </c>
      <c r="J111" t="s">
        <v>206</v>
      </c>
      <c r="K111">
        <v>60462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 s="2">
        <v>339.96</v>
      </c>
      <c r="R111">
        <f>train[[#This Row],[Ship Date]]-train[[#This Row],[Order Date]]</f>
        <v>5</v>
      </c>
      <c r="S111" t="str">
        <f>TEXT(train[[#This Row],[Order Date]],"mmm")</f>
        <v>oct</v>
      </c>
      <c r="T111">
        <f>YEAR(train[[#This Row],[Order Date]])</f>
        <v>2016</v>
      </c>
      <c r="U111" t="str">
        <f>train[[#This Row],[Category]]&amp;"-"&amp;train[[#This Row],[Sub-Category]]</f>
        <v>Technology-Accessories</v>
      </c>
      <c r="V111" t="str">
        <f>IF(train[[#This Row],[Segment]]="Consumer","B2C","B2B")</f>
        <v>B2B</v>
      </c>
    </row>
    <row r="112" spans="1:22" x14ac:dyDescent="0.25">
      <c r="A112" t="s">
        <v>475</v>
      </c>
      <c r="B112" s="1">
        <v>43459</v>
      </c>
      <c r="C112" s="1">
        <v>43464</v>
      </c>
      <c r="D112" t="s">
        <v>45</v>
      </c>
      <c r="E112" t="s">
        <v>476</v>
      </c>
      <c r="F112" t="s">
        <v>477</v>
      </c>
      <c r="G112" t="s">
        <v>36</v>
      </c>
      <c r="H112" t="s">
        <v>22</v>
      </c>
      <c r="I112" t="s">
        <v>261</v>
      </c>
      <c r="J112" t="s">
        <v>262</v>
      </c>
      <c r="K112">
        <v>10035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 s="2">
        <v>41.96</v>
      </c>
      <c r="R112">
        <f>train[[#This Row],[Ship Date]]-train[[#This Row],[Order Date]]</f>
        <v>5</v>
      </c>
      <c r="S112" t="str">
        <f>TEXT(train[[#This Row],[Order Date]],"mmm")</f>
        <v>déc</v>
      </c>
      <c r="T112">
        <f>YEAR(train[[#This Row],[Order Date]])</f>
        <v>2018</v>
      </c>
      <c r="U112" t="str">
        <f>train[[#This Row],[Category]]&amp;"-"&amp;train[[#This Row],[Sub-Category]]</f>
        <v>Furniture-Furnishings</v>
      </c>
      <c r="V112" t="str">
        <f>IF(train[[#This Row],[Segment]]="Consumer","B2C","B2B")</f>
        <v>B2B</v>
      </c>
    </row>
    <row r="113" spans="1:22" x14ac:dyDescent="0.25">
      <c r="A113" t="s">
        <v>480</v>
      </c>
      <c r="B113" s="1">
        <v>43042</v>
      </c>
      <c r="C113" s="1">
        <v>43049</v>
      </c>
      <c r="D113" t="s">
        <v>45</v>
      </c>
      <c r="E113" t="s">
        <v>481</v>
      </c>
      <c r="F113" t="s">
        <v>482</v>
      </c>
      <c r="G113" t="s">
        <v>21</v>
      </c>
      <c r="H113" t="s">
        <v>22</v>
      </c>
      <c r="I113" t="s">
        <v>483</v>
      </c>
      <c r="J113" t="s">
        <v>484</v>
      </c>
      <c r="K113">
        <v>50322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 s="2">
        <v>75.959999999999994</v>
      </c>
      <c r="R113">
        <f>train[[#This Row],[Ship Date]]-train[[#This Row],[Order Date]]</f>
        <v>7</v>
      </c>
      <c r="S113" t="str">
        <f>TEXT(train[[#This Row],[Order Date]],"mmm")</f>
        <v>nov</v>
      </c>
      <c r="T113">
        <f>YEAR(train[[#This Row],[Order Date]])</f>
        <v>2017</v>
      </c>
      <c r="U113" t="str">
        <f>train[[#This Row],[Category]]&amp;"-"&amp;train[[#This Row],[Sub-Category]]</f>
        <v>Office Supplies-Art</v>
      </c>
      <c r="V113" t="str">
        <f>IF(train[[#This Row],[Segment]]="Consumer","B2C","B2B")</f>
        <v>B2C</v>
      </c>
    </row>
    <row r="114" spans="1:22" x14ac:dyDescent="0.25">
      <c r="A114" t="s">
        <v>480</v>
      </c>
      <c r="B114" s="1">
        <v>43042</v>
      </c>
      <c r="C114" s="1">
        <v>43049</v>
      </c>
      <c r="D114" t="s">
        <v>45</v>
      </c>
      <c r="E114" t="s">
        <v>481</v>
      </c>
      <c r="F114" t="s">
        <v>482</v>
      </c>
      <c r="G114" t="s">
        <v>21</v>
      </c>
      <c r="H114" t="s">
        <v>22</v>
      </c>
      <c r="I114" t="s">
        <v>483</v>
      </c>
      <c r="J114" t="s">
        <v>484</v>
      </c>
      <c r="K114">
        <v>50322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 s="2">
        <v>27.24</v>
      </c>
      <c r="R114">
        <f>train[[#This Row],[Ship Date]]-train[[#This Row],[Order Date]]</f>
        <v>7</v>
      </c>
      <c r="S114" t="str">
        <f>TEXT(train[[#This Row],[Order Date]],"mmm")</f>
        <v>nov</v>
      </c>
      <c r="T114">
        <f>YEAR(train[[#This Row],[Order Date]])</f>
        <v>2017</v>
      </c>
      <c r="U114" t="str">
        <f>train[[#This Row],[Category]]&amp;"-"&amp;train[[#This Row],[Sub-Category]]</f>
        <v>Office Supplies-Binders</v>
      </c>
      <c r="V114" t="str">
        <f>IF(train[[#This Row],[Segment]]="Consumer","B2C","B2B")</f>
        <v>B2C</v>
      </c>
    </row>
    <row r="115" spans="1:22" x14ac:dyDescent="0.25">
      <c r="A115" t="s">
        <v>489</v>
      </c>
      <c r="B115" s="1">
        <v>42241</v>
      </c>
      <c r="C115" s="1">
        <v>42243</v>
      </c>
      <c r="D115" t="s">
        <v>18</v>
      </c>
      <c r="E115" t="s">
        <v>490</v>
      </c>
      <c r="F115" t="s">
        <v>491</v>
      </c>
      <c r="G115" t="s">
        <v>21</v>
      </c>
      <c r="H115" t="s">
        <v>22</v>
      </c>
      <c r="I115" t="s">
        <v>492</v>
      </c>
      <c r="J115" t="s">
        <v>493</v>
      </c>
      <c r="K115">
        <v>43229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 s="2">
        <v>40.095999999999997</v>
      </c>
      <c r="R115">
        <f>train[[#This Row],[Ship Date]]-train[[#This Row],[Order Date]]</f>
        <v>2</v>
      </c>
      <c r="S115" t="str">
        <f>TEXT(train[[#This Row],[Order Date]],"mmm")</f>
        <v>août</v>
      </c>
      <c r="T115">
        <f>YEAR(train[[#This Row],[Order Date]])</f>
        <v>2015</v>
      </c>
      <c r="U115" t="str">
        <f>train[[#This Row],[Category]]&amp;"-"&amp;train[[#This Row],[Sub-Category]]</f>
        <v>Office Supplies-Fasteners</v>
      </c>
      <c r="V115" t="str">
        <f>IF(train[[#This Row],[Segment]]="Consumer","B2C","B2B")</f>
        <v>B2C</v>
      </c>
    </row>
    <row r="116" spans="1:22" x14ac:dyDescent="0.25">
      <c r="A116" t="s">
        <v>489</v>
      </c>
      <c r="B116" s="1">
        <v>42241</v>
      </c>
      <c r="C116" s="1">
        <v>42243</v>
      </c>
      <c r="D116" t="s">
        <v>18</v>
      </c>
      <c r="E116" t="s">
        <v>490</v>
      </c>
      <c r="F116" t="s">
        <v>491</v>
      </c>
      <c r="G116" t="s">
        <v>21</v>
      </c>
      <c r="H116" t="s">
        <v>22</v>
      </c>
      <c r="I116" t="s">
        <v>492</v>
      </c>
      <c r="J116" t="s">
        <v>493</v>
      </c>
      <c r="K116">
        <v>43229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 s="2">
        <v>4.72</v>
      </c>
      <c r="R116">
        <f>train[[#This Row],[Ship Date]]-train[[#This Row],[Order Date]]</f>
        <v>2</v>
      </c>
      <c r="S116" t="str">
        <f>TEXT(train[[#This Row],[Order Date]],"mmm")</f>
        <v>août</v>
      </c>
      <c r="T116">
        <f>YEAR(train[[#This Row],[Order Date]])</f>
        <v>2015</v>
      </c>
      <c r="U116" t="str">
        <f>train[[#This Row],[Category]]&amp;"-"&amp;train[[#This Row],[Sub-Category]]</f>
        <v>Office Supplies-Envelopes</v>
      </c>
      <c r="V116" t="str">
        <f>IF(train[[#This Row],[Segment]]="Consumer","B2C","B2B")</f>
        <v>B2C</v>
      </c>
    </row>
    <row r="117" spans="1:22" x14ac:dyDescent="0.25">
      <c r="A117" t="s">
        <v>489</v>
      </c>
      <c r="B117" s="1">
        <v>42241</v>
      </c>
      <c r="C117" s="1">
        <v>42243</v>
      </c>
      <c r="D117" t="s">
        <v>18</v>
      </c>
      <c r="E117" t="s">
        <v>490</v>
      </c>
      <c r="F117" t="s">
        <v>491</v>
      </c>
      <c r="G117" t="s">
        <v>21</v>
      </c>
      <c r="H117" t="s">
        <v>22</v>
      </c>
      <c r="I117" t="s">
        <v>492</v>
      </c>
      <c r="J117" t="s">
        <v>493</v>
      </c>
      <c r="K117">
        <v>43229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 s="2">
        <v>23.975999999999999</v>
      </c>
      <c r="R117">
        <f>train[[#This Row],[Ship Date]]-train[[#This Row],[Order Date]]</f>
        <v>2</v>
      </c>
      <c r="S117" t="str">
        <f>TEXT(train[[#This Row],[Order Date]],"mmm")</f>
        <v>août</v>
      </c>
      <c r="T117">
        <f>YEAR(train[[#This Row],[Order Date]])</f>
        <v>2015</v>
      </c>
      <c r="U117" t="str">
        <f>train[[#This Row],[Category]]&amp;"-"&amp;train[[#This Row],[Sub-Category]]</f>
        <v>Office Supplies-Paper</v>
      </c>
      <c r="V117" t="str">
        <f>IF(train[[#This Row],[Segment]]="Consumer","B2C","B2B")</f>
        <v>B2C</v>
      </c>
    </row>
    <row r="118" spans="1:22" x14ac:dyDescent="0.25">
      <c r="A118" t="s">
        <v>489</v>
      </c>
      <c r="B118" s="1">
        <v>42241</v>
      </c>
      <c r="C118" s="1">
        <v>42243</v>
      </c>
      <c r="D118" t="s">
        <v>18</v>
      </c>
      <c r="E118" t="s">
        <v>490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>
        <v>43229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 s="2">
        <v>130.464</v>
      </c>
      <c r="R118">
        <f>train[[#This Row],[Ship Date]]-train[[#This Row],[Order Date]]</f>
        <v>2</v>
      </c>
      <c r="S118" t="str">
        <f>TEXT(train[[#This Row],[Order Date]],"mmm")</f>
        <v>août</v>
      </c>
      <c r="T118">
        <f>YEAR(train[[#This Row],[Order Date]])</f>
        <v>2015</v>
      </c>
      <c r="U118" t="str">
        <f>train[[#This Row],[Category]]&amp;"-"&amp;train[[#This Row],[Sub-Category]]</f>
        <v>Office Supplies-Envelopes</v>
      </c>
      <c r="V118" t="str">
        <f>IF(train[[#This Row],[Segment]]="Consumer","B2C","B2B")</f>
        <v>B2C</v>
      </c>
    </row>
    <row r="119" spans="1:22" x14ac:dyDescent="0.25">
      <c r="A119" t="s">
        <v>502</v>
      </c>
      <c r="B119" s="1">
        <v>42431</v>
      </c>
      <c r="C119" s="1">
        <v>42435</v>
      </c>
      <c r="D119" t="s">
        <v>45</v>
      </c>
      <c r="E119" t="s">
        <v>503</v>
      </c>
      <c r="F119" t="s">
        <v>504</v>
      </c>
      <c r="G119" t="s">
        <v>21</v>
      </c>
      <c r="H119" t="s">
        <v>22</v>
      </c>
      <c r="I119" t="s">
        <v>90</v>
      </c>
      <c r="J119" t="s">
        <v>91</v>
      </c>
      <c r="K119">
        <v>98103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 s="2">
        <v>787.53</v>
      </c>
      <c r="R119">
        <f>train[[#This Row],[Ship Date]]-train[[#This Row],[Order Date]]</f>
        <v>4</v>
      </c>
      <c r="S119" t="str">
        <f>TEXT(train[[#This Row],[Order Date]],"mmm")</f>
        <v>mars</v>
      </c>
      <c r="T119">
        <f>YEAR(train[[#This Row],[Order Date]])</f>
        <v>2016</v>
      </c>
      <c r="U119" t="str">
        <f>train[[#This Row],[Category]]&amp;"-"&amp;train[[#This Row],[Sub-Category]]</f>
        <v>Furniture-Tables</v>
      </c>
      <c r="V119" t="str">
        <f>IF(train[[#This Row],[Segment]]="Consumer","B2C","B2B")</f>
        <v>B2C</v>
      </c>
    </row>
    <row r="120" spans="1:22" x14ac:dyDescent="0.25">
      <c r="A120" t="s">
        <v>507</v>
      </c>
      <c r="B120" s="1">
        <v>42465</v>
      </c>
      <c r="C120" s="1">
        <v>42470</v>
      </c>
      <c r="D120" t="s">
        <v>45</v>
      </c>
      <c r="E120" t="s">
        <v>508</v>
      </c>
      <c r="F120" t="s">
        <v>509</v>
      </c>
      <c r="G120" t="s">
        <v>36</v>
      </c>
      <c r="H120" t="s">
        <v>22</v>
      </c>
      <c r="I120" t="s">
        <v>510</v>
      </c>
      <c r="J120" t="s">
        <v>330</v>
      </c>
      <c r="K120">
        <v>37620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 s="2">
        <v>157.79400000000001</v>
      </c>
      <c r="R120">
        <f>train[[#This Row],[Ship Date]]-train[[#This Row],[Order Date]]</f>
        <v>5</v>
      </c>
      <c r="S120" t="str">
        <f>TEXT(train[[#This Row],[Order Date]],"mmm")</f>
        <v>avr</v>
      </c>
      <c r="T120">
        <f>YEAR(train[[#This Row],[Order Date]])</f>
        <v>2016</v>
      </c>
      <c r="U120" t="str">
        <f>train[[#This Row],[Category]]&amp;"-"&amp;train[[#This Row],[Sub-Category]]</f>
        <v>Office Supplies-Binders</v>
      </c>
      <c r="V120" t="str">
        <f>IF(train[[#This Row],[Segment]]="Consumer","B2C","B2B")</f>
        <v>B2B</v>
      </c>
    </row>
    <row r="121" spans="1:22" x14ac:dyDescent="0.25">
      <c r="A121" t="s">
        <v>513</v>
      </c>
      <c r="B121" s="1">
        <v>42898</v>
      </c>
      <c r="C121" s="1">
        <v>42901</v>
      </c>
      <c r="D121" t="s">
        <v>183</v>
      </c>
      <c r="E121" t="s">
        <v>514</v>
      </c>
      <c r="F121" t="s">
        <v>515</v>
      </c>
      <c r="G121" t="s">
        <v>21</v>
      </c>
      <c r="H121" t="s">
        <v>22</v>
      </c>
      <c r="I121" t="s">
        <v>516</v>
      </c>
      <c r="J121" t="s">
        <v>240</v>
      </c>
      <c r="K121">
        <v>19805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 s="2">
        <v>47.04</v>
      </c>
      <c r="R121">
        <f>train[[#This Row],[Ship Date]]-train[[#This Row],[Order Date]]</f>
        <v>3</v>
      </c>
      <c r="S121" t="str">
        <f>TEXT(train[[#This Row],[Order Date]],"mmm")</f>
        <v>juin</v>
      </c>
      <c r="T121">
        <f>YEAR(train[[#This Row],[Order Date]])</f>
        <v>2017</v>
      </c>
      <c r="U121" t="str">
        <f>train[[#This Row],[Category]]&amp;"-"&amp;train[[#This Row],[Sub-Category]]</f>
        <v>Furniture-Furnishings</v>
      </c>
      <c r="V121" t="str">
        <f>IF(train[[#This Row],[Segment]]="Consumer","B2C","B2B")</f>
        <v>B2C</v>
      </c>
    </row>
    <row r="122" spans="1:22" x14ac:dyDescent="0.25">
      <c r="A122" t="s">
        <v>513</v>
      </c>
      <c r="B122" s="1">
        <v>42898</v>
      </c>
      <c r="C122" s="1">
        <v>42901</v>
      </c>
      <c r="D122" t="s">
        <v>183</v>
      </c>
      <c r="E122" t="s">
        <v>514</v>
      </c>
      <c r="F122" t="s">
        <v>515</v>
      </c>
      <c r="G122" t="s">
        <v>21</v>
      </c>
      <c r="H122" t="s">
        <v>22</v>
      </c>
      <c r="I122" t="s">
        <v>516</v>
      </c>
      <c r="J122" t="s">
        <v>240</v>
      </c>
      <c r="K122">
        <v>19805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 s="2">
        <v>30.84</v>
      </c>
      <c r="R122">
        <f>train[[#This Row],[Ship Date]]-train[[#This Row],[Order Date]]</f>
        <v>3</v>
      </c>
      <c r="S122" t="str">
        <f>TEXT(train[[#This Row],[Order Date]],"mmm")</f>
        <v>juin</v>
      </c>
      <c r="T122">
        <f>YEAR(train[[#This Row],[Order Date]])</f>
        <v>2017</v>
      </c>
      <c r="U122" t="str">
        <f>train[[#This Row],[Category]]&amp;"-"&amp;train[[#This Row],[Sub-Category]]</f>
        <v>Office Supplies-Binders</v>
      </c>
      <c r="V122" t="str">
        <f>IF(train[[#This Row],[Segment]]="Consumer","B2C","B2B")</f>
        <v>B2C</v>
      </c>
    </row>
    <row r="123" spans="1:22" x14ac:dyDescent="0.25">
      <c r="A123" t="s">
        <v>513</v>
      </c>
      <c r="B123" s="1">
        <v>42898</v>
      </c>
      <c r="C123" s="1">
        <v>42901</v>
      </c>
      <c r="D123" t="s">
        <v>183</v>
      </c>
      <c r="E123" t="s">
        <v>514</v>
      </c>
      <c r="F123" t="s">
        <v>515</v>
      </c>
      <c r="G123" t="s">
        <v>21</v>
      </c>
      <c r="H123" t="s">
        <v>22</v>
      </c>
      <c r="I123" t="s">
        <v>516</v>
      </c>
      <c r="J123" t="s">
        <v>240</v>
      </c>
      <c r="K123">
        <v>19805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 s="2">
        <v>226.56</v>
      </c>
      <c r="R123">
        <f>train[[#This Row],[Ship Date]]-train[[#This Row],[Order Date]]</f>
        <v>3</v>
      </c>
      <c r="S123" t="str">
        <f>TEXT(train[[#This Row],[Order Date]],"mmm")</f>
        <v>juin</v>
      </c>
      <c r="T123">
        <f>YEAR(train[[#This Row],[Order Date]])</f>
        <v>2017</v>
      </c>
      <c r="U123" t="str">
        <f>train[[#This Row],[Category]]&amp;"-"&amp;train[[#This Row],[Sub-Category]]</f>
        <v>Office Supplies-Storage</v>
      </c>
      <c r="V123" t="str">
        <f>IF(train[[#This Row],[Segment]]="Consumer","B2C","B2B")</f>
        <v>B2C</v>
      </c>
    </row>
    <row r="124" spans="1:22" x14ac:dyDescent="0.25">
      <c r="A124" t="s">
        <v>513</v>
      </c>
      <c r="B124" s="1">
        <v>42898</v>
      </c>
      <c r="C124" s="1">
        <v>42901</v>
      </c>
      <c r="D124" t="s">
        <v>183</v>
      </c>
      <c r="E124" t="s">
        <v>514</v>
      </c>
      <c r="F124" t="s">
        <v>515</v>
      </c>
      <c r="G124" t="s">
        <v>21</v>
      </c>
      <c r="H124" t="s">
        <v>22</v>
      </c>
      <c r="I124" t="s">
        <v>516</v>
      </c>
      <c r="J124" t="s">
        <v>240</v>
      </c>
      <c r="K124">
        <v>19805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 s="2">
        <v>115.02</v>
      </c>
      <c r="R124">
        <f>train[[#This Row],[Ship Date]]-train[[#This Row],[Order Date]]</f>
        <v>3</v>
      </c>
      <c r="S124" t="str">
        <f>TEXT(train[[#This Row],[Order Date]],"mmm")</f>
        <v>juin</v>
      </c>
      <c r="T124">
        <f>YEAR(train[[#This Row],[Order Date]])</f>
        <v>2017</v>
      </c>
      <c r="U124" t="str">
        <f>train[[#This Row],[Category]]&amp;"-"&amp;train[[#This Row],[Sub-Category]]</f>
        <v>Office Supplies-Envelopes</v>
      </c>
      <c r="V124" t="str">
        <f>IF(train[[#This Row],[Segment]]="Consumer","B2C","B2B")</f>
        <v>B2C</v>
      </c>
    </row>
    <row r="125" spans="1:22" x14ac:dyDescent="0.25">
      <c r="A125" t="s">
        <v>513</v>
      </c>
      <c r="B125" s="1">
        <v>42898</v>
      </c>
      <c r="C125" s="1">
        <v>42901</v>
      </c>
      <c r="D125" t="s">
        <v>183</v>
      </c>
      <c r="E125" t="s">
        <v>514</v>
      </c>
      <c r="F125" t="s">
        <v>515</v>
      </c>
      <c r="G125" t="s">
        <v>21</v>
      </c>
      <c r="H125" t="s">
        <v>22</v>
      </c>
      <c r="I125" t="s">
        <v>516</v>
      </c>
      <c r="J125" t="s">
        <v>240</v>
      </c>
      <c r="K125">
        <v>19805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 s="2">
        <v>68.040000000000006</v>
      </c>
      <c r="R125">
        <f>train[[#This Row],[Ship Date]]-train[[#This Row],[Order Date]]</f>
        <v>3</v>
      </c>
      <c r="S125" t="str">
        <f>TEXT(train[[#This Row],[Order Date]],"mmm")</f>
        <v>juin</v>
      </c>
      <c r="T125">
        <f>YEAR(train[[#This Row],[Order Date]])</f>
        <v>2017</v>
      </c>
      <c r="U125" t="str">
        <f>train[[#This Row],[Category]]&amp;"-"&amp;train[[#This Row],[Sub-Category]]</f>
        <v>Technology-Phones</v>
      </c>
      <c r="V125" t="str">
        <f>IF(train[[#This Row],[Segment]]="Consumer","B2C","B2B")</f>
        <v>B2C</v>
      </c>
    </row>
    <row r="126" spans="1:22" x14ac:dyDescent="0.25">
      <c r="A126" t="s">
        <v>525</v>
      </c>
      <c r="B126" s="1">
        <v>42364</v>
      </c>
      <c r="C126" s="1">
        <v>42366</v>
      </c>
      <c r="D126" t="s">
        <v>18</v>
      </c>
      <c r="E126" t="s">
        <v>526</v>
      </c>
      <c r="F126" t="s">
        <v>527</v>
      </c>
      <c r="G126" t="s">
        <v>97</v>
      </c>
      <c r="H126" t="s">
        <v>22</v>
      </c>
      <c r="I126" t="s">
        <v>179</v>
      </c>
      <c r="J126" t="s">
        <v>99</v>
      </c>
      <c r="K126">
        <v>77041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 s="2">
        <v>600.55799999999999</v>
      </c>
      <c r="R126">
        <f>train[[#This Row],[Ship Date]]-train[[#This Row],[Order Date]]</f>
        <v>2</v>
      </c>
      <c r="S126" t="str">
        <f>TEXT(train[[#This Row],[Order Date]],"mmm")</f>
        <v>déc</v>
      </c>
      <c r="T126">
        <f>YEAR(train[[#This Row],[Order Date]])</f>
        <v>2015</v>
      </c>
      <c r="U126" t="str">
        <f>train[[#This Row],[Category]]&amp;"-"&amp;train[[#This Row],[Sub-Category]]</f>
        <v>Furniture-Chairs</v>
      </c>
      <c r="V126" t="str">
        <f>IF(train[[#This Row],[Segment]]="Consumer","B2C","B2B")</f>
        <v>B2B</v>
      </c>
    </row>
    <row r="127" spans="1:22" x14ac:dyDescent="0.25">
      <c r="A127" t="s">
        <v>530</v>
      </c>
      <c r="B127" s="1">
        <v>42267</v>
      </c>
      <c r="C127" s="1">
        <v>42272</v>
      </c>
      <c r="D127" t="s">
        <v>45</v>
      </c>
      <c r="E127" t="s">
        <v>531</v>
      </c>
      <c r="F127" t="s">
        <v>532</v>
      </c>
      <c r="G127" t="s">
        <v>21</v>
      </c>
      <c r="H127" t="s">
        <v>22</v>
      </c>
      <c r="I127" t="s">
        <v>533</v>
      </c>
      <c r="J127" t="s">
        <v>206</v>
      </c>
      <c r="K127">
        <v>61701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 s="2">
        <v>617.70000000000005</v>
      </c>
      <c r="R127">
        <f>train[[#This Row],[Ship Date]]-train[[#This Row],[Order Date]]</f>
        <v>5</v>
      </c>
      <c r="S127" t="str">
        <f>TEXT(train[[#This Row],[Order Date]],"mmm")</f>
        <v>sept</v>
      </c>
      <c r="T127">
        <f>YEAR(train[[#This Row],[Order Date]])</f>
        <v>2015</v>
      </c>
      <c r="U127" t="str">
        <f>train[[#This Row],[Category]]&amp;"-"&amp;train[[#This Row],[Sub-Category]]</f>
        <v>Furniture-Tables</v>
      </c>
      <c r="V127" t="str">
        <f>IF(train[[#This Row],[Segment]]="Consumer","B2C","B2B")</f>
        <v>B2C</v>
      </c>
    </row>
    <row r="128" spans="1:22" x14ac:dyDescent="0.25">
      <c r="A128" t="s">
        <v>536</v>
      </c>
      <c r="B128" s="1">
        <v>43409</v>
      </c>
      <c r="C128" s="1">
        <v>43416</v>
      </c>
      <c r="D128" t="s">
        <v>45</v>
      </c>
      <c r="E128" t="s">
        <v>537</v>
      </c>
      <c r="F128" t="s">
        <v>538</v>
      </c>
      <c r="G128" t="s">
        <v>21</v>
      </c>
      <c r="H128" t="s">
        <v>22</v>
      </c>
      <c r="I128" t="s">
        <v>539</v>
      </c>
      <c r="J128" t="s">
        <v>305</v>
      </c>
      <c r="K128">
        <v>85023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 s="2">
        <v>2.3879999999999999</v>
      </c>
      <c r="R128">
        <f>train[[#This Row],[Ship Date]]-train[[#This Row],[Order Date]]</f>
        <v>7</v>
      </c>
      <c r="S128" t="str">
        <f>TEXT(train[[#This Row],[Order Date]],"mmm")</f>
        <v>nov</v>
      </c>
      <c r="T128">
        <f>YEAR(train[[#This Row],[Order Date]])</f>
        <v>2018</v>
      </c>
      <c r="U128" t="str">
        <f>train[[#This Row],[Category]]&amp;"-"&amp;train[[#This Row],[Sub-Category]]</f>
        <v>Office Supplies-Binders</v>
      </c>
      <c r="V128" t="str">
        <f>IF(train[[#This Row],[Segment]]="Consumer","B2C","B2B")</f>
        <v>B2C</v>
      </c>
    </row>
    <row r="129" spans="1:22" x14ac:dyDescent="0.25">
      <c r="A129" t="s">
        <v>536</v>
      </c>
      <c r="B129" s="1">
        <v>43409</v>
      </c>
      <c r="C129" s="1">
        <v>43416</v>
      </c>
      <c r="D129" t="s">
        <v>45</v>
      </c>
      <c r="E129" t="s">
        <v>537</v>
      </c>
      <c r="F129" t="s">
        <v>538</v>
      </c>
      <c r="G129" t="s">
        <v>21</v>
      </c>
      <c r="H129" t="s">
        <v>22</v>
      </c>
      <c r="I129" t="s">
        <v>539</v>
      </c>
      <c r="J129" t="s">
        <v>305</v>
      </c>
      <c r="K129">
        <v>85023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 s="2">
        <v>243.99199999999999</v>
      </c>
      <c r="R129">
        <f>train[[#This Row],[Ship Date]]-train[[#This Row],[Order Date]]</f>
        <v>7</v>
      </c>
      <c r="S129" t="str">
        <f>TEXT(train[[#This Row],[Order Date]],"mmm")</f>
        <v>nov</v>
      </c>
      <c r="T129">
        <f>YEAR(train[[#This Row],[Order Date]])</f>
        <v>2018</v>
      </c>
      <c r="U129" t="str">
        <f>train[[#This Row],[Category]]&amp;"-"&amp;train[[#This Row],[Sub-Category]]</f>
        <v>Office Supplies-Storage</v>
      </c>
      <c r="V129" t="str">
        <f>IF(train[[#This Row],[Segment]]="Consumer","B2C","B2B")</f>
        <v>B2C</v>
      </c>
    </row>
    <row r="130" spans="1:22" x14ac:dyDescent="0.25">
      <c r="A130" t="s">
        <v>544</v>
      </c>
      <c r="B130" s="1">
        <v>43045</v>
      </c>
      <c r="C130" s="1">
        <v>43049</v>
      </c>
      <c r="D130" t="s">
        <v>18</v>
      </c>
      <c r="E130" t="s">
        <v>545</v>
      </c>
      <c r="F130" t="s">
        <v>546</v>
      </c>
      <c r="G130" t="s">
        <v>97</v>
      </c>
      <c r="H130" t="s">
        <v>22</v>
      </c>
      <c r="I130" t="s">
        <v>37</v>
      </c>
      <c r="J130" t="s">
        <v>38</v>
      </c>
      <c r="K130">
        <v>90004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 s="2">
        <v>81.424000000000007</v>
      </c>
      <c r="R130">
        <f>train[[#This Row],[Ship Date]]-train[[#This Row],[Order Date]]</f>
        <v>4</v>
      </c>
      <c r="S130" t="str">
        <f>TEXT(train[[#This Row],[Order Date]],"mmm")</f>
        <v>nov</v>
      </c>
      <c r="T130">
        <f>YEAR(train[[#This Row],[Order Date]])</f>
        <v>2017</v>
      </c>
      <c r="U130" t="str">
        <f>train[[#This Row],[Category]]&amp;"-"&amp;train[[#This Row],[Sub-Category]]</f>
        <v>Furniture-Chairs</v>
      </c>
      <c r="V130" t="str">
        <f>IF(train[[#This Row],[Segment]]="Consumer","B2C","B2B")</f>
        <v>B2B</v>
      </c>
    </row>
    <row r="131" spans="1:22" x14ac:dyDescent="0.25">
      <c r="A131" t="s">
        <v>544</v>
      </c>
      <c r="B131" s="1">
        <v>43045</v>
      </c>
      <c r="C131" s="1">
        <v>43049</v>
      </c>
      <c r="D131" t="s">
        <v>18</v>
      </c>
      <c r="E131" t="s">
        <v>545</v>
      </c>
      <c r="F131" t="s">
        <v>546</v>
      </c>
      <c r="G131" t="s">
        <v>97</v>
      </c>
      <c r="H131" t="s">
        <v>22</v>
      </c>
      <c r="I131" t="s">
        <v>37</v>
      </c>
      <c r="J131" t="s">
        <v>38</v>
      </c>
      <c r="K131">
        <v>90004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 s="2">
        <v>238.56</v>
      </c>
      <c r="R131">
        <f>train[[#This Row],[Ship Date]]-train[[#This Row],[Order Date]]</f>
        <v>4</v>
      </c>
      <c r="S131" t="str">
        <f>TEXT(train[[#This Row],[Order Date]],"mmm")</f>
        <v>nov</v>
      </c>
      <c r="T131">
        <f>YEAR(train[[#This Row],[Order Date]])</f>
        <v>2017</v>
      </c>
      <c r="U131" t="str">
        <f>train[[#This Row],[Category]]&amp;"-"&amp;train[[#This Row],[Sub-Category]]</f>
        <v>Furniture-Furnishings</v>
      </c>
      <c r="V131" t="str">
        <f>IF(train[[#This Row],[Segment]]="Consumer","B2C","B2B")</f>
        <v>B2B</v>
      </c>
    </row>
    <row r="132" spans="1:22" x14ac:dyDescent="0.25">
      <c r="A132" t="s">
        <v>550</v>
      </c>
      <c r="B132" s="1">
        <v>43133</v>
      </c>
      <c r="C132" s="1">
        <v>43136</v>
      </c>
      <c r="D132" t="s">
        <v>183</v>
      </c>
      <c r="E132" t="s">
        <v>551</v>
      </c>
      <c r="F132" t="s">
        <v>552</v>
      </c>
      <c r="G132" t="s">
        <v>36</v>
      </c>
      <c r="H132" t="s">
        <v>22</v>
      </c>
      <c r="I132" t="s">
        <v>492</v>
      </c>
      <c r="J132" t="s">
        <v>493</v>
      </c>
      <c r="K132">
        <v>43229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 s="2">
        <v>59.97</v>
      </c>
      <c r="R132">
        <f>train[[#This Row],[Ship Date]]-train[[#This Row],[Order Date]]</f>
        <v>3</v>
      </c>
      <c r="S132" t="str">
        <f>TEXT(train[[#This Row],[Order Date]],"mmm")</f>
        <v>févr</v>
      </c>
      <c r="T132">
        <f>YEAR(train[[#This Row],[Order Date]])</f>
        <v>2018</v>
      </c>
      <c r="U132" t="str">
        <f>train[[#This Row],[Category]]&amp;"-"&amp;train[[#This Row],[Sub-Category]]</f>
        <v>Technology-Phones</v>
      </c>
      <c r="V132" t="str">
        <f>IF(train[[#This Row],[Segment]]="Consumer","B2C","B2B")</f>
        <v>B2B</v>
      </c>
    </row>
    <row r="133" spans="1:22" x14ac:dyDescent="0.25">
      <c r="A133" t="s">
        <v>550</v>
      </c>
      <c r="B133" s="1">
        <v>43133</v>
      </c>
      <c r="C133" s="1">
        <v>43136</v>
      </c>
      <c r="D133" t="s">
        <v>183</v>
      </c>
      <c r="E133" t="s">
        <v>551</v>
      </c>
      <c r="F133" t="s">
        <v>552</v>
      </c>
      <c r="G133" t="s">
        <v>36</v>
      </c>
      <c r="H133" t="s">
        <v>22</v>
      </c>
      <c r="I133" t="s">
        <v>492</v>
      </c>
      <c r="J133" t="s">
        <v>493</v>
      </c>
      <c r="K133">
        <v>43229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 s="2">
        <v>78.304000000000002</v>
      </c>
      <c r="R133">
        <f>train[[#This Row],[Ship Date]]-train[[#This Row],[Order Date]]</f>
        <v>3</v>
      </c>
      <c r="S133" t="str">
        <f>TEXT(train[[#This Row],[Order Date]],"mmm")</f>
        <v>févr</v>
      </c>
      <c r="T133">
        <f>YEAR(train[[#This Row],[Order Date]])</f>
        <v>2018</v>
      </c>
      <c r="U133" t="str">
        <f>train[[#This Row],[Category]]&amp;"-"&amp;train[[#This Row],[Sub-Category]]</f>
        <v>Office Supplies-Paper</v>
      </c>
      <c r="V133" t="str">
        <f>IF(train[[#This Row],[Segment]]="Consumer","B2C","B2B")</f>
        <v>B2B</v>
      </c>
    </row>
    <row r="134" spans="1:22" x14ac:dyDescent="0.25">
      <c r="A134" t="s">
        <v>550</v>
      </c>
      <c r="B134" s="1">
        <v>43133</v>
      </c>
      <c r="C134" s="1">
        <v>43136</v>
      </c>
      <c r="D134" t="s">
        <v>183</v>
      </c>
      <c r="E134" t="s">
        <v>551</v>
      </c>
      <c r="F134" t="s">
        <v>552</v>
      </c>
      <c r="G134" t="s">
        <v>36</v>
      </c>
      <c r="H134" t="s">
        <v>22</v>
      </c>
      <c r="I134" t="s">
        <v>492</v>
      </c>
      <c r="J134" t="s">
        <v>493</v>
      </c>
      <c r="K134">
        <v>43229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 s="2">
        <v>21.456</v>
      </c>
      <c r="R134">
        <f>train[[#This Row],[Ship Date]]-train[[#This Row],[Order Date]]</f>
        <v>3</v>
      </c>
      <c r="S134" t="str">
        <f>TEXT(train[[#This Row],[Order Date]],"mmm")</f>
        <v>févr</v>
      </c>
      <c r="T134">
        <f>YEAR(train[[#This Row],[Order Date]])</f>
        <v>2018</v>
      </c>
      <c r="U134" t="str">
        <f>train[[#This Row],[Category]]&amp;"-"&amp;train[[#This Row],[Sub-Category]]</f>
        <v>Office Supplies-Fasteners</v>
      </c>
      <c r="V134" t="str">
        <f>IF(train[[#This Row],[Segment]]="Consumer","B2C","B2B")</f>
        <v>B2B</v>
      </c>
    </row>
    <row r="135" spans="1:22" x14ac:dyDescent="0.25">
      <c r="A135" t="s">
        <v>559</v>
      </c>
      <c r="B135" s="1">
        <v>43021</v>
      </c>
      <c r="C135" s="1">
        <v>43027</v>
      </c>
      <c r="D135" t="s">
        <v>45</v>
      </c>
      <c r="E135" t="s">
        <v>560</v>
      </c>
      <c r="F135" t="s">
        <v>561</v>
      </c>
      <c r="G135" t="s">
        <v>21</v>
      </c>
      <c r="H135" t="s">
        <v>22</v>
      </c>
      <c r="I135" t="s">
        <v>562</v>
      </c>
      <c r="J135" t="s">
        <v>38</v>
      </c>
      <c r="K135">
        <v>95661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 s="2">
        <v>20.04</v>
      </c>
      <c r="R135">
        <f>train[[#This Row],[Ship Date]]-train[[#This Row],[Order Date]]</f>
        <v>6</v>
      </c>
      <c r="S135" t="str">
        <f>TEXT(train[[#This Row],[Order Date]],"mmm")</f>
        <v>oct</v>
      </c>
      <c r="T135">
        <f>YEAR(train[[#This Row],[Order Date]])</f>
        <v>2017</v>
      </c>
      <c r="U135" t="str">
        <f>train[[#This Row],[Category]]&amp;"-"&amp;train[[#This Row],[Sub-Category]]</f>
        <v>Office Supplies-Paper</v>
      </c>
      <c r="V135" t="str">
        <f>IF(train[[#This Row],[Segment]]="Consumer","B2C","B2B")</f>
        <v>B2C</v>
      </c>
    </row>
    <row r="136" spans="1:22" x14ac:dyDescent="0.25">
      <c r="A136" t="s">
        <v>559</v>
      </c>
      <c r="B136" s="1">
        <v>43021</v>
      </c>
      <c r="C136" s="1">
        <v>43027</v>
      </c>
      <c r="D136" t="s">
        <v>45</v>
      </c>
      <c r="E136" t="s">
        <v>560</v>
      </c>
      <c r="F136" t="s">
        <v>561</v>
      </c>
      <c r="G136" t="s">
        <v>21</v>
      </c>
      <c r="H136" t="s">
        <v>22</v>
      </c>
      <c r="I136" t="s">
        <v>562</v>
      </c>
      <c r="J136" t="s">
        <v>38</v>
      </c>
      <c r="K136">
        <v>95661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 s="2">
        <v>35.44</v>
      </c>
      <c r="R136">
        <f>train[[#This Row],[Ship Date]]-train[[#This Row],[Order Date]]</f>
        <v>6</v>
      </c>
      <c r="S136" t="str">
        <f>TEXT(train[[#This Row],[Order Date]],"mmm")</f>
        <v>oct</v>
      </c>
      <c r="T136">
        <f>YEAR(train[[#This Row],[Order Date]])</f>
        <v>2017</v>
      </c>
      <c r="U136" t="str">
        <f>train[[#This Row],[Category]]&amp;"-"&amp;train[[#This Row],[Sub-Category]]</f>
        <v>Office Supplies-Paper</v>
      </c>
      <c r="V136" t="str">
        <f>IF(train[[#This Row],[Segment]]="Consumer","B2C","B2B")</f>
        <v>B2C</v>
      </c>
    </row>
    <row r="137" spans="1:22" x14ac:dyDescent="0.25">
      <c r="A137" t="s">
        <v>559</v>
      </c>
      <c r="B137" s="1">
        <v>43021</v>
      </c>
      <c r="C137" s="1">
        <v>43027</v>
      </c>
      <c r="D137" t="s">
        <v>45</v>
      </c>
      <c r="E137" t="s">
        <v>560</v>
      </c>
      <c r="F137" t="s">
        <v>561</v>
      </c>
      <c r="G137" t="s">
        <v>21</v>
      </c>
      <c r="H137" t="s">
        <v>22</v>
      </c>
      <c r="I137" t="s">
        <v>562</v>
      </c>
      <c r="J137" t="s">
        <v>38</v>
      </c>
      <c r="K137">
        <v>95661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 s="2">
        <v>11.52</v>
      </c>
      <c r="R137">
        <f>train[[#This Row],[Ship Date]]-train[[#This Row],[Order Date]]</f>
        <v>6</v>
      </c>
      <c r="S137" t="str">
        <f>TEXT(train[[#This Row],[Order Date]],"mmm")</f>
        <v>oct</v>
      </c>
      <c r="T137">
        <f>YEAR(train[[#This Row],[Order Date]])</f>
        <v>2017</v>
      </c>
      <c r="U137" t="str">
        <f>train[[#This Row],[Category]]&amp;"-"&amp;train[[#This Row],[Sub-Category]]</f>
        <v>Office Supplies-Art</v>
      </c>
      <c r="V137" t="str">
        <f>IF(train[[#This Row],[Segment]]="Consumer","B2C","B2B")</f>
        <v>B2C</v>
      </c>
    </row>
    <row r="138" spans="1:22" x14ac:dyDescent="0.25">
      <c r="A138" t="s">
        <v>559</v>
      </c>
      <c r="B138" s="1">
        <v>43021</v>
      </c>
      <c r="C138" s="1">
        <v>43027</v>
      </c>
      <c r="D138" t="s">
        <v>45</v>
      </c>
      <c r="E138" t="s">
        <v>560</v>
      </c>
      <c r="F138" t="s">
        <v>561</v>
      </c>
      <c r="G138" t="s">
        <v>21</v>
      </c>
      <c r="H138" t="s">
        <v>22</v>
      </c>
      <c r="I138" t="s">
        <v>562</v>
      </c>
      <c r="J138" t="s">
        <v>38</v>
      </c>
      <c r="K138">
        <v>95661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 s="2">
        <v>4.0199999999999996</v>
      </c>
      <c r="R138">
        <f>train[[#This Row],[Ship Date]]-train[[#This Row],[Order Date]]</f>
        <v>6</v>
      </c>
      <c r="S138" t="str">
        <f>TEXT(train[[#This Row],[Order Date]],"mmm")</f>
        <v>oct</v>
      </c>
      <c r="T138">
        <f>YEAR(train[[#This Row],[Order Date]])</f>
        <v>2017</v>
      </c>
      <c r="U138" t="str">
        <f>train[[#This Row],[Category]]&amp;"-"&amp;train[[#This Row],[Sub-Category]]</f>
        <v>Office Supplies-Fasteners</v>
      </c>
      <c r="V138" t="str">
        <f>IF(train[[#This Row],[Segment]]="Consumer","B2C","B2B")</f>
        <v>B2C</v>
      </c>
    </row>
    <row r="139" spans="1:22" x14ac:dyDescent="0.25">
      <c r="A139" t="s">
        <v>559</v>
      </c>
      <c r="B139" s="1">
        <v>43021</v>
      </c>
      <c r="C139" s="1">
        <v>43027</v>
      </c>
      <c r="D139" t="s">
        <v>45</v>
      </c>
      <c r="E139" t="s">
        <v>560</v>
      </c>
      <c r="F139" t="s">
        <v>561</v>
      </c>
      <c r="G139" t="s">
        <v>21</v>
      </c>
      <c r="H139" t="s">
        <v>22</v>
      </c>
      <c r="I139" t="s">
        <v>562</v>
      </c>
      <c r="J139" t="s">
        <v>38</v>
      </c>
      <c r="K139">
        <v>95661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 s="2">
        <v>76.176000000000002</v>
      </c>
      <c r="R139">
        <f>train[[#This Row],[Ship Date]]-train[[#This Row],[Order Date]]</f>
        <v>6</v>
      </c>
      <c r="S139" t="str">
        <f>TEXT(train[[#This Row],[Order Date]],"mmm")</f>
        <v>oct</v>
      </c>
      <c r="T139">
        <f>YEAR(train[[#This Row],[Order Date]])</f>
        <v>2017</v>
      </c>
      <c r="U139" t="str">
        <f>train[[#This Row],[Category]]&amp;"-"&amp;train[[#This Row],[Sub-Category]]</f>
        <v>Office Supplies-Binders</v>
      </c>
      <c r="V139" t="str">
        <f>IF(train[[#This Row],[Segment]]="Consumer","B2C","B2B")</f>
        <v>B2C</v>
      </c>
    </row>
    <row r="140" spans="1:22" x14ac:dyDescent="0.25">
      <c r="A140" t="s">
        <v>559</v>
      </c>
      <c r="B140" s="1">
        <v>43021</v>
      </c>
      <c r="C140" s="1">
        <v>43027</v>
      </c>
      <c r="D140" t="s">
        <v>45</v>
      </c>
      <c r="E140" t="s">
        <v>560</v>
      </c>
      <c r="F140" t="s">
        <v>561</v>
      </c>
      <c r="G140" t="s">
        <v>21</v>
      </c>
      <c r="H140" t="s">
        <v>22</v>
      </c>
      <c r="I140" t="s">
        <v>562</v>
      </c>
      <c r="J140" t="s">
        <v>38</v>
      </c>
      <c r="K140">
        <v>95661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 s="2">
        <v>65.88</v>
      </c>
      <c r="R140">
        <f>train[[#This Row],[Ship Date]]-train[[#This Row],[Order Date]]</f>
        <v>6</v>
      </c>
      <c r="S140" t="str">
        <f>TEXT(train[[#This Row],[Order Date]],"mmm")</f>
        <v>oct</v>
      </c>
      <c r="T140">
        <f>YEAR(train[[#This Row],[Order Date]])</f>
        <v>2017</v>
      </c>
      <c r="U140" t="str">
        <f>train[[#This Row],[Category]]&amp;"-"&amp;train[[#This Row],[Sub-Category]]</f>
        <v>Office Supplies-Supplies</v>
      </c>
      <c r="V140" t="str">
        <f>IF(train[[#This Row],[Segment]]="Consumer","B2C","B2B")</f>
        <v>B2C</v>
      </c>
    </row>
    <row r="141" spans="1:22" x14ac:dyDescent="0.25">
      <c r="A141" t="s">
        <v>559</v>
      </c>
      <c r="B141" s="1">
        <v>43021</v>
      </c>
      <c r="C141" s="1">
        <v>43027</v>
      </c>
      <c r="D141" t="s">
        <v>45</v>
      </c>
      <c r="E141" t="s">
        <v>560</v>
      </c>
      <c r="F141" t="s">
        <v>561</v>
      </c>
      <c r="G141" t="s">
        <v>21</v>
      </c>
      <c r="H141" t="s">
        <v>22</v>
      </c>
      <c r="I141" t="s">
        <v>562</v>
      </c>
      <c r="J141" t="s">
        <v>38</v>
      </c>
      <c r="K141">
        <v>95661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 s="2">
        <v>43.12</v>
      </c>
      <c r="R141">
        <f>train[[#This Row],[Ship Date]]-train[[#This Row],[Order Date]]</f>
        <v>6</v>
      </c>
      <c r="S141" t="str">
        <f>TEXT(train[[#This Row],[Order Date]],"mmm")</f>
        <v>oct</v>
      </c>
      <c r="T141">
        <f>YEAR(train[[#This Row],[Order Date]])</f>
        <v>2017</v>
      </c>
      <c r="U141" t="str">
        <f>train[[#This Row],[Category]]&amp;"-"&amp;train[[#This Row],[Sub-Category]]</f>
        <v>Furniture-Furnishings</v>
      </c>
      <c r="V141" t="str">
        <f>IF(train[[#This Row],[Segment]]="Consumer","B2C","B2B")</f>
        <v>B2C</v>
      </c>
    </row>
    <row r="142" spans="1:22" x14ac:dyDescent="0.25">
      <c r="A142" t="s">
        <v>576</v>
      </c>
      <c r="B142" s="1">
        <v>42983</v>
      </c>
      <c r="C142" s="1">
        <v>42985</v>
      </c>
      <c r="D142" t="s">
        <v>18</v>
      </c>
      <c r="E142" t="s">
        <v>577</v>
      </c>
      <c r="F142" t="s">
        <v>578</v>
      </c>
      <c r="G142" t="s">
        <v>36</v>
      </c>
      <c r="H142" t="s">
        <v>22</v>
      </c>
      <c r="I142" t="s">
        <v>141</v>
      </c>
      <c r="J142" t="s">
        <v>142</v>
      </c>
      <c r="K142">
        <v>19140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 s="2">
        <v>82.8</v>
      </c>
      <c r="R142">
        <f>train[[#This Row],[Ship Date]]-train[[#This Row],[Order Date]]</f>
        <v>2</v>
      </c>
      <c r="S142" t="str">
        <f>TEXT(train[[#This Row],[Order Date]],"mmm")</f>
        <v>sept</v>
      </c>
      <c r="T142">
        <f>YEAR(train[[#This Row],[Order Date]])</f>
        <v>2017</v>
      </c>
      <c r="U142" t="str">
        <f>train[[#This Row],[Category]]&amp;"-"&amp;train[[#This Row],[Sub-Category]]</f>
        <v>Furniture-Furnishings</v>
      </c>
      <c r="V142" t="str">
        <f>IF(train[[#This Row],[Segment]]="Consumer","B2C","B2B")</f>
        <v>B2B</v>
      </c>
    </row>
    <row r="143" spans="1:22" x14ac:dyDescent="0.25">
      <c r="A143" t="s">
        <v>579</v>
      </c>
      <c r="B143" s="1">
        <v>43361</v>
      </c>
      <c r="C143" s="1">
        <v>43366</v>
      </c>
      <c r="D143" t="s">
        <v>45</v>
      </c>
      <c r="E143" t="s">
        <v>580</v>
      </c>
      <c r="F143" t="s">
        <v>581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 s="2">
        <v>8.82</v>
      </c>
      <c r="R143">
        <f>train[[#This Row],[Ship Date]]-train[[#This Row],[Order Date]]</f>
        <v>5</v>
      </c>
      <c r="S143" t="str">
        <f>TEXT(train[[#This Row],[Order Date]],"mmm")</f>
        <v>sept</v>
      </c>
      <c r="T143">
        <f>YEAR(train[[#This Row],[Order Date]])</f>
        <v>2018</v>
      </c>
      <c r="U143" t="str">
        <f>train[[#This Row],[Category]]&amp;"-"&amp;train[[#This Row],[Sub-Category]]</f>
        <v>Office Supplies-Art</v>
      </c>
      <c r="V143" t="str">
        <f>IF(train[[#This Row],[Segment]]="Consumer","B2C","B2B")</f>
        <v>B2B</v>
      </c>
    </row>
    <row r="144" spans="1:22" x14ac:dyDescent="0.25">
      <c r="A144" t="s">
        <v>579</v>
      </c>
      <c r="B144" s="1">
        <v>43361</v>
      </c>
      <c r="C144" s="1">
        <v>43366</v>
      </c>
      <c r="D144" t="s">
        <v>45</v>
      </c>
      <c r="E144" t="s">
        <v>580</v>
      </c>
      <c r="F144" t="s">
        <v>581</v>
      </c>
      <c r="G144" t="s">
        <v>36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 s="2">
        <v>10.86</v>
      </c>
      <c r="R144">
        <f>train[[#This Row],[Ship Date]]-train[[#This Row],[Order Date]]</f>
        <v>5</v>
      </c>
      <c r="S144" t="str">
        <f>TEXT(train[[#This Row],[Order Date]],"mmm")</f>
        <v>sept</v>
      </c>
      <c r="T144">
        <f>YEAR(train[[#This Row],[Order Date]])</f>
        <v>2018</v>
      </c>
      <c r="U144" t="str">
        <f>train[[#This Row],[Category]]&amp;"-"&amp;train[[#This Row],[Sub-Category]]</f>
        <v>Office Supplies-Envelopes</v>
      </c>
      <c r="V144" t="str">
        <f>IF(train[[#This Row],[Segment]]="Consumer","B2C","B2B")</f>
        <v>B2B</v>
      </c>
    </row>
    <row r="145" spans="1:22" x14ac:dyDescent="0.25">
      <c r="A145" t="s">
        <v>579</v>
      </c>
      <c r="B145" s="1">
        <v>43361</v>
      </c>
      <c r="C145" s="1">
        <v>43366</v>
      </c>
      <c r="D145" t="s">
        <v>45</v>
      </c>
      <c r="E145" t="s">
        <v>580</v>
      </c>
      <c r="F145" t="s">
        <v>581</v>
      </c>
      <c r="G145" t="s">
        <v>36</v>
      </c>
      <c r="H145" t="s">
        <v>22</v>
      </c>
      <c r="I145" t="s">
        <v>122</v>
      </c>
      <c r="J145" t="s">
        <v>38</v>
      </c>
      <c r="K145">
        <v>94122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 s="2">
        <v>143.69999999999999</v>
      </c>
      <c r="R145">
        <f>train[[#This Row],[Ship Date]]-train[[#This Row],[Order Date]]</f>
        <v>5</v>
      </c>
      <c r="S145" t="str">
        <f>TEXT(train[[#This Row],[Order Date]],"mmm")</f>
        <v>sept</v>
      </c>
      <c r="T145">
        <f>YEAR(train[[#This Row],[Order Date]])</f>
        <v>2018</v>
      </c>
      <c r="U145" t="str">
        <f>train[[#This Row],[Category]]&amp;"-"&amp;train[[#This Row],[Sub-Category]]</f>
        <v>Office Supplies-Paper</v>
      </c>
      <c r="V145" t="str">
        <f>IF(train[[#This Row],[Segment]]="Consumer","B2C","B2B")</f>
        <v>B2B</v>
      </c>
    </row>
    <row r="146" spans="1:22" x14ac:dyDescent="0.25">
      <c r="A146" t="s">
        <v>588</v>
      </c>
      <c r="B146" s="1">
        <v>43456</v>
      </c>
      <c r="C146" s="1">
        <v>43461</v>
      </c>
      <c r="D146" t="s">
        <v>45</v>
      </c>
      <c r="E146" t="s">
        <v>589</v>
      </c>
      <c r="F146" t="s">
        <v>590</v>
      </c>
      <c r="G146" t="s">
        <v>21</v>
      </c>
      <c r="H146" t="s">
        <v>22</v>
      </c>
      <c r="I146" t="s">
        <v>591</v>
      </c>
      <c r="J146" t="s">
        <v>592</v>
      </c>
      <c r="K146">
        <v>64055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 s="2">
        <v>839.43</v>
      </c>
      <c r="R146">
        <f>train[[#This Row],[Ship Date]]-train[[#This Row],[Order Date]]</f>
        <v>5</v>
      </c>
      <c r="S146" t="str">
        <f>TEXT(train[[#This Row],[Order Date]],"mmm")</f>
        <v>déc</v>
      </c>
      <c r="T146">
        <f>YEAR(train[[#This Row],[Order Date]])</f>
        <v>2018</v>
      </c>
      <c r="U146" t="str">
        <f>train[[#This Row],[Category]]&amp;"-"&amp;train[[#This Row],[Sub-Category]]</f>
        <v>Office Supplies-Appliances</v>
      </c>
      <c r="V146" t="str">
        <f>IF(train[[#This Row],[Segment]]="Consumer","B2C","B2B")</f>
        <v>B2C</v>
      </c>
    </row>
    <row r="147" spans="1:22" x14ac:dyDescent="0.25">
      <c r="A147" t="s">
        <v>595</v>
      </c>
      <c r="B147" s="1">
        <v>42620</v>
      </c>
      <c r="C147" s="1">
        <v>42625</v>
      </c>
      <c r="D147" t="s">
        <v>45</v>
      </c>
      <c r="E147" t="s">
        <v>596</v>
      </c>
      <c r="F147" t="s">
        <v>597</v>
      </c>
      <c r="G147" t="s">
        <v>21</v>
      </c>
      <c r="H147" t="s">
        <v>22</v>
      </c>
      <c r="I147" t="s">
        <v>598</v>
      </c>
      <c r="J147" t="s">
        <v>38</v>
      </c>
      <c r="K147">
        <v>91104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 s="2">
        <v>671.93</v>
      </c>
      <c r="R147">
        <f>train[[#This Row],[Ship Date]]-train[[#This Row],[Order Date]]</f>
        <v>5</v>
      </c>
      <c r="S147" t="str">
        <f>TEXT(train[[#This Row],[Order Date]],"mmm")</f>
        <v>sept</v>
      </c>
      <c r="T147">
        <f>YEAR(train[[#This Row],[Order Date]])</f>
        <v>2016</v>
      </c>
      <c r="U147" t="str">
        <f>train[[#This Row],[Category]]&amp;"-"&amp;train[[#This Row],[Sub-Category]]</f>
        <v>Office Supplies-Storage</v>
      </c>
      <c r="V147" t="str">
        <f>IF(train[[#This Row],[Segment]]="Consumer","B2C","B2B")</f>
        <v>B2C</v>
      </c>
    </row>
    <row r="148" spans="1:22" x14ac:dyDescent="0.25">
      <c r="A148" t="s">
        <v>599</v>
      </c>
      <c r="B148" s="1">
        <v>42299</v>
      </c>
      <c r="C148" s="1">
        <v>42305</v>
      </c>
      <c r="D148" t="s">
        <v>45</v>
      </c>
      <c r="E148" t="s">
        <v>600</v>
      </c>
      <c r="F148" t="s">
        <v>601</v>
      </c>
      <c r="G148" t="s">
        <v>97</v>
      </c>
      <c r="H148" t="s">
        <v>22</v>
      </c>
      <c r="I148" t="s">
        <v>602</v>
      </c>
      <c r="J148" t="s">
        <v>493</v>
      </c>
      <c r="K148">
        <v>43055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 s="2">
        <v>93.888000000000005</v>
      </c>
      <c r="R148">
        <f>train[[#This Row],[Ship Date]]-train[[#This Row],[Order Date]]</f>
        <v>6</v>
      </c>
      <c r="S148" t="str">
        <f>TEXT(train[[#This Row],[Order Date]],"mmm")</f>
        <v>oct</v>
      </c>
      <c r="T148">
        <f>YEAR(train[[#This Row],[Order Date]])</f>
        <v>2015</v>
      </c>
      <c r="U148" t="str">
        <f>train[[#This Row],[Category]]&amp;"-"&amp;train[[#This Row],[Sub-Category]]</f>
        <v>Furniture-Furnishings</v>
      </c>
      <c r="V148" t="str">
        <f>IF(train[[#This Row],[Segment]]="Consumer","B2C","B2B")</f>
        <v>B2B</v>
      </c>
    </row>
    <row r="149" spans="1:22" x14ac:dyDescent="0.25">
      <c r="A149" t="s">
        <v>605</v>
      </c>
      <c r="B149" s="1">
        <v>43074</v>
      </c>
      <c r="C149" s="1">
        <v>43078</v>
      </c>
      <c r="D149" t="s">
        <v>45</v>
      </c>
      <c r="E149" t="s">
        <v>606</v>
      </c>
      <c r="F149" t="s">
        <v>607</v>
      </c>
      <c r="G149" t="s">
        <v>36</v>
      </c>
      <c r="H149" t="s">
        <v>22</v>
      </c>
      <c r="I149" t="s">
        <v>608</v>
      </c>
      <c r="J149" t="s">
        <v>109</v>
      </c>
      <c r="K149">
        <v>53132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 s="2">
        <v>384.45</v>
      </c>
      <c r="R149">
        <f>train[[#This Row],[Ship Date]]-train[[#This Row],[Order Date]]</f>
        <v>4</v>
      </c>
      <c r="S149" t="str">
        <f>TEXT(train[[#This Row],[Order Date]],"mmm")</f>
        <v>déc</v>
      </c>
      <c r="T149">
        <f>YEAR(train[[#This Row],[Order Date]])</f>
        <v>2017</v>
      </c>
      <c r="U149" t="str">
        <f>train[[#This Row],[Category]]&amp;"-"&amp;train[[#This Row],[Sub-Category]]</f>
        <v>Technology-Phones</v>
      </c>
      <c r="V149" t="str">
        <f>IF(train[[#This Row],[Segment]]="Consumer","B2C","B2B")</f>
        <v>B2B</v>
      </c>
    </row>
    <row r="150" spans="1:22" x14ac:dyDescent="0.25">
      <c r="A150" t="s">
        <v>605</v>
      </c>
      <c r="B150" s="1">
        <v>43074</v>
      </c>
      <c r="C150" s="1">
        <v>43078</v>
      </c>
      <c r="D150" t="s">
        <v>45</v>
      </c>
      <c r="E150" t="s">
        <v>606</v>
      </c>
      <c r="F150" t="s">
        <v>607</v>
      </c>
      <c r="G150" t="s">
        <v>36</v>
      </c>
      <c r="H150" t="s">
        <v>22</v>
      </c>
      <c r="I150" t="s">
        <v>608</v>
      </c>
      <c r="J150" t="s">
        <v>109</v>
      </c>
      <c r="K150">
        <v>53132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 s="2">
        <v>149.97</v>
      </c>
      <c r="R150">
        <f>train[[#This Row],[Ship Date]]-train[[#This Row],[Order Date]]</f>
        <v>4</v>
      </c>
      <c r="S150" t="str">
        <f>TEXT(train[[#This Row],[Order Date]],"mmm")</f>
        <v>déc</v>
      </c>
      <c r="T150">
        <f>YEAR(train[[#This Row],[Order Date]])</f>
        <v>2017</v>
      </c>
      <c r="U150" t="str">
        <f>train[[#This Row],[Category]]&amp;"-"&amp;train[[#This Row],[Sub-Category]]</f>
        <v>Technology-Phones</v>
      </c>
      <c r="V150" t="str">
        <f>IF(train[[#This Row],[Segment]]="Consumer","B2C","B2B")</f>
        <v>B2B</v>
      </c>
    </row>
    <row r="151" spans="1:22" x14ac:dyDescent="0.25">
      <c r="A151" t="s">
        <v>605</v>
      </c>
      <c r="B151" s="1">
        <v>43074</v>
      </c>
      <c r="C151" s="1">
        <v>43078</v>
      </c>
      <c r="D151" t="s">
        <v>45</v>
      </c>
      <c r="E151" t="s">
        <v>606</v>
      </c>
      <c r="F151" t="s">
        <v>607</v>
      </c>
      <c r="G151" t="s">
        <v>36</v>
      </c>
      <c r="H151" t="s">
        <v>22</v>
      </c>
      <c r="I151" t="s">
        <v>608</v>
      </c>
      <c r="J151" t="s">
        <v>109</v>
      </c>
      <c r="K151">
        <v>53132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 s="2">
        <v>1951.84</v>
      </c>
      <c r="R151">
        <f>train[[#This Row],[Ship Date]]-train[[#This Row],[Order Date]]</f>
        <v>4</v>
      </c>
      <c r="S151" t="str">
        <f>TEXT(train[[#This Row],[Order Date]],"mmm")</f>
        <v>déc</v>
      </c>
      <c r="T151">
        <f>YEAR(train[[#This Row],[Order Date]])</f>
        <v>2017</v>
      </c>
      <c r="U151" t="str">
        <f>train[[#This Row],[Category]]&amp;"-"&amp;train[[#This Row],[Sub-Category]]</f>
        <v>Furniture-Chairs</v>
      </c>
      <c r="V151" t="str">
        <f>IF(train[[#This Row],[Segment]]="Consumer","B2C","B2B")</f>
        <v>B2B</v>
      </c>
    </row>
    <row r="152" spans="1:22" x14ac:dyDescent="0.25">
      <c r="A152" t="s">
        <v>605</v>
      </c>
      <c r="B152" s="1">
        <v>43074</v>
      </c>
      <c r="C152" s="1">
        <v>43078</v>
      </c>
      <c r="D152" t="s">
        <v>45</v>
      </c>
      <c r="E152" t="s">
        <v>606</v>
      </c>
      <c r="F152" t="s">
        <v>607</v>
      </c>
      <c r="G152" t="s">
        <v>36</v>
      </c>
      <c r="H152" t="s">
        <v>22</v>
      </c>
      <c r="I152" t="s">
        <v>608</v>
      </c>
      <c r="J152" t="s">
        <v>109</v>
      </c>
      <c r="K152">
        <v>53132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 s="2">
        <v>171.55</v>
      </c>
      <c r="R152">
        <f>train[[#This Row],[Ship Date]]-train[[#This Row],[Order Date]]</f>
        <v>4</v>
      </c>
      <c r="S152" t="str">
        <f>TEXT(train[[#This Row],[Order Date]],"mmm")</f>
        <v>déc</v>
      </c>
      <c r="T152">
        <f>YEAR(train[[#This Row],[Order Date]])</f>
        <v>2017</v>
      </c>
      <c r="U152" t="str">
        <f>train[[#This Row],[Category]]&amp;"-"&amp;train[[#This Row],[Sub-Category]]</f>
        <v>Office Supplies-Binders</v>
      </c>
      <c r="V152" t="str">
        <f>IF(train[[#This Row],[Segment]]="Consumer","B2C","B2B")</f>
        <v>B2B</v>
      </c>
    </row>
    <row r="153" spans="1:22" x14ac:dyDescent="0.25">
      <c r="A153" t="s">
        <v>615</v>
      </c>
      <c r="B153" s="1">
        <v>42807</v>
      </c>
      <c r="C153" s="1">
        <v>42810</v>
      </c>
      <c r="D153" t="s">
        <v>183</v>
      </c>
      <c r="E153" t="s">
        <v>616</v>
      </c>
      <c r="F153" t="s">
        <v>617</v>
      </c>
      <c r="G153" t="s">
        <v>97</v>
      </c>
      <c r="H153" t="s">
        <v>22</v>
      </c>
      <c r="I153" t="s">
        <v>618</v>
      </c>
      <c r="J153" t="s">
        <v>305</v>
      </c>
      <c r="K153">
        <v>85254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 s="2">
        <v>157.91999999999999</v>
      </c>
      <c r="R153">
        <f>train[[#This Row],[Ship Date]]-train[[#This Row],[Order Date]]</f>
        <v>3</v>
      </c>
      <c r="S153" t="str">
        <f>TEXT(train[[#This Row],[Order Date]],"mmm")</f>
        <v>mars</v>
      </c>
      <c r="T153">
        <f>YEAR(train[[#This Row],[Order Date]])</f>
        <v>2017</v>
      </c>
      <c r="U153" t="str">
        <f>train[[#This Row],[Category]]&amp;"-"&amp;train[[#This Row],[Sub-Category]]</f>
        <v>Office Supplies-Appliances</v>
      </c>
      <c r="V153" t="str">
        <f>IF(train[[#This Row],[Segment]]="Consumer","B2C","B2B")</f>
        <v>B2B</v>
      </c>
    </row>
    <row r="154" spans="1:22" x14ac:dyDescent="0.25">
      <c r="A154" t="s">
        <v>615</v>
      </c>
      <c r="B154" s="1">
        <v>42807</v>
      </c>
      <c r="C154" s="1">
        <v>42810</v>
      </c>
      <c r="D154" t="s">
        <v>183</v>
      </c>
      <c r="E154" t="s">
        <v>616</v>
      </c>
      <c r="F154" t="s">
        <v>617</v>
      </c>
      <c r="G154" t="s">
        <v>97</v>
      </c>
      <c r="H154" t="s">
        <v>22</v>
      </c>
      <c r="I154" t="s">
        <v>618</v>
      </c>
      <c r="J154" t="s">
        <v>305</v>
      </c>
      <c r="K154">
        <v>85254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 s="2">
        <v>203.184</v>
      </c>
      <c r="R154">
        <f>train[[#This Row],[Ship Date]]-train[[#This Row],[Order Date]]</f>
        <v>3</v>
      </c>
      <c r="S154" t="str">
        <f>TEXT(train[[#This Row],[Order Date]],"mmm")</f>
        <v>mars</v>
      </c>
      <c r="T154">
        <f>YEAR(train[[#This Row],[Order Date]])</f>
        <v>2017</v>
      </c>
      <c r="U154" t="str">
        <f>train[[#This Row],[Category]]&amp;"-"&amp;train[[#This Row],[Sub-Category]]</f>
        <v>Technology-Phones</v>
      </c>
      <c r="V154" t="str">
        <f>IF(train[[#This Row],[Segment]]="Consumer","B2C","B2B")</f>
        <v>B2B</v>
      </c>
    </row>
    <row r="155" spans="1:22" x14ac:dyDescent="0.25">
      <c r="A155" t="s">
        <v>623</v>
      </c>
      <c r="B155" s="1">
        <v>42521</v>
      </c>
      <c r="C155" s="1">
        <v>42523</v>
      </c>
      <c r="D155" t="s">
        <v>183</v>
      </c>
      <c r="E155" t="s">
        <v>624</v>
      </c>
      <c r="F155" t="s">
        <v>625</v>
      </c>
      <c r="G155" t="s">
        <v>36</v>
      </c>
      <c r="H155" t="s">
        <v>22</v>
      </c>
      <c r="I155" t="s">
        <v>626</v>
      </c>
      <c r="J155" t="s">
        <v>38</v>
      </c>
      <c r="K155">
        <v>95123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 s="2">
        <v>58.38</v>
      </c>
      <c r="R155">
        <f>train[[#This Row],[Ship Date]]-train[[#This Row],[Order Date]]</f>
        <v>2</v>
      </c>
      <c r="S155" t="str">
        <f>TEXT(train[[#This Row],[Order Date]],"mmm")</f>
        <v>mai</v>
      </c>
      <c r="T155">
        <f>YEAR(train[[#This Row],[Order Date]])</f>
        <v>2016</v>
      </c>
      <c r="U155" t="str">
        <f>train[[#This Row],[Category]]&amp;"-"&amp;train[[#This Row],[Sub-Category]]</f>
        <v>Office Supplies-Paper</v>
      </c>
      <c r="V155" t="str">
        <f>IF(train[[#This Row],[Segment]]="Consumer","B2C","B2B")</f>
        <v>B2B</v>
      </c>
    </row>
    <row r="156" spans="1:22" x14ac:dyDescent="0.25">
      <c r="A156" t="s">
        <v>623</v>
      </c>
      <c r="B156" s="1">
        <v>42521</v>
      </c>
      <c r="C156" s="1">
        <v>42523</v>
      </c>
      <c r="D156" t="s">
        <v>183</v>
      </c>
      <c r="E156" t="s">
        <v>624</v>
      </c>
      <c r="F156" t="s">
        <v>625</v>
      </c>
      <c r="G156" t="s">
        <v>36</v>
      </c>
      <c r="H156" t="s">
        <v>22</v>
      </c>
      <c r="I156" t="s">
        <v>626</v>
      </c>
      <c r="J156" t="s">
        <v>38</v>
      </c>
      <c r="K156">
        <v>95123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 s="2">
        <v>105.52</v>
      </c>
      <c r="R156">
        <f>train[[#This Row],[Ship Date]]-train[[#This Row],[Order Date]]</f>
        <v>2</v>
      </c>
      <c r="S156" t="str">
        <f>TEXT(train[[#This Row],[Order Date]],"mmm")</f>
        <v>mai</v>
      </c>
      <c r="T156">
        <f>YEAR(train[[#This Row],[Order Date]])</f>
        <v>2016</v>
      </c>
      <c r="U156" t="str">
        <f>train[[#This Row],[Category]]&amp;"-"&amp;train[[#This Row],[Sub-Category]]</f>
        <v>Office Supplies-Paper</v>
      </c>
      <c r="V156" t="str">
        <f>IF(train[[#This Row],[Segment]]="Consumer","B2C","B2B")</f>
        <v>B2B</v>
      </c>
    </row>
    <row r="157" spans="1:22" x14ac:dyDescent="0.25">
      <c r="A157" t="s">
        <v>623</v>
      </c>
      <c r="B157" s="1">
        <v>42521</v>
      </c>
      <c r="C157" s="1">
        <v>42523</v>
      </c>
      <c r="D157" t="s">
        <v>183</v>
      </c>
      <c r="E157" t="s">
        <v>624</v>
      </c>
      <c r="F157" t="s">
        <v>625</v>
      </c>
      <c r="G157" t="s">
        <v>36</v>
      </c>
      <c r="H157" t="s">
        <v>22</v>
      </c>
      <c r="I157" t="s">
        <v>626</v>
      </c>
      <c r="J157" t="s">
        <v>38</v>
      </c>
      <c r="K157">
        <v>95123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 s="2">
        <v>80.88</v>
      </c>
      <c r="R157">
        <f>train[[#This Row],[Ship Date]]-train[[#This Row],[Order Date]]</f>
        <v>2</v>
      </c>
      <c r="S157" t="str">
        <f>TEXT(train[[#This Row],[Order Date]],"mmm")</f>
        <v>mai</v>
      </c>
      <c r="T157">
        <f>YEAR(train[[#This Row],[Order Date]])</f>
        <v>2016</v>
      </c>
      <c r="U157" t="str">
        <f>train[[#This Row],[Category]]&amp;"-"&amp;train[[#This Row],[Sub-Category]]</f>
        <v>Office Supplies-Storage</v>
      </c>
      <c r="V157" t="str">
        <f>IF(train[[#This Row],[Segment]]="Consumer","B2C","B2B")</f>
        <v>B2B</v>
      </c>
    </row>
    <row r="158" spans="1:22" x14ac:dyDescent="0.25">
      <c r="A158" t="s">
        <v>633</v>
      </c>
      <c r="B158" s="1">
        <v>42518</v>
      </c>
      <c r="C158" s="1">
        <v>42524</v>
      </c>
      <c r="D158" t="s">
        <v>45</v>
      </c>
      <c r="E158" t="s">
        <v>634</v>
      </c>
      <c r="F158" t="s">
        <v>635</v>
      </c>
      <c r="G158" t="s">
        <v>97</v>
      </c>
      <c r="H158" t="s">
        <v>22</v>
      </c>
      <c r="I158" t="s">
        <v>90</v>
      </c>
      <c r="J158" t="s">
        <v>91</v>
      </c>
      <c r="K158">
        <v>98105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 s="2">
        <v>6.63</v>
      </c>
      <c r="R158">
        <f>train[[#This Row],[Ship Date]]-train[[#This Row],[Order Date]]</f>
        <v>6</v>
      </c>
      <c r="S158" t="str">
        <f>TEXT(train[[#This Row],[Order Date]],"mmm")</f>
        <v>mai</v>
      </c>
      <c r="T158">
        <f>YEAR(train[[#This Row],[Order Date]])</f>
        <v>2016</v>
      </c>
      <c r="U158" t="str">
        <f>train[[#This Row],[Category]]&amp;"-"&amp;train[[#This Row],[Sub-Category]]</f>
        <v>Office Supplies-Art</v>
      </c>
      <c r="V158" t="str">
        <f>IF(train[[#This Row],[Segment]]="Consumer","B2C","B2B")</f>
        <v>B2B</v>
      </c>
    </row>
    <row r="159" spans="1:22" x14ac:dyDescent="0.25">
      <c r="A159" t="s">
        <v>638</v>
      </c>
      <c r="B159" s="1">
        <v>42064</v>
      </c>
      <c r="C159" s="1">
        <v>42069</v>
      </c>
      <c r="D159" t="s">
        <v>18</v>
      </c>
      <c r="E159" t="s">
        <v>639</v>
      </c>
      <c r="F159" t="s">
        <v>640</v>
      </c>
      <c r="G159" t="s">
        <v>21</v>
      </c>
      <c r="H159" t="s">
        <v>22</v>
      </c>
      <c r="I159" t="s">
        <v>90</v>
      </c>
      <c r="J159" t="s">
        <v>91</v>
      </c>
      <c r="K159">
        <v>98115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 s="2">
        <v>457.56799999999998</v>
      </c>
      <c r="R159">
        <f>train[[#This Row],[Ship Date]]-train[[#This Row],[Order Date]]</f>
        <v>5</v>
      </c>
      <c r="S159" t="str">
        <f>TEXT(train[[#This Row],[Order Date]],"mmm")</f>
        <v>mars</v>
      </c>
      <c r="T159">
        <f>YEAR(train[[#This Row],[Order Date]])</f>
        <v>2015</v>
      </c>
      <c r="U159" t="str">
        <f>train[[#This Row],[Category]]&amp;"-"&amp;train[[#This Row],[Sub-Category]]</f>
        <v>Furniture-Chairs</v>
      </c>
      <c r="V159" t="str">
        <f>IF(train[[#This Row],[Segment]]="Consumer","B2C","B2B")</f>
        <v>B2C</v>
      </c>
    </row>
    <row r="160" spans="1:22" x14ac:dyDescent="0.25">
      <c r="A160" t="s">
        <v>641</v>
      </c>
      <c r="B160" s="1">
        <v>43059</v>
      </c>
      <c r="C160" s="1">
        <v>43063</v>
      </c>
      <c r="D160" t="s">
        <v>45</v>
      </c>
      <c r="E160" t="s">
        <v>642</v>
      </c>
      <c r="F160" t="s">
        <v>643</v>
      </c>
      <c r="G160" t="s">
        <v>21</v>
      </c>
      <c r="H160" t="s">
        <v>22</v>
      </c>
      <c r="I160" t="s">
        <v>644</v>
      </c>
      <c r="J160" t="s">
        <v>645</v>
      </c>
      <c r="K160">
        <v>73034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 s="2">
        <v>14.62</v>
      </c>
      <c r="R160">
        <f>train[[#This Row],[Ship Date]]-train[[#This Row],[Order Date]]</f>
        <v>4</v>
      </c>
      <c r="S160" t="str">
        <f>TEXT(train[[#This Row],[Order Date]],"mmm")</f>
        <v>nov</v>
      </c>
      <c r="T160">
        <f>YEAR(train[[#This Row],[Order Date]])</f>
        <v>2017</v>
      </c>
      <c r="U160" t="str">
        <f>train[[#This Row],[Category]]&amp;"-"&amp;train[[#This Row],[Sub-Category]]</f>
        <v>Office Supplies-Labels</v>
      </c>
      <c r="V160" t="str">
        <f>IF(train[[#This Row],[Segment]]="Consumer","B2C","B2B")</f>
        <v>B2C</v>
      </c>
    </row>
    <row r="161" spans="1:22" x14ac:dyDescent="0.25">
      <c r="A161" t="s">
        <v>641</v>
      </c>
      <c r="B161" s="1">
        <v>43059</v>
      </c>
      <c r="C161" s="1">
        <v>43063</v>
      </c>
      <c r="D161" t="s">
        <v>45</v>
      </c>
      <c r="E161" t="s">
        <v>642</v>
      </c>
      <c r="F161" t="s">
        <v>643</v>
      </c>
      <c r="G161" t="s">
        <v>21</v>
      </c>
      <c r="H161" t="s">
        <v>22</v>
      </c>
      <c r="I161" t="s">
        <v>644</v>
      </c>
      <c r="J161" t="s">
        <v>645</v>
      </c>
      <c r="K161">
        <v>73034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 s="2">
        <v>944.93</v>
      </c>
      <c r="R161">
        <f>train[[#This Row],[Ship Date]]-train[[#This Row],[Order Date]]</f>
        <v>4</v>
      </c>
      <c r="S161" t="str">
        <f>TEXT(train[[#This Row],[Order Date]],"mmm")</f>
        <v>nov</v>
      </c>
      <c r="T161">
        <f>YEAR(train[[#This Row],[Order Date]])</f>
        <v>2017</v>
      </c>
      <c r="U161" t="str">
        <f>train[[#This Row],[Category]]&amp;"-"&amp;train[[#This Row],[Sub-Category]]</f>
        <v>Technology-Phones</v>
      </c>
      <c r="V161" t="str">
        <f>IF(train[[#This Row],[Segment]]="Consumer","B2C","B2B")</f>
        <v>B2C</v>
      </c>
    </row>
    <row r="162" spans="1:22" x14ac:dyDescent="0.25">
      <c r="A162" t="s">
        <v>650</v>
      </c>
      <c r="B162" s="1">
        <v>42866</v>
      </c>
      <c r="C162" s="1">
        <v>42867</v>
      </c>
      <c r="D162" t="s">
        <v>183</v>
      </c>
      <c r="E162" t="s">
        <v>651</v>
      </c>
      <c r="F162" t="s">
        <v>652</v>
      </c>
      <c r="G162" t="s">
        <v>21</v>
      </c>
      <c r="H162" t="s">
        <v>22</v>
      </c>
      <c r="I162" t="s">
        <v>37</v>
      </c>
      <c r="J162" t="s">
        <v>38</v>
      </c>
      <c r="K162">
        <v>90045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 s="2">
        <v>5.98</v>
      </c>
      <c r="R162">
        <f>train[[#This Row],[Ship Date]]-train[[#This Row],[Order Date]]</f>
        <v>1</v>
      </c>
      <c r="S162" t="str">
        <f>TEXT(train[[#This Row],[Order Date]],"mmm")</f>
        <v>mai</v>
      </c>
      <c r="T162">
        <f>YEAR(train[[#This Row],[Order Date]])</f>
        <v>2017</v>
      </c>
      <c r="U162" t="str">
        <f>train[[#This Row],[Category]]&amp;"-"&amp;train[[#This Row],[Sub-Category]]</f>
        <v>Office Supplies-Paper</v>
      </c>
      <c r="V162" t="str">
        <f>IF(train[[#This Row],[Segment]]="Consumer","B2C","B2B")</f>
        <v>B2C</v>
      </c>
    </row>
    <row r="163" spans="1:22" x14ac:dyDescent="0.25">
      <c r="A163" t="s">
        <v>655</v>
      </c>
      <c r="B163" s="1">
        <v>42732</v>
      </c>
      <c r="C163" s="1">
        <v>42735</v>
      </c>
      <c r="D163" t="s">
        <v>18</v>
      </c>
      <c r="E163" t="s">
        <v>656</v>
      </c>
      <c r="F163" t="s">
        <v>657</v>
      </c>
      <c r="G163" t="s">
        <v>21</v>
      </c>
      <c r="H163" t="s">
        <v>22</v>
      </c>
      <c r="I163" t="s">
        <v>141</v>
      </c>
      <c r="J163" t="s">
        <v>142</v>
      </c>
      <c r="K163">
        <v>19134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 s="2">
        <v>54.384</v>
      </c>
      <c r="R163">
        <f>train[[#This Row],[Ship Date]]-train[[#This Row],[Order Date]]</f>
        <v>3</v>
      </c>
      <c r="S163" t="str">
        <f>TEXT(train[[#This Row],[Order Date]],"mmm")</f>
        <v>déc</v>
      </c>
      <c r="T163">
        <f>YEAR(train[[#This Row],[Order Date]])</f>
        <v>2016</v>
      </c>
      <c r="U163" t="str">
        <f>train[[#This Row],[Category]]&amp;"-"&amp;train[[#This Row],[Sub-Category]]</f>
        <v>Technology-Accessories</v>
      </c>
      <c r="V163" t="str">
        <f>IF(train[[#This Row],[Segment]]="Consumer","B2C","B2B")</f>
        <v>B2C</v>
      </c>
    </row>
    <row r="164" spans="1:22" x14ac:dyDescent="0.25">
      <c r="A164" t="s">
        <v>660</v>
      </c>
      <c r="B164" s="1">
        <v>43055</v>
      </c>
      <c r="C164" s="1">
        <v>43059</v>
      </c>
      <c r="D164" t="s">
        <v>45</v>
      </c>
      <c r="E164" t="s">
        <v>661</v>
      </c>
      <c r="F164" t="s">
        <v>662</v>
      </c>
      <c r="G164" t="s">
        <v>21</v>
      </c>
      <c r="H164" t="s">
        <v>22</v>
      </c>
      <c r="I164" t="s">
        <v>663</v>
      </c>
      <c r="J164" t="s">
        <v>664</v>
      </c>
      <c r="K164">
        <v>88220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 s="2">
        <v>28.4</v>
      </c>
      <c r="R164">
        <f>train[[#This Row],[Ship Date]]-train[[#This Row],[Order Date]]</f>
        <v>4</v>
      </c>
      <c r="S164" t="str">
        <f>TEXT(train[[#This Row],[Order Date]],"mmm")</f>
        <v>nov</v>
      </c>
      <c r="T164">
        <f>YEAR(train[[#This Row],[Order Date]])</f>
        <v>2017</v>
      </c>
      <c r="U164" t="str">
        <f>train[[#This Row],[Category]]&amp;"-"&amp;train[[#This Row],[Sub-Category]]</f>
        <v>Office Supplies-Envelopes</v>
      </c>
      <c r="V164" t="str">
        <f>IF(train[[#This Row],[Segment]]="Consumer","B2C","B2B")</f>
        <v>B2C</v>
      </c>
    </row>
    <row r="165" spans="1:22" x14ac:dyDescent="0.25">
      <c r="A165" t="s">
        <v>667</v>
      </c>
      <c r="B165" s="1">
        <v>43046</v>
      </c>
      <c r="C165" s="1">
        <v>43050</v>
      </c>
      <c r="D165" t="s">
        <v>45</v>
      </c>
      <c r="E165" t="s">
        <v>668</v>
      </c>
      <c r="F165" t="s">
        <v>669</v>
      </c>
      <c r="G165" t="s">
        <v>21</v>
      </c>
      <c r="H165" t="s">
        <v>22</v>
      </c>
      <c r="I165" t="s">
        <v>90</v>
      </c>
      <c r="J165" t="s">
        <v>91</v>
      </c>
      <c r="K165">
        <v>98115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 s="2">
        <v>27.68</v>
      </c>
      <c r="R165">
        <f>train[[#This Row],[Ship Date]]-train[[#This Row],[Order Date]]</f>
        <v>4</v>
      </c>
      <c r="S165" t="str">
        <f>TEXT(train[[#This Row],[Order Date]],"mmm")</f>
        <v>nov</v>
      </c>
      <c r="T165">
        <f>YEAR(train[[#This Row],[Order Date]])</f>
        <v>2017</v>
      </c>
      <c r="U165" t="str">
        <f>train[[#This Row],[Category]]&amp;"-"&amp;train[[#This Row],[Sub-Category]]</f>
        <v>Office Supplies-Binders</v>
      </c>
      <c r="V165" t="str">
        <f>IF(train[[#This Row],[Segment]]="Consumer","B2C","B2B")</f>
        <v>B2C</v>
      </c>
    </row>
    <row r="166" spans="1:22" x14ac:dyDescent="0.25">
      <c r="A166" t="s">
        <v>672</v>
      </c>
      <c r="B166" s="1">
        <v>42255</v>
      </c>
      <c r="C166" s="1">
        <v>42259</v>
      </c>
      <c r="D166" t="s">
        <v>45</v>
      </c>
      <c r="E166" t="s">
        <v>673</v>
      </c>
      <c r="F166" t="s">
        <v>674</v>
      </c>
      <c r="G166" t="s">
        <v>21</v>
      </c>
      <c r="H166" t="s">
        <v>22</v>
      </c>
      <c r="I166" t="s">
        <v>675</v>
      </c>
      <c r="J166" t="s">
        <v>99</v>
      </c>
      <c r="K166">
        <v>78207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 s="2">
        <v>9.9359999999999999</v>
      </c>
      <c r="R166">
        <f>train[[#This Row],[Ship Date]]-train[[#This Row],[Order Date]]</f>
        <v>4</v>
      </c>
      <c r="S166" t="str">
        <f>TEXT(train[[#This Row],[Order Date]],"mmm")</f>
        <v>sept</v>
      </c>
      <c r="T166">
        <f>YEAR(train[[#This Row],[Order Date]])</f>
        <v>2015</v>
      </c>
      <c r="U166" t="str">
        <f>train[[#This Row],[Category]]&amp;"-"&amp;train[[#This Row],[Sub-Category]]</f>
        <v>Office Supplies-Art</v>
      </c>
      <c r="V166" t="str">
        <f>IF(train[[#This Row],[Segment]]="Consumer","B2C","B2B")</f>
        <v>B2C</v>
      </c>
    </row>
    <row r="167" spans="1:22" x14ac:dyDescent="0.25">
      <c r="A167" t="s">
        <v>672</v>
      </c>
      <c r="B167" s="1">
        <v>42255</v>
      </c>
      <c r="C167" s="1">
        <v>42259</v>
      </c>
      <c r="D167" t="s">
        <v>45</v>
      </c>
      <c r="E167" t="s">
        <v>673</v>
      </c>
      <c r="F167" t="s">
        <v>674</v>
      </c>
      <c r="G167" t="s">
        <v>21</v>
      </c>
      <c r="H167" t="s">
        <v>22</v>
      </c>
      <c r="I167" t="s">
        <v>675</v>
      </c>
      <c r="J167" t="s">
        <v>99</v>
      </c>
      <c r="K167">
        <v>78207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 s="2">
        <v>8159.9520000000002</v>
      </c>
      <c r="R167">
        <f>train[[#This Row],[Ship Date]]-train[[#This Row],[Order Date]]</f>
        <v>4</v>
      </c>
      <c r="S167" t="str">
        <f>TEXT(train[[#This Row],[Order Date]],"mmm")</f>
        <v>sept</v>
      </c>
      <c r="T167">
        <f>YEAR(train[[#This Row],[Order Date]])</f>
        <v>2015</v>
      </c>
      <c r="U167" t="str">
        <f>train[[#This Row],[Category]]&amp;"-"&amp;train[[#This Row],[Sub-Category]]</f>
        <v>Technology-Machines</v>
      </c>
      <c r="V167" t="str">
        <f>IF(train[[#This Row],[Segment]]="Consumer","B2C","B2B")</f>
        <v>B2C</v>
      </c>
    </row>
    <row r="168" spans="1:22" x14ac:dyDescent="0.25">
      <c r="A168" t="s">
        <v>672</v>
      </c>
      <c r="B168" s="1">
        <v>42255</v>
      </c>
      <c r="C168" s="1">
        <v>42259</v>
      </c>
      <c r="D168" t="s">
        <v>45</v>
      </c>
      <c r="E168" t="s">
        <v>673</v>
      </c>
      <c r="F168" t="s">
        <v>674</v>
      </c>
      <c r="G168" t="s">
        <v>21</v>
      </c>
      <c r="H168" t="s">
        <v>22</v>
      </c>
      <c r="I168" t="s">
        <v>675</v>
      </c>
      <c r="J168" t="s">
        <v>99</v>
      </c>
      <c r="K168">
        <v>78207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 s="2">
        <v>275.928</v>
      </c>
      <c r="R168">
        <f>train[[#This Row],[Ship Date]]-train[[#This Row],[Order Date]]</f>
        <v>4</v>
      </c>
      <c r="S168" t="str">
        <f>TEXT(train[[#This Row],[Order Date]],"mmm")</f>
        <v>sept</v>
      </c>
      <c r="T168">
        <f>YEAR(train[[#This Row],[Order Date]])</f>
        <v>2015</v>
      </c>
      <c r="U168" t="str">
        <f>train[[#This Row],[Category]]&amp;"-"&amp;train[[#This Row],[Sub-Category]]</f>
        <v>Office Supplies-Storage</v>
      </c>
      <c r="V168" t="str">
        <f>IF(train[[#This Row],[Segment]]="Consumer","B2C","B2B")</f>
        <v>B2C</v>
      </c>
    </row>
    <row r="169" spans="1:22" x14ac:dyDescent="0.25">
      <c r="A169" t="s">
        <v>672</v>
      </c>
      <c r="B169" s="1">
        <v>42255</v>
      </c>
      <c r="C169" s="1">
        <v>42259</v>
      </c>
      <c r="D169" t="s">
        <v>45</v>
      </c>
      <c r="E169" t="s">
        <v>673</v>
      </c>
      <c r="F169" t="s">
        <v>674</v>
      </c>
      <c r="G169" t="s">
        <v>21</v>
      </c>
      <c r="H169" t="s">
        <v>22</v>
      </c>
      <c r="I169" t="s">
        <v>675</v>
      </c>
      <c r="J169" t="s">
        <v>99</v>
      </c>
      <c r="K169">
        <v>78207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 s="2">
        <v>1740.06</v>
      </c>
      <c r="R169">
        <f>train[[#This Row],[Ship Date]]-train[[#This Row],[Order Date]]</f>
        <v>4</v>
      </c>
      <c r="S169" t="str">
        <f>TEXT(train[[#This Row],[Order Date]],"mmm")</f>
        <v>sept</v>
      </c>
      <c r="T169">
        <f>YEAR(train[[#This Row],[Order Date]])</f>
        <v>2015</v>
      </c>
      <c r="U169" t="str">
        <f>train[[#This Row],[Category]]&amp;"-"&amp;train[[#This Row],[Sub-Category]]</f>
        <v>Furniture-Chairs</v>
      </c>
      <c r="V169" t="str">
        <f>IF(train[[#This Row],[Segment]]="Consumer","B2C","B2B")</f>
        <v>B2C</v>
      </c>
    </row>
    <row r="170" spans="1:22" x14ac:dyDescent="0.25">
      <c r="A170" t="s">
        <v>672</v>
      </c>
      <c r="B170" s="1">
        <v>42255</v>
      </c>
      <c r="C170" s="1">
        <v>42259</v>
      </c>
      <c r="D170" t="s">
        <v>45</v>
      </c>
      <c r="E170" t="s">
        <v>673</v>
      </c>
      <c r="F170" t="s">
        <v>674</v>
      </c>
      <c r="G170" t="s">
        <v>21</v>
      </c>
      <c r="H170" t="s">
        <v>22</v>
      </c>
      <c r="I170" t="s">
        <v>675</v>
      </c>
      <c r="J170" t="s">
        <v>99</v>
      </c>
      <c r="K170">
        <v>78207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 s="2">
        <v>32.064</v>
      </c>
      <c r="R170">
        <f>train[[#This Row],[Ship Date]]-train[[#This Row],[Order Date]]</f>
        <v>4</v>
      </c>
      <c r="S170" t="str">
        <f>TEXT(train[[#This Row],[Order Date]],"mmm")</f>
        <v>sept</v>
      </c>
      <c r="T170">
        <f>YEAR(train[[#This Row],[Order Date]])</f>
        <v>2015</v>
      </c>
      <c r="U170" t="str">
        <f>train[[#This Row],[Category]]&amp;"-"&amp;train[[#This Row],[Sub-Category]]</f>
        <v>Office Supplies-Art</v>
      </c>
      <c r="V170" t="str">
        <f>IF(train[[#This Row],[Segment]]="Consumer","B2C","B2B")</f>
        <v>B2C</v>
      </c>
    </row>
    <row r="171" spans="1:22" x14ac:dyDescent="0.25">
      <c r="A171" t="s">
        <v>672</v>
      </c>
      <c r="B171" s="1">
        <v>42255</v>
      </c>
      <c r="C171" s="1">
        <v>42259</v>
      </c>
      <c r="D171" t="s">
        <v>45</v>
      </c>
      <c r="E171" t="s">
        <v>673</v>
      </c>
      <c r="F171" t="s">
        <v>674</v>
      </c>
      <c r="G171" t="s">
        <v>21</v>
      </c>
      <c r="H171" t="s">
        <v>22</v>
      </c>
      <c r="I171" t="s">
        <v>675</v>
      </c>
      <c r="J171" t="s">
        <v>99</v>
      </c>
      <c r="K171">
        <v>78207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 s="2">
        <v>177.98</v>
      </c>
      <c r="R171">
        <f>train[[#This Row],[Ship Date]]-train[[#This Row],[Order Date]]</f>
        <v>4</v>
      </c>
      <c r="S171" t="str">
        <f>TEXT(train[[#This Row],[Order Date]],"mmm")</f>
        <v>sept</v>
      </c>
      <c r="T171">
        <f>YEAR(train[[#This Row],[Order Date]])</f>
        <v>2015</v>
      </c>
      <c r="U171" t="str">
        <f>train[[#This Row],[Category]]&amp;"-"&amp;train[[#This Row],[Sub-Category]]</f>
        <v>Office Supplies-Appliances</v>
      </c>
      <c r="V171" t="str">
        <f>IF(train[[#This Row],[Segment]]="Consumer","B2C","B2B")</f>
        <v>B2C</v>
      </c>
    </row>
    <row r="172" spans="1:22" x14ac:dyDescent="0.25">
      <c r="A172" t="s">
        <v>672</v>
      </c>
      <c r="B172" s="1">
        <v>42255</v>
      </c>
      <c r="C172" s="1">
        <v>42259</v>
      </c>
      <c r="D172" t="s">
        <v>45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99</v>
      </c>
      <c r="K172">
        <v>78207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 s="2">
        <v>143.976</v>
      </c>
      <c r="R172">
        <f>train[[#This Row],[Ship Date]]-train[[#This Row],[Order Date]]</f>
        <v>4</v>
      </c>
      <c r="S172" t="str">
        <f>TEXT(train[[#This Row],[Order Date]],"mmm")</f>
        <v>sept</v>
      </c>
      <c r="T172">
        <f>YEAR(train[[#This Row],[Order Date]])</f>
        <v>2015</v>
      </c>
      <c r="U172" t="str">
        <f>train[[#This Row],[Category]]&amp;"-"&amp;train[[#This Row],[Sub-Category]]</f>
        <v>Technology-Phones</v>
      </c>
      <c r="V172" t="str">
        <f>IF(train[[#This Row],[Segment]]="Consumer","B2C","B2B")</f>
        <v>B2C</v>
      </c>
    </row>
    <row r="173" spans="1:22" x14ac:dyDescent="0.25">
      <c r="A173" t="s">
        <v>691</v>
      </c>
      <c r="B173" s="1">
        <v>42221</v>
      </c>
      <c r="C173" s="1">
        <v>42225</v>
      </c>
      <c r="D173" t="s">
        <v>45</v>
      </c>
      <c r="E173" t="s">
        <v>692</v>
      </c>
      <c r="F173" t="s">
        <v>693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 s="2">
        <v>20.94</v>
      </c>
      <c r="R173">
        <f>train[[#This Row],[Ship Date]]-train[[#This Row],[Order Date]]</f>
        <v>4</v>
      </c>
      <c r="S173" t="str">
        <f>TEXT(train[[#This Row],[Order Date]],"mmm")</f>
        <v>août</v>
      </c>
      <c r="T173">
        <f>YEAR(train[[#This Row],[Order Date]])</f>
        <v>2015</v>
      </c>
      <c r="U173" t="str">
        <f>train[[#This Row],[Category]]&amp;"-"&amp;train[[#This Row],[Sub-Category]]</f>
        <v>Office Supplies-Paper</v>
      </c>
      <c r="V173" t="str">
        <f>IF(train[[#This Row],[Segment]]="Consumer","B2C","B2B")</f>
        <v>B2C</v>
      </c>
    </row>
    <row r="174" spans="1:22" x14ac:dyDescent="0.25">
      <c r="A174" t="s">
        <v>691</v>
      </c>
      <c r="B174" s="1">
        <v>42221</v>
      </c>
      <c r="C174" s="1">
        <v>42225</v>
      </c>
      <c r="D174" t="s">
        <v>45</v>
      </c>
      <c r="E174" t="s">
        <v>692</v>
      </c>
      <c r="F174" t="s">
        <v>693</v>
      </c>
      <c r="G174" t="s">
        <v>21</v>
      </c>
      <c r="H174" t="s">
        <v>22</v>
      </c>
      <c r="I174" t="s">
        <v>37</v>
      </c>
      <c r="J174" t="s">
        <v>38</v>
      </c>
      <c r="K174">
        <v>90004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 s="2">
        <v>110.96</v>
      </c>
      <c r="R174">
        <f>train[[#This Row],[Ship Date]]-train[[#This Row],[Order Date]]</f>
        <v>4</v>
      </c>
      <c r="S174" t="str">
        <f>TEXT(train[[#This Row],[Order Date]],"mmm")</f>
        <v>août</v>
      </c>
      <c r="T174">
        <f>YEAR(train[[#This Row],[Order Date]])</f>
        <v>2015</v>
      </c>
      <c r="U174" t="str">
        <f>train[[#This Row],[Category]]&amp;"-"&amp;train[[#This Row],[Sub-Category]]</f>
        <v>Office Supplies-Paper</v>
      </c>
      <c r="V174" t="str">
        <f>IF(train[[#This Row],[Segment]]="Consumer","B2C","B2B")</f>
        <v>B2C</v>
      </c>
    </row>
    <row r="175" spans="1:22" x14ac:dyDescent="0.25">
      <c r="A175" t="s">
        <v>691</v>
      </c>
      <c r="B175" s="1">
        <v>42221</v>
      </c>
      <c r="C175" s="1">
        <v>42225</v>
      </c>
      <c r="D175" t="s">
        <v>45</v>
      </c>
      <c r="E175" t="s">
        <v>692</v>
      </c>
      <c r="F175" t="s">
        <v>693</v>
      </c>
      <c r="G175" t="s">
        <v>21</v>
      </c>
      <c r="H175" t="s">
        <v>22</v>
      </c>
      <c r="I175" t="s">
        <v>37</v>
      </c>
      <c r="J175" t="s">
        <v>38</v>
      </c>
      <c r="K175">
        <v>90004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 s="2">
        <v>340.14400000000001</v>
      </c>
      <c r="R175">
        <f>train[[#This Row],[Ship Date]]-train[[#This Row],[Order Date]]</f>
        <v>4</v>
      </c>
      <c r="S175" t="str">
        <f>TEXT(train[[#This Row],[Order Date]],"mmm")</f>
        <v>août</v>
      </c>
      <c r="T175">
        <f>YEAR(train[[#This Row],[Order Date]])</f>
        <v>2015</v>
      </c>
      <c r="U175" t="str">
        <f>train[[#This Row],[Category]]&amp;"-"&amp;train[[#This Row],[Sub-Category]]</f>
        <v>Furniture-Chairs</v>
      </c>
      <c r="V175" t="str">
        <f>IF(train[[#This Row],[Segment]]="Consumer","B2C","B2B")</f>
        <v>B2C</v>
      </c>
    </row>
    <row r="176" spans="1:22" x14ac:dyDescent="0.25">
      <c r="A176" t="s">
        <v>700</v>
      </c>
      <c r="B176" s="1">
        <v>42261</v>
      </c>
      <c r="C176" s="1">
        <v>42266</v>
      </c>
      <c r="D176" t="s">
        <v>45</v>
      </c>
      <c r="E176" t="s">
        <v>701</v>
      </c>
      <c r="F176" t="s">
        <v>702</v>
      </c>
      <c r="G176" t="s">
        <v>36</v>
      </c>
      <c r="H176" t="s">
        <v>22</v>
      </c>
      <c r="I176" t="s">
        <v>298</v>
      </c>
      <c r="J176" t="s">
        <v>206</v>
      </c>
      <c r="K176">
        <v>60623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 s="2">
        <v>52.448</v>
      </c>
      <c r="R176">
        <f>train[[#This Row],[Ship Date]]-train[[#This Row],[Order Date]]</f>
        <v>5</v>
      </c>
      <c r="S176" t="str">
        <f>TEXT(train[[#This Row],[Order Date]],"mmm")</f>
        <v>sept</v>
      </c>
      <c r="T176">
        <f>YEAR(train[[#This Row],[Order Date]])</f>
        <v>2015</v>
      </c>
      <c r="U176" t="str">
        <f>train[[#This Row],[Category]]&amp;"-"&amp;train[[#This Row],[Sub-Category]]</f>
        <v>Office Supplies-Appliances</v>
      </c>
      <c r="V176" t="str">
        <f>IF(train[[#This Row],[Segment]]="Consumer","B2C","B2B")</f>
        <v>B2B</v>
      </c>
    </row>
    <row r="177" spans="1:22" x14ac:dyDescent="0.25">
      <c r="A177" t="s">
        <v>700</v>
      </c>
      <c r="B177" s="1">
        <v>42261</v>
      </c>
      <c r="C177" s="1">
        <v>42266</v>
      </c>
      <c r="D177" t="s">
        <v>45</v>
      </c>
      <c r="E177" t="s">
        <v>701</v>
      </c>
      <c r="F177" t="s">
        <v>702</v>
      </c>
      <c r="G177" t="s">
        <v>36</v>
      </c>
      <c r="H177" t="s">
        <v>22</v>
      </c>
      <c r="I177" t="s">
        <v>298</v>
      </c>
      <c r="J177" t="s">
        <v>206</v>
      </c>
      <c r="K177">
        <v>60623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 s="2">
        <v>20.16</v>
      </c>
      <c r="R177">
        <f>train[[#This Row],[Ship Date]]-train[[#This Row],[Order Date]]</f>
        <v>5</v>
      </c>
      <c r="S177" t="str">
        <f>TEXT(train[[#This Row],[Order Date]],"mmm")</f>
        <v>sept</v>
      </c>
      <c r="T177">
        <f>YEAR(train[[#This Row],[Order Date]])</f>
        <v>2015</v>
      </c>
      <c r="U177" t="str">
        <f>train[[#This Row],[Category]]&amp;"-"&amp;train[[#This Row],[Sub-Category]]</f>
        <v>Office Supplies-Labels</v>
      </c>
      <c r="V177" t="str">
        <f>IF(train[[#This Row],[Segment]]="Consumer","B2C","B2B")</f>
        <v>B2B</v>
      </c>
    </row>
    <row r="178" spans="1:22" x14ac:dyDescent="0.25">
      <c r="A178" t="s">
        <v>707</v>
      </c>
      <c r="B178" s="1">
        <v>43211</v>
      </c>
      <c r="C178" s="1">
        <v>43215</v>
      </c>
      <c r="D178" t="s">
        <v>18</v>
      </c>
      <c r="E178" t="s">
        <v>708</v>
      </c>
      <c r="F178" t="s">
        <v>709</v>
      </c>
      <c r="G178" t="s">
        <v>21</v>
      </c>
      <c r="H178" t="s">
        <v>22</v>
      </c>
      <c r="I178" t="s">
        <v>179</v>
      </c>
      <c r="J178" t="s">
        <v>99</v>
      </c>
      <c r="K178">
        <v>77036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 s="2">
        <v>97.263999999999996</v>
      </c>
      <c r="R178">
        <f>train[[#This Row],[Ship Date]]-train[[#This Row],[Order Date]]</f>
        <v>4</v>
      </c>
      <c r="S178" t="str">
        <f>TEXT(train[[#This Row],[Order Date]],"mmm")</f>
        <v>avr</v>
      </c>
      <c r="T178">
        <f>YEAR(train[[#This Row],[Order Date]])</f>
        <v>2018</v>
      </c>
      <c r="U178" t="str">
        <f>train[[#This Row],[Category]]&amp;"-"&amp;train[[#This Row],[Sub-Category]]</f>
        <v>Office Supplies-Appliances</v>
      </c>
      <c r="V178" t="str">
        <f>IF(train[[#This Row],[Segment]]="Consumer","B2C","B2B")</f>
        <v>B2C</v>
      </c>
    </row>
    <row r="179" spans="1:22" x14ac:dyDescent="0.25">
      <c r="A179" t="s">
        <v>712</v>
      </c>
      <c r="B179" s="1">
        <v>42695</v>
      </c>
      <c r="C179" s="1">
        <v>42697</v>
      </c>
      <c r="D179" t="s">
        <v>18</v>
      </c>
      <c r="E179" t="s">
        <v>327</v>
      </c>
      <c r="F179" t="s">
        <v>328</v>
      </c>
      <c r="G179" t="s">
        <v>21</v>
      </c>
      <c r="H179" t="s">
        <v>22</v>
      </c>
      <c r="I179" t="s">
        <v>602</v>
      </c>
      <c r="J179" t="s">
        <v>493</v>
      </c>
      <c r="K179">
        <v>43055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 s="2">
        <v>396.80200000000002</v>
      </c>
      <c r="R179">
        <f>train[[#This Row],[Ship Date]]-train[[#This Row],[Order Date]]</f>
        <v>2</v>
      </c>
      <c r="S179" t="str">
        <f>TEXT(train[[#This Row],[Order Date]],"mmm")</f>
        <v>nov</v>
      </c>
      <c r="T179">
        <f>YEAR(train[[#This Row],[Order Date]])</f>
        <v>2016</v>
      </c>
      <c r="U179" t="str">
        <f>train[[#This Row],[Category]]&amp;"-"&amp;train[[#This Row],[Sub-Category]]</f>
        <v>Furniture-Chairs</v>
      </c>
      <c r="V179" t="str">
        <f>IF(train[[#This Row],[Segment]]="Consumer","B2C","B2B")</f>
        <v>B2C</v>
      </c>
    </row>
    <row r="180" spans="1:22" x14ac:dyDescent="0.25">
      <c r="A180" t="s">
        <v>712</v>
      </c>
      <c r="B180" s="1">
        <v>42695</v>
      </c>
      <c r="C180" s="1">
        <v>42697</v>
      </c>
      <c r="D180" t="s">
        <v>18</v>
      </c>
      <c r="E180" t="s">
        <v>327</v>
      </c>
      <c r="F180" t="s">
        <v>328</v>
      </c>
      <c r="G180" t="s">
        <v>21</v>
      </c>
      <c r="H180" t="s">
        <v>22</v>
      </c>
      <c r="I180" t="s">
        <v>602</v>
      </c>
      <c r="J180" t="s">
        <v>493</v>
      </c>
      <c r="K180">
        <v>43055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 s="2">
        <v>15.88</v>
      </c>
      <c r="R180">
        <f>train[[#This Row],[Ship Date]]-train[[#This Row],[Order Date]]</f>
        <v>2</v>
      </c>
      <c r="S180" t="str">
        <f>TEXT(train[[#This Row],[Order Date]],"mmm")</f>
        <v>nov</v>
      </c>
      <c r="T180">
        <f>YEAR(train[[#This Row],[Order Date]])</f>
        <v>2016</v>
      </c>
      <c r="U180" t="str">
        <f>train[[#This Row],[Category]]&amp;"-"&amp;train[[#This Row],[Sub-Category]]</f>
        <v>Office Supplies-Supplies</v>
      </c>
      <c r="V180" t="str">
        <f>IF(train[[#This Row],[Segment]]="Consumer","B2C","B2B")</f>
        <v>B2C</v>
      </c>
    </row>
    <row r="181" spans="1:22" x14ac:dyDescent="0.25">
      <c r="A181" t="s">
        <v>717</v>
      </c>
      <c r="B181" s="1">
        <v>42719</v>
      </c>
      <c r="C181" s="1">
        <v>42723</v>
      </c>
      <c r="D181" t="s">
        <v>45</v>
      </c>
      <c r="E181" t="s">
        <v>718</v>
      </c>
      <c r="F181" t="s">
        <v>719</v>
      </c>
      <c r="G181" t="s">
        <v>97</v>
      </c>
      <c r="H181" t="s">
        <v>22</v>
      </c>
      <c r="I181" t="s">
        <v>261</v>
      </c>
      <c r="J181" t="s">
        <v>262</v>
      </c>
      <c r="K181">
        <v>10009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 s="2">
        <v>3.28</v>
      </c>
      <c r="R181">
        <f>train[[#This Row],[Ship Date]]-train[[#This Row],[Order Date]]</f>
        <v>4</v>
      </c>
      <c r="S181" t="str">
        <f>TEXT(train[[#This Row],[Order Date]],"mmm")</f>
        <v>déc</v>
      </c>
      <c r="T181">
        <f>YEAR(train[[#This Row],[Order Date]])</f>
        <v>2016</v>
      </c>
      <c r="U181" t="str">
        <f>train[[#This Row],[Category]]&amp;"-"&amp;train[[#This Row],[Sub-Category]]</f>
        <v>Office Supplies-Art</v>
      </c>
      <c r="V181" t="str">
        <f>IF(train[[#This Row],[Segment]]="Consumer","B2C","B2B")</f>
        <v>B2B</v>
      </c>
    </row>
    <row r="182" spans="1:22" x14ac:dyDescent="0.25">
      <c r="A182" t="s">
        <v>722</v>
      </c>
      <c r="B182" s="1">
        <v>42343</v>
      </c>
      <c r="C182" s="1">
        <v>42347</v>
      </c>
      <c r="D182" t="s">
        <v>18</v>
      </c>
      <c r="E182" t="s">
        <v>723</v>
      </c>
      <c r="F182" t="s">
        <v>724</v>
      </c>
      <c r="G182" t="s">
        <v>36</v>
      </c>
      <c r="H182" t="s">
        <v>22</v>
      </c>
      <c r="I182" t="s">
        <v>352</v>
      </c>
      <c r="J182" t="s">
        <v>206</v>
      </c>
      <c r="K182">
        <v>62521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 s="2">
        <v>24.815999999999999</v>
      </c>
      <c r="R182">
        <f>train[[#This Row],[Ship Date]]-train[[#This Row],[Order Date]]</f>
        <v>4</v>
      </c>
      <c r="S182" t="str">
        <f>TEXT(train[[#This Row],[Order Date]],"mmm")</f>
        <v>déc</v>
      </c>
      <c r="T182">
        <f>YEAR(train[[#This Row],[Order Date]])</f>
        <v>2015</v>
      </c>
      <c r="U182" t="str">
        <f>train[[#This Row],[Category]]&amp;"-"&amp;train[[#This Row],[Sub-Category]]</f>
        <v>Office Supplies-Storage</v>
      </c>
      <c r="V182" t="str">
        <f>IF(train[[#This Row],[Segment]]="Consumer","B2C","B2B")</f>
        <v>B2B</v>
      </c>
    </row>
    <row r="183" spans="1:22" x14ac:dyDescent="0.25">
      <c r="A183" t="s">
        <v>722</v>
      </c>
      <c r="B183" s="1">
        <v>42343</v>
      </c>
      <c r="C183" s="1">
        <v>42347</v>
      </c>
      <c r="D183" t="s">
        <v>18</v>
      </c>
      <c r="E183" t="s">
        <v>723</v>
      </c>
      <c r="F183" t="s">
        <v>724</v>
      </c>
      <c r="G183" t="s">
        <v>36</v>
      </c>
      <c r="H183" t="s">
        <v>22</v>
      </c>
      <c r="I183" t="s">
        <v>352</v>
      </c>
      <c r="J183" t="s">
        <v>206</v>
      </c>
      <c r="K183">
        <v>62521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 s="2">
        <v>408.74400000000003</v>
      </c>
      <c r="R183">
        <f>train[[#This Row],[Ship Date]]-train[[#This Row],[Order Date]]</f>
        <v>4</v>
      </c>
      <c r="S183" t="str">
        <f>TEXT(train[[#This Row],[Order Date]],"mmm")</f>
        <v>déc</v>
      </c>
      <c r="T183">
        <f>YEAR(train[[#This Row],[Order Date]])</f>
        <v>2015</v>
      </c>
      <c r="U183" t="str">
        <f>train[[#This Row],[Category]]&amp;"-"&amp;train[[#This Row],[Sub-Category]]</f>
        <v>Technology-Accessories</v>
      </c>
      <c r="V183" t="str">
        <f>IF(train[[#This Row],[Segment]]="Consumer","B2C","B2B")</f>
        <v>B2B</v>
      </c>
    </row>
    <row r="184" spans="1:22" x14ac:dyDescent="0.25">
      <c r="A184" t="s">
        <v>729</v>
      </c>
      <c r="B184" s="1">
        <v>42327</v>
      </c>
      <c r="C184" s="1">
        <v>42332</v>
      </c>
      <c r="D184" t="s">
        <v>18</v>
      </c>
      <c r="E184" t="s">
        <v>730</v>
      </c>
      <c r="F184" t="s">
        <v>731</v>
      </c>
      <c r="G184" t="s">
        <v>97</v>
      </c>
      <c r="H184" t="s">
        <v>22</v>
      </c>
      <c r="I184" t="s">
        <v>732</v>
      </c>
      <c r="J184" t="s">
        <v>733</v>
      </c>
      <c r="K184">
        <v>71203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 s="2">
        <v>503.96</v>
      </c>
      <c r="R184">
        <f>train[[#This Row],[Ship Date]]-train[[#This Row],[Order Date]]</f>
        <v>5</v>
      </c>
      <c r="S184" t="str">
        <f>TEXT(train[[#This Row],[Order Date]],"mmm")</f>
        <v>nov</v>
      </c>
      <c r="T184">
        <f>YEAR(train[[#This Row],[Order Date]])</f>
        <v>2015</v>
      </c>
      <c r="U184" t="str">
        <f>train[[#This Row],[Category]]&amp;"-"&amp;train[[#This Row],[Sub-Category]]</f>
        <v>Technology-Phones</v>
      </c>
      <c r="V184" t="str">
        <f>IF(train[[#This Row],[Segment]]="Consumer","B2C","B2B")</f>
        <v>B2B</v>
      </c>
    </row>
    <row r="185" spans="1:22" x14ac:dyDescent="0.25">
      <c r="A185" t="s">
        <v>729</v>
      </c>
      <c r="B185" s="1">
        <v>42327</v>
      </c>
      <c r="C185" s="1">
        <v>42332</v>
      </c>
      <c r="D185" t="s">
        <v>18</v>
      </c>
      <c r="E185" t="s">
        <v>730</v>
      </c>
      <c r="F185" t="s">
        <v>731</v>
      </c>
      <c r="G185" t="s">
        <v>97</v>
      </c>
      <c r="H185" t="s">
        <v>22</v>
      </c>
      <c r="I185" t="s">
        <v>732</v>
      </c>
      <c r="J185" t="s">
        <v>733</v>
      </c>
      <c r="K185">
        <v>71203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 s="2">
        <v>149.94999999999999</v>
      </c>
      <c r="R185">
        <f>train[[#This Row],[Ship Date]]-train[[#This Row],[Order Date]]</f>
        <v>5</v>
      </c>
      <c r="S185" t="str">
        <f>TEXT(train[[#This Row],[Order Date]],"mmm")</f>
        <v>nov</v>
      </c>
      <c r="T185">
        <f>YEAR(train[[#This Row],[Order Date]])</f>
        <v>2015</v>
      </c>
      <c r="U185" t="str">
        <f>train[[#This Row],[Category]]&amp;"-"&amp;train[[#This Row],[Sub-Category]]</f>
        <v>Technology-Phones</v>
      </c>
      <c r="V185" t="str">
        <f>IF(train[[#This Row],[Segment]]="Consumer","B2C","B2B")</f>
        <v>B2B</v>
      </c>
    </row>
    <row r="186" spans="1:22" x14ac:dyDescent="0.25">
      <c r="A186" t="s">
        <v>729</v>
      </c>
      <c r="B186" s="1">
        <v>42327</v>
      </c>
      <c r="C186" s="1">
        <v>42332</v>
      </c>
      <c r="D186" t="s">
        <v>18</v>
      </c>
      <c r="E186" t="s">
        <v>730</v>
      </c>
      <c r="F186" t="s">
        <v>731</v>
      </c>
      <c r="G186" t="s">
        <v>97</v>
      </c>
      <c r="H186" t="s">
        <v>22</v>
      </c>
      <c r="I186" t="s">
        <v>732</v>
      </c>
      <c r="J186" t="s">
        <v>733</v>
      </c>
      <c r="K186">
        <v>71203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 s="2">
        <v>29</v>
      </c>
      <c r="R186">
        <f>train[[#This Row],[Ship Date]]-train[[#This Row],[Order Date]]</f>
        <v>5</v>
      </c>
      <c r="S186" t="str">
        <f>TEXT(train[[#This Row],[Order Date]],"mmm")</f>
        <v>nov</v>
      </c>
      <c r="T186">
        <f>YEAR(train[[#This Row],[Order Date]])</f>
        <v>2015</v>
      </c>
      <c r="U186" t="str">
        <f>train[[#This Row],[Category]]&amp;"-"&amp;train[[#This Row],[Sub-Category]]</f>
        <v>Technology-Accessories</v>
      </c>
      <c r="V186" t="str">
        <f>IF(train[[#This Row],[Segment]]="Consumer","B2C","B2B")</f>
        <v>B2B</v>
      </c>
    </row>
    <row r="187" spans="1:22" x14ac:dyDescent="0.25">
      <c r="A187" t="s">
        <v>740</v>
      </c>
      <c r="B187" s="1">
        <v>43067</v>
      </c>
      <c r="C187" s="1">
        <v>43071</v>
      </c>
      <c r="D187" t="s">
        <v>45</v>
      </c>
      <c r="E187" t="s">
        <v>741</v>
      </c>
      <c r="F187" t="s">
        <v>742</v>
      </c>
      <c r="G187" t="s">
        <v>21</v>
      </c>
      <c r="H187" t="s">
        <v>22</v>
      </c>
      <c r="I187" t="s">
        <v>743</v>
      </c>
      <c r="J187" t="s">
        <v>744</v>
      </c>
      <c r="K187">
        <v>6824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 s="2">
        <v>7.16</v>
      </c>
      <c r="R187">
        <f>train[[#This Row],[Ship Date]]-train[[#This Row],[Order Date]]</f>
        <v>4</v>
      </c>
      <c r="S187" t="str">
        <f>TEXT(train[[#This Row],[Order Date]],"mmm")</f>
        <v>nov</v>
      </c>
      <c r="T187">
        <f>YEAR(train[[#This Row],[Order Date]])</f>
        <v>2017</v>
      </c>
      <c r="U187" t="str">
        <f>train[[#This Row],[Category]]&amp;"-"&amp;train[[#This Row],[Sub-Category]]</f>
        <v>Office Supplies-Binders</v>
      </c>
      <c r="V187" t="str">
        <f>IF(train[[#This Row],[Segment]]="Consumer","B2C","B2B")</f>
        <v>B2C</v>
      </c>
    </row>
    <row r="188" spans="1:22" x14ac:dyDescent="0.25">
      <c r="A188" t="s">
        <v>747</v>
      </c>
      <c r="B188" s="1">
        <v>42242</v>
      </c>
      <c r="C188" s="1">
        <v>42246</v>
      </c>
      <c r="D188" t="s">
        <v>45</v>
      </c>
      <c r="E188" t="s">
        <v>748</v>
      </c>
      <c r="F188" t="s">
        <v>749</v>
      </c>
      <c r="G188" t="s">
        <v>97</v>
      </c>
      <c r="H188" t="s">
        <v>22</v>
      </c>
      <c r="I188" t="s">
        <v>37</v>
      </c>
      <c r="J188" t="s">
        <v>38</v>
      </c>
      <c r="K188">
        <v>90032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 s="2">
        <v>176.8</v>
      </c>
      <c r="R188">
        <f>train[[#This Row],[Ship Date]]-train[[#This Row],[Order Date]]</f>
        <v>4</v>
      </c>
      <c r="S188" t="str">
        <f>TEXT(train[[#This Row],[Order Date]],"mmm")</f>
        <v>août</v>
      </c>
      <c r="T188">
        <f>YEAR(train[[#This Row],[Order Date]])</f>
        <v>2015</v>
      </c>
      <c r="U188" t="str">
        <f>train[[#This Row],[Category]]&amp;"-"&amp;train[[#This Row],[Sub-Category]]</f>
        <v>Technology-Accessories</v>
      </c>
      <c r="V188" t="str">
        <f>IF(train[[#This Row],[Segment]]="Consumer","B2C","B2B")</f>
        <v>B2B</v>
      </c>
    </row>
    <row r="189" spans="1:22" x14ac:dyDescent="0.25">
      <c r="A189" t="s">
        <v>752</v>
      </c>
      <c r="B189" s="1">
        <v>42932</v>
      </c>
      <c r="C189" s="1">
        <v>42938</v>
      </c>
      <c r="D189" t="s">
        <v>45</v>
      </c>
      <c r="E189" t="s">
        <v>753</v>
      </c>
      <c r="F189" t="s">
        <v>754</v>
      </c>
      <c r="G189" t="s">
        <v>36</v>
      </c>
      <c r="H189" t="s">
        <v>22</v>
      </c>
      <c r="I189" t="s">
        <v>755</v>
      </c>
      <c r="J189" t="s">
        <v>99</v>
      </c>
      <c r="K189">
        <v>75051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 s="2">
        <v>37.223999999999997</v>
      </c>
      <c r="R189">
        <f>train[[#This Row],[Ship Date]]-train[[#This Row],[Order Date]]</f>
        <v>6</v>
      </c>
      <c r="S189" t="str">
        <f>TEXT(train[[#This Row],[Order Date]],"mmm")</f>
        <v>juil</v>
      </c>
      <c r="T189">
        <f>YEAR(train[[#This Row],[Order Date]])</f>
        <v>2017</v>
      </c>
      <c r="U189" t="str">
        <f>train[[#This Row],[Category]]&amp;"-"&amp;train[[#This Row],[Sub-Category]]</f>
        <v>Office Supplies-Storage</v>
      </c>
      <c r="V189" t="str">
        <f>IF(train[[#This Row],[Segment]]="Consumer","B2C","B2B")</f>
        <v>B2B</v>
      </c>
    </row>
    <row r="190" spans="1:22" x14ac:dyDescent="0.25">
      <c r="A190" t="s">
        <v>752</v>
      </c>
      <c r="B190" s="1">
        <v>42932</v>
      </c>
      <c r="C190" s="1">
        <v>42938</v>
      </c>
      <c r="D190" t="s">
        <v>45</v>
      </c>
      <c r="E190" t="s">
        <v>753</v>
      </c>
      <c r="F190" t="s">
        <v>754</v>
      </c>
      <c r="G190" t="s">
        <v>36</v>
      </c>
      <c r="H190" t="s">
        <v>22</v>
      </c>
      <c r="I190" t="s">
        <v>755</v>
      </c>
      <c r="J190" t="s">
        <v>99</v>
      </c>
      <c r="K190">
        <v>75051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 s="2">
        <v>20.015999999999998</v>
      </c>
      <c r="R190">
        <f>train[[#This Row],[Ship Date]]-train[[#This Row],[Order Date]]</f>
        <v>6</v>
      </c>
      <c r="S190" t="str">
        <f>TEXT(train[[#This Row],[Order Date]],"mmm")</f>
        <v>juil</v>
      </c>
      <c r="T190">
        <f>YEAR(train[[#This Row],[Order Date]])</f>
        <v>2017</v>
      </c>
      <c r="U190" t="str">
        <f>train[[#This Row],[Category]]&amp;"-"&amp;train[[#This Row],[Sub-Category]]</f>
        <v>Office Supplies-Paper</v>
      </c>
      <c r="V190" t="str">
        <f>IF(train[[#This Row],[Segment]]="Consumer","B2C","B2B")</f>
        <v>B2B</v>
      </c>
    </row>
    <row r="191" spans="1:22" x14ac:dyDescent="0.25">
      <c r="A191" t="s">
        <v>758</v>
      </c>
      <c r="B191" s="1">
        <v>42655</v>
      </c>
      <c r="C191" s="1">
        <v>42657</v>
      </c>
      <c r="D191" t="s">
        <v>183</v>
      </c>
      <c r="E191" t="s">
        <v>759</v>
      </c>
      <c r="F191" t="s">
        <v>760</v>
      </c>
      <c r="G191" t="s">
        <v>97</v>
      </c>
      <c r="H191" t="s">
        <v>22</v>
      </c>
      <c r="I191" t="s">
        <v>261</v>
      </c>
      <c r="J191" t="s">
        <v>262</v>
      </c>
      <c r="K191">
        <v>10035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 s="2">
        <v>899.13599999999997</v>
      </c>
      <c r="R191">
        <f>train[[#This Row],[Ship Date]]-train[[#This Row],[Order Date]]</f>
        <v>2</v>
      </c>
      <c r="S191" t="str">
        <f>TEXT(train[[#This Row],[Order Date]],"mmm")</f>
        <v>oct</v>
      </c>
      <c r="T191">
        <f>YEAR(train[[#This Row],[Order Date]])</f>
        <v>2016</v>
      </c>
      <c r="U191" t="str">
        <f>train[[#This Row],[Category]]&amp;"-"&amp;train[[#This Row],[Sub-Category]]</f>
        <v>Furniture-Bookcases</v>
      </c>
      <c r="V191" t="str">
        <f>IF(train[[#This Row],[Segment]]="Consumer","B2C","B2B")</f>
        <v>B2B</v>
      </c>
    </row>
    <row r="192" spans="1:22" x14ac:dyDescent="0.25">
      <c r="A192" t="s">
        <v>758</v>
      </c>
      <c r="B192" s="1">
        <v>42655</v>
      </c>
      <c r="C192" s="1">
        <v>42657</v>
      </c>
      <c r="D192" t="s">
        <v>183</v>
      </c>
      <c r="E192" t="s">
        <v>759</v>
      </c>
      <c r="F192" t="s">
        <v>760</v>
      </c>
      <c r="G192" t="s">
        <v>97</v>
      </c>
      <c r="H192" t="s">
        <v>22</v>
      </c>
      <c r="I192" t="s">
        <v>261</v>
      </c>
      <c r="J192" t="s">
        <v>262</v>
      </c>
      <c r="K192">
        <v>10035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 s="2">
        <v>71.760000000000005</v>
      </c>
      <c r="R192">
        <f>train[[#This Row],[Ship Date]]-train[[#This Row],[Order Date]]</f>
        <v>2</v>
      </c>
      <c r="S192" t="str">
        <f>TEXT(train[[#This Row],[Order Date]],"mmm")</f>
        <v>oct</v>
      </c>
      <c r="T192">
        <f>YEAR(train[[#This Row],[Order Date]])</f>
        <v>2016</v>
      </c>
      <c r="U192" t="str">
        <f>train[[#This Row],[Category]]&amp;"-"&amp;train[[#This Row],[Sub-Category]]</f>
        <v>Technology-Phones</v>
      </c>
      <c r="V192" t="str">
        <f>IF(train[[#This Row],[Segment]]="Consumer","B2C","B2B")</f>
        <v>B2B</v>
      </c>
    </row>
    <row r="193" spans="1:22" x14ac:dyDescent="0.25">
      <c r="A193" t="s">
        <v>758</v>
      </c>
      <c r="B193" s="1">
        <v>42655</v>
      </c>
      <c r="C193" s="1">
        <v>42657</v>
      </c>
      <c r="D193" t="s">
        <v>183</v>
      </c>
      <c r="E193" t="s">
        <v>759</v>
      </c>
      <c r="F193" t="s">
        <v>760</v>
      </c>
      <c r="G193" t="s">
        <v>97</v>
      </c>
      <c r="H193" t="s">
        <v>22</v>
      </c>
      <c r="I193" t="s">
        <v>261</v>
      </c>
      <c r="J193" t="s">
        <v>262</v>
      </c>
      <c r="K193">
        <v>10035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 s="2">
        <v>51.84</v>
      </c>
      <c r="R193">
        <f>train[[#This Row],[Ship Date]]-train[[#This Row],[Order Date]]</f>
        <v>2</v>
      </c>
      <c r="S193" t="str">
        <f>TEXT(train[[#This Row],[Order Date]],"mmm")</f>
        <v>oct</v>
      </c>
      <c r="T193">
        <f>YEAR(train[[#This Row],[Order Date]])</f>
        <v>2016</v>
      </c>
      <c r="U193" t="str">
        <f>train[[#This Row],[Category]]&amp;"-"&amp;train[[#This Row],[Sub-Category]]</f>
        <v>Office Supplies-Paper</v>
      </c>
      <c r="V193" t="str">
        <f>IF(train[[#This Row],[Segment]]="Consumer","B2C","B2B")</f>
        <v>B2B</v>
      </c>
    </row>
    <row r="194" spans="1:22" x14ac:dyDescent="0.25">
      <c r="A194" t="s">
        <v>758</v>
      </c>
      <c r="B194" s="1">
        <v>42655</v>
      </c>
      <c r="C194" s="1">
        <v>42657</v>
      </c>
      <c r="D194" t="s">
        <v>183</v>
      </c>
      <c r="E194" t="s">
        <v>759</v>
      </c>
      <c r="F194" t="s">
        <v>760</v>
      </c>
      <c r="G194" t="s">
        <v>97</v>
      </c>
      <c r="H194" t="s">
        <v>22</v>
      </c>
      <c r="I194" t="s">
        <v>261</v>
      </c>
      <c r="J194" t="s">
        <v>262</v>
      </c>
      <c r="K194">
        <v>10035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 s="2">
        <v>626.35199999999998</v>
      </c>
      <c r="R194">
        <f>train[[#This Row],[Ship Date]]-train[[#This Row],[Order Date]]</f>
        <v>2</v>
      </c>
      <c r="S194" t="str">
        <f>TEXT(train[[#This Row],[Order Date]],"mmm")</f>
        <v>oct</v>
      </c>
      <c r="T194">
        <f>YEAR(train[[#This Row],[Order Date]])</f>
        <v>2016</v>
      </c>
      <c r="U194" t="str">
        <f>train[[#This Row],[Category]]&amp;"-"&amp;train[[#This Row],[Sub-Category]]</f>
        <v>Furniture-Bookcases</v>
      </c>
      <c r="V194" t="str">
        <f>IF(train[[#This Row],[Segment]]="Consumer","B2C","B2B")</f>
        <v>B2B</v>
      </c>
    </row>
    <row r="195" spans="1:22" x14ac:dyDescent="0.25">
      <c r="A195" t="s">
        <v>758</v>
      </c>
      <c r="B195" s="1">
        <v>42655</v>
      </c>
      <c r="C195" s="1">
        <v>42657</v>
      </c>
      <c r="D195" t="s">
        <v>183</v>
      </c>
      <c r="E195" t="s">
        <v>759</v>
      </c>
      <c r="F195" t="s">
        <v>760</v>
      </c>
      <c r="G195" t="s">
        <v>97</v>
      </c>
      <c r="H195" t="s">
        <v>22</v>
      </c>
      <c r="I195" t="s">
        <v>261</v>
      </c>
      <c r="J195" t="s">
        <v>262</v>
      </c>
      <c r="K195">
        <v>10035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 s="2">
        <v>19.899999999999999</v>
      </c>
      <c r="R195">
        <f>train[[#This Row],[Ship Date]]-train[[#This Row],[Order Date]]</f>
        <v>2</v>
      </c>
      <c r="S195" t="str">
        <f>TEXT(train[[#This Row],[Order Date]],"mmm")</f>
        <v>oct</v>
      </c>
      <c r="T195">
        <f>YEAR(train[[#This Row],[Order Date]])</f>
        <v>2016</v>
      </c>
      <c r="U195" t="str">
        <f>train[[#This Row],[Category]]&amp;"-"&amp;train[[#This Row],[Sub-Category]]</f>
        <v>Office Supplies-Art</v>
      </c>
      <c r="V195" t="str">
        <f>IF(train[[#This Row],[Segment]]="Consumer","B2C","B2B")</f>
        <v>B2B</v>
      </c>
    </row>
    <row r="196" spans="1:22" x14ac:dyDescent="0.25">
      <c r="A196" t="s">
        <v>769</v>
      </c>
      <c r="B196" s="1">
        <v>42674</v>
      </c>
      <c r="C196" s="1">
        <v>42680</v>
      </c>
      <c r="D196" t="s">
        <v>45</v>
      </c>
      <c r="E196" t="s">
        <v>770</v>
      </c>
      <c r="F196" t="s">
        <v>771</v>
      </c>
      <c r="G196" t="s">
        <v>36</v>
      </c>
      <c r="H196" t="s">
        <v>22</v>
      </c>
      <c r="I196" t="s">
        <v>772</v>
      </c>
      <c r="J196" t="s">
        <v>38</v>
      </c>
      <c r="K196">
        <v>92374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 s="2">
        <v>14.28</v>
      </c>
      <c r="R196">
        <f>train[[#This Row],[Ship Date]]-train[[#This Row],[Order Date]]</f>
        <v>6</v>
      </c>
      <c r="S196" t="str">
        <f>TEXT(train[[#This Row],[Order Date]],"mmm")</f>
        <v>oct</v>
      </c>
      <c r="T196">
        <f>YEAR(train[[#This Row],[Order Date]])</f>
        <v>2016</v>
      </c>
      <c r="U196" t="str">
        <f>train[[#This Row],[Category]]&amp;"-"&amp;train[[#This Row],[Sub-Category]]</f>
        <v>Office Supplies-Envelopes</v>
      </c>
      <c r="V196" t="str">
        <f>IF(train[[#This Row],[Segment]]="Consumer","B2C","B2B")</f>
        <v>B2B</v>
      </c>
    </row>
    <row r="197" spans="1:22" x14ac:dyDescent="0.25">
      <c r="A197" t="s">
        <v>773</v>
      </c>
      <c r="B197" s="1">
        <v>42084</v>
      </c>
      <c r="C197" s="1">
        <v>42088</v>
      </c>
      <c r="D197" t="s">
        <v>45</v>
      </c>
      <c r="E197" t="s">
        <v>774</v>
      </c>
      <c r="F197" t="s">
        <v>775</v>
      </c>
      <c r="G197" t="s">
        <v>21</v>
      </c>
      <c r="H197" t="s">
        <v>22</v>
      </c>
      <c r="I197" t="s">
        <v>776</v>
      </c>
      <c r="J197" t="s">
        <v>493</v>
      </c>
      <c r="K197">
        <v>45011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 s="2">
        <v>7.4080000000000004</v>
      </c>
      <c r="R197">
        <f>train[[#This Row],[Ship Date]]-train[[#This Row],[Order Date]]</f>
        <v>4</v>
      </c>
      <c r="S197" t="str">
        <f>TEXT(train[[#This Row],[Order Date]],"mmm")</f>
        <v>mars</v>
      </c>
      <c r="T197">
        <f>YEAR(train[[#This Row],[Order Date]])</f>
        <v>2015</v>
      </c>
      <c r="U197" t="str">
        <f>train[[#This Row],[Category]]&amp;"-"&amp;train[[#This Row],[Sub-Category]]</f>
        <v>Office Supplies-Art</v>
      </c>
      <c r="V197" t="str">
        <f>IF(train[[#This Row],[Segment]]="Consumer","B2C","B2B")</f>
        <v>B2C</v>
      </c>
    </row>
    <row r="198" spans="1:22" x14ac:dyDescent="0.25">
      <c r="A198" t="s">
        <v>773</v>
      </c>
      <c r="B198" s="1">
        <v>42084</v>
      </c>
      <c r="C198" s="1">
        <v>42088</v>
      </c>
      <c r="D198" t="s">
        <v>45</v>
      </c>
      <c r="E198" t="s">
        <v>774</v>
      </c>
      <c r="F198" t="s">
        <v>775</v>
      </c>
      <c r="G198" t="s">
        <v>21</v>
      </c>
      <c r="H198" t="s">
        <v>22</v>
      </c>
      <c r="I198" t="s">
        <v>776</v>
      </c>
      <c r="J198" t="s">
        <v>493</v>
      </c>
      <c r="K198">
        <v>45011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 s="2">
        <v>6.048</v>
      </c>
      <c r="R198">
        <f>train[[#This Row],[Ship Date]]-train[[#This Row],[Order Date]]</f>
        <v>4</v>
      </c>
      <c r="S198" t="str">
        <f>TEXT(train[[#This Row],[Order Date]],"mmm")</f>
        <v>mars</v>
      </c>
      <c r="T198">
        <f>YEAR(train[[#This Row],[Order Date]])</f>
        <v>2015</v>
      </c>
      <c r="U198" t="str">
        <f>train[[#This Row],[Category]]&amp;"-"&amp;train[[#This Row],[Sub-Category]]</f>
        <v>Office Supplies-Art</v>
      </c>
      <c r="V198" t="str">
        <f>IF(train[[#This Row],[Segment]]="Consumer","B2C","B2B")</f>
        <v>B2C</v>
      </c>
    </row>
    <row r="199" spans="1:22" x14ac:dyDescent="0.25">
      <c r="A199" t="s">
        <v>781</v>
      </c>
      <c r="B199" s="1">
        <v>43410</v>
      </c>
      <c r="C199" s="1">
        <v>43417</v>
      </c>
      <c r="D199" t="s">
        <v>45</v>
      </c>
      <c r="E199" t="s">
        <v>782</v>
      </c>
      <c r="F199" t="s">
        <v>783</v>
      </c>
      <c r="G199" t="s">
        <v>97</v>
      </c>
      <c r="H199" t="s">
        <v>22</v>
      </c>
      <c r="I199" t="s">
        <v>784</v>
      </c>
      <c r="J199" t="s">
        <v>785</v>
      </c>
      <c r="K199">
        <v>7090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 s="2">
        <v>46.26</v>
      </c>
      <c r="R199">
        <f>train[[#This Row],[Ship Date]]-train[[#This Row],[Order Date]]</f>
        <v>7</v>
      </c>
      <c r="S199" t="str">
        <f>TEXT(train[[#This Row],[Order Date]],"mmm")</f>
        <v>nov</v>
      </c>
      <c r="T199">
        <f>YEAR(train[[#This Row],[Order Date]])</f>
        <v>2018</v>
      </c>
      <c r="U199" t="str">
        <f>train[[#This Row],[Category]]&amp;"-"&amp;train[[#This Row],[Sub-Category]]</f>
        <v>Office Supplies-Storage</v>
      </c>
      <c r="V199" t="str">
        <f>IF(train[[#This Row],[Segment]]="Consumer","B2C","B2B")</f>
        <v>B2B</v>
      </c>
    </row>
    <row r="200" spans="1:22" x14ac:dyDescent="0.25">
      <c r="A200" t="s">
        <v>788</v>
      </c>
      <c r="B200" s="1">
        <v>43287</v>
      </c>
      <c r="C200" s="1">
        <v>43294</v>
      </c>
      <c r="D200" t="s">
        <v>45</v>
      </c>
      <c r="E200" t="s">
        <v>789</v>
      </c>
      <c r="F200" t="s">
        <v>790</v>
      </c>
      <c r="G200" t="s">
        <v>36</v>
      </c>
      <c r="H200" t="s">
        <v>22</v>
      </c>
      <c r="I200" t="s">
        <v>141</v>
      </c>
      <c r="J200" t="s">
        <v>142</v>
      </c>
      <c r="K200">
        <v>19120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 s="2">
        <v>2.9460000000000002</v>
      </c>
      <c r="R200">
        <f>train[[#This Row],[Ship Date]]-train[[#This Row],[Order Date]]</f>
        <v>7</v>
      </c>
      <c r="S200" t="str">
        <f>TEXT(train[[#This Row],[Order Date]],"mmm")</f>
        <v>juil</v>
      </c>
      <c r="T200">
        <f>YEAR(train[[#This Row],[Order Date]])</f>
        <v>2018</v>
      </c>
      <c r="U200" t="str">
        <f>train[[#This Row],[Category]]&amp;"-"&amp;train[[#This Row],[Sub-Category]]</f>
        <v>Office Supplies-Binders</v>
      </c>
      <c r="V200" t="str">
        <f>IF(train[[#This Row],[Segment]]="Consumer","B2C","B2B")</f>
        <v>B2B</v>
      </c>
    </row>
    <row r="201" spans="1:22" x14ac:dyDescent="0.25">
      <c r="A201" t="s">
        <v>788</v>
      </c>
      <c r="B201" s="1">
        <v>43287</v>
      </c>
      <c r="C201" s="1">
        <v>43294</v>
      </c>
      <c r="D201" t="s">
        <v>45</v>
      </c>
      <c r="E201" t="s">
        <v>789</v>
      </c>
      <c r="F201" t="s">
        <v>790</v>
      </c>
      <c r="G201" t="s">
        <v>36</v>
      </c>
      <c r="H201" t="s">
        <v>22</v>
      </c>
      <c r="I201" t="s">
        <v>141</v>
      </c>
      <c r="J201" t="s">
        <v>142</v>
      </c>
      <c r="K201">
        <v>19120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 s="2">
        <v>16.056000000000001</v>
      </c>
      <c r="R201">
        <f>train[[#This Row],[Ship Date]]-train[[#This Row],[Order Date]]</f>
        <v>7</v>
      </c>
      <c r="S201" t="str">
        <f>TEXT(train[[#This Row],[Order Date]],"mmm")</f>
        <v>juil</v>
      </c>
      <c r="T201">
        <f>YEAR(train[[#This Row],[Order Date]])</f>
        <v>2018</v>
      </c>
      <c r="U201" t="str">
        <f>train[[#This Row],[Category]]&amp;"-"&amp;train[[#This Row],[Sub-Category]]</f>
        <v>Office Supplies-Paper</v>
      </c>
      <c r="V201" t="str">
        <f>IF(train[[#This Row],[Segment]]="Consumer","B2C","B2B")</f>
        <v>B2B</v>
      </c>
    </row>
    <row r="202" spans="1:22" x14ac:dyDescent="0.25">
      <c r="A202" t="s">
        <v>795</v>
      </c>
      <c r="B202" s="1">
        <v>43275</v>
      </c>
      <c r="C202" s="1">
        <v>43280</v>
      </c>
      <c r="D202" t="s">
        <v>45</v>
      </c>
      <c r="E202" t="s">
        <v>796</v>
      </c>
      <c r="F202" t="s">
        <v>797</v>
      </c>
      <c r="G202" t="s">
        <v>21</v>
      </c>
      <c r="H202" t="s">
        <v>22</v>
      </c>
      <c r="I202" t="s">
        <v>798</v>
      </c>
      <c r="J202" t="s">
        <v>493</v>
      </c>
      <c r="K202">
        <v>44312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 s="2">
        <v>21.744</v>
      </c>
      <c r="R202">
        <f>train[[#This Row],[Ship Date]]-train[[#This Row],[Order Date]]</f>
        <v>5</v>
      </c>
      <c r="S202" t="str">
        <f>TEXT(train[[#This Row],[Order Date]],"mmm")</f>
        <v>juin</v>
      </c>
      <c r="T202">
        <f>YEAR(train[[#This Row],[Order Date]])</f>
        <v>2018</v>
      </c>
      <c r="U202" t="str">
        <f>train[[#This Row],[Category]]&amp;"-"&amp;train[[#This Row],[Sub-Category]]</f>
        <v>Office Supplies-Paper</v>
      </c>
      <c r="V202" t="str">
        <f>IF(train[[#This Row],[Segment]]="Consumer","B2C","B2B")</f>
        <v>B2C</v>
      </c>
    </row>
    <row r="203" spans="1:22" x14ac:dyDescent="0.25">
      <c r="A203" t="s">
        <v>801</v>
      </c>
      <c r="B203" s="1">
        <v>42219</v>
      </c>
      <c r="C203" s="1">
        <v>42221</v>
      </c>
      <c r="D203" t="s">
        <v>183</v>
      </c>
      <c r="E203" t="s">
        <v>802</v>
      </c>
      <c r="F203" t="s">
        <v>803</v>
      </c>
      <c r="G203" t="s">
        <v>21</v>
      </c>
      <c r="H203" t="s">
        <v>22</v>
      </c>
      <c r="I203" t="s">
        <v>804</v>
      </c>
      <c r="J203" t="s">
        <v>452</v>
      </c>
      <c r="K203">
        <v>80219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 s="2">
        <v>218.75</v>
      </c>
      <c r="R203">
        <f>train[[#This Row],[Ship Date]]-train[[#This Row],[Order Date]]</f>
        <v>2</v>
      </c>
      <c r="S203" t="str">
        <f>TEXT(train[[#This Row],[Order Date]],"mmm")</f>
        <v>août</v>
      </c>
      <c r="T203">
        <f>YEAR(train[[#This Row],[Order Date]])</f>
        <v>2015</v>
      </c>
      <c r="U203" t="str">
        <f>train[[#This Row],[Category]]&amp;"-"&amp;train[[#This Row],[Sub-Category]]</f>
        <v>Furniture-Tables</v>
      </c>
      <c r="V203" t="str">
        <f>IF(train[[#This Row],[Segment]]="Consumer","B2C","B2B")</f>
        <v>B2C</v>
      </c>
    </row>
    <row r="204" spans="1:22" x14ac:dyDescent="0.25">
      <c r="A204" t="s">
        <v>801</v>
      </c>
      <c r="B204" s="1">
        <v>42219</v>
      </c>
      <c r="C204" s="1">
        <v>42221</v>
      </c>
      <c r="D204" t="s">
        <v>183</v>
      </c>
      <c r="E204" t="s">
        <v>802</v>
      </c>
      <c r="F204" t="s">
        <v>803</v>
      </c>
      <c r="G204" t="s">
        <v>21</v>
      </c>
      <c r="H204" t="s">
        <v>22</v>
      </c>
      <c r="I204" t="s">
        <v>804</v>
      </c>
      <c r="J204" t="s">
        <v>452</v>
      </c>
      <c r="K204">
        <v>80219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 s="2">
        <v>2.6</v>
      </c>
      <c r="R204">
        <f>train[[#This Row],[Ship Date]]-train[[#This Row],[Order Date]]</f>
        <v>2</v>
      </c>
      <c r="S204" t="str">
        <f>TEXT(train[[#This Row],[Order Date]],"mmm")</f>
        <v>août</v>
      </c>
      <c r="T204">
        <f>YEAR(train[[#This Row],[Order Date]])</f>
        <v>2015</v>
      </c>
      <c r="U204" t="str">
        <f>train[[#This Row],[Category]]&amp;"-"&amp;train[[#This Row],[Sub-Category]]</f>
        <v>Office Supplies-Appliances</v>
      </c>
      <c r="V204" t="str">
        <f>IF(train[[#This Row],[Segment]]="Consumer","B2C","B2B")</f>
        <v>B2C</v>
      </c>
    </row>
    <row r="205" spans="1:22" x14ac:dyDescent="0.25">
      <c r="A205" t="s">
        <v>809</v>
      </c>
      <c r="B205" s="1">
        <v>43451</v>
      </c>
      <c r="C205" s="1">
        <v>43455</v>
      </c>
      <c r="D205" t="s">
        <v>18</v>
      </c>
      <c r="E205" t="s">
        <v>810</v>
      </c>
      <c r="F205" t="s">
        <v>811</v>
      </c>
      <c r="G205" t="s">
        <v>21</v>
      </c>
      <c r="H205" t="s">
        <v>22</v>
      </c>
      <c r="I205" t="s">
        <v>812</v>
      </c>
      <c r="J205" t="s">
        <v>99</v>
      </c>
      <c r="K205">
        <v>75220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 s="2">
        <v>66.284000000000006</v>
      </c>
      <c r="R205">
        <f>train[[#This Row],[Ship Date]]-train[[#This Row],[Order Date]]</f>
        <v>4</v>
      </c>
      <c r="S205" t="str">
        <f>TEXT(train[[#This Row],[Order Date]],"mmm")</f>
        <v>déc</v>
      </c>
      <c r="T205">
        <f>YEAR(train[[#This Row],[Order Date]])</f>
        <v>2018</v>
      </c>
      <c r="U205" t="str">
        <f>train[[#This Row],[Category]]&amp;"-"&amp;train[[#This Row],[Sub-Category]]</f>
        <v>Office Supplies-Appliances</v>
      </c>
      <c r="V205" t="str">
        <f>IF(train[[#This Row],[Segment]]="Consumer","B2C","B2B")</f>
        <v>B2C</v>
      </c>
    </row>
    <row r="206" spans="1:22" x14ac:dyDescent="0.25">
      <c r="A206" t="s">
        <v>815</v>
      </c>
      <c r="B206" s="1">
        <v>43254</v>
      </c>
      <c r="C206" s="1">
        <v>43258</v>
      </c>
      <c r="D206" t="s">
        <v>45</v>
      </c>
      <c r="E206" t="s">
        <v>816</v>
      </c>
      <c r="F206" t="s">
        <v>817</v>
      </c>
      <c r="G206" t="s">
        <v>36</v>
      </c>
      <c r="H206" t="s">
        <v>22</v>
      </c>
      <c r="I206" t="s">
        <v>608</v>
      </c>
      <c r="J206" t="s">
        <v>330</v>
      </c>
      <c r="K206">
        <v>37064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 s="2">
        <v>35.167999999999999</v>
      </c>
      <c r="R206">
        <f>train[[#This Row],[Ship Date]]-train[[#This Row],[Order Date]]</f>
        <v>4</v>
      </c>
      <c r="S206" t="str">
        <f>TEXT(train[[#This Row],[Order Date]],"mmm")</f>
        <v>juin</v>
      </c>
      <c r="T206">
        <f>YEAR(train[[#This Row],[Order Date]])</f>
        <v>2018</v>
      </c>
      <c r="U206" t="str">
        <f>train[[#This Row],[Category]]&amp;"-"&amp;train[[#This Row],[Sub-Category]]</f>
        <v>Furniture-Furnishings</v>
      </c>
      <c r="V206" t="str">
        <f>IF(train[[#This Row],[Segment]]="Consumer","B2C","B2B")</f>
        <v>B2B</v>
      </c>
    </row>
    <row r="207" spans="1:22" x14ac:dyDescent="0.25">
      <c r="A207" t="s">
        <v>820</v>
      </c>
      <c r="B207" s="1">
        <v>43443</v>
      </c>
      <c r="C207" s="1">
        <v>43448</v>
      </c>
      <c r="D207" t="s">
        <v>45</v>
      </c>
      <c r="E207" t="s">
        <v>821</v>
      </c>
      <c r="F207" t="s">
        <v>822</v>
      </c>
      <c r="G207" t="s">
        <v>21</v>
      </c>
      <c r="H207" t="s">
        <v>22</v>
      </c>
      <c r="I207" t="s">
        <v>823</v>
      </c>
      <c r="J207" t="s">
        <v>38</v>
      </c>
      <c r="K207">
        <v>90604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 s="2">
        <v>444.76799999999997</v>
      </c>
      <c r="R207">
        <f>train[[#This Row],[Ship Date]]-train[[#This Row],[Order Date]]</f>
        <v>5</v>
      </c>
      <c r="S207" t="str">
        <f>TEXT(train[[#This Row],[Order Date]],"mmm")</f>
        <v>déc</v>
      </c>
      <c r="T207">
        <f>YEAR(train[[#This Row],[Order Date]])</f>
        <v>2018</v>
      </c>
      <c r="U207" t="str">
        <f>train[[#This Row],[Category]]&amp;"-"&amp;train[[#This Row],[Sub-Category]]</f>
        <v>Technology-Phones</v>
      </c>
      <c r="V207" t="str">
        <f>IF(train[[#This Row],[Segment]]="Consumer","B2C","B2B")</f>
        <v>B2C</v>
      </c>
    </row>
    <row r="208" spans="1:22" x14ac:dyDescent="0.25">
      <c r="A208" t="s">
        <v>826</v>
      </c>
      <c r="B208" s="1">
        <v>43435</v>
      </c>
      <c r="C208" s="1">
        <v>43441</v>
      </c>
      <c r="D208" t="s">
        <v>45</v>
      </c>
      <c r="E208" t="s">
        <v>827</v>
      </c>
      <c r="F208" t="s">
        <v>828</v>
      </c>
      <c r="G208" t="s">
        <v>21</v>
      </c>
      <c r="H208" t="s">
        <v>22</v>
      </c>
      <c r="I208" t="s">
        <v>829</v>
      </c>
      <c r="J208" t="s">
        <v>233</v>
      </c>
      <c r="K208">
        <v>48601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 s="2">
        <v>83.92</v>
      </c>
      <c r="R208">
        <f>train[[#This Row],[Ship Date]]-train[[#This Row],[Order Date]]</f>
        <v>6</v>
      </c>
      <c r="S208" t="str">
        <f>TEXT(train[[#This Row],[Order Date]],"mmm")</f>
        <v>déc</v>
      </c>
      <c r="T208">
        <f>YEAR(train[[#This Row],[Order Date]])</f>
        <v>2018</v>
      </c>
      <c r="U208" t="str">
        <f>train[[#This Row],[Category]]&amp;"-"&amp;train[[#This Row],[Sub-Category]]</f>
        <v>Office Supplies-Storage</v>
      </c>
      <c r="V208" t="str">
        <f>IF(train[[#This Row],[Segment]]="Consumer","B2C","B2B")</f>
        <v>B2C</v>
      </c>
    </row>
    <row r="209" spans="1:22" x14ac:dyDescent="0.25">
      <c r="A209" t="s">
        <v>826</v>
      </c>
      <c r="B209" s="1">
        <v>43435</v>
      </c>
      <c r="C209" s="1">
        <v>43441</v>
      </c>
      <c r="D209" t="s">
        <v>45</v>
      </c>
      <c r="E209" t="s">
        <v>827</v>
      </c>
      <c r="F209" t="s">
        <v>828</v>
      </c>
      <c r="G209" t="s">
        <v>21</v>
      </c>
      <c r="H209" t="s">
        <v>22</v>
      </c>
      <c r="I209" t="s">
        <v>829</v>
      </c>
      <c r="J209" t="s">
        <v>233</v>
      </c>
      <c r="K209">
        <v>48601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 s="2">
        <v>131.97999999999999</v>
      </c>
      <c r="R209">
        <f>train[[#This Row],[Ship Date]]-train[[#This Row],[Order Date]]</f>
        <v>6</v>
      </c>
      <c r="S209" t="str">
        <f>TEXT(train[[#This Row],[Order Date]],"mmm")</f>
        <v>déc</v>
      </c>
      <c r="T209">
        <f>YEAR(train[[#This Row],[Order Date]])</f>
        <v>2018</v>
      </c>
      <c r="U209" t="str">
        <f>train[[#This Row],[Category]]&amp;"-"&amp;train[[#This Row],[Sub-Category]]</f>
        <v>Technology-Phones</v>
      </c>
      <c r="V209" t="str">
        <f>IF(train[[#This Row],[Segment]]="Consumer","B2C","B2B")</f>
        <v>B2C</v>
      </c>
    </row>
    <row r="210" spans="1:22" x14ac:dyDescent="0.25">
      <c r="A210" t="s">
        <v>826</v>
      </c>
      <c r="B210" s="1">
        <v>43435</v>
      </c>
      <c r="C210" s="1">
        <v>43441</v>
      </c>
      <c r="D210" t="s">
        <v>45</v>
      </c>
      <c r="E210" t="s">
        <v>827</v>
      </c>
      <c r="F210" t="s">
        <v>828</v>
      </c>
      <c r="G210" t="s">
        <v>21</v>
      </c>
      <c r="H210" t="s">
        <v>22</v>
      </c>
      <c r="I210" t="s">
        <v>829</v>
      </c>
      <c r="J210" t="s">
        <v>233</v>
      </c>
      <c r="K210">
        <v>48601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 s="2">
        <v>15.92</v>
      </c>
      <c r="R210">
        <f>train[[#This Row],[Ship Date]]-train[[#This Row],[Order Date]]</f>
        <v>6</v>
      </c>
      <c r="S210" t="str">
        <f>TEXT(train[[#This Row],[Order Date]],"mmm")</f>
        <v>déc</v>
      </c>
      <c r="T210">
        <f>YEAR(train[[#This Row],[Order Date]])</f>
        <v>2018</v>
      </c>
      <c r="U210" t="str">
        <f>train[[#This Row],[Category]]&amp;"-"&amp;train[[#This Row],[Sub-Category]]</f>
        <v>Office Supplies-Binders</v>
      </c>
      <c r="V210" t="str">
        <f>IF(train[[#This Row],[Segment]]="Consumer","B2C","B2B")</f>
        <v>B2C</v>
      </c>
    </row>
    <row r="211" spans="1:22" x14ac:dyDescent="0.25">
      <c r="A211" t="s">
        <v>826</v>
      </c>
      <c r="B211" s="1">
        <v>43435</v>
      </c>
      <c r="C211" s="1">
        <v>43441</v>
      </c>
      <c r="D211" t="s">
        <v>45</v>
      </c>
      <c r="E211" t="s">
        <v>827</v>
      </c>
      <c r="F211" t="s">
        <v>828</v>
      </c>
      <c r="G211" t="s">
        <v>21</v>
      </c>
      <c r="H211" t="s">
        <v>22</v>
      </c>
      <c r="I211" t="s">
        <v>829</v>
      </c>
      <c r="J211" t="s">
        <v>233</v>
      </c>
      <c r="K211">
        <v>48601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 s="2">
        <v>52.29</v>
      </c>
      <c r="R211">
        <f>train[[#This Row],[Ship Date]]-train[[#This Row],[Order Date]]</f>
        <v>6</v>
      </c>
      <c r="S211" t="str">
        <f>TEXT(train[[#This Row],[Order Date]],"mmm")</f>
        <v>déc</v>
      </c>
      <c r="T211">
        <f>YEAR(train[[#This Row],[Order Date]])</f>
        <v>2018</v>
      </c>
      <c r="U211" t="str">
        <f>train[[#This Row],[Category]]&amp;"-"&amp;train[[#This Row],[Sub-Category]]</f>
        <v>Office Supplies-Fasteners</v>
      </c>
      <c r="V211" t="str">
        <f>IF(train[[#This Row],[Segment]]="Consumer","B2C","B2B")</f>
        <v>B2C</v>
      </c>
    </row>
    <row r="212" spans="1:22" x14ac:dyDescent="0.25">
      <c r="A212" t="s">
        <v>826</v>
      </c>
      <c r="B212" s="1">
        <v>43435</v>
      </c>
      <c r="C212" s="1">
        <v>43441</v>
      </c>
      <c r="D212" t="s">
        <v>45</v>
      </c>
      <c r="E212" t="s">
        <v>827</v>
      </c>
      <c r="F212" t="s">
        <v>828</v>
      </c>
      <c r="G212" t="s">
        <v>21</v>
      </c>
      <c r="H212" t="s">
        <v>22</v>
      </c>
      <c r="I212" t="s">
        <v>829</v>
      </c>
      <c r="J212" t="s">
        <v>233</v>
      </c>
      <c r="K212">
        <v>48601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 s="2">
        <v>91.99</v>
      </c>
      <c r="R212">
        <f>train[[#This Row],[Ship Date]]-train[[#This Row],[Order Date]]</f>
        <v>6</v>
      </c>
      <c r="S212" t="str">
        <f>TEXT(train[[#This Row],[Order Date]],"mmm")</f>
        <v>déc</v>
      </c>
      <c r="T212">
        <f>YEAR(train[[#This Row],[Order Date]])</f>
        <v>2018</v>
      </c>
      <c r="U212" t="str">
        <f>train[[#This Row],[Category]]&amp;"-"&amp;train[[#This Row],[Sub-Category]]</f>
        <v>Office Supplies-Storage</v>
      </c>
      <c r="V212" t="str">
        <f>IF(train[[#This Row],[Segment]]="Consumer","B2C","B2B")</f>
        <v>B2C</v>
      </c>
    </row>
    <row r="213" spans="1:22" x14ac:dyDescent="0.25">
      <c r="A213" t="s">
        <v>838</v>
      </c>
      <c r="B213" s="1">
        <v>42409</v>
      </c>
      <c r="C213" s="1">
        <v>42413</v>
      </c>
      <c r="D213" t="s">
        <v>18</v>
      </c>
      <c r="E213" t="s">
        <v>839</v>
      </c>
      <c r="F213" t="s">
        <v>840</v>
      </c>
      <c r="G213" t="s">
        <v>36</v>
      </c>
      <c r="H213" t="s">
        <v>22</v>
      </c>
      <c r="I213" t="s">
        <v>812</v>
      </c>
      <c r="J213" t="s">
        <v>99</v>
      </c>
      <c r="K213">
        <v>75220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 s="2">
        <v>20.8</v>
      </c>
      <c r="R213">
        <f>train[[#This Row],[Ship Date]]-train[[#This Row],[Order Date]]</f>
        <v>4</v>
      </c>
      <c r="S213" t="str">
        <f>TEXT(train[[#This Row],[Order Date]],"mmm")</f>
        <v>févr</v>
      </c>
      <c r="T213">
        <f>YEAR(train[[#This Row],[Order Date]])</f>
        <v>2016</v>
      </c>
      <c r="U213" t="str">
        <f>train[[#This Row],[Category]]&amp;"-"&amp;train[[#This Row],[Sub-Category]]</f>
        <v>Technology-Accessories</v>
      </c>
      <c r="V213" t="str">
        <f>IF(train[[#This Row],[Segment]]="Consumer","B2C","B2B")</f>
        <v>B2B</v>
      </c>
    </row>
    <row r="214" spans="1:22" x14ac:dyDescent="0.25">
      <c r="A214" t="s">
        <v>843</v>
      </c>
      <c r="B214" s="1">
        <v>42371</v>
      </c>
      <c r="C214" s="1">
        <v>42378</v>
      </c>
      <c r="D214" t="s">
        <v>45</v>
      </c>
      <c r="E214" t="s">
        <v>844</v>
      </c>
      <c r="F214" t="s">
        <v>845</v>
      </c>
      <c r="G214" t="s">
        <v>36</v>
      </c>
      <c r="H214" t="s">
        <v>22</v>
      </c>
      <c r="I214" t="s">
        <v>846</v>
      </c>
      <c r="J214" t="s">
        <v>493</v>
      </c>
      <c r="K214">
        <v>44256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 s="2">
        <v>23.68</v>
      </c>
      <c r="R214">
        <f>train[[#This Row],[Ship Date]]-train[[#This Row],[Order Date]]</f>
        <v>7</v>
      </c>
      <c r="S214" t="str">
        <f>TEXT(train[[#This Row],[Order Date]],"mmm")</f>
        <v>janv</v>
      </c>
      <c r="T214">
        <f>YEAR(train[[#This Row],[Order Date]])</f>
        <v>2016</v>
      </c>
      <c r="U214" t="str">
        <f>train[[#This Row],[Category]]&amp;"-"&amp;train[[#This Row],[Sub-Category]]</f>
        <v>Office Supplies-Labels</v>
      </c>
      <c r="V214" t="str">
        <f>IF(train[[#This Row],[Segment]]="Consumer","B2C","B2B")</f>
        <v>B2B</v>
      </c>
    </row>
    <row r="215" spans="1:22" x14ac:dyDescent="0.25">
      <c r="A215" t="s">
        <v>843</v>
      </c>
      <c r="B215" s="1">
        <v>42371</v>
      </c>
      <c r="C215" s="1">
        <v>42378</v>
      </c>
      <c r="D215" t="s">
        <v>45</v>
      </c>
      <c r="E215" t="s">
        <v>844</v>
      </c>
      <c r="F215" t="s">
        <v>845</v>
      </c>
      <c r="G215" t="s">
        <v>36</v>
      </c>
      <c r="H215" t="s">
        <v>22</v>
      </c>
      <c r="I215" t="s">
        <v>846</v>
      </c>
      <c r="J215" t="s">
        <v>493</v>
      </c>
      <c r="K215">
        <v>44256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 s="2">
        <v>452.45</v>
      </c>
      <c r="R215">
        <f>train[[#This Row],[Ship Date]]-train[[#This Row],[Order Date]]</f>
        <v>7</v>
      </c>
      <c r="S215" t="str">
        <f>TEXT(train[[#This Row],[Order Date]],"mmm")</f>
        <v>janv</v>
      </c>
      <c r="T215">
        <f>YEAR(train[[#This Row],[Order Date]])</f>
        <v>2016</v>
      </c>
      <c r="U215" t="str">
        <f>train[[#This Row],[Category]]&amp;"-"&amp;train[[#This Row],[Sub-Category]]</f>
        <v>Furniture-Bookcases</v>
      </c>
      <c r="V215" t="str">
        <f>IF(train[[#This Row],[Segment]]="Consumer","B2C","B2B")</f>
        <v>B2B</v>
      </c>
    </row>
    <row r="216" spans="1:22" x14ac:dyDescent="0.25">
      <c r="A216" t="s">
        <v>843</v>
      </c>
      <c r="B216" s="1">
        <v>42371</v>
      </c>
      <c r="C216" s="1">
        <v>42378</v>
      </c>
      <c r="D216" t="s">
        <v>45</v>
      </c>
      <c r="E216" t="s">
        <v>844</v>
      </c>
      <c r="F216" t="s">
        <v>845</v>
      </c>
      <c r="G216" t="s">
        <v>36</v>
      </c>
      <c r="H216" t="s">
        <v>22</v>
      </c>
      <c r="I216" t="s">
        <v>846</v>
      </c>
      <c r="J216" t="s">
        <v>493</v>
      </c>
      <c r="K216">
        <v>44256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 s="2">
        <v>62.981999999999999</v>
      </c>
      <c r="R216">
        <f>train[[#This Row],[Ship Date]]-train[[#This Row],[Order Date]]</f>
        <v>7</v>
      </c>
      <c r="S216" t="str">
        <f>TEXT(train[[#This Row],[Order Date]],"mmm")</f>
        <v>janv</v>
      </c>
      <c r="T216">
        <f>YEAR(train[[#This Row],[Order Date]])</f>
        <v>2016</v>
      </c>
      <c r="U216" t="str">
        <f>train[[#This Row],[Category]]&amp;"-"&amp;train[[#This Row],[Sub-Category]]</f>
        <v>Technology-Phones</v>
      </c>
      <c r="V216" t="str">
        <f>IF(train[[#This Row],[Segment]]="Consumer","B2C","B2B")</f>
        <v>B2B</v>
      </c>
    </row>
    <row r="217" spans="1:22" x14ac:dyDescent="0.25">
      <c r="A217" t="s">
        <v>843</v>
      </c>
      <c r="B217" s="1">
        <v>42371</v>
      </c>
      <c r="C217" s="1">
        <v>42378</v>
      </c>
      <c r="D217" t="s">
        <v>45</v>
      </c>
      <c r="E217" t="s">
        <v>844</v>
      </c>
      <c r="F217" t="s">
        <v>845</v>
      </c>
      <c r="G217" t="s">
        <v>36</v>
      </c>
      <c r="H217" t="s">
        <v>22</v>
      </c>
      <c r="I217" t="s">
        <v>846</v>
      </c>
      <c r="J217" t="s">
        <v>493</v>
      </c>
      <c r="K217">
        <v>44256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 s="2">
        <v>1188</v>
      </c>
      <c r="R217">
        <f>train[[#This Row],[Ship Date]]-train[[#This Row],[Order Date]]</f>
        <v>7</v>
      </c>
      <c r="S217" t="str">
        <f>TEXT(train[[#This Row],[Order Date]],"mmm")</f>
        <v>janv</v>
      </c>
      <c r="T217">
        <f>YEAR(train[[#This Row],[Order Date]])</f>
        <v>2016</v>
      </c>
      <c r="U217" t="str">
        <f>train[[#This Row],[Category]]&amp;"-"&amp;train[[#This Row],[Sub-Category]]</f>
        <v>Technology-Machines</v>
      </c>
      <c r="V217" t="str">
        <f>IF(train[[#This Row],[Segment]]="Consumer","B2C","B2B")</f>
        <v>B2B</v>
      </c>
    </row>
    <row r="218" spans="1:22" x14ac:dyDescent="0.25">
      <c r="A218" t="s">
        <v>843</v>
      </c>
      <c r="B218" s="1">
        <v>42371</v>
      </c>
      <c r="C218" s="1">
        <v>42378</v>
      </c>
      <c r="D218" t="s">
        <v>45</v>
      </c>
      <c r="E218" t="s">
        <v>844</v>
      </c>
      <c r="F218" t="s">
        <v>845</v>
      </c>
      <c r="G218" t="s">
        <v>36</v>
      </c>
      <c r="H218" t="s">
        <v>22</v>
      </c>
      <c r="I218" t="s">
        <v>846</v>
      </c>
      <c r="J218" t="s">
        <v>493</v>
      </c>
      <c r="K218">
        <v>44256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 s="2">
        <v>89.584000000000003</v>
      </c>
      <c r="R218">
        <f>train[[#This Row],[Ship Date]]-train[[#This Row],[Order Date]]</f>
        <v>7</v>
      </c>
      <c r="S218" t="str">
        <f>TEXT(train[[#This Row],[Order Date]],"mmm")</f>
        <v>janv</v>
      </c>
      <c r="T218">
        <f>YEAR(train[[#This Row],[Order Date]])</f>
        <v>2016</v>
      </c>
      <c r="U218" t="str">
        <f>train[[#This Row],[Category]]&amp;"-"&amp;train[[#This Row],[Sub-Category]]</f>
        <v>Technology-Accessories</v>
      </c>
      <c r="V218" t="str">
        <f>IF(train[[#This Row],[Segment]]="Consumer","B2C","B2B")</f>
        <v>B2B</v>
      </c>
    </row>
    <row r="219" spans="1:22" x14ac:dyDescent="0.25">
      <c r="A219" t="s">
        <v>855</v>
      </c>
      <c r="B219" s="1">
        <v>43036</v>
      </c>
      <c r="C219" s="1">
        <v>43040</v>
      </c>
      <c r="D219" t="s">
        <v>45</v>
      </c>
      <c r="E219" t="s">
        <v>856</v>
      </c>
      <c r="F219" t="s">
        <v>857</v>
      </c>
      <c r="G219" t="s">
        <v>21</v>
      </c>
      <c r="H219" t="s">
        <v>22</v>
      </c>
      <c r="I219" t="s">
        <v>37</v>
      </c>
      <c r="J219" t="s">
        <v>38</v>
      </c>
      <c r="K219">
        <v>90032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 s="2">
        <v>93.06</v>
      </c>
      <c r="R219">
        <f>train[[#This Row],[Ship Date]]-train[[#This Row],[Order Date]]</f>
        <v>4</v>
      </c>
      <c r="S219" t="str">
        <f>TEXT(train[[#This Row],[Order Date]],"mmm")</f>
        <v>oct</v>
      </c>
      <c r="T219">
        <f>YEAR(train[[#This Row],[Order Date]])</f>
        <v>2017</v>
      </c>
      <c r="U219" t="str">
        <f>train[[#This Row],[Category]]&amp;"-"&amp;train[[#This Row],[Sub-Category]]</f>
        <v>Office Supplies-Storage</v>
      </c>
      <c r="V219" t="str">
        <f>IF(train[[#This Row],[Segment]]="Consumer","B2C","B2B")</f>
        <v>B2C</v>
      </c>
    </row>
    <row r="220" spans="1:22" x14ac:dyDescent="0.25">
      <c r="A220" t="s">
        <v>855</v>
      </c>
      <c r="B220" s="1">
        <v>43036</v>
      </c>
      <c r="C220" s="1">
        <v>43040</v>
      </c>
      <c r="D220" t="s">
        <v>45</v>
      </c>
      <c r="E220" t="s">
        <v>856</v>
      </c>
      <c r="F220" t="s">
        <v>857</v>
      </c>
      <c r="G220" t="s">
        <v>21</v>
      </c>
      <c r="H220" t="s">
        <v>22</v>
      </c>
      <c r="I220" t="s">
        <v>37</v>
      </c>
      <c r="J220" t="s">
        <v>38</v>
      </c>
      <c r="K220">
        <v>90032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 s="2">
        <v>302.37599999999998</v>
      </c>
      <c r="R220">
        <f>train[[#This Row],[Ship Date]]-train[[#This Row],[Order Date]]</f>
        <v>4</v>
      </c>
      <c r="S220" t="str">
        <f>TEXT(train[[#This Row],[Order Date]],"mmm")</f>
        <v>oct</v>
      </c>
      <c r="T220">
        <f>YEAR(train[[#This Row],[Order Date]])</f>
        <v>2017</v>
      </c>
      <c r="U220" t="str">
        <f>train[[#This Row],[Category]]&amp;"-"&amp;train[[#This Row],[Sub-Category]]</f>
        <v>Technology-Phones</v>
      </c>
      <c r="V220" t="str">
        <f>IF(train[[#This Row],[Segment]]="Consumer","B2C","B2B")</f>
        <v>B2C</v>
      </c>
    </row>
    <row r="221" spans="1:22" x14ac:dyDescent="0.25">
      <c r="A221" t="s">
        <v>860</v>
      </c>
      <c r="B221" s="1">
        <v>42728</v>
      </c>
      <c r="C221" s="1">
        <v>42731</v>
      </c>
      <c r="D221" t="s">
        <v>183</v>
      </c>
      <c r="E221" t="s">
        <v>861</v>
      </c>
      <c r="F221" t="s">
        <v>862</v>
      </c>
      <c r="G221" t="s">
        <v>21</v>
      </c>
      <c r="H221" t="s">
        <v>22</v>
      </c>
      <c r="I221" t="s">
        <v>863</v>
      </c>
      <c r="J221" t="s">
        <v>493</v>
      </c>
      <c r="K221">
        <v>43017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 s="2">
        <v>5.5839999999999996</v>
      </c>
      <c r="R221">
        <f>train[[#This Row],[Ship Date]]-train[[#This Row],[Order Date]]</f>
        <v>3</v>
      </c>
      <c r="S221" t="str">
        <f>TEXT(train[[#This Row],[Order Date]],"mmm")</f>
        <v>déc</v>
      </c>
      <c r="T221">
        <f>YEAR(train[[#This Row],[Order Date]])</f>
        <v>2016</v>
      </c>
      <c r="U221" t="str">
        <f>train[[#This Row],[Category]]&amp;"-"&amp;train[[#This Row],[Sub-Category]]</f>
        <v>Office Supplies-Fasteners</v>
      </c>
      <c r="V221" t="str">
        <f>IF(train[[#This Row],[Segment]]="Consumer","B2C","B2B")</f>
        <v>B2C</v>
      </c>
    </row>
    <row r="222" spans="1:22" x14ac:dyDescent="0.25">
      <c r="A222" t="s">
        <v>860</v>
      </c>
      <c r="B222" s="1">
        <v>42728</v>
      </c>
      <c r="C222" s="1">
        <v>42731</v>
      </c>
      <c r="D222" t="s">
        <v>183</v>
      </c>
      <c r="E222" t="s">
        <v>861</v>
      </c>
      <c r="F222" t="s">
        <v>862</v>
      </c>
      <c r="G222" t="s">
        <v>21</v>
      </c>
      <c r="H222" t="s">
        <v>22</v>
      </c>
      <c r="I222" t="s">
        <v>863</v>
      </c>
      <c r="J222" t="s">
        <v>493</v>
      </c>
      <c r="K222">
        <v>43017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 s="2">
        <v>22.704000000000001</v>
      </c>
      <c r="R222">
        <f>train[[#This Row],[Ship Date]]-train[[#This Row],[Order Date]]</f>
        <v>3</v>
      </c>
      <c r="S222" t="str">
        <f>TEXT(train[[#This Row],[Order Date]],"mmm")</f>
        <v>déc</v>
      </c>
      <c r="T222">
        <f>YEAR(train[[#This Row],[Order Date]])</f>
        <v>2016</v>
      </c>
      <c r="U222" t="str">
        <f>train[[#This Row],[Category]]&amp;"-"&amp;train[[#This Row],[Sub-Category]]</f>
        <v>Office Supplies-Paper</v>
      </c>
      <c r="V222" t="str">
        <f>IF(train[[#This Row],[Segment]]="Consumer","B2C","B2B")</f>
        <v>B2C</v>
      </c>
    </row>
    <row r="223" spans="1:22" x14ac:dyDescent="0.25">
      <c r="A223" t="s">
        <v>860</v>
      </c>
      <c r="B223" s="1">
        <v>42728</v>
      </c>
      <c r="C223" s="1">
        <v>42731</v>
      </c>
      <c r="D223" t="s">
        <v>183</v>
      </c>
      <c r="E223" t="s">
        <v>861</v>
      </c>
      <c r="F223" t="s">
        <v>862</v>
      </c>
      <c r="G223" t="s">
        <v>21</v>
      </c>
      <c r="H223" t="s">
        <v>22</v>
      </c>
      <c r="I223" t="s">
        <v>863</v>
      </c>
      <c r="J223" t="s">
        <v>493</v>
      </c>
      <c r="K223">
        <v>43017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 s="2">
        <v>19.776</v>
      </c>
      <c r="R223">
        <f>train[[#This Row],[Ship Date]]-train[[#This Row],[Order Date]]</f>
        <v>3</v>
      </c>
      <c r="S223" t="str">
        <f>TEXT(train[[#This Row],[Order Date]],"mmm")</f>
        <v>déc</v>
      </c>
      <c r="T223">
        <f>YEAR(train[[#This Row],[Order Date]])</f>
        <v>2016</v>
      </c>
      <c r="U223" t="str">
        <f>train[[#This Row],[Category]]&amp;"-"&amp;train[[#This Row],[Sub-Category]]</f>
        <v>Office Supplies-Binders</v>
      </c>
      <c r="V223" t="str">
        <f>IF(train[[#This Row],[Segment]]="Consumer","B2C","B2B")</f>
        <v>B2C</v>
      </c>
    </row>
    <row r="224" spans="1:22" x14ac:dyDescent="0.25">
      <c r="A224" t="s">
        <v>860</v>
      </c>
      <c r="B224" s="1">
        <v>42728</v>
      </c>
      <c r="C224" s="1">
        <v>42731</v>
      </c>
      <c r="D224" t="s">
        <v>183</v>
      </c>
      <c r="E224" t="s">
        <v>861</v>
      </c>
      <c r="F224" t="s">
        <v>862</v>
      </c>
      <c r="G224" t="s">
        <v>21</v>
      </c>
      <c r="H224" t="s">
        <v>22</v>
      </c>
      <c r="I224" t="s">
        <v>863</v>
      </c>
      <c r="J224" t="s">
        <v>493</v>
      </c>
      <c r="K224">
        <v>43017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 s="2">
        <v>72.703999999999994</v>
      </c>
      <c r="R224">
        <f>train[[#This Row],[Ship Date]]-train[[#This Row],[Order Date]]</f>
        <v>3</v>
      </c>
      <c r="S224" t="str">
        <f>TEXT(train[[#This Row],[Order Date]],"mmm")</f>
        <v>déc</v>
      </c>
      <c r="T224">
        <f>YEAR(train[[#This Row],[Order Date]])</f>
        <v>2016</v>
      </c>
      <c r="U224" t="str">
        <f>train[[#This Row],[Category]]&amp;"-"&amp;train[[#This Row],[Sub-Category]]</f>
        <v>Furniture-Furnishings</v>
      </c>
      <c r="V224" t="str">
        <f>IF(train[[#This Row],[Segment]]="Consumer","B2C","B2B")</f>
        <v>B2C</v>
      </c>
    </row>
    <row r="225" spans="1:22" x14ac:dyDescent="0.25">
      <c r="A225" t="s">
        <v>860</v>
      </c>
      <c r="B225" s="1">
        <v>42728</v>
      </c>
      <c r="C225" s="1">
        <v>42731</v>
      </c>
      <c r="D225" t="s">
        <v>183</v>
      </c>
      <c r="E225" t="s">
        <v>861</v>
      </c>
      <c r="F225" t="s">
        <v>862</v>
      </c>
      <c r="G225" t="s">
        <v>21</v>
      </c>
      <c r="H225" t="s">
        <v>22</v>
      </c>
      <c r="I225" t="s">
        <v>863</v>
      </c>
      <c r="J225" t="s">
        <v>493</v>
      </c>
      <c r="K225">
        <v>43017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 s="2">
        <v>479.988</v>
      </c>
      <c r="R225">
        <f>train[[#This Row],[Ship Date]]-train[[#This Row],[Order Date]]</f>
        <v>3</v>
      </c>
      <c r="S225" t="str">
        <f>TEXT(train[[#This Row],[Order Date]],"mmm")</f>
        <v>déc</v>
      </c>
      <c r="T225">
        <f>YEAR(train[[#This Row],[Order Date]])</f>
        <v>2016</v>
      </c>
      <c r="U225" t="str">
        <f>train[[#This Row],[Category]]&amp;"-"&amp;train[[#This Row],[Sub-Category]]</f>
        <v>Technology-Machines</v>
      </c>
      <c r="V225" t="str">
        <f>IF(train[[#This Row],[Segment]]="Consumer","B2C","B2B")</f>
        <v>B2C</v>
      </c>
    </row>
    <row r="226" spans="1:22" x14ac:dyDescent="0.25">
      <c r="A226" t="s">
        <v>860</v>
      </c>
      <c r="B226" s="1">
        <v>42728</v>
      </c>
      <c r="C226" s="1">
        <v>42731</v>
      </c>
      <c r="D226" t="s">
        <v>183</v>
      </c>
      <c r="E226" t="s">
        <v>861</v>
      </c>
      <c r="F226" t="s">
        <v>862</v>
      </c>
      <c r="G226" t="s">
        <v>21</v>
      </c>
      <c r="H226" t="s">
        <v>22</v>
      </c>
      <c r="I226" t="s">
        <v>863</v>
      </c>
      <c r="J226" t="s">
        <v>493</v>
      </c>
      <c r="K226">
        <v>43017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 s="2">
        <v>27.167999999999999</v>
      </c>
      <c r="R226">
        <f>train[[#This Row],[Ship Date]]-train[[#This Row],[Order Date]]</f>
        <v>3</v>
      </c>
      <c r="S226" t="str">
        <f>TEXT(train[[#This Row],[Order Date]],"mmm")</f>
        <v>déc</v>
      </c>
      <c r="T226">
        <f>YEAR(train[[#This Row],[Order Date]])</f>
        <v>2016</v>
      </c>
      <c r="U226" t="str">
        <f>train[[#This Row],[Category]]&amp;"-"&amp;train[[#This Row],[Sub-Category]]</f>
        <v>Office Supplies-Art</v>
      </c>
      <c r="V226" t="str">
        <f>IF(train[[#This Row],[Segment]]="Consumer","B2C","B2B")</f>
        <v>B2C</v>
      </c>
    </row>
    <row r="227" spans="1:22" x14ac:dyDescent="0.25">
      <c r="A227" t="s">
        <v>874</v>
      </c>
      <c r="B227" s="1">
        <v>42591</v>
      </c>
      <c r="C227" s="1">
        <v>42598</v>
      </c>
      <c r="D227" t="s">
        <v>45</v>
      </c>
      <c r="E227" t="s">
        <v>875</v>
      </c>
      <c r="F227" t="s">
        <v>876</v>
      </c>
      <c r="G227" t="s">
        <v>36</v>
      </c>
      <c r="H227" t="s">
        <v>22</v>
      </c>
      <c r="I227" t="s">
        <v>877</v>
      </c>
      <c r="J227" t="s">
        <v>233</v>
      </c>
      <c r="K227">
        <v>48227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 s="2">
        <v>2.2000000000000002</v>
      </c>
      <c r="R227">
        <f>train[[#This Row],[Ship Date]]-train[[#This Row],[Order Date]]</f>
        <v>7</v>
      </c>
      <c r="S227" t="str">
        <f>TEXT(train[[#This Row],[Order Date]],"mmm")</f>
        <v>août</v>
      </c>
      <c r="T227">
        <f>YEAR(train[[#This Row],[Order Date]])</f>
        <v>2016</v>
      </c>
      <c r="U227" t="str">
        <f>train[[#This Row],[Category]]&amp;"-"&amp;train[[#This Row],[Sub-Category]]</f>
        <v>Office Supplies-Art</v>
      </c>
      <c r="V227" t="str">
        <f>IF(train[[#This Row],[Segment]]="Consumer","B2C","B2B")</f>
        <v>B2B</v>
      </c>
    </row>
    <row r="228" spans="1:22" x14ac:dyDescent="0.25">
      <c r="A228" t="s">
        <v>874</v>
      </c>
      <c r="B228" s="1">
        <v>42591</v>
      </c>
      <c r="C228" s="1">
        <v>42598</v>
      </c>
      <c r="D228" t="s">
        <v>45</v>
      </c>
      <c r="E228" t="s">
        <v>875</v>
      </c>
      <c r="F228" t="s">
        <v>876</v>
      </c>
      <c r="G228" t="s">
        <v>36</v>
      </c>
      <c r="H228" t="s">
        <v>22</v>
      </c>
      <c r="I228" t="s">
        <v>877</v>
      </c>
      <c r="J228" t="s">
        <v>233</v>
      </c>
      <c r="K228">
        <v>48227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 s="2">
        <v>622.45000000000005</v>
      </c>
      <c r="R228">
        <f>train[[#This Row],[Ship Date]]-train[[#This Row],[Order Date]]</f>
        <v>7</v>
      </c>
      <c r="S228" t="str">
        <f>TEXT(train[[#This Row],[Order Date]],"mmm")</f>
        <v>août</v>
      </c>
      <c r="T228">
        <f>YEAR(train[[#This Row],[Order Date]])</f>
        <v>2016</v>
      </c>
      <c r="U228" t="str">
        <f>train[[#This Row],[Category]]&amp;"-"&amp;train[[#This Row],[Sub-Category]]</f>
        <v>Furniture-Tables</v>
      </c>
      <c r="V228" t="str">
        <f>IF(train[[#This Row],[Segment]]="Consumer","B2C","B2B")</f>
        <v>B2B</v>
      </c>
    </row>
    <row r="229" spans="1:22" x14ac:dyDescent="0.25">
      <c r="A229" t="s">
        <v>874</v>
      </c>
      <c r="B229" s="1">
        <v>42591</v>
      </c>
      <c r="C229" s="1">
        <v>42598</v>
      </c>
      <c r="D229" t="s">
        <v>45</v>
      </c>
      <c r="E229" t="s">
        <v>875</v>
      </c>
      <c r="F229" t="s">
        <v>876</v>
      </c>
      <c r="G229" t="s">
        <v>36</v>
      </c>
      <c r="H229" t="s">
        <v>22</v>
      </c>
      <c r="I229" t="s">
        <v>877</v>
      </c>
      <c r="J229" t="s">
        <v>233</v>
      </c>
      <c r="K229">
        <v>48227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 s="2">
        <v>21.98</v>
      </c>
      <c r="R229">
        <f>train[[#This Row],[Ship Date]]-train[[#This Row],[Order Date]]</f>
        <v>7</v>
      </c>
      <c r="S229" t="str">
        <f>TEXT(train[[#This Row],[Order Date]],"mmm")</f>
        <v>août</v>
      </c>
      <c r="T229">
        <f>YEAR(train[[#This Row],[Order Date]])</f>
        <v>2016</v>
      </c>
      <c r="U229" t="str">
        <f>train[[#This Row],[Category]]&amp;"-"&amp;train[[#This Row],[Sub-Category]]</f>
        <v>Office Supplies-Storage</v>
      </c>
      <c r="V229" t="str">
        <f>IF(train[[#This Row],[Segment]]="Consumer","B2C","B2B")</f>
        <v>B2B</v>
      </c>
    </row>
    <row r="230" spans="1:22" x14ac:dyDescent="0.25">
      <c r="A230" t="s">
        <v>884</v>
      </c>
      <c r="B230" s="1">
        <v>42428</v>
      </c>
      <c r="C230" s="1">
        <v>42433</v>
      </c>
      <c r="D230" t="s">
        <v>45</v>
      </c>
      <c r="E230" t="s">
        <v>885</v>
      </c>
      <c r="F230" t="s">
        <v>886</v>
      </c>
      <c r="G230" t="s">
        <v>21</v>
      </c>
      <c r="H230" t="s">
        <v>22</v>
      </c>
      <c r="I230" t="s">
        <v>377</v>
      </c>
      <c r="J230" t="s">
        <v>330</v>
      </c>
      <c r="K230">
        <v>38401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 s="2">
        <v>161.56800000000001</v>
      </c>
      <c r="R230">
        <f>train[[#This Row],[Ship Date]]-train[[#This Row],[Order Date]]</f>
        <v>5</v>
      </c>
      <c r="S230" t="str">
        <f>TEXT(train[[#This Row],[Order Date]],"mmm")</f>
        <v>févr</v>
      </c>
      <c r="T230">
        <f>YEAR(train[[#This Row],[Order Date]])</f>
        <v>2016</v>
      </c>
      <c r="U230" t="str">
        <f>train[[#This Row],[Category]]&amp;"-"&amp;train[[#This Row],[Sub-Category]]</f>
        <v>Furniture-Chairs</v>
      </c>
      <c r="V230" t="str">
        <f>IF(train[[#This Row],[Segment]]="Consumer","B2C","B2B")</f>
        <v>B2C</v>
      </c>
    </row>
    <row r="231" spans="1:22" x14ac:dyDescent="0.25">
      <c r="A231" t="s">
        <v>884</v>
      </c>
      <c r="B231" s="1">
        <v>42428</v>
      </c>
      <c r="C231" s="1">
        <v>42433</v>
      </c>
      <c r="D231" t="s">
        <v>45</v>
      </c>
      <c r="E231" t="s">
        <v>885</v>
      </c>
      <c r="F231" t="s">
        <v>886</v>
      </c>
      <c r="G231" t="s">
        <v>21</v>
      </c>
      <c r="H231" t="s">
        <v>22</v>
      </c>
      <c r="I231" t="s">
        <v>377</v>
      </c>
      <c r="J231" t="s">
        <v>330</v>
      </c>
      <c r="K231">
        <v>38401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 s="2">
        <v>389.69600000000003</v>
      </c>
      <c r="R231">
        <f>train[[#This Row],[Ship Date]]-train[[#This Row],[Order Date]]</f>
        <v>5</v>
      </c>
      <c r="S231" t="str">
        <f>TEXT(train[[#This Row],[Order Date]],"mmm")</f>
        <v>févr</v>
      </c>
      <c r="T231">
        <f>YEAR(train[[#This Row],[Order Date]])</f>
        <v>2016</v>
      </c>
      <c r="U231" t="str">
        <f>train[[#This Row],[Category]]&amp;"-"&amp;train[[#This Row],[Sub-Category]]</f>
        <v>Furniture-Chairs</v>
      </c>
      <c r="V231" t="str">
        <f>IF(train[[#This Row],[Segment]]="Consumer","B2C","B2B")</f>
        <v>B2C</v>
      </c>
    </row>
    <row r="232" spans="1:22" x14ac:dyDescent="0.25">
      <c r="A232" t="s">
        <v>891</v>
      </c>
      <c r="B232" s="1">
        <v>42260</v>
      </c>
      <c r="C232" s="1">
        <v>42264</v>
      </c>
      <c r="D232" t="s">
        <v>45</v>
      </c>
      <c r="E232" t="s">
        <v>892</v>
      </c>
      <c r="F232" t="s">
        <v>893</v>
      </c>
      <c r="G232" t="s">
        <v>36</v>
      </c>
      <c r="H232" t="s">
        <v>22</v>
      </c>
      <c r="I232" t="s">
        <v>462</v>
      </c>
      <c r="J232" t="s">
        <v>83</v>
      </c>
      <c r="K232">
        <v>28205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 s="2">
        <v>18.648</v>
      </c>
      <c r="R232">
        <f>train[[#This Row],[Ship Date]]-train[[#This Row],[Order Date]]</f>
        <v>4</v>
      </c>
      <c r="S232" t="str">
        <f>TEXT(train[[#This Row],[Order Date]],"mmm")</f>
        <v>sept</v>
      </c>
      <c r="T232">
        <f>YEAR(train[[#This Row],[Order Date]])</f>
        <v>2015</v>
      </c>
      <c r="U232" t="str">
        <f>train[[#This Row],[Category]]&amp;"-"&amp;train[[#This Row],[Sub-Category]]</f>
        <v>Office Supplies-Binders</v>
      </c>
      <c r="V232" t="str">
        <f>IF(train[[#This Row],[Segment]]="Consumer","B2C","B2B")</f>
        <v>B2B</v>
      </c>
    </row>
    <row r="233" spans="1:22" x14ac:dyDescent="0.25">
      <c r="A233" t="s">
        <v>896</v>
      </c>
      <c r="B233" s="1">
        <v>43197</v>
      </c>
      <c r="C233" s="1">
        <v>43202</v>
      </c>
      <c r="D233" t="s">
        <v>45</v>
      </c>
      <c r="E233" t="s">
        <v>372</v>
      </c>
      <c r="F233" t="s">
        <v>373</v>
      </c>
      <c r="G233" t="s">
        <v>97</v>
      </c>
      <c r="H233" t="s">
        <v>22</v>
      </c>
      <c r="I233" t="s">
        <v>897</v>
      </c>
      <c r="J233" t="s">
        <v>49</v>
      </c>
      <c r="K233">
        <v>33614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 s="2">
        <v>233.86</v>
      </c>
      <c r="R233">
        <f>train[[#This Row],[Ship Date]]-train[[#This Row],[Order Date]]</f>
        <v>5</v>
      </c>
      <c r="S233" t="str">
        <f>TEXT(train[[#This Row],[Order Date]],"mmm")</f>
        <v>avr</v>
      </c>
      <c r="T233">
        <f>YEAR(train[[#This Row],[Order Date]])</f>
        <v>2018</v>
      </c>
      <c r="U233" t="str">
        <f>train[[#This Row],[Category]]&amp;"-"&amp;train[[#This Row],[Sub-Category]]</f>
        <v>Furniture-Tables</v>
      </c>
      <c r="V233" t="str">
        <f>IF(train[[#This Row],[Segment]]="Consumer","B2C","B2B")</f>
        <v>B2B</v>
      </c>
    </row>
    <row r="234" spans="1:22" x14ac:dyDescent="0.25">
      <c r="A234" t="s">
        <v>896</v>
      </c>
      <c r="B234" s="1">
        <v>43197</v>
      </c>
      <c r="C234" s="1">
        <v>43202</v>
      </c>
      <c r="D234" t="s">
        <v>45</v>
      </c>
      <c r="E234" t="s">
        <v>372</v>
      </c>
      <c r="F234" t="s">
        <v>373</v>
      </c>
      <c r="G234" t="s">
        <v>97</v>
      </c>
      <c r="H234" t="s">
        <v>22</v>
      </c>
      <c r="I234" t="s">
        <v>897</v>
      </c>
      <c r="J234" t="s">
        <v>49</v>
      </c>
      <c r="K234">
        <v>33614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 s="2">
        <v>620.61450000000002</v>
      </c>
      <c r="R234">
        <f>train[[#This Row],[Ship Date]]-train[[#This Row],[Order Date]]</f>
        <v>5</v>
      </c>
      <c r="S234" t="str">
        <f>TEXT(train[[#This Row],[Order Date]],"mmm")</f>
        <v>avr</v>
      </c>
      <c r="T234">
        <f>YEAR(train[[#This Row],[Order Date]])</f>
        <v>2018</v>
      </c>
      <c r="U234" t="str">
        <f>train[[#This Row],[Category]]&amp;"-"&amp;train[[#This Row],[Sub-Category]]</f>
        <v>Furniture-Tables</v>
      </c>
      <c r="V234" t="str">
        <f>IF(train[[#This Row],[Segment]]="Consumer","B2C","B2B")</f>
        <v>B2B</v>
      </c>
    </row>
    <row r="235" spans="1:22" x14ac:dyDescent="0.25">
      <c r="A235" t="s">
        <v>896</v>
      </c>
      <c r="B235" s="1">
        <v>43197</v>
      </c>
      <c r="C235" s="1">
        <v>43202</v>
      </c>
      <c r="D235" t="s">
        <v>45</v>
      </c>
      <c r="E235" t="s">
        <v>372</v>
      </c>
      <c r="F235" t="s">
        <v>373</v>
      </c>
      <c r="G235" t="s">
        <v>97</v>
      </c>
      <c r="H235" t="s">
        <v>22</v>
      </c>
      <c r="I235" t="s">
        <v>897</v>
      </c>
      <c r="J235" t="s">
        <v>49</v>
      </c>
      <c r="K235">
        <v>33614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 s="2">
        <v>5.3280000000000003</v>
      </c>
      <c r="R235">
        <f>train[[#This Row],[Ship Date]]-train[[#This Row],[Order Date]]</f>
        <v>5</v>
      </c>
      <c r="S235" t="str">
        <f>TEXT(train[[#This Row],[Order Date]],"mmm")</f>
        <v>avr</v>
      </c>
      <c r="T235">
        <f>YEAR(train[[#This Row],[Order Date]])</f>
        <v>2018</v>
      </c>
      <c r="U235" t="str">
        <f>train[[#This Row],[Category]]&amp;"-"&amp;train[[#This Row],[Sub-Category]]</f>
        <v>Office Supplies-Binders</v>
      </c>
      <c r="V235" t="str">
        <f>IF(train[[#This Row],[Segment]]="Consumer","B2C","B2B")</f>
        <v>B2B</v>
      </c>
    </row>
    <row r="236" spans="1:22" x14ac:dyDescent="0.25">
      <c r="A236" t="s">
        <v>896</v>
      </c>
      <c r="B236" s="1">
        <v>43197</v>
      </c>
      <c r="C236" s="1">
        <v>43202</v>
      </c>
      <c r="D236" t="s">
        <v>45</v>
      </c>
      <c r="E236" t="s">
        <v>372</v>
      </c>
      <c r="F236" t="s">
        <v>373</v>
      </c>
      <c r="G236" t="s">
        <v>97</v>
      </c>
      <c r="H236" t="s">
        <v>22</v>
      </c>
      <c r="I236" t="s">
        <v>897</v>
      </c>
      <c r="J236" t="s">
        <v>49</v>
      </c>
      <c r="K236">
        <v>33614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 s="2">
        <v>258.072</v>
      </c>
      <c r="R236">
        <f>train[[#This Row],[Ship Date]]-train[[#This Row],[Order Date]]</f>
        <v>5</v>
      </c>
      <c r="S236" t="str">
        <f>TEXT(train[[#This Row],[Order Date]],"mmm")</f>
        <v>avr</v>
      </c>
      <c r="T236">
        <f>YEAR(train[[#This Row],[Order Date]])</f>
        <v>2018</v>
      </c>
      <c r="U236" t="str">
        <f>train[[#This Row],[Category]]&amp;"-"&amp;train[[#This Row],[Sub-Category]]</f>
        <v>Furniture-Furnishings</v>
      </c>
      <c r="V236" t="str">
        <f>IF(train[[#This Row],[Segment]]="Consumer","B2C","B2B")</f>
        <v>B2B</v>
      </c>
    </row>
    <row r="237" spans="1:22" x14ac:dyDescent="0.25">
      <c r="A237" t="s">
        <v>896</v>
      </c>
      <c r="B237" s="1">
        <v>43197</v>
      </c>
      <c r="C237" s="1">
        <v>43202</v>
      </c>
      <c r="D237" t="s">
        <v>45</v>
      </c>
      <c r="E237" t="s">
        <v>372</v>
      </c>
      <c r="F237" t="s">
        <v>373</v>
      </c>
      <c r="G237" t="s">
        <v>97</v>
      </c>
      <c r="H237" t="s">
        <v>22</v>
      </c>
      <c r="I237" t="s">
        <v>897</v>
      </c>
      <c r="J237" t="s">
        <v>49</v>
      </c>
      <c r="K237">
        <v>33614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 s="2">
        <v>617.976</v>
      </c>
      <c r="R237">
        <f>train[[#This Row],[Ship Date]]-train[[#This Row],[Order Date]]</f>
        <v>5</v>
      </c>
      <c r="S237" t="str">
        <f>TEXT(train[[#This Row],[Order Date]],"mmm")</f>
        <v>avr</v>
      </c>
      <c r="T237">
        <f>YEAR(train[[#This Row],[Order Date]])</f>
        <v>2018</v>
      </c>
      <c r="U237" t="str">
        <f>train[[#This Row],[Category]]&amp;"-"&amp;train[[#This Row],[Sub-Category]]</f>
        <v>Technology-Accessories</v>
      </c>
      <c r="V237" t="str">
        <f>IF(train[[#This Row],[Segment]]="Consumer","B2C","B2B")</f>
        <v>B2B</v>
      </c>
    </row>
    <row r="238" spans="1:22" x14ac:dyDescent="0.25">
      <c r="A238" t="s">
        <v>906</v>
      </c>
      <c r="B238" s="1">
        <v>43416</v>
      </c>
      <c r="C238" s="1">
        <v>43420</v>
      </c>
      <c r="D238" t="s">
        <v>45</v>
      </c>
      <c r="E238" t="s">
        <v>907</v>
      </c>
      <c r="F238" t="s">
        <v>908</v>
      </c>
      <c r="G238" t="s">
        <v>36</v>
      </c>
      <c r="H238" t="s">
        <v>22</v>
      </c>
      <c r="I238" t="s">
        <v>909</v>
      </c>
      <c r="J238" t="s">
        <v>38</v>
      </c>
      <c r="K238">
        <v>95051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 s="2">
        <v>10.56</v>
      </c>
      <c r="R238">
        <f>train[[#This Row],[Ship Date]]-train[[#This Row],[Order Date]]</f>
        <v>4</v>
      </c>
      <c r="S238" t="str">
        <f>TEXT(train[[#This Row],[Order Date]],"mmm")</f>
        <v>nov</v>
      </c>
      <c r="T238">
        <f>YEAR(train[[#This Row],[Order Date]])</f>
        <v>2018</v>
      </c>
      <c r="U238" t="str">
        <f>train[[#This Row],[Category]]&amp;"-"&amp;train[[#This Row],[Sub-Category]]</f>
        <v>Office Supplies-Paper</v>
      </c>
      <c r="V238" t="str">
        <f>IF(train[[#This Row],[Segment]]="Consumer","B2C","B2B")</f>
        <v>B2B</v>
      </c>
    </row>
    <row r="239" spans="1:22" x14ac:dyDescent="0.25">
      <c r="A239" t="s">
        <v>912</v>
      </c>
      <c r="B239" s="1">
        <v>42890</v>
      </c>
      <c r="C239" s="1">
        <v>42895</v>
      </c>
      <c r="D239" t="s">
        <v>18</v>
      </c>
      <c r="E239" t="s">
        <v>913</v>
      </c>
      <c r="F239" t="s">
        <v>914</v>
      </c>
      <c r="G239" t="s">
        <v>21</v>
      </c>
      <c r="H239" t="s">
        <v>22</v>
      </c>
      <c r="I239" t="s">
        <v>298</v>
      </c>
      <c r="J239" t="s">
        <v>206</v>
      </c>
      <c r="K239">
        <v>60610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 s="2">
        <v>25.92</v>
      </c>
      <c r="R239">
        <f>train[[#This Row],[Ship Date]]-train[[#This Row],[Order Date]]</f>
        <v>5</v>
      </c>
      <c r="S239" t="str">
        <f>TEXT(train[[#This Row],[Order Date]],"mmm")</f>
        <v>juin</v>
      </c>
      <c r="T239">
        <f>YEAR(train[[#This Row],[Order Date]])</f>
        <v>2017</v>
      </c>
      <c r="U239" t="str">
        <f>train[[#This Row],[Category]]&amp;"-"&amp;train[[#This Row],[Sub-Category]]</f>
        <v>Office Supplies-Paper</v>
      </c>
      <c r="V239" t="str">
        <f>IF(train[[#This Row],[Segment]]="Consumer","B2C","B2B")</f>
        <v>B2C</v>
      </c>
    </row>
    <row r="240" spans="1:22" x14ac:dyDescent="0.25">
      <c r="A240" t="s">
        <v>912</v>
      </c>
      <c r="B240" s="1">
        <v>42890</v>
      </c>
      <c r="C240" s="1">
        <v>42895</v>
      </c>
      <c r="D240" t="s">
        <v>18</v>
      </c>
      <c r="E240" t="s">
        <v>913</v>
      </c>
      <c r="F240" t="s">
        <v>914</v>
      </c>
      <c r="G240" t="s">
        <v>21</v>
      </c>
      <c r="H240" t="s">
        <v>22</v>
      </c>
      <c r="I240" t="s">
        <v>298</v>
      </c>
      <c r="J240" t="s">
        <v>206</v>
      </c>
      <c r="K240">
        <v>60610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 s="2">
        <v>419.68</v>
      </c>
      <c r="R240">
        <f>train[[#This Row],[Ship Date]]-train[[#This Row],[Order Date]]</f>
        <v>5</v>
      </c>
      <c r="S240" t="str">
        <f>TEXT(train[[#This Row],[Order Date]],"mmm")</f>
        <v>juin</v>
      </c>
      <c r="T240">
        <f>YEAR(train[[#This Row],[Order Date]])</f>
        <v>2017</v>
      </c>
      <c r="U240" t="str">
        <f>train[[#This Row],[Category]]&amp;"-"&amp;train[[#This Row],[Sub-Category]]</f>
        <v>Furniture-Furnishings</v>
      </c>
      <c r="V240" t="str">
        <f>IF(train[[#This Row],[Segment]]="Consumer","B2C","B2B")</f>
        <v>B2C</v>
      </c>
    </row>
    <row r="241" spans="1:22" x14ac:dyDescent="0.25">
      <c r="A241" t="s">
        <v>912</v>
      </c>
      <c r="B241" s="1">
        <v>42890</v>
      </c>
      <c r="C241" s="1">
        <v>42895</v>
      </c>
      <c r="D241" t="s">
        <v>18</v>
      </c>
      <c r="E241" t="s">
        <v>913</v>
      </c>
      <c r="F241" t="s">
        <v>914</v>
      </c>
      <c r="G241" t="s">
        <v>21</v>
      </c>
      <c r="H241" t="s">
        <v>22</v>
      </c>
      <c r="I241" t="s">
        <v>298</v>
      </c>
      <c r="J241" t="s">
        <v>206</v>
      </c>
      <c r="K241">
        <v>60610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 s="2">
        <v>11.688000000000001</v>
      </c>
      <c r="R241">
        <f>train[[#This Row],[Ship Date]]-train[[#This Row],[Order Date]]</f>
        <v>5</v>
      </c>
      <c r="S241" t="str">
        <f>TEXT(train[[#This Row],[Order Date]],"mmm")</f>
        <v>juin</v>
      </c>
      <c r="T241">
        <f>YEAR(train[[#This Row],[Order Date]])</f>
        <v>2017</v>
      </c>
      <c r="U241" t="str">
        <f>train[[#This Row],[Category]]&amp;"-"&amp;train[[#This Row],[Sub-Category]]</f>
        <v>Furniture-Furnishings</v>
      </c>
      <c r="V241" t="str">
        <f>IF(train[[#This Row],[Segment]]="Consumer","B2C","B2B")</f>
        <v>B2C</v>
      </c>
    </row>
    <row r="242" spans="1:22" x14ac:dyDescent="0.25">
      <c r="A242" t="s">
        <v>912</v>
      </c>
      <c r="B242" s="1">
        <v>42890</v>
      </c>
      <c r="C242" s="1">
        <v>42895</v>
      </c>
      <c r="D242" t="s">
        <v>18</v>
      </c>
      <c r="E242" t="s">
        <v>913</v>
      </c>
      <c r="F242" t="s">
        <v>914</v>
      </c>
      <c r="G242" t="s">
        <v>21</v>
      </c>
      <c r="H242" t="s">
        <v>22</v>
      </c>
      <c r="I242" t="s">
        <v>298</v>
      </c>
      <c r="J242" t="s">
        <v>206</v>
      </c>
      <c r="K242">
        <v>60610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 s="2">
        <v>31.984000000000002</v>
      </c>
      <c r="R242">
        <f>train[[#This Row],[Ship Date]]-train[[#This Row],[Order Date]]</f>
        <v>5</v>
      </c>
      <c r="S242" t="str">
        <f>TEXT(train[[#This Row],[Order Date]],"mmm")</f>
        <v>juin</v>
      </c>
      <c r="T242">
        <f>YEAR(train[[#This Row],[Order Date]])</f>
        <v>2017</v>
      </c>
      <c r="U242" t="str">
        <f>train[[#This Row],[Category]]&amp;"-"&amp;train[[#This Row],[Sub-Category]]</f>
        <v>Technology-Phones</v>
      </c>
      <c r="V242" t="str">
        <f>IF(train[[#This Row],[Segment]]="Consumer","B2C","B2B")</f>
        <v>B2C</v>
      </c>
    </row>
    <row r="243" spans="1:22" x14ac:dyDescent="0.25">
      <c r="A243" t="s">
        <v>912</v>
      </c>
      <c r="B243" s="1">
        <v>42890</v>
      </c>
      <c r="C243" s="1">
        <v>42895</v>
      </c>
      <c r="D243" t="s">
        <v>18</v>
      </c>
      <c r="E243" t="s">
        <v>913</v>
      </c>
      <c r="F243" t="s">
        <v>914</v>
      </c>
      <c r="G243" t="s">
        <v>21</v>
      </c>
      <c r="H243" t="s">
        <v>22</v>
      </c>
      <c r="I243" t="s">
        <v>298</v>
      </c>
      <c r="J243" t="s">
        <v>206</v>
      </c>
      <c r="K243">
        <v>60610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 s="2">
        <v>177.22499999999999</v>
      </c>
      <c r="R243">
        <f>train[[#This Row],[Ship Date]]-train[[#This Row],[Order Date]]</f>
        <v>5</v>
      </c>
      <c r="S243" t="str">
        <f>TEXT(train[[#This Row],[Order Date]],"mmm")</f>
        <v>juin</v>
      </c>
      <c r="T243">
        <f>YEAR(train[[#This Row],[Order Date]])</f>
        <v>2017</v>
      </c>
      <c r="U243" t="str">
        <f>train[[#This Row],[Category]]&amp;"-"&amp;train[[#This Row],[Sub-Category]]</f>
        <v>Furniture-Tables</v>
      </c>
      <c r="V243" t="str">
        <f>IF(train[[#This Row],[Segment]]="Consumer","B2C","B2B")</f>
        <v>B2C</v>
      </c>
    </row>
    <row r="244" spans="1:22" x14ac:dyDescent="0.25">
      <c r="A244" t="s">
        <v>912</v>
      </c>
      <c r="B244" s="1">
        <v>42890</v>
      </c>
      <c r="C244" s="1">
        <v>42895</v>
      </c>
      <c r="D244" t="s">
        <v>18</v>
      </c>
      <c r="E244" t="s">
        <v>913</v>
      </c>
      <c r="F244" t="s">
        <v>914</v>
      </c>
      <c r="G244" t="s">
        <v>21</v>
      </c>
      <c r="H244" t="s">
        <v>22</v>
      </c>
      <c r="I244" t="s">
        <v>298</v>
      </c>
      <c r="J244" t="s">
        <v>206</v>
      </c>
      <c r="K244">
        <v>60610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 s="2">
        <v>4.0439999999999996</v>
      </c>
      <c r="R244">
        <f>train[[#This Row],[Ship Date]]-train[[#This Row],[Order Date]]</f>
        <v>5</v>
      </c>
      <c r="S244" t="str">
        <f>TEXT(train[[#This Row],[Order Date]],"mmm")</f>
        <v>juin</v>
      </c>
      <c r="T244">
        <f>YEAR(train[[#This Row],[Order Date]])</f>
        <v>2017</v>
      </c>
      <c r="U244" t="str">
        <f>train[[#This Row],[Category]]&amp;"-"&amp;train[[#This Row],[Sub-Category]]</f>
        <v>Furniture-Furnishings</v>
      </c>
      <c r="V244" t="str">
        <f>IF(train[[#This Row],[Segment]]="Consumer","B2C","B2B")</f>
        <v>B2C</v>
      </c>
    </row>
    <row r="245" spans="1:22" x14ac:dyDescent="0.25">
      <c r="A245" t="s">
        <v>912</v>
      </c>
      <c r="B245" s="1">
        <v>42890</v>
      </c>
      <c r="C245" s="1">
        <v>42895</v>
      </c>
      <c r="D245" t="s">
        <v>18</v>
      </c>
      <c r="E245" t="s">
        <v>913</v>
      </c>
      <c r="F245" t="s">
        <v>914</v>
      </c>
      <c r="G245" t="s">
        <v>21</v>
      </c>
      <c r="H245" t="s">
        <v>22</v>
      </c>
      <c r="I245" t="s">
        <v>298</v>
      </c>
      <c r="J245" t="s">
        <v>206</v>
      </c>
      <c r="K245">
        <v>60610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 s="2">
        <v>7.4080000000000004</v>
      </c>
      <c r="R245">
        <f>train[[#This Row],[Ship Date]]-train[[#This Row],[Order Date]]</f>
        <v>5</v>
      </c>
      <c r="S245" t="str">
        <f>TEXT(train[[#This Row],[Order Date]],"mmm")</f>
        <v>juin</v>
      </c>
      <c r="T245">
        <f>YEAR(train[[#This Row],[Order Date]])</f>
        <v>2017</v>
      </c>
      <c r="U245" t="str">
        <f>train[[#This Row],[Category]]&amp;"-"&amp;train[[#This Row],[Sub-Category]]</f>
        <v>Office Supplies-Art</v>
      </c>
      <c r="V245" t="str">
        <f>IF(train[[#This Row],[Segment]]="Consumer","B2C","B2B")</f>
        <v>B2C</v>
      </c>
    </row>
    <row r="246" spans="1:22" x14ac:dyDescent="0.25">
      <c r="A246" t="s">
        <v>927</v>
      </c>
      <c r="B246" s="1">
        <v>42156</v>
      </c>
      <c r="C246" s="1">
        <v>42161</v>
      </c>
      <c r="D246" t="s">
        <v>18</v>
      </c>
      <c r="E246" t="s">
        <v>928</v>
      </c>
      <c r="F246" t="s">
        <v>929</v>
      </c>
      <c r="G246" t="s">
        <v>97</v>
      </c>
      <c r="H246" t="s">
        <v>22</v>
      </c>
      <c r="I246" t="s">
        <v>930</v>
      </c>
      <c r="J246" t="s">
        <v>224</v>
      </c>
      <c r="K246">
        <v>55044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 s="2">
        <v>2001.86</v>
      </c>
      <c r="R246">
        <f>train[[#This Row],[Ship Date]]-train[[#This Row],[Order Date]]</f>
        <v>5</v>
      </c>
      <c r="S246" t="str">
        <f>TEXT(train[[#This Row],[Order Date]],"mmm")</f>
        <v>juin</v>
      </c>
      <c r="T246">
        <f>YEAR(train[[#This Row],[Order Date]])</f>
        <v>2015</v>
      </c>
      <c r="U246" t="str">
        <f>train[[#This Row],[Category]]&amp;"-"&amp;train[[#This Row],[Sub-Category]]</f>
        <v>Furniture-Chairs</v>
      </c>
      <c r="V246" t="str">
        <f>IF(train[[#This Row],[Segment]]="Consumer","B2C","B2B")</f>
        <v>B2B</v>
      </c>
    </row>
    <row r="247" spans="1:22" x14ac:dyDescent="0.25">
      <c r="A247" t="s">
        <v>927</v>
      </c>
      <c r="B247" s="1">
        <v>42156</v>
      </c>
      <c r="C247" s="1">
        <v>42161</v>
      </c>
      <c r="D247" t="s">
        <v>18</v>
      </c>
      <c r="E247" t="s">
        <v>928</v>
      </c>
      <c r="F247" t="s">
        <v>929</v>
      </c>
      <c r="G247" t="s">
        <v>97</v>
      </c>
      <c r="H247" t="s">
        <v>22</v>
      </c>
      <c r="I247" t="s">
        <v>930</v>
      </c>
      <c r="J247" t="s">
        <v>224</v>
      </c>
      <c r="K247">
        <v>55044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 s="2">
        <v>166.72</v>
      </c>
      <c r="R247">
        <f>train[[#This Row],[Ship Date]]-train[[#This Row],[Order Date]]</f>
        <v>5</v>
      </c>
      <c r="S247" t="str">
        <f>TEXT(train[[#This Row],[Order Date]],"mmm")</f>
        <v>juin</v>
      </c>
      <c r="T247">
        <f>YEAR(train[[#This Row],[Order Date]])</f>
        <v>2015</v>
      </c>
      <c r="U247" t="str">
        <f>train[[#This Row],[Category]]&amp;"-"&amp;train[[#This Row],[Sub-Category]]</f>
        <v>Office Supplies-Storage</v>
      </c>
      <c r="V247" t="str">
        <f>IF(train[[#This Row],[Segment]]="Consumer","B2C","B2B")</f>
        <v>B2B</v>
      </c>
    </row>
    <row r="248" spans="1:22" x14ac:dyDescent="0.25">
      <c r="A248" t="s">
        <v>927</v>
      </c>
      <c r="B248" s="1">
        <v>42156</v>
      </c>
      <c r="C248" s="1">
        <v>42161</v>
      </c>
      <c r="D248" t="s">
        <v>18</v>
      </c>
      <c r="E248" t="s">
        <v>928</v>
      </c>
      <c r="F248" t="s">
        <v>929</v>
      </c>
      <c r="G248" t="s">
        <v>97</v>
      </c>
      <c r="H248" t="s">
        <v>22</v>
      </c>
      <c r="I248" t="s">
        <v>930</v>
      </c>
      <c r="J248" t="s">
        <v>224</v>
      </c>
      <c r="K248">
        <v>55044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 s="2">
        <v>47.88</v>
      </c>
      <c r="R248">
        <f>train[[#This Row],[Ship Date]]-train[[#This Row],[Order Date]]</f>
        <v>5</v>
      </c>
      <c r="S248" t="str">
        <f>TEXT(train[[#This Row],[Order Date]],"mmm")</f>
        <v>juin</v>
      </c>
      <c r="T248">
        <f>YEAR(train[[#This Row],[Order Date]])</f>
        <v>2015</v>
      </c>
      <c r="U248" t="str">
        <f>train[[#This Row],[Category]]&amp;"-"&amp;train[[#This Row],[Sub-Category]]</f>
        <v>Office Supplies-Paper</v>
      </c>
      <c r="V248" t="str">
        <f>IF(train[[#This Row],[Segment]]="Consumer","B2C","B2B")</f>
        <v>B2B</v>
      </c>
    </row>
    <row r="249" spans="1:22" x14ac:dyDescent="0.25">
      <c r="A249" t="s">
        <v>927</v>
      </c>
      <c r="B249" s="1">
        <v>42156</v>
      </c>
      <c r="C249" s="1">
        <v>42161</v>
      </c>
      <c r="D249" t="s">
        <v>18</v>
      </c>
      <c r="E249" t="s">
        <v>928</v>
      </c>
      <c r="F249" t="s">
        <v>929</v>
      </c>
      <c r="G249" t="s">
        <v>97</v>
      </c>
      <c r="H249" t="s">
        <v>22</v>
      </c>
      <c r="I249" t="s">
        <v>930</v>
      </c>
      <c r="J249" t="s">
        <v>224</v>
      </c>
      <c r="K249">
        <v>55044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 s="2">
        <v>1503.25</v>
      </c>
      <c r="R249">
        <f>train[[#This Row],[Ship Date]]-train[[#This Row],[Order Date]]</f>
        <v>5</v>
      </c>
      <c r="S249" t="str">
        <f>TEXT(train[[#This Row],[Order Date]],"mmm")</f>
        <v>juin</v>
      </c>
      <c r="T249">
        <f>YEAR(train[[#This Row],[Order Date]])</f>
        <v>2015</v>
      </c>
      <c r="U249" t="str">
        <f>train[[#This Row],[Category]]&amp;"-"&amp;train[[#This Row],[Sub-Category]]</f>
        <v>Office Supplies-Appliances</v>
      </c>
      <c r="V249" t="str">
        <f>IF(train[[#This Row],[Segment]]="Consumer","B2C","B2B")</f>
        <v>B2B</v>
      </c>
    </row>
    <row r="250" spans="1:22" x14ac:dyDescent="0.25">
      <c r="A250" t="s">
        <v>927</v>
      </c>
      <c r="B250" s="1">
        <v>42156</v>
      </c>
      <c r="C250" s="1">
        <v>42161</v>
      </c>
      <c r="D250" t="s">
        <v>18</v>
      </c>
      <c r="E250" t="s">
        <v>928</v>
      </c>
      <c r="F250" t="s">
        <v>929</v>
      </c>
      <c r="G250" t="s">
        <v>97</v>
      </c>
      <c r="H250" t="s">
        <v>22</v>
      </c>
      <c r="I250" t="s">
        <v>930</v>
      </c>
      <c r="J250" t="s">
        <v>224</v>
      </c>
      <c r="K250">
        <v>55044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 s="2">
        <v>25.92</v>
      </c>
      <c r="R250">
        <f>train[[#This Row],[Ship Date]]-train[[#This Row],[Order Date]]</f>
        <v>5</v>
      </c>
      <c r="S250" t="str">
        <f>TEXT(train[[#This Row],[Order Date]],"mmm")</f>
        <v>juin</v>
      </c>
      <c r="T250">
        <f>YEAR(train[[#This Row],[Order Date]])</f>
        <v>2015</v>
      </c>
      <c r="U250" t="str">
        <f>train[[#This Row],[Category]]&amp;"-"&amp;train[[#This Row],[Sub-Category]]</f>
        <v>Office Supplies-Paper</v>
      </c>
      <c r="V250" t="str">
        <f>IF(train[[#This Row],[Segment]]="Consumer","B2C","B2B")</f>
        <v>B2B</v>
      </c>
    </row>
    <row r="251" spans="1:22" x14ac:dyDescent="0.25">
      <c r="A251" t="s">
        <v>937</v>
      </c>
      <c r="B251" s="1">
        <v>43079</v>
      </c>
      <c r="C251" s="1">
        <v>43084</v>
      </c>
      <c r="D251" t="s">
        <v>18</v>
      </c>
      <c r="E251" t="s">
        <v>938</v>
      </c>
      <c r="F251" t="s">
        <v>939</v>
      </c>
      <c r="G251" t="s">
        <v>21</v>
      </c>
      <c r="H251" t="s">
        <v>22</v>
      </c>
      <c r="I251" t="s">
        <v>122</v>
      </c>
      <c r="J251" t="s">
        <v>38</v>
      </c>
      <c r="K251">
        <v>94109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 s="2">
        <v>321.56799999999998</v>
      </c>
      <c r="R251">
        <f>train[[#This Row],[Ship Date]]-train[[#This Row],[Order Date]]</f>
        <v>5</v>
      </c>
      <c r="S251" t="str">
        <f>TEXT(train[[#This Row],[Order Date]],"mmm")</f>
        <v>déc</v>
      </c>
      <c r="T251">
        <f>YEAR(train[[#This Row],[Order Date]])</f>
        <v>2017</v>
      </c>
      <c r="U251" t="str">
        <f>train[[#This Row],[Category]]&amp;"-"&amp;train[[#This Row],[Sub-Category]]</f>
        <v>Furniture-Chairs</v>
      </c>
      <c r="V251" t="str">
        <f>IF(train[[#This Row],[Segment]]="Consumer","B2C","B2B")</f>
        <v>B2C</v>
      </c>
    </row>
    <row r="252" spans="1:22" x14ac:dyDescent="0.25">
      <c r="A252" t="s">
        <v>942</v>
      </c>
      <c r="B252" s="1">
        <v>42989</v>
      </c>
      <c r="C252" s="1">
        <v>42995</v>
      </c>
      <c r="D252" t="s">
        <v>45</v>
      </c>
      <c r="E252" t="s">
        <v>943</v>
      </c>
      <c r="F252" t="s">
        <v>944</v>
      </c>
      <c r="G252" t="s">
        <v>21</v>
      </c>
      <c r="H252" t="s">
        <v>22</v>
      </c>
      <c r="I252" t="s">
        <v>945</v>
      </c>
      <c r="J252" t="s">
        <v>38</v>
      </c>
      <c r="K252">
        <v>92037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 s="2">
        <v>7.61</v>
      </c>
      <c r="R252">
        <f>train[[#This Row],[Ship Date]]-train[[#This Row],[Order Date]]</f>
        <v>6</v>
      </c>
      <c r="S252" t="str">
        <f>TEXT(train[[#This Row],[Order Date]],"mmm")</f>
        <v>sept</v>
      </c>
      <c r="T252">
        <f>YEAR(train[[#This Row],[Order Date]])</f>
        <v>2017</v>
      </c>
      <c r="U252" t="str">
        <f>train[[#This Row],[Category]]&amp;"-"&amp;train[[#This Row],[Sub-Category]]</f>
        <v>Office Supplies-Paper</v>
      </c>
      <c r="V252" t="str">
        <f>IF(train[[#This Row],[Segment]]="Consumer","B2C","B2B")</f>
        <v>B2C</v>
      </c>
    </row>
    <row r="253" spans="1:22" x14ac:dyDescent="0.25">
      <c r="A253" t="s">
        <v>942</v>
      </c>
      <c r="B253" s="1">
        <v>42989</v>
      </c>
      <c r="C253" s="1">
        <v>42995</v>
      </c>
      <c r="D253" t="s">
        <v>45</v>
      </c>
      <c r="E253" t="s">
        <v>943</v>
      </c>
      <c r="F253" t="s">
        <v>944</v>
      </c>
      <c r="G253" t="s">
        <v>21</v>
      </c>
      <c r="H253" t="s">
        <v>22</v>
      </c>
      <c r="I253" t="s">
        <v>945</v>
      </c>
      <c r="J253" t="s">
        <v>38</v>
      </c>
      <c r="K253">
        <v>92037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 s="2">
        <v>3347.37</v>
      </c>
      <c r="R253">
        <f>train[[#This Row],[Ship Date]]-train[[#This Row],[Order Date]]</f>
        <v>6</v>
      </c>
      <c r="S253" t="str">
        <f>TEXT(train[[#This Row],[Order Date]],"mmm")</f>
        <v>sept</v>
      </c>
      <c r="T253">
        <f>YEAR(train[[#This Row],[Order Date]])</f>
        <v>2017</v>
      </c>
      <c r="U253" t="str">
        <f>train[[#This Row],[Category]]&amp;"-"&amp;train[[#This Row],[Sub-Category]]</f>
        <v>Technology-Accessories</v>
      </c>
      <c r="V253" t="str">
        <f>IF(train[[#This Row],[Segment]]="Consumer","B2C","B2B")</f>
        <v>B2C</v>
      </c>
    </row>
    <row r="254" spans="1:22" x14ac:dyDescent="0.25">
      <c r="A254" t="s">
        <v>948</v>
      </c>
      <c r="B254" s="1">
        <v>43079</v>
      </c>
      <c r="C254" s="1">
        <v>43082</v>
      </c>
      <c r="D254" t="s">
        <v>183</v>
      </c>
      <c r="E254" t="s">
        <v>949</v>
      </c>
      <c r="F254" t="s">
        <v>950</v>
      </c>
      <c r="G254" t="s">
        <v>21</v>
      </c>
      <c r="H254" t="s">
        <v>22</v>
      </c>
      <c r="I254" t="s">
        <v>261</v>
      </c>
      <c r="J254" t="s">
        <v>262</v>
      </c>
      <c r="K254">
        <v>10024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 s="2">
        <v>80.58</v>
      </c>
      <c r="R254">
        <f>train[[#This Row],[Ship Date]]-train[[#This Row],[Order Date]]</f>
        <v>3</v>
      </c>
      <c r="S254" t="str">
        <f>TEXT(train[[#This Row],[Order Date]],"mmm")</f>
        <v>déc</v>
      </c>
      <c r="T254">
        <f>YEAR(train[[#This Row],[Order Date]])</f>
        <v>2017</v>
      </c>
      <c r="U254" t="str">
        <f>train[[#This Row],[Category]]&amp;"-"&amp;train[[#This Row],[Sub-Category]]</f>
        <v>Office Supplies-Storage</v>
      </c>
      <c r="V254" t="str">
        <f>IF(train[[#This Row],[Segment]]="Consumer","B2C","B2B")</f>
        <v>B2C</v>
      </c>
    </row>
    <row r="255" spans="1:22" x14ac:dyDescent="0.25">
      <c r="A255" t="s">
        <v>948</v>
      </c>
      <c r="B255" s="1">
        <v>43079</v>
      </c>
      <c r="C255" s="1">
        <v>43082</v>
      </c>
      <c r="D255" t="s">
        <v>183</v>
      </c>
      <c r="E255" t="s">
        <v>949</v>
      </c>
      <c r="F255" t="s">
        <v>950</v>
      </c>
      <c r="G255" t="s">
        <v>21</v>
      </c>
      <c r="H255" t="s">
        <v>22</v>
      </c>
      <c r="I255" t="s">
        <v>261</v>
      </c>
      <c r="J255" t="s">
        <v>262</v>
      </c>
      <c r="K255">
        <v>10024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 s="2">
        <v>361.92</v>
      </c>
      <c r="R255">
        <f>train[[#This Row],[Ship Date]]-train[[#This Row],[Order Date]]</f>
        <v>3</v>
      </c>
      <c r="S255" t="str">
        <f>TEXT(train[[#This Row],[Order Date]],"mmm")</f>
        <v>déc</v>
      </c>
      <c r="T255">
        <f>YEAR(train[[#This Row],[Order Date]])</f>
        <v>2017</v>
      </c>
      <c r="U255" t="str">
        <f>train[[#This Row],[Category]]&amp;"-"&amp;train[[#This Row],[Sub-Category]]</f>
        <v>Office Supplies-Envelopes</v>
      </c>
      <c r="V255" t="str">
        <f>IF(train[[#This Row],[Segment]]="Consumer","B2C","B2B")</f>
        <v>B2C</v>
      </c>
    </row>
    <row r="256" spans="1:22" x14ac:dyDescent="0.25">
      <c r="A256" t="s">
        <v>955</v>
      </c>
      <c r="B256" s="1">
        <v>42702</v>
      </c>
      <c r="C256" s="1">
        <v>42708</v>
      </c>
      <c r="D256" t="s">
        <v>45</v>
      </c>
      <c r="E256" t="s">
        <v>956</v>
      </c>
      <c r="F256" t="s">
        <v>957</v>
      </c>
      <c r="G256" t="s">
        <v>36</v>
      </c>
      <c r="H256" t="s">
        <v>22</v>
      </c>
      <c r="I256" t="s">
        <v>298</v>
      </c>
      <c r="J256" t="s">
        <v>206</v>
      </c>
      <c r="K256">
        <v>60623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 s="2">
        <v>12.132</v>
      </c>
      <c r="R256">
        <f>train[[#This Row],[Ship Date]]-train[[#This Row],[Order Date]]</f>
        <v>6</v>
      </c>
      <c r="S256" t="str">
        <f>TEXT(train[[#This Row],[Order Date]],"mmm")</f>
        <v>nov</v>
      </c>
      <c r="T256">
        <f>YEAR(train[[#This Row],[Order Date]])</f>
        <v>2016</v>
      </c>
      <c r="U256" t="str">
        <f>train[[#This Row],[Category]]&amp;"-"&amp;train[[#This Row],[Sub-Category]]</f>
        <v>Furniture-Furnishings</v>
      </c>
      <c r="V256" t="str">
        <f>IF(train[[#This Row],[Segment]]="Consumer","B2C","B2B")</f>
        <v>B2B</v>
      </c>
    </row>
    <row r="257" spans="1:22" x14ac:dyDescent="0.25">
      <c r="A257" t="s">
        <v>955</v>
      </c>
      <c r="B257" s="1">
        <v>42702</v>
      </c>
      <c r="C257" s="1">
        <v>42708</v>
      </c>
      <c r="D257" t="s">
        <v>45</v>
      </c>
      <c r="E257" t="s">
        <v>956</v>
      </c>
      <c r="F257" t="s">
        <v>957</v>
      </c>
      <c r="G257" t="s">
        <v>36</v>
      </c>
      <c r="H257" t="s">
        <v>22</v>
      </c>
      <c r="I257" t="s">
        <v>298</v>
      </c>
      <c r="J257" t="s">
        <v>206</v>
      </c>
      <c r="K257">
        <v>60623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 s="2">
        <v>82.367999999999995</v>
      </c>
      <c r="R257">
        <f>train[[#This Row],[Ship Date]]-train[[#This Row],[Order Date]]</f>
        <v>6</v>
      </c>
      <c r="S257" t="str">
        <f>TEXT(train[[#This Row],[Order Date]],"mmm")</f>
        <v>nov</v>
      </c>
      <c r="T257">
        <f>YEAR(train[[#This Row],[Order Date]])</f>
        <v>2016</v>
      </c>
      <c r="U257" t="str">
        <f>train[[#This Row],[Category]]&amp;"-"&amp;train[[#This Row],[Sub-Category]]</f>
        <v>Office Supplies-Storage</v>
      </c>
      <c r="V257" t="str">
        <f>IF(train[[#This Row],[Segment]]="Consumer","B2C","B2B")</f>
        <v>B2B</v>
      </c>
    </row>
    <row r="258" spans="1:22" x14ac:dyDescent="0.25">
      <c r="A258" t="s">
        <v>955</v>
      </c>
      <c r="B258" s="1">
        <v>42702</v>
      </c>
      <c r="C258" s="1">
        <v>42708</v>
      </c>
      <c r="D258" t="s">
        <v>45</v>
      </c>
      <c r="E258" t="s">
        <v>956</v>
      </c>
      <c r="F258" t="s">
        <v>957</v>
      </c>
      <c r="G258" t="s">
        <v>36</v>
      </c>
      <c r="H258" t="s">
        <v>22</v>
      </c>
      <c r="I258" t="s">
        <v>298</v>
      </c>
      <c r="J258" t="s">
        <v>206</v>
      </c>
      <c r="K258">
        <v>60623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 s="2">
        <v>53.92</v>
      </c>
      <c r="R258">
        <f>train[[#This Row],[Ship Date]]-train[[#This Row],[Order Date]]</f>
        <v>6</v>
      </c>
      <c r="S258" t="str">
        <f>TEXT(train[[#This Row],[Order Date]],"mmm")</f>
        <v>nov</v>
      </c>
      <c r="T258">
        <f>YEAR(train[[#This Row],[Order Date]])</f>
        <v>2016</v>
      </c>
      <c r="U258" t="str">
        <f>train[[#This Row],[Category]]&amp;"-"&amp;train[[#This Row],[Sub-Category]]</f>
        <v>Office Supplies-Storage</v>
      </c>
      <c r="V258" t="str">
        <f>IF(train[[#This Row],[Segment]]="Consumer","B2C","B2B")</f>
        <v>B2B</v>
      </c>
    </row>
    <row r="259" spans="1:22" x14ac:dyDescent="0.25">
      <c r="A259" t="s">
        <v>955</v>
      </c>
      <c r="B259" s="1">
        <v>42702</v>
      </c>
      <c r="C259" s="1">
        <v>42708</v>
      </c>
      <c r="D259" t="s">
        <v>45</v>
      </c>
      <c r="E259" t="s">
        <v>956</v>
      </c>
      <c r="F259" t="s">
        <v>957</v>
      </c>
      <c r="G259" t="s">
        <v>36</v>
      </c>
      <c r="H259" t="s">
        <v>22</v>
      </c>
      <c r="I259" t="s">
        <v>298</v>
      </c>
      <c r="J259" t="s">
        <v>206</v>
      </c>
      <c r="K259">
        <v>60623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 s="2">
        <v>647.904</v>
      </c>
      <c r="R259">
        <f>train[[#This Row],[Ship Date]]-train[[#This Row],[Order Date]]</f>
        <v>6</v>
      </c>
      <c r="S259" t="str">
        <f>TEXT(train[[#This Row],[Order Date]],"mmm")</f>
        <v>nov</v>
      </c>
      <c r="T259">
        <f>YEAR(train[[#This Row],[Order Date]])</f>
        <v>2016</v>
      </c>
      <c r="U259" t="str">
        <f>train[[#This Row],[Category]]&amp;"-"&amp;train[[#This Row],[Sub-Category]]</f>
        <v>Technology-Phones</v>
      </c>
      <c r="V259" t="str">
        <f>IF(train[[#This Row],[Segment]]="Consumer","B2C","B2B")</f>
        <v>B2B</v>
      </c>
    </row>
    <row r="260" spans="1:22" x14ac:dyDescent="0.25">
      <c r="A260" t="s">
        <v>962</v>
      </c>
      <c r="B260" s="1">
        <v>43435</v>
      </c>
      <c r="C260" s="1">
        <v>43437</v>
      </c>
      <c r="D260" t="s">
        <v>18</v>
      </c>
      <c r="E260" t="s">
        <v>963</v>
      </c>
      <c r="F260" t="s">
        <v>964</v>
      </c>
      <c r="G260" t="s">
        <v>21</v>
      </c>
      <c r="H260" t="s">
        <v>22</v>
      </c>
      <c r="I260" t="s">
        <v>261</v>
      </c>
      <c r="J260" t="s">
        <v>262</v>
      </c>
      <c r="K260">
        <v>10009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 s="2">
        <v>20.37</v>
      </c>
      <c r="R260">
        <f>train[[#This Row],[Ship Date]]-train[[#This Row],[Order Date]]</f>
        <v>2</v>
      </c>
      <c r="S260" t="str">
        <f>TEXT(train[[#This Row],[Order Date]],"mmm")</f>
        <v>déc</v>
      </c>
      <c r="T260">
        <f>YEAR(train[[#This Row],[Order Date]])</f>
        <v>2018</v>
      </c>
      <c r="U260" t="str">
        <f>train[[#This Row],[Category]]&amp;"-"&amp;train[[#This Row],[Sub-Category]]</f>
        <v>Technology-Accessories</v>
      </c>
      <c r="V260" t="str">
        <f>IF(train[[#This Row],[Segment]]="Consumer","B2C","B2B")</f>
        <v>B2C</v>
      </c>
    </row>
    <row r="261" spans="1:22" x14ac:dyDescent="0.25">
      <c r="A261" t="s">
        <v>962</v>
      </c>
      <c r="B261" s="1">
        <v>43435</v>
      </c>
      <c r="C261" s="1">
        <v>43437</v>
      </c>
      <c r="D261" t="s">
        <v>18</v>
      </c>
      <c r="E261" t="s">
        <v>963</v>
      </c>
      <c r="F261" t="s">
        <v>964</v>
      </c>
      <c r="G261" t="s">
        <v>21</v>
      </c>
      <c r="H261" t="s">
        <v>22</v>
      </c>
      <c r="I261" t="s">
        <v>261</v>
      </c>
      <c r="J261" t="s">
        <v>262</v>
      </c>
      <c r="K261">
        <v>10009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 s="2">
        <v>221.55</v>
      </c>
      <c r="R261">
        <f>train[[#This Row],[Ship Date]]-train[[#This Row],[Order Date]]</f>
        <v>2</v>
      </c>
      <c r="S261" t="str">
        <f>TEXT(train[[#This Row],[Order Date]],"mmm")</f>
        <v>déc</v>
      </c>
      <c r="T261">
        <f>YEAR(train[[#This Row],[Order Date]])</f>
        <v>2018</v>
      </c>
      <c r="U261" t="str">
        <f>train[[#This Row],[Category]]&amp;"-"&amp;train[[#This Row],[Sub-Category]]</f>
        <v>Office Supplies-Storage</v>
      </c>
      <c r="V261" t="str">
        <f>IF(train[[#This Row],[Segment]]="Consumer","B2C","B2B")</f>
        <v>B2C</v>
      </c>
    </row>
    <row r="262" spans="1:22" x14ac:dyDescent="0.25">
      <c r="A262" t="s">
        <v>962</v>
      </c>
      <c r="B262" s="1">
        <v>43435</v>
      </c>
      <c r="C262" s="1">
        <v>43437</v>
      </c>
      <c r="D262" t="s">
        <v>18</v>
      </c>
      <c r="E262" t="s">
        <v>963</v>
      </c>
      <c r="F262" t="s">
        <v>964</v>
      </c>
      <c r="G262" t="s">
        <v>21</v>
      </c>
      <c r="H262" t="s">
        <v>22</v>
      </c>
      <c r="I262" t="s">
        <v>261</v>
      </c>
      <c r="J262" t="s">
        <v>262</v>
      </c>
      <c r="K262">
        <v>10009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 s="2">
        <v>17.52</v>
      </c>
      <c r="R262">
        <f>train[[#This Row],[Ship Date]]-train[[#This Row],[Order Date]]</f>
        <v>2</v>
      </c>
      <c r="S262" t="str">
        <f>TEXT(train[[#This Row],[Order Date]],"mmm")</f>
        <v>déc</v>
      </c>
      <c r="T262">
        <f>YEAR(train[[#This Row],[Order Date]])</f>
        <v>2018</v>
      </c>
      <c r="U262" t="str">
        <f>train[[#This Row],[Category]]&amp;"-"&amp;train[[#This Row],[Sub-Category]]</f>
        <v>Office Supplies-Binders</v>
      </c>
      <c r="V262" t="str">
        <f>IF(train[[#This Row],[Segment]]="Consumer","B2C","B2B")</f>
        <v>B2C</v>
      </c>
    </row>
    <row r="263" spans="1:22" x14ac:dyDescent="0.25">
      <c r="A263" t="s">
        <v>971</v>
      </c>
      <c r="B263" s="1">
        <v>43259</v>
      </c>
      <c r="C263" s="1">
        <v>43263</v>
      </c>
      <c r="D263" t="s">
        <v>45</v>
      </c>
      <c r="E263" t="s">
        <v>972</v>
      </c>
      <c r="F263" t="s">
        <v>973</v>
      </c>
      <c r="G263" t="s">
        <v>36</v>
      </c>
      <c r="H263" t="s">
        <v>22</v>
      </c>
      <c r="I263" t="s">
        <v>598</v>
      </c>
      <c r="J263" t="s">
        <v>99</v>
      </c>
      <c r="K263">
        <v>77506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 s="2">
        <v>1.6240000000000001</v>
      </c>
      <c r="R263">
        <f>train[[#This Row],[Ship Date]]-train[[#This Row],[Order Date]]</f>
        <v>4</v>
      </c>
      <c r="S263" t="str">
        <f>TEXT(train[[#This Row],[Order Date]],"mmm")</f>
        <v>juin</v>
      </c>
      <c r="T263">
        <f>YEAR(train[[#This Row],[Order Date]])</f>
        <v>2018</v>
      </c>
      <c r="U263" t="str">
        <f>train[[#This Row],[Category]]&amp;"-"&amp;train[[#This Row],[Sub-Category]]</f>
        <v>Office Supplies-Appliances</v>
      </c>
      <c r="V263" t="str">
        <f>IF(train[[#This Row],[Segment]]="Consumer","B2C","B2B")</f>
        <v>B2B</v>
      </c>
    </row>
    <row r="264" spans="1:22" x14ac:dyDescent="0.25">
      <c r="A264" t="s">
        <v>976</v>
      </c>
      <c r="B264" s="1">
        <v>42266</v>
      </c>
      <c r="C264" s="1">
        <v>42268</v>
      </c>
      <c r="D264" t="s">
        <v>18</v>
      </c>
      <c r="E264" t="s">
        <v>977</v>
      </c>
      <c r="F264" t="s">
        <v>978</v>
      </c>
      <c r="G264" t="s">
        <v>36</v>
      </c>
      <c r="H264" t="s">
        <v>22</v>
      </c>
      <c r="I264" t="s">
        <v>179</v>
      </c>
      <c r="J264" t="s">
        <v>99</v>
      </c>
      <c r="K264">
        <v>77036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 s="2">
        <v>3059.982</v>
      </c>
      <c r="R264">
        <f>train[[#This Row],[Ship Date]]-train[[#This Row],[Order Date]]</f>
        <v>2</v>
      </c>
      <c r="S264" t="str">
        <f>TEXT(train[[#This Row],[Order Date]],"mmm")</f>
        <v>sept</v>
      </c>
      <c r="T264">
        <f>YEAR(train[[#This Row],[Order Date]])</f>
        <v>2015</v>
      </c>
      <c r="U264" t="str">
        <f>train[[#This Row],[Category]]&amp;"-"&amp;train[[#This Row],[Sub-Category]]</f>
        <v>Technology-Machines</v>
      </c>
      <c r="V264" t="str">
        <f>IF(train[[#This Row],[Segment]]="Consumer","B2C","B2B")</f>
        <v>B2B</v>
      </c>
    </row>
    <row r="265" spans="1:22" x14ac:dyDescent="0.25">
      <c r="A265" t="s">
        <v>976</v>
      </c>
      <c r="B265" s="1">
        <v>42266</v>
      </c>
      <c r="C265" s="1">
        <v>42268</v>
      </c>
      <c r="D265" t="s">
        <v>18</v>
      </c>
      <c r="E265" t="s">
        <v>977</v>
      </c>
      <c r="F265" t="s">
        <v>978</v>
      </c>
      <c r="G265" t="s">
        <v>36</v>
      </c>
      <c r="H265" t="s">
        <v>22</v>
      </c>
      <c r="I265" t="s">
        <v>179</v>
      </c>
      <c r="J265" t="s">
        <v>99</v>
      </c>
      <c r="K265">
        <v>77036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 s="2">
        <v>2519.9580000000001</v>
      </c>
      <c r="R265">
        <f>train[[#This Row],[Ship Date]]-train[[#This Row],[Order Date]]</f>
        <v>2</v>
      </c>
      <c r="S265" t="str">
        <f>TEXT(train[[#This Row],[Order Date]],"mmm")</f>
        <v>sept</v>
      </c>
      <c r="T265">
        <f>YEAR(train[[#This Row],[Order Date]])</f>
        <v>2015</v>
      </c>
      <c r="U265" t="str">
        <f>train[[#This Row],[Category]]&amp;"-"&amp;train[[#This Row],[Sub-Category]]</f>
        <v>Technology-Machines</v>
      </c>
      <c r="V265" t="str">
        <f>IF(train[[#This Row],[Segment]]="Consumer","B2C","B2B")</f>
        <v>B2B</v>
      </c>
    </row>
    <row r="266" spans="1:22" x14ac:dyDescent="0.25">
      <c r="A266" t="s">
        <v>981</v>
      </c>
      <c r="B266" s="1">
        <v>42892</v>
      </c>
      <c r="C266" s="1">
        <v>42899</v>
      </c>
      <c r="D266" t="s">
        <v>45</v>
      </c>
      <c r="E266" t="s">
        <v>982</v>
      </c>
      <c r="F266" t="s">
        <v>983</v>
      </c>
      <c r="G266" t="s">
        <v>21</v>
      </c>
      <c r="H266" t="s">
        <v>22</v>
      </c>
      <c r="I266" t="s">
        <v>298</v>
      </c>
      <c r="J266" t="s">
        <v>206</v>
      </c>
      <c r="K266">
        <v>60610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 s="2">
        <v>328.22399999999999</v>
      </c>
      <c r="R266">
        <f>train[[#This Row],[Ship Date]]-train[[#This Row],[Order Date]]</f>
        <v>7</v>
      </c>
      <c r="S266" t="str">
        <f>TEXT(train[[#This Row],[Order Date]],"mmm")</f>
        <v>juin</v>
      </c>
      <c r="T266">
        <f>YEAR(train[[#This Row],[Order Date]])</f>
        <v>2017</v>
      </c>
      <c r="U266" t="str">
        <f>train[[#This Row],[Category]]&amp;"-"&amp;train[[#This Row],[Sub-Category]]</f>
        <v>Technology-Phones</v>
      </c>
      <c r="V266" t="str">
        <f>IF(train[[#This Row],[Segment]]="Consumer","B2C","B2B")</f>
        <v>B2C</v>
      </c>
    </row>
    <row r="267" spans="1:22" x14ac:dyDescent="0.25">
      <c r="A267" t="s">
        <v>986</v>
      </c>
      <c r="B267" s="1">
        <v>42684</v>
      </c>
      <c r="C267" s="1">
        <v>42689</v>
      </c>
      <c r="D267" t="s">
        <v>45</v>
      </c>
      <c r="E267" t="s">
        <v>987</v>
      </c>
      <c r="F267" t="s">
        <v>988</v>
      </c>
      <c r="G267" t="s">
        <v>21</v>
      </c>
      <c r="H267" t="s">
        <v>22</v>
      </c>
      <c r="I267" t="s">
        <v>989</v>
      </c>
      <c r="J267" t="s">
        <v>38</v>
      </c>
      <c r="K267">
        <v>94513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 s="2">
        <v>79.900000000000006</v>
      </c>
      <c r="R267">
        <f>train[[#This Row],[Ship Date]]-train[[#This Row],[Order Date]]</f>
        <v>5</v>
      </c>
      <c r="S267" t="str">
        <f>TEXT(train[[#This Row],[Order Date]],"mmm")</f>
        <v>nov</v>
      </c>
      <c r="T267">
        <f>YEAR(train[[#This Row],[Order Date]])</f>
        <v>2016</v>
      </c>
      <c r="U267" t="str">
        <f>train[[#This Row],[Category]]&amp;"-"&amp;train[[#This Row],[Sub-Category]]</f>
        <v>Technology-Accessories</v>
      </c>
      <c r="V267" t="str">
        <f>IF(train[[#This Row],[Segment]]="Consumer","B2C","B2B")</f>
        <v>B2C</v>
      </c>
    </row>
    <row r="268" spans="1:22" x14ac:dyDescent="0.25">
      <c r="A268" t="s">
        <v>992</v>
      </c>
      <c r="B268" s="1">
        <v>43267</v>
      </c>
      <c r="C268" s="1">
        <v>43271</v>
      </c>
      <c r="D268" t="s">
        <v>45</v>
      </c>
      <c r="E268" t="s">
        <v>993</v>
      </c>
      <c r="F268" t="s">
        <v>994</v>
      </c>
      <c r="G268" t="s">
        <v>36</v>
      </c>
      <c r="H268" t="s">
        <v>22</v>
      </c>
      <c r="I268" t="s">
        <v>995</v>
      </c>
      <c r="J268" t="s">
        <v>83</v>
      </c>
      <c r="K268">
        <v>27514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 s="2">
        <v>14.016</v>
      </c>
      <c r="R268">
        <f>train[[#This Row],[Ship Date]]-train[[#This Row],[Order Date]]</f>
        <v>4</v>
      </c>
      <c r="S268" t="str">
        <f>TEXT(train[[#This Row],[Order Date]],"mmm")</f>
        <v>juin</v>
      </c>
      <c r="T268">
        <f>YEAR(train[[#This Row],[Order Date]])</f>
        <v>2018</v>
      </c>
      <c r="U268" t="str">
        <f>train[[#This Row],[Category]]&amp;"-"&amp;train[[#This Row],[Sub-Category]]</f>
        <v>Office Supplies-Art</v>
      </c>
      <c r="V268" t="str">
        <f>IF(train[[#This Row],[Segment]]="Consumer","B2C","B2B")</f>
        <v>B2B</v>
      </c>
    </row>
    <row r="269" spans="1:22" x14ac:dyDescent="0.25">
      <c r="A269" t="s">
        <v>998</v>
      </c>
      <c r="B269" s="1">
        <v>42757</v>
      </c>
      <c r="C269" s="1">
        <v>42763</v>
      </c>
      <c r="D269" t="s">
        <v>45</v>
      </c>
      <c r="E269" t="s">
        <v>382</v>
      </c>
      <c r="F269" t="s">
        <v>383</v>
      </c>
      <c r="G269" t="s">
        <v>21</v>
      </c>
      <c r="H269" t="s">
        <v>22</v>
      </c>
      <c r="I269" t="s">
        <v>999</v>
      </c>
      <c r="J269" t="s">
        <v>785</v>
      </c>
      <c r="K269">
        <v>7960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 s="2">
        <v>7.56</v>
      </c>
      <c r="R269">
        <f>train[[#This Row],[Ship Date]]-train[[#This Row],[Order Date]]</f>
        <v>6</v>
      </c>
      <c r="S269" t="str">
        <f>TEXT(train[[#This Row],[Order Date]],"mmm")</f>
        <v>janv</v>
      </c>
      <c r="T269">
        <f>YEAR(train[[#This Row],[Order Date]])</f>
        <v>2017</v>
      </c>
      <c r="U269" t="str">
        <f>train[[#This Row],[Category]]&amp;"-"&amp;train[[#This Row],[Sub-Category]]</f>
        <v>Office Supplies-Fasteners</v>
      </c>
      <c r="V269" t="str">
        <f>IF(train[[#This Row],[Segment]]="Consumer","B2C","B2B")</f>
        <v>B2C</v>
      </c>
    </row>
    <row r="270" spans="1:22" x14ac:dyDescent="0.25">
      <c r="A270" t="s">
        <v>1002</v>
      </c>
      <c r="B270" s="1">
        <v>43443</v>
      </c>
      <c r="C270" s="1">
        <v>43447</v>
      </c>
      <c r="D270" t="s">
        <v>45</v>
      </c>
      <c r="E270" t="s">
        <v>1003</v>
      </c>
      <c r="F270" t="s">
        <v>1004</v>
      </c>
      <c r="G270" t="s">
        <v>36</v>
      </c>
      <c r="H270" t="s">
        <v>22</v>
      </c>
      <c r="I270" t="s">
        <v>1005</v>
      </c>
      <c r="J270" t="s">
        <v>493</v>
      </c>
      <c r="K270">
        <v>45231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 s="2">
        <v>37.207999999999998</v>
      </c>
      <c r="R270">
        <f>train[[#This Row],[Ship Date]]-train[[#This Row],[Order Date]]</f>
        <v>4</v>
      </c>
      <c r="S270" t="str">
        <f>TEXT(train[[#This Row],[Order Date]],"mmm")</f>
        <v>déc</v>
      </c>
      <c r="T270">
        <f>YEAR(train[[#This Row],[Order Date]])</f>
        <v>2018</v>
      </c>
      <c r="U270" t="str">
        <f>train[[#This Row],[Category]]&amp;"-"&amp;train[[#This Row],[Sub-Category]]</f>
        <v>Office Supplies-Storage</v>
      </c>
      <c r="V270" t="str">
        <f>IF(train[[#This Row],[Segment]]="Consumer","B2C","B2B")</f>
        <v>B2B</v>
      </c>
    </row>
    <row r="271" spans="1:22" x14ac:dyDescent="0.25">
      <c r="A271" t="s">
        <v>1002</v>
      </c>
      <c r="B271" s="1">
        <v>43443</v>
      </c>
      <c r="C271" s="1">
        <v>43447</v>
      </c>
      <c r="D271" t="s">
        <v>45</v>
      </c>
      <c r="E271" t="s">
        <v>1003</v>
      </c>
      <c r="F271" t="s">
        <v>1004</v>
      </c>
      <c r="G271" t="s">
        <v>36</v>
      </c>
      <c r="H271" t="s">
        <v>22</v>
      </c>
      <c r="I271" t="s">
        <v>1005</v>
      </c>
      <c r="J271" t="s">
        <v>493</v>
      </c>
      <c r="K271">
        <v>45231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 s="2">
        <v>57.576000000000001</v>
      </c>
      <c r="R271">
        <f>train[[#This Row],[Ship Date]]-train[[#This Row],[Order Date]]</f>
        <v>4</v>
      </c>
      <c r="S271" t="str">
        <f>TEXT(train[[#This Row],[Order Date]],"mmm")</f>
        <v>déc</v>
      </c>
      <c r="T271">
        <f>YEAR(train[[#This Row],[Order Date]])</f>
        <v>2018</v>
      </c>
      <c r="U271" t="str">
        <f>train[[#This Row],[Category]]&amp;"-"&amp;train[[#This Row],[Sub-Category]]</f>
        <v>Office Supplies-Envelopes</v>
      </c>
      <c r="V271" t="str">
        <f>IF(train[[#This Row],[Segment]]="Consumer","B2C","B2B")</f>
        <v>B2B</v>
      </c>
    </row>
    <row r="272" spans="1:22" x14ac:dyDescent="0.25">
      <c r="A272" t="s">
        <v>1010</v>
      </c>
      <c r="B272" s="1">
        <v>43462</v>
      </c>
      <c r="C272" s="1">
        <v>43467</v>
      </c>
      <c r="D272" t="s">
        <v>18</v>
      </c>
      <c r="E272" t="s">
        <v>1011</v>
      </c>
      <c r="F272" t="s">
        <v>1012</v>
      </c>
      <c r="G272" t="s">
        <v>36</v>
      </c>
      <c r="H272" t="s">
        <v>22</v>
      </c>
      <c r="I272" t="s">
        <v>122</v>
      </c>
      <c r="J272" t="s">
        <v>38</v>
      </c>
      <c r="K272">
        <v>94110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 s="2">
        <v>725.84</v>
      </c>
      <c r="R272">
        <f>train[[#This Row],[Ship Date]]-train[[#This Row],[Order Date]]</f>
        <v>5</v>
      </c>
      <c r="S272" t="str">
        <f>TEXT(train[[#This Row],[Order Date]],"mmm")</f>
        <v>déc</v>
      </c>
      <c r="T272">
        <f>YEAR(train[[#This Row],[Order Date]])</f>
        <v>2018</v>
      </c>
      <c r="U272" t="str">
        <f>train[[#This Row],[Category]]&amp;"-"&amp;train[[#This Row],[Sub-Category]]</f>
        <v>Office Supplies-Storage</v>
      </c>
      <c r="V272" t="str">
        <f>IF(train[[#This Row],[Segment]]="Consumer","B2C","B2B")</f>
        <v>B2B</v>
      </c>
    </row>
    <row r="273" spans="1:22" x14ac:dyDescent="0.25">
      <c r="A273" t="s">
        <v>1015</v>
      </c>
      <c r="B273" s="1">
        <v>42581</v>
      </c>
      <c r="C273" s="1">
        <v>42582</v>
      </c>
      <c r="D273" t="s">
        <v>183</v>
      </c>
      <c r="E273" t="s">
        <v>596</v>
      </c>
      <c r="F273" t="s">
        <v>597</v>
      </c>
      <c r="G273" t="s">
        <v>21</v>
      </c>
      <c r="H273" t="s">
        <v>22</v>
      </c>
      <c r="I273" t="s">
        <v>122</v>
      </c>
      <c r="J273" t="s">
        <v>38</v>
      </c>
      <c r="K273">
        <v>94109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 s="2">
        <v>209.93</v>
      </c>
      <c r="R273">
        <f>train[[#This Row],[Ship Date]]-train[[#This Row],[Order Date]]</f>
        <v>1</v>
      </c>
      <c r="S273" t="str">
        <f>TEXT(train[[#This Row],[Order Date]],"mmm")</f>
        <v>juil</v>
      </c>
      <c r="T273">
        <f>YEAR(train[[#This Row],[Order Date]])</f>
        <v>2016</v>
      </c>
      <c r="U273" t="str">
        <f>train[[#This Row],[Category]]&amp;"-"&amp;train[[#This Row],[Sub-Category]]</f>
        <v>Technology-Accessories</v>
      </c>
      <c r="V273" t="str">
        <f>IF(train[[#This Row],[Segment]]="Consumer","B2C","B2B")</f>
        <v>B2C</v>
      </c>
    </row>
    <row r="274" spans="1:22" x14ac:dyDescent="0.25">
      <c r="A274" t="s">
        <v>1015</v>
      </c>
      <c r="B274" s="1">
        <v>42581</v>
      </c>
      <c r="C274" s="1">
        <v>42582</v>
      </c>
      <c r="D274" t="s">
        <v>183</v>
      </c>
      <c r="E274" t="s">
        <v>596</v>
      </c>
      <c r="F274" t="s">
        <v>597</v>
      </c>
      <c r="G274" t="s">
        <v>21</v>
      </c>
      <c r="H274" t="s">
        <v>22</v>
      </c>
      <c r="I274" t="s">
        <v>122</v>
      </c>
      <c r="J274" t="s">
        <v>38</v>
      </c>
      <c r="K274">
        <v>94109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 s="2">
        <v>5.28</v>
      </c>
      <c r="R274">
        <f>train[[#This Row],[Ship Date]]-train[[#This Row],[Order Date]]</f>
        <v>1</v>
      </c>
      <c r="S274" t="str">
        <f>TEXT(train[[#This Row],[Order Date]],"mmm")</f>
        <v>juil</v>
      </c>
      <c r="T274">
        <f>YEAR(train[[#This Row],[Order Date]])</f>
        <v>2016</v>
      </c>
      <c r="U274" t="str">
        <f>train[[#This Row],[Category]]&amp;"-"&amp;train[[#This Row],[Sub-Category]]</f>
        <v>Furniture-Furnishings</v>
      </c>
      <c r="V274" t="str">
        <f>IF(train[[#This Row],[Segment]]="Consumer","B2C","B2B")</f>
        <v>B2C</v>
      </c>
    </row>
    <row r="275" spans="1:22" x14ac:dyDescent="0.25">
      <c r="A275" t="s">
        <v>1015</v>
      </c>
      <c r="B275" s="1">
        <v>42581</v>
      </c>
      <c r="C275" s="1">
        <v>42582</v>
      </c>
      <c r="D275" t="s">
        <v>183</v>
      </c>
      <c r="E275" t="s">
        <v>596</v>
      </c>
      <c r="F275" t="s">
        <v>597</v>
      </c>
      <c r="G275" t="s">
        <v>21</v>
      </c>
      <c r="H275" t="s">
        <v>22</v>
      </c>
      <c r="I275" t="s">
        <v>122</v>
      </c>
      <c r="J275" t="s">
        <v>38</v>
      </c>
      <c r="K275">
        <v>94109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 s="2">
        <v>10.92</v>
      </c>
      <c r="R275">
        <f>train[[#This Row],[Ship Date]]-train[[#This Row],[Order Date]]</f>
        <v>1</v>
      </c>
      <c r="S275" t="str">
        <f>TEXT(train[[#This Row],[Order Date]],"mmm")</f>
        <v>juil</v>
      </c>
      <c r="T275">
        <f>YEAR(train[[#This Row],[Order Date]])</f>
        <v>2016</v>
      </c>
      <c r="U275" t="str">
        <f>train[[#This Row],[Category]]&amp;"-"&amp;train[[#This Row],[Sub-Category]]</f>
        <v>Office Supplies-Binders</v>
      </c>
      <c r="V275" t="str">
        <f>IF(train[[#This Row],[Segment]]="Consumer","B2C","B2B")</f>
        <v>B2C</v>
      </c>
    </row>
    <row r="276" spans="1:22" x14ac:dyDescent="0.25">
      <c r="A276" t="s">
        <v>1022</v>
      </c>
      <c r="B276" s="1">
        <v>43359</v>
      </c>
      <c r="C276" s="1">
        <v>43360</v>
      </c>
      <c r="D276" t="s">
        <v>183</v>
      </c>
      <c r="E276" t="s">
        <v>1023</v>
      </c>
      <c r="F276" t="s">
        <v>1024</v>
      </c>
      <c r="G276" t="s">
        <v>36</v>
      </c>
      <c r="H276" t="s">
        <v>22</v>
      </c>
      <c r="I276" t="s">
        <v>1025</v>
      </c>
      <c r="J276" t="s">
        <v>38</v>
      </c>
      <c r="K276">
        <v>90301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 s="2">
        <v>8.82</v>
      </c>
      <c r="R276">
        <f>train[[#This Row],[Ship Date]]-train[[#This Row],[Order Date]]</f>
        <v>1</v>
      </c>
      <c r="S276" t="str">
        <f>TEXT(train[[#This Row],[Order Date]],"mmm")</f>
        <v>sept</v>
      </c>
      <c r="T276">
        <f>YEAR(train[[#This Row],[Order Date]])</f>
        <v>2018</v>
      </c>
      <c r="U276" t="str">
        <f>train[[#This Row],[Category]]&amp;"-"&amp;train[[#This Row],[Sub-Category]]</f>
        <v>Office Supplies-Paper</v>
      </c>
      <c r="V276" t="str">
        <f>IF(train[[#This Row],[Segment]]="Consumer","B2C","B2B")</f>
        <v>B2B</v>
      </c>
    </row>
    <row r="277" spans="1:22" x14ac:dyDescent="0.25">
      <c r="A277" t="s">
        <v>1022</v>
      </c>
      <c r="B277" s="1">
        <v>43359</v>
      </c>
      <c r="C277" s="1">
        <v>43360</v>
      </c>
      <c r="D277" t="s">
        <v>183</v>
      </c>
      <c r="E277" t="s">
        <v>1023</v>
      </c>
      <c r="F277" t="s">
        <v>1024</v>
      </c>
      <c r="G277" t="s">
        <v>36</v>
      </c>
      <c r="H277" t="s">
        <v>22</v>
      </c>
      <c r="I277" t="s">
        <v>1025</v>
      </c>
      <c r="J277" t="s">
        <v>38</v>
      </c>
      <c r="K277">
        <v>90301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 s="2">
        <v>5.98</v>
      </c>
      <c r="R277">
        <f>train[[#This Row],[Ship Date]]-train[[#This Row],[Order Date]]</f>
        <v>1</v>
      </c>
      <c r="S277" t="str">
        <f>TEXT(train[[#This Row],[Order Date]],"mmm")</f>
        <v>sept</v>
      </c>
      <c r="T277">
        <f>YEAR(train[[#This Row],[Order Date]])</f>
        <v>2018</v>
      </c>
      <c r="U277" t="str">
        <f>train[[#This Row],[Category]]&amp;"-"&amp;train[[#This Row],[Sub-Category]]</f>
        <v>Office Supplies-Art</v>
      </c>
      <c r="V277" t="str">
        <f>IF(train[[#This Row],[Segment]]="Consumer","B2C","B2B")</f>
        <v>B2B</v>
      </c>
    </row>
    <row r="278" spans="1:22" x14ac:dyDescent="0.25">
      <c r="A278" t="s">
        <v>1030</v>
      </c>
      <c r="B278" s="1">
        <v>43386</v>
      </c>
      <c r="C278" s="1">
        <v>43390</v>
      </c>
      <c r="D278" t="s">
        <v>45</v>
      </c>
      <c r="E278" t="s">
        <v>1031</v>
      </c>
      <c r="F278" t="s">
        <v>1032</v>
      </c>
      <c r="G278" t="s">
        <v>36</v>
      </c>
      <c r="H278" t="s">
        <v>22</v>
      </c>
      <c r="I278" t="s">
        <v>141</v>
      </c>
      <c r="J278" t="s">
        <v>142</v>
      </c>
      <c r="K278">
        <v>19140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 s="2">
        <v>11.648</v>
      </c>
      <c r="R278">
        <f>train[[#This Row],[Ship Date]]-train[[#This Row],[Order Date]]</f>
        <v>4</v>
      </c>
      <c r="S278" t="str">
        <f>TEXT(train[[#This Row],[Order Date]],"mmm")</f>
        <v>oct</v>
      </c>
      <c r="T278">
        <f>YEAR(train[[#This Row],[Order Date]])</f>
        <v>2018</v>
      </c>
      <c r="U278" t="str">
        <f>train[[#This Row],[Category]]&amp;"-"&amp;train[[#This Row],[Sub-Category]]</f>
        <v>Office Supplies-Paper</v>
      </c>
      <c r="V278" t="str">
        <f>IF(train[[#This Row],[Segment]]="Consumer","B2C","B2B")</f>
        <v>B2B</v>
      </c>
    </row>
    <row r="279" spans="1:22" x14ac:dyDescent="0.25">
      <c r="A279" t="s">
        <v>1030</v>
      </c>
      <c r="B279" s="1">
        <v>43386</v>
      </c>
      <c r="C279" s="1">
        <v>43390</v>
      </c>
      <c r="D279" t="s">
        <v>45</v>
      </c>
      <c r="E279" t="s">
        <v>1031</v>
      </c>
      <c r="F279" t="s">
        <v>1032</v>
      </c>
      <c r="G279" t="s">
        <v>36</v>
      </c>
      <c r="H279" t="s">
        <v>22</v>
      </c>
      <c r="I279" t="s">
        <v>141</v>
      </c>
      <c r="J279" t="s">
        <v>142</v>
      </c>
      <c r="K279">
        <v>19140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 s="2">
        <v>18.175999999999998</v>
      </c>
      <c r="R279">
        <f>train[[#This Row],[Ship Date]]-train[[#This Row],[Order Date]]</f>
        <v>4</v>
      </c>
      <c r="S279" t="str">
        <f>TEXT(train[[#This Row],[Order Date]],"mmm")</f>
        <v>oct</v>
      </c>
      <c r="T279">
        <f>YEAR(train[[#This Row],[Order Date]])</f>
        <v>2018</v>
      </c>
      <c r="U279" t="str">
        <f>train[[#This Row],[Category]]&amp;"-"&amp;train[[#This Row],[Sub-Category]]</f>
        <v>Office Supplies-Paper</v>
      </c>
      <c r="V279" t="str">
        <f>IF(train[[#This Row],[Segment]]="Consumer","B2C","B2B")</f>
        <v>B2B</v>
      </c>
    </row>
    <row r="280" spans="1:22" x14ac:dyDescent="0.25">
      <c r="A280" t="s">
        <v>1030</v>
      </c>
      <c r="B280" s="1">
        <v>43386</v>
      </c>
      <c r="C280" s="1">
        <v>43390</v>
      </c>
      <c r="D280" t="s">
        <v>45</v>
      </c>
      <c r="E280" t="s">
        <v>1031</v>
      </c>
      <c r="F280" t="s">
        <v>1032</v>
      </c>
      <c r="G280" t="s">
        <v>36</v>
      </c>
      <c r="H280" t="s">
        <v>22</v>
      </c>
      <c r="I280" t="s">
        <v>141</v>
      </c>
      <c r="J280" t="s">
        <v>142</v>
      </c>
      <c r="K280">
        <v>19140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 s="2">
        <v>59.712000000000003</v>
      </c>
      <c r="R280">
        <f>train[[#This Row],[Ship Date]]-train[[#This Row],[Order Date]]</f>
        <v>4</v>
      </c>
      <c r="S280" t="str">
        <f>TEXT(train[[#This Row],[Order Date]],"mmm")</f>
        <v>oct</v>
      </c>
      <c r="T280">
        <f>YEAR(train[[#This Row],[Order Date]])</f>
        <v>2018</v>
      </c>
      <c r="U280" t="str">
        <f>train[[#This Row],[Category]]&amp;"-"&amp;train[[#This Row],[Sub-Category]]</f>
        <v>Office Supplies-Storage</v>
      </c>
      <c r="V280" t="str">
        <f>IF(train[[#This Row],[Segment]]="Consumer","B2C","B2B")</f>
        <v>B2B</v>
      </c>
    </row>
    <row r="281" spans="1:22" x14ac:dyDescent="0.25">
      <c r="A281" t="s">
        <v>1030</v>
      </c>
      <c r="B281" s="1">
        <v>43386</v>
      </c>
      <c r="C281" s="1">
        <v>43390</v>
      </c>
      <c r="D281" t="s">
        <v>45</v>
      </c>
      <c r="E281" t="s">
        <v>1031</v>
      </c>
      <c r="F281" t="s">
        <v>1032</v>
      </c>
      <c r="G281" t="s">
        <v>36</v>
      </c>
      <c r="H281" t="s">
        <v>22</v>
      </c>
      <c r="I281" t="s">
        <v>141</v>
      </c>
      <c r="J281" t="s">
        <v>142</v>
      </c>
      <c r="K281">
        <v>19140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 s="2">
        <v>24.84</v>
      </c>
      <c r="R281">
        <f>train[[#This Row],[Ship Date]]-train[[#This Row],[Order Date]]</f>
        <v>4</v>
      </c>
      <c r="S281" t="str">
        <f>TEXT(train[[#This Row],[Order Date]],"mmm")</f>
        <v>oct</v>
      </c>
      <c r="T281">
        <f>YEAR(train[[#This Row],[Order Date]])</f>
        <v>2018</v>
      </c>
      <c r="U281" t="str">
        <f>train[[#This Row],[Category]]&amp;"-"&amp;train[[#This Row],[Sub-Category]]</f>
        <v>Office Supplies-Labels</v>
      </c>
      <c r="V281" t="str">
        <f>IF(train[[#This Row],[Segment]]="Consumer","B2C","B2B")</f>
        <v>B2B</v>
      </c>
    </row>
    <row r="282" spans="1:22" x14ac:dyDescent="0.25">
      <c r="A282" t="s">
        <v>1041</v>
      </c>
      <c r="B282" s="1">
        <v>42639</v>
      </c>
      <c r="C282" s="1">
        <v>42641</v>
      </c>
      <c r="D282" t="s">
        <v>18</v>
      </c>
      <c r="E282" t="s">
        <v>514</v>
      </c>
      <c r="F282" t="s">
        <v>515</v>
      </c>
      <c r="G282" t="s">
        <v>21</v>
      </c>
      <c r="H282" t="s">
        <v>22</v>
      </c>
      <c r="I282" t="s">
        <v>179</v>
      </c>
      <c r="J282" t="s">
        <v>99</v>
      </c>
      <c r="K282">
        <v>77070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 s="2">
        <v>2.08</v>
      </c>
      <c r="R282">
        <f>train[[#This Row],[Ship Date]]-train[[#This Row],[Order Date]]</f>
        <v>2</v>
      </c>
      <c r="S282" t="str">
        <f>TEXT(train[[#This Row],[Order Date]],"mmm")</f>
        <v>sept</v>
      </c>
      <c r="T282">
        <f>YEAR(train[[#This Row],[Order Date]])</f>
        <v>2016</v>
      </c>
      <c r="U282" t="str">
        <f>train[[#This Row],[Category]]&amp;"-"&amp;train[[#This Row],[Sub-Category]]</f>
        <v>Office Supplies-Binders</v>
      </c>
      <c r="V282" t="str">
        <f>IF(train[[#This Row],[Segment]]="Consumer","B2C","B2B")</f>
        <v>B2C</v>
      </c>
    </row>
    <row r="283" spans="1:22" x14ac:dyDescent="0.25">
      <c r="A283" t="s">
        <v>1041</v>
      </c>
      <c r="B283" s="1">
        <v>42639</v>
      </c>
      <c r="C283" s="1">
        <v>42641</v>
      </c>
      <c r="D283" t="s">
        <v>18</v>
      </c>
      <c r="E283" t="s">
        <v>514</v>
      </c>
      <c r="F283" t="s">
        <v>515</v>
      </c>
      <c r="G283" t="s">
        <v>21</v>
      </c>
      <c r="H283" t="s">
        <v>22</v>
      </c>
      <c r="I283" t="s">
        <v>179</v>
      </c>
      <c r="J283" t="s">
        <v>99</v>
      </c>
      <c r="K283">
        <v>77070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 s="2">
        <v>1114.4000000000001</v>
      </c>
      <c r="R283">
        <f>train[[#This Row],[Ship Date]]-train[[#This Row],[Order Date]]</f>
        <v>2</v>
      </c>
      <c r="S283" t="str">
        <f>TEXT(train[[#This Row],[Order Date]],"mmm")</f>
        <v>sept</v>
      </c>
      <c r="T283">
        <f>YEAR(train[[#This Row],[Order Date]])</f>
        <v>2016</v>
      </c>
      <c r="U283" t="str">
        <f>train[[#This Row],[Category]]&amp;"-"&amp;train[[#This Row],[Sub-Category]]</f>
        <v>Technology-Phones</v>
      </c>
      <c r="V283" t="str">
        <f>IF(train[[#This Row],[Segment]]="Consumer","B2C","B2B")</f>
        <v>B2C</v>
      </c>
    </row>
    <row r="284" spans="1:22" x14ac:dyDescent="0.25">
      <c r="A284" t="s">
        <v>1046</v>
      </c>
      <c r="B284" s="1">
        <v>42676</v>
      </c>
      <c r="C284" s="1">
        <v>42680</v>
      </c>
      <c r="D284" t="s">
        <v>45</v>
      </c>
      <c r="E284" t="s">
        <v>1047</v>
      </c>
      <c r="F284" t="s">
        <v>1048</v>
      </c>
      <c r="G284" t="s">
        <v>21</v>
      </c>
      <c r="H284" t="s">
        <v>22</v>
      </c>
      <c r="I284" t="s">
        <v>37</v>
      </c>
      <c r="J284" t="s">
        <v>38</v>
      </c>
      <c r="K284">
        <v>90004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 s="2">
        <v>1038.8399999999999</v>
      </c>
      <c r="R284">
        <f>train[[#This Row],[Ship Date]]-train[[#This Row],[Order Date]]</f>
        <v>4</v>
      </c>
      <c r="S284" t="str">
        <f>TEXT(train[[#This Row],[Order Date]],"mmm")</f>
        <v>nov</v>
      </c>
      <c r="T284">
        <f>YEAR(train[[#This Row],[Order Date]])</f>
        <v>2016</v>
      </c>
      <c r="U284" t="str">
        <f>train[[#This Row],[Category]]&amp;"-"&amp;train[[#This Row],[Sub-Category]]</f>
        <v>Furniture-Tables</v>
      </c>
      <c r="V284" t="str">
        <f>IF(train[[#This Row],[Segment]]="Consumer","B2C","B2B")</f>
        <v>B2C</v>
      </c>
    </row>
    <row r="285" spans="1:22" x14ac:dyDescent="0.25">
      <c r="A285" t="s">
        <v>1051</v>
      </c>
      <c r="B285" s="1">
        <v>42639</v>
      </c>
      <c r="C285" s="1">
        <v>42645</v>
      </c>
      <c r="D285" t="s">
        <v>45</v>
      </c>
      <c r="E285" t="s">
        <v>159</v>
      </c>
      <c r="F285" t="s">
        <v>160</v>
      </c>
      <c r="G285" t="s">
        <v>21</v>
      </c>
      <c r="H285" t="s">
        <v>22</v>
      </c>
      <c r="I285" t="s">
        <v>414</v>
      </c>
      <c r="J285" t="s">
        <v>415</v>
      </c>
      <c r="K285">
        <v>97206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 s="2">
        <v>141.76</v>
      </c>
      <c r="R285">
        <f>train[[#This Row],[Ship Date]]-train[[#This Row],[Order Date]]</f>
        <v>6</v>
      </c>
      <c r="S285" t="str">
        <f>TEXT(train[[#This Row],[Order Date]],"mmm")</f>
        <v>sept</v>
      </c>
      <c r="T285">
        <f>YEAR(train[[#This Row],[Order Date]])</f>
        <v>2016</v>
      </c>
      <c r="U285" t="str">
        <f>train[[#This Row],[Category]]&amp;"-"&amp;train[[#This Row],[Sub-Category]]</f>
        <v>Office Supplies-Paper</v>
      </c>
      <c r="V285" t="str">
        <f>IF(train[[#This Row],[Segment]]="Consumer","B2C","B2B")</f>
        <v>B2C</v>
      </c>
    </row>
    <row r="286" spans="1:22" x14ac:dyDescent="0.25">
      <c r="A286" t="s">
        <v>1051</v>
      </c>
      <c r="B286" s="1">
        <v>42639</v>
      </c>
      <c r="C286" s="1">
        <v>42645</v>
      </c>
      <c r="D286" t="s">
        <v>45</v>
      </c>
      <c r="E286" t="s">
        <v>159</v>
      </c>
      <c r="F286" t="s">
        <v>160</v>
      </c>
      <c r="G286" t="s">
        <v>21</v>
      </c>
      <c r="H286" t="s">
        <v>22</v>
      </c>
      <c r="I286" t="s">
        <v>414</v>
      </c>
      <c r="J286" t="s">
        <v>415</v>
      </c>
      <c r="K286">
        <v>97206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 s="2">
        <v>239.8</v>
      </c>
      <c r="R286">
        <f>train[[#This Row],[Ship Date]]-train[[#This Row],[Order Date]]</f>
        <v>6</v>
      </c>
      <c r="S286" t="str">
        <f>TEXT(train[[#This Row],[Order Date]],"mmm")</f>
        <v>sept</v>
      </c>
      <c r="T286">
        <f>YEAR(train[[#This Row],[Order Date]])</f>
        <v>2016</v>
      </c>
      <c r="U286" t="str">
        <f>train[[#This Row],[Category]]&amp;"-"&amp;train[[#This Row],[Sub-Category]]</f>
        <v>Technology-Accessories</v>
      </c>
      <c r="V286" t="str">
        <f>IF(train[[#This Row],[Segment]]="Consumer","B2C","B2B")</f>
        <v>B2C</v>
      </c>
    </row>
    <row r="287" spans="1:22" x14ac:dyDescent="0.25">
      <c r="A287" t="s">
        <v>1051</v>
      </c>
      <c r="B287" s="1">
        <v>42639</v>
      </c>
      <c r="C287" s="1">
        <v>42645</v>
      </c>
      <c r="D287" t="s">
        <v>45</v>
      </c>
      <c r="E287" t="s">
        <v>159</v>
      </c>
      <c r="F287" t="s">
        <v>160</v>
      </c>
      <c r="G287" t="s">
        <v>21</v>
      </c>
      <c r="H287" t="s">
        <v>22</v>
      </c>
      <c r="I287" t="s">
        <v>414</v>
      </c>
      <c r="J287" t="s">
        <v>415</v>
      </c>
      <c r="K287">
        <v>97206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 s="2">
        <v>31.103999999999999</v>
      </c>
      <c r="R287">
        <f>train[[#This Row],[Ship Date]]-train[[#This Row],[Order Date]]</f>
        <v>6</v>
      </c>
      <c r="S287" t="str">
        <f>TEXT(train[[#This Row],[Order Date]],"mmm")</f>
        <v>sept</v>
      </c>
      <c r="T287">
        <f>YEAR(train[[#This Row],[Order Date]])</f>
        <v>2016</v>
      </c>
      <c r="U287" t="str">
        <f>train[[#This Row],[Category]]&amp;"-"&amp;train[[#This Row],[Sub-Category]]</f>
        <v>Office Supplies-Paper</v>
      </c>
      <c r="V287" t="str">
        <f>IF(train[[#This Row],[Segment]]="Consumer","B2C","B2B")</f>
        <v>B2C</v>
      </c>
    </row>
    <row r="288" spans="1:22" x14ac:dyDescent="0.25">
      <c r="A288" t="s">
        <v>1057</v>
      </c>
      <c r="B288" s="1">
        <v>43087</v>
      </c>
      <c r="C288" s="1">
        <v>43089</v>
      </c>
      <c r="D288" t="s">
        <v>18</v>
      </c>
      <c r="E288" t="s">
        <v>1058</v>
      </c>
      <c r="F288" t="s">
        <v>1059</v>
      </c>
      <c r="G288" t="s">
        <v>36</v>
      </c>
      <c r="H288" t="s">
        <v>22</v>
      </c>
      <c r="I288" t="s">
        <v>1060</v>
      </c>
      <c r="J288" t="s">
        <v>49</v>
      </c>
      <c r="K288">
        <v>33319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 s="2">
        <v>254.05799999999999</v>
      </c>
      <c r="R288">
        <f>train[[#This Row],[Ship Date]]-train[[#This Row],[Order Date]]</f>
        <v>2</v>
      </c>
      <c r="S288" t="str">
        <f>TEXT(train[[#This Row],[Order Date]],"mmm")</f>
        <v>déc</v>
      </c>
      <c r="T288">
        <f>YEAR(train[[#This Row],[Order Date]])</f>
        <v>2017</v>
      </c>
      <c r="U288" t="str">
        <f>train[[#This Row],[Category]]&amp;"-"&amp;train[[#This Row],[Sub-Category]]</f>
        <v>Office Supplies-Binders</v>
      </c>
      <c r="V288" t="str">
        <f>IF(train[[#This Row],[Segment]]="Consumer","B2C","B2B")</f>
        <v>B2B</v>
      </c>
    </row>
    <row r="289" spans="1:22" x14ac:dyDescent="0.25">
      <c r="A289" t="s">
        <v>1057</v>
      </c>
      <c r="B289" s="1">
        <v>43087</v>
      </c>
      <c r="C289" s="1">
        <v>43089</v>
      </c>
      <c r="D289" t="s">
        <v>18</v>
      </c>
      <c r="E289" t="s">
        <v>1058</v>
      </c>
      <c r="F289" t="s">
        <v>1059</v>
      </c>
      <c r="G289" t="s">
        <v>36</v>
      </c>
      <c r="H289" t="s">
        <v>22</v>
      </c>
      <c r="I289" t="s">
        <v>1060</v>
      </c>
      <c r="J289" t="s">
        <v>49</v>
      </c>
      <c r="K289">
        <v>33319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 s="2">
        <v>194.52799999999999</v>
      </c>
      <c r="R289">
        <f>train[[#This Row],[Ship Date]]-train[[#This Row],[Order Date]]</f>
        <v>2</v>
      </c>
      <c r="S289" t="str">
        <f>TEXT(train[[#This Row],[Order Date]],"mmm")</f>
        <v>déc</v>
      </c>
      <c r="T289">
        <f>YEAR(train[[#This Row],[Order Date]])</f>
        <v>2017</v>
      </c>
      <c r="U289" t="str">
        <f>train[[#This Row],[Category]]&amp;"-"&amp;train[[#This Row],[Sub-Category]]</f>
        <v>Office Supplies-Appliances</v>
      </c>
      <c r="V289" t="str">
        <f>IF(train[[#This Row],[Segment]]="Consumer","B2C","B2B")</f>
        <v>B2B</v>
      </c>
    </row>
    <row r="290" spans="1:22" x14ac:dyDescent="0.25">
      <c r="A290" t="s">
        <v>1057</v>
      </c>
      <c r="B290" s="1">
        <v>43087</v>
      </c>
      <c r="C290" s="1">
        <v>43089</v>
      </c>
      <c r="D290" t="s">
        <v>18</v>
      </c>
      <c r="E290" t="s">
        <v>1058</v>
      </c>
      <c r="F290" t="s">
        <v>1059</v>
      </c>
      <c r="G290" t="s">
        <v>36</v>
      </c>
      <c r="H290" t="s">
        <v>22</v>
      </c>
      <c r="I290" t="s">
        <v>1060</v>
      </c>
      <c r="J290" t="s">
        <v>49</v>
      </c>
      <c r="K290">
        <v>33319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 s="2">
        <v>961.48</v>
      </c>
      <c r="R290">
        <f>train[[#This Row],[Ship Date]]-train[[#This Row],[Order Date]]</f>
        <v>2</v>
      </c>
      <c r="S290" t="str">
        <f>TEXT(train[[#This Row],[Order Date]],"mmm")</f>
        <v>déc</v>
      </c>
      <c r="T290">
        <f>YEAR(train[[#This Row],[Order Date]])</f>
        <v>2017</v>
      </c>
      <c r="U290" t="str">
        <f>train[[#This Row],[Category]]&amp;"-"&amp;train[[#This Row],[Sub-Category]]</f>
        <v>Office Supplies-Supplies</v>
      </c>
      <c r="V290" t="str">
        <f>IF(train[[#This Row],[Segment]]="Consumer","B2C","B2B")</f>
        <v>B2B</v>
      </c>
    </row>
    <row r="291" spans="1:22" x14ac:dyDescent="0.25">
      <c r="A291" t="s">
        <v>1065</v>
      </c>
      <c r="B291" s="1">
        <v>43059</v>
      </c>
      <c r="C291" s="1">
        <v>43063</v>
      </c>
      <c r="D291" t="s">
        <v>18</v>
      </c>
      <c r="E291" t="s">
        <v>1066</v>
      </c>
      <c r="F291" t="s">
        <v>1067</v>
      </c>
      <c r="G291" t="s">
        <v>97</v>
      </c>
      <c r="H291" t="s">
        <v>22</v>
      </c>
      <c r="I291" t="s">
        <v>492</v>
      </c>
      <c r="J291" t="s">
        <v>493</v>
      </c>
      <c r="K291">
        <v>43229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 s="2">
        <v>19.096</v>
      </c>
      <c r="R291">
        <f>train[[#This Row],[Ship Date]]-train[[#This Row],[Order Date]]</f>
        <v>4</v>
      </c>
      <c r="S291" t="str">
        <f>TEXT(train[[#This Row],[Order Date]],"mmm")</f>
        <v>nov</v>
      </c>
      <c r="T291">
        <f>YEAR(train[[#This Row],[Order Date]])</f>
        <v>2017</v>
      </c>
      <c r="U291" t="str">
        <f>train[[#This Row],[Category]]&amp;"-"&amp;train[[#This Row],[Sub-Category]]</f>
        <v>Office Supplies-Fasteners</v>
      </c>
      <c r="V291" t="str">
        <f>IF(train[[#This Row],[Segment]]="Consumer","B2C","B2B")</f>
        <v>B2B</v>
      </c>
    </row>
    <row r="292" spans="1:22" x14ac:dyDescent="0.25">
      <c r="A292" t="s">
        <v>1065</v>
      </c>
      <c r="B292" s="1">
        <v>43059</v>
      </c>
      <c r="C292" s="1">
        <v>43063</v>
      </c>
      <c r="D292" t="s">
        <v>18</v>
      </c>
      <c r="E292" t="s">
        <v>1066</v>
      </c>
      <c r="F292" t="s">
        <v>1067</v>
      </c>
      <c r="G292" t="s">
        <v>97</v>
      </c>
      <c r="H292" t="s">
        <v>22</v>
      </c>
      <c r="I292" t="s">
        <v>492</v>
      </c>
      <c r="J292" t="s">
        <v>493</v>
      </c>
      <c r="K292">
        <v>43229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 s="2">
        <v>18.495999999999999</v>
      </c>
      <c r="R292">
        <f>train[[#This Row],[Ship Date]]-train[[#This Row],[Order Date]]</f>
        <v>4</v>
      </c>
      <c r="S292" t="str">
        <f>TEXT(train[[#This Row],[Order Date]],"mmm")</f>
        <v>nov</v>
      </c>
      <c r="T292">
        <f>YEAR(train[[#This Row],[Order Date]])</f>
        <v>2017</v>
      </c>
      <c r="U292" t="str">
        <f>train[[#This Row],[Category]]&amp;"-"&amp;train[[#This Row],[Sub-Category]]</f>
        <v>Office Supplies-Labels</v>
      </c>
      <c r="V292" t="str">
        <f>IF(train[[#This Row],[Segment]]="Consumer","B2C","B2B")</f>
        <v>B2B</v>
      </c>
    </row>
    <row r="293" spans="1:22" x14ac:dyDescent="0.25">
      <c r="A293" t="s">
        <v>1065</v>
      </c>
      <c r="B293" s="1">
        <v>43059</v>
      </c>
      <c r="C293" s="1">
        <v>43063</v>
      </c>
      <c r="D293" t="s">
        <v>18</v>
      </c>
      <c r="E293" t="s">
        <v>1066</v>
      </c>
      <c r="F293" t="s">
        <v>1067</v>
      </c>
      <c r="G293" t="s">
        <v>97</v>
      </c>
      <c r="H293" t="s">
        <v>22</v>
      </c>
      <c r="I293" t="s">
        <v>492</v>
      </c>
      <c r="J293" t="s">
        <v>493</v>
      </c>
      <c r="K293">
        <v>43229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 s="2">
        <v>255.98400000000001</v>
      </c>
      <c r="R293">
        <f>train[[#This Row],[Ship Date]]-train[[#This Row],[Order Date]]</f>
        <v>4</v>
      </c>
      <c r="S293" t="str">
        <f>TEXT(train[[#This Row],[Order Date]],"mmm")</f>
        <v>nov</v>
      </c>
      <c r="T293">
        <f>YEAR(train[[#This Row],[Order Date]])</f>
        <v>2017</v>
      </c>
      <c r="U293" t="str">
        <f>train[[#This Row],[Category]]&amp;"-"&amp;train[[#This Row],[Sub-Category]]</f>
        <v>Technology-Accessories</v>
      </c>
      <c r="V293" t="str">
        <f>IF(train[[#This Row],[Segment]]="Consumer","B2C","B2B")</f>
        <v>B2B</v>
      </c>
    </row>
    <row r="294" spans="1:22" x14ac:dyDescent="0.25">
      <c r="A294" t="s">
        <v>1065</v>
      </c>
      <c r="B294" s="1">
        <v>43059</v>
      </c>
      <c r="C294" s="1">
        <v>43063</v>
      </c>
      <c r="D294" t="s">
        <v>18</v>
      </c>
      <c r="E294" t="s">
        <v>1066</v>
      </c>
      <c r="F294" t="s">
        <v>1067</v>
      </c>
      <c r="G294" t="s">
        <v>97</v>
      </c>
      <c r="H294" t="s">
        <v>22</v>
      </c>
      <c r="I294" t="s">
        <v>492</v>
      </c>
      <c r="J294" t="s">
        <v>493</v>
      </c>
      <c r="K294">
        <v>43229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 s="2">
        <v>86.97</v>
      </c>
      <c r="R294">
        <f>train[[#This Row],[Ship Date]]-train[[#This Row],[Order Date]]</f>
        <v>4</v>
      </c>
      <c r="S294" t="str">
        <f>TEXT(train[[#This Row],[Order Date]],"mmm")</f>
        <v>nov</v>
      </c>
      <c r="T294">
        <f>YEAR(train[[#This Row],[Order Date]])</f>
        <v>2017</v>
      </c>
      <c r="U294" t="str">
        <f>train[[#This Row],[Category]]&amp;"-"&amp;train[[#This Row],[Sub-Category]]</f>
        <v>Furniture-Bookcases</v>
      </c>
      <c r="V294" t="str">
        <f>IF(train[[#This Row],[Segment]]="Consumer","B2C","B2B")</f>
        <v>B2B</v>
      </c>
    </row>
    <row r="295" spans="1:22" x14ac:dyDescent="0.25">
      <c r="A295" t="s">
        <v>1076</v>
      </c>
      <c r="B295" s="1">
        <v>42364</v>
      </c>
      <c r="C295" s="1">
        <v>42366</v>
      </c>
      <c r="D295" t="s">
        <v>183</v>
      </c>
      <c r="E295" t="s">
        <v>1077</v>
      </c>
      <c r="F295" t="s">
        <v>1078</v>
      </c>
      <c r="G295" t="s">
        <v>36</v>
      </c>
      <c r="H295" t="s">
        <v>22</v>
      </c>
      <c r="I295" t="s">
        <v>1079</v>
      </c>
      <c r="J295" t="s">
        <v>452</v>
      </c>
      <c r="K295">
        <v>80906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 s="2">
        <v>300.416</v>
      </c>
      <c r="R295">
        <f>train[[#This Row],[Ship Date]]-train[[#This Row],[Order Date]]</f>
        <v>2</v>
      </c>
      <c r="S295" t="str">
        <f>TEXT(train[[#This Row],[Order Date]],"mmm")</f>
        <v>déc</v>
      </c>
      <c r="T295">
        <f>YEAR(train[[#This Row],[Order Date]])</f>
        <v>2015</v>
      </c>
      <c r="U295" t="str">
        <f>train[[#This Row],[Category]]&amp;"-"&amp;train[[#This Row],[Sub-Category]]</f>
        <v>Furniture-Furnishings</v>
      </c>
      <c r="V295" t="str">
        <f>IF(train[[#This Row],[Segment]]="Consumer","B2C","B2B")</f>
        <v>B2B</v>
      </c>
    </row>
    <row r="296" spans="1:22" x14ac:dyDescent="0.25">
      <c r="A296" t="s">
        <v>1076</v>
      </c>
      <c r="B296" s="1">
        <v>42364</v>
      </c>
      <c r="C296" s="1">
        <v>42366</v>
      </c>
      <c r="D296" t="s">
        <v>183</v>
      </c>
      <c r="E296" t="s">
        <v>1077</v>
      </c>
      <c r="F296" t="s">
        <v>1078</v>
      </c>
      <c r="G296" t="s">
        <v>36</v>
      </c>
      <c r="H296" t="s">
        <v>22</v>
      </c>
      <c r="I296" t="s">
        <v>1079</v>
      </c>
      <c r="J296" t="s">
        <v>452</v>
      </c>
      <c r="K296">
        <v>80906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 s="2">
        <v>230.352</v>
      </c>
      <c r="R296">
        <f>train[[#This Row],[Ship Date]]-train[[#This Row],[Order Date]]</f>
        <v>2</v>
      </c>
      <c r="S296" t="str">
        <f>TEXT(train[[#This Row],[Order Date]],"mmm")</f>
        <v>déc</v>
      </c>
      <c r="T296">
        <f>YEAR(train[[#This Row],[Order Date]])</f>
        <v>2015</v>
      </c>
      <c r="U296" t="str">
        <f>train[[#This Row],[Category]]&amp;"-"&amp;train[[#This Row],[Sub-Category]]</f>
        <v>Furniture-Chairs</v>
      </c>
      <c r="V296" t="str">
        <f>IF(train[[#This Row],[Segment]]="Consumer","B2C","B2B")</f>
        <v>B2B</v>
      </c>
    </row>
    <row r="297" spans="1:22" x14ac:dyDescent="0.25">
      <c r="A297" t="s">
        <v>1076</v>
      </c>
      <c r="B297" s="1">
        <v>42364</v>
      </c>
      <c r="C297" s="1">
        <v>42366</v>
      </c>
      <c r="D297" t="s">
        <v>183</v>
      </c>
      <c r="E297" t="s">
        <v>1077</v>
      </c>
      <c r="F297" t="s">
        <v>1078</v>
      </c>
      <c r="G297" t="s">
        <v>36</v>
      </c>
      <c r="H297" t="s">
        <v>22</v>
      </c>
      <c r="I297" t="s">
        <v>1079</v>
      </c>
      <c r="J297" t="s">
        <v>452</v>
      </c>
      <c r="K297">
        <v>80906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 s="2">
        <v>218.352</v>
      </c>
      <c r="R297">
        <f>train[[#This Row],[Ship Date]]-train[[#This Row],[Order Date]]</f>
        <v>2</v>
      </c>
      <c r="S297" t="str">
        <f>TEXT(train[[#This Row],[Order Date]],"mmm")</f>
        <v>déc</v>
      </c>
      <c r="T297">
        <f>YEAR(train[[#This Row],[Order Date]])</f>
        <v>2015</v>
      </c>
      <c r="U297" t="str">
        <f>train[[#This Row],[Category]]&amp;"-"&amp;train[[#This Row],[Sub-Category]]</f>
        <v>Furniture-Furnishings</v>
      </c>
      <c r="V297" t="str">
        <f>IF(train[[#This Row],[Segment]]="Consumer","B2C","B2B")</f>
        <v>B2B</v>
      </c>
    </row>
    <row r="298" spans="1:22" x14ac:dyDescent="0.25">
      <c r="A298" t="s">
        <v>1076</v>
      </c>
      <c r="B298" s="1">
        <v>42364</v>
      </c>
      <c r="C298" s="1">
        <v>42366</v>
      </c>
      <c r="D298" t="s">
        <v>183</v>
      </c>
      <c r="E298" t="s">
        <v>1077</v>
      </c>
      <c r="F298" t="s">
        <v>1078</v>
      </c>
      <c r="G298" t="s">
        <v>36</v>
      </c>
      <c r="H298" t="s">
        <v>22</v>
      </c>
      <c r="I298" t="s">
        <v>1079</v>
      </c>
      <c r="J298" t="s">
        <v>452</v>
      </c>
      <c r="K298">
        <v>80906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 s="2">
        <v>78.599999999999994</v>
      </c>
      <c r="R298">
        <f>train[[#This Row],[Ship Date]]-train[[#This Row],[Order Date]]</f>
        <v>2</v>
      </c>
      <c r="S298" t="str">
        <f>TEXT(train[[#This Row],[Order Date]],"mmm")</f>
        <v>déc</v>
      </c>
      <c r="T298">
        <f>YEAR(train[[#This Row],[Order Date]])</f>
        <v>2015</v>
      </c>
      <c r="U298" t="str">
        <f>train[[#This Row],[Category]]&amp;"-"&amp;train[[#This Row],[Sub-Category]]</f>
        <v>Office Supplies-Binders</v>
      </c>
      <c r="V298" t="str">
        <f>IF(train[[#This Row],[Segment]]="Consumer","B2C","B2B")</f>
        <v>B2B</v>
      </c>
    </row>
    <row r="299" spans="1:22" x14ac:dyDescent="0.25">
      <c r="A299" t="s">
        <v>1076</v>
      </c>
      <c r="B299" s="1">
        <v>42364</v>
      </c>
      <c r="C299" s="1">
        <v>42366</v>
      </c>
      <c r="D299" t="s">
        <v>183</v>
      </c>
      <c r="E299" t="s">
        <v>1077</v>
      </c>
      <c r="F299" t="s">
        <v>1078</v>
      </c>
      <c r="G299" t="s">
        <v>36</v>
      </c>
      <c r="H299" t="s">
        <v>22</v>
      </c>
      <c r="I299" t="s">
        <v>1079</v>
      </c>
      <c r="J299" t="s">
        <v>452</v>
      </c>
      <c r="K299">
        <v>80906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 s="2">
        <v>27.552</v>
      </c>
      <c r="R299">
        <f>train[[#This Row],[Ship Date]]-train[[#This Row],[Order Date]]</f>
        <v>2</v>
      </c>
      <c r="S299" t="str">
        <f>TEXT(train[[#This Row],[Order Date]],"mmm")</f>
        <v>déc</v>
      </c>
      <c r="T299">
        <f>YEAR(train[[#This Row],[Order Date]])</f>
        <v>2015</v>
      </c>
      <c r="U299" t="str">
        <f>train[[#This Row],[Category]]&amp;"-"&amp;train[[#This Row],[Sub-Category]]</f>
        <v>Office Supplies-Fasteners</v>
      </c>
      <c r="V299" t="str">
        <f>IF(train[[#This Row],[Segment]]="Consumer","B2C","B2B")</f>
        <v>B2B</v>
      </c>
    </row>
    <row r="300" spans="1:22" x14ac:dyDescent="0.25">
      <c r="A300" t="s">
        <v>1090</v>
      </c>
      <c r="B300" s="1">
        <v>43036</v>
      </c>
      <c r="C300" s="1">
        <v>43042</v>
      </c>
      <c r="D300" t="s">
        <v>45</v>
      </c>
      <c r="E300" t="s">
        <v>577</v>
      </c>
      <c r="F300" t="s">
        <v>578</v>
      </c>
      <c r="G300" t="s">
        <v>36</v>
      </c>
      <c r="H300" t="s">
        <v>22</v>
      </c>
      <c r="I300" t="s">
        <v>1091</v>
      </c>
      <c r="J300" t="s">
        <v>785</v>
      </c>
      <c r="K300">
        <v>7109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 s="2">
        <v>32.4</v>
      </c>
      <c r="R300">
        <f>train[[#This Row],[Ship Date]]-train[[#This Row],[Order Date]]</f>
        <v>6</v>
      </c>
      <c r="S300" t="str">
        <f>TEXT(train[[#This Row],[Order Date]],"mmm")</f>
        <v>oct</v>
      </c>
      <c r="T300">
        <f>YEAR(train[[#This Row],[Order Date]])</f>
        <v>2017</v>
      </c>
      <c r="U300" t="str">
        <f>train[[#This Row],[Category]]&amp;"-"&amp;train[[#This Row],[Sub-Category]]</f>
        <v>Office Supplies-Paper</v>
      </c>
      <c r="V300" t="str">
        <f>IF(train[[#This Row],[Segment]]="Consumer","B2C","B2B")</f>
        <v>B2B</v>
      </c>
    </row>
    <row r="301" spans="1:22" x14ac:dyDescent="0.25">
      <c r="A301" t="s">
        <v>1090</v>
      </c>
      <c r="B301" s="1">
        <v>43036</v>
      </c>
      <c r="C301" s="1">
        <v>43042</v>
      </c>
      <c r="D301" t="s">
        <v>45</v>
      </c>
      <c r="E301" t="s">
        <v>577</v>
      </c>
      <c r="F301" t="s">
        <v>578</v>
      </c>
      <c r="G301" t="s">
        <v>36</v>
      </c>
      <c r="H301" t="s">
        <v>22</v>
      </c>
      <c r="I301" t="s">
        <v>1091</v>
      </c>
      <c r="J301" t="s">
        <v>785</v>
      </c>
      <c r="K301">
        <v>7109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 s="2">
        <v>1082.48</v>
      </c>
      <c r="R301">
        <f>train[[#This Row],[Ship Date]]-train[[#This Row],[Order Date]]</f>
        <v>6</v>
      </c>
      <c r="S301" t="str">
        <f>TEXT(train[[#This Row],[Order Date]],"mmm")</f>
        <v>oct</v>
      </c>
      <c r="T301">
        <f>YEAR(train[[#This Row],[Order Date]])</f>
        <v>2017</v>
      </c>
      <c r="U301" t="str">
        <f>train[[#This Row],[Category]]&amp;"-"&amp;train[[#This Row],[Sub-Category]]</f>
        <v>Office Supplies-Storage</v>
      </c>
      <c r="V301" t="str">
        <f>IF(train[[#This Row],[Segment]]="Consumer","B2C","B2B")</f>
        <v>B2B</v>
      </c>
    </row>
    <row r="302" spans="1:22" x14ac:dyDescent="0.25">
      <c r="A302" t="s">
        <v>1090</v>
      </c>
      <c r="B302" s="1">
        <v>43036</v>
      </c>
      <c r="C302" s="1">
        <v>43042</v>
      </c>
      <c r="D302" t="s">
        <v>45</v>
      </c>
      <c r="E302" t="s">
        <v>577</v>
      </c>
      <c r="F302" t="s">
        <v>578</v>
      </c>
      <c r="G302" t="s">
        <v>36</v>
      </c>
      <c r="H302" t="s">
        <v>22</v>
      </c>
      <c r="I302" t="s">
        <v>1091</v>
      </c>
      <c r="J302" t="s">
        <v>785</v>
      </c>
      <c r="K302">
        <v>7109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 s="2">
        <v>56.91</v>
      </c>
      <c r="R302">
        <f>train[[#This Row],[Ship Date]]-train[[#This Row],[Order Date]]</f>
        <v>6</v>
      </c>
      <c r="S302" t="str">
        <f>TEXT(train[[#This Row],[Order Date]],"mmm")</f>
        <v>oct</v>
      </c>
      <c r="T302">
        <f>YEAR(train[[#This Row],[Order Date]])</f>
        <v>2017</v>
      </c>
      <c r="U302" t="str">
        <f>train[[#This Row],[Category]]&amp;"-"&amp;train[[#This Row],[Sub-Category]]</f>
        <v>Office Supplies-Paper</v>
      </c>
      <c r="V302" t="str">
        <f>IF(train[[#This Row],[Segment]]="Consumer","B2C","B2B")</f>
        <v>B2B</v>
      </c>
    </row>
    <row r="303" spans="1:22" x14ac:dyDescent="0.25">
      <c r="A303" t="s">
        <v>1090</v>
      </c>
      <c r="B303" s="1">
        <v>43036</v>
      </c>
      <c r="C303" s="1">
        <v>43042</v>
      </c>
      <c r="D303" t="s">
        <v>45</v>
      </c>
      <c r="E303" t="s">
        <v>577</v>
      </c>
      <c r="F303" t="s">
        <v>578</v>
      </c>
      <c r="G303" t="s">
        <v>36</v>
      </c>
      <c r="H303" t="s">
        <v>22</v>
      </c>
      <c r="I303" t="s">
        <v>1091</v>
      </c>
      <c r="J303" t="s">
        <v>785</v>
      </c>
      <c r="K303">
        <v>7109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 s="2">
        <v>77.599999999999994</v>
      </c>
      <c r="R303">
        <f>train[[#This Row],[Ship Date]]-train[[#This Row],[Order Date]]</f>
        <v>6</v>
      </c>
      <c r="S303" t="str">
        <f>TEXT(train[[#This Row],[Order Date]],"mmm")</f>
        <v>oct</v>
      </c>
      <c r="T303">
        <f>YEAR(train[[#This Row],[Order Date]])</f>
        <v>2017</v>
      </c>
      <c r="U303" t="str">
        <f>train[[#This Row],[Category]]&amp;"-"&amp;train[[#This Row],[Sub-Category]]</f>
        <v>Furniture-Furnishings</v>
      </c>
      <c r="V303" t="str">
        <f>IF(train[[#This Row],[Segment]]="Consumer","B2C","B2B")</f>
        <v>B2B</v>
      </c>
    </row>
    <row r="304" spans="1:22" x14ac:dyDescent="0.25">
      <c r="A304" t="s">
        <v>1090</v>
      </c>
      <c r="B304" s="1">
        <v>43036</v>
      </c>
      <c r="C304" s="1">
        <v>43042</v>
      </c>
      <c r="D304" t="s">
        <v>45</v>
      </c>
      <c r="E304" t="s">
        <v>577</v>
      </c>
      <c r="F304" t="s">
        <v>578</v>
      </c>
      <c r="G304" t="s">
        <v>36</v>
      </c>
      <c r="H304" t="s">
        <v>22</v>
      </c>
      <c r="I304" t="s">
        <v>1091</v>
      </c>
      <c r="J304" t="s">
        <v>785</v>
      </c>
      <c r="K304">
        <v>7109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 s="2">
        <v>14.28</v>
      </c>
      <c r="R304">
        <f>train[[#This Row],[Ship Date]]-train[[#This Row],[Order Date]]</f>
        <v>6</v>
      </c>
      <c r="S304" t="str">
        <f>TEXT(train[[#This Row],[Order Date]],"mmm")</f>
        <v>oct</v>
      </c>
      <c r="T304">
        <f>YEAR(train[[#This Row],[Order Date]])</f>
        <v>2017</v>
      </c>
      <c r="U304" t="str">
        <f>train[[#This Row],[Category]]&amp;"-"&amp;train[[#This Row],[Sub-Category]]</f>
        <v>Office Supplies-Binders</v>
      </c>
      <c r="V304" t="str">
        <f>IF(train[[#This Row],[Segment]]="Consumer","B2C","B2B")</f>
        <v>B2B</v>
      </c>
    </row>
    <row r="305" spans="1:22" x14ac:dyDescent="0.25">
      <c r="A305" t="s">
        <v>1102</v>
      </c>
      <c r="B305" s="1">
        <v>43423</v>
      </c>
      <c r="C305" s="1">
        <v>43427</v>
      </c>
      <c r="D305" t="s">
        <v>45</v>
      </c>
      <c r="E305" t="s">
        <v>856</v>
      </c>
      <c r="F305" t="s">
        <v>857</v>
      </c>
      <c r="G305" t="s">
        <v>21</v>
      </c>
      <c r="H305" t="s">
        <v>22</v>
      </c>
      <c r="I305" t="s">
        <v>298</v>
      </c>
      <c r="J305" t="s">
        <v>206</v>
      </c>
      <c r="K305">
        <v>60623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 s="2">
        <v>219.07499999999999</v>
      </c>
      <c r="R305">
        <f>train[[#This Row],[Ship Date]]-train[[#This Row],[Order Date]]</f>
        <v>4</v>
      </c>
      <c r="S305" t="str">
        <f>TEXT(train[[#This Row],[Order Date]],"mmm")</f>
        <v>nov</v>
      </c>
      <c r="T305">
        <f>YEAR(train[[#This Row],[Order Date]])</f>
        <v>2018</v>
      </c>
      <c r="U305" t="str">
        <f>train[[#This Row],[Category]]&amp;"-"&amp;train[[#This Row],[Sub-Category]]</f>
        <v>Furniture-Tables</v>
      </c>
      <c r="V305" t="str">
        <f>IF(train[[#This Row],[Segment]]="Consumer","B2C","B2B")</f>
        <v>B2C</v>
      </c>
    </row>
    <row r="306" spans="1:22" x14ac:dyDescent="0.25">
      <c r="A306" t="s">
        <v>1105</v>
      </c>
      <c r="B306" s="1">
        <v>42494</v>
      </c>
      <c r="C306" s="1">
        <v>42499</v>
      </c>
      <c r="D306" t="s">
        <v>18</v>
      </c>
      <c r="E306" t="s">
        <v>1106</v>
      </c>
      <c r="F306" t="s">
        <v>1107</v>
      </c>
      <c r="G306" t="s">
        <v>36</v>
      </c>
      <c r="H306" t="s">
        <v>22</v>
      </c>
      <c r="I306" t="s">
        <v>261</v>
      </c>
      <c r="J306" t="s">
        <v>262</v>
      </c>
      <c r="K306">
        <v>10024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 s="2">
        <v>26.8</v>
      </c>
      <c r="R306">
        <f>train[[#This Row],[Ship Date]]-train[[#This Row],[Order Date]]</f>
        <v>5</v>
      </c>
      <c r="S306" t="str">
        <f>TEXT(train[[#This Row],[Order Date]],"mmm")</f>
        <v>mai</v>
      </c>
      <c r="T306">
        <f>YEAR(train[[#This Row],[Order Date]])</f>
        <v>2016</v>
      </c>
      <c r="U306" t="str">
        <f>train[[#This Row],[Category]]&amp;"-"&amp;train[[#This Row],[Sub-Category]]</f>
        <v>Furniture-Furnishings</v>
      </c>
      <c r="V306" t="str">
        <f>IF(train[[#This Row],[Segment]]="Consumer","B2C","B2B")</f>
        <v>B2B</v>
      </c>
    </row>
    <row r="307" spans="1:22" x14ac:dyDescent="0.25">
      <c r="A307" t="s">
        <v>1110</v>
      </c>
      <c r="B307" s="1">
        <v>42368</v>
      </c>
      <c r="C307" s="1">
        <v>42373</v>
      </c>
      <c r="D307" t="s">
        <v>45</v>
      </c>
      <c r="E307" t="s">
        <v>338</v>
      </c>
      <c r="F307" t="s">
        <v>339</v>
      </c>
      <c r="G307" t="s">
        <v>36</v>
      </c>
      <c r="H307" t="s">
        <v>22</v>
      </c>
      <c r="I307" t="s">
        <v>1111</v>
      </c>
      <c r="J307" t="s">
        <v>233</v>
      </c>
      <c r="K307">
        <v>48180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 s="2">
        <v>9.84</v>
      </c>
      <c r="R307">
        <f>train[[#This Row],[Ship Date]]-train[[#This Row],[Order Date]]</f>
        <v>5</v>
      </c>
      <c r="S307" t="str">
        <f>TEXT(train[[#This Row],[Order Date]],"mmm")</f>
        <v>déc</v>
      </c>
      <c r="T307">
        <f>YEAR(train[[#This Row],[Order Date]])</f>
        <v>2015</v>
      </c>
      <c r="U307" t="str">
        <f>train[[#This Row],[Category]]&amp;"-"&amp;train[[#This Row],[Sub-Category]]</f>
        <v>Office Supplies-Art</v>
      </c>
      <c r="V307" t="str">
        <f>IF(train[[#This Row],[Segment]]="Consumer","B2C","B2B")</f>
        <v>B2B</v>
      </c>
    </row>
    <row r="308" spans="1:22" x14ac:dyDescent="0.25">
      <c r="A308" t="s">
        <v>1114</v>
      </c>
      <c r="B308" s="1">
        <v>42156</v>
      </c>
      <c r="C308" s="1">
        <v>42161</v>
      </c>
      <c r="D308" t="s">
        <v>45</v>
      </c>
      <c r="E308" t="s">
        <v>1115</v>
      </c>
      <c r="F308" t="s">
        <v>1116</v>
      </c>
      <c r="G308" t="s">
        <v>97</v>
      </c>
      <c r="H308" t="s">
        <v>22</v>
      </c>
      <c r="I308" t="s">
        <v>1117</v>
      </c>
      <c r="J308" t="s">
        <v>785</v>
      </c>
      <c r="K308">
        <v>8701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 s="2">
        <v>45.48</v>
      </c>
      <c r="R308">
        <f>train[[#This Row],[Ship Date]]-train[[#This Row],[Order Date]]</f>
        <v>5</v>
      </c>
      <c r="S308" t="str">
        <f>TEXT(train[[#This Row],[Order Date]],"mmm")</f>
        <v>juin</v>
      </c>
      <c r="T308">
        <f>YEAR(train[[#This Row],[Order Date]])</f>
        <v>2015</v>
      </c>
      <c r="U308" t="str">
        <f>train[[#This Row],[Category]]&amp;"-"&amp;train[[#This Row],[Sub-Category]]</f>
        <v>Office Supplies-Binders</v>
      </c>
      <c r="V308" t="str">
        <f>IF(train[[#This Row],[Segment]]="Consumer","B2C","B2B")</f>
        <v>B2B</v>
      </c>
    </row>
    <row r="309" spans="1:22" x14ac:dyDescent="0.25">
      <c r="A309" t="s">
        <v>1114</v>
      </c>
      <c r="B309" s="1">
        <v>42156</v>
      </c>
      <c r="C309" s="1">
        <v>42161</v>
      </c>
      <c r="D309" t="s">
        <v>45</v>
      </c>
      <c r="E309" t="s">
        <v>1115</v>
      </c>
      <c r="F309" t="s">
        <v>1116</v>
      </c>
      <c r="G309" t="s">
        <v>97</v>
      </c>
      <c r="H309" t="s">
        <v>22</v>
      </c>
      <c r="I309" t="s">
        <v>1117</v>
      </c>
      <c r="J309" t="s">
        <v>785</v>
      </c>
      <c r="K309">
        <v>8701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 s="2">
        <v>289.2</v>
      </c>
      <c r="R309">
        <f>train[[#This Row],[Ship Date]]-train[[#This Row],[Order Date]]</f>
        <v>5</v>
      </c>
      <c r="S309" t="str">
        <f>TEXT(train[[#This Row],[Order Date]],"mmm")</f>
        <v>juin</v>
      </c>
      <c r="T309">
        <f>YEAR(train[[#This Row],[Order Date]])</f>
        <v>2015</v>
      </c>
      <c r="U309" t="str">
        <f>train[[#This Row],[Category]]&amp;"-"&amp;train[[#This Row],[Sub-Category]]</f>
        <v>Office Supplies-Art</v>
      </c>
      <c r="V309" t="str">
        <f>IF(train[[#This Row],[Segment]]="Consumer","B2C","B2B")</f>
        <v>B2B</v>
      </c>
    </row>
    <row r="310" spans="1:22" x14ac:dyDescent="0.25">
      <c r="A310" t="s">
        <v>1122</v>
      </c>
      <c r="B310" s="1">
        <v>43205</v>
      </c>
      <c r="C310" s="1">
        <v>43207</v>
      </c>
      <c r="D310" t="s">
        <v>183</v>
      </c>
      <c r="E310" t="s">
        <v>1123</v>
      </c>
      <c r="F310" t="s">
        <v>1124</v>
      </c>
      <c r="G310" t="s">
        <v>21</v>
      </c>
      <c r="H310" t="s">
        <v>22</v>
      </c>
      <c r="I310" t="s">
        <v>1125</v>
      </c>
      <c r="J310" t="s">
        <v>314</v>
      </c>
      <c r="K310">
        <v>22204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 s="2">
        <v>4.8899999999999997</v>
      </c>
      <c r="R310">
        <f>train[[#This Row],[Ship Date]]-train[[#This Row],[Order Date]]</f>
        <v>2</v>
      </c>
      <c r="S310" t="str">
        <f>TEXT(train[[#This Row],[Order Date]],"mmm")</f>
        <v>avr</v>
      </c>
      <c r="T310">
        <f>YEAR(train[[#This Row],[Order Date]])</f>
        <v>2018</v>
      </c>
      <c r="U310" t="str">
        <f>train[[#This Row],[Category]]&amp;"-"&amp;train[[#This Row],[Sub-Category]]</f>
        <v>Office Supplies-Art</v>
      </c>
      <c r="V310" t="str">
        <f>IF(train[[#This Row],[Segment]]="Consumer","B2C","B2B")</f>
        <v>B2C</v>
      </c>
    </row>
    <row r="311" spans="1:22" x14ac:dyDescent="0.25">
      <c r="A311" t="s">
        <v>1128</v>
      </c>
      <c r="B311" s="1">
        <v>42990</v>
      </c>
      <c r="C311" s="1">
        <v>42992</v>
      </c>
      <c r="D311" t="s">
        <v>18</v>
      </c>
      <c r="E311" t="s">
        <v>1129</v>
      </c>
      <c r="F311" t="s">
        <v>1130</v>
      </c>
      <c r="G311" t="s">
        <v>36</v>
      </c>
      <c r="H311" t="s">
        <v>22</v>
      </c>
      <c r="I311" t="s">
        <v>1131</v>
      </c>
      <c r="J311" t="s">
        <v>452</v>
      </c>
      <c r="K311">
        <v>80004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 s="2">
        <v>15.135999999999999</v>
      </c>
      <c r="R311">
        <f>train[[#This Row],[Ship Date]]-train[[#This Row],[Order Date]]</f>
        <v>2</v>
      </c>
      <c r="S311" t="str">
        <f>TEXT(train[[#This Row],[Order Date]],"mmm")</f>
        <v>sept</v>
      </c>
      <c r="T311">
        <f>YEAR(train[[#This Row],[Order Date]])</f>
        <v>2017</v>
      </c>
      <c r="U311" t="str">
        <f>train[[#This Row],[Category]]&amp;"-"&amp;train[[#This Row],[Sub-Category]]</f>
        <v>Furniture-Furnishings</v>
      </c>
      <c r="V311" t="str">
        <f>IF(train[[#This Row],[Segment]]="Consumer","B2C","B2B")</f>
        <v>B2B</v>
      </c>
    </row>
    <row r="312" spans="1:22" x14ac:dyDescent="0.25">
      <c r="A312" t="s">
        <v>1128</v>
      </c>
      <c r="B312" s="1">
        <v>42990</v>
      </c>
      <c r="C312" s="1">
        <v>42992</v>
      </c>
      <c r="D312" t="s">
        <v>18</v>
      </c>
      <c r="E312" t="s">
        <v>1129</v>
      </c>
      <c r="F312" t="s">
        <v>1130</v>
      </c>
      <c r="G312" t="s">
        <v>36</v>
      </c>
      <c r="H312" t="s">
        <v>22</v>
      </c>
      <c r="I312" t="s">
        <v>1131</v>
      </c>
      <c r="J312" t="s">
        <v>452</v>
      </c>
      <c r="K312">
        <v>80004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 s="2">
        <v>466.76799999999997</v>
      </c>
      <c r="R312">
        <f>train[[#This Row],[Ship Date]]-train[[#This Row],[Order Date]]</f>
        <v>2</v>
      </c>
      <c r="S312" t="str">
        <f>TEXT(train[[#This Row],[Order Date]],"mmm")</f>
        <v>sept</v>
      </c>
      <c r="T312">
        <f>YEAR(train[[#This Row],[Order Date]])</f>
        <v>2017</v>
      </c>
      <c r="U312" t="str">
        <f>train[[#This Row],[Category]]&amp;"-"&amp;train[[#This Row],[Sub-Category]]</f>
        <v>Furniture-Chairs</v>
      </c>
      <c r="V312" t="str">
        <f>IF(train[[#This Row],[Segment]]="Consumer","B2C","B2B")</f>
        <v>B2B</v>
      </c>
    </row>
    <row r="313" spans="1:22" x14ac:dyDescent="0.25">
      <c r="A313" t="s">
        <v>1128</v>
      </c>
      <c r="B313" s="1">
        <v>42990</v>
      </c>
      <c r="C313" s="1">
        <v>42992</v>
      </c>
      <c r="D313" t="s">
        <v>18</v>
      </c>
      <c r="E313" t="s">
        <v>1129</v>
      </c>
      <c r="F313" t="s">
        <v>1130</v>
      </c>
      <c r="G313" t="s">
        <v>36</v>
      </c>
      <c r="H313" t="s">
        <v>22</v>
      </c>
      <c r="I313" t="s">
        <v>1131</v>
      </c>
      <c r="J313" t="s">
        <v>452</v>
      </c>
      <c r="K313">
        <v>80004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 s="2">
        <v>15.231999999999999</v>
      </c>
      <c r="R313">
        <f>train[[#This Row],[Ship Date]]-train[[#This Row],[Order Date]]</f>
        <v>2</v>
      </c>
      <c r="S313" t="str">
        <f>TEXT(train[[#This Row],[Order Date]],"mmm")</f>
        <v>sept</v>
      </c>
      <c r="T313">
        <f>YEAR(train[[#This Row],[Order Date]])</f>
        <v>2017</v>
      </c>
      <c r="U313" t="str">
        <f>train[[#This Row],[Category]]&amp;"-"&amp;train[[#This Row],[Sub-Category]]</f>
        <v>Furniture-Furnishings</v>
      </c>
      <c r="V313" t="str">
        <f>IF(train[[#This Row],[Segment]]="Consumer","B2C","B2B")</f>
        <v>B2B</v>
      </c>
    </row>
    <row r="314" spans="1:22" x14ac:dyDescent="0.25">
      <c r="A314" t="s">
        <v>1128</v>
      </c>
      <c r="B314" s="1">
        <v>42990</v>
      </c>
      <c r="C314" s="1">
        <v>42992</v>
      </c>
      <c r="D314" t="s">
        <v>18</v>
      </c>
      <c r="E314" t="s">
        <v>1129</v>
      </c>
      <c r="F314" t="s">
        <v>1130</v>
      </c>
      <c r="G314" t="s">
        <v>36</v>
      </c>
      <c r="H314" t="s">
        <v>22</v>
      </c>
      <c r="I314" t="s">
        <v>1131</v>
      </c>
      <c r="J314" t="s">
        <v>452</v>
      </c>
      <c r="K314">
        <v>80004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 s="2">
        <v>6.2640000000000002</v>
      </c>
      <c r="R314">
        <f>train[[#This Row],[Ship Date]]-train[[#This Row],[Order Date]]</f>
        <v>2</v>
      </c>
      <c r="S314" t="str">
        <f>TEXT(train[[#This Row],[Order Date]],"mmm")</f>
        <v>sept</v>
      </c>
      <c r="T314">
        <f>YEAR(train[[#This Row],[Order Date]])</f>
        <v>2017</v>
      </c>
      <c r="U314" t="str">
        <f>train[[#This Row],[Category]]&amp;"-"&amp;train[[#This Row],[Sub-Category]]</f>
        <v>Office Supplies-Labels</v>
      </c>
      <c r="V314" t="str">
        <f>IF(train[[#This Row],[Segment]]="Consumer","B2C","B2B")</f>
        <v>B2B</v>
      </c>
    </row>
    <row r="315" spans="1:22" x14ac:dyDescent="0.25">
      <c r="A315" t="s">
        <v>1140</v>
      </c>
      <c r="B315" s="1">
        <v>42274</v>
      </c>
      <c r="C315" s="1">
        <v>42280</v>
      </c>
      <c r="D315" t="s">
        <v>45</v>
      </c>
      <c r="E315" t="s">
        <v>1141</v>
      </c>
      <c r="F315" t="s">
        <v>1142</v>
      </c>
      <c r="G315" t="s">
        <v>36</v>
      </c>
      <c r="H315" t="s">
        <v>22</v>
      </c>
      <c r="I315" t="s">
        <v>1143</v>
      </c>
      <c r="J315" t="s">
        <v>785</v>
      </c>
      <c r="K315">
        <v>7601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 s="2">
        <v>87.54</v>
      </c>
      <c r="R315">
        <f>train[[#This Row],[Ship Date]]-train[[#This Row],[Order Date]]</f>
        <v>6</v>
      </c>
      <c r="S315" t="str">
        <f>TEXT(train[[#This Row],[Order Date]],"mmm")</f>
        <v>sept</v>
      </c>
      <c r="T315">
        <f>YEAR(train[[#This Row],[Order Date]])</f>
        <v>2015</v>
      </c>
      <c r="U315" t="str">
        <f>train[[#This Row],[Category]]&amp;"-"&amp;train[[#This Row],[Sub-Category]]</f>
        <v>Furniture-Furnishings</v>
      </c>
      <c r="V315" t="str">
        <f>IF(train[[#This Row],[Segment]]="Consumer","B2C","B2B")</f>
        <v>B2B</v>
      </c>
    </row>
    <row r="316" spans="1:22" x14ac:dyDescent="0.25">
      <c r="A316" t="s">
        <v>1146</v>
      </c>
      <c r="B316" s="1">
        <v>42225</v>
      </c>
      <c r="C316" s="1">
        <v>42232</v>
      </c>
      <c r="D316" t="s">
        <v>45</v>
      </c>
      <c r="E316" t="s">
        <v>1147</v>
      </c>
      <c r="F316" t="s">
        <v>1148</v>
      </c>
      <c r="G316" t="s">
        <v>36</v>
      </c>
      <c r="H316" t="s">
        <v>22</v>
      </c>
      <c r="I316" t="s">
        <v>1149</v>
      </c>
      <c r="J316" t="s">
        <v>49</v>
      </c>
      <c r="K316">
        <v>33710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 s="2">
        <v>178.38399999999999</v>
      </c>
      <c r="R316">
        <f>train[[#This Row],[Ship Date]]-train[[#This Row],[Order Date]]</f>
        <v>7</v>
      </c>
      <c r="S316" t="str">
        <f>TEXT(train[[#This Row],[Order Date]],"mmm")</f>
        <v>août</v>
      </c>
      <c r="T316">
        <f>YEAR(train[[#This Row],[Order Date]])</f>
        <v>2015</v>
      </c>
      <c r="U316" t="str">
        <f>train[[#This Row],[Category]]&amp;"-"&amp;train[[#This Row],[Sub-Category]]</f>
        <v>Technology-Phones</v>
      </c>
      <c r="V316" t="str">
        <f>IF(train[[#This Row],[Segment]]="Consumer","B2C","B2B")</f>
        <v>B2B</v>
      </c>
    </row>
    <row r="317" spans="1:22" x14ac:dyDescent="0.25">
      <c r="A317" t="s">
        <v>1146</v>
      </c>
      <c r="B317" s="1">
        <v>42225</v>
      </c>
      <c r="C317" s="1">
        <v>42232</v>
      </c>
      <c r="D317" t="s">
        <v>45</v>
      </c>
      <c r="E317" t="s">
        <v>1147</v>
      </c>
      <c r="F317" t="s">
        <v>1148</v>
      </c>
      <c r="G317" t="s">
        <v>36</v>
      </c>
      <c r="H317" t="s">
        <v>22</v>
      </c>
      <c r="I317" t="s">
        <v>1149</v>
      </c>
      <c r="J317" t="s">
        <v>49</v>
      </c>
      <c r="K317">
        <v>33710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 s="2">
        <v>15.552</v>
      </c>
      <c r="R317">
        <f>train[[#This Row],[Ship Date]]-train[[#This Row],[Order Date]]</f>
        <v>7</v>
      </c>
      <c r="S317" t="str">
        <f>TEXT(train[[#This Row],[Order Date]],"mmm")</f>
        <v>août</v>
      </c>
      <c r="T317">
        <f>YEAR(train[[#This Row],[Order Date]])</f>
        <v>2015</v>
      </c>
      <c r="U317" t="str">
        <f>train[[#This Row],[Category]]&amp;"-"&amp;train[[#This Row],[Sub-Category]]</f>
        <v>Office Supplies-Paper</v>
      </c>
      <c r="V317" t="str">
        <f>IF(train[[#This Row],[Segment]]="Consumer","B2C","B2B")</f>
        <v>B2B</v>
      </c>
    </row>
    <row r="318" spans="1:22" x14ac:dyDescent="0.25">
      <c r="A318" t="s">
        <v>1154</v>
      </c>
      <c r="B318" s="1">
        <v>42366</v>
      </c>
      <c r="C318" s="1">
        <v>42368</v>
      </c>
      <c r="D318" t="s">
        <v>183</v>
      </c>
      <c r="E318" t="s">
        <v>1155</v>
      </c>
      <c r="F318" t="s">
        <v>1156</v>
      </c>
      <c r="G318" t="s">
        <v>36</v>
      </c>
      <c r="H318" t="s">
        <v>22</v>
      </c>
      <c r="I318" t="s">
        <v>141</v>
      </c>
      <c r="J318" t="s">
        <v>142</v>
      </c>
      <c r="K318">
        <v>19143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 s="2">
        <v>99.135999999999996</v>
      </c>
      <c r="R318">
        <f>train[[#This Row],[Ship Date]]-train[[#This Row],[Order Date]]</f>
        <v>2</v>
      </c>
      <c r="S318" t="str">
        <f>TEXT(train[[#This Row],[Order Date]],"mmm")</f>
        <v>déc</v>
      </c>
      <c r="T318">
        <f>YEAR(train[[#This Row],[Order Date]])</f>
        <v>2015</v>
      </c>
      <c r="U318" t="str">
        <f>train[[#This Row],[Category]]&amp;"-"&amp;train[[#This Row],[Sub-Category]]</f>
        <v>Office Supplies-Art</v>
      </c>
      <c r="V318" t="str">
        <f>IF(train[[#This Row],[Segment]]="Consumer","B2C","B2B")</f>
        <v>B2B</v>
      </c>
    </row>
    <row r="319" spans="1:22" x14ac:dyDescent="0.25">
      <c r="A319" t="s">
        <v>1159</v>
      </c>
      <c r="B319" s="1">
        <v>42312</v>
      </c>
      <c r="C319" s="1">
        <v>42317</v>
      </c>
      <c r="D319" t="s">
        <v>45</v>
      </c>
      <c r="E319" t="s">
        <v>1160</v>
      </c>
      <c r="F319" t="s">
        <v>1161</v>
      </c>
      <c r="G319" t="s">
        <v>97</v>
      </c>
      <c r="H319" t="s">
        <v>22</v>
      </c>
      <c r="I319" t="s">
        <v>261</v>
      </c>
      <c r="J319" t="s">
        <v>262</v>
      </c>
      <c r="K319">
        <v>10024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 s="2">
        <v>135.88200000000001</v>
      </c>
      <c r="R319">
        <f>train[[#This Row],[Ship Date]]-train[[#This Row],[Order Date]]</f>
        <v>5</v>
      </c>
      <c r="S319" t="str">
        <f>TEXT(train[[#This Row],[Order Date]],"mmm")</f>
        <v>nov</v>
      </c>
      <c r="T319">
        <f>YEAR(train[[#This Row],[Order Date]])</f>
        <v>2015</v>
      </c>
      <c r="U319" t="str">
        <f>train[[#This Row],[Category]]&amp;"-"&amp;train[[#This Row],[Sub-Category]]</f>
        <v>Furniture-Chairs</v>
      </c>
      <c r="V319" t="str">
        <f>IF(train[[#This Row],[Segment]]="Consumer","B2C","B2B")</f>
        <v>B2B</v>
      </c>
    </row>
    <row r="320" spans="1:22" x14ac:dyDescent="0.25">
      <c r="A320" t="s">
        <v>1159</v>
      </c>
      <c r="B320" s="1">
        <v>42312</v>
      </c>
      <c r="C320" s="1">
        <v>42317</v>
      </c>
      <c r="D320" t="s">
        <v>45</v>
      </c>
      <c r="E320" t="s">
        <v>1160</v>
      </c>
      <c r="F320" t="s">
        <v>1161</v>
      </c>
      <c r="G320" t="s">
        <v>97</v>
      </c>
      <c r="H320" t="s">
        <v>22</v>
      </c>
      <c r="I320" t="s">
        <v>261</v>
      </c>
      <c r="J320" t="s">
        <v>262</v>
      </c>
      <c r="K320">
        <v>10024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 s="2">
        <v>3991.98</v>
      </c>
      <c r="R320">
        <f>train[[#This Row],[Ship Date]]-train[[#This Row],[Order Date]]</f>
        <v>5</v>
      </c>
      <c r="S320" t="str">
        <f>TEXT(train[[#This Row],[Order Date]],"mmm")</f>
        <v>nov</v>
      </c>
      <c r="T320">
        <f>YEAR(train[[#This Row],[Order Date]])</f>
        <v>2015</v>
      </c>
      <c r="U320" t="str">
        <f>train[[#This Row],[Category]]&amp;"-"&amp;train[[#This Row],[Sub-Category]]</f>
        <v>Technology-Machines</v>
      </c>
      <c r="V320" t="str">
        <f>IF(train[[#This Row],[Segment]]="Consumer","B2C","B2B")</f>
        <v>B2B</v>
      </c>
    </row>
    <row r="321" spans="1:22" x14ac:dyDescent="0.25">
      <c r="A321" t="s">
        <v>1159</v>
      </c>
      <c r="B321" s="1">
        <v>42312</v>
      </c>
      <c r="C321" s="1">
        <v>42317</v>
      </c>
      <c r="D321" t="s">
        <v>45</v>
      </c>
      <c r="E321" t="s">
        <v>1160</v>
      </c>
      <c r="F321" t="s">
        <v>1161</v>
      </c>
      <c r="G321" t="s">
        <v>97</v>
      </c>
      <c r="H321" t="s">
        <v>22</v>
      </c>
      <c r="I321" t="s">
        <v>261</v>
      </c>
      <c r="J321" t="s">
        <v>262</v>
      </c>
      <c r="K321">
        <v>10024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 s="2">
        <v>275.94</v>
      </c>
      <c r="R321">
        <f>train[[#This Row],[Ship Date]]-train[[#This Row],[Order Date]]</f>
        <v>5</v>
      </c>
      <c r="S321" t="str">
        <f>TEXT(train[[#This Row],[Order Date]],"mmm")</f>
        <v>nov</v>
      </c>
      <c r="T321">
        <f>YEAR(train[[#This Row],[Order Date]])</f>
        <v>2015</v>
      </c>
      <c r="U321" t="str">
        <f>train[[#This Row],[Category]]&amp;"-"&amp;train[[#This Row],[Sub-Category]]</f>
        <v>Technology-Phones</v>
      </c>
      <c r="V321" t="str">
        <f>IF(train[[#This Row],[Segment]]="Consumer","B2C","B2B")</f>
        <v>B2B</v>
      </c>
    </row>
    <row r="322" spans="1:22" x14ac:dyDescent="0.25">
      <c r="A322" t="s">
        <v>1159</v>
      </c>
      <c r="B322" s="1">
        <v>42312</v>
      </c>
      <c r="C322" s="1">
        <v>42317</v>
      </c>
      <c r="D322" t="s">
        <v>45</v>
      </c>
      <c r="E322" t="s">
        <v>1160</v>
      </c>
      <c r="F322" t="s">
        <v>1161</v>
      </c>
      <c r="G322" t="s">
        <v>97</v>
      </c>
      <c r="H322" t="s">
        <v>22</v>
      </c>
      <c r="I322" t="s">
        <v>261</v>
      </c>
      <c r="J322" t="s">
        <v>262</v>
      </c>
      <c r="K322">
        <v>10024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 s="2">
        <v>360</v>
      </c>
      <c r="R322">
        <f>train[[#This Row],[Ship Date]]-train[[#This Row],[Order Date]]</f>
        <v>5</v>
      </c>
      <c r="S322" t="str">
        <f>TEXT(train[[#This Row],[Order Date]],"mmm")</f>
        <v>nov</v>
      </c>
      <c r="T322">
        <f>YEAR(train[[#This Row],[Order Date]])</f>
        <v>2015</v>
      </c>
      <c r="U322" t="str">
        <f>train[[#This Row],[Category]]&amp;"-"&amp;train[[#This Row],[Sub-Category]]</f>
        <v>Technology-Accessories</v>
      </c>
      <c r="V322" t="str">
        <f>IF(train[[#This Row],[Segment]]="Consumer","B2C","B2B")</f>
        <v>B2B</v>
      </c>
    </row>
    <row r="323" spans="1:22" x14ac:dyDescent="0.25">
      <c r="A323" t="s">
        <v>1159</v>
      </c>
      <c r="B323" s="1">
        <v>42312</v>
      </c>
      <c r="C323" s="1">
        <v>42317</v>
      </c>
      <c r="D323" t="s">
        <v>45</v>
      </c>
      <c r="E323" t="s">
        <v>1160</v>
      </c>
      <c r="F323" t="s">
        <v>1161</v>
      </c>
      <c r="G323" t="s">
        <v>97</v>
      </c>
      <c r="H323" t="s">
        <v>22</v>
      </c>
      <c r="I323" t="s">
        <v>261</v>
      </c>
      <c r="J323" t="s">
        <v>262</v>
      </c>
      <c r="K323">
        <v>10024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 s="2">
        <v>43.57</v>
      </c>
      <c r="R323">
        <f>train[[#This Row],[Ship Date]]-train[[#This Row],[Order Date]]</f>
        <v>5</v>
      </c>
      <c r="S323" t="str">
        <f>TEXT(train[[#This Row],[Order Date]],"mmm")</f>
        <v>nov</v>
      </c>
      <c r="T323">
        <f>YEAR(train[[#This Row],[Order Date]])</f>
        <v>2015</v>
      </c>
      <c r="U323" t="str">
        <f>train[[#This Row],[Category]]&amp;"-"&amp;train[[#This Row],[Sub-Category]]</f>
        <v>Office Supplies-Storage</v>
      </c>
      <c r="V323" t="str">
        <f>IF(train[[#This Row],[Segment]]="Consumer","B2C","B2B")</f>
        <v>B2B</v>
      </c>
    </row>
    <row r="324" spans="1:22" x14ac:dyDescent="0.25">
      <c r="A324" t="s">
        <v>1168</v>
      </c>
      <c r="B324" s="1">
        <v>42266</v>
      </c>
      <c r="C324" s="1">
        <v>42271</v>
      </c>
      <c r="D324" t="s">
        <v>45</v>
      </c>
      <c r="E324" t="s">
        <v>1169</v>
      </c>
      <c r="F324" t="s">
        <v>1170</v>
      </c>
      <c r="G324" t="s">
        <v>36</v>
      </c>
      <c r="H324" t="s">
        <v>22</v>
      </c>
      <c r="I324" t="s">
        <v>1171</v>
      </c>
      <c r="J324" t="s">
        <v>38</v>
      </c>
      <c r="K324">
        <v>90805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 s="2">
        <v>7.16</v>
      </c>
      <c r="R324">
        <f>train[[#This Row],[Ship Date]]-train[[#This Row],[Order Date]]</f>
        <v>5</v>
      </c>
      <c r="S324" t="str">
        <f>TEXT(train[[#This Row],[Order Date]],"mmm")</f>
        <v>sept</v>
      </c>
      <c r="T324">
        <f>YEAR(train[[#This Row],[Order Date]])</f>
        <v>2015</v>
      </c>
      <c r="U324" t="str">
        <f>train[[#This Row],[Category]]&amp;"-"&amp;train[[#This Row],[Sub-Category]]</f>
        <v>Office Supplies-Fasteners</v>
      </c>
      <c r="V324" t="str">
        <f>IF(train[[#This Row],[Segment]]="Consumer","B2C","B2B")</f>
        <v>B2B</v>
      </c>
    </row>
    <row r="325" spans="1:22" x14ac:dyDescent="0.25">
      <c r="A325" t="s">
        <v>1174</v>
      </c>
      <c r="B325" s="1">
        <v>42848</v>
      </c>
      <c r="C325" s="1">
        <v>42852</v>
      </c>
      <c r="D325" t="s">
        <v>45</v>
      </c>
      <c r="E325" t="s">
        <v>1175</v>
      </c>
      <c r="F325" t="s">
        <v>1176</v>
      </c>
      <c r="G325" t="s">
        <v>36</v>
      </c>
      <c r="H325" t="s">
        <v>22</v>
      </c>
      <c r="I325" t="s">
        <v>1177</v>
      </c>
      <c r="J325" t="s">
        <v>38</v>
      </c>
      <c r="K325">
        <v>92345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 s="2">
        <v>251.52</v>
      </c>
      <c r="R325">
        <f>train[[#This Row],[Ship Date]]-train[[#This Row],[Order Date]]</f>
        <v>4</v>
      </c>
      <c r="S325" t="str">
        <f>TEXT(train[[#This Row],[Order Date]],"mmm")</f>
        <v>avr</v>
      </c>
      <c r="T325">
        <f>YEAR(train[[#This Row],[Order Date]])</f>
        <v>2017</v>
      </c>
      <c r="U325" t="str">
        <f>train[[#This Row],[Category]]&amp;"-"&amp;train[[#This Row],[Sub-Category]]</f>
        <v>Office Supplies-Binders</v>
      </c>
      <c r="V325" t="str">
        <f>IF(train[[#This Row],[Segment]]="Consumer","B2C","B2B")</f>
        <v>B2B</v>
      </c>
    </row>
    <row r="326" spans="1:22" x14ac:dyDescent="0.25">
      <c r="A326" t="s">
        <v>1174</v>
      </c>
      <c r="B326" s="1">
        <v>42848</v>
      </c>
      <c r="C326" s="1">
        <v>42852</v>
      </c>
      <c r="D326" t="s">
        <v>45</v>
      </c>
      <c r="E326" t="s">
        <v>1175</v>
      </c>
      <c r="F326" t="s">
        <v>1176</v>
      </c>
      <c r="G326" t="s">
        <v>36</v>
      </c>
      <c r="H326" t="s">
        <v>22</v>
      </c>
      <c r="I326" t="s">
        <v>1177</v>
      </c>
      <c r="J326" t="s">
        <v>38</v>
      </c>
      <c r="K326">
        <v>92345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 s="2">
        <v>99.99</v>
      </c>
      <c r="R326">
        <f>train[[#This Row],[Ship Date]]-train[[#This Row],[Order Date]]</f>
        <v>4</v>
      </c>
      <c r="S326" t="str">
        <f>TEXT(train[[#This Row],[Order Date]],"mmm")</f>
        <v>avr</v>
      </c>
      <c r="T326">
        <f>YEAR(train[[#This Row],[Order Date]])</f>
        <v>2017</v>
      </c>
      <c r="U326" t="str">
        <f>train[[#This Row],[Category]]&amp;"-"&amp;train[[#This Row],[Sub-Category]]</f>
        <v>Technology-Accessories</v>
      </c>
      <c r="V326" t="str">
        <f>IF(train[[#This Row],[Segment]]="Consumer","B2C","B2B")</f>
        <v>B2B</v>
      </c>
    </row>
    <row r="327" spans="1:22" x14ac:dyDescent="0.25">
      <c r="A327" t="s">
        <v>1180</v>
      </c>
      <c r="B327" s="1">
        <v>43407</v>
      </c>
      <c r="C327" s="1">
        <v>43409</v>
      </c>
      <c r="D327" t="s">
        <v>18</v>
      </c>
      <c r="E327" t="s">
        <v>1181</v>
      </c>
      <c r="F327" t="s">
        <v>1182</v>
      </c>
      <c r="G327" t="s">
        <v>36</v>
      </c>
      <c r="H327" t="s">
        <v>22</v>
      </c>
      <c r="I327" t="s">
        <v>1183</v>
      </c>
      <c r="J327" t="s">
        <v>330</v>
      </c>
      <c r="K327">
        <v>37130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 s="2">
        <v>15.992000000000001</v>
      </c>
      <c r="R327">
        <f>train[[#This Row],[Ship Date]]-train[[#This Row],[Order Date]]</f>
        <v>2</v>
      </c>
      <c r="S327" t="str">
        <f>TEXT(train[[#This Row],[Order Date]],"mmm")</f>
        <v>nov</v>
      </c>
      <c r="T327">
        <f>YEAR(train[[#This Row],[Order Date]])</f>
        <v>2018</v>
      </c>
      <c r="U327" t="str">
        <f>train[[#This Row],[Category]]&amp;"-"&amp;train[[#This Row],[Sub-Category]]</f>
        <v>Furniture-Furnishings</v>
      </c>
      <c r="V327" t="str">
        <f>IF(train[[#This Row],[Segment]]="Consumer","B2C","B2B")</f>
        <v>B2B</v>
      </c>
    </row>
    <row r="328" spans="1:22" x14ac:dyDescent="0.25">
      <c r="A328" t="s">
        <v>1186</v>
      </c>
      <c r="B328" s="1">
        <v>42977</v>
      </c>
      <c r="C328" s="1">
        <v>42979</v>
      </c>
      <c r="D328" t="s">
        <v>183</v>
      </c>
      <c r="E328" t="s">
        <v>1187</v>
      </c>
      <c r="F328" t="s">
        <v>1188</v>
      </c>
      <c r="G328" t="s">
        <v>21</v>
      </c>
      <c r="H328" t="s">
        <v>22</v>
      </c>
      <c r="I328" t="s">
        <v>141</v>
      </c>
      <c r="J328" t="s">
        <v>142</v>
      </c>
      <c r="K328">
        <v>19143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 s="2">
        <v>290.89800000000002</v>
      </c>
      <c r="R328">
        <f>train[[#This Row],[Ship Date]]-train[[#This Row],[Order Date]]</f>
        <v>2</v>
      </c>
      <c r="S328" t="str">
        <f>TEXT(train[[#This Row],[Order Date]],"mmm")</f>
        <v>août</v>
      </c>
      <c r="T328">
        <f>YEAR(train[[#This Row],[Order Date]])</f>
        <v>2017</v>
      </c>
      <c r="U328" t="str">
        <f>train[[#This Row],[Category]]&amp;"-"&amp;train[[#This Row],[Sub-Category]]</f>
        <v>Technology-Phones</v>
      </c>
      <c r="V328" t="str">
        <f>IF(train[[#This Row],[Segment]]="Consumer","B2C","B2B")</f>
        <v>B2C</v>
      </c>
    </row>
    <row r="329" spans="1:22" x14ac:dyDescent="0.25">
      <c r="A329" t="s">
        <v>1186</v>
      </c>
      <c r="B329" s="1">
        <v>42977</v>
      </c>
      <c r="C329" s="1">
        <v>42979</v>
      </c>
      <c r="D329" t="s">
        <v>183</v>
      </c>
      <c r="E329" t="s">
        <v>1187</v>
      </c>
      <c r="F329" t="s">
        <v>1188</v>
      </c>
      <c r="G329" t="s">
        <v>21</v>
      </c>
      <c r="H329" t="s">
        <v>22</v>
      </c>
      <c r="I329" t="s">
        <v>141</v>
      </c>
      <c r="J329" t="s">
        <v>142</v>
      </c>
      <c r="K329">
        <v>19143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 s="2">
        <v>54.223999999999997</v>
      </c>
      <c r="R329">
        <f>train[[#This Row],[Ship Date]]-train[[#This Row],[Order Date]]</f>
        <v>2</v>
      </c>
      <c r="S329" t="str">
        <f>TEXT(train[[#This Row],[Order Date]],"mmm")</f>
        <v>août</v>
      </c>
      <c r="T329">
        <f>YEAR(train[[#This Row],[Order Date]])</f>
        <v>2017</v>
      </c>
      <c r="U329" t="str">
        <f>train[[#This Row],[Category]]&amp;"-"&amp;train[[#This Row],[Sub-Category]]</f>
        <v>Office Supplies-Storage</v>
      </c>
      <c r="V329" t="str">
        <f>IF(train[[#This Row],[Segment]]="Consumer","B2C","B2B")</f>
        <v>B2C</v>
      </c>
    </row>
    <row r="330" spans="1:22" x14ac:dyDescent="0.25">
      <c r="A330" t="s">
        <v>1186</v>
      </c>
      <c r="B330" s="1">
        <v>42977</v>
      </c>
      <c r="C330" s="1">
        <v>42979</v>
      </c>
      <c r="D330" t="s">
        <v>183</v>
      </c>
      <c r="E330" t="s">
        <v>1187</v>
      </c>
      <c r="F330" t="s">
        <v>1188</v>
      </c>
      <c r="G330" t="s">
        <v>21</v>
      </c>
      <c r="H330" t="s">
        <v>22</v>
      </c>
      <c r="I330" t="s">
        <v>141</v>
      </c>
      <c r="J330" t="s">
        <v>142</v>
      </c>
      <c r="K330">
        <v>19143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 s="2">
        <v>786.74400000000003</v>
      </c>
      <c r="R330">
        <f>train[[#This Row],[Ship Date]]-train[[#This Row],[Order Date]]</f>
        <v>2</v>
      </c>
      <c r="S330" t="str">
        <f>TEXT(train[[#This Row],[Order Date]],"mmm")</f>
        <v>août</v>
      </c>
      <c r="T330">
        <f>YEAR(train[[#This Row],[Order Date]])</f>
        <v>2017</v>
      </c>
      <c r="U330" t="str">
        <f>train[[#This Row],[Category]]&amp;"-"&amp;train[[#This Row],[Sub-Category]]</f>
        <v>Furniture-Chairs</v>
      </c>
      <c r="V330" t="str">
        <f>IF(train[[#This Row],[Segment]]="Consumer","B2C","B2B")</f>
        <v>B2C</v>
      </c>
    </row>
    <row r="331" spans="1:22" x14ac:dyDescent="0.25">
      <c r="A331" t="s">
        <v>1186</v>
      </c>
      <c r="B331" s="1">
        <v>42977</v>
      </c>
      <c r="C331" s="1">
        <v>42979</v>
      </c>
      <c r="D331" t="s">
        <v>183</v>
      </c>
      <c r="E331" t="s">
        <v>1187</v>
      </c>
      <c r="F331" t="s">
        <v>1188</v>
      </c>
      <c r="G331" t="s">
        <v>21</v>
      </c>
      <c r="H331" t="s">
        <v>22</v>
      </c>
      <c r="I331" t="s">
        <v>141</v>
      </c>
      <c r="J331" t="s">
        <v>142</v>
      </c>
      <c r="K331">
        <v>19143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 s="2">
        <v>100.24</v>
      </c>
      <c r="R331">
        <f>train[[#This Row],[Ship Date]]-train[[#This Row],[Order Date]]</f>
        <v>2</v>
      </c>
      <c r="S331" t="str">
        <f>TEXT(train[[#This Row],[Order Date]],"mmm")</f>
        <v>août</v>
      </c>
      <c r="T331">
        <f>YEAR(train[[#This Row],[Order Date]])</f>
        <v>2017</v>
      </c>
      <c r="U331" t="str">
        <f>train[[#This Row],[Category]]&amp;"-"&amp;train[[#This Row],[Sub-Category]]</f>
        <v>Office Supplies-Labels</v>
      </c>
      <c r="V331" t="str">
        <f>IF(train[[#This Row],[Segment]]="Consumer","B2C","B2B")</f>
        <v>B2C</v>
      </c>
    </row>
    <row r="332" spans="1:22" x14ac:dyDescent="0.25">
      <c r="A332" t="s">
        <v>1186</v>
      </c>
      <c r="B332" s="1">
        <v>42977</v>
      </c>
      <c r="C332" s="1">
        <v>42979</v>
      </c>
      <c r="D332" t="s">
        <v>183</v>
      </c>
      <c r="E332" t="s">
        <v>1187</v>
      </c>
      <c r="F332" t="s">
        <v>1188</v>
      </c>
      <c r="G332" t="s">
        <v>21</v>
      </c>
      <c r="H332" t="s">
        <v>22</v>
      </c>
      <c r="I332" t="s">
        <v>141</v>
      </c>
      <c r="J332" t="s">
        <v>142</v>
      </c>
      <c r="K332">
        <v>19143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 s="2">
        <v>37.764000000000003</v>
      </c>
      <c r="R332">
        <f>train[[#This Row],[Ship Date]]-train[[#This Row],[Order Date]]</f>
        <v>2</v>
      </c>
      <c r="S332" t="str">
        <f>TEXT(train[[#This Row],[Order Date]],"mmm")</f>
        <v>août</v>
      </c>
      <c r="T332">
        <f>YEAR(train[[#This Row],[Order Date]])</f>
        <v>2017</v>
      </c>
      <c r="U332" t="str">
        <f>train[[#This Row],[Category]]&amp;"-"&amp;train[[#This Row],[Sub-Category]]</f>
        <v>Office Supplies-Binders</v>
      </c>
      <c r="V332" t="str">
        <f>IF(train[[#This Row],[Segment]]="Consumer","B2C","B2B")</f>
        <v>B2C</v>
      </c>
    </row>
    <row r="333" spans="1:22" x14ac:dyDescent="0.25">
      <c r="A333" t="s">
        <v>1199</v>
      </c>
      <c r="B333" s="1">
        <v>42850</v>
      </c>
      <c r="C333" s="1">
        <v>42854</v>
      </c>
      <c r="D333" t="s">
        <v>18</v>
      </c>
      <c r="E333" t="s">
        <v>1200</v>
      </c>
      <c r="F333" t="s">
        <v>1201</v>
      </c>
      <c r="G333" t="s">
        <v>21</v>
      </c>
      <c r="H333" t="s">
        <v>22</v>
      </c>
      <c r="I333" t="s">
        <v>141</v>
      </c>
      <c r="J333" t="s">
        <v>142</v>
      </c>
      <c r="K333">
        <v>19134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 s="2">
        <v>82.8</v>
      </c>
      <c r="R333">
        <f>train[[#This Row],[Ship Date]]-train[[#This Row],[Order Date]]</f>
        <v>4</v>
      </c>
      <c r="S333" t="str">
        <f>TEXT(train[[#This Row],[Order Date]],"mmm")</f>
        <v>avr</v>
      </c>
      <c r="T333">
        <f>YEAR(train[[#This Row],[Order Date]])</f>
        <v>2017</v>
      </c>
      <c r="U333" t="str">
        <f>train[[#This Row],[Category]]&amp;"-"&amp;train[[#This Row],[Sub-Category]]</f>
        <v>Technology-Phones</v>
      </c>
      <c r="V333" t="str">
        <f>IF(train[[#This Row],[Segment]]="Consumer","B2C","B2B")</f>
        <v>B2C</v>
      </c>
    </row>
    <row r="334" spans="1:22" x14ac:dyDescent="0.25">
      <c r="A334" t="s">
        <v>1199</v>
      </c>
      <c r="B334" s="1">
        <v>42850</v>
      </c>
      <c r="C334" s="1">
        <v>42854</v>
      </c>
      <c r="D334" t="s">
        <v>18</v>
      </c>
      <c r="E334" t="s">
        <v>1200</v>
      </c>
      <c r="F334" t="s">
        <v>1201</v>
      </c>
      <c r="G334" t="s">
        <v>21</v>
      </c>
      <c r="H334" t="s">
        <v>22</v>
      </c>
      <c r="I334" t="s">
        <v>141</v>
      </c>
      <c r="J334" t="s">
        <v>142</v>
      </c>
      <c r="K334">
        <v>19134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 s="2">
        <v>20.724</v>
      </c>
      <c r="R334">
        <f>train[[#This Row],[Ship Date]]-train[[#This Row],[Order Date]]</f>
        <v>4</v>
      </c>
      <c r="S334" t="str">
        <f>TEXT(train[[#This Row],[Order Date]],"mmm")</f>
        <v>avr</v>
      </c>
      <c r="T334">
        <f>YEAR(train[[#This Row],[Order Date]])</f>
        <v>2017</v>
      </c>
      <c r="U334" t="str">
        <f>train[[#This Row],[Category]]&amp;"-"&amp;train[[#This Row],[Sub-Category]]</f>
        <v>Office Supplies-Binders</v>
      </c>
      <c r="V334" t="str">
        <f>IF(train[[#This Row],[Segment]]="Consumer","B2C","B2B")</f>
        <v>B2C</v>
      </c>
    </row>
    <row r="335" spans="1:22" x14ac:dyDescent="0.25">
      <c r="A335" t="s">
        <v>1199</v>
      </c>
      <c r="B335" s="1">
        <v>42850</v>
      </c>
      <c r="C335" s="1">
        <v>42854</v>
      </c>
      <c r="D335" t="s">
        <v>18</v>
      </c>
      <c r="E335" t="s">
        <v>1200</v>
      </c>
      <c r="F335" t="s">
        <v>1201</v>
      </c>
      <c r="G335" t="s">
        <v>21</v>
      </c>
      <c r="H335" t="s">
        <v>22</v>
      </c>
      <c r="I335" t="s">
        <v>141</v>
      </c>
      <c r="J335" t="s">
        <v>142</v>
      </c>
      <c r="K335">
        <v>19134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 s="2">
        <v>4.8959999999999999</v>
      </c>
      <c r="R335">
        <f>train[[#This Row],[Ship Date]]-train[[#This Row],[Order Date]]</f>
        <v>4</v>
      </c>
      <c r="S335" t="str">
        <f>TEXT(train[[#This Row],[Order Date]],"mmm")</f>
        <v>avr</v>
      </c>
      <c r="T335">
        <f>YEAR(train[[#This Row],[Order Date]])</f>
        <v>2017</v>
      </c>
      <c r="U335" t="str">
        <f>train[[#This Row],[Category]]&amp;"-"&amp;train[[#This Row],[Sub-Category]]</f>
        <v>Office Supplies-Binders</v>
      </c>
      <c r="V335" t="str">
        <f>IF(train[[#This Row],[Segment]]="Consumer","B2C","B2B")</f>
        <v>B2C</v>
      </c>
    </row>
    <row r="336" spans="1:22" x14ac:dyDescent="0.25">
      <c r="A336" t="s">
        <v>1208</v>
      </c>
      <c r="B336" s="1">
        <v>42614</v>
      </c>
      <c r="C336" s="1">
        <v>42617</v>
      </c>
      <c r="D336" t="s">
        <v>18</v>
      </c>
      <c r="E336" t="s">
        <v>1209</v>
      </c>
      <c r="F336" t="s">
        <v>1210</v>
      </c>
      <c r="G336" t="s">
        <v>21</v>
      </c>
      <c r="H336" t="s">
        <v>22</v>
      </c>
      <c r="I336" t="s">
        <v>37</v>
      </c>
      <c r="J336" t="s">
        <v>38</v>
      </c>
      <c r="K336">
        <v>90045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 s="2">
        <v>4.7519999999999998</v>
      </c>
      <c r="R336">
        <f>train[[#This Row],[Ship Date]]-train[[#This Row],[Order Date]]</f>
        <v>3</v>
      </c>
      <c r="S336" t="str">
        <f>TEXT(train[[#This Row],[Order Date]],"mmm")</f>
        <v>sept</v>
      </c>
      <c r="T336">
        <f>YEAR(train[[#This Row],[Order Date]])</f>
        <v>2016</v>
      </c>
      <c r="U336" t="str">
        <f>train[[#This Row],[Category]]&amp;"-"&amp;train[[#This Row],[Sub-Category]]</f>
        <v>Office Supplies-Binders</v>
      </c>
      <c r="V336" t="str">
        <f>IF(train[[#This Row],[Segment]]="Consumer","B2C","B2B")</f>
        <v>B2C</v>
      </c>
    </row>
    <row r="337" spans="1:22" x14ac:dyDescent="0.25">
      <c r="A337" t="s">
        <v>1208</v>
      </c>
      <c r="B337" s="1">
        <v>42614</v>
      </c>
      <c r="C337" s="1">
        <v>42617</v>
      </c>
      <c r="D337" t="s">
        <v>18</v>
      </c>
      <c r="E337" t="s">
        <v>1209</v>
      </c>
      <c r="F337" t="s">
        <v>1210</v>
      </c>
      <c r="G337" t="s">
        <v>21</v>
      </c>
      <c r="H337" t="s">
        <v>22</v>
      </c>
      <c r="I337" t="s">
        <v>37</v>
      </c>
      <c r="J337" t="s">
        <v>38</v>
      </c>
      <c r="K337">
        <v>90045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 s="2">
        <v>959.98400000000004</v>
      </c>
      <c r="R337">
        <f>train[[#This Row],[Ship Date]]-train[[#This Row],[Order Date]]</f>
        <v>3</v>
      </c>
      <c r="S337" t="str">
        <f>TEXT(train[[#This Row],[Order Date]],"mmm")</f>
        <v>sept</v>
      </c>
      <c r="T337">
        <f>YEAR(train[[#This Row],[Order Date]])</f>
        <v>2016</v>
      </c>
      <c r="U337" t="str">
        <f>train[[#This Row],[Category]]&amp;"-"&amp;train[[#This Row],[Sub-Category]]</f>
        <v>Technology-Copiers</v>
      </c>
      <c r="V337" t="str">
        <f>IF(train[[#This Row],[Segment]]="Consumer","B2C","B2B")</f>
        <v>B2C</v>
      </c>
    </row>
    <row r="338" spans="1:22" x14ac:dyDescent="0.25">
      <c r="A338" t="s">
        <v>1208</v>
      </c>
      <c r="B338" s="1">
        <v>42614</v>
      </c>
      <c r="C338" s="1">
        <v>42617</v>
      </c>
      <c r="D338" t="s">
        <v>18</v>
      </c>
      <c r="E338" t="s">
        <v>1209</v>
      </c>
      <c r="F338" t="s">
        <v>1210</v>
      </c>
      <c r="G338" t="s">
        <v>21</v>
      </c>
      <c r="H338" t="s">
        <v>22</v>
      </c>
      <c r="I338" t="s">
        <v>37</v>
      </c>
      <c r="J338" t="s">
        <v>38</v>
      </c>
      <c r="K338">
        <v>90045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 s="2">
        <v>14.368</v>
      </c>
      <c r="R338">
        <f>train[[#This Row],[Ship Date]]-train[[#This Row],[Order Date]]</f>
        <v>3</v>
      </c>
      <c r="S338" t="str">
        <f>TEXT(train[[#This Row],[Order Date]],"mmm")</f>
        <v>sept</v>
      </c>
      <c r="T338">
        <f>YEAR(train[[#This Row],[Order Date]])</f>
        <v>2016</v>
      </c>
      <c r="U338" t="str">
        <f>train[[#This Row],[Category]]&amp;"-"&amp;train[[#This Row],[Sub-Category]]</f>
        <v>Office Supplies-Binders</v>
      </c>
      <c r="V338" t="str">
        <f>IF(train[[#This Row],[Segment]]="Consumer","B2C","B2B")</f>
        <v>B2C</v>
      </c>
    </row>
    <row r="339" spans="1:22" x14ac:dyDescent="0.25">
      <c r="A339" t="s">
        <v>1218</v>
      </c>
      <c r="B339" s="1">
        <v>42197</v>
      </c>
      <c r="C339" s="1">
        <v>42202</v>
      </c>
      <c r="D339" t="s">
        <v>45</v>
      </c>
      <c r="E339" t="s">
        <v>1219</v>
      </c>
      <c r="F339" t="s">
        <v>1220</v>
      </c>
      <c r="G339" t="s">
        <v>36</v>
      </c>
      <c r="H339" t="s">
        <v>22</v>
      </c>
      <c r="I339" t="s">
        <v>122</v>
      </c>
      <c r="J339" t="s">
        <v>38</v>
      </c>
      <c r="K339">
        <v>94122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 s="2">
        <v>7.7119999999999997</v>
      </c>
      <c r="R339">
        <f>train[[#This Row],[Ship Date]]-train[[#This Row],[Order Date]]</f>
        <v>5</v>
      </c>
      <c r="S339" t="str">
        <f>TEXT(train[[#This Row],[Order Date]],"mmm")</f>
        <v>juil</v>
      </c>
      <c r="T339">
        <f>YEAR(train[[#This Row],[Order Date]])</f>
        <v>2015</v>
      </c>
      <c r="U339" t="str">
        <f>train[[#This Row],[Category]]&amp;"-"&amp;train[[#This Row],[Sub-Category]]</f>
        <v>Office Supplies-Binders</v>
      </c>
      <c r="V339" t="str">
        <f>IF(train[[#This Row],[Segment]]="Consumer","B2C","B2B")</f>
        <v>B2B</v>
      </c>
    </row>
    <row r="340" spans="1:22" x14ac:dyDescent="0.25">
      <c r="A340" t="s">
        <v>1218</v>
      </c>
      <c r="B340" s="1">
        <v>42197</v>
      </c>
      <c r="C340" s="1">
        <v>42202</v>
      </c>
      <c r="D340" t="s">
        <v>45</v>
      </c>
      <c r="E340" t="s">
        <v>1219</v>
      </c>
      <c r="F340" t="s">
        <v>1220</v>
      </c>
      <c r="G340" t="s">
        <v>36</v>
      </c>
      <c r="H340" t="s">
        <v>22</v>
      </c>
      <c r="I340" t="s">
        <v>122</v>
      </c>
      <c r="J340" t="s">
        <v>38</v>
      </c>
      <c r="K340">
        <v>94122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 s="2">
        <v>698.35199999999998</v>
      </c>
      <c r="R340">
        <f>train[[#This Row],[Ship Date]]-train[[#This Row],[Order Date]]</f>
        <v>5</v>
      </c>
      <c r="S340" t="str">
        <f>TEXT(train[[#This Row],[Order Date]],"mmm")</f>
        <v>juil</v>
      </c>
      <c r="T340">
        <f>YEAR(train[[#This Row],[Order Date]])</f>
        <v>2015</v>
      </c>
      <c r="U340" t="str">
        <f>train[[#This Row],[Category]]&amp;"-"&amp;train[[#This Row],[Sub-Category]]</f>
        <v>Furniture-Tables</v>
      </c>
      <c r="V340" t="str">
        <f>IF(train[[#This Row],[Segment]]="Consumer","B2C","B2B")</f>
        <v>B2B</v>
      </c>
    </row>
    <row r="341" spans="1:22" x14ac:dyDescent="0.25">
      <c r="A341" t="s">
        <v>1225</v>
      </c>
      <c r="B341" s="1">
        <v>42543</v>
      </c>
      <c r="C341" s="1">
        <v>42547</v>
      </c>
      <c r="D341" t="s">
        <v>18</v>
      </c>
      <c r="E341" t="s">
        <v>913</v>
      </c>
      <c r="F341" t="s">
        <v>914</v>
      </c>
      <c r="G341" t="s">
        <v>21</v>
      </c>
      <c r="H341" t="s">
        <v>22</v>
      </c>
      <c r="I341" t="s">
        <v>1226</v>
      </c>
      <c r="J341" t="s">
        <v>116</v>
      </c>
      <c r="K341">
        <v>84041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 s="2">
        <v>4.96</v>
      </c>
      <c r="R341">
        <f>train[[#This Row],[Ship Date]]-train[[#This Row],[Order Date]]</f>
        <v>4</v>
      </c>
      <c r="S341" t="str">
        <f>TEXT(train[[#This Row],[Order Date]],"mmm")</f>
        <v>juin</v>
      </c>
      <c r="T341">
        <f>YEAR(train[[#This Row],[Order Date]])</f>
        <v>2016</v>
      </c>
      <c r="U341" t="str">
        <f>train[[#This Row],[Category]]&amp;"-"&amp;train[[#This Row],[Sub-Category]]</f>
        <v>Office Supplies-Fasteners</v>
      </c>
      <c r="V341" t="str">
        <f>IF(train[[#This Row],[Segment]]="Consumer","B2C","B2B")</f>
        <v>B2C</v>
      </c>
    </row>
    <row r="342" spans="1:22" x14ac:dyDescent="0.25">
      <c r="A342" t="s">
        <v>1229</v>
      </c>
      <c r="B342" s="1">
        <v>42107</v>
      </c>
      <c r="C342" s="1">
        <v>42111</v>
      </c>
      <c r="D342" t="s">
        <v>18</v>
      </c>
      <c r="E342" t="s">
        <v>577</v>
      </c>
      <c r="F342" t="s">
        <v>578</v>
      </c>
      <c r="G342" t="s">
        <v>36</v>
      </c>
      <c r="H342" t="s">
        <v>22</v>
      </c>
      <c r="I342" t="s">
        <v>141</v>
      </c>
      <c r="J342" t="s">
        <v>142</v>
      </c>
      <c r="K342">
        <v>19140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 s="2">
        <v>17.856000000000002</v>
      </c>
      <c r="R342">
        <f>train[[#This Row],[Ship Date]]-train[[#This Row],[Order Date]]</f>
        <v>4</v>
      </c>
      <c r="S342" t="str">
        <f>TEXT(train[[#This Row],[Order Date]],"mmm")</f>
        <v>avr</v>
      </c>
      <c r="T342">
        <f>YEAR(train[[#This Row],[Order Date]])</f>
        <v>2015</v>
      </c>
      <c r="U342" t="str">
        <f>train[[#This Row],[Category]]&amp;"-"&amp;train[[#This Row],[Sub-Category]]</f>
        <v>Office Supplies-Art</v>
      </c>
      <c r="V342" t="str">
        <f>IF(train[[#This Row],[Segment]]="Consumer","B2C","B2B")</f>
        <v>B2B</v>
      </c>
    </row>
    <row r="343" spans="1:22" x14ac:dyDescent="0.25">
      <c r="A343" t="s">
        <v>1229</v>
      </c>
      <c r="B343" s="1">
        <v>42107</v>
      </c>
      <c r="C343" s="1">
        <v>42111</v>
      </c>
      <c r="D343" t="s">
        <v>18</v>
      </c>
      <c r="E343" t="s">
        <v>577</v>
      </c>
      <c r="F343" t="s">
        <v>578</v>
      </c>
      <c r="G343" t="s">
        <v>36</v>
      </c>
      <c r="H343" t="s">
        <v>22</v>
      </c>
      <c r="I343" t="s">
        <v>141</v>
      </c>
      <c r="J343" t="s">
        <v>142</v>
      </c>
      <c r="K343">
        <v>19140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 s="2">
        <v>509.97</v>
      </c>
      <c r="R343">
        <f>train[[#This Row],[Ship Date]]-train[[#This Row],[Order Date]]</f>
        <v>4</v>
      </c>
      <c r="S343" t="str">
        <f>TEXT(train[[#This Row],[Order Date]],"mmm")</f>
        <v>avr</v>
      </c>
      <c r="T343">
        <f>YEAR(train[[#This Row],[Order Date]])</f>
        <v>2015</v>
      </c>
      <c r="U343" t="str">
        <f>train[[#This Row],[Category]]&amp;"-"&amp;train[[#This Row],[Sub-Category]]</f>
        <v>Office Supplies-Binders</v>
      </c>
      <c r="V343" t="str">
        <f>IF(train[[#This Row],[Segment]]="Consumer","B2C","B2B")</f>
        <v>B2B</v>
      </c>
    </row>
    <row r="344" spans="1:22" x14ac:dyDescent="0.25">
      <c r="A344" t="s">
        <v>1229</v>
      </c>
      <c r="B344" s="1">
        <v>42107</v>
      </c>
      <c r="C344" s="1">
        <v>42111</v>
      </c>
      <c r="D344" t="s">
        <v>18</v>
      </c>
      <c r="E344" t="s">
        <v>577</v>
      </c>
      <c r="F344" t="s">
        <v>578</v>
      </c>
      <c r="G344" t="s">
        <v>36</v>
      </c>
      <c r="H344" t="s">
        <v>22</v>
      </c>
      <c r="I344" t="s">
        <v>141</v>
      </c>
      <c r="J344" t="s">
        <v>142</v>
      </c>
      <c r="K344">
        <v>19140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 s="2">
        <v>30.992000000000001</v>
      </c>
      <c r="R344">
        <f>train[[#This Row],[Ship Date]]-train[[#This Row],[Order Date]]</f>
        <v>4</v>
      </c>
      <c r="S344" t="str">
        <f>TEXT(train[[#This Row],[Order Date]],"mmm")</f>
        <v>avr</v>
      </c>
      <c r="T344">
        <f>YEAR(train[[#This Row],[Order Date]])</f>
        <v>2015</v>
      </c>
      <c r="U344" t="str">
        <f>train[[#This Row],[Category]]&amp;"-"&amp;train[[#This Row],[Sub-Category]]</f>
        <v>Office Supplies-Fasteners</v>
      </c>
      <c r="V344" t="str">
        <f>IF(train[[#This Row],[Segment]]="Consumer","B2C","B2B")</f>
        <v>B2B</v>
      </c>
    </row>
    <row r="345" spans="1:22" x14ac:dyDescent="0.25">
      <c r="A345" t="s">
        <v>1229</v>
      </c>
      <c r="B345" s="1">
        <v>42107</v>
      </c>
      <c r="C345" s="1">
        <v>42111</v>
      </c>
      <c r="D345" t="s">
        <v>18</v>
      </c>
      <c r="E345" t="s">
        <v>577</v>
      </c>
      <c r="F345" t="s">
        <v>578</v>
      </c>
      <c r="G345" t="s">
        <v>36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 s="2">
        <v>71.927999999999997</v>
      </c>
      <c r="R345">
        <f>train[[#This Row],[Ship Date]]-train[[#This Row],[Order Date]]</f>
        <v>4</v>
      </c>
      <c r="S345" t="str">
        <f>TEXT(train[[#This Row],[Order Date]],"mmm")</f>
        <v>avr</v>
      </c>
      <c r="T345">
        <f>YEAR(train[[#This Row],[Order Date]])</f>
        <v>2015</v>
      </c>
      <c r="U345" t="str">
        <f>train[[#This Row],[Category]]&amp;"-"&amp;train[[#This Row],[Sub-Category]]</f>
        <v>Technology-Phones</v>
      </c>
      <c r="V345" t="str">
        <f>IF(train[[#This Row],[Segment]]="Consumer","B2C","B2B")</f>
        <v>B2B</v>
      </c>
    </row>
    <row r="346" spans="1:22" x14ac:dyDescent="0.25">
      <c r="A346" t="s">
        <v>1234</v>
      </c>
      <c r="B346" s="1">
        <v>42724</v>
      </c>
      <c r="C346" s="1">
        <v>42728</v>
      </c>
      <c r="D346" t="s">
        <v>45</v>
      </c>
      <c r="E346" t="s">
        <v>692</v>
      </c>
      <c r="F346" t="s">
        <v>693</v>
      </c>
      <c r="G346" t="s">
        <v>21</v>
      </c>
      <c r="H346" t="s">
        <v>22</v>
      </c>
      <c r="I346" t="s">
        <v>1235</v>
      </c>
      <c r="J346" t="s">
        <v>99</v>
      </c>
      <c r="K346">
        <v>78745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 s="2">
        <v>88.8</v>
      </c>
      <c r="R346">
        <f>train[[#This Row],[Ship Date]]-train[[#This Row],[Order Date]]</f>
        <v>4</v>
      </c>
      <c r="S346" t="str">
        <f>TEXT(train[[#This Row],[Order Date]],"mmm")</f>
        <v>déc</v>
      </c>
      <c r="T346">
        <f>YEAR(train[[#This Row],[Order Date]])</f>
        <v>2016</v>
      </c>
      <c r="U346" t="str">
        <f>train[[#This Row],[Category]]&amp;"-"&amp;train[[#This Row],[Sub-Category]]</f>
        <v>Office Supplies-Storage</v>
      </c>
      <c r="V346" t="str">
        <f>IF(train[[#This Row],[Segment]]="Consumer","B2C","B2B")</f>
        <v>B2C</v>
      </c>
    </row>
    <row r="347" spans="1:22" x14ac:dyDescent="0.25">
      <c r="A347" t="s">
        <v>1236</v>
      </c>
      <c r="B347" s="1">
        <v>43266</v>
      </c>
      <c r="C347" s="1">
        <v>43270</v>
      </c>
      <c r="D347" t="s">
        <v>45</v>
      </c>
      <c r="E347" t="s">
        <v>1237</v>
      </c>
      <c r="F347" t="s">
        <v>1238</v>
      </c>
      <c r="G347" t="s">
        <v>21</v>
      </c>
      <c r="H347" t="s">
        <v>22</v>
      </c>
      <c r="I347" t="s">
        <v>122</v>
      </c>
      <c r="J347" t="s">
        <v>38</v>
      </c>
      <c r="K347">
        <v>94122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 s="2">
        <v>47.975999999999999</v>
      </c>
      <c r="R347">
        <f>train[[#This Row],[Ship Date]]-train[[#This Row],[Order Date]]</f>
        <v>4</v>
      </c>
      <c r="S347" t="str">
        <f>TEXT(train[[#This Row],[Order Date]],"mmm")</f>
        <v>juin</v>
      </c>
      <c r="T347">
        <f>YEAR(train[[#This Row],[Order Date]])</f>
        <v>2018</v>
      </c>
      <c r="U347" t="str">
        <f>train[[#This Row],[Category]]&amp;"-"&amp;train[[#This Row],[Sub-Category]]</f>
        <v>Technology-Phones</v>
      </c>
      <c r="V347" t="str">
        <f>IF(train[[#This Row],[Segment]]="Consumer","B2C","B2B")</f>
        <v>B2C</v>
      </c>
    </row>
    <row r="348" spans="1:22" x14ac:dyDescent="0.25">
      <c r="A348" t="s">
        <v>1239</v>
      </c>
      <c r="B348" s="1">
        <v>43289</v>
      </c>
      <c r="C348" s="1">
        <v>43293</v>
      </c>
      <c r="D348" t="s">
        <v>45</v>
      </c>
      <c r="E348" t="s">
        <v>1240</v>
      </c>
      <c r="F348" t="s">
        <v>1241</v>
      </c>
      <c r="G348" t="s">
        <v>21</v>
      </c>
      <c r="H348" t="s">
        <v>22</v>
      </c>
      <c r="I348" t="s">
        <v>1242</v>
      </c>
      <c r="J348" t="s">
        <v>1243</v>
      </c>
      <c r="K348">
        <v>1852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 s="2">
        <v>7.56</v>
      </c>
      <c r="R348">
        <f>train[[#This Row],[Ship Date]]-train[[#This Row],[Order Date]]</f>
        <v>4</v>
      </c>
      <c r="S348" t="str">
        <f>TEXT(train[[#This Row],[Order Date]],"mmm")</f>
        <v>juil</v>
      </c>
      <c r="T348">
        <f>YEAR(train[[#This Row],[Order Date]])</f>
        <v>2018</v>
      </c>
      <c r="U348" t="str">
        <f>train[[#This Row],[Category]]&amp;"-"&amp;train[[#This Row],[Sub-Category]]</f>
        <v>Office Supplies-Art</v>
      </c>
      <c r="V348" t="str">
        <f>IF(train[[#This Row],[Segment]]="Consumer","B2C","B2B")</f>
        <v>B2C</v>
      </c>
    </row>
    <row r="349" spans="1:22" x14ac:dyDescent="0.25">
      <c r="A349" t="s">
        <v>1239</v>
      </c>
      <c r="B349" s="1">
        <v>43289</v>
      </c>
      <c r="C349" s="1">
        <v>43293</v>
      </c>
      <c r="D349" t="s">
        <v>45</v>
      </c>
      <c r="E349" t="s">
        <v>1240</v>
      </c>
      <c r="F349" t="s">
        <v>1241</v>
      </c>
      <c r="G349" t="s">
        <v>21</v>
      </c>
      <c r="H349" t="s">
        <v>22</v>
      </c>
      <c r="I349" t="s">
        <v>1242</v>
      </c>
      <c r="J349" t="s">
        <v>1243</v>
      </c>
      <c r="K349">
        <v>1852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 s="2">
        <v>24.56</v>
      </c>
      <c r="R349">
        <f>train[[#This Row],[Ship Date]]-train[[#This Row],[Order Date]]</f>
        <v>4</v>
      </c>
      <c r="S349" t="str">
        <f>TEXT(train[[#This Row],[Order Date]],"mmm")</f>
        <v>juil</v>
      </c>
      <c r="T349">
        <f>YEAR(train[[#This Row],[Order Date]])</f>
        <v>2018</v>
      </c>
      <c r="U349" t="str">
        <f>train[[#This Row],[Category]]&amp;"-"&amp;train[[#This Row],[Sub-Category]]</f>
        <v>Office Supplies-Paper</v>
      </c>
      <c r="V349" t="str">
        <f>IF(train[[#This Row],[Segment]]="Consumer","B2C","B2B")</f>
        <v>B2C</v>
      </c>
    </row>
    <row r="350" spans="1:22" x14ac:dyDescent="0.25">
      <c r="A350" t="s">
        <v>1239</v>
      </c>
      <c r="B350" s="1">
        <v>43289</v>
      </c>
      <c r="C350" s="1">
        <v>43293</v>
      </c>
      <c r="D350" t="s">
        <v>45</v>
      </c>
      <c r="E350" t="s">
        <v>1240</v>
      </c>
      <c r="F350" t="s">
        <v>1241</v>
      </c>
      <c r="G350" t="s">
        <v>21</v>
      </c>
      <c r="H350" t="s">
        <v>22</v>
      </c>
      <c r="I350" t="s">
        <v>1242</v>
      </c>
      <c r="J350" t="s">
        <v>1243</v>
      </c>
      <c r="K350">
        <v>1852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 s="2">
        <v>12.96</v>
      </c>
      <c r="R350">
        <f>train[[#This Row],[Ship Date]]-train[[#This Row],[Order Date]]</f>
        <v>4</v>
      </c>
      <c r="S350" t="str">
        <f>TEXT(train[[#This Row],[Order Date]],"mmm")</f>
        <v>juil</v>
      </c>
      <c r="T350">
        <f>YEAR(train[[#This Row],[Order Date]])</f>
        <v>2018</v>
      </c>
      <c r="U350" t="str">
        <f>train[[#This Row],[Category]]&amp;"-"&amp;train[[#This Row],[Sub-Category]]</f>
        <v>Office Supplies-Art</v>
      </c>
      <c r="V350" t="str">
        <f>IF(train[[#This Row],[Segment]]="Consumer","B2C","B2B")</f>
        <v>B2C</v>
      </c>
    </row>
    <row r="351" spans="1:22" x14ac:dyDescent="0.25">
      <c r="A351" t="s">
        <v>1246</v>
      </c>
      <c r="B351" s="1">
        <v>42979</v>
      </c>
      <c r="C351" s="1">
        <v>42981</v>
      </c>
      <c r="D351" t="s">
        <v>183</v>
      </c>
      <c r="E351" t="s">
        <v>1247</v>
      </c>
      <c r="F351" t="s">
        <v>1248</v>
      </c>
      <c r="G351" t="s">
        <v>97</v>
      </c>
      <c r="H351" t="s">
        <v>22</v>
      </c>
      <c r="I351" t="s">
        <v>261</v>
      </c>
      <c r="J351" t="s">
        <v>262</v>
      </c>
      <c r="K351">
        <v>10009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 s="2">
        <v>6.79</v>
      </c>
      <c r="R351">
        <f>train[[#This Row],[Ship Date]]-train[[#This Row],[Order Date]]</f>
        <v>2</v>
      </c>
      <c r="S351" t="str">
        <f>TEXT(train[[#This Row],[Order Date]],"mmm")</f>
        <v>sept</v>
      </c>
      <c r="T351">
        <f>YEAR(train[[#This Row],[Order Date]])</f>
        <v>2017</v>
      </c>
      <c r="U351" t="str">
        <f>train[[#This Row],[Category]]&amp;"-"&amp;train[[#This Row],[Sub-Category]]</f>
        <v>Technology-Accessories</v>
      </c>
      <c r="V351" t="str">
        <f>IF(train[[#This Row],[Segment]]="Consumer","B2C","B2B")</f>
        <v>B2B</v>
      </c>
    </row>
    <row r="352" spans="1:22" x14ac:dyDescent="0.25">
      <c r="A352" t="s">
        <v>1246</v>
      </c>
      <c r="B352" s="1">
        <v>42979</v>
      </c>
      <c r="C352" s="1">
        <v>42981</v>
      </c>
      <c r="D352" t="s">
        <v>183</v>
      </c>
      <c r="E352" t="s">
        <v>1247</v>
      </c>
      <c r="F352" t="s">
        <v>1248</v>
      </c>
      <c r="G352" t="s">
        <v>97</v>
      </c>
      <c r="H352" t="s">
        <v>22</v>
      </c>
      <c r="I352" t="s">
        <v>261</v>
      </c>
      <c r="J352" t="s">
        <v>262</v>
      </c>
      <c r="K352">
        <v>10009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 s="2">
        <v>24.56</v>
      </c>
      <c r="R352">
        <f>train[[#This Row],[Ship Date]]-train[[#This Row],[Order Date]]</f>
        <v>2</v>
      </c>
      <c r="S352" t="str">
        <f>TEXT(train[[#This Row],[Order Date]],"mmm")</f>
        <v>sept</v>
      </c>
      <c r="T352">
        <f>YEAR(train[[#This Row],[Order Date]])</f>
        <v>2017</v>
      </c>
      <c r="U352" t="str">
        <f>train[[#This Row],[Category]]&amp;"-"&amp;train[[#This Row],[Sub-Category]]</f>
        <v>Office Supplies-Paper</v>
      </c>
      <c r="V352" t="str">
        <f>IF(train[[#This Row],[Segment]]="Consumer","B2C","B2B")</f>
        <v>B2B</v>
      </c>
    </row>
    <row r="353" spans="1:22" x14ac:dyDescent="0.25">
      <c r="A353" t="s">
        <v>1246</v>
      </c>
      <c r="B353" s="1">
        <v>42979</v>
      </c>
      <c r="C353" s="1">
        <v>42981</v>
      </c>
      <c r="D353" t="s">
        <v>183</v>
      </c>
      <c r="E353" t="s">
        <v>1247</v>
      </c>
      <c r="F353" t="s">
        <v>1248</v>
      </c>
      <c r="G353" t="s">
        <v>97</v>
      </c>
      <c r="H353" t="s">
        <v>22</v>
      </c>
      <c r="I353" t="s">
        <v>261</v>
      </c>
      <c r="J353" t="s">
        <v>262</v>
      </c>
      <c r="K353">
        <v>10009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 s="2">
        <v>3.048</v>
      </c>
      <c r="R353">
        <f>train[[#This Row],[Ship Date]]-train[[#This Row],[Order Date]]</f>
        <v>2</v>
      </c>
      <c r="S353" t="str">
        <f>TEXT(train[[#This Row],[Order Date]],"mmm")</f>
        <v>sept</v>
      </c>
      <c r="T353">
        <f>YEAR(train[[#This Row],[Order Date]])</f>
        <v>2017</v>
      </c>
      <c r="U353" t="str">
        <f>train[[#This Row],[Category]]&amp;"-"&amp;train[[#This Row],[Sub-Category]]</f>
        <v>Office Supplies-Binders</v>
      </c>
      <c r="V353" t="str">
        <f>IF(train[[#This Row],[Segment]]="Consumer","B2C","B2B")</f>
        <v>B2B</v>
      </c>
    </row>
    <row r="354" spans="1:22" x14ac:dyDescent="0.25">
      <c r="A354" t="s">
        <v>1246</v>
      </c>
      <c r="B354" s="1">
        <v>42979</v>
      </c>
      <c r="C354" s="1">
        <v>42981</v>
      </c>
      <c r="D354" t="s">
        <v>183</v>
      </c>
      <c r="E354" t="s">
        <v>1247</v>
      </c>
      <c r="F354" t="s">
        <v>1248</v>
      </c>
      <c r="G354" t="s">
        <v>97</v>
      </c>
      <c r="H354" t="s">
        <v>22</v>
      </c>
      <c r="I354" t="s">
        <v>261</v>
      </c>
      <c r="J354" t="s">
        <v>262</v>
      </c>
      <c r="K354">
        <v>10009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 s="2">
        <v>49.12</v>
      </c>
      <c r="R354">
        <f>train[[#This Row],[Ship Date]]-train[[#This Row],[Order Date]]</f>
        <v>2</v>
      </c>
      <c r="S354" t="str">
        <f>TEXT(train[[#This Row],[Order Date]],"mmm")</f>
        <v>sept</v>
      </c>
      <c r="T354">
        <f>YEAR(train[[#This Row],[Order Date]])</f>
        <v>2017</v>
      </c>
      <c r="U354" t="str">
        <f>train[[#This Row],[Category]]&amp;"-"&amp;train[[#This Row],[Sub-Category]]</f>
        <v>Office Supplies-Paper</v>
      </c>
      <c r="V354" t="str">
        <f>IF(train[[#This Row],[Segment]]="Consumer","B2C","B2B")</f>
        <v>B2B</v>
      </c>
    </row>
    <row r="355" spans="1:22" x14ac:dyDescent="0.25">
      <c r="A355" t="s">
        <v>1246</v>
      </c>
      <c r="B355" s="1">
        <v>42979</v>
      </c>
      <c r="C355" s="1">
        <v>42981</v>
      </c>
      <c r="D355" t="s">
        <v>183</v>
      </c>
      <c r="E355" t="s">
        <v>1247</v>
      </c>
      <c r="F355" t="s">
        <v>1248</v>
      </c>
      <c r="G355" t="s">
        <v>97</v>
      </c>
      <c r="H355" t="s">
        <v>22</v>
      </c>
      <c r="I355" t="s">
        <v>261</v>
      </c>
      <c r="J355" t="s">
        <v>262</v>
      </c>
      <c r="K355">
        <v>10009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 s="2">
        <v>4355.1679999999997</v>
      </c>
      <c r="R355">
        <f>train[[#This Row],[Ship Date]]-train[[#This Row],[Order Date]]</f>
        <v>2</v>
      </c>
      <c r="S355" t="str">
        <f>TEXT(train[[#This Row],[Order Date]],"mmm")</f>
        <v>sept</v>
      </c>
      <c r="T355">
        <f>YEAR(train[[#This Row],[Order Date]])</f>
        <v>2017</v>
      </c>
      <c r="U355" t="str">
        <f>train[[#This Row],[Category]]&amp;"-"&amp;train[[#This Row],[Sub-Category]]</f>
        <v>Office Supplies-Binders</v>
      </c>
      <c r="V355" t="str">
        <f>IF(train[[#This Row],[Segment]]="Consumer","B2C","B2B")</f>
        <v>B2B</v>
      </c>
    </row>
    <row r="356" spans="1:22" x14ac:dyDescent="0.25">
      <c r="A356" t="s">
        <v>1255</v>
      </c>
      <c r="B356" s="1">
        <v>42833</v>
      </c>
      <c r="C356" s="1">
        <v>42838</v>
      </c>
      <c r="D356" t="s">
        <v>45</v>
      </c>
      <c r="E356" t="s">
        <v>1256</v>
      </c>
      <c r="F356" t="s">
        <v>1257</v>
      </c>
      <c r="G356" t="s">
        <v>21</v>
      </c>
      <c r="H356" t="s">
        <v>22</v>
      </c>
      <c r="I356" t="s">
        <v>261</v>
      </c>
      <c r="J356" t="s">
        <v>262</v>
      </c>
      <c r="K356">
        <v>10035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 s="2">
        <v>388.70400000000001</v>
      </c>
      <c r="R356">
        <f>train[[#This Row],[Ship Date]]-train[[#This Row],[Order Date]]</f>
        <v>5</v>
      </c>
      <c r="S356" t="str">
        <f>TEXT(train[[#This Row],[Order Date]],"mmm")</f>
        <v>avr</v>
      </c>
      <c r="T356">
        <f>YEAR(train[[#This Row],[Order Date]])</f>
        <v>2017</v>
      </c>
      <c r="U356" t="str">
        <f>train[[#This Row],[Category]]&amp;"-"&amp;train[[#This Row],[Sub-Category]]</f>
        <v>Furniture-Bookcases</v>
      </c>
      <c r="V356" t="str">
        <f>IF(train[[#This Row],[Segment]]="Consumer","B2C","B2B")</f>
        <v>B2C</v>
      </c>
    </row>
    <row r="357" spans="1:22" x14ac:dyDescent="0.25">
      <c r="A357" t="s">
        <v>1255</v>
      </c>
      <c r="B357" s="1">
        <v>42833</v>
      </c>
      <c r="C357" s="1">
        <v>42838</v>
      </c>
      <c r="D357" t="s">
        <v>45</v>
      </c>
      <c r="E357" t="s">
        <v>1256</v>
      </c>
      <c r="F357" t="s">
        <v>1257</v>
      </c>
      <c r="G357" t="s">
        <v>21</v>
      </c>
      <c r="H357" t="s">
        <v>22</v>
      </c>
      <c r="I357" t="s">
        <v>261</v>
      </c>
      <c r="J357" t="s">
        <v>262</v>
      </c>
      <c r="K357">
        <v>10035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 s="2">
        <v>8.26</v>
      </c>
      <c r="R357">
        <f>train[[#This Row],[Ship Date]]-train[[#This Row],[Order Date]]</f>
        <v>5</v>
      </c>
      <c r="S357" t="str">
        <f>TEXT(train[[#This Row],[Order Date]],"mmm")</f>
        <v>avr</v>
      </c>
      <c r="T357">
        <f>YEAR(train[[#This Row],[Order Date]])</f>
        <v>2017</v>
      </c>
      <c r="U357" t="str">
        <f>train[[#This Row],[Category]]&amp;"-"&amp;train[[#This Row],[Sub-Category]]</f>
        <v>Office Supplies-Envelopes</v>
      </c>
      <c r="V357" t="str">
        <f>IF(train[[#This Row],[Segment]]="Consumer","B2C","B2B")</f>
        <v>B2C</v>
      </c>
    </row>
    <row r="358" spans="1:22" x14ac:dyDescent="0.25">
      <c r="A358" t="s">
        <v>1255</v>
      </c>
      <c r="B358" s="1">
        <v>42833</v>
      </c>
      <c r="C358" s="1">
        <v>42838</v>
      </c>
      <c r="D358" t="s">
        <v>45</v>
      </c>
      <c r="E358" t="s">
        <v>1256</v>
      </c>
      <c r="F358" t="s">
        <v>1257</v>
      </c>
      <c r="G358" t="s">
        <v>21</v>
      </c>
      <c r="H358" t="s">
        <v>22</v>
      </c>
      <c r="I358" t="s">
        <v>261</v>
      </c>
      <c r="J358" t="s">
        <v>262</v>
      </c>
      <c r="K358">
        <v>10035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 s="2">
        <v>17.04</v>
      </c>
      <c r="R358">
        <f>train[[#This Row],[Ship Date]]-train[[#This Row],[Order Date]]</f>
        <v>5</v>
      </c>
      <c r="S358" t="str">
        <f>TEXT(train[[#This Row],[Order Date]],"mmm")</f>
        <v>avr</v>
      </c>
      <c r="T358">
        <f>YEAR(train[[#This Row],[Order Date]])</f>
        <v>2017</v>
      </c>
      <c r="U358" t="str">
        <f>train[[#This Row],[Category]]&amp;"-"&amp;train[[#This Row],[Sub-Category]]</f>
        <v>Office Supplies-Art</v>
      </c>
      <c r="V358" t="str">
        <f>IF(train[[#This Row],[Segment]]="Consumer","B2C","B2B")</f>
        <v>B2C</v>
      </c>
    </row>
    <row r="359" spans="1:22" x14ac:dyDescent="0.25">
      <c r="A359" t="s">
        <v>1255</v>
      </c>
      <c r="B359" s="1">
        <v>42833</v>
      </c>
      <c r="C359" s="1">
        <v>42838</v>
      </c>
      <c r="D359" t="s">
        <v>45</v>
      </c>
      <c r="E359" t="s">
        <v>1256</v>
      </c>
      <c r="F359" t="s">
        <v>1257</v>
      </c>
      <c r="G359" t="s">
        <v>21</v>
      </c>
      <c r="H359" t="s">
        <v>22</v>
      </c>
      <c r="I359" t="s">
        <v>261</v>
      </c>
      <c r="J359" t="s">
        <v>262</v>
      </c>
      <c r="K359">
        <v>10035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 s="2">
        <v>34.4</v>
      </c>
      <c r="R359">
        <f>train[[#This Row],[Ship Date]]-train[[#This Row],[Order Date]]</f>
        <v>5</v>
      </c>
      <c r="S359" t="str">
        <f>TEXT(train[[#This Row],[Order Date]],"mmm")</f>
        <v>avr</v>
      </c>
      <c r="T359">
        <f>YEAR(train[[#This Row],[Order Date]])</f>
        <v>2017</v>
      </c>
      <c r="U359" t="str">
        <f>train[[#This Row],[Category]]&amp;"-"&amp;train[[#This Row],[Sub-Category]]</f>
        <v>Office Supplies-Paper</v>
      </c>
      <c r="V359" t="str">
        <f>IF(train[[#This Row],[Segment]]="Consumer","B2C","B2B")</f>
        <v>B2C</v>
      </c>
    </row>
    <row r="360" spans="1:22" x14ac:dyDescent="0.25">
      <c r="A360" t="s">
        <v>1266</v>
      </c>
      <c r="B360" s="1">
        <v>42848</v>
      </c>
      <c r="C360" s="1">
        <v>42853</v>
      </c>
      <c r="D360" t="s">
        <v>45</v>
      </c>
      <c r="E360" t="s">
        <v>816</v>
      </c>
      <c r="F360" t="s">
        <v>817</v>
      </c>
      <c r="G360" t="s">
        <v>36</v>
      </c>
      <c r="H360" t="s">
        <v>22</v>
      </c>
      <c r="I360" t="s">
        <v>462</v>
      </c>
      <c r="J360" t="s">
        <v>83</v>
      </c>
      <c r="K360">
        <v>28205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 s="2">
        <v>36.24</v>
      </c>
      <c r="R360">
        <f>train[[#This Row],[Ship Date]]-train[[#This Row],[Order Date]]</f>
        <v>5</v>
      </c>
      <c r="S360" t="str">
        <f>TEXT(train[[#This Row],[Order Date]],"mmm")</f>
        <v>avr</v>
      </c>
      <c r="T360">
        <f>YEAR(train[[#This Row],[Order Date]])</f>
        <v>2017</v>
      </c>
      <c r="U360" t="str">
        <f>train[[#This Row],[Category]]&amp;"-"&amp;train[[#This Row],[Sub-Category]]</f>
        <v>Office Supplies-Paper</v>
      </c>
      <c r="V360" t="str">
        <f>IF(train[[#This Row],[Segment]]="Consumer","B2C","B2B")</f>
        <v>B2B</v>
      </c>
    </row>
    <row r="361" spans="1:22" x14ac:dyDescent="0.25">
      <c r="A361" t="s">
        <v>1267</v>
      </c>
      <c r="B361" s="1">
        <v>43167</v>
      </c>
      <c r="C361" s="1">
        <v>43170</v>
      </c>
      <c r="D361" t="s">
        <v>183</v>
      </c>
      <c r="E361" t="s">
        <v>1268</v>
      </c>
      <c r="F361" t="s">
        <v>1269</v>
      </c>
      <c r="G361" t="s">
        <v>36</v>
      </c>
      <c r="H361" t="s">
        <v>22</v>
      </c>
      <c r="I361" t="s">
        <v>492</v>
      </c>
      <c r="J361" t="s">
        <v>1270</v>
      </c>
      <c r="K361">
        <v>31907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 s="2">
        <v>647.84</v>
      </c>
      <c r="R361">
        <f>train[[#This Row],[Ship Date]]-train[[#This Row],[Order Date]]</f>
        <v>3</v>
      </c>
      <c r="S361" t="str">
        <f>TEXT(train[[#This Row],[Order Date]],"mmm")</f>
        <v>mars</v>
      </c>
      <c r="T361">
        <f>YEAR(train[[#This Row],[Order Date]])</f>
        <v>2018</v>
      </c>
      <c r="U361" t="str">
        <f>train[[#This Row],[Category]]&amp;"-"&amp;train[[#This Row],[Sub-Category]]</f>
        <v>Office Supplies-Appliances</v>
      </c>
      <c r="V361" t="str">
        <f>IF(train[[#This Row],[Segment]]="Consumer","B2C","B2B")</f>
        <v>B2B</v>
      </c>
    </row>
    <row r="362" spans="1:22" x14ac:dyDescent="0.25">
      <c r="A362" t="s">
        <v>1267</v>
      </c>
      <c r="B362" s="1">
        <v>43167</v>
      </c>
      <c r="C362" s="1">
        <v>43170</v>
      </c>
      <c r="D362" t="s">
        <v>183</v>
      </c>
      <c r="E362" t="s">
        <v>1268</v>
      </c>
      <c r="F362" t="s">
        <v>1269</v>
      </c>
      <c r="G362" t="s">
        <v>36</v>
      </c>
      <c r="H362" t="s">
        <v>22</v>
      </c>
      <c r="I362" t="s">
        <v>492</v>
      </c>
      <c r="J362" t="s">
        <v>1270</v>
      </c>
      <c r="K362">
        <v>31907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 s="2">
        <v>20.7</v>
      </c>
      <c r="R362">
        <f>train[[#This Row],[Ship Date]]-train[[#This Row],[Order Date]]</f>
        <v>3</v>
      </c>
      <c r="S362" t="str">
        <f>TEXT(train[[#This Row],[Order Date]],"mmm")</f>
        <v>mars</v>
      </c>
      <c r="T362">
        <f>YEAR(train[[#This Row],[Order Date]])</f>
        <v>2018</v>
      </c>
      <c r="U362" t="str">
        <f>train[[#This Row],[Category]]&amp;"-"&amp;train[[#This Row],[Sub-Category]]</f>
        <v>Office Supplies-Labels</v>
      </c>
      <c r="V362" t="str">
        <f>IF(train[[#This Row],[Segment]]="Consumer","B2C","B2B")</f>
        <v>B2B</v>
      </c>
    </row>
    <row r="363" spans="1:22" x14ac:dyDescent="0.25">
      <c r="A363" t="s">
        <v>1275</v>
      </c>
      <c r="B363" s="1">
        <v>43368</v>
      </c>
      <c r="C363" s="1">
        <v>43374</v>
      </c>
      <c r="D363" t="s">
        <v>45</v>
      </c>
      <c r="E363" t="s">
        <v>1276</v>
      </c>
      <c r="F363" t="s">
        <v>1277</v>
      </c>
      <c r="G363" t="s">
        <v>21</v>
      </c>
      <c r="H363" t="s">
        <v>22</v>
      </c>
      <c r="I363" t="s">
        <v>261</v>
      </c>
      <c r="J363" t="s">
        <v>262</v>
      </c>
      <c r="K363">
        <v>10009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 s="2">
        <v>20.7</v>
      </c>
      <c r="R363">
        <f>train[[#This Row],[Ship Date]]-train[[#This Row],[Order Date]]</f>
        <v>6</v>
      </c>
      <c r="S363" t="str">
        <f>TEXT(train[[#This Row],[Order Date]],"mmm")</f>
        <v>sept</v>
      </c>
      <c r="T363">
        <f>YEAR(train[[#This Row],[Order Date]])</f>
        <v>2018</v>
      </c>
      <c r="U363" t="str">
        <f>train[[#This Row],[Category]]&amp;"-"&amp;train[[#This Row],[Sub-Category]]</f>
        <v>Office Supplies-Labels</v>
      </c>
      <c r="V363" t="str">
        <f>IF(train[[#This Row],[Segment]]="Consumer","B2C","B2B")</f>
        <v>B2C</v>
      </c>
    </row>
    <row r="364" spans="1:22" x14ac:dyDescent="0.25">
      <c r="A364" t="s">
        <v>1275</v>
      </c>
      <c r="B364" s="1">
        <v>43368</v>
      </c>
      <c r="C364" s="1">
        <v>43374</v>
      </c>
      <c r="D364" t="s">
        <v>45</v>
      </c>
      <c r="E364" t="s">
        <v>1276</v>
      </c>
      <c r="F364" t="s">
        <v>1277</v>
      </c>
      <c r="G364" t="s">
        <v>21</v>
      </c>
      <c r="H364" t="s">
        <v>22</v>
      </c>
      <c r="I364" t="s">
        <v>261</v>
      </c>
      <c r="J364" t="s">
        <v>262</v>
      </c>
      <c r="K364">
        <v>10009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 s="2">
        <v>488.64600000000002</v>
      </c>
      <c r="R364">
        <f>train[[#This Row],[Ship Date]]-train[[#This Row],[Order Date]]</f>
        <v>6</v>
      </c>
      <c r="S364" t="str">
        <f>TEXT(train[[#This Row],[Order Date]],"mmm")</f>
        <v>sept</v>
      </c>
      <c r="T364">
        <f>YEAR(train[[#This Row],[Order Date]])</f>
        <v>2018</v>
      </c>
      <c r="U364" t="str">
        <f>train[[#This Row],[Category]]&amp;"-"&amp;train[[#This Row],[Sub-Category]]</f>
        <v>Furniture-Chairs</v>
      </c>
      <c r="V364" t="str">
        <f>IF(train[[#This Row],[Segment]]="Consumer","B2C","B2B")</f>
        <v>B2C</v>
      </c>
    </row>
    <row r="365" spans="1:22" x14ac:dyDescent="0.25">
      <c r="A365" t="s">
        <v>1275</v>
      </c>
      <c r="B365" s="1">
        <v>43368</v>
      </c>
      <c r="C365" s="1">
        <v>43374</v>
      </c>
      <c r="D365" t="s">
        <v>45</v>
      </c>
      <c r="E365" t="s">
        <v>1276</v>
      </c>
      <c r="F365" t="s">
        <v>1277</v>
      </c>
      <c r="G365" t="s">
        <v>21</v>
      </c>
      <c r="H365" t="s">
        <v>22</v>
      </c>
      <c r="I365" t="s">
        <v>261</v>
      </c>
      <c r="J365" t="s">
        <v>262</v>
      </c>
      <c r="K365">
        <v>10009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 s="2">
        <v>5.56</v>
      </c>
      <c r="R365">
        <f>train[[#This Row],[Ship Date]]-train[[#This Row],[Order Date]]</f>
        <v>6</v>
      </c>
      <c r="S365" t="str">
        <f>TEXT(train[[#This Row],[Order Date]],"mmm")</f>
        <v>sept</v>
      </c>
      <c r="T365">
        <f>YEAR(train[[#This Row],[Order Date]])</f>
        <v>2018</v>
      </c>
      <c r="U365" t="str">
        <f>train[[#This Row],[Category]]&amp;"-"&amp;train[[#This Row],[Sub-Category]]</f>
        <v>Office Supplies-Art</v>
      </c>
      <c r="V365" t="str">
        <f>IF(train[[#This Row],[Segment]]="Consumer","B2C","B2B")</f>
        <v>B2C</v>
      </c>
    </row>
    <row r="366" spans="1:22" x14ac:dyDescent="0.25">
      <c r="A366" t="s">
        <v>1275</v>
      </c>
      <c r="B366" s="1">
        <v>43368</v>
      </c>
      <c r="C366" s="1">
        <v>43374</v>
      </c>
      <c r="D366" t="s">
        <v>45</v>
      </c>
      <c r="E366" t="s">
        <v>1276</v>
      </c>
      <c r="F366" t="s">
        <v>1277</v>
      </c>
      <c r="G366" t="s">
        <v>21</v>
      </c>
      <c r="H366" t="s">
        <v>22</v>
      </c>
      <c r="I366" t="s">
        <v>261</v>
      </c>
      <c r="J366" t="s">
        <v>262</v>
      </c>
      <c r="K366">
        <v>10009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 s="2">
        <v>47.12</v>
      </c>
      <c r="R366">
        <f>train[[#This Row],[Ship Date]]-train[[#This Row],[Order Date]]</f>
        <v>6</v>
      </c>
      <c r="S366" t="str">
        <f>TEXT(train[[#This Row],[Order Date]],"mmm")</f>
        <v>sept</v>
      </c>
      <c r="T366">
        <f>YEAR(train[[#This Row],[Order Date]])</f>
        <v>2018</v>
      </c>
      <c r="U366" t="str">
        <f>train[[#This Row],[Category]]&amp;"-"&amp;train[[#This Row],[Sub-Category]]</f>
        <v>Furniture-Furnishings</v>
      </c>
      <c r="V366" t="str">
        <f>IF(train[[#This Row],[Segment]]="Consumer","B2C","B2B")</f>
        <v>B2C</v>
      </c>
    </row>
    <row r="367" spans="1:22" x14ac:dyDescent="0.25">
      <c r="A367" t="s">
        <v>1284</v>
      </c>
      <c r="B367" s="1">
        <v>42271</v>
      </c>
      <c r="C367" s="1">
        <v>42276</v>
      </c>
      <c r="D367" t="s">
        <v>45</v>
      </c>
      <c r="E367" t="s">
        <v>1285</v>
      </c>
      <c r="F367" t="s">
        <v>1286</v>
      </c>
      <c r="G367" t="s">
        <v>21</v>
      </c>
      <c r="H367" t="s">
        <v>22</v>
      </c>
      <c r="I367" t="s">
        <v>122</v>
      </c>
      <c r="J367" t="s">
        <v>38</v>
      </c>
      <c r="K367">
        <v>94109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 s="2">
        <v>211.96</v>
      </c>
      <c r="R367">
        <f>train[[#This Row],[Ship Date]]-train[[#This Row],[Order Date]]</f>
        <v>5</v>
      </c>
      <c r="S367" t="str">
        <f>TEXT(train[[#This Row],[Order Date]],"mmm")</f>
        <v>sept</v>
      </c>
      <c r="T367">
        <f>YEAR(train[[#This Row],[Order Date]])</f>
        <v>2015</v>
      </c>
      <c r="U367" t="str">
        <f>train[[#This Row],[Category]]&amp;"-"&amp;train[[#This Row],[Sub-Category]]</f>
        <v>Office Supplies-Storage</v>
      </c>
      <c r="V367" t="str">
        <f>IF(train[[#This Row],[Segment]]="Consumer","B2C","B2B")</f>
        <v>B2C</v>
      </c>
    </row>
    <row r="368" spans="1:22" x14ac:dyDescent="0.25">
      <c r="A368" t="s">
        <v>1287</v>
      </c>
      <c r="B368" s="1">
        <v>43029</v>
      </c>
      <c r="C368" s="1">
        <v>43029</v>
      </c>
      <c r="D368" t="s">
        <v>1288</v>
      </c>
      <c r="E368" t="s">
        <v>1289</v>
      </c>
      <c r="F368" t="s">
        <v>1290</v>
      </c>
      <c r="G368" t="s">
        <v>36</v>
      </c>
      <c r="H368" t="s">
        <v>22</v>
      </c>
      <c r="I368" t="s">
        <v>1291</v>
      </c>
      <c r="J368" t="s">
        <v>744</v>
      </c>
      <c r="K368">
        <v>6040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 s="2">
        <v>23.2</v>
      </c>
      <c r="R368">
        <f>train[[#This Row],[Ship Date]]-train[[#This Row],[Order Date]]</f>
        <v>0</v>
      </c>
      <c r="S368" t="str">
        <f>TEXT(train[[#This Row],[Order Date]],"mmm")</f>
        <v>oct</v>
      </c>
      <c r="T368">
        <f>YEAR(train[[#This Row],[Order Date]])</f>
        <v>2017</v>
      </c>
      <c r="U368" t="str">
        <f>train[[#This Row],[Category]]&amp;"-"&amp;train[[#This Row],[Sub-Category]]</f>
        <v>Office Supplies-Binders</v>
      </c>
      <c r="V368" t="str">
        <f>IF(train[[#This Row],[Segment]]="Consumer","B2C","B2B")</f>
        <v>B2B</v>
      </c>
    </row>
    <row r="369" spans="1:22" x14ac:dyDescent="0.25">
      <c r="A369" t="s">
        <v>1287</v>
      </c>
      <c r="B369" s="1">
        <v>43029</v>
      </c>
      <c r="C369" s="1">
        <v>43029</v>
      </c>
      <c r="D369" t="s">
        <v>1288</v>
      </c>
      <c r="E369" t="s">
        <v>1289</v>
      </c>
      <c r="F369" t="s">
        <v>1290</v>
      </c>
      <c r="G369" t="s">
        <v>36</v>
      </c>
      <c r="H369" t="s">
        <v>22</v>
      </c>
      <c r="I369" t="s">
        <v>1291</v>
      </c>
      <c r="J369" t="s">
        <v>744</v>
      </c>
      <c r="K369">
        <v>6040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 s="2">
        <v>7.36</v>
      </c>
      <c r="R369">
        <f>train[[#This Row],[Ship Date]]-train[[#This Row],[Order Date]]</f>
        <v>0</v>
      </c>
      <c r="S369" t="str">
        <f>TEXT(train[[#This Row],[Order Date]],"mmm")</f>
        <v>oct</v>
      </c>
      <c r="T369">
        <f>YEAR(train[[#This Row],[Order Date]])</f>
        <v>2017</v>
      </c>
      <c r="U369" t="str">
        <f>train[[#This Row],[Category]]&amp;"-"&amp;train[[#This Row],[Sub-Category]]</f>
        <v>Office Supplies-Supplies</v>
      </c>
      <c r="V369" t="str">
        <f>IF(train[[#This Row],[Segment]]="Consumer","B2C","B2B")</f>
        <v>B2B</v>
      </c>
    </row>
    <row r="370" spans="1:22" x14ac:dyDescent="0.25">
      <c r="A370" t="s">
        <v>1287</v>
      </c>
      <c r="B370" s="1">
        <v>43029</v>
      </c>
      <c r="C370" s="1">
        <v>43029</v>
      </c>
      <c r="D370" t="s">
        <v>1288</v>
      </c>
      <c r="E370" t="s">
        <v>1289</v>
      </c>
      <c r="F370" t="s">
        <v>1290</v>
      </c>
      <c r="G370" t="s">
        <v>36</v>
      </c>
      <c r="H370" t="s">
        <v>22</v>
      </c>
      <c r="I370" t="s">
        <v>1291</v>
      </c>
      <c r="J370" t="s">
        <v>744</v>
      </c>
      <c r="K370">
        <v>6040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 s="2">
        <v>104.79</v>
      </c>
      <c r="R370">
        <f>train[[#This Row],[Ship Date]]-train[[#This Row],[Order Date]]</f>
        <v>0</v>
      </c>
      <c r="S370" t="str">
        <f>TEXT(train[[#This Row],[Order Date]],"mmm")</f>
        <v>oct</v>
      </c>
      <c r="T370">
        <f>YEAR(train[[#This Row],[Order Date]])</f>
        <v>2017</v>
      </c>
      <c r="U370" t="str">
        <f>train[[#This Row],[Category]]&amp;"-"&amp;train[[#This Row],[Sub-Category]]</f>
        <v>Office Supplies-Storage</v>
      </c>
      <c r="V370" t="str">
        <f>IF(train[[#This Row],[Segment]]="Consumer","B2C","B2B")</f>
        <v>B2B</v>
      </c>
    </row>
    <row r="371" spans="1:22" x14ac:dyDescent="0.25">
      <c r="A371" t="s">
        <v>1287</v>
      </c>
      <c r="B371" s="1">
        <v>43029</v>
      </c>
      <c r="C371" s="1">
        <v>43029</v>
      </c>
      <c r="D371" t="s">
        <v>1288</v>
      </c>
      <c r="E371" t="s">
        <v>1289</v>
      </c>
      <c r="F371" t="s">
        <v>1290</v>
      </c>
      <c r="G371" t="s">
        <v>36</v>
      </c>
      <c r="H371" t="s">
        <v>22</v>
      </c>
      <c r="I371" t="s">
        <v>1291</v>
      </c>
      <c r="J371" t="s">
        <v>744</v>
      </c>
      <c r="K371">
        <v>6040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 s="2">
        <v>1043.92</v>
      </c>
      <c r="R371">
        <f>train[[#This Row],[Ship Date]]-train[[#This Row],[Order Date]]</f>
        <v>0</v>
      </c>
      <c r="S371" t="str">
        <f>TEXT(train[[#This Row],[Order Date]],"mmm")</f>
        <v>oct</v>
      </c>
      <c r="T371">
        <f>YEAR(train[[#This Row],[Order Date]])</f>
        <v>2017</v>
      </c>
      <c r="U371" t="str">
        <f>train[[#This Row],[Category]]&amp;"-"&amp;train[[#This Row],[Sub-Category]]</f>
        <v>Furniture-Bookcases</v>
      </c>
      <c r="V371" t="str">
        <f>IF(train[[#This Row],[Segment]]="Consumer","B2C","B2B")</f>
        <v>B2B</v>
      </c>
    </row>
    <row r="372" spans="1:22" x14ac:dyDescent="0.25">
      <c r="A372" t="s">
        <v>1298</v>
      </c>
      <c r="B372" s="1">
        <v>43249</v>
      </c>
      <c r="C372" s="1">
        <v>43255</v>
      </c>
      <c r="D372" t="s">
        <v>45</v>
      </c>
      <c r="E372" t="s">
        <v>1299</v>
      </c>
      <c r="F372" t="s">
        <v>1300</v>
      </c>
      <c r="G372" t="s">
        <v>21</v>
      </c>
      <c r="H372" t="s">
        <v>22</v>
      </c>
      <c r="I372" t="s">
        <v>1301</v>
      </c>
      <c r="J372" t="s">
        <v>99</v>
      </c>
      <c r="K372">
        <v>78550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 s="2">
        <v>25.92</v>
      </c>
      <c r="R372">
        <f>train[[#This Row],[Ship Date]]-train[[#This Row],[Order Date]]</f>
        <v>6</v>
      </c>
      <c r="S372" t="str">
        <f>TEXT(train[[#This Row],[Order Date]],"mmm")</f>
        <v>mai</v>
      </c>
      <c r="T372">
        <f>YEAR(train[[#This Row],[Order Date]])</f>
        <v>2018</v>
      </c>
      <c r="U372" t="str">
        <f>train[[#This Row],[Category]]&amp;"-"&amp;train[[#This Row],[Sub-Category]]</f>
        <v>Office Supplies-Paper</v>
      </c>
      <c r="V372" t="str">
        <f>IF(train[[#This Row],[Segment]]="Consumer","B2C","B2B")</f>
        <v>B2C</v>
      </c>
    </row>
    <row r="373" spans="1:22" x14ac:dyDescent="0.25">
      <c r="A373" t="s">
        <v>1298</v>
      </c>
      <c r="B373" s="1">
        <v>43249</v>
      </c>
      <c r="C373" s="1">
        <v>43255</v>
      </c>
      <c r="D373" t="s">
        <v>45</v>
      </c>
      <c r="E373" t="s">
        <v>1299</v>
      </c>
      <c r="F373" t="s">
        <v>1300</v>
      </c>
      <c r="G373" t="s">
        <v>21</v>
      </c>
      <c r="H373" t="s">
        <v>22</v>
      </c>
      <c r="I373" t="s">
        <v>1301</v>
      </c>
      <c r="J373" t="s">
        <v>99</v>
      </c>
      <c r="K373">
        <v>78550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 s="2">
        <v>53.423999999999999</v>
      </c>
      <c r="R373">
        <f>train[[#This Row],[Ship Date]]-train[[#This Row],[Order Date]]</f>
        <v>6</v>
      </c>
      <c r="S373" t="str">
        <f>TEXT(train[[#This Row],[Order Date]],"mmm")</f>
        <v>mai</v>
      </c>
      <c r="T373">
        <f>YEAR(train[[#This Row],[Order Date]])</f>
        <v>2018</v>
      </c>
      <c r="U373" t="str">
        <f>train[[#This Row],[Category]]&amp;"-"&amp;train[[#This Row],[Sub-Category]]</f>
        <v>Office Supplies-Storage</v>
      </c>
      <c r="V373" t="str">
        <f>IF(train[[#This Row],[Segment]]="Consumer","B2C","B2B")</f>
        <v>B2C</v>
      </c>
    </row>
    <row r="374" spans="1:22" x14ac:dyDescent="0.25">
      <c r="A374" t="s">
        <v>1306</v>
      </c>
      <c r="B374" s="1">
        <v>42208</v>
      </c>
      <c r="C374" s="1">
        <v>42212</v>
      </c>
      <c r="D374" t="s">
        <v>45</v>
      </c>
      <c r="E374" t="s">
        <v>1307</v>
      </c>
      <c r="F374" t="s">
        <v>1308</v>
      </c>
      <c r="G374" t="s">
        <v>21</v>
      </c>
      <c r="H374" t="s">
        <v>22</v>
      </c>
      <c r="I374" t="s">
        <v>1309</v>
      </c>
      <c r="J374" t="s">
        <v>305</v>
      </c>
      <c r="K374">
        <v>85705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 s="2">
        <v>8.16</v>
      </c>
      <c r="R374">
        <f>train[[#This Row],[Ship Date]]-train[[#This Row],[Order Date]]</f>
        <v>4</v>
      </c>
      <c r="S374" t="str">
        <f>TEXT(train[[#This Row],[Order Date]],"mmm")</f>
        <v>juil</v>
      </c>
      <c r="T374">
        <f>YEAR(train[[#This Row],[Order Date]])</f>
        <v>2015</v>
      </c>
      <c r="U374" t="str">
        <f>train[[#This Row],[Category]]&amp;"-"&amp;train[[#This Row],[Sub-Category]]</f>
        <v>Office Supplies-Binders</v>
      </c>
      <c r="V374" t="str">
        <f>IF(train[[#This Row],[Segment]]="Consumer","B2C","B2B")</f>
        <v>B2C</v>
      </c>
    </row>
    <row r="375" spans="1:22" x14ac:dyDescent="0.25">
      <c r="A375" t="s">
        <v>1306</v>
      </c>
      <c r="B375" s="1">
        <v>42208</v>
      </c>
      <c r="C375" s="1">
        <v>42212</v>
      </c>
      <c r="D375" t="s">
        <v>45</v>
      </c>
      <c r="E375" t="s">
        <v>1307</v>
      </c>
      <c r="F375" t="s">
        <v>1308</v>
      </c>
      <c r="G375" t="s">
        <v>21</v>
      </c>
      <c r="H375" t="s">
        <v>22</v>
      </c>
      <c r="I375" t="s">
        <v>1309</v>
      </c>
      <c r="J375" t="s">
        <v>305</v>
      </c>
      <c r="K375">
        <v>85705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 s="2">
        <v>1023.936</v>
      </c>
      <c r="R375">
        <f>train[[#This Row],[Ship Date]]-train[[#This Row],[Order Date]]</f>
        <v>4</v>
      </c>
      <c r="S375" t="str">
        <f>TEXT(train[[#This Row],[Order Date]],"mmm")</f>
        <v>juil</v>
      </c>
      <c r="T375">
        <f>YEAR(train[[#This Row],[Order Date]])</f>
        <v>2015</v>
      </c>
      <c r="U375" t="str">
        <f>train[[#This Row],[Category]]&amp;"-"&amp;train[[#This Row],[Sub-Category]]</f>
        <v>Technology-Accessories</v>
      </c>
      <c r="V375" t="str">
        <f>IF(train[[#This Row],[Segment]]="Consumer","B2C","B2B")</f>
        <v>B2C</v>
      </c>
    </row>
    <row r="376" spans="1:22" x14ac:dyDescent="0.25">
      <c r="A376" t="s">
        <v>1306</v>
      </c>
      <c r="B376" s="1">
        <v>42208</v>
      </c>
      <c r="C376" s="1">
        <v>42212</v>
      </c>
      <c r="D376" t="s">
        <v>45</v>
      </c>
      <c r="E376" t="s">
        <v>1307</v>
      </c>
      <c r="F376" t="s">
        <v>1308</v>
      </c>
      <c r="G376" t="s">
        <v>21</v>
      </c>
      <c r="H376" t="s">
        <v>22</v>
      </c>
      <c r="I376" t="s">
        <v>1309</v>
      </c>
      <c r="J376" t="s">
        <v>305</v>
      </c>
      <c r="K376">
        <v>85705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 s="2">
        <v>9.24</v>
      </c>
      <c r="R376">
        <f>train[[#This Row],[Ship Date]]-train[[#This Row],[Order Date]]</f>
        <v>4</v>
      </c>
      <c r="S376" t="str">
        <f>TEXT(train[[#This Row],[Order Date]],"mmm")</f>
        <v>juil</v>
      </c>
      <c r="T376">
        <f>YEAR(train[[#This Row],[Order Date]])</f>
        <v>2015</v>
      </c>
      <c r="U376" t="str">
        <f>train[[#This Row],[Category]]&amp;"-"&amp;train[[#This Row],[Sub-Category]]</f>
        <v>Office Supplies-Art</v>
      </c>
      <c r="V376" t="str">
        <f>IF(train[[#This Row],[Segment]]="Consumer","B2C","B2B")</f>
        <v>B2C</v>
      </c>
    </row>
    <row r="377" spans="1:22" x14ac:dyDescent="0.25">
      <c r="A377" t="s">
        <v>1306</v>
      </c>
      <c r="B377" s="1">
        <v>42208</v>
      </c>
      <c r="C377" s="1">
        <v>42212</v>
      </c>
      <c r="D377" t="s">
        <v>45</v>
      </c>
      <c r="E377" t="s">
        <v>1307</v>
      </c>
      <c r="F377" t="s">
        <v>1308</v>
      </c>
      <c r="G377" t="s">
        <v>21</v>
      </c>
      <c r="H377" t="s">
        <v>22</v>
      </c>
      <c r="I377" t="s">
        <v>1309</v>
      </c>
      <c r="J377" t="s">
        <v>305</v>
      </c>
      <c r="K377">
        <v>85705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 s="2">
        <v>479.04</v>
      </c>
      <c r="R377">
        <f>train[[#This Row],[Ship Date]]-train[[#This Row],[Order Date]]</f>
        <v>4</v>
      </c>
      <c r="S377" t="str">
        <f>TEXT(train[[#This Row],[Order Date]],"mmm")</f>
        <v>juil</v>
      </c>
      <c r="T377">
        <f>YEAR(train[[#This Row],[Order Date]])</f>
        <v>2015</v>
      </c>
      <c r="U377" t="str">
        <f>train[[#This Row],[Category]]&amp;"-"&amp;train[[#This Row],[Sub-Category]]</f>
        <v>Technology-Accessories</v>
      </c>
      <c r="V377" t="str">
        <f>IF(train[[#This Row],[Segment]]="Consumer","B2C","B2B")</f>
        <v>B2C</v>
      </c>
    </row>
    <row r="378" spans="1:22" x14ac:dyDescent="0.25">
      <c r="A378" t="s">
        <v>1316</v>
      </c>
      <c r="B378" s="1">
        <v>43006</v>
      </c>
      <c r="C378" s="1">
        <v>43009</v>
      </c>
      <c r="D378" t="s">
        <v>183</v>
      </c>
      <c r="E378" t="s">
        <v>1317</v>
      </c>
      <c r="F378" t="s">
        <v>1318</v>
      </c>
      <c r="G378" t="s">
        <v>36</v>
      </c>
      <c r="H378" t="s">
        <v>22</v>
      </c>
      <c r="I378" t="s">
        <v>1319</v>
      </c>
      <c r="J378" t="s">
        <v>206</v>
      </c>
      <c r="K378">
        <v>62301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 s="2">
        <v>99.135999999999996</v>
      </c>
      <c r="R378">
        <f>train[[#This Row],[Ship Date]]-train[[#This Row],[Order Date]]</f>
        <v>3</v>
      </c>
      <c r="S378" t="str">
        <f>TEXT(train[[#This Row],[Order Date]],"mmm")</f>
        <v>sept</v>
      </c>
      <c r="T378">
        <f>YEAR(train[[#This Row],[Order Date]])</f>
        <v>2017</v>
      </c>
      <c r="U378" t="str">
        <f>train[[#This Row],[Category]]&amp;"-"&amp;train[[#This Row],[Sub-Category]]</f>
        <v>Office Supplies-Paper</v>
      </c>
      <c r="V378" t="str">
        <f>IF(train[[#This Row],[Segment]]="Consumer","B2C","B2B")</f>
        <v>B2B</v>
      </c>
    </row>
    <row r="379" spans="1:22" x14ac:dyDescent="0.25">
      <c r="A379" t="s">
        <v>1322</v>
      </c>
      <c r="B379" s="1">
        <v>43339</v>
      </c>
      <c r="C379" s="1">
        <v>43344</v>
      </c>
      <c r="D379" t="s">
        <v>45</v>
      </c>
      <c r="E379" t="s">
        <v>1323</v>
      </c>
      <c r="F379" t="s">
        <v>1324</v>
      </c>
      <c r="G379" t="s">
        <v>36</v>
      </c>
      <c r="H379" t="s">
        <v>22</v>
      </c>
      <c r="I379" t="s">
        <v>608</v>
      </c>
      <c r="J379" t="s">
        <v>1243</v>
      </c>
      <c r="K379">
        <v>2038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 s="2">
        <v>1488.424</v>
      </c>
      <c r="R379">
        <f>train[[#This Row],[Ship Date]]-train[[#This Row],[Order Date]]</f>
        <v>5</v>
      </c>
      <c r="S379" t="str">
        <f>TEXT(train[[#This Row],[Order Date]],"mmm")</f>
        <v>août</v>
      </c>
      <c r="T379">
        <f>YEAR(train[[#This Row],[Order Date]])</f>
        <v>2018</v>
      </c>
      <c r="U379" t="str">
        <f>train[[#This Row],[Category]]&amp;"-"&amp;train[[#This Row],[Sub-Category]]</f>
        <v>Furniture-Tables</v>
      </c>
      <c r="V379" t="str">
        <f>IF(train[[#This Row],[Segment]]="Consumer","B2C","B2B")</f>
        <v>B2B</v>
      </c>
    </row>
    <row r="380" spans="1:22" x14ac:dyDescent="0.25">
      <c r="A380" t="s">
        <v>1327</v>
      </c>
      <c r="B380" s="1">
        <v>42488</v>
      </c>
      <c r="C380" s="1">
        <v>42495</v>
      </c>
      <c r="D380" t="s">
        <v>45</v>
      </c>
      <c r="E380" t="s">
        <v>1328</v>
      </c>
      <c r="F380" t="s">
        <v>1329</v>
      </c>
      <c r="G380" t="s">
        <v>21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 s="2">
        <v>8.6519999999999992</v>
      </c>
      <c r="R380">
        <f>train[[#This Row],[Ship Date]]-train[[#This Row],[Order Date]]</f>
        <v>7</v>
      </c>
      <c r="S380" t="str">
        <f>TEXT(train[[#This Row],[Order Date]],"mmm")</f>
        <v>avr</v>
      </c>
      <c r="T380">
        <f>YEAR(train[[#This Row],[Order Date]])</f>
        <v>2016</v>
      </c>
      <c r="U380" t="str">
        <f>train[[#This Row],[Category]]&amp;"-"&amp;train[[#This Row],[Sub-Category]]</f>
        <v>Office Supplies-Appliances</v>
      </c>
      <c r="V380" t="str">
        <f>IF(train[[#This Row],[Segment]]="Consumer","B2C","B2B")</f>
        <v>B2C</v>
      </c>
    </row>
    <row r="381" spans="1:22" x14ac:dyDescent="0.25">
      <c r="A381" t="s">
        <v>1327</v>
      </c>
      <c r="B381" s="1">
        <v>42488</v>
      </c>
      <c r="C381" s="1">
        <v>42495</v>
      </c>
      <c r="D381" t="s">
        <v>45</v>
      </c>
      <c r="E381" t="s">
        <v>1328</v>
      </c>
      <c r="F381" t="s">
        <v>1329</v>
      </c>
      <c r="G381" t="s">
        <v>21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 s="2">
        <v>23.832000000000001</v>
      </c>
      <c r="R381">
        <f>train[[#This Row],[Ship Date]]-train[[#This Row],[Order Date]]</f>
        <v>7</v>
      </c>
      <c r="S381" t="str">
        <f>TEXT(train[[#This Row],[Order Date]],"mmm")</f>
        <v>avr</v>
      </c>
      <c r="T381">
        <f>YEAR(train[[#This Row],[Order Date]])</f>
        <v>2016</v>
      </c>
      <c r="U381" t="str">
        <f>train[[#This Row],[Category]]&amp;"-"&amp;train[[#This Row],[Sub-Category]]</f>
        <v>Office Supplies-Storage</v>
      </c>
      <c r="V381" t="str">
        <f>IF(train[[#This Row],[Segment]]="Consumer","B2C","B2B")</f>
        <v>B2C</v>
      </c>
    </row>
    <row r="382" spans="1:22" x14ac:dyDescent="0.25">
      <c r="A382" t="s">
        <v>1327</v>
      </c>
      <c r="B382" s="1">
        <v>42488</v>
      </c>
      <c r="C382" s="1">
        <v>42495</v>
      </c>
      <c r="D382" t="s">
        <v>45</v>
      </c>
      <c r="E382" t="s">
        <v>1328</v>
      </c>
      <c r="F382" t="s">
        <v>1329</v>
      </c>
      <c r="G382" t="s">
        <v>21</v>
      </c>
      <c r="H382" t="s">
        <v>22</v>
      </c>
      <c r="I382" t="s">
        <v>179</v>
      </c>
      <c r="J382" t="s">
        <v>99</v>
      </c>
      <c r="K382">
        <v>77095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 s="2">
        <v>12.176</v>
      </c>
      <c r="R382">
        <f>train[[#This Row],[Ship Date]]-train[[#This Row],[Order Date]]</f>
        <v>7</v>
      </c>
      <c r="S382" t="str">
        <f>TEXT(train[[#This Row],[Order Date]],"mmm")</f>
        <v>avr</v>
      </c>
      <c r="T382">
        <f>YEAR(train[[#This Row],[Order Date]])</f>
        <v>2016</v>
      </c>
      <c r="U382" t="str">
        <f>train[[#This Row],[Category]]&amp;"-"&amp;train[[#This Row],[Sub-Category]]</f>
        <v>Office Supplies-Binders</v>
      </c>
      <c r="V382" t="str">
        <f>IF(train[[#This Row],[Segment]]="Consumer","B2C","B2B")</f>
        <v>B2C</v>
      </c>
    </row>
    <row r="383" spans="1:22" x14ac:dyDescent="0.25">
      <c r="A383" t="s">
        <v>1336</v>
      </c>
      <c r="B383" s="1">
        <v>43036</v>
      </c>
      <c r="C383" s="1">
        <v>43037</v>
      </c>
      <c r="D383" t="s">
        <v>183</v>
      </c>
      <c r="E383" t="s">
        <v>1337</v>
      </c>
      <c r="F383" t="s">
        <v>1338</v>
      </c>
      <c r="G383" t="s">
        <v>36</v>
      </c>
      <c r="H383" t="s">
        <v>22</v>
      </c>
      <c r="I383" t="s">
        <v>122</v>
      </c>
      <c r="J383" t="s">
        <v>38</v>
      </c>
      <c r="K383">
        <v>94109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 s="2">
        <v>50.96</v>
      </c>
      <c r="R383">
        <f>train[[#This Row],[Ship Date]]-train[[#This Row],[Order Date]]</f>
        <v>1</v>
      </c>
      <c r="S383" t="str">
        <f>TEXT(train[[#This Row],[Order Date]],"mmm")</f>
        <v>oct</v>
      </c>
      <c r="T383">
        <f>YEAR(train[[#This Row],[Order Date]])</f>
        <v>2017</v>
      </c>
      <c r="U383" t="str">
        <f>train[[#This Row],[Category]]&amp;"-"&amp;train[[#This Row],[Sub-Category]]</f>
        <v>Office Supplies-Paper</v>
      </c>
      <c r="V383" t="str">
        <f>IF(train[[#This Row],[Segment]]="Consumer","B2C","B2B")</f>
        <v>B2B</v>
      </c>
    </row>
    <row r="384" spans="1:22" x14ac:dyDescent="0.25">
      <c r="A384" t="s">
        <v>1336</v>
      </c>
      <c r="B384" s="1">
        <v>43036</v>
      </c>
      <c r="C384" s="1">
        <v>43037</v>
      </c>
      <c r="D384" t="s">
        <v>183</v>
      </c>
      <c r="E384" t="s">
        <v>1337</v>
      </c>
      <c r="F384" t="s">
        <v>1338</v>
      </c>
      <c r="G384" t="s">
        <v>36</v>
      </c>
      <c r="H384" t="s">
        <v>22</v>
      </c>
      <c r="I384" t="s">
        <v>122</v>
      </c>
      <c r="J384" t="s">
        <v>38</v>
      </c>
      <c r="K384">
        <v>94109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 s="2">
        <v>49.536000000000001</v>
      </c>
      <c r="R384">
        <f>train[[#This Row],[Ship Date]]-train[[#This Row],[Order Date]]</f>
        <v>1</v>
      </c>
      <c r="S384" t="str">
        <f>TEXT(train[[#This Row],[Order Date]],"mmm")</f>
        <v>oct</v>
      </c>
      <c r="T384">
        <f>YEAR(train[[#This Row],[Order Date]])</f>
        <v>2017</v>
      </c>
      <c r="U384" t="str">
        <f>train[[#This Row],[Category]]&amp;"-"&amp;train[[#This Row],[Sub-Category]]</f>
        <v>Office Supplies-Binders</v>
      </c>
      <c r="V384" t="str">
        <f>IF(train[[#This Row],[Segment]]="Consumer","B2C","B2B")</f>
        <v>B2B</v>
      </c>
    </row>
    <row r="385" spans="1:22" x14ac:dyDescent="0.25">
      <c r="A385" t="s">
        <v>1343</v>
      </c>
      <c r="B385" s="1">
        <v>42547</v>
      </c>
      <c r="C385" s="1">
        <v>42550</v>
      </c>
      <c r="D385" t="s">
        <v>18</v>
      </c>
      <c r="E385" t="s">
        <v>1344</v>
      </c>
      <c r="F385" t="s">
        <v>1345</v>
      </c>
      <c r="G385" t="s">
        <v>36</v>
      </c>
      <c r="H385" t="s">
        <v>22</v>
      </c>
      <c r="I385" t="s">
        <v>1111</v>
      </c>
      <c r="J385" t="s">
        <v>233</v>
      </c>
      <c r="K385">
        <v>48180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 s="2">
        <v>41.9</v>
      </c>
      <c r="R385">
        <f>train[[#This Row],[Ship Date]]-train[[#This Row],[Order Date]]</f>
        <v>3</v>
      </c>
      <c r="S385" t="str">
        <f>TEXT(train[[#This Row],[Order Date]],"mmm")</f>
        <v>juin</v>
      </c>
      <c r="T385">
        <f>YEAR(train[[#This Row],[Order Date]])</f>
        <v>2016</v>
      </c>
      <c r="U385" t="str">
        <f>train[[#This Row],[Category]]&amp;"-"&amp;train[[#This Row],[Sub-Category]]</f>
        <v>Technology-Accessories</v>
      </c>
      <c r="V385" t="str">
        <f>IF(train[[#This Row],[Segment]]="Consumer","B2C","B2B")</f>
        <v>B2B</v>
      </c>
    </row>
    <row r="386" spans="1:22" x14ac:dyDescent="0.25">
      <c r="A386" t="s">
        <v>1348</v>
      </c>
      <c r="B386" s="1">
        <v>42701</v>
      </c>
      <c r="C386" s="1">
        <v>42706</v>
      </c>
      <c r="D386" t="s">
        <v>45</v>
      </c>
      <c r="E386" t="s">
        <v>1349</v>
      </c>
      <c r="F386" t="s">
        <v>1350</v>
      </c>
      <c r="G386" t="s">
        <v>21</v>
      </c>
      <c r="H386" t="s">
        <v>22</v>
      </c>
      <c r="I386" t="s">
        <v>1351</v>
      </c>
      <c r="J386" t="s">
        <v>49</v>
      </c>
      <c r="K386">
        <v>33024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 s="2">
        <v>375.45749999999998</v>
      </c>
      <c r="R386">
        <f>train[[#This Row],[Ship Date]]-train[[#This Row],[Order Date]]</f>
        <v>5</v>
      </c>
      <c r="S386" t="str">
        <f>TEXT(train[[#This Row],[Order Date]],"mmm")</f>
        <v>nov</v>
      </c>
      <c r="T386">
        <f>YEAR(train[[#This Row],[Order Date]])</f>
        <v>2016</v>
      </c>
      <c r="U386" t="str">
        <f>train[[#This Row],[Category]]&amp;"-"&amp;train[[#This Row],[Sub-Category]]</f>
        <v>Furniture-Tables</v>
      </c>
      <c r="V386" t="str">
        <f>IF(train[[#This Row],[Segment]]="Consumer","B2C","B2B")</f>
        <v>B2C</v>
      </c>
    </row>
    <row r="387" spans="1:22" x14ac:dyDescent="0.25">
      <c r="A387" t="s">
        <v>1348</v>
      </c>
      <c r="B387" s="1">
        <v>42701</v>
      </c>
      <c r="C387" s="1">
        <v>42706</v>
      </c>
      <c r="D387" t="s">
        <v>45</v>
      </c>
      <c r="E387" t="s">
        <v>1349</v>
      </c>
      <c r="F387" t="s">
        <v>1350</v>
      </c>
      <c r="G387" t="s">
        <v>21</v>
      </c>
      <c r="H387" t="s">
        <v>22</v>
      </c>
      <c r="I387" t="s">
        <v>1351</v>
      </c>
      <c r="J387" t="s">
        <v>49</v>
      </c>
      <c r="K387">
        <v>33024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 s="2">
        <v>83.975999999999999</v>
      </c>
      <c r="R387">
        <f>train[[#This Row],[Ship Date]]-train[[#This Row],[Order Date]]</f>
        <v>5</v>
      </c>
      <c r="S387" t="str">
        <f>TEXT(train[[#This Row],[Order Date]],"mmm")</f>
        <v>nov</v>
      </c>
      <c r="T387">
        <f>YEAR(train[[#This Row],[Order Date]])</f>
        <v>2016</v>
      </c>
      <c r="U387" t="str">
        <f>train[[#This Row],[Category]]&amp;"-"&amp;train[[#This Row],[Sub-Category]]</f>
        <v>Technology-Accessories</v>
      </c>
      <c r="V387" t="str">
        <f>IF(train[[#This Row],[Segment]]="Consumer","B2C","B2B")</f>
        <v>B2C</v>
      </c>
    </row>
    <row r="388" spans="1:22" x14ac:dyDescent="0.25">
      <c r="A388" t="s">
        <v>1356</v>
      </c>
      <c r="B388" s="1">
        <v>42707</v>
      </c>
      <c r="C388" s="1">
        <v>42711</v>
      </c>
      <c r="D388" t="s">
        <v>45</v>
      </c>
      <c r="E388" t="s">
        <v>1357</v>
      </c>
      <c r="F388" t="s">
        <v>1358</v>
      </c>
      <c r="G388" t="s">
        <v>36</v>
      </c>
      <c r="H388" t="s">
        <v>22</v>
      </c>
      <c r="I388" t="s">
        <v>141</v>
      </c>
      <c r="J388" t="s">
        <v>142</v>
      </c>
      <c r="K388">
        <v>19140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 s="2">
        <v>482.34</v>
      </c>
      <c r="R388">
        <f>train[[#This Row],[Ship Date]]-train[[#This Row],[Order Date]]</f>
        <v>4</v>
      </c>
      <c r="S388" t="str">
        <f>TEXT(train[[#This Row],[Order Date]],"mmm")</f>
        <v>déc</v>
      </c>
      <c r="T388">
        <f>YEAR(train[[#This Row],[Order Date]])</f>
        <v>2016</v>
      </c>
      <c r="U388" t="str">
        <f>train[[#This Row],[Category]]&amp;"-"&amp;train[[#This Row],[Sub-Category]]</f>
        <v>Technology-Machines</v>
      </c>
      <c r="V388" t="str">
        <f>IF(train[[#This Row],[Segment]]="Consumer","B2C","B2B")</f>
        <v>B2B</v>
      </c>
    </row>
    <row r="389" spans="1:22" x14ac:dyDescent="0.25">
      <c r="A389" t="s">
        <v>1356</v>
      </c>
      <c r="B389" s="1">
        <v>42707</v>
      </c>
      <c r="C389" s="1">
        <v>42711</v>
      </c>
      <c r="D389" t="s">
        <v>45</v>
      </c>
      <c r="E389" t="s">
        <v>1357</v>
      </c>
      <c r="F389" t="s">
        <v>1358</v>
      </c>
      <c r="G389" t="s">
        <v>36</v>
      </c>
      <c r="H389" t="s">
        <v>22</v>
      </c>
      <c r="I389" t="s">
        <v>141</v>
      </c>
      <c r="J389" t="s">
        <v>142</v>
      </c>
      <c r="K389">
        <v>19140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 s="2">
        <v>2.96</v>
      </c>
      <c r="R389">
        <f>train[[#This Row],[Ship Date]]-train[[#This Row],[Order Date]]</f>
        <v>4</v>
      </c>
      <c r="S389" t="str">
        <f>TEXT(train[[#This Row],[Order Date]],"mmm")</f>
        <v>déc</v>
      </c>
      <c r="T389">
        <f>YEAR(train[[#This Row],[Order Date]])</f>
        <v>2016</v>
      </c>
      <c r="U389" t="str">
        <f>train[[#This Row],[Category]]&amp;"-"&amp;train[[#This Row],[Sub-Category]]</f>
        <v>Furniture-Furnishings</v>
      </c>
      <c r="V389" t="str">
        <f>IF(train[[#This Row],[Segment]]="Consumer","B2C","B2B")</f>
        <v>B2B</v>
      </c>
    </row>
    <row r="390" spans="1:22" x14ac:dyDescent="0.25">
      <c r="A390" t="s">
        <v>1363</v>
      </c>
      <c r="B390" s="1">
        <v>42332</v>
      </c>
      <c r="C390" s="1">
        <v>42334</v>
      </c>
      <c r="D390" t="s">
        <v>183</v>
      </c>
      <c r="E390" t="s">
        <v>1364</v>
      </c>
      <c r="F390" t="s">
        <v>1365</v>
      </c>
      <c r="G390" t="s">
        <v>21</v>
      </c>
      <c r="H390" t="s">
        <v>22</v>
      </c>
      <c r="I390" t="s">
        <v>1005</v>
      </c>
      <c r="J390" t="s">
        <v>493</v>
      </c>
      <c r="K390">
        <v>45231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 s="2">
        <v>2.6240000000000001</v>
      </c>
      <c r="R390">
        <f>train[[#This Row],[Ship Date]]-train[[#This Row],[Order Date]]</f>
        <v>2</v>
      </c>
      <c r="S390" t="str">
        <f>TEXT(train[[#This Row],[Order Date]],"mmm")</f>
        <v>nov</v>
      </c>
      <c r="T390">
        <f>YEAR(train[[#This Row],[Order Date]])</f>
        <v>2015</v>
      </c>
      <c r="U390" t="str">
        <f>train[[#This Row],[Category]]&amp;"-"&amp;train[[#This Row],[Sub-Category]]</f>
        <v>Office Supplies-Art</v>
      </c>
      <c r="V390" t="str">
        <f>IF(train[[#This Row],[Segment]]="Consumer","B2C","B2B")</f>
        <v>B2C</v>
      </c>
    </row>
    <row r="391" spans="1:22" x14ac:dyDescent="0.25">
      <c r="A391" t="s">
        <v>1368</v>
      </c>
      <c r="B391" s="1">
        <v>43445</v>
      </c>
      <c r="C391" s="1">
        <v>43449</v>
      </c>
      <c r="D391" t="s">
        <v>45</v>
      </c>
      <c r="E391" t="s">
        <v>1369</v>
      </c>
      <c r="F391" t="s">
        <v>1370</v>
      </c>
      <c r="G391" t="s">
        <v>21</v>
      </c>
      <c r="H391" t="s">
        <v>22</v>
      </c>
      <c r="I391" t="s">
        <v>261</v>
      </c>
      <c r="J391" t="s">
        <v>262</v>
      </c>
      <c r="K391">
        <v>10009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 s="2">
        <v>23.36</v>
      </c>
      <c r="R391">
        <f>train[[#This Row],[Ship Date]]-train[[#This Row],[Order Date]]</f>
        <v>4</v>
      </c>
      <c r="S391" t="str">
        <f>TEXT(train[[#This Row],[Order Date]],"mmm")</f>
        <v>déc</v>
      </c>
      <c r="T391">
        <f>YEAR(train[[#This Row],[Order Date]])</f>
        <v>2018</v>
      </c>
      <c r="U391" t="str">
        <f>train[[#This Row],[Category]]&amp;"-"&amp;train[[#This Row],[Sub-Category]]</f>
        <v>Office Supplies-Binders</v>
      </c>
      <c r="V391" t="str">
        <f>IF(train[[#This Row],[Segment]]="Consumer","B2C","B2B")</f>
        <v>B2C</v>
      </c>
    </row>
    <row r="392" spans="1:22" x14ac:dyDescent="0.25">
      <c r="A392" t="s">
        <v>1368</v>
      </c>
      <c r="B392" s="1">
        <v>43445</v>
      </c>
      <c r="C392" s="1">
        <v>43449</v>
      </c>
      <c r="D392" t="s">
        <v>45</v>
      </c>
      <c r="E392" t="s">
        <v>1369</v>
      </c>
      <c r="F392" t="s">
        <v>1370</v>
      </c>
      <c r="G392" t="s">
        <v>21</v>
      </c>
      <c r="H392" t="s">
        <v>22</v>
      </c>
      <c r="I392" t="s">
        <v>261</v>
      </c>
      <c r="J392" t="s">
        <v>262</v>
      </c>
      <c r="K392">
        <v>10009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 s="2">
        <v>39.979999999999997</v>
      </c>
      <c r="R392">
        <f>train[[#This Row],[Ship Date]]-train[[#This Row],[Order Date]]</f>
        <v>4</v>
      </c>
      <c r="S392" t="str">
        <f>TEXT(train[[#This Row],[Order Date]],"mmm")</f>
        <v>déc</v>
      </c>
      <c r="T392">
        <f>YEAR(train[[#This Row],[Order Date]])</f>
        <v>2018</v>
      </c>
      <c r="U392" t="str">
        <f>train[[#This Row],[Category]]&amp;"-"&amp;train[[#This Row],[Sub-Category]]</f>
        <v>Technology-Accessories</v>
      </c>
      <c r="V392" t="str">
        <f>IF(train[[#This Row],[Segment]]="Consumer","B2C","B2B")</f>
        <v>B2C</v>
      </c>
    </row>
    <row r="393" spans="1:22" x14ac:dyDescent="0.25">
      <c r="A393" t="s">
        <v>1373</v>
      </c>
      <c r="B393" s="1">
        <v>42268</v>
      </c>
      <c r="C393" s="1">
        <v>42270</v>
      </c>
      <c r="D393" t="s">
        <v>18</v>
      </c>
      <c r="E393" t="s">
        <v>1374</v>
      </c>
      <c r="F393" t="s">
        <v>1375</v>
      </c>
      <c r="G393" t="s">
        <v>21</v>
      </c>
      <c r="H393" t="s">
        <v>22</v>
      </c>
      <c r="I393" t="s">
        <v>1376</v>
      </c>
      <c r="J393" t="s">
        <v>91</v>
      </c>
      <c r="K393">
        <v>98198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 s="2">
        <v>246.38399999999999</v>
      </c>
      <c r="R393">
        <f>train[[#This Row],[Ship Date]]-train[[#This Row],[Order Date]]</f>
        <v>2</v>
      </c>
      <c r="S393" t="str">
        <f>TEXT(train[[#This Row],[Order Date]],"mmm")</f>
        <v>sept</v>
      </c>
      <c r="T393">
        <f>YEAR(train[[#This Row],[Order Date]])</f>
        <v>2015</v>
      </c>
      <c r="U393" t="str">
        <f>train[[#This Row],[Category]]&amp;"-"&amp;train[[#This Row],[Sub-Category]]</f>
        <v>Technology-Phones</v>
      </c>
      <c r="V393" t="str">
        <f>IF(train[[#This Row],[Segment]]="Consumer","B2C","B2B")</f>
        <v>B2C</v>
      </c>
    </row>
    <row r="394" spans="1:22" x14ac:dyDescent="0.25">
      <c r="A394" t="s">
        <v>1373</v>
      </c>
      <c r="B394" s="1">
        <v>42268</v>
      </c>
      <c r="C394" s="1">
        <v>42270</v>
      </c>
      <c r="D394" t="s">
        <v>18</v>
      </c>
      <c r="E394" t="s">
        <v>1374</v>
      </c>
      <c r="F394" t="s">
        <v>1375</v>
      </c>
      <c r="G394" t="s">
        <v>21</v>
      </c>
      <c r="H394" t="s">
        <v>22</v>
      </c>
      <c r="I394" t="s">
        <v>1376</v>
      </c>
      <c r="J394" t="s">
        <v>91</v>
      </c>
      <c r="K394">
        <v>98198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 s="2">
        <v>1799.97</v>
      </c>
      <c r="R394">
        <f>train[[#This Row],[Ship Date]]-train[[#This Row],[Order Date]]</f>
        <v>2</v>
      </c>
      <c r="S394" t="str">
        <f>TEXT(train[[#This Row],[Order Date]],"mmm")</f>
        <v>sept</v>
      </c>
      <c r="T394">
        <f>YEAR(train[[#This Row],[Order Date]])</f>
        <v>2015</v>
      </c>
      <c r="U394" t="str">
        <f>train[[#This Row],[Category]]&amp;"-"&amp;train[[#This Row],[Sub-Category]]</f>
        <v>Technology-Copiers</v>
      </c>
      <c r="V394" t="str">
        <f>IF(train[[#This Row],[Segment]]="Consumer","B2C","B2B")</f>
        <v>B2C</v>
      </c>
    </row>
    <row r="395" spans="1:22" x14ac:dyDescent="0.25">
      <c r="A395" t="s">
        <v>1381</v>
      </c>
      <c r="B395" s="1">
        <v>42162</v>
      </c>
      <c r="C395" s="1">
        <v>42165</v>
      </c>
      <c r="D395" t="s">
        <v>18</v>
      </c>
      <c r="E395" t="s">
        <v>1382</v>
      </c>
      <c r="F395" t="s">
        <v>1383</v>
      </c>
      <c r="G395" t="s">
        <v>36</v>
      </c>
      <c r="H395" t="s">
        <v>22</v>
      </c>
      <c r="I395" t="s">
        <v>1384</v>
      </c>
      <c r="J395" t="s">
        <v>206</v>
      </c>
      <c r="K395">
        <v>61604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 s="2">
        <v>12.462</v>
      </c>
      <c r="R395">
        <f>train[[#This Row],[Ship Date]]-train[[#This Row],[Order Date]]</f>
        <v>3</v>
      </c>
      <c r="S395" t="str">
        <f>TEXT(train[[#This Row],[Order Date]],"mmm")</f>
        <v>juin</v>
      </c>
      <c r="T395">
        <f>YEAR(train[[#This Row],[Order Date]])</f>
        <v>2015</v>
      </c>
      <c r="U395" t="str">
        <f>train[[#This Row],[Category]]&amp;"-"&amp;train[[#This Row],[Sub-Category]]</f>
        <v>Office Supplies-Binders</v>
      </c>
      <c r="V395" t="str">
        <f>IF(train[[#This Row],[Segment]]="Consumer","B2C","B2B")</f>
        <v>B2B</v>
      </c>
    </row>
    <row r="396" spans="1:22" x14ac:dyDescent="0.25">
      <c r="A396" t="s">
        <v>1387</v>
      </c>
      <c r="B396" s="1">
        <v>43281</v>
      </c>
      <c r="C396" s="1">
        <v>43286</v>
      </c>
      <c r="D396" t="s">
        <v>45</v>
      </c>
      <c r="E396" t="s">
        <v>1388</v>
      </c>
      <c r="F396" t="s">
        <v>1389</v>
      </c>
      <c r="G396" t="s">
        <v>97</v>
      </c>
      <c r="H396" t="s">
        <v>22</v>
      </c>
      <c r="I396" t="s">
        <v>1390</v>
      </c>
      <c r="J396" t="s">
        <v>1391</v>
      </c>
      <c r="K396">
        <v>89115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 s="2">
        <v>75.792000000000002</v>
      </c>
      <c r="R396">
        <f>train[[#This Row],[Ship Date]]-train[[#This Row],[Order Date]]</f>
        <v>5</v>
      </c>
      <c r="S396" t="str">
        <f>TEXT(train[[#This Row],[Order Date]],"mmm")</f>
        <v>juin</v>
      </c>
      <c r="T396">
        <f>YEAR(train[[#This Row],[Order Date]])</f>
        <v>2018</v>
      </c>
      <c r="U396" t="str">
        <f>train[[#This Row],[Category]]&amp;"-"&amp;train[[#This Row],[Sub-Category]]</f>
        <v>Office Supplies-Binders</v>
      </c>
      <c r="V396" t="str">
        <f>IF(train[[#This Row],[Segment]]="Consumer","B2C","B2B")</f>
        <v>B2B</v>
      </c>
    </row>
    <row r="397" spans="1:22" x14ac:dyDescent="0.25">
      <c r="A397" t="s">
        <v>1394</v>
      </c>
      <c r="B397" s="1">
        <v>43390</v>
      </c>
      <c r="C397" s="1">
        <v>43392</v>
      </c>
      <c r="D397" t="s">
        <v>18</v>
      </c>
      <c r="E397" t="s">
        <v>1395</v>
      </c>
      <c r="F397" t="s">
        <v>1396</v>
      </c>
      <c r="G397" t="s">
        <v>36</v>
      </c>
      <c r="H397" t="s">
        <v>22</v>
      </c>
      <c r="I397" t="s">
        <v>1397</v>
      </c>
      <c r="J397" t="s">
        <v>1398</v>
      </c>
      <c r="K397">
        <v>2886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 s="2">
        <v>49.96</v>
      </c>
      <c r="R397">
        <f>train[[#This Row],[Ship Date]]-train[[#This Row],[Order Date]]</f>
        <v>2</v>
      </c>
      <c r="S397" t="str">
        <f>TEXT(train[[#This Row],[Order Date]],"mmm")</f>
        <v>oct</v>
      </c>
      <c r="T397">
        <f>YEAR(train[[#This Row],[Order Date]])</f>
        <v>2018</v>
      </c>
      <c r="U397" t="str">
        <f>train[[#This Row],[Category]]&amp;"-"&amp;train[[#This Row],[Sub-Category]]</f>
        <v>Office Supplies-Storage</v>
      </c>
      <c r="V397" t="str">
        <f>IF(train[[#This Row],[Segment]]="Consumer","B2C","B2B")</f>
        <v>B2B</v>
      </c>
    </row>
    <row r="398" spans="1:22" x14ac:dyDescent="0.25">
      <c r="A398" t="s">
        <v>1394</v>
      </c>
      <c r="B398" s="1">
        <v>43390</v>
      </c>
      <c r="C398" s="1">
        <v>43392</v>
      </c>
      <c r="D398" t="s">
        <v>18</v>
      </c>
      <c r="E398" t="s">
        <v>1395</v>
      </c>
      <c r="F398" t="s">
        <v>1396</v>
      </c>
      <c r="G398" t="s">
        <v>36</v>
      </c>
      <c r="H398" t="s">
        <v>22</v>
      </c>
      <c r="I398" t="s">
        <v>1397</v>
      </c>
      <c r="J398" t="s">
        <v>1398</v>
      </c>
      <c r="K398">
        <v>2886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 s="2">
        <v>12.96</v>
      </c>
      <c r="R398">
        <f>train[[#This Row],[Ship Date]]-train[[#This Row],[Order Date]]</f>
        <v>2</v>
      </c>
      <c r="S398" t="str">
        <f>TEXT(train[[#This Row],[Order Date]],"mmm")</f>
        <v>oct</v>
      </c>
      <c r="T398">
        <f>YEAR(train[[#This Row],[Order Date]])</f>
        <v>2018</v>
      </c>
      <c r="U398" t="str">
        <f>train[[#This Row],[Category]]&amp;"-"&amp;train[[#This Row],[Sub-Category]]</f>
        <v>Office Supplies-Paper</v>
      </c>
      <c r="V398" t="str">
        <f>IF(train[[#This Row],[Segment]]="Consumer","B2C","B2B")</f>
        <v>B2B</v>
      </c>
    </row>
    <row r="399" spans="1:22" x14ac:dyDescent="0.25">
      <c r="A399" t="s">
        <v>1403</v>
      </c>
      <c r="B399" s="1">
        <v>42674</v>
      </c>
      <c r="C399" s="1">
        <v>42678</v>
      </c>
      <c r="D399" t="s">
        <v>45</v>
      </c>
      <c r="E399" t="s">
        <v>95</v>
      </c>
      <c r="F399" t="s">
        <v>96</v>
      </c>
      <c r="G399" t="s">
        <v>97</v>
      </c>
      <c r="H399" t="s">
        <v>22</v>
      </c>
      <c r="I399" t="s">
        <v>323</v>
      </c>
      <c r="J399" t="s">
        <v>233</v>
      </c>
      <c r="K399">
        <v>49201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 s="2">
        <v>70.12</v>
      </c>
      <c r="R399">
        <f>train[[#This Row],[Ship Date]]-train[[#This Row],[Order Date]]</f>
        <v>4</v>
      </c>
      <c r="S399" t="str">
        <f>TEXT(train[[#This Row],[Order Date]],"mmm")</f>
        <v>oct</v>
      </c>
      <c r="T399">
        <f>YEAR(train[[#This Row],[Order Date]])</f>
        <v>2016</v>
      </c>
      <c r="U399" t="str">
        <f>train[[#This Row],[Category]]&amp;"-"&amp;train[[#This Row],[Sub-Category]]</f>
        <v>Office Supplies-Supplies</v>
      </c>
      <c r="V399" t="str">
        <f>IF(train[[#This Row],[Segment]]="Consumer","B2C","B2B")</f>
        <v>B2B</v>
      </c>
    </row>
    <row r="400" spans="1:22" x14ac:dyDescent="0.25">
      <c r="A400" t="s">
        <v>1406</v>
      </c>
      <c r="B400" s="1">
        <v>42986</v>
      </c>
      <c r="C400" s="1">
        <v>42988</v>
      </c>
      <c r="D400" t="s">
        <v>18</v>
      </c>
      <c r="E400" t="s">
        <v>1407</v>
      </c>
      <c r="F400" t="s">
        <v>1408</v>
      </c>
      <c r="G400" t="s">
        <v>21</v>
      </c>
      <c r="H400" t="s">
        <v>22</v>
      </c>
      <c r="I400" t="s">
        <v>179</v>
      </c>
      <c r="J400" t="s">
        <v>99</v>
      </c>
      <c r="K400">
        <v>77036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 s="2">
        <v>35.951999999999998</v>
      </c>
      <c r="R400">
        <f>train[[#This Row],[Ship Date]]-train[[#This Row],[Order Date]]</f>
        <v>2</v>
      </c>
      <c r="S400" t="str">
        <f>TEXT(train[[#This Row],[Order Date]],"mmm")</f>
        <v>sept</v>
      </c>
      <c r="T400">
        <f>YEAR(train[[#This Row],[Order Date]])</f>
        <v>2017</v>
      </c>
      <c r="U400" t="str">
        <f>train[[#This Row],[Category]]&amp;"-"&amp;train[[#This Row],[Sub-Category]]</f>
        <v>Office Supplies-Storage</v>
      </c>
      <c r="V400" t="str">
        <f>IF(train[[#This Row],[Segment]]="Consumer","B2C","B2B")</f>
        <v>B2C</v>
      </c>
    </row>
    <row r="401" spans="1:22" x14ac:dyDescent="0.25">
      <c r="A401" t="s">
        <v>1406</v>
      </c>
      <c r="B401" s="1">
        <v>42986</v>
      </c>
      <c r="C401" s="1">
        <v>42988</v>
      </c>
      <c r="D401" t="s">
        <v>18</v>
      </c>
      <c r="E401" t="s">
        <v>1407</v>
      </c>
      <c r="F401" t="s">
        <v>1408</v>
      </c>
      <c r="G401" t="s">
        <v>21</v>
      </c>
      <c r="H401" t="s">
        <v>22</v>
      </c>
      <c r="I401" t="s">
        <v>179</v>
      </c>
      <c r="J401" t="s">
        <v>99</v>
      </c>
      <c r="K401">
        <v>77036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 s="2">
        <v>2396.2656000000002</v>
      </c>
      <c r="R401">
        <f>train[[#This Row],[Ship Date]]-train[[#This Row],[Order Date]]</f>
        <v>2</v>
      </c>
      <c r="S401" t="str">
        <f>TEXT(train[[#This Row],[Order Date]],"mmm")</f>
        <v>sept</v>
      </c>
      <c r="T401">
        <f>YEAR(train[[#This Row],[Order Date]])</f>
        <v>2017</v>
      </c>
      <c r="U401" t="str">
        <f>train[[#This Row],[Category]]&amp;"-"&amp;train[[#This Row],[Sub-Category]]</f>
        <v>Furniture-Bookcases</v>
      </c>
      <c r="V401" t="str">
        <f>IF(train[[#This Row],[Segment]]="Consumer","B2C","B2B")</f>
        <v>B2C</v>
      </c>
    </row>
    <row r="402" spans="1:22" x14ac:dyDescent="0.25">
      <c r="A402" t="s">
        <v>1406</v>
      </c>
      <c r="B402" s="1">
        <v>42986</v>
      </c>
      <c r="C402" s="1">
        <v>42988</v>
      </c>
      <c r="D402" t="s">
        <v>18</v>
      </c>
      <c r="E402" t="s">
        <v>1407</v>
      </c>
      <c r="F402" t="s">
        <v>1408</v>
      </c>
      <c r="G402" t="s">
        <v>21</v>
      </c>
      <c r="H402" t="s">
        <v>22</v>
      </c>
      <c r="I402" t="s">
        <v>179</v>
      </c>
      <c r="J402" t="s">
        <v>99</v>
      </c>
      <c r="K402">
        <v>77036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 s="2">
        <v>131.136</v>
      </c>
      <c r="R402">
        <f>train[[#This Row],[Ship Date]]-train[[#This Row],[Order Date]]</f>
        <v>2</v>
      </c>
      <c r="S402" t="str">
        <f>TEXT(train[[#This Row],[Order Date]],"mmm")</f>
        <v>sept</v>
      </c>
      <c r="T402">
        <f>YEAR(train[[#This Row],[Order Date]])</f>
        <v>2017</v>
      </c>
      <c r="U402" t="str">
        <f>train[[#This Row],[Category]]&amp;"-"&amp;train[[#This Row],[Sub-Category]]</f>
        <v>Office Supplies-Storage</v>
      </c>
      <c r="V402" t="str">
        <f>IF(train[[#This Row],[Segment]]="Consumer","B2C","B2B")</f>
        <v>B2C</v>
      </c>
    </row>
    <row r="403" spans="1:22" x14ac:dyDescent="0.25">
      <c r="A403" t="s">
        <v>1406</v>
      </c>
      <c r="B403" s="1">
        <v>42986</v>
      </c>
      <c r="C403" s="1">
        <v>42988</v>
      </c>
      <c r="D403" t="s">
        <v>18</v>
      </c>
      <c r="E403" t="s">
        <v>1407</v>
      </c>
      <c r="F403" t="s">
        <v>1408</v>
      </c>
      <c r="G403" t="s">
        <v>21</v>
      </c>
      <c r="H403" t="s">
        <v>22</v>
      </c>
      <c r="I403" t="s">
        <v>179</v>
      </c>
      <c r="J403" t="s">
        <v>99</v>
      </c>
      <c r="K403">
        <v>77036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 s="2">
        <v>57.584000000000003</v>
      </c>
      <c r="R403">
        <f>train[[#This Row],[Ship Date]]-train[[#This Row],[Order Date]]</f>
        <v>2</v>
      </c>
      <c r="S403" t="str">
        <f>TEXT(train[[#This Row],[Order Date]],"mmm")</f>
        <v>sept</v>
      </c>
      <c r="T403">
        <f>YEAR(train[[#This Row],[Order Date]])</f>
        <v>2017</v>
      </c>
      <c r="U403" t="str">
        <f>train[[#This Row],[Category]]&amp;"-"&amp;train[[#This Row],[Sub-Category]]</f>
        <v>Technology-Accessories</v>
      </c>
      <c r="V403" t="str">
        <f>IF(train[[#This Row],[Segment]]="Consumer","B2C","B2B")</f>
        <v>B2C</v>
      </c>
    </row>
    <row r="404" spans="1:22" x14ac:dyDescent="0.25">
      <c r="A404" t="s">
        <v>1415</v>
      </c>
      <c r="B404" s="1">
        <v>42362</v>
      </c>
      <c r="C404" s="1">
        <v>42364</v>
      </c>
      <c r="D404" t="s">
        <v>183</v>
      </c>
      <c r="E404" t="s">
        <v>1416</v>
      </c>
      <c r="F404" t="s">
        <v>1417</v>
      </c>
      <c r="G404" t="s">
        <v>21</v>
      </c>
      <c r="H404" t="s">
        <v>22</v>
      </c>
      <c r="I404" t="s">
        <v>1418</v>
      </c>
      <c r="J404" t="s">
        <v>49</v>
      </c>
      <c r="K404">
        <v>33180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 s="2">
        <v>9.5679999999999996</v>
      </c>
      <c r="R404">
        <f>train[[#This Row],[Ship Date]]-train[[#This Row],[Order Date]]</f>
        <v>2</v>
      </c>
      <c r="S404" t="str">
        <f>TEXT(train[[#This Row],[Order Date]],"mmm")</f>
        <v>déc</v>
      </c>
      <c r="T404">
        <f>YEAR(train[[#This Row],[Order Date]])</f>
        <v>2015</v>
      </c>
      <c r="U404" t="str">
        <f>train[[#This Row],[Category]]&amp;"-"&amp;train[[#This Row],[Sub-Category]]</f>
        <v>Office Supplies-Paper</v>
      </c>
      <c r="V404" t="str">
        <f>IF(train[[#This Row],[Segment]]="Consumer","B2C","B2B")</f>
        <v>B2C</v>
      </c>
    </row>
    <row r="405" spans="1:22" x14ac:dyDescent="0.25">
      <c r="A405" t="s">
        <v>1421</v>
      </c>
      <c r="B405" s="1">
        <v>42110</v>
      </c>
      <c r="C405" s="1">
        <v>42114</v>
      </c>
      <c r="D405" t="s">
        <v>45</v>
      </c>
      <c r="E405" t="s">
        <v>624</v>
      </c>
      <c r="F405" t="s">
        <v>625</v>
      </c>
      <c r="G405" t="s">
        <v>36</v>
      </c>
      <c r="H405" t="s">
        <v>22</v>
      </c>
      <c r="I405" t="s">
        <v>516</v>
      </c>
      <c r="J405" t="s">
        <v>83</v>
      </c>
      <c r="K405">
        <v>28403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 s="2">
        <v>39.072000000000003</v>
      </c>
      <c r="R405">
        <f>train[[#This Row],[Ship Date]]-train[[#This Row],[Order Date]]</f>
        <v>4</v>
      </c>
      <c r="S405" t="str">
        <f>TEXT(train[[#This Row],[Order Date]],"mmm")</f>
        <v>avr</v>
      </c>
      <c r="T405">
        <f>YEAR(train[[#This Row],[Order Date]])</f>
        <v>2015</v>
      </c>
      <c r="U405" t="str">
        <f>train[[#This Row],[Category]]&amp;"-"&amp;train[[#This Row],[Sub-Category]]</f>
        <v>Office Supplies-Art</v>
      </c>
      <c r="V405" t="str">
        <f>IF(train[[#This Row],[Segment]]="Consumer","B2C","B2B")</f>
        <v>B2B</v>
      </c>
    </row>
    <row r="406" spans="1:22" x14ac:dyDescent="0.25">
      <c r="A406" t="s">
        <v>1424</v>
      </c>
      <c r="B406" s="1">
        <v>43458</v>
      </c>
      <c r="C406" s="1">
        <v>43463</v>
      </c>
      <c r="D406" t="s">
        <v>45</v>
      </c>
      <c r="E406" t="s">
        <v>1425</v>
      </c>
      <c r="F406" t="s">
        <v>1426</v>
      </c>
      <c r="G406" t="s">
        <v>21</v>
      </c>
      <c r="H406" t="s">
        <v>22</v>
      </c>
      <c r="I406" t="s">
        <v>261</v>
      </c>
      <c r="J406" t="s">
        <v>262</v>
      </c>
      <c r="K406">
        <v>10024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 s="2">
        <v>35.909999999999997</v>
      </c>
      <c r="R406">
        <f>train[[#This Row],[Ship Date]]-train[[#This Row],[Order Date]]</f>
        <v>5</v>
      </c>
      <c r="S406" t="str">
        <f>TEXT(train[[#This Row],[Order Date]],"mmm")</f>
        <v>déc</v>
      </c>
      <c r="T406">
        <f>YEAR(train[[#This Row],[Order Date]])</f>
        <v>2018</v>
      </c>
      <c r="U406" t="str">
        <f>train[[#This Row],[Category]]&amp;"-"&amp;train[[#This Row],[Sub-Category]]</f>
        <v>Office Supplies-Appliances</v>
      </c>
      <c r="V406" t="str">
        <f>IF(train[[#This Row],[Segment]]="Consumer","B2C","B2B")</f>
        <v>B2C</v>
      </c>
    </row>
    <row r="407" spans="1:22" x14ac:dyDescent="0.25">
      <c r="A407" t="s">
        <v>1429</v>
      </c>
      <c r="B407" s="1">
        <v>43442</v>
      </c>
      <c r="C407" s="1">
        <v>43446</v>
      </c>
      <c r="D407" t="s">
        <v>45</v>
      </c>
      <c r="E407" t="s">
        <v>1430</v>
      </c>
      <c r="F407" t="s">
        <v>1431</v>
      </c>
      <c r="G407" t="s">
        <v>21</v>
      </c>
      <c r="H407" t="s">
        <v>22</v>
      </c>
      <c r="I407" t="s">
        <v>122</v>
      </c>
      <c r="J407" t="s">
        <v>38</v>
      </c>
      <c r="K407">
        <v>94110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 s="2">
        <v>179.95</v>
      </c>
      <c r="R407">
        <f>train[[#This Row],[Ship Date]]-train[[#This Row],[Order Date]]</f>
        <v>4</v>
      </c>
      <c r="S407" t="str">
        <f>TEXT(train[[#This Row],[Order Date]],"mmm")</f>
        <v>déc</v>
      </c>
      <c r="T407">
        <f>YEAR(train[[#This Row],[Order Date]])</f>
        <v>2018</v>
      </c>
      <c r="U407" t="str">
        <f>train[[#This Row],[Category]]&amp;"-"&amp;train[[#This Row],[Sub-Category]]</f>
        <v>Technology-Accessories</v>
      </c>
      <c r="V407" t="str">
        <f>IF(train[[#This Row],[Segment]]="Consumer","B2C","B2B")</f>
        <v>B2C</v>
      </c>
    </row>
    <row r="408" spans="1:22" x14ac:dyDescent="0.25">
      <c r="A408" t="s">
        <v>1429</v>
      </c>
      <c r="B408" s="1">
        <v>43442</v>
      </c>
      <c r="C408" s="1">
        <v>43446</v>
      </c>
      <c r="D408" t="s">
        <v>45</v>
      </c>
      <c r="E408" t="s">
        <v>1430</v>
      </c>
      <c r="F408" t="s">
        <v>1431</v>
      </c>
      <c r="G408" t="s">
        <v>21</v>
      </c>
      <c r="H408" t="s">
        <v>22</v>
      </c>
      <c r="I408" t="s">
        <v>122</v>
      </c>
      <c r="J408" t="s">
        <v>38</v>
      </c>
      <c r="K408">
        <v>94110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 s="2">
        <v>1199.9760000000001</v>
      </c>
      <c r="R408">
        <f>train[[#This Row],[Ship Date]]-train[[#This Row],[Order Date]]</f>
        <v>4</v>
      </c>
      <c r="S408" t="str">
        <f>TEXT(train[[#This Row],[Order Date]],"mmm")</f>
        <v>déc</v>
      </c>
      <c r="T408">
        <f>YEAR(train[[#This Row],[Order Date]])</f>
        <v>2018</v>
      </c>
      <c r="U408" t="str">
        <f>train[[#This Row],[Category]]&amp;"-"&amp;train[[#This Row],[Sub-Category]]</f>
        <v>Technology-Copiers</v>
      </c>
      <c r="V408" t="str">
        <f>IF(train[[#This Row],[Segment]]="Consumer","B2C","B2B")</f>
        <v>B2C</v>
      </c>
    </row>
    <row r="409" spans="1:22" x14ac:dyDescent="0.25">
      <c r="A409" t="s">
        <v>1429</v>
      </c>
      <c r="B409" s="1">
        <v>43442</v>
      </c>
      <c r="C409" s="1">
        <v>43446</v>
      </c>
      <c r="D409" t="s">
        <v>45</v>
      </c>
      <c r="E409" t="s">
        <v>1430</v>
      </c>
      <c r="F409" t="s">
        <v>1431</v>
      </c>
      <c r="G409" t="s">
        <v>21</v>
      </c>
      <c r="H409" t="s">
        <v>22</v>
      </c>
      <c r="I409" t="s">
        <v>122</v>
      </c>
      <c r="J409" t="s">
        <v>38</v>
      </c>
      <c r="K409">
        <v>94110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 s="2">
        <v>27.15</v>
      </c>
      <c r="R409">
        <f>train[[#This Row],[Ship Date]]-train[[#This Row],[Order Date]]</f>
        <v>4</v>
      </c>
      <c r="S409" t="str">
        <f>TEXT(train[[#This Row],[Order Date]],"mmm")</f>
        <v>déc</v>
      </c>
      <c r="T409">
        <f>YEAR(train[[#This Row],[Order Date]])</f>
        <v>2018</v>
      </c>
      <c r="U409" t="str">
        <f>train[[#This Row],[Category]]&amp;"-"&amp;train[[#This Row],[Sub-Category]]</f>
        <v>Office Supplies-Paper</v>
      </c>
      <c r="V409" t="str">
        <f>IF(train[[#This Row],[Segment]]="Consumer","B2C","B2B")</f>
        <v>B2C</v>
      </c>
    </row>
    <row r="410" spans="1:22" x14ac:dyDescent="0.25">
      <c r="A410" t="s">
        <v>1429</v>
      </c>
      <c r="B410" s="1">
        <v>43442</v>
      </c>
      <c r="C410" s="1">
        <v>43446</v>
      </c>
      <c r="D410" t="s">
        <v>45</v>
      </c>
      <c r="E410" t="s">
        <v>1430</v>
      </c>
      <c r="F410" t="s">
        <v>1431</v>
      </c>
      <c r="G410" t="s">
        <v>21</v>
      </c>
      <c r="H410" t="s">
        <v>22</v>
      </c>
      <c r="I410" t="s">
        <v>122</v>
      </c>
      <c r="J410" t="s">
        <v>38</v>
      </c>
      <c r="K410">
        <v>94110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 s="2">
        <v>1004.024</v>
      </c>
      <c r="R410">
        <f>train[[#This Row],[Ship Date]]-train[[#This Row],[Order Date]]</f>
        <v>4</v>
      </c>
      <c r="S410" t="str">
        <f>TEXT(train[[#This Row],[Order Date]],"mmm")</f>
        <v>déc</v>
      </c>
      <c r="T410">
        <f>YEAR(train[[#This Row],[Order Date]])</f>
        <v>2018</v>
      </c>
      <c r="U410" t="str">
        <f>train[[#This Row],[Category]]&amp;"-"&amp;train[[#This Row],[Sub-Category]]</f>
        <v>Furniture-Tables</v>
      </c>
      <c r="V410" t="str">
        <f>IF(train[[#This Row],[Segment]]="Consumer","B2C","B2B")</f>
        <v>B2C</v>
      </c>
    </row>
    <row r="411" spans="1:22" x14ac:dyDescent="0.25">
      <c r="A411" t="s">
        <v>1429</v>
      </c>
      <c r="B411" s="1">
        <v>43442</v>
      </c>
      <c r="C411" s="1">
        <v>43446</v>
      </c>
      <c r="D411" t="s">
        <v>45</v>
      </c>
      <c r="E411" t="s">
        <v>1430</v>
      </c>
      <c r="F411" t="s">
        <v>1431</v>
      </c>
      <c r="G411" t="s">
        <v>21</v>
      </c>
      <c r="H411" t="s">
        <v>22</v>
      </c>
      <c r="I411" t="s">
        <v>122</v>
      </c>
      <c r="J411" t="s">
        <v>38</v>
      </c>
      <c r="K411">
        <v>94110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 s="2">
        <v>9.68</v>
      </c>
      <c r="R411">
        <f>train[[#This Row],[Ship Date]]-train[[#This Row],[Order Date]]</f>
        <v>4</v>
      </c>
      <c r="S411" t="str">
        <f>TEXT(train[[#This Row],[Order Date]],"mmm")</f>
        <v>déc</v>
      </c>
      <c r="T411">
        <f>YEAR(train[[#This Row],[Order Date]])</f>
        <v>2018</v>
      </c>
      <c r="U411" t="str">
        <f>train[[#This Row],[Category]]&amp;"-"&amp;train[[#This Row],[Sub-Category]]</f>
        <v>Office Supplies-Paper</v>
      </c>
      <c r="V411" t="str">
        <f>IF(train[[#This Row],[Segment]]="Consumer","B2C","B2B")</f>
        <v>B2C</v>
      </c>
    </row>
    <row r="412" spans="1:22" x14ac:dyDescent="0.25">
      <c r="A412" t="s">
        <v>1429</v>
      </c>
      <c r="B412" s="1">
        <v>43442</v>
      </c>
      <c r="C412" s="1">
        <v>43446</v>
      </c>
      <c r="D412" t="s">
        <v>45</v>
      </c>
      <c r="E412" t="s">
        <v>1430</v>
      </c>
      <c r="F412" t="s">
        <v>1431</v>
      </c>
      <c r="G412" t="s">
        <v>21</v>
      </c>
      <c r="H412" t="s">
        <v>22</v>
      </c>
      <c r="I412" t="s">
        <v>122</v>
      </c>
      <c r="J412" t="s">
        <v>38</v>
      </c>
      <c r="K412">
        <v>94110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 s="2">
        <v>28.35</v>
      </c>
      <c r="R412">
        <f>train[[#This Row],[Ship Date]]-train[[#This Row],[Order Date]]</f>
        <v>4</v>
      </c>
      <c r="S412" t="str">
        <f>TEXT(train[[#This Row],[Order Date]],"mmm")</f>
        <v>déc</v>
      </c>
      <c r="T412">
        <f>YEAR(train[[#This Row],[Order Date]])</f>
        <v>2018</v>
      </c>
      <c r="U412" t="str">
        <f>train[[#This Row],[Category]]&amp;"-"&amp;train[[#This Row],[Sub-Category]]</f>
        <v>Office Supplies-Labels</v>
      </c>
      <c r="V412" t="str">
        <f>IF(train[[#This Row],[Segment]]="Consumer","B2C","B2B")</f>
        <v>B2C</v>
      </c>
    </row>
    <row r="413" spans="1:22" x14ac:dyDescent="0.25">
      <c r="A413" t="s">
        <v>1429</v>
      </c>
      <c r="B413" s="1">
        <v>43442</v>
      </c>
      <c r="C413" s="1">
        <v>43446</v>
      </c>
      <c r="D413" t="s">
        <v>45</v>
      </c>
      <c r="E413" t="s">
        <v>1430</v>
      </c>
      <c r="F413" t="s">
        <v>1431</v>
      </c>
      <c r="G413" t="s">
        <v>21</v>
      </c>
      <c r="H413" t="s">
        <v>22</v>
      </c>
      <c r="I413" t="s">
        <v>122</v>
      </c>
      <c r="J413" t="s">
        <v>38</v>
      </c>
      <c r="K413">
        <v>94110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 s="2">
        <v>55.98</v>
      </c>
      <c r="R413">
        <f>train[[#This Row],[Ship Date]]-train[[#This Row],[Order Date]]</f>
        <v>4</v>
      </c>
      <c r="S413" t="str">
        <f>TEXT(train[[#This Row],[Order Date]],"mmm")</f>
        <v>déc</v>
      </c>
      <c r="T413">
        <f>YEAR(train[[#This Row],[Order Date]])</f>
        <v>2018</v>
      </c>
      <c r="U413" t="str">
        <f>train[[#This Row],[Category]]&amp;"-"&amp;train[[#This Row],[Sub-Category]]</f>
        <v>Office Supplies-Paper</v>
      </c>
      <c r="V413" t="str">
        <f>IF(train[[#This Row],[Segment]]="Consumer","B2C","B2B")</f>
        <v>B2C</v>
      </c>
    </row>
    <row r="414" spans="1:22" x14ac:dyDescent="0.25">
      <c r="A414" t="s">
        <v>1429</v>
      </c>
      <c r="B414" s="1">
        <v>43442</v>
      </c>
      <c r="C414" s="1">
        <v>43446</v>
      </c>
      <c r="D414" t="s">
        <v>45</v>
      </c>
      <c r="E414" t="s">
        <v>1430</v>
      </c>
      <c r="F414" t="s">
        <v>1431</v>
      </c>
      <c r="G414" t="s">
        <v>21</v>
      </c>
      <c r="H414" t="s">
        <v>22</v>
      </c>
      <c r="I414" t="s">
        <v>122</v>
      </c>
      <c r="J414" t="s">
        <v>38</v>
      </c>
      <c r="K414">
        <v>94110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 s="2">
        <v>1336.829</v>
      </c>
      <c r="R414">
        <f>train[[#This Row],[Ship Date]]-train[[#This Row],[Order Date]]</f>
        <v>4</v>
      </c>
      <c r="S414" t="str">
        <f>TEXT(train[[#This Row],[Order Date]],"mmm")</f>
        <v>déc</v>
      </c>
      <c r="T414">
        <f>YEAR(train[[#This Row],[Order Date]])</f>
        <v>2018</v>
      </c>
      <c r="U414" t="str">
        <f>train[[#This Row],[Category]]&amp;"-"&amp;train[[#This Row],[Sub-Category]]</f>
        <v>Furniture-Bookcases</v>
      </c>
      <c r="V414" t="str">
        <f>IF(train[[#This Row],[Segment]]="Consumer","B2C","B2B")</f>
        <v>B2C</v>
      </c>
    </row>
    <row r="415" spans="1:22" x14ac:dyDescent="0.25">
      <c r="A415" t="s">
        <v>1429</v>
      </c>
      <c r="B415" s="1">
        <v>43442</v>
      </c>
      <c r="C415" s="1">
        <v>43446</v>
      </c>
      <c r="D415" t="s">
        <v>45</v>
      </c>
      <c r="E415" t="s">
        <v>1430</v>
      </c>
      <c r="F415" t="s">
        <v>1431</v>
      </c>
      <c r="G415" t="s">
        <v>21</v>
      </c>
      <c r="H415" t="s">
        <v>22</v>
      </c>
      <c r="I415" t="s">
        <v>122</v>
      </c>
      <c r="J415" t="s">
        <v>38</v>
      </c>
      <c r="K415">
        <v>94110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 s="2">
        <v>113.568</v>
      </c>
      <c r="R415">
        <f>train[[#This Row],[Ship Date]]-train[[#This Row],[Order Date]]</f>
        <v>4</v>
      </c>
      <c r="S415" t="str">
        <f>TEXT(train[[#This Row],[Order Date]],"mmm")</f>
        <v>déc</v>
      </c>
      <c r="T415">
        <f>YEAR(train[[#This Row],[Order Date]])</f>
        <v>2018</v>
      </c>
      <c r="U415" t="str">
        <f>train[[#This Row],[Category]]&amp;"-"&amp;train[[#This Row],[Sub-Category]]</f>
        <v>Furniture-Chairs</v>
      </c>
      <c r="V415" t="str">
        <f>IF(train[[#This Row],[Segment]]="Consumer","B2C","B2B")</f>
        <v>B2C</v>
      </c>
    </row>
    <row r="416" spans="1:22" x14ac:dyDescent="0.25">
      <c r="A416" t="s">
        <v>1447</v>
      </c>
      <c r="B416" s="1">
        <v>43407</v>
      </c>
      <c r="C416" s="1">
        <v>43411</v>
      </c>
      <c r="D416" t="s">
        <v>45</v>
      </c>
      <c r="E416" t="s">
        <v>1448</v>
      </c>
      <c r="F416" t="s">
        <v>1449</v>
      </c>
      <c r="G416" t="s">
        <v>36</v>
      </c>
      <c r="H416" t="s">
        <v>22</v>
      </c>
      <c r="I416" t="s">
        <v>90</v>
      </c>
      <c r="J416" t="s">
        <v>91</v>
      </c>
      <c r="K416">
        <v>98105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 s="2">
        <v>139.86000000000001</v>
      </c>
      <c r="R416">
        <f>train[[#This Row],[Ship Date]]-train[[#This Row],[Order Date]]</f>
        <v>4</v>
      </c>
      <c r="S416" t="str">
        <f>TEXT(train[[#This Row],[Order Date]],"mmm")</f>
        <v>nov</v>
      </c>
      <c r="T416">
        <f>YEAR(train[[#This Row],[Order Date]])</f>
        <v>2018</v>
      </c>
      <c r="U416" t="str">
        <f>train[[#This Row],[Category]]&amp;"-"&amp;train[[#This Row],[Sub-Category]]</f>
        <v>Office Supplies-Paper</v>
      </c>
      <c r="V416" t="str">
        <f>IF(train[[#This Row],[Segment]]="Consumer","B2C","B2B")</f>
        <v>B2B</v>
      </c>
    </row>
    <row r="417" spans="1:22" x14ac:dyDescent="0.25">
      <c r="A417" t="s">
        <v>1447</v>
      </c>
      <c r="B417" s="1">
        <v>43407</v>
      </c>
      <c r="C417" s="1">
        <v>43411</v>
      </c>
      <c r="D417" t="s">
        <v>45</v>
      </c>
      <c r="E417" t="s">
        <v>1448</v>
      </c>
      <c r="F417" t="s">
        <v>1449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 s="2">
        <v>307.13600000000002</v>
      </c>
      <c r="R417">
        <f>train[[#This Row],[Ship Date]]-train[[#This Row],[Order Date]]</f>
        <v>4</v>
      </c>
      <c r="S417" t="str">
        <f>TEXT(train[[#This Row],[Order Date]],"mmm")</f>
        <v>nov</v>
      </c>
      <c r="T417">
        <f>YEAR(train[[#This Row],[Order Date]])</f>
        <v>2018</v>
      </c>
      <c r="U417" t="str">
        <f>train[[#This Row],[Category]]&amp;"-"&amp;train[[#This Row],[Sub-Category]]</f>
        <v>Furniture-Chairs</v>
      </c>
      <c r="V417" t="str">
        <f>IF(train[[#This Row],[Segment]]="Consumer","B2C","B2B")</f>
        <v>B2B</v>
      </c>
    </row>
    <row r="418" spans="1:22" x14ac:dyDescent="0.25">
      <c r="A418" t="s">
        <v>1452</v>
      </c>
      <c r="B418" s="1">
        <v>43275</v>
      </c>
      <c r="C418" s="1">
        <v>43279</v>
      </c>
      <c r="D418" t="s">
        <v>45</v>
      </c>
      <c r="E418" t="s">
        <v>1453</v>
      </c>
      <c r="F418" t="s">
        <v>1454</v>
      </c>
      <c r="G418" t="s">
        <v>21</v>
      </c>
      <c r="H418" t="s">
        <v>22</v>
      </c>
      <c r="I418" t="s">
        <v>1455</v>
      </c>
      <c r="J418" t="s">
        <v>38</v>
      </c>
      <c r="K418">
        <v>92646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 s="2">
        <v>95.92</v>
      </c>
      <c r="R418">
        <f>train[[#This Row],[Ship Date]]-train[[#This Row],[Order Date]]</f>
        <v>4</v>
      </c>
      <c r="S418" t="str">
        <f>TEXT(train[[#This Row],[Order Date]],"mmm")</f>
        <v>juin</v>
      </c>
      <c r="T418">
        <f>YEAR(train[[#This Row],[Order Date]])</f>
        <v>2018</v>
      </c>
      <c r="U418" t="str">
        <f>train[[#This Row],[Category]]&amp;"-"&amp;train[[#This Row],[Sub-Category]]</f>
        <v>Office Supplies-Art</v>
      </c>
      <c r="V418" t="str">
        <f>IF(train[[#This Row],[Segment]]="Consumer","B2C","B2B")</f>
        <v>B2C</v>
      </c>
    </row>
    <row r="419" spans="1:22" x14ac:dyDescent="0.25">
      <c r="A419" t="s">
        <v>1458</v>
      </c>
      <c r="B419" s="1">
        <v>42839</v>
      </c>
      <c r="C419" s="1">
        <v>42843</v>
      </c>
      <c r="D419" t="s">
        <v>45</v>
      </c>
      <c r="E419" t="s">
        <v>1459</v>
      </c>
      <c r="F419" t="s">
        <v>1460</v>
      </c>
      <c r="G419" t="s">
        <v>21</v>
      </c>
      <c r="H419" t="s">
        <v>22</v>
      </c>
      <c r="I419" t="s">
        <v>37</v>
      </c>
      <c r="J419" t="s">
        <v>38</v>
      </c>
      <c r="K419">
        <v>90004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 s="2">
        <v>383.8</v>
      </c>
      <c r="R419">
        <f>train[[#This Row],[Ship Date]]-train[[#This Row],[Order Date]]</f>
        <v>4</v>
      </c>
      <c r="S419" t="str">
        <f>TEXT(train[[#This Row],[Order Date]],"mmm")</f>
        <v>avr</v>
      </c>
      <c r="T419">
        <f>YEAR(train[[#This Row],[Order Date]])</f>
        <v>2017</v>
      </c>
      <c r="U419" t="str">
        <f>train[[#This Row],[Category]]&amp;"-"&amp;train[[#This Row],[Sub-Category]]</f>
        <v>Furniture-Chairs</v>
      </c>
      <c r="V419" t="str">
        <f>IF(train[[#This Row],[Segment]]="Consumer","B2C","B2B")</f>
        <v>B2C</v>
      </c>
    </row>
    <row r="420" spans="1:22" x14ac:dyDescent="0.25">
      <c r="A420" t="s">
        <v>1463</v>
      </c>
      <c r="B420" s="1">
        <v>43410</v>
      </c>
      <c r="C420" s="1">
        <v>43414</v>
      </c>
      <c r="D420" t="s">
        <v>45</v>
      </c>
      <c r="E420" t="s">
        <v>1268</v>
      </c>
      <c r="F420" t="s">
        <v>1269</v>
      </c>
      <c r="G420" t="s">
        <v>36</v>
      </c>
      <c r="H420" t="s">
        <v>22</v>
      </c>
      <c r="I420" t="s">
        <v>1464</v>
      </c>
      <c r="J420" t="s">
        <v>24</v>
      </c>
      <c r="K420">
        <v>40475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 s="2">
        <v>5.78</v>
      </c>
      <c r="R420">
        <f>train[[#This Row],[Ship Date]]-train[[#This Row],[Order Date]]</f>
        <v>4</v>
      </c>
      <c r="S420" t="str">
        <f>TEXT(train[[#This Row],[Order Date]],"mmm")</f>
        <v>nov</v>
      </c>
      <c r="T420">
        <f>YEAR(train[[#This Row],[Order Date]])</f>
        <v>2018</v>
      </c>
      <c r="U420" t="str">
        <f>train[[#This Row],[Category]]&amp;"-"&amp;train[[#This Row],[Sub-Category]]</f>
        <v>Office Supplies-Paper</v>
      </c>
      <c r="V420" t="str">
        <f>IF(train[[#This Row],[Segment]]="Consumer","B2C","B2B")</f>
        <v>B2B</v>
      </c>
    </row>
    <row r="421" spans="1:22" x14ac:dyDescent="0.25">
      <c r="A421" t="s">
        <v>1467</v>
      </c>
      <c r="B421" s="1">
        <v>43163</v>
      </c>
      <c r="C421" s="1">
        <v>43168</v>
      </c>
      <c r="D421" t="s">
        <v>45</v>
      </c>
      <c r="E421" t="s">
        <v>1155</v>
      </c>
      <c r="F421" t="s">
        <v>1156</v>
      </c>
      <c r="G421" t="s">
        <v>36</v>
      </c>
      <c r="H421" t="s">
        <v>22</v>
      </c>
      <c r="I421" t="s">
        <v>37</v>
      </c>
      <c r="J421" t="s">
        <v>38</v>
      </c>
      <c r="K421">
        <v>90045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 s="2">
        <v>9.32</v>
      </c>
      <c r="R421">
        <f>train[[#This Row],[Ship Date]]-train[[#This Row],[Order Date]]</f>
        <v>5</v>
      </c>
      <c r="S421" t="str">
        <f>TEXT(train[[#This Row],[Order Date]],"mmm")</f>
        <v>mars</v>
      </c>
      <c r="T421">
        <f>YEAR(train[[#This Row],[Order Date]])</f>
        <v>2018</v>
      </c>
      <c r="U421" t="str">
        <f>train[[#This Row],[Category]]&amp;"-"&amp;train[[#This Row],[Sub-Category]]</f>
        <v>Office Supplies-Art</v>
      </c>
      <c r="V421" t="str">
        <f>IF(train[[#This Row],[Segment]]="Consumer","B2C","B2B")</f>
        <v>B2B</v>
      </c>
    </row>
    <row r="422" spans="1:22" x14ac:dyDescent="0.25">
      <c r="A422" t="s">
        <v>1467</v>
      </c>
      <c r="B422" s="1">
        <v>43163</v>
      </c>
      <c r="C422" s="1">
        <v>43168</v>
      </c>
      <c r="D422" t="s">
        <v>45</v>
      </c>
      <c r="E422" t="s">
        <v>1155</v>
      </c>
      <c r="F422" t="s">
        <v>1156</v>
      </c>
      <c r="G422" t="s">
        <v>36</v>
      </c>
      <c r="H422" t="s">
        <v>22</v>
      </c>
      <c r="I422" t="s">
        <v>37</v>
      </c>
      <c r="J422" t="s">
        <v>38</v>
      </c>
      <c r="K422">
        <v>90045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 s="2">
        <v>15.25</v>
      </c>
      <c r="R422">
        <f>train[[#This Row],[Ship Date]]-train[[#This Row],[Order Date]]</f>
        <v>5</v>
      </c>
      <c r="S422" t="str">
        <f>TEXT(train[[#This Row],[Order Date]],"mmm")</f>
        <v>mars</v>
      </c>
      <c r="T422">
        <f>YEAR(train[[#This Row],[Order Date]])</f>
        <v>2018</v>
      </c>
      <c r="U422" t="str">
        <f>train[[#This Row],[Category]]&amp;"-"&amp;train[[#This Row],[Sub-Category]]</f>
        <v>Office Supplies-Envelopes</v>
      </c>
      <c r="V422" t="str">
        <f>IF(train[[#This Row],[Segment]]="Consumer","B2C","B2B")</f>
        <v>B2B</v>
      </c>
    </row>
    <row r="423" spans="1:22" x14ac:dyDescent="0.25">
      <c r="A423" t="s">
        <v>1472</v>
      </c>
      <c r="B423" s="1">
        <v>42177</v>
      </c>
      <c r="C423" s="1">
        <v>42180</v>
      </c>
      <c r="D423" t="s">
        <v>183</v>
      </c>
      <c r="E423" t="s">
        <v>327</v>
      </c>
      <c r="F423" t="s">
        <v>328</v>
      </c>
      <c r="G423" t="s">
        <v>21</v>
      </c>
      <c r="H423" t="s">
        <v>22</v>
      </c>
      <c r="I423" t="s">
        <v>1473</v>
      </c>
      <c r="J423" t="s">
        <v>452</v>
      </c>
      <c r="K423">
        <v>80027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 s="2">
        <v>196.75200000000001</v>
      </c>
      <c r="R423">
        <f>train[[#This Row],[Ship Date]]-train[[#This Row],[Order Date]]</f>
        <v>3</v>
      </c>
      <c r="S423" t="str">
        <f>TEXT(train[[#This Row],[Order Date]],"mmm")</f>
        <v>juin</v>
      </c>
      <c r="T423">
        <f>YEAR(train[[#This Row],[Order Date]])</f>
        <v>2015</v>
      </c>
      <c r="U423" t="str">
        <f>train[[#This Row],[Category]]&amp;"-"&amp;train[[#This Row],[Sub-Category]]</f>
        <v>Technology-Accessories</v>
      </c>
      <c r="V423" t="str">
        <f>IF(train[[#This Row],[Segment]]="Consumer","B2C","B2B")</f>
        <v>B2C</v>
      </c>
    </row>
    <row r="424" spans="1:22" x14ac:dyDescent="0.25">
      <c r="A424" t="s">
        <v>1476</v>
      </c>
      <c r="B424" s="1">
        <v>43392</v>
      </c>
      <c r="C424" s="1">
        <v>43396</v>
      </c>
      <c r="D424" t="s">
        <v>45</v>
      </c>
      <c r="E424" t="s">
        <v>1477</v>
      </c>
      <c r="F424" t="s">
        <v>1478</v>
      </c>
      <c r="G424" t="s">
        <v>36</v>
      </c>
      <c r="H424" t="s">
        <v>22</v>
      </c>
      <c r="I424" t="s">
        <v>1479</v>
      </c>
      <c r="J424" t="s">
        <v>1243</v>
      </c>
      <c r="K424">
        <v>1841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 s="2">
        <v>56.56</v>
      </c>
      <c r="R424">
        <f>train[[#This Row],[Ship Date]]-train[[#This Row],[Order Date]]</f>
        <v>4</v>
      </c>
      <c r="S424" t="str">
        <f>TEXT(train[[#This Row],[Order Date]],"mmm")</f>
        <v>oct</v>
      </c>
      <c r="T424">
        <f>YEAR(train[[#This Row],[Order Date]])</f>
        <v>2018</v>
      </c>
      <c r="U424" t="str">
        <f>train[[#This Row],[Category]]&amp;"-"&amp;train[[#This Row],[Sub-Category]]</f>
        <v>Furniture-Furnishings</v>
      </c>
      <c r="V424" t="str">
        <f>IF(train[[#This Row],[Segment]]="Consumer","B2C","B2B")</f>
        <v>B2B</v>
      </c>
    </row>
    <row r="425" spans="1:22" x14ac:dyDescent="0.25">
      <c r="A425" t="s">
        <v>1476</v>
      </c>
      <c r="B425" s="1">
        <v>43392</v>
      </c>
      <c r="C425" s="1">
        <v>43396</v>
      </c>
      <c r="D425" t="s">
        <v>45</v>
      </c>
      <c r="E425" t="s">
        <v>1477</v>
      </c>
      <c r="F425" t="s">
        <v>1478</v>
      </c>
      <c r="G425" t="s">
        <v>36</v>
      </c>
      <c r="H425" t="s">
        <v>22</v>
      </c>
      <c r="I425" t="s">
        <v>1479</v>
      </c>
      <c r="J425" t="s">
        <v>1243</v>
      </c>
      <c r="K425">
        <v>1841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 s="2">
        <v>32.700000000000003</v>
      </c>
      <c r="R425">
        <f>train[[#This Row],[Ship Date]]-train[[#This Row],[Order Date]]</f>
        <v>4</v>
      </c>
      <c r="S425" t="str">
        <f>TEXT(train[[#This Row],[Order Date]],"mmm")</f>
        <v>oct</v>
      </c>
      <c r="T425">
        <f>YEAR(train[[#This Row],[Order Date]])</f>
        <v>2018</v>
      </c>
      <c r="U425" t="str">
        <f>train[[#This Row],[Category]]&amp;"-"&amp;train[[#This Row],[Sub-Category]]</f>
        <v>Office Supplies-Storage</v>
      </c>
      <c r="V425" t="str">
        <f>IF(train[[#This Row],[Segment]]="Consumer","B2C","B2B")</f>
        <v>B2B</v>
      </c>
    </row>
    <row r="426" spans="1:22" x14ac:dyDescent="0.25">
      <c r="A426" t="s">
        <v>1484</v>
      </c>
      <c r="B426" s="1">
        <v>43333</v>
      </c>
      <c r="C426" s="1">
        <v>43335</v>
      </c>
      <c r="D426" t="s">
        <v>18</v>
      </c>
      <c r="E426" t="s">
        <v>1485</v>
      </c>
      <c r="F426" t="s">
        <v>1486</v>
      </c>
      <c r="G426" t="s">
        <v>21</v>
      </c>
      <c r="H426" t="s">
        <v>22</v>
      </c>
      <c r="I426" t="s">
        <v>323</v>
      </c>
      <c r="J426" t="s">
        <v>1487</v>
      </c>
      <c r="K426">
        <v>39212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 s="2">
        <v>866.4</v>
      </c>
      <c r="R426">
        <f>train[[#This Row],[Ship Date]]-train[[#This Row],[Order Date]]</f>
        <v>2</v>
      </c>
      <c r="S426" t="str">
        <f>TEXT(train[[#This Row],[Order Date]],"mmm")</f>
        <v>août</v>
      </c>
      <c r="T426">
        <f>YEAR(train[[#This Row],[Order Date]])</f>
        <v>2018</v>
      </c>
      <c r="U426" t="str">
        <f>train[[#This Row],[Category]]&amp;"-"&amp;train[[#This Row],[Sub-Category]]</f>
        <v>Furniture-Chairs</v>
      </c>
      <c r="V426" t="str">
        <f>IF(train[[#This Row],[Segment]]="Consumer","B2C","B2B")</f>
        <v>B2C</v>
      </c>
    </row>
    <row r="427" spans="1:22" x14ac:dyDescent="0.25">
      <c r="A427" t="s">
        <v>1490</v>
      </c>
      <c r="B427" s="1">
        <v>43427</v>
      </c>
      <c r="C427" s="1">
        <v>43430</v>
      </c>
      <c r="D427" t="s">
        <v>18</v>
      </c>
      <c r="E427" t="s">
        <v>259</v>
      </c>
      <c r="F427" t="s">
        <v>260</v>
      </c>
      <c r="G427" t="s">
        <v>36</v>
      </c>
      <c r="H427" t="s">
        <v>22</v>
      </c>
      <c r="I427" t="s">
        <v>1491</v>
      </c>
      <c r="J427" t="s">
        <v>233</v>
      </c>
      <c r="K427">
        <v>48187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 s="2">
        <v>28.4</v>
      </c>
      <c r="R427">
        <f>train[[#This Row],[Ship Date]]-train[[#This Row],[Order Date]]</f>
        <v>3</v>
      </c>
      <c r="S427" t="str">
        <f>TEXT(train[[#This Row],[Order Date]],"mmm")</f>
        <v>nov</v>
      </c>
      <c r="T427">
        <f>YEAR(train[[#This Row],[Order Date]])</f>
        <v>2018</v>
      </c>
      <c r="U427" t="str">
        <f>train[[#This Row],[Category]]&amp;"-"&amp;train[[#This Row],[Sub-Category]]</f>
        <v>Furniture-Furnishings</v>
      </c>
      <c r="V427" t="str">
        <f>IF(train[[#This Row],[Segment]]="Consumer","B2C","B2B")</f>
        <v>B2B</v>
      </c>
    </row>
    <row r="428" spans="1:22" x14ac:dyDescent="0.25">
      <c r="A428" t="s">
        <v>1490</v>
      </c>
      <c r="B428" s="1">
        <v>43427</v>
      </c>
      <c r="C428" s="1">
        <v>43430</v>
      </c>
      <c r="D428" t="s">
        <v>18</v>
      </c>
      <c r="E428" t="s">
        <v>259</v>
      </c>
      <c r="F428" t="s">
        <v>260</v>
      </c>
      <c r="G428" t="s">
        <v>36</v>
      </c>
      <c r="H428" t="s">
        <v>22</v>
      </c>
      <c r="I428" t="s">
        <v>1491</v>
      </c>
      <c r="J428" t="s">
        <v>233</v>
      </c>
      <c r="K428">
        <v>48187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 s="2">
        <v>287.92</v>
      </c>
      <c r="R428">
        <f>train[[#This Row],[Ship Date]]-train[[#This Row],[Order Date]]</f>
        <v>3</v>
      </c>
      <c r="S428" t="str">
        <f>TEXT(train[[#This Row],[Order Date]],"mmm")</f>
        <v>nov</v>
      </c>
      <c r="T428">
        <f>YEAR(train[[#This Row],[Order Date]])</f>
        <v>2018</v>
      </c>
      <c r="U428" t="str">
        <f>train[[#This Row],[Category]]&amp;"-"&amp;train[[#This Row],[Sub-Category]]</f>
        <v>Office Supplies-Binders</v>
      </c>
      <c r="V428" t="str">
        <f>IF(train[[#This Row],[Segment]]="Consumer","B2C","B2B")</f>
        <v>B2B</v>
      </c>
    </row>
    <row r="429" spans="1:22" x14ac:dyDescent="0.25">
      <c r="A429" t="s">
        <v>1496</v>
      </c>
      <c r="B429" s="1">
        <v>42259</v>
      </c>
      <c r="C429" s="1">
        <v>42260</v>
      </c>
      <c r="D429" t="s">
        <v>183</v>
      </c>
      <c r="E429" t="s">
        <v>1497</v>
      </c>
      <c r="F429" t="s">
        <v>1498</v>
      </c>
      <c r="G429" t="s">
        <v>97</v>
      </c>
      <c r="H429" t="s">
        <v>22</v>
      </c>
      <c r="I429" t="s">
        <v>1499</v>
      </c>
      <c r="J429" t="s">
        <v>262</v>
      </c>
      <c r="K429">
        <v>10801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 s="2">
        <v>69.989999999999995</v>
      </c>
      <c r="R429">
        <f>train[[#This Row],[Ship Date]]-train[[#This Row],[Order Date]]</f>
        <v>1</v>
      </c>
      <c r="S429" t="str">
        <f>TEXT(train[[#This Row],[Order Date]],"mmm")</f>
        <v>sept</v>
      </c>
      <c r="T429">
        <f>YEAR(train[[#This Row],[Order Date]])</f>
        <v>2015</v>
      </c>
      <c r="U429" t="str">
        <f>train[[#This Row],[Category]]&amp;"-"&amp;train[[#This Row],[Sub-Category]]</f>
        <v>Technology-Machines</v>
      </c>
      <c r="V429" t="str">
        <f>IF(train[[#This Row],[Segment]]="Consumer","B2C","B2B")</f>
        <v>B2B</v>
      </c>
    </row>
    <row r="430" spans="1:22" x14ac:dyDescent="0.25">
      <c r="A430" t="s">
        <v>1502</v>
      </c>
      <c r="B430" s="1">
        <v>43374</v>
      </c>
      <c r="C430" s="1">
        <v>43381</v>
      </c>
      <c r="D430" t="s">
        <v>45</v>
      </c>
      <c r="E430" t="s">
        <v>1503</v>
      </c>
      <c r="F430" t="s">
        <v>1504</v>
      </c>
      <c r="G430" t="s">
        <v>36</v>
      </c>
      <c r="H430" t="s">
        <v>22</v>
      </c>
      <c r="I430" t="s">
        <v>675</v>
      </c>
      <c r="J430" t="s">
        <v>99</v>
      </c>
      <c r="K430">
        <v>78207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 s="2">
        <v>6.6719999999999997</v>
      </c>
      <c r="R430">
        <f>train[[#This Row],[Ship Date]]-train[[#This Row],[Order Date]]</f>
        <v>7</v>
      </c>
      <c r="S430" t="str">
        <f>TEXT(train[[#This Row],[Order Date]],"mmm")</f>
        <v>oct</v>
      </c>
      <c r="T430">
        <f>YEAR(train[[#This Row],[Order Date]])</f>
        <v>2018</v>
      </c>
      <c r="U430" t="str">
        <f>train[[#This Row],[Category]]&amp;"-"&amp;train[[#This Row],[Sub-Category]]</f>
        <v>Office Supplies-Art</v>
      </c>
      <c r="V430" t="str">
        <f>IF(train[[#This Row],[Segment]]="Consumer","B2C","B2B")</f>
        <v>B2B</v>
      </c>
    </row>
    <row r="431" spans="1:22" x14ac:dyDescent="0.25">
      <c r="A431" t="s">
        <v>1507</v>
      </c>
      <c r="B431" s="1">
        <v>42840</v>
      </c>
      <c r="C431" s="1">
        <v>42846</v>
      </c>
      <c r="D431" t="s">
        <v>45</v>
      </c>
      <c r="E431" t="s">
        <v>1508</v>
      </c>
      <c r="F431" t="s">
        <v>1509</v>
      </c>
      <c r="G431" t="s">
        <v>97</v>
      </c>
      <c r="H431" t="s">
        <v>22</v>
      </c>
      <c r="I431" t="s">
        <v>1510</v>
      </c>
      <c r="J431" t="s">
        <v>83</v>
      </c>
      <c r="K431">
        <v>28052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 s="2">
        <v>189.58799999999999</v>
      </c>
      <c r="R431">
        <f>train[[#This Row],[Ship Date]]-train[[#This Row],[Order Date]]</f>
        <v>6</v>
      </c>
      <c r="S431" t="str">
        <f>TEXT(train[[#This Row],[Order Date]],"mmm")</f>
        <v>avr</v>
      </c>
      <c r="T431">
        <f>YEAR(train[[#This Row],[Order Date]])</f>
        <v>2017</v>
      </c>
      <c r="U431" t="str">
        <f>train[[#This Row],[Category]]&amp;"-"&amp;train[[#This Row],[Sub-Category]]</f>
        <v>Office Supplies-Binders</v>
      </c>
      <c r="V431" t="str">
        <f>IF(train[[#This Row],[Segment]]="Consumer","B2C","B2B")</f>
        <v>B2B</v>
      </c>
    </row>
    <row r="432" spans="1:22" x14ac:dyDescent="0.25">
      <c r="A432" t="s">
        <v>1507</v>
      </c>
      <c r="B432" s="1">
        <v>42840</v>
      </c>
      <c r="C432" s="1">
        <v>42846</v>
      </c>
      <c r="D432" t="s">
        <v>45</v>
      </c>
      <c r="E432" t="s">
        <v>1508</v>
      </c>
      <c r="F432" t="s">
        <v>1509</v>
      </c>
      <c r="G432" t="s">
        <v>97</v>
      </c>
      <c r="H432" t="s">
        <v>22</v>
      </c>
      <c r="I432" t="s">
        <v>1510</v>
      </c>
      <c r="J432" t="s">
        <v>83</v>
      </c>
      <c r="K432">
        <v>28052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 s="2">
        <v>408.74400000000003</v>
      </c>
      <c r="R432">
        <f>train[[#This Row],[Ship Date]]-train[[#This Row],[Order Date]]</f>
        <v>6</v>
      </c>
      <c r="S432" t="str">
        <f>TEXT(train[[#This Row],[Order Date]],"mmm")</f>
        <v>avr</v>
      </c>
      <c r="T432">
        <f>YEAR(train[[#This Row],[Order Date]])</f>
        <v>2017</v>
      </c>
      <c r="U432" t="str">
        <f>train[[#This Row],[Category]]&amp;"-"&amp;train[[#This Row],[Sub-Category]]</f>
        <v>Technology-Accessories</v>
      </c>
      <c r="V432" t="str">
        <f>IF(train[[#This Row],[Segment]]="Consumer","B2C","B2B")</f>
        <v>B2B</v>
      </c>
    </row>
    <row r="433" spans="1:22" x14ac:dyDescent="0.25">
      <c r="A433" t="s">
        <v>1507</v>
      </c>
      <c r="B433" s="1">
        <v>42840</v>
      </c>
      <c r="C433" s="1">
        <v>42846</v>
      </c>
      <c r="D433" t="s">
        <v>45</v>
      </c>
      <c r="E433" t="s">
        <v>1508</v>
      </c>
      <c r="F433" t="s">
        <v>1509</v>
      </c>
      <c r="G433" t="s">
        <v>97</v>
      </c>
      <c r="H433" t="s">
        <v>22</v>
      </c>
      <c r="I433" t="s">
        <v>1510</v>
      </c>
      <c r="J433" t="s">
        <v>83</v>
      </c>
      <c r="K433">
        <v>28052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 s="2">
        <v>291.95999999999998</v>
      </c>
      <c r="R433">
        <f>train[[#This Row],[Ship Date]]-train[[#This Row],[Order Date]]</f>
        <v>6</v>
      </c>
      <c r="S433" t="str">
        <f>TEXT(train[[#This Row],[Order Date]],"mmm")</f>
        <v>avr</v>
      </c>
      <c r="T433">
        <f>YEAR(train[[#This Row],[Order Date]])</f>
        <v>2017</v>
      </c>
      <c r="U433" t="str">
        <f>train[[#This Row],[Category]]&amp;"-"&amp;train[[#This Row],[Sub-Category]]</f>
        <v>Technology-Accessories</v>
      </c>
      <c r="V433" t="str">
        <f>IF(train[[#This Row],[Segment]]="Consumer","B2C","B2B")</f>
        <v>B2B</v>
      </c>
    </row>
    <row r="434" spans="1:22" x14ac:dyDescent="0.25">
      <c r="A434" t="s">
        <v>1507</v>
      </c>
      <c r="B434" s="1">
        <v>42840</v>
      </c>
      <c r="C434" s="1">
        <v>42846</v>
      </c>
      <c r="D434" t="s">
        <v>45</v>
      </c>
      <c r="E434" t="s">
        <v>1508</v>
      </c>
      <c r="F434" t="s">
        <v>1509</v>
      </c>
      <c r="G434" t="s">
        <v>97</v>
      </c>
      <c r="H434" t="s">
        <v>22</v>
      </c>
      <c r="I434" t="s">
        <v>1510</v>
      </c>
      <c r="J434" t="s">
        <v>83</v>
      </c>
      <c r="K434">
        <v>28052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 s="2">
        <v>4.7679999999999998</v>
      </c>
      <c r="R434">
        <f>train[[#This Row],[Ship Date]]-train[[#This Row],[Order Date]]</f>
        <v>6</v>
      </c>
      <c r="S434" t="str">
        <f>TEXT(train[[#This Row],[Order Date]],"mmm")</f>
        <v>avr</v>
      </c>
      <c r="T434">
        <f>YEAR(train[[#This Row],[Order Date]])</f>
        <v>2017</v>
      </c>
      <c r="U434" t="str">
        <f>train[[#This Row],[Category]]&amp;"-"&amp;train[[#This Row],[Sub-Category]]</f>
        <v>Office Supplies-Storage</v>
      </c>
      <c r="V434" t="str">
        <f>IF(train[[#This Row],[Segment]]="Consumer","B2C","B2B")</f>
        <v>B2B</v>
      </c>
    </row>
    <row r="435" spans="1:22" x14ac:dyDescent="0.25">
      <c r="A435" t="s">
        <v>1515</v>
      </c>
      <c r="B435" s="1">
        <v>42892</v>
      </c>
      <c r="C435" s="1">
        <v>42893</v>
      </c>
      <c r="D435" t="s">
        <v>183</v>
      </c>
      <c r="E435" t="s">
        <v>639</v>
      </c>
      <c r="F435" t="s">
        <v>640</v>
      </c>
      <c r="G435" t="s">
        <v>21</v>
      </c>
      <c r="H435" t="s">
        <v>22</v>
      </c>
      <c r="I435" t="s">
        <v>1242</v>
      </c>
      <c r="J435" t="s">
        <v>1243</v>
      </c>
      <c r="K435">
        <v>1852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 s="2">
        <v>714.3</v>
      </c>
      <c r="R435">
        <f>train[[#This Row],[Ship Date]]-train[[#This Row],[Order Date]]</f>
        <v>1</v>
      </c>
      <c r="S435" t="str">
        <f>TEXT(train[[#This Row],[Order Date]],"mmm")</f>
        <v>juin</v>
      </c>
      <c r="T435">
        <f>YEAR(train[[#This Row],[Order Date]])</f>
        <v>2017</v>
      </c>
      <c r="U435" t="str">
        <f>train[[#This Row],[Category]]&amp;"-"&amp;train[[#This Row],[Sub-Category]]</f>
        <v>Office Supplies-Storage</v>
      </c>
      <c r="V435" t="str">
        <f>IF(train[[#This Row],[Segment]]="Consumer","B2C","B2B")</f>
        <v>B2C</v>
      </c>
    </row>
    <row r="436" spans="1:22" x14ac:dyDescent="0.25">
      <c r="A436" t="s">
        <v>1518</v>
      </c>
      <c r="B436" s="1">
        <v>42357</v>
      </c>
      <c r="C436" s="1">
        <v>42363</v>
      </c>
      <c r="D436" t="s">
        <v>45</v>
      </c>
      <c r="E436" t="s">
        <v>1519</v>
      </c>
      <c r="F436" t="s">
        <v>1520</v>
      </c>
      <c r="G436" t="s">
        <v>21</v>
      </c>
      <c r="H436" t="s">
        <v>22</v>
      </c>
      <c r="I436" t="s">
        <v>1521</v>
      </c>
      <c r="J436" t="s">
        <v>49</v>
      </c>
      <c r="K436">
        <v>32216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 s="2">
        <v>4.8120000000000003</v>
      </c>
      <c r="R436">
        <f>train[[#This Row],[Ship Date]]-train[[#This Row],[Order Date]]</f>
        <v>6</v>
      </c>
      <c r="S436" t="str">
        <f>TEXT(train[[#This Row],[Order Date]],"mmm")</f>
        <v>déc</v>
      </c>
      <c r="T436">
        <f>YEAR(train[[#This Row],[Order Date]])</f>
        <v>2015</v>
      </c>
      <c r="U436" t="str">
        <f>train[[#This Row],[Category]]&amp;"-"&amp;train[[#This Row],[Sub-Category]]</f>
        <v>Office Supplies-Binders</v>
      </c>
      <c r="V436" t="str">
        <f>IF(train[[#This Row],[Segment]]="Consumer","B2C","B2B")</f>
        <v>B2C</v>
      </c>
    </row>
    <row r="437" spans="1:22" x14ac:dyDescent="0.25">
      <c r="A437" t="s">
        <v>1518</v>
      </c>
      <c r="B437" s="1">
        <v>42357</v>
      </c>
      <c r="C437" s="1">
        <v>42363</v>
      </c>
      <c r="D437" t="s">
        <v>45</v>
      </c>
      <c r="E437" t="s">
        <v>1519</v>
      </c>
      <c r="F437" t="s">
        <v>1520</v>
      </c>
      <c r="G437" t="s">
        <v>21</v>
      </c>
      <c r="H437" t="s">
        <v>22</v>
      </c>
      <c r="I437" t="s">
        <v>1521</v>
      </c>
      <c r="J437" t="s">
        <v>49</v>
      </c>
      <c r="K437">
        <v>32216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 s="2">
        <v>247.8</v>
      </c>
      <c r="R437">
        <f>train[[#This Row],[Ship Date]]-train[[#This Row],[Order Date]]</f>
        <v>6</v>
      </c>
      <c r="S437" t="str">
        <f>TEXT(train[[#This Row],[Order Date]],"mmm")</f>
        <v>déc</v>
      </c>
      <c r="T437">
        <f>YEAR(train[[#This Row],[Order Date]])</f>
        <v>2015</v>
      </c>
      <c r="U437" t="str">
        <f>train[[#This Row],[Category]]&amp;"-"&amp;train[[#This Row],[Sub-Category]]</f>
        <v>Technology-Accessories</v>
      </c>
      <c r="V437" t="str">
        <f>IF(train[[#This Row],[Segment]]="Consumer","B2C","B2B")</f>
        <v>B2C</v>
      </c>
    </row>
    <row r="438" spans="1:22" x14ac:dyDescent="0.25">
      <c r="A438" t="s">
        <v>1526</v>
      </c>
      <c r="B438" s="1">
        <v>42898</v>
      </c>
      <c r="C438" s="1">
        <v>42900</v>
      </c>
      <c r="D438" t="s">
        <v>18</v>
      </c>
      <c r="E438" t="s">
        <v>1527</v>
      </c>
      <c r="F438" t="s">
        <v>1528</v>
      </c>
      <c r="G438" t="s">
        <v>97</v>
      </c>
      <c r="H438" t="s">
        <v>22</v>
      </c>
      <c r="I438" t="s">
        <v>298</v>
      </c>
      <c r="J438" t="s">
        <v>206</v>
      </c>
      <c r="K438">
        <v>60623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 s="2">
        <v>1007.979</v>
      </c>
      <c r="R438">
        <f>train[[#This Row],[Ship Date]]-train[[#This Row],[Order Date]]</f>
        <v>2</v>
      </c>
      <c r="S438" t="str">
        <f>TEXT(train[[#This Row],[Order Date]],"mmm")</f>
        <v>juin</v>
      </c>
      <c r="T438">
        <f>YEAR(train[[#This Row],[Order Date]])</f>
        <v>2017</v>
      </c>
      <c r="U438" t="str">
        <f>train[[#This Row],[Category]]&amp;"-"&amp;train[[#This Row],[Sub-Category]]</f>
        <v>Technology-Machines</v>
      </c>
      <c r="V438" t="str">
        <f>IF(train[[#This Row],[Segment]]="Consumer","B2C","B2B")</f>
        <v>B2B</v>
      </c>
    </row>
    <row r="439" spans="1:22" x14ac:dyDescent="0.25">
      <c r="A439" t="s">
        <v>1526</v>
      </c>
      <c r="B439" s="1">
        <v>42898</v>
      </c>
      <c r="C439" s="1">
        <v>42900</v>
      </c>
      <c r="D439" t="s">
        <v>18</v>
      </c>
      <c r="E439" t="s">
        <v>1527</v>
      </c>
      <c r="F439" t="s">
        <v>1528</v>
      </c>
      <c r="G439" t="s">
        <v>97</v>
      </c>
      <c r="H439" t="s">
        <v>22</v>
      </c>
      <c r="I439" t="s">
        <v>298</v>
      </c>
      <c r="J439" t="s">
        <v>206</v>
      </c>
      <c r="K439">
        <v>60623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 s="2">
        <v>313.488</v>
      </c>
      <c r="R439">
        <f>train[[#This Row],[Ship Date]]-train[[#This Row],[Order Date]]</f>
        <v>2</v>
      </c>
      <c r="S439" t="str">
        <f>TEXT(train[[#This Row],[Order Date]],"mmm")</f>
        <v>juin</v>
      </c>
      <c r="T439">
        <f>YEAR(train[[#This Row],[Order Date]])</f>
        <v>2017</v>
      </c>
      <c r="U439" t="str">
        <f>train[[#This Row],[Category]]&amp;"-"&amp;train[[#This Row],[Sub-Category]]</f>
        <v>Office Supplies-Paper</v>
      </c>
      <c r="V439" t="str">
        <f>IF(train[[#This Row],[Segment]]="Consumer","B2C","B2B")</f>
        <v>B2B</v>
      </c>
    </row>
    <row r="440" spans="1:22" x14ac:dyDescent="0.25">
      <c r="A440" t="s">
        <v>1531</v>
      </c>
      <c r="B440" s="1">
        <v>43358</v>
      </c>
      <c r="C440" s="1">
        <v>43362</v>
      </c>
      <c r="D440" t="s">
        <v>45</v>
      </c>
      <c r="E440" t="s">
        <v>1532</v>
      </c>
      <c r="F440" t="s">
        <v>1533</v>
      </c>
      <c r="G440" t="s">
        <v>36</v>
      </c>
      <c r="H440" t="s">
        <v>22</v>
      </c>
      <c r="I440" t="s">
        <v>179</v>
      </c>
      <c r="J440" t="s">
        <v>99</v>
      </c>
      <c r="K440">
        <v>77070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 s="2">
        <v>31.872</v>
      </c>
      <c r="R440">
        <f>train[[#This Row],[Ship Date]]-train[[#This Row],[Order Date]]</f>
        <v>4</v>
      </c>
      <c r="S440" t="str">
        <f>TEXT(train[[#This Row],[Order Date]],"mmm")</f>
        <v>sept</v>
      </c>
      <c r="T440">
        <f>YEAR(train[[#This Row],[Order Date]])</f>
        <v>2018</v>
      </c>
      <c r="U440" t="str">
        <f>train[[#This Row],[Category]]&amp;"-"&amp;train[[#This Row],[Sub-Category]]</f>
        <v>Office Supplies-Paper</v>
      </c>
      <c r="V440" t="str">
        <f>IF(train[[#This Row],[Segment]]="Consumer","B2C","B2B")</f>
        <v>B2B</v>
      </c>
    </row>
    <row r="441" spans="1:22" x14ac:dyDescent="0.25">
      <c r="A441" t="s">
        <v>1536</v>
      </c>
      <c r="B441" s="1">
        <v>43120</v>
      </c>
      <c r="C441" s="1">
        <v>43123</v>
      </c>
      <c r="D441" t="s">
        <v>18</v>
      </c>
      <c r="E441" t="s">
        <v>476</v>
      </c>
      <c r="F441" t="s">
        <v>477</v>
      </c>
      <c r="G441" t="s">
        <v>36</v>
      </c>
      <c r="H441" t="s">
        <v>22</v>
      </c>
      <c r="I441" t="s">
        <v>261</v>
      </c>
      <c r="J441" t="s">
        <v>262</v>
      </c>
      <c r="K441">
        <v>10024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 s="2">
        <v>207.846</v>
      </c>
      <c r="R441">
        <f>train[[#This Row],[Ship Date]]-train[[#This Row],[Order Date]]</f>
        <v>3</v>
      </c>
      <c r="S441" t="str">
        <f>TEXT(train[[#This Row],[Order Date]],"mmm")</f>
        <v>janv</v>
      </c>
      <c r="T441">
        <f>YEAR(train[[#This Row],[Order Date]])</f>
        <v>2018</v>
      </c>
      <c r="U441" t="str">
        <f>train[[#This Row],[Category]]&amp;"-"&amp;train[[#This Row],[Sub-Category]]</f>
        <v>Furniture-Chairs</v>
      </c>
      <c r="V441" t="str">
        <f>IF(train[[#This Row],[Segment]]="Consumer","B2C","B2B")</f>
        <v>B2B</v>
      </c>
    </row>
    <row r="442" spans="1:22" x14ac:dyDescent="0.25">
      <c r="A442" t="s">
        <v>1539</v>
      </c>
      <c r="B442" s="1">
        <v>42983</v>
      </c>
      <c r="C442" s="1">
        <v>42985</v>
      </c>
      <c r="D442" t="s">
        <v>18</v>
      </c>
      <c r="E442" t="s">
        <v>106</v>
      </c>
      <c r="F442" t="s">
        <v>107</v>
      </c>
      <c r="G442" t="s">
        <v>21</v>
      </c>
      <c r="H442" t="s">
        <v>22</v>
      </c>
      <c r="I442" t="s">
        <v>877</v>
      </c>
      <c r="J442" t="s">
        <v>233</v>
      </c>
      <c r="K442">
        <v>48227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 s="2">
        <v>12.22</v>
      </c>
      <c r="R442">
        <f>train[[#This Row],[Ship Date]]-train[[#This Row],[Order Date]]</f>
        <v>2</v>
      </c>
      <c r="S442" t="str">
        <f>TEXT(train[[#This Row],[Order Date]],"mmm")</f>
        <v>sept</v>
      </c>
      <c r="T442">
        <f>YEAR(train[[#This Row],[Order Date]])</f>
        <v>2017</v>
      </c>
      <c r="U442" t="str">
        <f>train[[#This Row],[Category]]&amp;"-"&amp;train[[#This Row],[Sub-Category]]</f>
        <v>Furniture-Furnishings</v>
      </c>
      <c r="V442" t="str">
        <f>IF(train[[#This Row],[Segment]]="Consumer","B2C","B2B")</f>
        <v>B2C</v>
      </c>
    </row>
    <row r="443" spans="1:22" x14ac:dyDescent="0.25">
      <c r="A443" t="s">
        <v>1539</v>
      </c>
      <c r="B443" s="1">
        <v>42983</v>
      </c>
      <c r="C443" s="1">
        <v>42985</v>
      </c>
      <c r="D443" t="s">
        <v>18</v>
      </c>
      <c r="E443" t="s">
        <v>106</v>
      </c>
      <c r="F443" t="s">
        <v>107</v>
      </c>
      <c r="G443" t="s">
        <v>21</v>
      </c>
      <c r="H443" t="s">
        <v>22</v>
      </c>
      <c r="I443" t="s">
        <v>877</v>
      </c>
      <c r="J443" t="s">
        <v>233</v>
      </c>
      <c r="K443">
        <v>48227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 s="2">
        <v>194.94</v>
      </c>
      <c r="R443">
        <f>train[[#This Row],[Ship Date]]-train[[#This Row],[Order Date]]</f>
        <v>2</v>
      </c>
      <c r="S443" t="str">
        <f>TEXT(train[[#This Row],[Order Date]],"mmm")</f>
        <v>sept</v>
      </c>
      <c r="T443">
        <f>YEAR(train[[#This Row],[Order Date]])</f>
        <v>2017</v>
      </c>
      <c r="U443" t="str">
        <f>train[[#This Row],[Category]]&amp;"-"&amp;train[[#This Row],[Sub-Category]]</f>
        <v>Office Supplies-Storage</v>
      </c>
      <c r="V443" t="str">
        <f>IF(train[[#This Row],[Segment]]="Consumer","B2C","B2B")</f>
        <v>B2C</v>
      </c>
    </row>
    <row r="444" spans="1:22" x14ac:dyDescent="0.25">
      <c r="A444" t="s">
        <v>1539</v>
      </c>
      <c r="B444" s="1">
        <v>42983</v>
      </c>
      <c r="C444" s="1">
        <v>42985</v>
      </c>
      <c r="D444" t="s">
        <v>18</v>
      </c>
      <c r="E444" t="s">
        <v>106</v>
      </c>
      <c r="F444" t="s">
        <v>107</v>
      </c>
      <c r="G444" t="s">
        <v>21</v>
      </c>
      <c r="H444" t="s">
        <v>22</v>
      </c>
      <c r="I444" t="s">
        <v>877</v>
      </c>
      <c r="J444" t="s">
        <v>233</v>
      </c>
      <c r="K444">
        <v>48227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 s="2">
        <v>70.95</v>
      </c>
      <c r="R444">
        <f>train[[#This Row],[Ship Date]]-train[[#This Row],[Order Date]]</f>
        <v>2</v>
      </c>
      <c r="S444" t="str">
        <f>TEXT(train[[#This Row],[Order Date]],"mmm")</f>
        <v>sept</v>
      </c>
      <c r="T444">
        <f>YEAR(train[[#This Row],[Order Date]])</f>
        <v>2017</v>
      </c>
      <c r="U444" t="str">
        <f>train[[#This Row],[Category]]&amp;"-"&amp;train[[#This Row],[Sub-Category]]</f>
        <v>Office Supplies-Storage</v>
      </c>
      <c r="V444" t="str">
        <f>IF(train[[#This Row],[Segment]]="Consumer","B2C","B2B")</f>
        <v>B2C</v>
      </c>
    </row>
    <row r="445" spans="1:22" x14ac:dyDescent="0.25">
      <c r="A445" t="s">
        <v>1539</v>
      </c>
      <c r="B445" s="1">
        <v>42983</v>
      </c>
      <c r="C445" s="1">
        <v>42985</v>
      </c>
      <c r="D445" t="s">
        <v>18</v>
      </c>
      <c r="E445" t="s">
        <v>106</v>
      </c>
      <c r="F445" t="s">
        <v>107</v>
      </c>
      <c r="G445" t="s">
        <v>21</v>
      </c>
      <c r="H445" t="s">
        <v>22</v>
      </c>
      <c r="I445" t="s">
        <v>877</v>
      </c>
      <c r="J445" t="s">
        <v>233</v>
      </c>
      <c r="K445">
        <v>48227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 s="2">
        <v>91.36</v>
      </c>
      <c r="R445">
        <f>train[[#This Row],[Ship Date]]-train[[#This Row],[Order Date]]</f>
        <v>2</v>
      </c>
      <c r="S445" t="str">
        <f>TEXT(train[[#This Row],[Order Date]],"mmm")</f>
        <v>sept</v>
      </c>
      <c r="T445">
        <f>YEAR(train[[#This Row],[Order Date]])</f>
        <v>2017</v>
      </c>
      <c r="U445" t="str">
        <f>train[[#This Row],[Category]]&amp;"-"&amp;train[[#This Row],[Sub-Category]]</f>
        <v>Office Supplies-Paper</v>
      </c>
      <c r="V445" t="str">
        <f>IF(train[[#This Row],[Segment]]="Consumer","B2C","B2B")</f>
        <v>B2C</v>
      </c>
    </row>
    <row r="446" spans="1:22" x14ac:dyDescent="0.25">
      <c r="A446" t="s">
        <v>1539</v>
      </c>
      <c r="B446" s="1">
        <v>42983</v>
      </c>
      <c r="C446" s="1">
        <v>42985</v>
      </c>
      <c r="D446" t="s">
        <v>18</v>
      </c>
      <c r="E446" t="s">
        <v>106</v>
      </c>
      <c r="F446" t="s">
        <v>107</v>
      </c>
      <c r="G446" t="s">
        <v>21</v>
      </c>
      <c r="H446" t="s">
        <v>22</v>
      </c>
      <c r="I446" t="s">
        <v>877</v>
      </c>
      <c r="J446" t="s">
        <v>233</v>
      </c>
      <c r="K446">
        <v>48227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 s="2">
        <v>242.94</v>
      </c>
      <c r="R446">
        <f>train[[#This Row],[Ship Date]]-train[[#This Row],[Order Date]]</f>
        <v>2</v>
      </c>
      <c r="S446" t="str">
        <f>TEXT(train[[#This Row],[Order Date]],"mmm")</f>
        <v>sept</v>
      </c>
      <c r="T446">
        <f>YEAR(train[[#This Row],[Order Date]])</f>
        <v>2017</v>
      </c>
      <c r="U446" t="str">
        <f>train[[#This Row],[Category]]&amp;"-"&amp;train[[#This Row],[Sub-Category]]</f>
        <v>Furniture-Chairs</v>
      </c>
      <c r="V446" t="str">
        <f>IF(train[[#This Row],[Segment]]="Consumer","B2C","B2B")</f>
        <v>B2C</v>
      </c>
    </row>
    <row r="447" spans="1:22" x14ac:dyDescent="0.25">
      <c r="A447" t="s">
        <v>1539</v>
      </c>
      <c r="B447" s="1">
        <v>42983</v>
      </c>
      <c r="C447" s="1">
        <v>42985</v>
      </c>
      <c r="D447" t="s">
        <v>18</v>
      </c>
      <c r="E447" t="s">
        <v>106</v>
      </c>
      <c r="F447" t="s">
        <v>107</v>
      </c>
      <c r="G447" t="s">
        <v>21</v>
      </c>
      <c r="H447" t="s">
        <v>22</v>
      </c>
      <c r="I447" t="s">
        <v>877</v>
      </c>
      <c r="J447" t="s">
        <v>233</v>
      </c>
      <c r="K447">
        <v>48227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 s="2">
        <v>22.05</v>
      </c>
      <c r="R447">
        <f>train[[#This Row],[Ship Date]]-train[[#This Row],[Order Date]]</f>
        <v>2</v>
      </c>
      <c r="S447" t="str">
        <f>TEXT(train[[#This Row],[Order Date]],"mmm")</f>
        <v>sept</v>
      </c>
      <c r="T447">
        <f>YEAR(train[[#This Row],[Order Date]])</f>
        <v>2017</v>
      </c>
      <c r="U447" t="str">
        <f>train[[#This Row],[Category]]&amp;"-"&amp;train[[#This Row],[Sub-Category]]</f>
        <v>Office Supplies-Labels</v>
      </c>
      <c r="V447" t="str">
        <f>IF(train[[#This Row],[Segment]]="Consumer","B2C","B2B")</f>
        <v>B2C</v>
      </c>
    </row>
    <row r="448" spans="1:22" x14ac:dyDescent="0.25">
      <c r="A448" t="s">
        <v>1552</v>
      </c>
      <c r="B448" s="1">
        <v>43179</v>
      </c>
      <c r="C448" s="1">
        <v>43184</v>
      </c>
      <c r="D448" t="s">
        <v>18</v>
      </c>
      <c r="E448" t="s">
        <v>1553</v>
      </c>
      <c r="F448" t="s">
        <v>1554</v>
      </c>
      <c r="G448" t="s">
        <v>21</v>
      </c>
      <c r="H448" t="s">
        <v>22</v>
      </c>
      <c r="I448" t="s">
        <v>492</v>
      </c>
      <c r="J448" t="s">
        <v>249</v>
      </c>
      <c r="K448">
        <v>47201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 s="2">
        <v>2.91</v>
      </c>
      <c r="R448">
        <f>train[[#This Row],[Ship Date]]-train[[#This Row],[Order Date]]</f>
        <v>5</v>
      </c>
      <c r="S448" t="str">
        <f>TEXT(train[[#This Row],[Order Date]],"mmm")</f>
        <v>mars</v>
      </c>
      <c r="T448">
        <f>YEAR(train[[#This Row],[Order Date]])</f>
        <v>2018</v>
      </c>
      <c r="U448" t="str">
        <f>train[[#This Row],[Category]]&amp;"-"&amp;train[[#This Row],[Sub-Category]]</f>
        <v>Furniture-Furnishings</v>
      </c>
      <c r="V448" t="str">
        <f>IF(train[[#This Row],[Segment]]="Consumer","B2C","B2B")</f>
        <v>B2C</v>
      </c>
    </row>
    <row r="449" spans="1:22" x14ac:dyDescent="0.25">
      <c r="A449" t="s">
        <v>1557</v>
      </c>
      <c r="B449" s="1">
        <v>42826</v>
      </c>
      <c r="C449" s="1">
        <v>42828</v>
      </c>
      <c r="D449" t="s">
        <v>18</v>
      </c>
      <c r="E449" t="s">
        <v>1558</v>
      </c>
      <c r="F449" t="s">
        <v>1559</v>
      </c>
      <c r="G449" t="s">
        <v>21</v>
      </c>
      <c r="H449" t="s">
        <v>22</v>
      </c>
      <c r="I449" t="s">
        <v>1560</v>
      </c>
      <c r="J449" t="s">
        <v>262</v>
      </c>
      <c r="K449">
        <v>13021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 s="2">
        <v>59.52</v>
      </c>
      <c r="R449">
        <f>train[[#This Row],[Ship Date]]-train[[#This Row],[Order Date]]</f>
        <v>2</v>
      </c>
      <c r="S449" t="str">
        <f>TEXT(train[[#This Row],[Order Date]],"mmm")</f>
        <v>avr</v>
      </c>
      <c r="T449">
        <f>YEAR(train[[#This Row],[Order Date]])</f>
        <v>2017</v>
      </c>
      <c r="U449" t="str">
        <f>train[[#This Row],[Category]]&amp;"-"&amp;train[[#This Row],[Sub-Category]]</f>
        <v>Office Supplies-Art</v>
      </c>
      <c r="V449" t="str">
        <f>IF(train[[#This Row],[Segment]]="Consumer","B2C","B2B")</f>
        <v>B2C</v>
      </c>
    </row>
    <row r="450" spans="1:22" x14ac:dyDescent="0.25">
      <c r="A450" t="s">
        <v>1557</v>
      </c>
      <c r="B450" s="1">
        <v>42826</v>
      </c>
      <c r="C450" s="1">
        <v>42828</v>
      </c>
      <c r="D450" t="s">
        <v>18</v>
      </c>
      <c r="E450" t="s">
        <v>1558</v>
      </c>
      <c r="F450" t="s">
        <v>1559</v>
      </c>
      <c r="G450" t="s">
        <v>21</v>
      </c>
      <c r="H450" t="s">
        <v>22</v>
      </c>
      <c r="I450" t="s">
        <v>1560</v>
      </c>
      <c r="J450" t="s">
        <v>262</v>
      </c>
      <c r="K450">
        <v>13021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 s="2">
        <v>161.94</v>
      </c>
      <c r="R450">
        <f>train[[#This Row],[Ship Date]]-train[[#This Row],[Order Date]]</f>
        <v>2</v>
      </c>
      <c r="S450" t="str">
        <f>TEXT(train[[#This Row],[Order Date]],"mmm")</f>
        <v>avr</v>
      </c>
      <c r="T450">
        <f>YEAR(train[[#This Row],[Order Date]])</f>
        <v>2017</v>
      </c>
      <c r="U450" t="str">
        <f>train[[#This Row],[Category]]&amp;"-"&amp;train[[#This Row],[Sub-Category]]</f>
        <v>Office Supplies-Storage</v>
      </c>
      <c r="V450" t="str">
        <f>IF(train[[#This Row],[Segment]]="Consumer","B2C","B2B")</f>
        <v>B2C</v>
      </c>
    </row>
    <row r="451" spans="1:22" x14ac:dyDescent="0.25">
      <c r="A451" t="s">
        <v>1557</v>
      </c>
      <c r="B451" s="1">
        <v>42826</v>
      </c>
      <c r="C451" s="1">
        <v>42828</v>
      </c>
      <c r="D451" t="s">
        <v>18</v>
      </c>
      <c r="E451" t="s">
        <v>1558</v>
      </c>
      <c r="F451" t="s">
        <v>1559</v>
      </c>
      <c r="G451" t="s">
        <v>21</v>
      </c>
      <c r="H451" t="s">
        <v>22</v>
      </c>
      <c r="I451" t="s">
        <v>1560</v>
      </c>
      <c r="J451" t="s">
        <v>262</v>
      </c>
      <c r="K451">
        <v>13021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 s="2">
        <v>263.88</v>
      </c>
      <c r="R451">
        <f>train[[#This Row],[Ship Date]]-train[[#This Row],[Order Date]]</f>
        <v>2</v>
      </c>
      <c r="S451" t="str">
        <f>TEXT(train[[#This Row],[Order Date]],"mmm")</f>
        <v>avr</v>
      </c>
      <c r="T451">
        <f>YEAR(train[[#This Row],[Order Date]])</f>
        <v>2017</v>
      </c>
      <c r="U451" t="str">
        <f>train[[#This Row],[Category]]&amp;"-"&amp;train[[#This Row],[Sub-Category]]</f>
        <v>Office Supplies-Art</v>
      </c>
      <c r="V451" t="str">
        <f>IF(train[[#This Row],[Segment]]="Consumer","B2C","B2B")</f>
        <v>B2C</v>
      </c>
    </row>
    <row r="452" spans="1:22" x14ac:dyDescent="0.25">
      <c r="A452" t="s">
        <v>1557</v>
      </c>
      <c r="B452" s="1">
        <v>42826</v>
      </c>
      <c r="C452" s="1">
        <v>42828</v>
      </c>
      <c r="D452" t="s">
        <v>18</v>
      </c>
      <c r="E452" t="s">
        <v>1558</v>
      </c>
      <c r="F452" t="s">
        <v>1559</v>
      </c>
      <c r="G452" t="s">
        <v>21</v>
      </c>
      <c r="H452" t="s">
        <v>22</v>
      </c>
      <c r="I452" t="s">
        <v>1560</v>
      </c>
      <c r="J452" t="s">
        <v>262</v>
      </c>
      <c r="K452">
        <v>13021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 s="2">
        <v>30.48</v>
      </c>
      <c r="R452">
        <f>train[[#This Row],[Ship Date]]-train[[#This Row],[Order Date]]</f>
        <v>2</v>
      </c>
      <c r="S452" t="str">
        <f>TEXT(train[[#This Row],[Order Date]],"mmm")</f>
        <v>avr</v>
      </c>
      <c r="T452">
        <f>YEAR(train[[#This Row],[Order Date]])</f>
        <v>2017</v>
      </c>
      <c r="U452" t="str">
        <f>train[[#This Row],[Category]]&amp;"-"&amp;train[[#This Row],[Sub-Category]]</f>
        <v>Office Supplies-Art</v>
      </c>
      <c r="V452" t="str">
        <f>IF(train[[#This Row],[Segment]]="Consumer","B2C","B2B")</f>
        <v>B2C</v>
      </c>
    </row>
    <row r="453" spans="1:22" x14ac:dyDescent="0.25">
      <c r="A453" t="s">
        <v>1557</v>
      </c>
      <c r="B453" s="1">
        <v>42826</v>
      </c>
      <c r="C453" s="1">
        <v>42828</v>
      </c>
      <c r="D453" t="s">
        <v>18</v>
      </c>
      <c r="E453" t="s">
        <v>1558</v>
      </c>
      <c r="F453" t="s">
        <v>1559</v>
      </c>
      <c r="G453" t="s">
        <v>21</v>
      </c>
      <c r="H453" t="s">
        <v>22</v>
      </c>
      <c r="I453" t="s">
        <v>1560</v>
      </c>
      <c r="J453" t="s">
        <v>262</v>
      </c>
      <c r="K453">
        <v>13021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 s="2">
        <v>9.84</v>
      </c>
      <c r="R453">
        <f>train[[#This Row],[Ship Date]]-train[[#This Row],[Order Date]]</f>
        <v>2</v>
      </c>
      <c r="S453" t="str">
        <f>TEXT(train[[#This Row],[Order Date]],"mmm")</f>
        <v>avr</v>
      </c>
      <c r="T453">
        <f>YEAR(train[[#This Row],[Order Date]])</f>
        <v>2017</v>
      </c>
      <c r="U453" t="str">
        <f>train[[#This Row],[Category]]&amp;"-"&amp;train[[#This Row],[Sub-Category]]</f>
        <v>Office Supplies-Art</v>
      </c>
      <c r="V453" t="str">
        <f>IF(train[[#This Row],[Segment]]="Consumer","B2C","B2B")</f>
        <v>B2C</v>
      </c>
    </row>
    <row r="454" spans="1:22" x14ac:dyDescent="0.25">
      <c r="A454" t="s">
        <v>1557</v>
      </c>
      <c r="B454" s="1">
        <v>42826</v>
      </c>
      <c r="C454" s="1">
        <v>42828</v>
      </c>
      <c r="D454" t="s">
        <v>18</v>
      </c>
      <c r="E454" t="s">
        <v>1558</v>
      </c>
      <c r="F454" t="s">
        <v>1559</v>
      </c>
      <c r="G454" t="s">
        <v>21</v>
      </c>
      <c r="H454" t="s">
        <v>22</v>
      </c>
      <c r="I454" t="s">
        <v>1560</v>
      </c>
      <c r="J454" t="s">
        <v>262</v>
      </c>
      <c r="K454">
        <v>13021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 s="2">
        <v>35.119999999999997</v>
      </c>
      <c r="R454">
        <f>train[[#This Row],[Ship Date]]-train[[#This Row],[Order Date]]</f>
        <v>2</v>
      </c>
      <c r="S454" t="str">
        <f>TEXT(train[[#This Row],[Order Date]],"mmm")</f>
        <v>avr</v>
      </c>
      <c r="T454">
        <f>YEAR(train[[#This Row],[Order Date]])</f>
        <v>2017</v>
      </c>
      <c r="U454" t="str">
        <f>train[[#This Row],[Category]]&amp;"-"&amp;train[[#This Row],[Sub-Category]]</f>
        <v>Technology-Phones</v>
      </c>
      <c r="V454" t="str">
        <f>IF(train[[#This Row],[Segment]]="Consumer","B2C","B2B")</f>
        <v>B2C</v>
      </c>
    </row>
    <row r="455" spans="1:22" x14ac:dyDescent="0.25">
      <c r="A455" t="s">
        <v>1573</v>
      </c>
      <c r="B455" s="1">
        <v>43393</v>
      </c>
      <c r="C455" s="1">
        <v>43397</v>
      </c>
      <c r="D455" t="s">
        <v>45</v>
      </c>
      <c r="E455" t="s">
        <v>1574</v>
      </c>
      <c r="F455" t="s">
        <v>1575</v>
      </c>
      <c r="G455" t="s">
        <v>36</v>
      </c>
      <c r="H455" t="s">
        <v>22</v>
      </c>
      <c r="I455" t="s">
        <v>798</v>
      </c>
      <c r="J455" t="s">
        <v>493</v>
      </c>
      <c r="K455">
        <v>44312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 s="2">
        <v>284.36399999999998</v>
      </c>
      <c r="R455">
        <f>train[[#This Row],[Ship Date]]-train[[#This Row],[Order Date]]</f>
        <v>4</v>
      </c>
      <c r="S455" t="str">
        <f>TEXT(train[[#This Row],[Order Date]],"mmm")</f>
        <v>oct</v>
      </c>
      <c r="T455">
        <f>YEAR(train[[#This Row],[Order Date]])</f>
        <v>2018</v>
      </c>
      <c r="U455" t="str">
        <f>train[[#This Row],[Category]]&amp;"-"&amp;train[[#This Row],[Sub-Category]]</f>
        <v>Furniture-Tables</v>
      </c>
      <c r="V455" t="str">
        <f>IF(train[[#This Row],[Segment]]="Consumer","B2C","B2B")</f>
        <v>B2B</v>
      </c>
    </row>
    <row r="456" spans="1:22" x14ac:dyDescent="0.25">
      <c r="A456" t="s">
        <v>1573</v>
      </c>
      <c r="B456" s="1">
        <v>43393</v>
      </c>
      <c r="C456" s="1">
        <v>43397</v>
      </c>
      <c r="D456" t="s">
        <v>45</v>
      </c>
      <c r="E456" t="s">
        <v>1574</v>
      </c>
      <c r="F456" t="s">
        <v>1575</v>
      </c>
      <c r="G456" t="s">
        <v>36</v>
      </c>
      <c r="H456" t="s">
        <v>22</v>
      </c>
      <c r="I456" t="s">
        <v>798</v>
      </c>
      <c r="J456" t="s">
        <v>493</v>
      </c>
      <c r="K456">
        <v>44312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 s="2">
        <v>665.40800000000002</v>
      </c>
      <c r="R456">
        <f>train[[#This Row],[Ship Date]]-train[[#This Row],[Order Date]]</f>
        <v>4</v>
      </c>
      <c r="S456" t="str">
        <f>TEXT(train[[#This Row],[Order Date]],"mmm")</f>
        <v>oct</v>
      </c>
      <c r="T456">
        <f>YEAR(train[[#This Row],[Order Date]])</f>
        <v>2018</v>
      </c>
      <c r="U456" t="str">
        <f>train[[#This Row],[Category]]&amp;"-"&amp;train[[#This Row],[Sub-Category]]</f>
        <v>Office Supplies-Storage</v>
      </c>
      <c r="V456" t="str">
        <f>IF(train[[#This Row],[Segment]]="Consumer","B2C","B2B")</f>
        <v>B2B</v>
      </c>
    </row>
    <row r="457" spans="1:22" x14ac:dyDescent="0.25">
      <c r="A457" t="s">
        <v>1578</v>
      </c>
      <c r="B457" s="1">
        <v>43082</v>
      </c>
      <c r="C457" s="1">
        <v>43086</v>
      </c>
      <c r="D457" t="s">
        <v>45</v>
      </c>
      <c r="E457" t="s">
        <v>1503</v>
      </c>
      <c r="F457" t="s">
        <v>1504</v>
      </c>
      <c r="G457" t="s">
        <v>36</v>
      </c>
      <c r="H457" t="s">
        <v>22</v>
      </c>
      <c r="I457" t="s">
        <v>1579</v>
      </c>
      <c r="J457" t="s">
        <v>645</v>
      </c>
      <c r="K457">
        <v>73071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 s="2">
        <v>63.88</v>
      </c>
      <c r="R457">
        <f>train[[#This Row],[Ship Date]]-train[[#This Row],[Order Date]]</f>
        <v>4</v>
      </c>
      <c r="S457" t="str">
        <f>TEXT(train[[#This Row],[Order Date]],"mmm")</f>
        <v>déc</v>
      </c>
      <c r="T457">
        <f>YEAR(train[[#This Row],[Order Date]])</f>
        <v>2017</v>
      </c>
      <c r="U457" t="str">
        <f>train[[#This Row],[Category]]&amp;"-"&amp;train[[#This Row],[Sub-Category]]</f>
        <v>Technology-Accessories</v>
      </c>
      <c r="V457" t="str">
        <f>IF(train[[#This Row],[Segment]]="Consumer","B2C","B2B")</f>
        <v>B2B</v>
      </c>
    </row>
    <row r="458" spans="1:22" x14ac:dyDescent="0.25">
      <c r="A458" t="s">
        <v>1582</v>
      </c>
      <c r="B458" s="1">
        <v>42047</v>
      </c>
      <c r="C458" s="1">
        <v>42053</v>
      </c>
      <c r="D458" t="s">
        <v>45</v>
      </c>
      <c r="E458" t="s">
        <v>1583</v>
      </c>
      <c r="F458" t="s">
        <v>1584</v>
      </c>
      <c r="G458" t="s">
        <v>21</v>
      </c>
      <c r="H458" t="s">
        <v>22</v>
      </c>
      <c r="I458" t="s">
        <v>82</v>
      </c>
      <c r="J458" t="s">
        <v>38</v>
      </c>
      <c r="K458">
        <v>94521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 s="2">
        <v>129.56800000000001</v>
      </c>
      <c r="R458">
        <f>train[[#This Row],[Ship Date]]-train[[#This Row],[Order Date]]</f>
        <v>6</v>
      </c>
      <c r="S458" t="str">
        <f>TEXT(train[[#This Row],[Order Date]],"mmm")</f>
        <v>févr</v>
      </c>
      <c r="T458">
        <f>YEAR(train[[#This Row],[Order Date]])</f>
        <v>2015</v>
      </c>
      <c r="U458" t="str">
        <f>train[[#This Row],[Category]]&amp;"-"&amp;train[[#This Row],[Sub-Category]]</f>
        <v>Furniture-Chairs</v>
      </c>
      <c r="V458" t="str">
        <f>IF(train[[#This Row],[Segment]]="Consumer","B2C","B2B")</f>
        <v>B2C</v>
      </c>
    </row>
    <row r="459" spans="1:22" x14ac:dyDescent="0.25">
      <c r="A459" t="s">
        <v>1587</v>
      </c>
      <c r="B459" s="1">
        <v>43004</v>
      </c>
      <c r="C459" s="1">
        <v>43009</v>
      </c>
      <c r="D459" t="s">
        <v>45</v>
      </c>
      <c r="E459" t="s">
        <v>1485</v>
      </c>
      <c r="F459" t="s">
        <v>1486</v>
      </c>
      <c r="G459" t="s">
        <v>21</v>
      </c>
      <c r="H459" t="s">
        <v>22</v>
      </c>
      <c r="I459" t="s">
        <v>352</v>
      </c>
      <c r="J459" t="s">
        <v>206</v>
      </c>
      <c r="K459">
        <v>62521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 s="2">
        <v>747.55799999999999</v>
      </c>
      <c r="R459">
        <f>train[[#This Row],[Ship Date]]-train[[#This Row],[Order Date]]</f>
        <v>5</v>
      </c>
      <c r="S459" t="str">
        <f>TEXT(train[[#This Row],[Order Date]],"mmm")</f>
        <v>sept</v>
      </c>
      <c r="T459">
        <f>YEAR(train[[#This Row],[Order Date]])</f>
        <v>2017</v>
      </c>
      <c r="U459" t="str">
        <f>train[[#This Row],[Category]]&amp;"-"&amp;train[[#This Row],[Sub-Category]]</f>
        <v>Furniture-Chairs</v>
      </c>
      <c r="V459" t="str">
        <f>IF(train[[#This Row],[Segment]]="Consumer","B2C","B2B")</f>
        <v>B2C</v>
      </c>
    </row>
    <row r="460" spans="1:22" x14ac:dyDescent="0.25">
      <c r="A460" t="s">
        <v>1587</v>
      </c>
      <c r="B460" s="1">
        <v>43004</v>
      </c>
      <c r="C460" s="1">
        <v>43009</v>
      </c>
      <c r="D460" t="s">
        <v>45</v>
      </c>
      <c r="E460" t="s">
        <v>1485</v>
      </c>
      <c r="F460" t="s">
        <v>1486</v>
      </c>
      <c r="G460" t="s">
        <v>21</v>
      </c>
      <c r="H460" t="s">
        <v>22</v>
      </c>
      <c r="I460" t="s">
        <v>352</v>
      </c>
      <c r="J460" t="s">
        <v>206</v>
      </c>
      <c r="K460">
        <v>62521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 s="2">
        <v>8.9280000000000008</v>
      </c>
      <c r="R460">
        <f>train[[#This Row],[Ship Date]]-train[[#This Row],[Order Date]]</f>
        <v>5</v>
      </c>
      <c r="S460" t="str">
        <f>TEXT(train[[#This Row],[Order Date]],"mmm")</f>
        <v>sept</v>
      </c>
      <c r="T460">
        <f>YEAR(train[[#This Row],[Order Date]])</f>
        <v>2017</v>
      </c>
      <c r="U460" t="str">
        <f>train[[#This Row],[Category]]&amp;"-"&amp;train[[#This Row],[Sub-Category]]</f>
        <v>Office Supplies-Envelopes</v>
      </c>
      <c r="V460" t="str">
        <f>IF(train[[#This Row],[Segment]]="Consumer","B2C","B2B")</f>
        <v>B2C</v>
      </c>
    </row>
    <row r="461" spans="1:22" x14ac:dyDescent="0.25">
      <c r="A461" t="s">
        <v>1591</v>
      </c>
      <c r="B461" s="1">
        <v>42719</v>
      </c>
      <c r="C461" s="1">
        <v>42726</v>
      </c>
      <c r="D461" t="s">
        <v>45</v>
      </c>
      <c r="E461" t="s">
        <v>827</v>
      </c>
      <c r="F461" t="s">
        <v>828</v>
      </c>
      <c r="G461" t="s">
        <v>21</v>
      </c>
      <c r="H461" t="s">
        <v>22</v>
      </c>
      <c r="I461" t="s">
        <v>90</v>
      </c>
      <c r="J461" t="s">
        <v>91</v>
      </c>
      <c r="K461">
        <v>98115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 s="2">
        <v>103.92</v>
      </c>
      <c r="R461">
        <f>train[[#This Row],[Ship Date]]-train[[#This Row],[Order Date]]</f>
        <v>7</v>
      </c>
      <c r="S461" t="str">
        <f>TEXT(train[[#This Row],[Order Date]],"mmm")</f>
        <v>déc</v>
      </c>
      <c r="T461">
        <f>YEAR(train[[#This Row],[Order Date]])</f>
        <v>2016</v>
      </c>
      <c r="U461" t="str">
        <f>train[[#This Row],[Category]]&amp;"-"&amp;train[[#This Row],[Sub-Category]]</f>
        <v>Office Supplies-Appliances</v>
      </c>
      <c r="V461" t="str">
        <f>IF(train[[#This Row],[Segment]]="Consumer","B2C","B2B")</f>
        <v>B2C</v>
      </c>
    </row>
    <row r="462" spans="1:22" x14ac:dyDescent="0.25">
      <c r="A462" t="s">
        <v>1591</v>
      </c>
      <c r="B462" s="1">
        <v>42719</v>
      </c>
      <c r="C462" s="1">
        <v>42726</v>
      </c>
      <c r="D462" t="s">
        <v>45</v>
      </c>
      <c r="E462" t="s">
        <v>827</v>
      </c>
      <c r="F462" t="s">
        <v>828</v>
      </c>
      <c r="G462" t="s">
        <v>21</v>
      </c>
      <c r="H462" t="s">
        <v>22</v>
      </c>
      <c r="I462" t="s">
        <v>90</v>
      </c>
      <c r="J462" t="s">
        <v>91</v>
      </c>
      <c r="K462">
        <v>98115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 s="2">
        <v>899.91</v>
      </c>
      <c r="R462">
        <f>train[[#This Row],[Ship Date]]-train[[#This Row],[Order Date]]</f>
        <v>7</v>
      </c>
      <c r="S462" t="str">
        <f>TEXT(train[[#This Row],[Order Date]],"mmm")</f>
        <v>déc</v>
      </c>
      <c r="T462">
        <f>YEAR(train[[#This Row],[Order Date]])</f>
        <v>2016</v>
      </c>
      <c r="U462" t="str">
        <f>train[[#This Row],[Category]]&amp;"-"&amp;train[[#This Row],[Sub-Category]]</f>
        <v>Technology-Accessories</v>
      </c>
      <c r="V462" t="str">
        <f>IF(train[[#This Row],[Segment]]="Consumer","B2C","B2B")</f>
        <v>B2C</v>
      </c>
    </row>
    <row r="463" spans="1:22" x14ac:dyDescent="0.25">
      <c r="A463" t="s">
        <v>1591</v>
      </c>
      <c r="B463" s="1">
        <v>42719</v>
      </c>
      <c r="C463" s="1">
        <v>42726</v>
      </c>
      <c r="D463" t="s">
        <v>45</v>
      </c>
      <c r="E463" t="s">
        <v>827</v>
      </c>
      <c r="F463" t="s">
        <v>828</v>
      </c>
      <c r="G463" t="s">
        <v>21</v>
      </c>
      <c r="H463" t="s">
        <v>22</v>
      </c>
      <c r="I463" t="s">
        <v>90</v>
      </c>
      <c r="J463" t="s">
        <v>91</v>
      </c>
      <c r="K463">
        <v>98115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 s="2">
        <v>51.311999999999998</v>
      </c>
      <c r="R463">
        <f>train[[#This Row],[Ship Date]]-train[[#This Row],[Order Date]]</f>
        <v>7</v>
      </c>
      <c r="S463" t="str">
        <f>TEXT(train[[#This Row],[Order Date]],"mmm")</f>
        <v>déc</v>
      </c>
      <c r="T463">
        <f>YEAR(train[[#This Row],[Order Date]])</f>
        <v>2016</v>
      </c>
      <c r="U463" t="str">
        <f>train[[#This Row],[Category]]&amp;"-"&amp;train[[#This Row],[Sub-Category]]</f>
        <v>Office Supplies-Binders</v>
      </c>
      <c r="V463" t="str">
        <f>IF(train[[#This Row],[Segment]]="Consumer","B2C","B2B")</f>
        <v>B2C</v>
      </c>
    </row>
    <row r="464" spans="1:22" x14ac:dyDescent="0.25">
      <c r="A464" t="s">
        <v>1598</v>
      </c>
      <c r="B464" s="1">
        <v>42847</v>
      </c>
      <c r="C464" s="1">
        <v>42854</v>
      </c>
      <c r="D464" t="s">
        <v>45</v>
      </c>
      <c r="E464" t="s">
        <v>1599</v>
      </c>
      <c r="F464" t="s">
        <v>1600</v>
      </c>
      <c r="G464" t="s">
        <v>97</v>
      </c>
      <c r="H464" t="s">
        <v>22</v>
      </c>
      <c r="I464" t="s">
        <v>539</v>
      </c>
      <c r="J464" t="s">
        <v>305</v>
      </c>
      <c r="K464">
        <v>85023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 s="2">
        <v>23.56</v>
      </c>
      <c r="R464">
        <f>train[[#This Row],[Ship Date]]-train[[#This Row],[Order Date]]</f>
        <v>7</v>
      </c>
      <c r="S464" t="str">
        <f>TEXT(train[[#This Row],[Order Date]],"mmm")</f>
        <v>avr</v>
      </c>
      <c r="T464">
        <f>YEAR(train[[#This Row],[Order Date]])</f>
        <v>2017</v>
      </c>
      <c r="U464" t="str">
        <f>train[[#This Row],[Category]]&amp;"-"&amp;train[[#This Row],[Sub-Category]]</f>
        <v>Furniture-Furnishings</v>
      </c>
      <c r="V464" t="str">
        <f>IF(train[[#This Row],[Segment]]="Consumer","B2C","B2B")</f>
        <v>B2B</v>
      </c>
    </row>
    <row r="465" spans="1:22" x14ac:dyDescent="0.25">
      <c r="A465" t="s">
        <v>1598</v>
      </c>
      <c r="B465" s="1">
        <v>42847</v>
      </c>
      <c r="C465" s="1">
        <v>42854</v>
      </c>
      <c r="D465" t="s">
        <v>45</v>
      </c>
      <c r="E465" t="s">
        <v>1599</v>
      </c>
      <c r="F465" t="s">
        <v>1600</v>
      </c>
      <c r="G465" t="s">
        <v>97</v>
      </c>
      <c r="H465" t="s">
        <v>22</v>
      </c>
      <c r="I465" t="s">
        <v>539</v>
      </c>
      <c r="J465" t="s">
        <v>305</v>
      </c>
      <c r="K465">
        <v>85023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 s="2">
        <v>1272.6300000000001</v>
      </c>
      <c r="R465">
        <f>train[[#This Row],[Ship Date]]-train[[#This Row],[Order Date]]</f>
        <v>7</v>
      </c>
      <c r="S465" t="str">
        <f>TEXT(train[[#This Row],[Order Date]],"mmm")</f>
        <v>avr</v>
      </c>
      <c r="T465">
        <f>YEAR(train[[#This Row],[Order Date]])</f>
        <v>2017</v>
      </c>
      <c r="U465" t="str">
        <f>train[[#This Row],[Category]]&amp;"-"&amp;train[[#This Row],[Sub-Category]]</f>
        <v>Furniture-Tables</v>
      </c>
      <c r="V465" t="str">
        <f>IF(train[[#This Row],[Segment]]="Consumer","B2C","B2B")</f>
        <v>B2B</v>
      </c>
    </row>
    <row r="466" spans="1:22" x14ac:dyDescent="0.25">
      <c r="A466" t="s">
        <v>1598</v>
      </c>
      <c r="B466" s="1">
        <v>42847</v>
      </c>
      <c r="C466" s="1">
        <v>42854</v>
      </c>
      <c r="D466" t="s">
        <v>45</v>
      </c>
      <c r="E466" t="s">
        <v>1599</v>
      </c>
      <c r="F466" t="s">
        <v>1600</v>
      </c>
      <c r="G466" t="s">
        <v>97</v>
      </c>
      <c r="H466" t="s">
        <v>22</v>
      </c>
      <c r="I466" t="s">
        <v>539</v>
      </c>
      <c r="J466" t="s">
        <v>305</v>
      </c>
      <c r="K466">
        <v>85023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 s="2">
        <v>28.484999999999999</v>
      </c>
      <c r="R466">
        <f>train[[#This Row],[Ship Date]]-train[[#This Row],[Order Date]]</f>
        <v>7</v>
      </c>
      <c r="S466" t="str">
        <f>TEXT(train[[#This Row],[Order Date]],"mmm")</f>
        <v>avr</v>
      </c>
      <c r="T466">
        <f>YEAR(train[[#This Row],[Order Date]])</f>
        <v>2017</v>
      </c>
      <c r="U466" t="str">
        <f>train[[#This Row],[Category]]&amp;"-"&amp;train[[#This Row],[Sub-Category]]</f>
        <v>Office Supplies-Binders</v>
      </c>
      <c r="V466" t="str">
        <f>IF(train[[#This Row],[Segment]]="Consumer","B2C","B2B")</f>
        <v>B2B</v>
      </c>
    </row>
    <row r="467" spans="1:22" x14ac:dyDescent="0.25">
      <c r="A467" t="s">
        <v>1598</v>
      </c>
      <c r="B467" s="1">
        <v>42847</v>
      </c>
      <c r="C467" s="1">
        <v>42854</v>
      </c>
      <c r="D467" t="s">
        <v>45</v>
      </c>
      <c r="E467" t="s">
        <v>1599</v>
      </c>
      <c r="F467" t="s">
        <v>1600</v>
      </c>
      <c r="G467" t="s">
        <v>97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 s="2">
        <v>185.376</v>
      </c>
      <c r="R467">
        <f>train[[#This Row],[Ship Date]]-train[[#This Row],[Order Date]]</f>
        <v>7</v>
      </c>
      <c r="S467" t="str">
        <f>TEXT(train[[#This Row],[Order Date]],"mmm")</f>
        <v>avr</v>
      </c>
      <c r="T467">
        <f>YEAR(train[[#This Row],[Order Date]])</f>
        <v>2017</v>
      </c>
      <c r="U467" t="str">
        <f>train[[#This Row],[Category]]&amp;"-"&amp;train[[#This Row],[Sub-Category]]</f>
        <v>Office Supplies-Supplies</v>
      </c>
      <c r="V467" t="str">
        <f>IF(train[[#This Row],[Segment]]="Consumer","B2C","B2B")</f>
        <v>B2B</v>
      </c>
    </row>
    <row r="468" spans="1:22" x14ac:dyDescent="0.25">
      <c r="A468" t="s">
        <v>1598</v>
      </c>
      <c r="B468" s="1">
        <v>42847</v>
      </c>
      <c r="C468" s="1">
        <v>42854</v>
      </c>
      <c r="D468" t="s">
        <v>45</v>
      </c>
      <c r="E468" t="s">
        <v>1599</v>
      </c>
      <c r="F468" t="s">
        <v>1600</v>
      </c>
      <c r="G468" t="s">
        <v>97</v>
      </c>
      <c r="H468" t="s">
        <v>22</v>
      </c>
      <c r="I468" t="s">
        <v>539</v>
      </c>
      <c r="J468" t="s">
        <v>305</v>
      </c>
      <c r="K468">
        <v>85023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 s="2">
        <v>78.272000000000006</v>
      </c>
      <c r="R468">
        <f>train[[#This Row],[Ship Date]]-train[[#This Row],[Order Date]]</f>
        <v>7</v>
      </c>
      <c r="S468" t="str">
        <f>TEXT(train[[#This Row],[Order Date]],"mmm")</f>
        <v>avr</v>
      </c>
      <c r="T468">
        <f>YEAR(train[[#This Row],[Order Date]])</f>
        <v>2017</v>
      </c>
      <c r="U468" t="str">
        <f>train[[#This Row],[Category]]&amp;"-"&amp;train[[#This Row],[Sub-Category]]</f>
        <v>Office Supplies-Appliances</v>
      </c>
      <c r="V468" t="str">
        <f>IF(train[[#This Row],[Segment]]="Consumer","B2C","B2B")</f>
        <v>B2B</v>
      </c>
    </row>
    <row r="469" spans="1:22" x14ac:dyDescent="0.25">
      <c r="A469" t="s">
        <v>1609</v>
      </c>
      <c r="B469" s="1">
        <v>42386</v>
      </c>
      <c r="C469" s="1">
        <v>42393</v>
      </c>
      <c r="D469" t="s">
        <v>45</v>
      </c>
      <c r="E469" t="s">
        <v>1610</v>
      </c>
      <c r="F469" t="s">
        <v>1611</v>
      </c>
      <c r="G469" t="s">
        <v>97</v>
      </c>
      <c r="H469" t="s">
        <v>22</v>
      </c>
      <c r="I469" t="s">
        <v>1612</v>
      </c>
      <c r="J469" t="s">
        <v>206</v>
      </c>
      <c r="K469">
        <v>60068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 s="2">
        <v>254.744</v>
      </c>
      <c r="R469">
        <f>train[[#This Row],[Ship Date]]-train[[#This Row],[Order Date]]</f>
        <v>7</v>
      </c>
      <c r="S469" t="str">
        <f>TEXT(train[[#This Row],[Order Date]],"mmm")</f>
        <v>janv</v>
      </c>
      <c r="T469">
        <f>YEAR(train[[#This Row],[Order Date]])</f>
        <v>2016</v>
      </c>
      <c r="U469" t="str">
        <f>train[[#This Row],[Category]]&amp;"-"&amp;train[[#This Row],[Sub-Category]]</f>
        <v>Furniture-Furnishings</v>
      </c>
      <c r="V469" t="str">
        <f>IF(train[[#This Row],[Segment]]="Consumer","B2C","B2B")</f>
        <v>B2B</v>
      </c>
    </row>
    <row r="470" spans="1:22" x14ac:dyDescent="0.25">
      <c r="A470" t="s">
        <v>1613</v>
      </c>
      <c r="B470" s="1">
        <v>43190</v>
      </c>
      <c r="C470" s="1">
        <v>43194</v>
      </c>
      <c r="D470" t="s">
        <v>45</v>
      </c>
      <c r="E470" t="s">
        <v>875</v>
      </c>
      <c r="F470" t="s">
        <v>876</v>
      </c>
      <c r="G470" t="s">
        <v>36</v>
      </c>
      <c r="H470" t="s">
        <v>22</v>
      </c>
      <c r="I470" t="s">
        <v>1614</v>
      </c>
      <c r="J470" t="s">
        <v>99</v>
      </c>
      <c r="K470">
        <v>79109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 s="2">
        <v>205.33279999999999</v>
      </c>
      <c r="R470">
        <f>train[[#This Row],[Ship Date]]-train[[#This Row],[Order Date]]</f>
        <v>4</v>
      </c>
      <c r="S470" t="str">
        <f>TEXT(train[[#This Row],[Order Date]],"mmm")</f>
        <v>mars</v>
      </c>
      <c r="T470">
        <f>YEAR(train[[#This Row],[Order Date]])</f>
        <v>2018</v>
      </c>
      <c r="U470" t="str">
        <f>train[[#This Row],[Category]]&amp;"-"&amp;train[[#This Row],[Sub-Category]]</f>
        <v>Furniture-Bookcases</v>
      </c>
      <c r="V470" t="str">
        <f>IF(train[[#This Row],[Segment]]="Consumer","B2C","B2B")</f>
        <v>B2B</v>
      </c>
    </row>
    <row r="471" spans="1:22" x14ac:dyDescent="0.25">
      <c r="A471" t="s">
        <v>1617</v>
      </c>
      <c r="B471" s="1">
        <v>43085</v>
      </c>
      <c r="C471" s="1">
        <v>43089</v>
      </c>
      <c r="D471" t="s">
        <v>18</v>
      </c>
      <c r="E471" t="s">
        <v>963</v>
      </c>
      <c r="F471" t="s">
        <v>964</v>
      </c>
      <c r="G471" t="s">
        <v>21</v>
      </c>
      <c r="H471" t="s">
        <v>22</v>
      </c>
      <c r="I471" t="s">
        <v>298</v>
      </c>
      <c r="J471" t="s">
        <v>206</v>
      </c>
      <c r="K471">
        <v>60610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 s="2">
        <v>4.7880000000000003</v>
      </c>
      <c r="R471">
        <f>train[[#This Row],[Ship Date]]-train[[#This Row],[Order Date]]</f>
        <v>4</v>
      </c>
      <c r="S471" t="str">
        <f>TEXT(train[[#This Row],[Order Date]],"mmm")</f>
        <v>déc</v>
      </c>
      <c r="T471">
        <f>YEAR(train[[#This Row],[Order Date]])</f>
        <v>2017</v>
      </c>
      <c r="U471" t="str">
        <f>train[[#This Row],[Category]]&amp;"-"&amp;train[[#This Row],[Sub-Category]]</f>
        <v>Office Supplies-Binders</v>
      </c>
      <c r="V471" t="str">
        <f>IF(train[[#This Row],[Segment]]="Consumer","B2C","B2B")</f>
        <v>B2C</v>
      </c>
    </row>
    <row r="472" spans="1:22" x14ac:dyDescent="0.25">
      <c r="A472" t="s">
        <v>1620</v>
      </c>
      <c r="B472" s="1">
        <v>42724</v>
      </c>
      <c r="C472" s="1">
        <v>42728</v>
      </c>
      <c r="D472" t="s">
        <v>45</v>
      </c>
      <c r="E472" t="s">
        <v>1621</v>
      </c>
      <c r="F472" t="s">
        <v>1622</v>
      </c>
      <c r="G472" t="s">
        <v>36</v>
      </c>
      <c r="H472" t="s">
        <v>22</v>
      </c>
      <c r="I472" t="s">
        <v>1623</v>
      </c>
      <c r="J472" t="s">
        <v>262</v>
      </c>
      <c r="K472">
        <v>11757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 s="2">
        <v>55.48</v>
      </c>
      <c r="R472">
        <f>train[[#This Row],[Ship Date]]-train[[#This Row],[Order Date]]</f>
        <v>4</v>
      </c>
      <c r="S472" t="str">
        <f>TEXT(train[[#This Row],[Order Date]],"mmm")</f>
        <v>déc</v>
      </c>
      <c r="T472">
        <f>YEAR(train[[#This Row],[Order Date]])</f>
        <v>2016</v>
      </c>
      <c r="U472" t="str">
        <f>train[[#This Row],[Category]]&amp;"-"&amp;train[[#This Row],[Sub-Category]]</f>
        <v>Office Supplies-Paper</v>
      </c>
      <c r="V472" t="str">
        <f>IF(train[[#This Row],[Segment]]="Consumer","B2C","B2B")</f>
        <v>B2B</v>
      </c>
    </row>
    <row r="473" spans="1:22" x14ac:dyDescent="0.25">
      <c r="A473" t="s">
        <v>1626</v>
      </c>
      <c r="B473" s="1">
        <v>42317</v>
      </c>
      <c r="C473" s="1">
        <v>42319</v>
      </c>
      <c r="D473" t="s">
        <v>18</v>
      </c>
      <c r="E473" t="s">
        <v>1627</v>
      </c>
      <c r="F473" t="s">
        <v>1628</v>
      </c>
      <c r="G473" t="s">
        <v>21</v>
      </c>
      <c r="H473" t="s">
        <v>22</v>
      </c>
      <c r="I473" t="s">
        <v>122</v>
      </c>
      <c r="J473" t="s">
        <v>38</v>
      </c>
      <c r="K473">
        <v>94110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 s="2">
        <v>340.92</v>
      </c>
      <c r="R473">
        <f>train[[#This Row],[Ship Date]]-train[[#This Row],[Order Date]]</f>
        <v>2</v>
      </c>
      <c r="S473" t="str">
        <f>TEXT(train[[#This Row],[Order Date]],"mmm")</f>
        <v>nov</v>
      </c>
      <c r="T473">
        <f>YEAR(train[[#This Row],[Order Date]])</f>
        <v>2015</v>
      </c>
      <c r="U473" t="str">
        <f>train[[#This Row],[Category]]&amp;"-"&amp;train[[#This Row],[Sub-Category]]</f>
        <v>Office Supplies-Storage</v>
      </c>
      <c r="V473" t="str">
        <f>IF(train[[#This Row],[Segment]]="Consumer","B2C","B2B")</f>
        <v>B2C</v>
      </c>
    </row>
    <row r="474" spans="1:22" x14ac:dyDescent="0.25">
      <c r="A474" t="s">
        <v>1626</v>
      </c>
      <c r="B474" s="1">
        <v>42317</v>
      </c>
      <c r="C474" s="1">
        <v>42319</v>
      </c>
      <c r="D474" t="s">
        <v>18</v>
      </c>
      <c r="E474" t="s">
        <v>1627</v>
      </c>
      <c r="F474" t="s">
        <v>1628</v>
      </c>
      <c r="G474" t="s">
        <v>21</v>
      </c>
      <c r="H474" t="s">
        <v>22</v>
      </c>
      <c r="I474" t="s">
        <v>122</v>
      </c>
      <c r="J474" t="s">
        <v>38</v>
      </c>
      <c r="K474">
        <v>94110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 s="2">
        <v>222.666</v>
      </c>
      <c r="R474">
        <f>train[[#This Row],[Ship Date]]-train[[#This Row],[Order Date]]</f>
        <v>2</v>
      </c>
      <c r="S474" t="str">
        <f>TEXT(train[[#This Row],[Order Date]],"mmm")</f>
        <v>nov</v>
      </c>
      <c r="T474">
        <f>YEAR(train[[#This Row],[Order Date]])</f>
        <v>2015</v>
      </c>
      <c r="U474" t="str">
        <f>train[[#This Row],[Category]]&amp;"-"&amp;train[[#This Row],[Sub-Category]]</f>
        <v>Furniture-Bookcases</v>
      </c>
      <c r="V474" t="str">
        <f>IF(train[[#This Row],[Segment]]="Consumer","B2C","B2B")</f>
        <v>B2C</v>
      </c>
    </row>
    <row r="475" spans="1:22" x14ac:dyDescent="0.25">
      <c r="A475" t="s">
        <v>1626</v>
      </c>
      <c r="B475" s="1">
        <v>42317</v>
      </c>
      <c r="C475" s="1">
        <v>42319</v>
      </c>
      <c r="D475" t="s">
        <v>18</v>
      </c>
      <c r="E475" t="s">
        <v>1627</v>
      </c>
      <c r="F475" t="s">
        <v>1628</v>
      </c>
      <c r="G475" t="s">
        <v>21</v>
      </c>
      <c r="H475" t="s">
        <v>22</v>
      </c>
      <c r="I475" t="s">
        <v>122</v>
      </c>
      <c r="J475" t="s">
        <v>38</v>
      </c>
      <c r="K475">
        <v>94110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 s="2">
        <v>703.96799999999996</v>
      </c>
      <c r="R475">
        <f>train[[#This Row],[Ship Date]]-train[[#This Row],[Order Date]]</f>
        <v>2</v>
      </c>
      <c r="S475" t="str">
        <f>TEXT(train[[#This Row],[Order Date]],"mmm")</f>
        <v>nov</v>
      </c>
      <c r="T475">
        <f>YEAR(train[[#This Row],[Order Date]])</f>
        <v>2015</v>
      </c>
      <c r="U475" t="str">
        <f>train[[#This Row],[Category]]&amp;"-"&amp;train[[#This Row],[Sub-Category]]</f>
        <v>Technology-Phones</v>
      </c>
      <c r="V475" t="str">
        <f>IF(train[[#This Row],[Segment]]="Consumer","B2C","B2B")</f>
        <v>B2C</v>
      </c>
    </row>
    <row r="476" spans="1:22" x14ac:dyDescent="0.25">
      <c r="A476" t="s">
        <v>1626</v>
      </c>
      <c r="B476" s="1">
        <v>42317</v>
      </c>
      <c r="C476" s="1">
        <v>42319</v>
      </c>
      <c r="D476" t="s">
        <v>18</v>
      </c>
      <c r="E476" t="s">
        <v>1627</v>
      </c>
      <c r="F476" t="s">
        <v>1628</v>
      </c>
      <c r="G476" t="s">
        <v>21</v>
      </c>
      <c r="H476" t="s">
        <v>22</v>
      </c>
      <c r="I476" t="s">
        <v>122</v>
      </c>
      <c r="J476" t="s">
        <v>38</v>
      </c>
      <c r="K476">
        <v>94110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 s="2">
        <v>92.52</v>
      </c>
      <c r="R476">
        <f>train[[#This Row],[Ship Date]]-train[[#This Row],[Order Date]]</f>
        <v>2</v>
      </c>
      <c r="S476" t="str">
        <f>TEXT(train[[#This Row],[Order Date]],"mmm")</f>
        <v>nov</v>
      </c>
      <c r="T476">
        <f>YEAR(train[[#This Row],[Order Date]])</f>
        <v>2015</v>
      </c>
      <c r="U476" t="str">
        <f>train[[#This Row],[Category]]&amp;"-"&amp;train[[#This Row],[Sub-Category]]</f>
        <v>Office Supplies-Storage</v>
      </c>
      <c r="V476" t="str">
        <f>IF(train[[#This Row],[Segment]]="Consumer","B2C","B2B")</f>
        <v>B2C</v>
      </c>
    </row>
    <row r="477" spans="1:22" x14ac:dyDescent="0.25">
      <c r="A477" t="s">
        <v>1626</v>
      </c>
      <c r="B477" s="1">
        <v>42317</v>
      </c>
      <c r="C477" s="1">
        <v>42319</v>
      </c>
      <c r="D477" t="s">
        <v>18</v>
      </c>
      <c r="E477" t="s">
        <v>1627</v>
      </c>
      <c r="F477" t="s">
        <v>1628</v>
      </c>
      <c r="G477" t="s">
        <v>21</v>
      </c>
      <c r="H477" t="s">
        <v>22</v>
      </c>
      <c r="I477" t="s">
        <v>122</v>
      </c>
      <c r="J477" t="s">
        <v>38</v>
      </c>
      <c r="K477">
        <v>94110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 s="2">
        <v>62.65</v>
      </c>
      <c r="R477">
        <f>train[[#This Row],[Ship Date]]-train[[#This Row],[Order Date]]</f>
        <v>2</v>
      </c>
      <c r="S477" t="str">
        <f>TEXT(train[[#This Row],[Order Date]],"mmm")</f>
        <v>nov</v>
      </c>
      <c r="T477">
        <f>YEAR(train[[#This Row],[Order Date]])</f>
        <v>2015</v>
      </c>
      <c r="U477" t="str">
        <f>train[[#This Row],[Category]]&amp;"-"&amp;train[[#This Row],[Sub-Category]]</f>
        <v>Office Supplies-Paper</v>
      </c>
      <c r="V477" t="str">
        <f>IF(train[[#This Row],[Segment]]="Consumer","B2C","B2B")</f>
        <v>B2C</v>
      </c>
    </row>
    <row r="478" spans="1:22" x14ac:dyDescent="0.25">
      <c r="A478" t="s">
        <v>1626</v>
      </c>
      <c r="B478" s="1">
        <v>42317</v>
      </c>
      <c r="C478" s="1">
        <v>42319</v>
      </c>
      <c r="D478" t="s">
        <v>18</v>
      </c>
      <c r="E478" t="s">
        <v>1627</v>
      </c>
      <c r="F478" t="s">
        <v>1628</v>
      </c>
      <c r="G478" t="s">
        <v>21</v>
      </c>
      <c r="H478" t="s">
        <v>22</v>
      </c>
      <c r="I478" t="s">
        <v>122</v>
      </c>
      <c r="J478" t="s">
        <v>38</v>
      </c>
      <c r="K478">
        <v>94110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 s="2">
        <v>94.85</v>
      </c>
      <c r="R478">
        <f>train[[#This Row],[Ship Date]]-train[[#This Row],[Order Date]]</f>
        <v>2</v>
      </c>
      <c r="S478" t="str">
        <f>TEXT(train[[#This Row],[Order Date]],"mmm")</f>
        <v>nov</v>
      </c>
      <c r="T478">
        <f>YEAR(train[[#This Row],[Order Date]])</f>
        <v>2015</v>
      </c>
      <c r="U478" t="str">
        <f>train[[#This Row],[Category]]&amp;"-"&amp;train[[#This Row],[Sub-Category]]</f>
        <v>Office Supplies-Paper</v>
      </c>
      <c r="V478" t="str">
        <f>IF(train[[#This Row],[Segment]]="Consumer","B2C","B2B")</f>
        <v>B2C</v>
      </c>
    </row>
    <row r="479" spans="1:22" x14ac:dyDescent="0.25">
      <c r="A479" t="s">
        <v>1641</v>
      </c>
      <c r="B479" s="1">
        <v>42928</v>
      </c>
      <c r="C479" s="1">
        <v>42935</v>
      </c>
      <c r="D479" t="s">
        <v>45</v>
      </c>
      <c r="E479" t="s">
        <v>1011</v>
      </c>
      <c r="F479" t="s">
        <v>1012</v>
      </c>
      <c r="G479" t="s">
        <v>36</v>
      </c>
      <c r="H479" t="s">
        <v>22</v>
      </c>
      <c r="I479" t="s">
        <v>37</v>
      </c>
      <c r="J479" t="s">
        <v>38</v>
      </c>
      <c r="K479">
        <v>90008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 s="2">
        <v>95.76</v>
      </c>
      <c r="R479">
        <f>train[[#This Row],[Ship Date]]-train[[#This Row],[Order Date]]</f>
        <v>7</v>
      </c>
      <c r="S479" t="str">
        <f>TEXT(train[[#This Row],[Order Date]],"mmm")</f>
        <v>juil</v>
      </c>
      <c r="T479">
        <f>YEAR(train[[#This Row],[Order Date]])</f>
        <v>2017</v>
      </c>
      <c r="U479" t="str">
        <f>train[[#This Row],[Category]]&amp;"-"&amp;train[[#This Row],[Sub-Category]]</f>
        <v>Technology-Phones</v>
      </c>
      <c r="V479" t="str">
        <f>IF(train[[#This Row],[Segment]]="Consumer","B2C","B2B")</f>
        <v>B2B</v>
      </c>
    </row>
    <row r="480" spans="1:22" x14ac:dyDescent="0.25">
      <c r="A480" t="s">
        <v>1644</v>
      </c>
      <c r="B480" s="1">
        <v>43035</v>
      </c>
      <c r="C480" s="1">
        <v>43041</v>
      </c>
      <c r="D480" t="s">
        <v>45</v>
      </c>
      <c r="E480" t="s">
        <v>1645</v>
      </c>
      <c r="F480" t="s">
        <v>1646</v>
      </c>
      <c r="G480" t="s">
        <v>21</v>
      </c>
      <c r="H480" t="s">
        <v>22</v>
      </c>
      <c r="I480" t="s">
        <v>271</v>
      </c>
      <c r="J480" t="s">
        <v>262</v>
      </c>
      <c r="K480">
        <v>12180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 s="2">
        <v>40.200000000000003</v>
      </c>
      <c r="R480">
        <f>train[[#This Row],[Ship Date]]-train[[#This Row],[Order Date]]</f>
        <v>6</v>
      </c>
      <c r="S480" t="str">
        <f>TEXT(train[[#This Row],[Order Date]],"mmm")</f>
        <v>oct</v>
      </c>
      <c r="T480">
        <f>YEAR(train[[#This Row],[Order Date]])</f>
        <v>2017</v>
      </c>
      <c r="U480" t="str">
        <f>train[[#This Row],[Category]]&amp;"-"&amp;train[[#This Row],[Sub-Category]]</f>
        <v>Furniture-Furnishings</v>
      </c>
      <c r="V480" t="str">
        <f>IF(train[[#This Row],[Segment]]="Consumer","B2C","B2B")</f>
        <v>B2C</v>
      </c>
    </row>
    <row r="481" spans="1:22" x14ac:dyDescent="0.25">
      <c r="A481" t="s">
        <v>1647</v>
      </c>
      <c r="B481" s="1">
        <v>42912</v>
      </c>
      <c r="C481" s="1">
        <v>42918</v>
      </c>
      <c r="D481" t="s">
        <v>45</v>
      </c>
      <c r="E481" t="s">
        <v>1648</v>
      </c>
      <c r="F481" t="s">
        <v>1649</v>
      </c>
      <c r="G481" t="s">
        <v>36</v>
      </c>
      <c r="H481" t="s">
        <v>22</v>
      </c>
      <c r="I481" t="s">
        <v>261</v>
      </c>
      <c r="J481" t="s">
        <v>262</v>
      </c>
      <c r="K481">
        <v>10024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 s="2">
        <v>14.7</v>
      </c>
      <c r="R481">
        <f>train[[#This Row],[Ship Date]]-train[[#This Row],[Order Date]]</f>
        <v>6</v>
      </c>
      <c r="S481" t="str">
        <f>TEXT(train[[#This Row],[Order Date]],"mmm")</f>
        <v>juin</v>
      </c>
      <c r="T481">
        <f>YEAR(train[[#This Row],[Order Date]])</f>
        <v>2017</v>
      </c>
      <c r="U481" t="str">
        <f>train[[#This Row],[Category]]&amp;"-"&amp;train[[#This Row],[Sub-Category]]</f>
        <v>Office Supplies-Art</v>
      </c>
      <c r="V481" t="str">
        <f>IF(train[[#This Row],[Segment]]="Consumer","B2C","B2B")</f>
        <v>B2B</v>
      </c>
    </row>
    <row r="482" spans="1:22" x14ac:dyDescent="0.25">
      <c r="A482" t="s">
        <v>1647</v>
      </c>
      <c r="B482" s="1">
        <v>42912</v>
      </c>
      <c r="C482" s="1">
        <v>42918</v>
      </c>
      <c r="D482" t="s">
        <v>45</v>
      </c>
      <c r="E482" t="s">
        <v>1648</v>
      </c>
      <c r="F482" t="s">
        <v>1649</v>
      </c>
      <c r="G482" t="s">
        <v>36</v>
      </c>
      <c r="H482" t="s">
        <v>22</v>
      </c>
      <c r="I482" t="s">
        <v>261</v>
      </c>
      <c r="J482" t="s">
        <v>262</v>
      </c>
      <c r="K482">
        <v>10024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 s="2">
        <v>704.25</v>
      </c>
      <c r="R482">
        <f>train[[#This Row],[Ship Date]]-train[[#This Row],[Order Date]]</f>
        <v>6</v>
      </c>
      <c r="S482" t="str">
        <f>TEXT(train[[#This Row],[Order Date]],"mmm")</f>
        <v>juin</v>
      </c>
      <c r="T482">
        <f>YEAR(train[[#This Row],[Order Date]])</f>
        <v>2017</v>
      </c>
      <c r="U482" t="str">
        <f>train[[#This Row],[Category]]&amp;"-"&amp;train[[#This Row],[Sub-Category]]</f>
        <v>Office Supplies-Storage</v>
      </c>
      <c r="V482" t="str">
        <f>IF(train[[#This Row],[Segment]]="Consumer","B2C","B2B")</f>
        <v>B2B</v>
      </c>
    </row>
    <row r="483" spans="1:22" x14ac:dyDescent="0.25">
      <c r="A483" t="s">
        <v>1654</v>
      </c>
      <c r="B483" s="1">
        <v>42283</v>
      </c>
      <c r="C483" s="1">
        <v>42287</v>
      </c>
      <c r="D483" t="s">
        <v>45</v>
      </c>
      <c r="E483" t="s">
        <v>1655</v>
      </c>
      <c r="F483" t="s">
        <v>1656</v>
      </c>
      <c r="G483" t="s">
        <v>21</v>
      </c>
      <c r="H483" t="s">
        <v>22</v>
      </c>
      <c r="I483" t="s">
        <v>945</v>
      </c>
      <c r="J483" t="s">
        <v>38</v>
      </c>
      <c r="K483">
        <v>92024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 s="2">
        <v>9.09</v>
      </c>
      <c r="R483">
        <f>train[[#This Row],[Ship Date]]-train[[#This Row],[Order Date]]</f>
        <v>4</v>
      </c>
      <c r="S483" t="str">
        <f>TEXT(train[[#This Row],[Order Date]],"mmm")</f>
        <v>oct</v>
      </c>
      <c r="T483">
        <f>YEAR(train[[#This Row],[Order Date]])</f>
        <v>2015</v>
      </c>
      <c r="U483" t="str">
        <f>train[[#This Row],[Category]]&amp;"-"&amp;train[[#This Row],[Sub-Category]]</f>
        <v>Technology-Accessories</v>
      </c>
      <c r="V483" t="str">
        <f>IF(train[[#This Row],[Segment]]="Consumer","B2C","B2B")</f>
        <v>B2C</v>
      </c>
    </row>
    <row r="484" spans="1:22" x14ac:dyDescent="0.25">
      <c r="A484" t="s">
        <v>1659</v>
      </c>
      <c r="B484" s="1">
        <v>42207</v>
      </c>
      <c r="C484" s="1">
        <v>42212</v>
      </c>
      <c r="D484" t="s">
        <v>45</v>
      </c>
      <c r="E484" t="s">
        <v>1660</v>
      </c>
      <c r="F484" t="s">
        <v>1661</v>
      </c>
      <c r="G484" t="s">
        <v>21</v>
      </c>
      <c r="H484" t="s">
        <v>22</v>
      </c>
      <c r="I484" t="s">
        <v>261</v>
      </c>
      <c r="J484" t="s">
        <v>262</v>
      </c>
      <c r="K484">
        <v>10024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 s="2">
        <v>5.96</v>
      </c>
      <c r="R484">
        <f>train[[#This Row],[Ship Date]]-train[[#This Row],[Order Date]]</f>
        <v>5</v>
      </c>
      <c r="S484" t="str">
        <f>TEXT(train[[#This Row],[Order Date]],"mmm")</f>
        <v>juil</v>
      </c>
      <c r="T484">
        <f>YEAR(train[[#This Row],[Order Date]])</f>
        <v>2015</v>
      </c>
      <c r="U484" t="str">
        <f>train[[#This Row],[Category]]&amp;"-"&amp;train[[#This Row],[Sub-Category]]</f>
        <v>Office Supplies-Art</v>
      </c>
      <c r="V484" t="str">
        <f>IF(train[[#This Row],[Segment]]="Consumer","B2C","B2B")</f>
        <v>B2C</v>
      </c>
    </row>
    <row r="485" spans="1:22" x14ac:dyDescent="0.25">
      <c r="A485" t="s">
        <v>1659</v>
      </c>
      <c r="B485" s="1">
        <v>42207</v>
      </c>
      <c r="C485" s="1">
        <v>42212</v>
      </c>
      <c r="D485" t="s">
        <v>45</v>
      </c>
      <c r="E485" t="s">
        <v>1660</v>
      </c>
      <c r="F485" t="s">
        <v>1661</v>
      </c>
      <c r="G485" t="s">
        <v>21</v>
      </c>
      <c r="H485" t="s">
        <v>22</v>
      </c>
      <c r="I485" t="s">
        <v>261</v>
      </c>
      <c r="J485" t="s">
        <v>262</v>
      </c>
      <c r="K485">
        <v>10024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 s="2">
        <v>159.97999999999999</v>
      </c>
      <c r="R485">
        <f>train[[#This Row],[Ship Date]]-train[[#This Row],[Order Date]]</f>
        <v>5</v>
      </c>
      <c r="S485" t="str">
        <f>TEXT(train[[#This Row],[Order Date]],"mmm")</f>
        <v>juil</v>
      </c>
      <c r="T485">
        <f>YEAR(train[[#This Row],[Order Date]])</f>
        <v>2015</v>
      </c>
      <c r="U485" t="str">
        <f>train[[#This Row],[Category]]&amp;"-"&amp;train[[#This Row],[Sub-Category]]</f>
        <v>Technology-Accessories</v>
      </c>
      <c r="V485" t="str">
        <f>IF(train[[#This Row],[Segment]]="Consumer","B2C","B2B")</f>
        <v>B2C</v>
      </c>
    </row>
    <row r="486" spans="1:22" x14ac:dyDescent="0.25">
      <c r="A486" t="s">
        <v>1664</v>
      </c>
      <c r="B486" s="1">
        <v>43261</v>
      </c>
      <c r="C486" s="1">
        <v>43264</v>
      </c>
      <c r="D486" t="s">
        <v>183</v>
      </c>
      <c r="E486" t="s">
        <v>1665</v>
      </c>
      <c r="F486" t="s">
        <v>1666</v>
      </c>
      <c r="G486" t="s">
        <v>97</v>
      </c>
      <c r="H486" t="s">
        <v>22</v>
      </c>
      <c r="I486" t="s">
        <v>37</v>
      </c>
      <c r="J486" t="s">
        <v>38</v>
      </c>
      <c r="K486">
        <v>90045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 s="2">
        <v>29.6</v>
      </c>
      <c r="R486">
        <f>train[[#This Row],[Ship Date]]-train[[#This Row],[Order Date]]</f>
        <v>3</v>
      </c>
      <c r="S486" t="str">
        <f>TEXT(train[[#This Row],[Order Date]],"mmm")</f>
        <v>juin</v>
      </c>
      <c r="T486">
        <f>YEAR(train[[#This Row],[Order Date]])</f>
        <v>2018</v>
      </c>
      <c r="U486" t="str">
        <f>train[[#This Row],[Category]]&amp;"-"&amp;train[[#This Row],[Sub-Category]]</f>
        <v>Office Supplies-Labels</v>
      </c>
      <c r="V486" t="str">
        <f>IF(train[[#This Row],[Segment]]="Consumer","B2C","B2B")</f>
        <v>B2B</v>
      </c>
    </row>
    <row r="487" spans="1:22" x14ac:dyDescent="0.25">
      <c r="A487" t="s">
        <v>1664</v>
      </c>
      <c r="B487" s="1">
        <v>43261</v>
      </c>
      <c r="C487" s="1">
        <v>43264</v>
      </c>
      <c r="D487" t="s">
        <v>183</v>
      </c>
      <c r="E487" t="s">
        <v>1665</v>
      </c>
      <c r="F487" t="s">
        <v>1666</v>
      </c>
      <c r="G487" t="s">
        <v>97</v>
      </c>
      <c r="H487" t="s">
        <v>22</v>
      </c>
      <c r="I487" t="s">
        <v>37</v>
      </c>
      <c r="J487" t="s">
        <v>38</v>
      </c>
      <c r="K487">
        <v>90045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 s="2">
        <v>514.16499999999996</v>
      </c>
      <c r="R487">
        <f>train[[#This Row],[Ship Date]]-train[[#This Row],[Order Date]]</f>
        <v>3</v>
      </c>
      <c r="S487" t="str">
        <f>TEXT(train[[#This Row],[Order Date]],"mmm")</f>
        <v>juin</v>
      </c>
      <c r="T487">
        <f>YEAR(train[[#This Row],[Order Date]])</f>
        <v>2018</v>
      </c>
      <c r="U487" t="str">
        <f>train[[#This Row],[Category]]&amp;"-"&amp;train[[#This Row],[Sub-Category]]</f>
        <v>Furniture-Bookcases</v>
      </c>
      <c r="V487" t="str">
        <f>IF(train[[#This Row],[Segment]]="Consumer","B2C","B2B")</f>
        <v>B2B</v>
      </c>
    </row>
    <row r="488" spans="1:22" x14ac:dyDescent="0.25">
      <c r="A488" t="s">
        <v>1664</v>
      </c>
      <c r="B488" s="1">
        <v>43261</v>
      </c>
      <c r="C488" s="1">
        <v>43264</v>
      </c>
      <c r="D488" t="s">
        <v>183</v>
      </c>
      <c r="E488" t="s">
        <v>1665</v>
      </c>
      <c r="F488" t="s">
        <v>1666</v>
      </c>
      <c r="G488" t="s">
        <v>97</v>
      </c>
      <c r="H488" t="s">
        <v>22</v>
      </c>
      <c r="I488" t="s">
        <v>37</v>
      </c>
      <c r="J488" t="s">
        <v>38</v>
      </c>
      <c r="K488">
        <v>90045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 s="2">
        <v>279.95999999999998</v>
      </c>
      <c r="R488">
        <f>train[[#This Row],[Ship Date]]-train[[#This Row],[Order Date]]</f>
        <v>3</v>
      </c>
      <c r="S488" t="str">
        <f>TEXT(train[[#This Row],[Order Date]],"mmm")</f>
        <v>juin</v>
      </c>
      <c r="T488">
        <f>YEAR(train[[#This Row],[Order Date]])</f>
        <v>2018</v>
      </c>
      <c r="U488" t="str">
        <f>train[[#This Row],[Category]]&amp;"-"&amp;train[[#This Row],[Sub-Category]]</f>
        <v>Technology-Phones</v>
      </c>
      <c r="V488" t="str">
        <f>IF(train[[#This Row],[Segment]]="Consumer","B2C","B2B")</f>
        <v>B2B</v>
      </c>
    </row>
    <row r="489" spans="1:22" x14ac:dyDescent="0.25">
      <c r="A489" t="s">
        <v>1673</v>
      </c>
      <c r="B489" s="1">
        <v>42306</v>
      </c>
      <c r="C489" s="1">
        <v>42308</v>
      </c>
      <c r="D489" t="s">
        <v>183</v>
      </c>
      <c r="E489" t="s">
        <v>1674</v>
      </c>
      <c r="F489" t="s">
        <v>1675</v>
      </c>
      <c r="G489" t="s">
        <v>21</v>
      </c>
      <c r="H489" t="s">
        <v>22</v>
      </c>
      <c r="I489" t="s">
        <v>298</v>
      </c>
      <c r="J489" t="s">
        <v>206</v>
      </c>
      <c r="K489">
        <v>60610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 s="2">
        <v>2735.9520000000002</v>
      </c>
      <c r="R489">
        <f>train[[#This Row],[Ship Date]]-train[[#This Row],[Order Date]]</f>
        <v>2</v>
      </c>
      <c r="S489" t="str">
        <f>TEXT(train[[#This Row],[Order Date]],"mmm")</f>
        <v>oct</v>
      </c>
      <c r="T489">
        <f>YEAR(train[[#This Row],[Order Date]])</f>
        <v>2015</v>
      </c>
      <c r="U489" t="str">
        <f>train[[#This Row],[Category]]&amp;"-"&amp;train[[#This Row],[Sub-Category]]</f>
        <v>Technology-Phones</v>
      </c>
      <c r="V489" t="str">
        <f>IF(train[[#This Row],[Segment]]="Consumer","B2C","B2B")</f>
        <v>B2C</v>
      </c>
    </row>
    <row r="490" spans="1:22" x14ac:dyDescent="0.25">
      <c r="A490" t="s">
        <v>1678</v>
      </c>
      <c r="B490" s="1">
        <v>42164</v>
      </c>
      <c r="C490" s="1">
        <v>42168</v>
      </c>
      <c r="D490" t="s">
        <v>18</v>
      </c>
      <c r="E490" t="s">
        <v>1679</v>
      </c>
      <c r="F490" t="s">
        <v>1680</v>
      </c>
      <c r="G490" t="s">
        <v>97</v>
      </c>
      <c r="H490" t="s">
        <v>22</v>
      </c>
      <c r="I490" t="s">
        <v>1681</v>
      </c>
      <c r="J490" t="s">
        <v>99</v>
      </c>
      <c r="K490">
        <v>77340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 s="2">
        <v>7.992</v>
      </c>
      <c r="R490">
        <f>train[[#This Row],[Ship Date]]-train[[#This Row],[Order Date]]</f>
        <v>4</v>
      </c>
      <c r="S490" t="str">
        <f>TEXT(train[[#This Row],[Order Date]],"mmm")</f>
        <v>juin</v>
      </c>
      <c r="T490">
        <f>YEAR(train[[#This Row],[Order Date]])</f>
        <v>2015</v>
      </c>
      <c r="U490" t="str">
        <f>train[[#This Row],[Category]]&amp;"-"&amp;train[[#This Row],[Sub-Category]]</f>
        <v>Technology-Phones</v>
      </c>
      <c r="V490" t="str">
        <f>IF(train[[#This Row],[Segment]]="Consumer","B2C","B2B")</f>
        <v>B2B</v>
      </c>
    </row>
    <row r="491" spans="1:22" x14ac:dyDescent="0.25">
      <c r="A491" t="s">
        <v>1678</v>
      </c>
      <c r="B491" s="1">
        <v>42164</v>
      </c>
      <c r="C491" s="1">
        <v>42168</v>
      </c>
      <c r="D491" t="s">
        <v>18</v>
      </c>
      <c r="E491" t="s">
        <v>1679</v>
      </c>
      <c r="F491" t="s">
        <v>1680</v>
      </c>
      <c r="G491" t="s">
        <v>97</v>
      </c>
      <c r="H491" t="s">
        <v>22</v>
      </c>
      <c r="I491" t="s">
        <v>1681</v>
      </c>
      <c r="J491" t="s">
        <v>99</v>
      </c>
      <c r="K491">
        <v>77340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 s="2">
        <v>63.984000000000002</v>
      </c>
      <c r="R491">
        <f>train[[#This Row],[Ship Date]]-train[[#This Row],[Order Date]]</f>
        <v>4</v>
      </c>
      <c r="S491" t="str">
        <f>TEXT(train[[#This Row],[Order Date]],"mmm")</f>
        <v>juin</v>
      </c>
      <c r="T491">
        <f>YEAR(train[[#This Row],[Order Date]])</f>
        <v>2015</v>
      </c>
      <c r="U491" t="str">
        <f>train[[#This Row],[Category]]&amp;"-"&amp;train[[#This Row],[Sub-Category]]</f>
        <v>Technology-Accessories</v>
      </c>
      <c r="V491" t="str">
        <f>IF(train[[#This Row],[Segment]]="Consumer","B2C","B2B")</f>
        <v>B2B</v>
      </c>
    </row>
    <row r="492" spans="1:22" x14ac:dyDescent="0.25">
      <c r="A492" t="s">
        <v>1678</v>
      </c>
      <c r="B492" s="1">
        <v>42164</v>
      </c>
      <c r="C492" s="1">
        <v>42168</v>
      </c>
      <c r="D492" t="s">
        <v>18</v>
      </c>
      <c r="E492" t="s">
        <v>1679</v>
      </c>
      <c r="F492" t="s">
        <v>1680</v>
      </c>
      <c r="G492" t="s">
        <v>97</v>
      </c>
      <c r="H492" t="s">
        <v>22</v>
      </c>
      <c r="I492" t="s">
        <v>1681</v>
      </c>
      <c r="J492" t="s">
        <v>99</v>
      </c>
      <c r="K492">
        <v>77340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 s="2">
        <v>70.367999999999995</v>
      </c>
      <c r="R492">
        <f>train[[#This Row],[Ship Date]]-train[[#This Row],[Order Date]]</f>
        <v>4</v>
      </c>
      <c r="S492" t="str">
        <f>TEXT(train[[#This Row],[Order Date]],"mmm")</f>
        <v>juin</v>
      </c>
      <c r="T492">
        <f>YEAR(train[[#This Row],[Order Date]])</f>
        <v>2015</v>
      </c>
      <c r="U492" t="str">
        <f>train[[#This Row],[Category]]&amp;"-"&amp;train[[#This Row],[Sub-Category]]</f>
        <v>Office Supplies-Art</v>
      </c>
      <c r="V492" t="str">
        <f>IF(train[[#This Row],[Segment]]="Consumer","B2C","B2B")</f>
        <v>B2B</v>
      </c>
    </row>
    <row r="493" spans="1:22" x14ac:dyDescent="0.25">
      <c r="A493" t="s">
        <v>1686</v>
      </c>
      <c r="B493" s="1">
        <v>42261</v>
      </c>
      <c r="C493" s="1">
        <v>42266</v>
      </c>
      <c r="D493" t="s">
        <v>45</v>
      </c>
      <c r="E493" t="s">
        <v>1687</v>
      </c>
      <c r="F493" t="s">
        <v>1688</v>
      </c>
      <c r="G493" t="s">
        <v>21</v>
      </c>
      <c r="H493" t="s">
        <v>22</v>
      </c>
      <c r="I493" t="s">
        <v>384</v>
      </c>
      <c r="J493" t="s">
        <v>262</v>
      </c>
      <c r="K493">
        <v>14609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 s="2">
        <v>449.15</v>
      </c>
      <c r="R493">
        <f>train[[#This Row],[Ship Date]]-train[[#This Row],[Order Date]]</f>
        <v>5</v>
      </c>
      <c r="S493" t="str">
        <f>TEXT(train[[#This Row],[Order Date]],"mmm")</f>
        <v>sept</v>
      </c>
      <c r="T493">
        <f>YEAR(train[[#This Row],[Order Date]])</f>
        <v>2015</v>
      </c>
      <c r="U493" t="str">
        <f>train[[#This Row],[Category]]&amp;"-"&amp;train[[#This Row],[Sub-Category]]</f>
        <v>Office Supplies-Storage</v>
      </c>
      <c r="V493" t="str">
        <f>IF(train[[#This Row],[Segment]]="Consumer","B2C","B2B")</f>
        <v>B2C</v>
      </c>
    </row>
    <row r="494" spans="1:22" x14ac:dyDescent="0.25">
      <c r="A494" t="s">
        <v>1686</v>
      </c>
      <c r="B494" s="1">
        <v>42261</v>
      </c>
      <c r="C494" s="1">
        <v>42266</v>
      </c>
      <c r="D494" t="s">
        <v>45</v>
      </c>
      <c r="E494" t="s">
        <v>1687</v>
      </c>
      <c r="F494" t="s">
        <v>1688</v>
      </c>
      <c r="G494" t="s">
        <v>21</v>
      </c>
      <c r="H494" t="s">
        <v>22</v>
      </c>
      <c r="I494" t="s">
        <v>384</v>
      </c>
      <c r="J494" t="s">
        <v>262</v>
      </c>
      <c r="K494">
        <v>14609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 s="2">
        <v>11.07</v>
      </c>
      <c r="R494">
        <f>train[[#This Row],[Ship Date]]-train[[#This Row],[Order Date]]</f>
        <v>5</v>
      </c>
      <c r="S494" t="str">
        <f>TEXT(train[[#This Row],[Order Date]],"mmm")</f>
        <v>sept</v>
      </c>
      <c r="T494">
        <f>YEAR(train[[#This Row],[Order Date]])</f>
        <v>2015</v>
      </c>
      <c r="U494" t="str">
        <f>train[[#This Row],[Category]]&amp;"-"&amp;train[[#This Row],[Sub-Category]]</f>
        <v>Office Supplies-Envelopes</v>
      </c>
      <c r="V494" t="str">
        <f>IF(train[[#This Row],[Segment]]="Consumer","B2C","B2B")</f>
        <v>B2C</v>
      </c>
    </row>
    <row r="495" spans="1:22" x14ac:dyDescent="0.25">
      <c r="A495" t="s">
        <v>1693</v>
      </c>
      <c r="B495" s="1">
        <v>42864</v>
      </c>
      <c r="C495" s="1">
        <v>42869</v>
      </c>
      <c r="D495" t="s">
        <v>45</v>
      </c>
      <c r="E495" t="s">
        <v>1694</v>
      </c>
      <c r="F495" t="s">
        <v>1695</v>
      </c>
      <c r="G495" t="s">
        <v>21</v>
      </c>
      <c r="H495" t="s">
        <v>22</v>
      </c>
      <c r="I495" t="s">
        <v>90</v>
      </c>
      <c r="J495" t="s">
        <v>91</v>
      </c>
      <c r="K495">
        <v>98115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 s="2">
        <v>93.98</v>
      </c>
      <c r="R495">
        <f>train[[#This Row],[Ship Date]]-train[[#This Row],[Order Date]]</f>
        <v>5</v>
      </c>
      <c r="S495" t="str">
        <f>TEXT(train[[#This Row],[Order Date]],"mmm")</f>
        <v>mai</v>
      </c>
      <c r="T495">
        <f>YEAR(train[[#This Row],[Order Date]])</f>
        <v>2017</v>
      </c>
      <c r="U495" t="str">
        <f>train[[#This Row],[Category]]&amp;"-"&amp;train[[#This Row],[Sub-Category]]</f>
        <v>Technology-Accessories</v>
      </c>
      <c r="V495" t="str">
        <f>IF(train[[#This Row],[Segment]]="Consumer","B2C","B2B")</f>
        <v>B2C</v>
      </c>
    </row>
    <row r="496" spans="1:22" x14ac:dyDescent="0.25">
      <c r="A496" t="s">
        <v>1698</v>
      </c>
      <c r="B496" s="1">
        <v>42812</v>
      </c>
      <c r="C496" s="1">
        <v>42815</v>
      </c>
      <c r="D496" t="s">
        <v>18</v>
      </c>
      <c r="E496" t="s">
        <v>1699</v>
      </c>
      <c r="F496" t="s">
        <v>1700</v>
      </c>
      <c r="G496" t="s">
        <v>21</v>
      </c>
      <c r="H496" t="s">
        <v>22</v>
      </c>
      <c r="I496" t="s">
        <v>329</v>
      </c>
      <c r="J496" t="s">
        <v>330</v>
      </c>
      <c r="K496">
        <v>38109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 s="2">
        <v>189.88200000000001</v>
      </c>
      <c r="R496">
        <f>train[[#This Row],[Ship Date]]-train[[#This Row],[Order Date]]</f>
        <v>3</v>
      </c>
      <c r="S496" t="str">
        <f>TEXT(train[[#This Row],[Order Date]],"mmm")</f>
        <v>mars</v>
      </c>
      <c r="T496">
        <f>YEAR(train[[#This Row],[Order Date]])</f>
        <v>2017</v>
      </c>
      <c r="U496" t="str">
        <f>train[[#This Row],[Category]]&amp;"-"&amp;train[[#This Row],[Sub-Category]]</f>
        <v>Furniture-Tables</v>
      </c>
      <c r="V496" t="str">
        <f>IF(train[[#This Row],[Segment]]="Consumer","B2C","B2B")</f>
        <v>B2C</v>
      </c>
    </row>
    <row r="497" spans="1:22" x14ac:dyDescent="0.25">
      <c r="A497" t="s">
        <v>1703</v>
      </c>
      <c r="B497" s="1">
        <v>42731</v>
      </c>
      <c r="C497" s="1">
        <v>42735</v>
      </c>
      <c r="D497" t="s">
        <v>45</v>
      </c>
      <c r="E497" t="s">
        <v>1704</v>
      </c>
      <c r="F497" t="s">
        <v>1705</v>
      </c>
      <c r="G497" t="s">
        <v>21</v>
      </c>
      <c r="H497" t="s">
        <v>22</v>
      </c>
      <c r="I497" t="s">
        <v>1706</v>
      </c>
      <c r="J497" t="s">
        <v>1707</v>
      </c>
      <c r="K497">
        <v>72701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 s="2">
        <v>105.42</v>
      </c>
      <c r="R497">
        <f>train[[#This Row],[Ship Date]]-train[[#This Row],[Order Date]]</f>
        <v>4</v>
      </c>
      <c r="S497" t="str">
        <f>TEXT(train[[#This Row],[Order Date]],"mmm")</f>
        <v>déc</v>
      </c>
      <c r="T497">
        <f>YEAR(train[[#This Row],[Order Date]])</f>
        <v>2016</v>
      </c>
      <c r="U497" t="str">
        <f>train[[#This Row],[Category]]&amp;"-"&amp;train[[#This Row],[Sub-Category]]</f>
        <v>Office Supplies-Envelopes</v>
      </c>
      <c r="V497" t="str">
        <f>IF(train[[#This Row],[Segment]]="Consumer","B2C","B2B")</f>
        <v>B2C</v>
      </c>
    </row>
    <row r="498" spans="1:22" x14ac:dyDescent="0.25">
      <c r="A498" t="s">
        <v>1710</v>
      </c>
      <c r="B498" s="1">
        <v>42941</v>
      </c>
      <c r="C498" s="1">
        <v>42947</v>
      </c>
      <c r="D498" t="s">
        <v>45</v>
      </c>
      <c r="E498" t="s">
        <v>1583</v>
      </c>
      <c r="F498" t="s">
        <v>1584</v>
      </c>
      <c r="G498" t="s">
        <v>21</v>
      </c>
      <c r="H498" t="s">
        <v>22</v>
      </c>
      <c r="I498" t="s">
        <v>1711</v>
      </c>
      <c r="J498" t="s">
        <v>38</v>
      </c>
      <c r="K498">
        <v>92627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 s="2">
        <v>119.616</v>
      </c>
      <c r="R498">
        <f>train[[#This Row],[Ship Date]]-train[[#This Row],[Order Date]]</f>
        <v>6</v>
      </c>
      <c r="S498" t="str">
        <f>TEXT(train[[#This Row],[Order Date]],"mmm")</f>
        <v>juil</v>
      </c>
      <c r="T498">
        <f>YEAR(train[[#This Row],[Order Date]])</f>
        <v>2017</v>
      </c>
      <c r="U498" t="str">
        <f>train[[#This Row],[Category]]&amp;"-"&amp;train[[#This Row],[Sub-Category]]</f>
        <v>Office Supplies-Binders</v>
      </c>
      <c r="V498" t="str">
        <f>IF(train[[#This Row],[Segment]]="Consumer","B2C","B2B")</f>
        <v>B2C</v>
      </c>
    </row>
    <row r="499" spans="1:22" x14ac:dyDescent="0.25">
      <c r="A499" t="s">
        <v>1710</v>
      </c>
      <c r="B499" s="1">
        <v>42941</v>
      </c>
      <c r="C499" s="1">
        <v>42947</v>
      </c>
      <c r="D499" t="s">
        <v>45</v>
      </c>
      <c r="E499" t="s">
        <v>1583</v>
      </c>
      <c r="F499" t="s">
        <v>1584</v>
      </c>
      <c r="G499" t="s">
        <v>21</v>
      </c>
      <c r="H499" t="s">
        <v>22</v>
      </c>
      <c r="I499" t="s">
        <v>1711</v>
      </c>
      <c r="J499" t="s">
        <v>38</v>
      </c>
      <c r="K499">
        <v>92627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 s="2">
        <v>255.76</v>
      </c>
      <c r="R499">
        <f>train[[#This Row],[Ship Date]]-train[[#This Row],[Order Date]]</f>
        <v>6</v>
      </c>
      <c r="S499" t="str">
        <f>TEXT(train[[#This Row],[Order Date]],"mmm")</f>
        <v>juil</v>
      </c>
      <c r="T499">
        <f>YEAR(train[[#This Row],[Order Date]])</f>
        <v>2017</v>
      </c>
      <c r="U499" t="str">
        <f>train[[#This Row],[Category]]&amp;"-"&amp;train[[#This Row],[Sub-Category]]</f>
        <v>Furniture-Furnishings</v>
      </c>
      <c r="V499" t="str">
        <f>IF(train[[#This Row],[Segment]]="Consumer","B2C","B2B")</f>
        <v>B2C</v>
      </c>
    </row>
    <row r="500" spans="1:22" x14ac:dyDescent="0.25">
      <c r="A500" t="s">
        <v>1710</v>
      </c>
      <c r="B500" s="1">
        <v>42941</v>
      </c>
      <c r="C500" s="1">
        <v>42947</v>
      </c>
      <c r="D500" t="s">
        <v>45</v>
      </c>
      <c r="E500" t="s">
        <v>1583</v>
      </c>
      <c r="F500" t="s">
        <v>1584</v>
      </c>
      <c r="G500" t="s">
        <v>21</v>
      </c>
      <c r="H500" t="s">
        <v>22</v>
      </c>
      <c r="I500" t="s">
        <v>1711</v>
      </c>
      <c r="J500" t="s">
        <v>38</v>
      </c>
      <c r="K500">
        <v>92627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 s="2">
        <v>241.56800000000001</v>
      </c>
      <c r="R500">
        <f>train[[#This Row],[Ship Date]]-train[[#This Row],[Order Date]]</f>
        <v>6</v>
      </c>
      <c r="S500" t="str">
        <f>TEXT(train[[#This Row],[Order Date]],"mmm")</f>
        <v>juil</v>
      </c>
      <c r="T500">
        <f>YEAR(train[[#This Row],[Order Date]])</f>
        <v>2017</v>
      </c>
      <c r="U500" t="str">
        <f>train[[#This Row],[Category]]&amp;"-"&amp;train[[#This Row],[Sub-Category]]</f>
        <v>Furniture-Chairs</v>
      </c>
      <c r="V500" t="str">
        <f>IF(train[[#This Row],[Segment]]="Consumer","B2C","B2B")</f>
        <v>B2C</v>
      </c>
    </row>
    <row r="501" spans="1:22" x14ac:dyDescent="0.25">
      <c r="A501" t="s">
        <v>1710</v>
      </c>
      <c r="B501" s="1">
        <v>42941</v>
      </c>
      <c r="C501" s="1">
        <v>42947</v>
      </c>
      <c r="D501" t="s">
        <v>45</v>
      </c>
      <c r="E501" t="s">
        <v>1583</v>
      </c>
      <c r="F501" t="s">
        <v>1584</v>
      </c>
      <c r="G501" t="s">
        <v>21</v>
      </c>
      <c r="H501" t="s">
        <v>22</v>
      </c>
      <c r="I501" t="s">
        <v>1711</v>
      </c>
      <c r="J501" t="s">
        <v>38</v>
      </c>
      <c r="K501">
        <v>92627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 s="2">
        <v>69.3</v>
      </c>
      <c r="R501">
        <f>train[[#This Row],[Ship Date]]-train[[#This Row],[Order Date]]</f>
        <v>6</v>
      </c>
      <c r="S501" t="str">
        <f>TEXT(train[[#This Row],[Order Date]],"mmm")</f>
        <v>juil</v>
      </c>
      <c r="T501">
        <f>YEAR(train[[#This Row],[Order Date]])</f>
        <v>2017</v>
      </c>
      <c r="U501" t="str">
        <f>train[[#This Row],[Category]]&amp;"-"&amp;train[[#This Row],[Sub-Category]]</f>
        <v>Furniture-Furnishings</v>
      </c>
      <c r="V501" t="str">
        <f>IF(train[[#This Row],[Segment]]="Consumer","B2C","B2B")</f>
        <v>B2C</v>
      </c>
    </row>
    <row r="502" spans="1:22" x14ac:dyDescent="0.25">
      <c r="A502" t="s">
        <v>1718</v>
      </c>
      <c r="B502" s="1">
        <v>42885</v>
      </c>
      <c r="C502" s="1">
        <v>42890</v>
      </c>
      <c r="D502" t="s">
        <v>45</v>
      </c>
      <c r="E502" t="s">
        <v>1719</v>
      </c>
      <c r="F502" t="s">
        <v>1720</v>
      </c>
      <c r="G502" t="s">
        <v>36</v>
      </c>
      <c r="H502" t="s">
        <v>22</v>
      </c>
      <c r="I502" t="s">
        <v>1721</v>
      </c>
      <c r="J502" t="s">
        <v>452</v>
      </c>
      <c r="K502">
        <v>80134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 s="2">
        <v>22.62</v>
      </c>
      <c r="R502">
        <f>train[[#This Row],[Ship Date]]-train[[#This Row],[Order Date]]</f>
        <v>5</v>
      </c>
      <c r="S502" t="str">
        <f>TEXT(train[[#This Row],[Order Date]],"mmm")</f>
        <v>mai</v>
      </c>
      <c r="T502">
        <f>YEAR(train[[#This Row],[Order Date]])</f>
        <v>2017</v>
      </c>
      <c r="U502" t="str">
        <f>train[[#This Row],[Category]]&amp;"-"&amp;train[[#This Row],[Sub-Category]]</f>
        <v>Office Supplies-Binders</v>
      </c>
      <c r="V502" t="str">
        <f>IF(train[[#This Row],[Segment]]="Consumer","B2C","B2B")</f>
        <v>B2B</v>
      </c>
    </row>
    <row r="503" spans="1:22" x14ac:dyDescent="0.25">
      <c r="A503" t="s">
        <v>1718</v>
      </c>
      <c r="B503" s="1">
        <v>42885</v>
      </c>
      <c r="C503" s="1">
        <v>42890</v>
      </c>
      <c r="D503" t="s">
        <v>45</v>
      </c>
      <c r="E503" t="s">
        <v>1719</v>
      </c>
      <c r="F503" t="s">
        <v>1720</v>
      </c>
      <c r="G503" t="s">
        <v>36</v>
      </c>
      <c r="H503" t="s">
        <v>22</v>
      </c>
      <c r="I503" t="s">
        <v>1721</v>
      </c>
      <c r="J503" t="s">
        <v>452</v>
      </c>
      <c r="K503">
        <v>80134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 s="2">
        <v>14.952</v>
      </c>
      <c r="R503">
        <f>train[[#This Row],[Ship Date]]-train[[#This Row],[Order Date]]</f>
        <v>5</v>
      </c>
      <c r="S503" t="str">
        <f>TEXT(train[[#This Row],[Order Date]],"mmm")</f>
        <v>mai</v>
      </c>
      <c r="T503">
        <f>YEAR(train[[#This Row],[Order Date]])</f>
        <v>2017</v>
      </c>
      <c r="U503" t="str">
        <f>train[[#This Row],[Category]]&amp;"-"&amp;train[[#This Row],[Sub-Category]]</f>
        <v>Office Supplies-Binders</v>
      </c>
      <c r="V503" t="str">
        <f>IF(train[[#This Row],[Segment]]="Consumer","B2C","B2B")</f>
        <v>B2B</v>
      </c>
    </row>
    <row r="504" spans="1:22" x14ac:dyDescent="0.25">
      <c r="A504" t="s">
        <v>1718</v>
      </c>
      <c r="B504" s="1">
        <v>42885</v>
      </c>
      <c r="C504" s="1">
        <v>42890</v>
      </c>
      <c r="D504" t="s">
        <v>45</v>
      </c>
      <c r="E504" t="s">
        <v>1719</v>
      </c>
      <c r="F504" t="s">
        <v>1720</v>
      </c>
      <c r="G504" t="s">
        <v>36</v>
      </c>
      <c r="H504" t="s">
        <v>22</v>
      </c>
      <c r="I504" t="s">
        <v>1721</v>
      </c>
      <c r="J504" t="s">
        <v>452</v>
      </c>
      <c r="K504">
        <v>80134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 s="2">
        <v>801.56799999999998</v>
      </c>
      <c r="R504">
        <f>train[[#This Row],[Ship Date]]-train[[#This Row],[Order Date]]</f>
        <v>5</v>
      </c>
      <c r="S504" t="str">
        <f>TEXT(train[[#This Row],[Order Date]],"mmm")</f>
        <v>mai</v>
      </c>
      <c r="T504">
        <f>YEAR(train[[#This Row],[Order Date]])</f>
        <v>2017</v>
      </c>
      <c r="U504" t="str">
        <f>train[[#This Row],[Category]]&amp;"-"&amp;train[[#This Row],[Sub-Category]]</f>
        <v>Furniture-Chairs</v>
      </c>
      <c r="V504" t="str">
        <f>IF(train[[#This Row],[Segment]]="Consumer","B2C","B2B")</f>
        <v>B2B</v>
      </c>
    </row>
    <row r="505" spans="1:22" x14ac:dyDescent="0.25">
      <c r="A505" t="s">
        <v>1718</v>
      </c>
      <c r="B505" s="1">
        <v>42885</v>
      </c>
      <c r="C505" s="1">
        <v>42890</v>
      </c>
      <c r="D505" t="s">
        <v>45</v>
      </c>
      <c r="E505" t="s">
        <v>1719</v>
      </c>
      <c r="F505" t="s">
        <v>1720</v>
      </c>
      <c r="G505" t="s">
        <v>36</v>
      </c>
      <c r="H505" t="s">
        <v>22</v>
      </c>
      <c r="I505" t="s">
        <v>1721</v>
      </c>
      <c r="J505" t="s">
        <v>452</v>
      </c>
      <c r="K505">
        <v>80134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 s="2">
        <v>2.3759999999999999</v>
      </c>
      <c r="R505">
        <f>train[[#This Row],[Ship Date]]-train[[#This Row],[Order Date]]</f>
        <v>5</v>
      </c>
      <c r="S505" t="str">
        <f>TEXT(train[[#This Row],[Order Date]],"mmm")</f>
        <v>mai</v>
      </c>
      <c r="T505">
        <f>YEAR(train[[#This Row],[Order Date]])</f>
        <v>2017</v>
      </c>
      <c r="U505" t="str">
        <f>train[[#This Row],[Category]]&amp;"-"&amp;train[[#This Row],[Sub-Category]]</f>
        <v>Office Supplies-Binders</v>
      </c>
      <c r="V505" t="str">
        <f>IF(train[[#This Row],[Segment]]="Consumer","B2C","B2B")</f>
        <v>B2B</v>
      </c>
    </row>
    <row r="506" spans="1:22" x14ac:dyDescent="0.25">
      <c r="A506" t="s">
        <v>1718</v>
      </c>
      <c r="B506" s="1">
        <v>42885</v>
      </c>
      <c r="C506" s="1">
        <v>42890</v>
      </c>
      <c r="D506" t="s">
        <v>45</v>
      </c>
      <c r="E506" t="s">
        <v>1719</v>
      </c>
      <c r="F506" t="s">
        <v>1720</v>
      </c>
      <c r="G506" t="s">
        <v>36</v>
      </c>
      <c r="H506" t="s">
        <v>22</v>
      </c>
      <c r="I506" t="s">
        <v>1721</v>
      </c>
      <c r="J506" t="s">
        <v>452</v>
      </c>
      <c r="K506">
        <v>80134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 s="2">
        <v>32.792000000000002</v>
      </c>
      <c r="R506">
        <f>train[[#This Row],[Ship Date]]-train[[#This Row],[Order Date]]</f>
        <v>5</v>
      </c>
      <c r="S506" t="str">
        <f>TEXT(train[[#This Row],[Order Date]],"mmm")</f>
        <v>mai</v>
      </c>
      <c r="T506">
        <f>YEAR(train[[#This Row],[Order Date]])</f>
        <v>2017</v>
      </c>
      <c r="U506" t="str">
        <f>train[[#This Row],[Category]]&amp;"-"&amp;train[[#This Row],[Sub-Category]]</f>
        <v>Office Supplies-Paper</v>
      </c>
      <c r="V506" t="str">
        <f>IF(train[[#This Row],[Segment]]="Consumer","B2C","B2B")</f>
        <v>B2B</v>
      </c>
    </row>
    <row r="507" spans="1:22" x14ac:dyDescent="0.25">
      <c r="A507" t="s">
        <v>1732</v>
      </c>
      <c r="B507" s="1">
        <v>43416</v>
      </c>
      <c r="C507" s="1">
        <v>43419</v>
      </c>
      <c r="D507" t="s">
        <v>18</v>
      </c>
      <c r="E507" t="s">
        <v>1574</v>
      </c>
      <c r="F507" t="s">
        <v>1575</v>
      </c>
      <c r="G507" t="s">
        <v>36</v>
      </c>
      <c r="H507" t="s">
        <v>22</v>
      </c>
      <c r="I507" t="s">
        <v>261</v>
      </c>
      <c r="J507" t="s">
        <v>262</v>
      </c>
      <c r="K507">
        <v>10024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 s="2">
        <v>15.92</v>
      </c>
      <c r="R507">
        <f>train[[#This Row],[Ship Date]]-train[[#This Row],[Order Date]]</f>
        <v>3</v>
      </c>
      <c r="S507" t="str">
        <f>TEXT(train[[#This Row],[Order Date]],"mmm")</f>
        <v>nov</v>
      </c>
      <c r="T507">
        <f>YEAR(train[[#This Row],[Order Date]])</f>
        <v>2018</v>
      </c>
      <c r="U507" t="str">
        <f>train[[#This Row],[Category]]&amp;"-"&amp;train[[#This Row],[Sub-Category]]</f>
        <v>Office Supplies-Binders</v>
      </c>
      <c r="V507" t="str">
        <f>IF(train[[#This Row],[Segment]]="Consumer","B2C","B2B")</f>
        <v>B2B</v>
      </c>
    </row>
    <row r="508" spans="1:22" x14ac:dyDescent="0.25">
      <c r="A508" t="s">
        <v>1733</v>
      </c>
      <c r="B508" s="1">
        <v>42445</v>
      </c>
      <c r="C508" s="1">
        <v>42451</v>
      </c>
      <c r="D508" t="s">
        <v>45</v>
      </c>
      <c r="E508" t="s">
        <v>1734</v>
      </c>
      <c r="F508" t="s">
        <v>1735</v>
      </c>
      <c r="G508" t="s">
        <v>21</v>
      </c>
      <c r="H508" t="s">
        <v>22</v>
      </c>
      <c r="I508" t="s">
        <v>1736</v>
      </c>
      <c r="J508" t="s">
        <v>1270</v>
      </c>
      <c r="K508">
        <v>30318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 s="2">
        <v>2.74</v>
      </c>
      <c r="R508">
        <f>train[[#This Row],[Ship Date]]-train[[#This Row],[Order Date]]</f>
        <v>6</v>
      </c>
      <c r="S508" t="str">
        <f>TEXT(train[[#This Row],[Order Date]],"mmm")</f>
        <v>mars</v>
      </c>
      <c r="T508">
        <f>YEAR(train[[#This Row],[Order Date]])</f>
        <v>2016</v>
      </c>
      <c r="U508" t="str">
        <f>train[[#This Row],[Category]]&amp;"-"&amp;train[[#This Row],[Sub-Category]]</f>
        <v>Office Supplies-Art</v>
      </c>
      <c r="V508" t="str">
        <f>IF(train[[#This Row],[Segment]]="Consumer","B2C","B2B")</f>
        <v>B2C</v>
      </c>
    </row>
    <row r="509" spans="1:22" x14ac:dyDescent="0.25">
      <c r="A509" t="s">
        <v>1733</v>
      </c>
      <c r="B509" s="1">
        <v>42445</v>
      </c>
      <c r="C509" s="1">
        <v>42451</v>
      </c>
      <c r="D509" t="s">
        <v>45</v>
      </c>
      <c r="E509" t="s">
        <v>1734</v>
      </c>
      <c r="F509" t="s">
        <v>1735</v>
      </c>
      <c r="G509" t="s">
        <v>21</v>
      </c>
      <c r="H509" t="s">
        <v>22</v>
      </c>
      <c r="I509" t="s">
        <v>1736</v>
      </c>
      <c r="J509" t="s">
        <v>1270</v>
      </c>
      <c r="K509">
        <v>30318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 s="2">
        <v>8.34</v>
      </c>
      <c r="R509">
        <f>train[[#This Row],[Ship Date]]-train[[#This Row],[Order Date]]</f>
        <v>6</v>
      </c>
      <c r="S509" t="str">
        <f>TEXT(train[[#This Row],[Order Date]],"mmm")</f>
        <v>mars</v>
      </c>
      <c r="T509">
        <f>YEAR(train[[#This Row],[Order Date]])</f>
        <v>2016</v>
      </c>
      <c r="U509" t="str">
        <f>train[[#This Row],[Category]]&amp;"-"&amp;train[[#This Row],[Sub-Category]]</f>
        <v>Office Supplies-Art</v>
      </c>
      <c r="V509" t="str">
        <f>IF(train[[#This Row],[Segment]]="Consumer","B2C","B2B")</f>
        <v>B2C</v>
      </c>
    </row>
    <row r="510" spans="1:22" x14ac:dyDescent="0.25">
      <c r="A510" t="s">
        <v>1733</v>
      </c>
      <c r="B510" s="1">
        <v>42445</v>
      </c>
      <c r="C510" s="1">
        <v>42451</v>
      </c>
      <c r="D510" t="s">
        <v>45</v>
      </c>
      <c r="E510" t="s">
        <v>1734</v>
      </c>
      <c r="F510" t="s">
        <v>1735</v>
      </c>
      <c r="G510" t="s">
        <v>21</v>
      </c>
      <c r="H510" t="s">
        <v>22</v>
      </c>
      <c r="I510" t="s">
        <v>1736</v>
      </c>
      <c r="J510" t="s">
        <v>1270</v>
      </c>
      <c r="K510">
        <v>30318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 s="2">
        <v>46.74</v>
      </c>
      <c r="R510">
        <f>train[[#This Row],[Ship Date]]-train[[#This Row],[Order Date]]</f>
        <v>6</v>
      </c>
      <c r="S510" t="str">
        <f>TEXT(train[[#This Row],[Order Date]],"mmm")</f>
        <v>mars</v>
      </c>
      <c r="T510">
        <f>YEAR(train[[#This Row],[Order Date]])</f>
        <v>2016</v>
      </c>
      <c r="U510" t="str">
        <f>train[[#This Row],[Category]]&amp;"-"&amp;train[[#This Row],[Sub-Category]]</f>
        <v>Office Supplies-Storage</v>
      </c>
      <c r="V510" t="str">
        <f>IF(train[[#This Row],[Segment]]="Consumer","B2C","B2B")</f>
        <v>B2C</v>
      </c>
    </row>
    <row r="511" spans="1:22" x14ac:dyDescent="0.25">
      <c r="A511" t="s">
        <v>1733</v>
      </c>
      <c r="B511" s="1">
        <v>42445</v>
      </c>
      <c r="C511" s="1">
        <v>42451</v>
      </c>
      <c r="D511" t="s">
        <v>45</v>
      </c>
      <c r="E511" t="s">
        <v>1734</v>
      </c>
      <c r="F511" t="s">
        <v>1735</v>
      </c>
      <c r="G511" t="s">
        <v>21</v>
      </c>
      <c r="H511" t="s">
        <v>22</v>
      </c>
      <c r="I511" t="s">
        <v>1736</v>
      </c>
      <c r="J511" t="s">
        <v>1270</v>
      </c>
      <c r="K511">
        <v>30318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 s="2">
        <v>6354.95</v>
      </c>
      <c r="R511">
        <f>train[[#This Row],[Ship Date]]-train[[#This Row],[Order Date]]</f>
        <v>6</v>
      </c>
      <c r="S511" t="str">
        <f>TEXT(train[[#This Row],[Order Date]],"mmm")</f>
        <v>mars</v>
      </c>
      <c r="T511">
        <f>YEAR(train[[#This Row],[Order Date]])</f>
        <v>2016</v>
      </c>
      <c r="U511" t="str">
        <f>train[[#This Row],[Category]]&amp;"-"&amp;train[[#This Row],[Sub-Category]]</f>
        <v>Office Supplies-Binders</v>
      </c>
      <c r="V511" t="str">
        <f>IF(train[[#This Row],[Segment]]="Consumer","B2C","B2B")</f>
        <v>B2C</v>
      </c>
    </row>
    <row r="512" spans="1:22" x14ac:dyDescent="0.25">
      <c r="A512" t="s">
        <v>1744</v>
      </c>
      <c r="B512" s="1">
        <v>43430</v>
      </c>
      <c r="C512" s="1">
        <v>43431</v>
      </c>
      <c r="D512" t="s">
        <v>183</v>
      </c>
      <c r="E512" t="s">
        <v>1745</v>
      </c>
      <c r="F512" t="s">
        <v>1746</v>
      </c>
      <c r="G512" t="s">
        <v>21</v>
      </c>
      <c r="H512" t="s">
        <v>22</v>
      </c>
      <c r="I512" t="s">
        <v>1747</v>
      </c>
      <c r="J512" t="s">
        <v>592</v>
      </c>
      <c r="K512">
        <v>64118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 s="2">
        <v>126.3</v>
      </c>
      <c r="R512">
        <f>train[[#This Row],[Ship Date]]-train[[#This Row],[Order Date]]</f>
        <v>1</v>
      </c>
      <c r="S512" t="str">
        <f>TEXT(train[[#This Row],[Order Date]],"mmm")</f>
        <v>nov</v>
      </c>
      <c r="T512">
        <f>YEAR(train[[#This Row],[Order Date]])</f>
        <v>2018</v>
      </c>
      <c r="U512" t="str">
        <f>train[[#This Row],[Category]]&amp;"-"&amp;train[[#This Row],[Sub-Category]]</f>
        <v>Furniture-Furnishings</v>
      </c>
      <c r="V512" t="str">
        <f>IF(train[[#This Row],[Segment]]="Consumer","B2C","B2B")</f>
        <v>B2C</v>
      </c>
    </row>
    <row r="513" spans="1:22" x14ac:dyDescent="0.25">
      <c r="A513" t="s">
        <v>1744</v>
      </c>
      <c r="B513" s="1">
        <v>43430</v>
      </c>
      <c r="C513" s="1">
        <v>43431</v>
      </c>
      <c r="D513" t="s">
        <v>183</v>
      </c>
      <c r="E513" t="s">
        <v>1745</v>
      </c>
      <c r="F513" t="s">
        <v>1746</v>
      </c>
      <c r="G513" t="s">
        <v>21</v>
      </c>
      <c r="H513" t="s">
        <v>22</v>
      </c>
      <c r="I513" t="s">
        <v>1747</v>
      </c>
      <c r="J513" t="s">
        <v>592</v>
      </c>
      <c r="K513">
        <v>64118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 s="2">
        <v>38.04</v>
      </c>
      <c r="R513">
        <f>train[[#This Row],[Ship Date]]-train[[#This Row],[Order Date]]</f>
        <v>1</v>
      </c>
      <c r="S513" t="str">
        <f>TEXT(train[[#This Row],[Order Date]],"mmm")</f>
        <v>nov</v>
      </c>
      <c r="T513">
        <f>YEAR(train[[#This Row],[Order Date]])</f>
        <v>2018</v>
      </c>
      <c r="U513" t="str">
        <f>train[[#This Row],[Category]]&amp;"-"&amp;train[[#This Row],[Sub-Category]]</f>
        <v>Technology-Accessories</v>
      </c>
      <c r="V513" t="str">
        <f>IF(train[[#This Row],[Segment]]="Consumer","B2C","B2B")</f>
        <v>B2C</v>
      </c>
    </row>
    <row r="514" spans="1:22" x14ac:dyDescent="0.25">
      <c r="A514" t="s">
        <v>1752</v>
      </c>
      <c r="B514" s="1">
        <v>43028</v>
      </c>
      <c r="C514" s="1">
        <v>43031</v>
      </c>
      <c r="D514" t="s">
        <v>183</v>
      </c>
      <c r="E514" t="s">
        <v>1416</v>
      </c>
      <c r="F514" t="s">
        <v>1417</v>
      </c>
      <c r="G514" t="s">
        <v>21</v>
      </c>
      <c r="H514" t="s">
        <v>22</v>
      </c>
      <c r="I514" t="s">
        <v>602</v>
      </c>
      <c r="J514" t="s">
        <v>493</v>
      </c>
      <c r="K514">
        <v>43055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 s="2">
        <v>7.1520000000000001</v>
      </c>
      <c r="R514">
        <f>train[[#This Row],[Ship Date]]-train[[#This Row],[Order Date]]</f>
        <v>3</v>
      </c>
      <c r="S514" t="str">
        <f>TEXT(train[[#This Row],[Order Date]],"mmm")</f>
        <v>oct</v>
      </c>
      <c r="T514">
        <f>YEAR(train[[#This Row],[Order Date]])</f>
        <v>2017</v>
      </c>
      <c r="U514" t="str">
        <f>train[[#This Row],[Category]]&amp;"-"&amp;train[[#This Row],[Sub-Category]]</f>
        <v>Office Supplies-Art</v>
      </c>
      <c r="V514" t="str">
        <f>IF(train[[#This Row],[Segment]]="Consumer","B2C","B2B")</f>
        <v>B2C</v>
      </c>
    </row>
    <row r="515" spans="1:22" x14ac:dyDescent="0.25">
      <c r="A515" t="s">
        <v>1753</v>
      </c>
      <c r="B515" s="1">
        <v>43455</v>
      </c>
      <c r="C515" s="1">
        <v>43459</v>
      </c>
      <c r="D515" t="s">
        <v>45</v>
      </c>
      <c r="E515" t="s">
        <v>1754</v>
      </c>
      <c r="F515" t="s">
        <v>1755</v>
      </c>
      <c r="G515" t="s">
        <v>21</v>
      </c>
      <c r="H515" t="s">
        <v>22</v>
      </c>
      <c r="I515" t="s">
        <v>37</v>
      </c>
      <c r="J515" t="s">
        <v>38</v>
      </c>
      <c r="K515">
        <v>90049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 s="2">
        <v>6.63</v>
      </c>
      <c r="R515">
        <f>train[[#This Row],[Ship Date]]-train[[#This Row],[Order Date]]</f>
        <v>4</v>
      </c>
      <c r="S515" t="str">
        <f>TEXT(train[[#This Row],[Order Date]],"mmm")</f>
        <v>déc</v>
      </c>
      <c r="T515">
        <f>YEAR(train[[#This Row],[Order Date]])</f>
        <v>2018</v>
      </c>
      <c r="U515" t="str">
        <f>train[[#This Row],[Category]]&amp;"-"&amp;train[[#This Row],[Sub-Category]]</f>
        <v>Office Supplies-Art</v>
      </c>
      <c r="V515" t="str">
        <f>IF(train[[#This Row],[Segment]]="Consumer","B2C","B2B")</f>
        <v>B2C</v>
      </c>
    </row>
    <row r="516" spans="1:22" x14ac:dyDescent="0.25">
      <c r="A516" t="s">
        <v>1753</v>
      </c>
      <c r="B516" s="1">
        <v>43455</v>
      </c>
      <c r="C516" s="1">
        <v>43459</v>
      </c>
      <c r="D516" t="s">
        <v>45</v>
      </c>
      <c r="E516" t="s">
        <v>1754</v>
      </c>
      <c r="F516" t="s">
        <v>1755</v>
      </c>
      <c r="G516" t="s">
        <v>21</v>
      </c>
      <c r="H516" t="s">
        <v>22</v>
      </c>
      <c r="I516" t="s">
        <v>37</v>
      </c>
      <c r="J516" t="s">
        <v>38</v>
      </c>
      <c r="K516">
        <v>90049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 s="2">
        <v>5.88</v>
      </c>
      <c r="R516">
        <f>train[[#This Row],[Ship Date]]-train[[#This Row],[Order Date]]</f>
        <v>4</v>
      </c>
      <c r="S516" t="str">
        <f>TEXT(train[[#This Row],[Order Date]],"mmm")</f>
        <v>déc</v>
      </c>
      <c r="T516">
        <f>YEAR(train[[#This Row],[Order Date]])</f>
        <v>2018</v>
      </c>
      <c r="U516" t="str">
        <f>train[[#This Row],[Category]]&amp;"-"&amp;train[[#This Row],[Sub-Category]]</f>
        <v>Office Supplies-Art</v>
      </c>
      <c r="V516" t="str">
        <f>IF(train[[#This Row],[Segment]]="Consumer","B2C","B2B")</f>
        <v>B2C</v>
      </c>
    </row>
    <row r="517" spans="1:22" x14ac:dyDescent="0.25">
      <c r="A517" t="s">
        <v>1760</v>
      </c>
      <c r="B517" s="1">
        <v>43122</v>
      </c>
      <c r="C517" s="1">
        <v>43127</v>
      </c>
      <c r="D517" t="s">
        <v>45</v>
      </c>
      <c r="E517" t="s">
        <v>526</v>
      </c>
      <c r="F517" t="s">
        <v>527</v>
      </c>
      <c r="G517" t="s">
        <v>97</v>
      </c>
      <c r="H517" t="s">
        <v>22</v>
      </c>
      <c r="I517" t="s">
        <v>1761</v>
      </c>
      <c r="J517" t="s">
        <v>1762</v>
      </c>
      <c r="K517">
        <v>59405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 s="2">
        <v>2999.95</v>
      </c>
      <c r="R517">
        <f>train[[#This Row],[Ship Date]]-train[[#This Row],[Order Date]]</f>
        <v>5</v>
      </c>
      <c r="S517" t="str">
        <f>TEXT(train[[#This Row],[Order Date]],"mmm")</f>
        <v>janv</v>
      </c>
      <c r="T517">
        <f>YEAR(train[[#This Row],[Order Date]])</f>
        <v>2018</v>
      </c>
      <c r="U517" t="str">
        <f>train[[#This Row],[Category]]&amp;"-"&amp;train[[#This Row],[Sub-Category]]</f>
        <v>Technology-Copiers</v>
      </c>
      <c r="V517" t="str">
        <f>IF(train[[#This Row],[Segment]]="Consumer","B2C","B2B")</f>
        <v>B2B</v>
      </c>
    </row>
    <row r="518" spans="1:22" x14ac:dyDescent="0.25">
      <c r="A518" t="s">
        <v>1760</v>
      </c>
      <c r="B518" s="1">
        <v>43122</v>
      </c>
      <c r="C518" s="1">
        <v>43127</v>
      </c>
      <c r="D518" t="s">
        <v>45</v>
      </c>
      <c r="E518" t="s">
        <v>526</v>
      </c>
      <c r="F518" t="s">
        <v>527</v>
      </c>
      <c r="G518" t="s">
        <v>97</v>
      </c>
      <c r="H518" t="s">
        <v>22</v>
      </c>
      <c r="I518" t="s">
        <v>1761</v>
      </c>
      <c r="J518" t="s">
        <v>1762</v>
      </c>
      <c r="K518">
        <v>59405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 s="2">
        <v>51.45</v>
      </c>
      <c r="R518">
        <f>train[[#This Row],[Ship Date]]-train[[#This Row],[Order Date]]</f>
        <v>5</v>
      </c>
      <c r="S518" t="str">
        <f>TEXT(train[[#This Row],[Order Date]],"mmm")</f>
        <v>janv</v>
      </c>
      <c r="T518">
        <f>YEAR(train[[#This Row],[Order Date]])</f>
        <v>2018</v>
      </c>
      <c r="U518" t="str">
        <f>train[[#This Row],[Category]]&amp;"-"&amp;train[[#This Row],[Sub-Category]]</f>
        <v>Office Supplies-Storage</v>
      </c>
      <c r="V518" t="str">
        <f>IF(train[[#This Row],[Segment]]="Consumer","B2C","B2B")</f>
        <v>B2B</v>
      </c>
    </row>
    <row r="519" spans="1:22" x14ac:dyDescent="0.25">
      <c r="A519" t="s">
        <v>1760</v>
      </c>
      <c r="B519" s="1">
        <v>43122</v>
      </c>
      <c r="C519" s="1">
        <v>43127</v>
      </c>
      <c r="D519" t="s">
        <v>45</v>
      </c>
      <c r="E519" t="s">
        <v>526</v>
      </c>
      <c r="F519" t="s">
        <v>527</v>
      </c>
      <c r="G519" t="s">
        <v>97</v>
      </c>
      <c r="H519" t="s">
        <v>22</v>
      </c>
      <c r="I519" t="s">
        <v>1761</v>
      </c>
      <c r="J519" t="s">
        <v>1762</v>
      </c>
      <c r="K519">
        <v>59405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 s="2">
        <v>11.96</v>
      </c>
      <c r="R519">
        <f>train[[#This Row],[Ship Date]]-train[[#This Row],[Order Date]]</f>
        <v>5</v>
      </c>
      <c r="S519" t="str">
        <f>TEXT(train[[#This Row],[Order Date]],"mmm")</f>
        <v>janv</v>
      </c>
      <c r="T519">
        <f>YEAR(train[[#This Row],[Order Date]])</f>
        <v>2018</v>
      </c>
      <c r="U519" t="str">
        <f>train[[#This Row],[Category]]&amp;"-"&amp;train[[#This Row],[Sub-Category]]</f>
        <v>Office Supplies-Paper</v>
      </c>
      <c r="V519" t="str">
        <f>IF(train[[#This Row],[Segment]]="Consumer","B2C","B2B")</f>
        <v>B2B</v>
      </c>
    </row>
    <row r="520" spans="1:22" x14ac:dyDescent="0.25">
      <c r="A520" t="s">
        <v>1760</v>
      </c>
      <c r="B520" s="1">
        <v>43122</v>
      </c>
      <c r="C520" s="1">
        <v>43127</v>
      </c>
      <c r="D520" t="s">
        <v>45</v>
      </c>
      <c r="E520" t="s">
        <v>526</v>
      </c>
      <c r="F520" t="s">
        <v>527</v>
      </c>
      <c r="G520" t="s">
        <v>97</v>
      </c>
      <c r="H520" t="s">
        <v>22</v>
      </c>
      <c r="I520" t="s">
        <v>1761</v>
      </c>
      <c r="J520" t="s">
        <v>1762</v>
      </c>
      <c r="K520">
        <v>59405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 s="2">
        <v>1126.02</v>
      </c>
      <c r="R520">
        <f>train[[#This Row],[Ship Date]]-train[[#This Row],[Order Date]]</f>
        <v>5</v>
      </c>
      <c r="S520" t="str">
        <f>TEXT(train[[#This Row],[Order Date]],"mmm")</f>
        <v>janv</v>
      </c>
      <c r="T520">
        <f>YEAR(train[[#This Row],[Order Date]])</f>
        <v>2018</v>
      </c>
      <c r="U520" t="str">
        <f>train[[#This Row],[Category]]&amp;"-"&amp;train[[#This Row],[Sub-Category]]</f>
        <v>Office Supplies-Storage</v>
      </c>
      <c r="V520" t="str">
        <f>IF(train[[#This Row],[Segment]]="Consumer","B2C","B2B")</f>
        <v>B2B</v>
      </c>
    </row>
    <row r="521" spans="1:22" x14ac:dyDescent="0.25">
      <c r="A521" t="s">
        <v>1771</v>
      </c>
      <c r="B521" s="1">
        <v>42451</v>
      </c>
      <c r="C521" s="1">
        <v>42455</v>
      </c>
      <c r="D521" t="s">
        <v>45</v>
      </c>
      <c r="E521" t="s">
        <v>1772</v>
      </c>
      <c r="F521" t="s">
        <v>1773</v>
      </c>
      <c r="G521" t="s">
        <v>21</v>
      </c>
      <c r="H521" t="s">
        <v>22</v>
      </c>
      <c r="I521" t="s">
        <v>179</v>
      </c>
      <c r="J521" t="s">
        <v>99</v>
      </c>
      <c r="K521">
        <v>77041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 s="2">
        <v>18.391999999999999</v>
      </c>
      <c r="R521">
        <f>train[[#This Row],[Ship Date]]-train[[#This Row],[Order Date]]</f>
        <v>4</v>
      </c>
      <c r="S521" t="str">
        <f>TEXT(train[[#This Row],[Order Date]],"mmm")</f>
        <v>mars</v>
      </c>
      <c r="T521">
        <f>YEAR(train[[#This Row],[Order Date]])</f>
        <v>2016</v>
      </c>
      <c r="U521" t="str">
        <f>train[[#This Row],[Category]]&amp;"-"&amp;train[[#This Row],[Sub-Category]]</f>
        <v>Technology-Accessories</v>
      </c>
      <c r="V521" t="str">
        <f>IF(train[[#This Row],[Segment]]="Consumer","B2C","B2B")</f>
        <v>B2C</v>
      </c>
    </row>
    <row r="522" spans="1:22" x14ac:dyDescent="0.25">
      <c r="A522" t="s">
        <v>1771</v>
      </c>
      <c r="B522" s="1">
        <v>42451</v>
      </c>
      <c r="C522" s="1">
        <v>42455</v>
      </c>
      <c r="D522" t="s">
        <v>45</v>
      </c>
      <c r="E522" t="s">
        <v>1772</v>
      </c>
      <c r="F522" t="s">
        <v>1773</v>
      </c>
      <c r="G522" t="s">
        <v>21</v>
      </c>
      <c r="H522" t="s">
        <v>22</v>
      </c>
      <c r="I522" t="s">
        <v>179</v>
      </c>
      <c r="J522" t="s">
        <v>99</v>
      </c>
      <c r="K522">
        <v>77041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 s="2">
        <v>129.56800000000001</v>
      </c>
      <c r="R522">
        <f>train[[#This Row],[Ship Date]]-train[[#This Row],[Order Date]]</f>
        <v>4</v>
      </c>
      <c r="S522" t="str">
        <f>TEXT(train[[#This Row],[Order Date]],"mmm")</f>
        <v>mars</v>
      </c>
      <c r="T522">
        <f>YEAR(train[[#This Row],[Order Date]])</f>
        <v>2016</v>
      </c>
      <c r="U522" t="str">
        <f>train[[#This Row],[Category]]&amp;"-"&amp;train[[#This Row],[Sub-Category]]</f>
        <v>Office Supplies-Storage</v>
      </c>
      <c r="V522" t="str">
        <f>IF(train[[#This Row],[Segment]]="Consumer","B2C","B2B")</f>
        <v>B2C</v>
      </c>
    </row>
    <row r="523" spans="1:22" x14ac:dyDescent="0.25">
      <c r="A523" t="s">
        <v>1771</v>
      </c>
      <c r="B523" s="1">
        <v>42451</v>
      </c>
      <c r="C523" s="1">
        <v>42455</v>
      </c>
      <c r="D523" t="s">
        <v>45</v>
      </c>
      <c r="E523" t="s">
        <v>1772</v>
      </c>
      <c r="F523" t="s">
        <v>1773</v>
      </c>
      <c r="G523" t="s">
        <v>21</v>
      </c>
      <c r="H523" t="s">
        <v>22</v>
      </c>
      <c r="I523" t="s">
        <v>179</v>
      </c>
      <c r="J523" t="s">
        <v>99</v>
      </c>
      <c r="K523">
        <v>77041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 s="2">
        <v>14.112</v>
      </c>
      <c r="R523">
        <f>train[[#This Row],[Ship Date]]-train[[#This Row],[Order Date]]</f>
        <v>4</v>
      </c>
      <c r="S523" t="str">
        <f>TEXT(train[[#This Row],[Order Date]],"mmm")</f>
        <v>mars</v>
      </c>
      <c r="T523">
        <f>YEAR(train[[#This Row],[Order Date]])</f>
        <v>2016</v>
      </c>
      <c r="U523" t="str">
        <f>train[[#This Row],[Category]]&amp;"-"&amp;train[[#This Row],[Sub-Category]]</f>
        <v>Office Supplies-Binders</v>
      </c>
      <c r="V523" t="str">
        <f>IF(train[[#This Row],[Segment]]="Consumer","B2C","B2B")</f>
        <v>B2C</v>
      </c>
    </row>
    <row r="524" spans="1:22" x14ac:dyDescent="0.25">
      <c r="A524" t="s">
        <v>1778</v>
      </c>
      <c r="B524" s="1">
        <v>43123</v>
      </c>
      <c r="C524" s="1">
        <v>43125</v>
      </c>
      <c r="D524" t="s">
        <v>183</v>
      </c>
      <c r="E524" t="s">
        <v>1779</v>
      </c>
      <c r="F524" t="s">
        <v>1780</v>
      </c>
      <c r="G524" t="s">
        <v>36</v>
      </c>
      <c r="H524" t="s">
        <v>22</v>
      </c>
      <c r="I524" t="s">
        <v>877</v>
      </c>
      <c r="J524" t="s">
        <v>233</v>
      </c>
      <c r="K524">
        <v>48234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 s="2">
        <v>210.98</v>
      </c>
      <c r="R524">
        <f>train[[#This Row],[Ship Date]]-train[[#This Row],[Order Date]]</f>
        <v>2</v>
      </c>
      <c r="S524" t="str">
        <f>TEXT(train[[#This Row],[Order Date]],"mmm")</f>
        <v>janv</v>
      </c>
      <c r="T524">
        <f>YEAR(train[[#This Row],[Order Date]])</f>
        <v>2018</v>
      </c>
      <c r="U524" t="str">
        <f>train[[#This Row],[Category]]&amp;"-"&amp;train[[#This Row],[Sub-Category]]</f>
        <v>Furniture-Tables</v>
      </c>
      <c r="V524" t="str">
        <f>IF(train[[#This Row],[Segment]]="Consumer","B2C","B2B")</f>
        <v>B2B</v>
      </c>
    </row>
    <row r="525" spans="1:22" x14ac:dyDescent="0.25">
      <c r="A525" t="s">
        <v>1781</v>
      </c>
      <c r="B525" s="1">
        <v>42876</v>
      </c>
      <c r="C525" s="1">
        <v>42878</v>
      </c>
      <c r="D525" t="s">
        <v>183</v>
      </c>
      <c r="E525" t="s">
        <v>938</v>
      </c>
      <c r="F525" t="s">
        <v>939</v>
      </c>
      <c r="G525" t="s">
        <v>21</v>
      </c>
      <c r="H525" t="s">
        <v>22</v>
      </c>
      <c r="I525" t="s">
        <v>37</v>
      </c>
      <c r="J525" t="s">
        <v>38</v>
      </c>
      <c r="K525">
        <v>90032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 s="2">
        <v>55.176000000000002</v>
      </c>
      <c r="R525">
        <f>train[[#This Row],[Ship Date]]-train[[#This Row],[Order Date]]</f>
        <v>2</v>
      </c>
      <c r="S525" t="str">
        <f>TEXT(train[[#This Row],[Order Date]],"mmm")</f>
        <v>mai</v>
      </c>
      <c r="T525">
        <f>YEAR(train[[#This Row],[Order Date]])</f>
        <v>2017</v>
      </c>
      <c r="U525" t="str">
        <f>train[[#This Row],[Category]]&amp;"-"&amp;train[[#This Row],[Sub-Category]]</f>
        <v>Technology-Phones</v>
      </c>
      <c r="V525" t="str">
        <f>IF(train[[#This Row],[Segment]]="Consumer","B2C","B2B")</f>
        <v>B2C</v>
      </c>
    </row>
    <row r="526" spans="1:22" x14ac:dyDescent="0.25">
      <c r="A526" t="s">
        <v>1781</v>
      </c>
      <c r="B526" s="1">
        <v>42876</v>
      </c>
      <c r="C526" s="1">
        <v>42878</v>
      </c>
      <c r="D526" t="s">
        <v>183</v>
      </c>
      <c r="E526" t="s">
        <v>938</v>
      </c>
      <c r="F526" t="s">
        <v>939</v>
      </c>
      <c r="G526" t="s">
        <v>21</v>
      </c>
      <c r="H526" t="s">
        <v>22</v>
      </c>
      <c r="I526" t="s">
        <v>37</v>
      </c>
      <c r="J526" t="s">
        <v>38</v>
      </c>
      <c r="K526">
        <v>90032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 s="2">
        <v>66.260000000000005</v>
      </c>
      <c r="R526">
        <f>train[[#This Row],[Ship Date]]-train[[#This Row],[Order Date]]</f>
        <v>2</v>
      </c>
      <c r="S526" t="str">
        <f>TEXT(train[[#This Row],[Order Date]],"mmm")</f>
        <v>mai</v>
      </c>
      <c r="T526">
        <f>YEAR(train[[#This Row],[Order Date]])</f>
        <v>2017</v>
      </c>
      <c r="U526" t="str">
        <f>train[[#This Row],[Category]]&amp;"-"&amp;train[[#This Row],[Sub-Category]]</f>
        <v>Technology-Accessories</v>
      </c>
      <c r="V526" t="str">
        <f>IF(train[[#This Row],[Segment]]="Consumer","B2C","B2B")</f>
        <v>B2C</v>
      </c>
    </row>
    <row r="527" spans="1:22" x14ac:dyDescent="0.25">
      <c r="A527" t="s">
        <v>1785</v>
      </c>
      <c r="B527" s="1">
        <v>42730</v>
      </c>
      <c r="C527" s="1">
        <v>42737</v>
      </c>
      <c r="D527" t="s">
        <v>45</v>
      </c>
      <c r="E527" t="s">
        <v>1786</v>
      </c>
      <c r="F527" t="s">
        <v>1787</v>
      </c>
      <c r="G527" t="s">
        <v>21</v>
      </c>
      <c r="H527" t="s">
        <v>22</v>
      </c>
      <c r="I527" t="s">
        <v>1479</v>
      </c>
      <c r="J527" t="s">
        <v>1243</v>
      </c>
      <c r="K527">
        <v>1841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 s="2">
        <v>22.2</v>
      </c>
      <c r="R527">
        <f>train[[#This Row],[Ship Date]]-train[[#This Row],[Order Date]]</f>
        <v>7</v>
      </c>
      <c r="S527" t="str">
        <f>TEXT(train[[#This Row],[Order Date]],"mmm")</f>
        <v>déc</v>
      </c>
      <c r="T527">
        <f>YEAR(train[[#This Row],[Order Date]])</f>
        <v>2016</v>
      </c>
      <c r="U527" t="str">
        <f>train[[#This Row],[Category]]&amp;"-"&amp;train[[#This Row],[Sub-Category]]</f>
        <v>Office Supplies-Fasteners</v>
      </c>
      <c r="V527" t="str">
        <f>IF(train[[#This Row],[Segment]]="Consumer","B2C","B2B")</f>
        <v>B2C</v>
      </c>
    </row>
    <row r="528" spans="1:22" x14ac:dyDescent="0.25">
      <c r="A528" t="s">
        <v>1789</v>
      </c>
      <c r="B528" s="1">
        <v>43394</v>
      </c>
      <c r="C528" s="1">
        <v>43399</v>
      </c>
      <c r="D528" t="s">
        <v>45</v>
      </c>
      <c r="E528" t="s">
        <v>1790</v>
      </c>
      <c r="F528" t="s">
        <v>1791</v>
      </c>
      <c r="G528" t="s">
        <v>97</v>
      </c>
      <c r="H528" t="s">
        <v>22</v>
      </c>
      <c r="I528" t="s">
        <v>1792</v>
      </c>
      <c r="J528" t="s">
        <v>49</v>
      </c>
      <c r="K528">
        <v>33801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 s="2">
        <v>683.952</v>
      </c>
      <c r="R528">
        <f>train[[#This Row],[Ship Date]]-train[[#This Row],[Order Date]]</f>
        <v>5</v>
      </c>
      <c r="S528" t="str">
        <f>TEXT(train[[#This Row],[Order Date]],"mmm")</f>
        <v>oct</v>
      </c>
      <c r="T528">
        <f>YEAR(train[[#This Row],[Order Date]])</f>
        <v>2018</v>
      </c>
      <c r="U528" t="str">
        <f>train[[#This Row],[Category]]&amp;"-"&amp;train[[#This Row],[Sub-Category]]</f>
        <v>Furniture-Chairs</v>
      </c>
      <c r="V528" t="str">
        <f>IF(train[[#This Row],[Segment]]="Consumer","B2C","B2B")</f>
        <v>B2B</v>
      </c>
    </row>
    <row r="529" spans="1:22" x14ac:dyDescent="0.25">
      <c r="A529" t="s">
        <v>1789</v>
      </c>
      <c r="B529" s="1">
        <v>43394</v>
      </c>
      <c r="C529" s="1">
        <v>43399</v>
      </c>
      <c r="D529" t="s">
        <v>45</v>
      </c>
      <c r="E529" t="s">
        <v>1790</v>
      </c>
      <c r="F529" t="s">
        <v>1791</v>
      </c>
      <c r="G529" t="s">
        <v>97</v>
      </c>
      <c r="H529" t="s">
        <v>22</v>
      </c>
      <c r="I529" t="s">
        <v>1792</v>
      </c>
      <c r="J529" t="s">
        <v>49</v>
      </c>
      <c r="K529">
        <v>33801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 s="2">
        <v>45.695999999999998</v>
      </c>
      <c r="R529">
        <f>train[[#This Row],[Ship Date]]-train[[#This Row],[Order Date]]</f>
        <v>5</v>
      </c>
      <c r="S529" t="str">
        <f>TEXT(train[[#This Row],[Order Date]],"mmm")</f>
        <v>oct</v>
      </c>
      <c r="T529">
        <f>YEAR(train[[#This Row],[Order Date]])</f>
        <v>2018</v>
      </c>
      <c r="U529" t="str">
        <f>train[[#This Row],[Category]]&amp;"-"&amp;train[[#This Row],[Sub-Category]]</f>
        <v>Furniture-Furnishings</v>
      </c>
      <c r="V529" t="str">
        <f>IF(train[[#This Row],[Segment]]="Consumer","B2C","B2B")</f>
        <v>B2B</v>
      </c>
    </row>
    <row r="530" spans="1:22" x14ac:dyDescent="0.25">
      <c r="A530" t="s">
        <v>1795</v>
      </c>
      <c r="B530" s="1">
        <v>42616</v>
      </c>
      <c r="C530" s="1">
        <v>42620</v>
      </c>
      <c r="D530" t="s">
        <v>45</v>
      </c>
      <c r="E530" t="s">
        <v>1796</v>
      </c>
      <c r="F530" t="s">
        <v>1797</v>
      </c>
      <c r="G530" t="s">
        <v>21</v>
      </c>
      <c r="H530" t="s">
        <v>22</v>
      </c>
      <c r="I530" t="s">
        <v>141</v>
      </c>
      <c r="J530" t="s">
        <v>142</v>
      </c>
      <c r="K530">
        <v>19134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 s="2">
        <v>36.335999999999999</v>
      </c>
      <c r="R530">
        <f>train[[#This Row],[Ship Date]]-train[[#This Row],[Order Date]]</f>
        <v>4</v>
      </c>
      <c r="S530" t="str">
        <f>TEXT(train[[#This Row],[Order Date]],"mmm")</f>
        <v>sept</v>
      </c>
      <c r="T530">
        <f>YEAR(train[[#This Row],[Order Date]])</f>
        <v>2016</v>
      </c>
      <c r="U530" t="str">
        <f>train[[#This Row],[Category]]&amp;"-"&amp;train[[#This Row],[Sub-Category]]</f>
        <v>Office Supplies-Storage</v>
      </c>
      <c r="V530" t="str">
        <f>IF(train[[#This Row],[Segment]]="Consumer","B2C","B2B")</f>
        <v>B2C</v>
      </c>
    </row>
    <row r="531" spans="1:22" x14ac:dyDescent="0.25">
      <c r="A531" t="s">
        <v>1795</v>
      </c>
      <c r="B531" s="1">
        <v>42616</v>
      </c>
      <c r="C531" s="1">
        <v>42620</v>
      </c>
      <c r="D531" t="s">
        <v>45</v>
      </c>
      <c r="E531" t="s">
        <v>1796</v>
      </c>
      <c r="F531" t="s">
        <v>1797</v>
      </c>
      <c r="G531" t="s">
        <v>21</v>
      </c>
      <c r="H531" t="s">
        <v>22</v>
      </c>
      <c r="I531" t="s">
        <v>141</v>
      </c>
      <c r="J531" t="s">
        <v>142</v>
      </c>
      <c r="K531">
        <v>19134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 s="2">
        <v>666.24800000000005</v>
      </c>
      <c r="R531">
        <f>train[[#This Row],[Ship Date]]-train[[#This Row],[Order Date]]</f>
        <v>4</v>
      </c>
      <c r="S531" t="str">
        <f>TEXT(train[[#This Row],[Order Date]],"mmm")</f>
        <v>sept</v>
      </c>
      <c r="T531">
        <f>YEAR(train[[#This Row],[Order Date]])</f>
        <v>2016</v>
      </c>
      <c r="U531" t="str">
        <f>train[[#This Row],[Category]]&amp;"-"&amp;train[[#This Row],[Sub-Category]]</f>
        <v>Office Supplies-Supplies</v>
      </c>
      <c r="V531" t="str">
        <f>IF(train[[#This Row],[Segment]]="Consumer","B2C","B2B")</f>
        <v>B2C</v>
      </c>
    </row>
    <row r="532" spans="1:22" x14ac:dyDescent="0.25">
      <c r="A532" t="s">
        <v>1795</v>
      </c>
      <c r="B532" s="1">
        <v>42616</v>
      </c>
      <c r="C532" s="1">
        <v>42620</v>
      </c>
      <c r="D532" t="s">
        <v>45</v>
      </c>
      <c r="E532" t="s">
        <v>1796</v>
      </c>
      <c r="F532" t="s">
        <v>1797</v>
      </c>
      <c r="G532" t="s">
        <v>21</v>
      </c>
      <c r="H532" t="s">
        <v>22</v>
      </c>
      <c r="I532" t="s">
        <v>141</v>
      </c>
      <c r="J532" t="s">
        <v>142</v>
      </c>
      <c r="K532">
        <v>19134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 s="2">
        <v>52.512</v>
      </c>
      <c r="R532">
        <f>train[[#This Row],[Ship Date]]-train[[#This Row],[Order Date]]</f>
        <v>4</v>
      </c>
      <c r="S532" t="str">
        <f>TEXT(train[[#This Row],[Order Date]],"mmm")</f>
        <v>sept</v>
      </c>
      <c r="T532">
        <f>YEAR(train[[#This Row],[Order Date]])</f>
        <v>2016</v>
      </c>
      <c r="U532" t="str">
        <f>train[[#This Row],[Category]]&amp;"-"&amp;train[[#This Row],[Sub-Category]]</f>
        <v>Office Supplies-Envelopes</v>
      </c>
      <c r="V532" t="str">
        <f>IF(train[[#This Row],[Segment]]="Consumer","B2C","B2B")</f>
        <v>B2C</v>
      </c>
    </row>
    <row r="533" spans="1:22" x14ac:dyDescent="0.25">
      <c r="A533" t="s">
        <v>1804</v>
      </c>
      <c r="B533" s="1">
        <v>42681</v>
      </c>
      <c r="C533" s="1">
        <v>42683</v>
      </c>
      <c r="D533" t="s">
        <v>18</v>
      </c>
      <c r="E533" t="s">
        <v>1805</v>
      </c>
      <c r="F533" t="s">
        <v>1806</v>
      </c>
      <c r="G533" t="s">
        <v>36</v>
      </c>
      <c r="H533" t="s">
        <v>22</v>
      </c>
      <c r="I533" t="s">
        <v>37</v>
      </c>
      <c r="J533" t="s">
        <v>38</v>
      </c>
      <c r="K533">
        <v>90036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 s="2">
        <v>190.72</v>
      </c>
      <c r="R533">
        <f>train[[#This Row],[Ship Date]]-train[[#This Row],[Order Date]]</f>
        <v>2</v>
      </c>
      <c r="S533" t="str">
        <f>TEXT(train[[#This Row],[Order Date]],"mmm")</f>
        <v>nov</v>
      </c>
      <c r="T533">
        <f>YEAR(train[[#This Row],[Order Date]])</f>
        <v>2016</v>
      </c>
      <c r="U533" t="str">
        <f>train[[#This Row],[Category]]&amp;"-"&amp;train[[#This Row],[Sub-Category]]</f>
        <v>Furniture-Chairs</v>
      </c>
      <c r="V533" t="str">
        <f>IF(train[[#This Row],[Segment]]="Consumer","B2C","B2B")</f>
        <v>B2B</v>
      </c>
    </row>
    <row r="534" spans="1:22" x14ac:dyDescent="0.25">
      <c r="A534" t="s">
        <v>1809</v>
      </c>
      <c r="B534" s="1">
        <v>43350</v>
      </c>
      <c r="C534" s="1">
        <v>43354</v>
      </c>
      <c r="D534" t="s">
        <v>45</v>
      </c>
      <c r="E534" t="s">
        <v>1810</v>
      </c>
      <c r="F534" t="s">
        <v>1811</v>
      </c>
      <c r="G534" t="s">
        <v>21</v>
      </c>
      <c r="H534" t="s">
        <v>22</v>
      </c>
      <c r="I534" t="s">
        <v>37</v>
      </c>
      <c r="J534" t="s">
        <v>38</v>
      </c>
      <c r="K534">
        <v>90032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 s="2">
        <v>47.94</v>
      </c>
      <c r="R534">
        <f>train[[#This Row],[Ship Date]]-train[[#This Row],[Order Date]]</f>
        <v>4</v>
      </c>
      <c r="S534" t="str">
        <f>TEXT(train[[#This Row],[Order Date]],"mmm")</f>
        <v>sept</v>
      </c>
      <c r="T534">
        <f>YEAR(train[[#This Row],[Order Date]])</f>
        <v>2018</v>
      </c>
      <c r="U534" t="str">
        <f>train[[#This Row],[Category]]&amp;"-"&amp;train[[#This Row],[Sub-Category]]</f>
        <v>Furniture-Furnishings</v>
      </c>
      <c r="V534" t="str">
        <f>IF(train[[#This Row],[Segment]]="Consumer","B2C","B2B")</f>
        <v>B2C</v>
      </c>
    </row>
    <row r="535" spans="1:22" x14ac:dyDescent="0.25">
      <c r="A535" t="s">
        <v>1814</v>
      </c>
      <c r="B535" s="1">
        <v>42884</v>
      </c>
      <c r="C535" s="1">
        <v>42887</v>
      </c>
      <c r="D535" t="s">
        <v>18</v>
      </c>
      <c r="E535" t="s">
        <v>1815</v>
      </c>
      <c r="F535" t="s">
        <v>1816</v>
      </c>
      <c r="G535" t="s">
        <v>21</v>
      </c>
      <c r="H535" t="s">
        <v>22</v>
      </c>
      <c r="I535" t="s">
        <v>1817</v>
      </c>
      <c r="J535" t="s">
        <v>353</v>
      </c>
      <c r="K535">
        <v>36116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 s="2">
        <v>979.95</v>
      </c>
      <c r="R535">
        <f>train[[#This Row],[Ship Date]]-train[[#This Row],[Order Date]]</f>
        <v>3</v>
      </c>
      <c r="S535" t="str">
        <f>TEXT(train[[#This Row],[Order Date]],"mmm")</f>
        <v>mai</v>
      </c>
      <c r="T535">
        <f>YEAR(train[[#This Row],[Order Date]])</f>
        <v>2017</v>
      </c>
      <c r="U535" t="str">
        <f>train[[#This Row],[Category]]&amp;"-"&amp;train[[#This Row],[Sub-Category]]</f>
        <v>Technology-Phones</v>
      </c>
      <c r="V535" t="str">
        <f>IF(train[[#This Row],[Segment]]="Consumer","B2C","B2B")</f>
        <v>B2C</v>
      </c>
    </row>
    <row r="536" spans="1:22" x14ac:dyDescent="0.25">
      <c r="A536" t="s">
        <v>1814</v>
      </c>
      <c r="B536" s="1">
        <v>42884</v>
      </c>
      <c r="C536" s="1">
        <v>42887</v>
      </c>
      <c r="D536" t="s">
        <v>18</v>
      </c>
      <c r="E536" t="s">
        <v>1815</v>
      </c>
      <c r="F536" t="s">
        <v>1816</v>
      </c>
      <c r="G536" t="s">
        <v>21</v>
      </c>
      <c r="H536" t="s">
        <v>22</v>
      </c>
      <c r="I536" t="s">
        <v>1817</v>
      </c>
      <c r="J536" t="s">
        <v>353</v>
      </c>
      <c r="K536">
        <v>36116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 s="2">
        <v>22.75</v>
      </c>
      <c r="R536">
        <f>train[[#This Row],[Ship Date]]-train[[#This Row],[Order Date]]</f>
        <v>3</v>
      </c>
      <c r="S536" t="str">
        <f>TEXT(train[[#This Row],[Order Date]],"mmm")</f>
        <v>mai</v>
      </c>
      <c r="T536">
        <f>YEAR(train[[#This Row],[Order Date]])</f>
        <v>2017</v>
      </c>
      <c r="U536" t="str">
        <f>train[[#This Row],[Category]]&amp;"-"&amp;train[[#This Row],[Sub-Category]]</f>
        <v>Office Supplies-Binders</v>
      </c>
      <c r="V536" t="str">
        <f>IF(train[[#This Row],[Segment]]="Consumer","B2C","B2B")</f>
        <v>B2C</v>
      </c>
    </row>
    <row r="537" spans="1:22" x14ac:dyDescent="0.25">
      <c r="A537" t="s">
        <v>1820</v>
      </c>
      <c r="B537" s="1">
        <v>42926</v>
      </c>
      <c r="C537" s="1">
        <v>42932</v>
      </c>
      <c r="D537" t="s">
        <v>45</v>
      </c>
      <c r="E537" t="s">
        <v>1821</v>
      </c>
      <c r="F537" t="s">
        <v>1822</v>
      </c>
      <c r="G537" t="s">
        <v>21</v>
      </c>
      <c r="H537" t="s">
        <v>22</v>
      </c>
      <c r="I537" t="s">
        <v>1823</v>
      </c>
      <c r="J537" t="s">
        <v>305</v>
      </c>
      <c r="K537">
        <v>85204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 s="2">
        <v>16.768000000000001</v>
      </c>
      <c r="R537">
        <f>train[[#This Row],[Ship Date]]-train[[#This Row],[Order Date]]</f>
        <v>6</v>
      </c>
      <c r="S537" t="str">
        <f>TEXT(train[[#This Row],[Order Date]],"mmm")</f>
        <v>juil</v>
      </c>
      <c r="T537">
        <f>YEAR(train[[#This Row],[Order Date]])</f>
        <v>2017</v>
      </c>
      <c r="U537" t="str">
        <f>train[[#This Row],[Category]]&amp;"-"&amp;train[[#This Row],[Sub-Category]]</f>
        <v>Office Supplies-Storage</v>
      </c>
      <c r="V537" t="str">
        <f>IF(train[[#This Row],[Segment]]="Consumer","B2C","B2B")</f>
        <v>B2C</v>
      </c>
    </row>
    <row r="538" spans="1:22" x14ac:dyDescent="0.25">
      <c r="A538" t="s">
        <v>1826</v>
      </c>
      <c r="B538" s="1">
        <v>43346</v>
      </c>
      <c r="C538" s="1">
        <v>43351</v>
      </c>
      <c r="D538" t="s">
        <v>18</v>
      </c>
      <c r="E538" t="s">
        <v>1827</v>
      </c>
      <c r="F538" t="s">
        <v>1828</v>
      </c>
      <c r="G538" t="s">
        <v>21</v>
      </c>
      <c r="H538" t="s">
        <v>22</v>
      </c>
      <c r="I538" t="s">
        <v>298</v>
      </c>
      <c r="J538" t="s">
        <v>206</v>
      </c>
      <c r="K538">
        <v>60653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 s="2">
        <v>42.616</v>
      </c>
      <c r="R538">
        <f>train[[#This Row],[Ship Date]]-train[[#This Row],[Order Date]]</f>
        <v>5</v>
      </c>
      <c r="S538" t="str">
        <f>TEXT(train[[#This Row],[Order Date]],"mmm")</f>
        <v>sept</v>
      </c>
      <c r="T538">
        <f>YEAR(train[[#This Row],[Order Date]])</f>
        <v>2018</v>
      </c>
      <c r="U538" t="str">
        <f>train[[#This Row],[Category]]&amp;"-"&amp;train[[#This Row],[Sub-Category]]</f>
        <v>Office Supplies-Binders</v>
      </c>
      <c r="V538" t="str">
        <f>IF(train[[#This Row],[Segment]]="Consumer","B2C","B2B")</f>
        <v>B2C</v>
      </c>
    </row>
    <row r="539" spans="1:22" x14ac:dyDescent="0.25">
      <c r="A539" t="s">
        <v>1831</v>
      </c>
      <c r="B539" s="1">
        <v>42707</v>
      </c>
      <c r="C539" s="1">
        <v>42712</v>
      </c>
      <c r="D539" t="s">
        <v>45</v>
      </c>
      <c r="E539" t="s">
        <v>759</v>
      </c>
      <c r="F539" t="s">
        <v>760</v>
      </c>
      <c r="G539" t="s">
        <v>97</v>
      </c>
      <c r="H539" t="s">
        <v>22</v>
      </c>
      <c r="I539" t="s">
        <v>261</v>
      </c>
      <c r="J539" t="s">
        <v>262</v>
      </c>
      <c r="K539">
        <v>10009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 s="2">
        <v>10.752000000000001</v>
      </c>
      <c r="R539">
        <f>train[[#This Row],[Ship Date]]-train[[#This Row],[Order Date]]</f>
        <v>5</v>
      </c>
      <c r="S539" t="str">
        <f>TEXT(train[[#This Row],[Order Date]],"mmm")</f>
        <v>déc</v>
      </c>
      <c r="T539">
        <f>YEAR(train[[#This Row],[Order Date]])</f>
        <v>2016</v>
      </c>
      <c r="U539" t="str">
        <f>train[[#This Row],[Category]]&amp;"-"&amp;train[[#This Row],[Sub-Category]]</f>
        <v>Office Supplies-Binders</v>
      </c>
      <c r="V539" t="str">
        <f>IF(train[[#This Row],[Segment]]="Consumer","B2C","B2B")</f>
        <v>B2B</v>
      </c>
    </row>
    <row r="540" spans="1:22" x14ac:dyDescent="0.25">
      <c r="A540" t="s">
        <v>1834</v>
      </c>
      <c r="B540" s="1">
        <v>42711</v>
      </c>
      <c r="C540" s="1">
        <v>42715</v>
      </c>
      <c r="D540" t="s">
        <v>45</v>
      </c>
      <c r="E540" t="s">
        <v>1835</v>
      </c>
      <c r="F540" t="s">
        <v>1836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 s="2">
        <v>152.94</v>
      </c>
      <c r="R540">
        <f>train[[#This Row],[Ship Date]]-train[[#This Row],[Order Date]]</f>
        <v>4</v>
      </c>
      <c r="S540" t="str">
        <f>TEXT(train[[#This Row],[Order Date]],"mmm")</f>
        <v>déc</v>
      </c>
      <c r="T540">
        <f>YEAR(train[[#This Row],[Order Date]])</f>
        <v>2016</v>
      </c>
      <c r="U540" t="str">
        <f>train[[#This Row],[Category]]&amp;"-"&amp;train[[#This Row],[Sub-Category]]</f>
        <v>Office Supplies-Appliances</v>
      </c>
      <c r="V540" t="str">
        <f>IF(train[[#This Row],[Segment]]="Consumer","B2C","B2B")</f>
        <v>B2C</v>
      </c>
    </row>
    <row r="541" spans="1:22" x14ac:dyDescent="0.25">
      <c r="A541" t="s">
        <v>1834</v>
      </c>
      <c r="B541" s="1">
        <v>42711</v>
      </c>
      <c r="C541" s="1">
        <v>42715</v>
      </c>
      <c r="D541" t="s">
        <v>45</v>
      </c>
      <c r="E541" t="s">
        <v>1835</v>
      </c>
      <c r="F541" t="s">
        <v>1836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 s="2">
        <v>283.92</v>
      </c>
      <c r="R541">
        <f>train[[#This Row],[Ship Date]]-train[[#This Row],[Order Date]]</f>
        <v>4</v>
      </c>
      <c r="S541" t="str">
        <f>TEXT(train[[#This Row],[Order Date]],"mmm")</f>
        <v>déc</v>
      </c>
      <c r="T541">
        <f>YEAR(train[[#This Row],[Order Date]])</f>
        <v>2016</v>
      </c>
      <c r="U541" t="str">
        <f>train[[#This Row],[Category]]&amp;"-"&amp;train[[#This Row],[Sub-Category]]</f>
        <v>Furniture-Chairs</v>
      </c>
      <c r="V541" t="str">
        <f>IF(train[[#This Row],[Segment]]="Consumer","B2C","B2B")</f>
        <v>B2C</v>
      </c>
    </row>
    <row r="542" spans="1:22" x14ac:dyDescent="0.25">
      <c r="A542" t="s">
        <v>1841</v>
      </c>
      <c r="B542" s="1">
        <v>42036</v>
      </c>
      <c r="C542" s="1">
        <v>42038</v>
      </c>
      <c r="D542" t="s">
        <v>183</v>
      </c>
      <c r="E542" t="s">
        <v>1842</v>
      </c>
      <c r="F542" t="s">
        <v>1843</v>
      </c>
      <c r="G542" t="s">
        <v>21</v>
      </c>
      <c r="H542" t="s">
        <v>22</v>
      </c>
      <c r="I542" t="s">
        <v>1844</v>
      </c>
      <c r="J542" t="s">
        <v>109</v>
      </c>
      <c r="K542">
        <v>54302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 s="2">
        <v>468.9</v>
      </c>
      <c r="R542">
        <f>train[[#This Row],[Ship Date]]-train[[#This Row],[Order Date]]</f>
        <v>2</v>
      </c>
      <c r="S542" t="str">
        <f>TEXT(train[[#This Row],[Order Date]],"mmm")</f>
        <v>févr</v>
      </c>
      <c r="T542">
        <f>YEAR(train[[#This Row],[Order Date]])</f>
        <v>2015</v>
      </c>
      <c r="U542" t="str">
        <f>train[[#This Row],[Category]]&amp;"-"&amp;train[[#This Row],[Sub-Category]]</f>
        <v>Technology-Accessories</v>
      </c>
      <c r="V542" t="str">
        <f>IF(train[[#This Row],[Segment]]="Consumer","B2C","B2B")</f>
        <v>B2C</v>
      </c>
    </row>
    <row r="543" spans="1:22" x14ac:dyDescent="0.25">
      <c r="A543" t="s">
        <v>1847</v>
      </c>
      <c r="B543" s="1">
        <v>42930</v>
      </c>
      <c r="C543" s="1">
        <v>42933</v>
      </c>
      <c r="D543" t="s">
        <v>183</v>
      </c>
      <c r="E543" t="s">
        <v>215</v>
      </c>
      <c r="F543" t="s">
        <v>216</v>
      </c>
      <c r="G543" t="s">
        <v>36</v>
      </c>
      <c r="H543" t="s">
        <v>22</v>
      </c>
      <c r="I543" t="s">
        <v>1309</v>
      </c>
      <c r="J543" t="s">
        <v>305</v>
      </c>
      <c r="K543">
        <v>85705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 s="2">
        <v>380.86399999999998</v>
      </c>
      <c r="R543">
        <f>train[[#This Row],[Ship Date]]-train[[#This Row],[Order Date]]</f>
        <v>3</v>
      </c>
      <c r="S543" t="str">
        <f>TEXT(train[[#This Row],[Order Date]],"mmm")</f>
        <v>juil</v>
      </c>
      <c r="T543">
        <f>YEAR(train[[#This Row],[Order Date]])</f>
        <v>2017</v>
      </c>
      <c r="U543" t="str">
        <f>train[[#This Row],[Category]]&amp;"-"&amp;train[[#This Row],[Sub-Category]]</f>
        <v>Technology-Phones</v>
      </c>
      <c r="V543" t="str">
        <f>IF(train[[#This Row],[Segment]]="Consumer","B2C","B2B")</f>
        <v>B2B</v>
      </c>
    </row>
    <row r="544" spans="1:22" x14ac:dyDescent="0.25">
      <c r="A544" t="s">
        <v>1850</v>
      </c>
      <c r="B544" s="1">
        <v>42722</v>
      </c>
      <c r="C544" s="1">
        <v>42727</v>
      </c>
      <c r="D544" t="s">
        <v>45</v>
      </c>
      <c r="E544" t="s">
        <v>1851</v>
      </c>
      <c r="F544" t="s">
        <v>1852</v>
      </c>
      <c r="G544" t="s">
        <v>21</v>
      </c>
      <c r="H544" t="s">
        <v>22</v>
      </c>
      <c r="I544" t="s">
        <v>313</v>
      </c>
      <c r="J544" t="s">
        <v>493</v>
      </c>
      <c r="K544">
        <v>45503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 s="2">
        <v>646.77599999999995</v>
      </c>
      <c r="R544">
        <f>train[[#This Row],[Ship Date]]-train[[#This Row],[Order Date]]</f>
        <v>5</v>
      </c>
      <c r="S544" t="str">
        <f>TEXT(train[[#This Row],[Order Date]],"mmm")</f>
        <v>déc</v>
      </c>
      <c r="T544">
        <f>YEAR(train[[#This Row],[Order Date]])</f>
        <v>2016</v>
      </c>
      <c r="U544" t="str">
        <f>train[[#This Row],[Category]]&amp;"-"&amp;train[[#This Row],[Sub-Category]]</f>
        <v>Office Supplies-Storage</v>
      </c>
      <c r="V544" t="str">
        <f>IF(train[[#This Row],[Segment]]="Consumer","B2C","B2B")</f>
        <v>B2C</v>
      </c>
    </row>
    <row r="545" spans="1:22" x14ac:dyDescent="0.25">
      <c r="A545" t="s">
        <v>1853</v>
      </c>
      <c r="B545" s="1">
        <v>42135</v>
      </c>
      <c r="C545" s="1">
        <v>42140</v>
      </c>
      <c r="D545" t="s">
        <v>45</v>
      </c>
      <c r="E545" t="s">
        <v>382</v>
      </c>
      <c r="F545" t="s">
        <v>383</v>
      </c>
      <c r="G545" t="s">
        <v>21</v>
      </c>
      <c r="H545" t="s">
        <v>22</v>
      </c>
      <c r="I545" t="s">
        <v>98</v>
      </c>
      <c r="J545" t="s">
        <v>99</v>
      </c>
      <c r="K545">
        <v>76106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 s="2">
        <v>58.112000000000002</v>
      </c>
      <c r="R545">
        <f>train[[#This Row],[Ship Date]]-train[[#This Row],[Order Date]]</f>
        <v>5</v>
      </c>
      <c r="S545" t="str">
        <f>TEXT(train[[#This Row],[Order Date]],"mmm")</f>
        <v>mai</v>
      </c>
      <c r="T545">
        <f>YEAR(train[[#This Row],[Order Date]])</f>
        <v>2015</v>
      </c>
      <c r="U545" t="str">
        <f>train[[#This Row],[Category]]&amp;"-"&amp;train[[#This Row],[Sub-Category]]</f>
        <v>Technology-Accessories</v>
      </c>
      <c r="V545" t="str">
        <f>IF(train[[#This Row],[Segment]]="Consumer","B2C","B2B")</f>
        <v>B2C</v>
      </c>
    </row>
    <row r="546" spans="1:22" x14ac:dyDescent="0.25">
      <c r="A546" t="s">
        <v>1853</v>
      </c>
      <c r="B546" s="1">
        <v>42135</v>
      </c>
      <c r="C546" s="1">
        <v>42140</v>
      </c>
      <c r="D546" t="s">
        <v>45</v>
      </c>
      <c r="E546" t="s">
        <v>382</v>
      </c>
      <c r="F546" t="s">
        <v>383</v>
      </c>
      <c r="G546" t="s">
        <v>21</v>
      </c>
      <c r="H546" t="s">
        <v>22</v>
      </c>
      <c r="I546" t="s">
        <v>98</v>
      </c>
      <c r="J546" t="s">
        <v>99</v>
      </c>
      <c r="K546">
        <v>76106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 s="2">
        <v>100.792</v>
      </c>
      <c r="R546">
        <f>train[[#This Row],[Ship Date]]-train[[#This Row],[Order Date]]</f>
        <v>5</v>
      </c>
      <c r="S546" t="str">
        <f>TEXT(train[[#This Row],[Order Date]],"mmm")</f>
        <v>mai</v>
      </c>
      <c r="T546">
        <f>YEAR(train[[#This Row],[Order Date]])</f>
        <v>2015</v>
      </c>
      <c r="U546" t="str">
        <f>train[[#This Row],[Category]]&amp;"-"&amp;train[[#This Row],[Sub-Category]]</f>
        <v>Technology-Phones</v>
      </c>
      <c r="V546" t="str">
        <f>IF(train[[#This Row],[Segment]]="Consumer","B2C","B2B")</f>
        <v>B2C</v>
      </c>
    </row>
    <row r="547" spans="1:22" x14ac:dyDescent="0.25">
      <c r="A547" t="s">
        <v>1853</v>
      </c>
      <c r="B547" s="1">
        <v>42135</v>
      </c>
      <c r="C547" s="1">
        <v>42140</v>
      </c>
      <c r="D547" t="s">
        <v>45</v>
      </c>
      <c r="E547" t="s">
        <v>382</v>
      </c>
      <c r="F547" t="s">
        <v>383</v>
      </c>
      <c r="G547" t="s">
        <v>21</v>
      </c>
      <c r="H547" t="s">
        <v>22</v>
      </c>
      <c r="I547" t="s">
        <v>98</v>
      </c>
      <c r="J547" t="s">
        <v>99</v>
      </c>
      <c r="K547">
        <v>76106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 s="2">
        <v>66.111999999999995</v>
      </c>
      <c r="R547">
        <f>train[[#This Row],[Ship Date]]-train[[#This Row],[Order Date]]</f>
        <v>5</v>
      </c>
      <c r="S547" t="str">
        <f>TEXT(train[[#This Row],[Order Date]],"mmm")</f>
        <v>mai</v>
      </c>
      <c r="T547">
        <f>YEAR(train[[#This Row],[Order Date]])</f>
        <v>2015</v>
      </c>
      <c r="U547" t="str">
        <f>train[[#This Row],[Category]]&amp;"-"&amp;train[[#This Row],[Sub-Category]]</f>
        <v>Furniture-Furnishings</v>
      </c>
      <c r="V547" t="str">
        <f>IF(train[[#This Row],[Segment]]="Consumer","B2C","B2B")</f>
        <v>B2C</v>
      </c>
    </row>
    <row r="548" spans="1:22" x14ac:dyDescent="0.25">
      <c r="A548" t="s">
        <v>1860</v>
      </c>
      <c r="B548" s="1">
        <v>43423</v>
      </c>
      <c r="C548" s="1">
        <v>43426</v>
      </c>
      <c r="D548" t="s">
        <v>183</v>
      </c>
      <c r="E548" t="s">
        <v>1861</v>
      </c>
      <c r="F548" t="s">
        <v>1862</v>
      </c>
      <c r="G548" t="s">
        <v>97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 s="2">
        <v>41.28</v>
      </c>
      <c r="R548">
        <f>train[[#This Row],[Ship Date]]-train[[#This Row],[Order Date]]</f>
        <v>3</v>
      </c>
      <c r="S548" t="str">
        <f>TEXT(train[[#This Row],[Order Date]],"mmm")</f>
        <v>nov</v>
      </c>
      <c r="T548">
        <f>YEAR(train[[#This Row],[Order Date]])</f>
        <v>2018</v>
      </c>
      <c r="U548" t="str">
        <f>train[[#This Row],[Category]]&amp;"-"&amp;train[[#This Row],[Sub-Category]]</f>
        <v>Office Supplies-Binders</v>
      </c>
      <c r="V548" t="str">
        <f>IF(train[[#This Row],[Segment]]="Consumer","B2C","B2B")</f>
        <v>B2B</v>
      </c>
    </row>
    <row r="549" spans="1:22" x14ac:dyDescent="0.25">
      <c r="A549" t="s">
        <v>1860</v>
      </c>
      <c r="B549" s="1">
        <v>43423</v>
      </c>
      <c r="C549" s="1">
        <v>43426</v>
      </c>
      <c r="D549" t="s">
        <v>183</v>
      </c>
      <c r="E549" t="s">
        <v>1861</v>
      </c>
      <c r="F549" t="s">
        <v>1862</v>
      </c>
      <c r="G549" t="s">
        <v>97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 s="2">
        <v>13.36</v>
      </c>
      <c r="R549">
        <f>train[[#This Row],[Ship Date]]-train[[#This Row],[Order Date]]</f>
        <v>3</v>
      </c>
      <c r="S549" t="str">
        <f>TEXT(train[[#This Row],[Order Date]],"mmm")</f>
        <v>nov</v>
      </c>
      <c r="T549">
        <f>YEAR(train[[#This Row],[Order Date]])</f>
        <v>2018</v>
      </c>
      <c r="U549" t="str">
        <f>train[[#This Row],[Category]]&amp;"-"&amp;train[[#This Row],[Sub-Category]]</f>
        <v>Office Supplies-Paper</v>
      </c>
      <c r="V549" t="str">
        <f>IF(train[[#This Row],[Segment]]="Consumer","B2C","B2B")</f>
        <v>B2B</v>
      </c>
    </row>
    <row r="550" spans="1:22" x14ac:dyDescent="0.25">
      <c r="A550" t="s">
        <v>1867</v>
      </c>
      <c r="B550" s="1">
        <v>42689</v>
      </c>
      <c r="C550" s="1">
        <v>42691</v>
      </c>
      <c r="D550" t="s">
        <v>18</v>
      </c>
      <c r="E550" t="s">
        <v>1357</v>
      </c>
      <c r="F550" t="s">
        <v>1358</v>
      </c>
      <c r="G550" t="s">
        <v>36</v>
      </c>
      <c r="H550" t="s">
        <v>22</v>
      </c>
      <c r="I550" t="s">
        <v>298</v>
      </c>
      <c r="J550" t="s">
        <v>206</v>
      </c>
      <c r="K550">
        <v>60653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 s="2">
        <v>250.27199999999999</v>
      </c>
      <c r="R550">
        <f>train[[#This Row],[Ship Date]]-train[[#This Row],[Order Date]]</f>
        <v>2</v>
      </c>
      <c r="S550" t="str">
        <f>TEXT(train[[#This Row],[Order Date]],"mmm")</f>
        <v>nov</v>
      </c>
      <c r="T550">
        <f>YEAR(train[[#This Row],[Order Date]])</f>
        <v>2016</v>
      </c>
      <c r="U550" t="str">
        <f>train[[#This Row],[Category]]&amp;"-"&amp;train[[#This Row],[Sub-Category]]</f>
        <v>Office Supplies-Storage</v>
      </c>
      <c r="V550" t="str">
        <f>IF(train[[#This Row],[Segment]]="Consumer","B2C","B2B")</f>
        <v>B2B</v>
      </c>
    </row>
    <row r="551" spans="1:22" x14ac:dyDescent="0.25">
      <c r="A551" t="s">
        <v>1867</v>
      </c>
      <c r="B551" s="1">
        <v>42689</v>
      </c>
      <c r="C551" s="1">
        <v>42691</v>
      </c>
      <c r="D551" t="s">
        <v>18</v>
      </c>
      <c r="E551" t="s">
        <v>1357</v>
      </c>
      <c r="F551" t="s">
        <v>1358</v>
      </c>
      <c r="G551" t="s">
        <v>36</v>
      </c>
      <c r="H551" t="s">
        <v>22</v>
      </c>
      <c r="I551" t="s">
        <v>298</v>
      </c>
      <c r="J551" t="s">
        <v>206</v>
      </c>
      <c r="K551">
        <v>60653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 s="2">
        <v>11.364000000000001</v>
      </c>
      <c r="R551">
        <f>train[[#This Row],[Ship Date]]-train[[#This Row],[Order Date]]</f>
        <v>2</v>
      </c>
      <c r="S551" t="str">
        <f>TEXT(train[[#This Row],[Order Date]],"mmm")</f>
        <v>nov</v>
      </c>
      <c r="T551">
        <f>YEAR(train[[#This Row],[Order Date]])</f>
        <v>2016</v>
      </c>
      <c r="U551" t="str">
        <f>train[[#This Row],[Category]]&amp;"-"&amp;train[[#This Row],[Sub-Category]]</f>
        <v>Office Supplies-Binders</v>
      </c>
      <c r="V551" t="str">
        <f>IF(train[[#This Row],[Segment]]="Consumer","B2C","B2B")</f>
        <v>B2B</v>
      </c>
    </row>
    <row r="552" spans="1:22" x14ac:dyDescent="0.25">
      <c r="A552" t="s">
        <v>1867</v>
      </c>
      <c r="B552" s="1">
        <v>42689</v>
      </c>
      <c r="C552" s="1">
        <v>42691</v>
      </c>
      <c r="D552" t="s">
        <v>18</v>
      </c>
      <c r="E552" t="s">
        <v>1357</v>
      </c>
      <c r="F552" t="s">
        <v>1358</v>
      </c>
      <c r="G552" t="s">
        <v>36</v>
      </c>
      <c r="H552" t="s">
        <v>22</v>
      </c>
      <c r="I552" t="s">
        <v>298</v>
      </c>
      <c r="J552" t="s">
        <v>206</v>
      </c>
      <c r="K552">
        <v>60653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 s="2">
        <v>8.7200000000000006</v>
      </c>
      <c r="R552">
        <f>train[[#This Row],[Ship Date]]-train[[#This Row],[Order Date]]</f>
        <v>2</v>
      </c>
      <c r="S552" t="str">
        <f>TEXT(train[[#This Row],[Order Date]],"mmm")</f>
        <v>nov</v>
      </c>
      <c r="T552">
        <f>YEAR(train[[#This Row],[Order Date]])</f>
        <v>2016</v>
      </c>
      <c r="U552" t="str">
        <f>train[[#This Row],[Category]]&amp;"-"&amp;train[[#This Row],[Sub-Category]]</f>
        <v>Office Supplies-Supplies</v>
      </c>
      <c r="V552" t="str">
        <f>IF(train[[#This Row],[Segment]]="Consumer","B2C","B2B")</f>
        <v>B2B</v>
      </c>
    </row>
    <row r="553" spans="1:22" x14ac:dyDescent="0.25">
      <c r="A553" t="s">
        <v>1869</v>
      </c>
      <c r="B553" s="1">
        <v>42840</v>
      </c>
      <c r="C553" s="1">
        <v>42842</v>
      </c>
      <c r="D553" t="s">
        <v>18</v>
      </c>
      <c r="E553" t="s">
        <v>1870</v>
      </c>
      <c r="F553" t="s">
        <v>1871</v>
      </c>
      <c r="G553" t="s">
        <v>21</v>
      </c>
      <c r="H553" t="s">
        <v>22</v>
      </c>
      <c r="I553" t="s">
        <v>122</v>
      </c>
      <c r="J553" t="s">
        <v>38</v>
      </c>
      <c r="K553">
        <v>94110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 s="2">
        <v>1121.568</v>
      </c>
      <c r="R553">
        <f>train[[#This Row],[Ship Date]]-train[[#This Row],[Order Date]]</f>
        <v>2</v>
      </c>
      <c r="S553" t="str">
        <f>TEXT(train[[#This Row],[Order Date]],"mmm")</f>
        <v>avr</v>
      </c>
      <c r="T553">
        <f>YEAR(train[[#This Row],[Order Date]])</f>
        <v>2017</v>
      </c>
      <c r="U553" t="str">
        <f>train[[#This Row],[Category]]&amp;"-"&amp;train[[#This Row],[Sub-Category]]</f>
        <v>Furniture-Chairs</v>
      </c>
      <c r="V553" t="str">
        <f>IF(train[[#This Row],[Segment]]="Consumer","B2C","B2B")</f>
        <v>B2C</v>
      </c>
    </row>
    <row r="554" spans="1:22" x14ac:dyDescent="0.25">
      <c r="A554" t="s">
        <v>1874</v>
      </c>
      <c r="B554" s="1">
        <v>43354</v>
      </c>
      <c r="C554" s="1">
        <v>43355</v>
      </c>
      <c r="D554" t="s">
        <v>183</v>
      </c>
      <c r="E554" t="s">
        <v>490</v>
      </c>
      <c r="F554" t="s">
        <v>491</v>
      </c>
      <c r="G554" t="s">
        <v>21</v>
      </c>
      <c r="H554" t="s">
        <v>22</v>
      </c>
      <c r="I554" t="s">
        <v>1521</v>
      </c>
      <c r="J554" t="s">
        <v>49</v>
      </c>
      <c r="K554">
        <v>32216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 s="2">
        <v>34.503999999999998</v>
      </c>
      <c r="R554">
        <f>train[[#This Row],[Ship Date]]-train[[#This Row],[Order Date]]</f>
        <v>1</v>
      </c>
      <c r="S554" t="str">
        <f>TEXT(train[[#This Row],[Order Date]],"mmm")</f>
        <v>sept</v>
      </c>
      <c r="T554">
        <f>YEAR(train[[#This Row],[Order Date]])</f>
        <v>2018</v>
      </c>
      <c r="U554" t="str">
        <f>train[[#This Row],[Category]]&amp;"-"&amp;train[[#This Row],[Sub-Category]]</f>
        <v>Furniture-Furnishings</v>
      </c>
      <c r="V554" t="str">
        <f>IF(train[[#This Row],[Segment]]="Consumer","B2C","B2B")</f>
        <v>B2C</v>
      </c>
    </row>
    <row r="555" spans="1:22" x14ac:dyDescent="0.25">
      <c r="A555" t="s">
        <v>1877</v>
      </c>
      <c r="B555" s="1">
        <v>43428</v>
      </c>
      <c r="C555" s="1">
        <v>43432</v>
      </c>
      <c r="D555" t="s">
        <v>45</v>
      </c>
      <c r="E555" t="s">
        <v>1878</v>
      </c>
      <c r="F555" t="s">
        <v>1879</v>
      </c>
      <c r="G555" t="s">
        <v>21</v>
      </c>
      <c r="H555" t="s">
        <v>22</v>
      </c>
      <c r="I555" t="s">
        <v>179</v>
      </c>
      <c r="J555" t="s">
        <v>99</v>
      </c>
      <c r="K555">
        <v>77070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 s="2">
        <v>10.824</v>
      </c>
      <c r="R555">
        <f>train[[#This Row],[Ship Date]]-train[[#This Row],[Order Date]]</f>
        <v>4</v>
      </c>
      <c r="S555" t="str">
        <f>TEXT(train[[#This Row],[Order Date]],"mmm")</f>
        <v>nov</v>
      </c>
      <c r="T555">
        <f>YEAR(train[[#This Row],[Order Date]])</f>
        <v>2018</v>
      </c>
      <c r="U555" t="str">
        <f>train[[#This Row],[Category]]&amp;"-"&amp;train[[#This Row],[Sub-Category]]</f>
        <v>Office Supplies-Fasteners</v>
      </c>
      <c r="V555" t="str">
        <f>IF(train[[#This Row],[Segment]]="Consumer","B2C","B2B")</f>
        <v>B2C</v>
      </c>
    </row>
    <row r="556" spans="1:22" x14ac:dyDescent="0.25">
      <c r="A556" t="s">
        <v>1882</v>
      </c>
      <c r="B556" s="1">
        <v>43280</v>
      </c>
      <c r="C556" s="1">
        <v>43284</v>
      </c>
      <c r="D556" t="s">
        <v>18</v>
      </c>
      <c r="E556" t="s">
        <v>1357</v>
      </c>
      <c r="F556" t="s">
        <v>1358</v>
      </c>
      <c r="G556" t="s">
        <v>36</v>
      </c>
      <c r="H556" t="s">
        <v>22</v>
      </c>
      <c r="I556" t="s">
        <v>1883</v>
      </c>
      <c r="J556" t="s">
        <v>38</v>
      </c>
      <c r="K556">
        <v>92804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 s="2">
        <v>1295.78</v>
      </c>
      <c r="R556">
        <f>train[[#This Row],[Ship Date]]-train[[#This Row],[Order Date]]</f>
        <v>4</v>
      </c>
      <c r="S556" t="str">
        <f>TEXT(train[[#This Row],[Order Date]],"mmm")</f>
        <v>juin</v>
      </c>
      <c r="T556">
        <f>YEAR(train[[#This Row],[Order Date]])</f>
        <v>2018</v>
      </c>
      <c r="U556" t="str">
        <f>train[[#This Row],[Category]]&amp;"-"&amp;train[[#This Row],[Sub-Category]]</f>
        <v>Office Supplies-Storage</v>
      </c>
      <c r="V556" t="str">
        <f>IF(train[[#This Row],[Segment]]="Consumer","B2C","B2B")</f>
        <v>B2B</v>
      </c>
    </row>
    <row r="557" spans="1:22" x14ac:dyDescent="0.25">
      <c r="A557" t="s">
        <v>1886</v>
      </c>
      <c r="B557" s="1">
        <v>42066</v>
      </c>
      <c r="C557" s="1">
        <v>42070</v>
      </c>
      <c r="D557" t="s">
        <v>18</v>
      </c>
      <c r="E557" t="s">
        <v>1887</v>
      </c>
      <c r="F557" t="s">
        <v>1888</v>
      </c>
      <c r="G557" t="s">
        <v>21</v>
      </c>
      <c r="H557" t="s">
        <v>22</v>
      </c>
      <c r="I557" t="s">
        <v>516</v>
      </c>
      <c r="J557" t="s">
        <v>83</v>
      </c>
      <c r="K557">
        <v>28403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 s="2">
        <v>19.456</v>
      </c>
      <c r="R557">
        <f>train[[#This Row],[Ship Date]]-train[[#This Row],[Order Date]]</f>
        <v>4</v>
      </c>
      <c r="S557" t="str">
        <f>TEXT(train[[#This Row],[Order Date]],"mmm")</f>
        <v>mars</v>
      </c>
      <c r="T557">
        <f>YEAR(train[[#This Row],[Order Date]])</f>
        <v>2015</v>
      </c>
      <c r="U557" t="str">
        <f>train[[#This Row],[Category]]&amp;"-"&amp;train[[#This Row],[Sub-Category]]</f>
        <v>Office Supplies-Art</v>
      </c>
      <c r="V557" t="str">
        <f>IF(train[[#This Row],[Segment]]="Consumer","B2C","B2B")</f>
        <v>B2C</v>
      </c>
    </row>
    <row r="558" spans="1:22" x14ac:dyDescent="0.25">
      <c r="A558" t="s">
        <v>1891</v>
      </c>
      <c r="B558" s="1">
        <v>42896</v>
      </c>
      <c r="C558" s="1">
        <v>42901</v>
      </c>
      <c r="D558" t="s">
        <v>45</v>
      </c>
      <c r="E558" t="s">
        <v>1892</v>
      </c>
      <c r="F558" t="s">
        <v>1893</v>
      </c>
      <c r="G558" t="s">
        <v>21</v>
      </c>
      <c r="H558" t="s">
        <v>22</v>
      </c>
      <c r="I558" t="s">
        <v>37</v>
      </c>
      <c r="J558" t="s">
        <v>38</v>
      </c>
      <c r="K558">
        <v>90045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 s="2">
        <v>20.7</v>
      </c>
      <c r="R558">
        <f>train[[#This Row],[Ship Date]]-train[[#This Row],[Order Date]]</f>
        <v>5</v>
      </c>
      <c r="S558" t="str">
        <f>TEXT(train[[#This Row],[Order Date]],"mmm")</f>
        <v>juin</v>
      </c>
      <c r="T558">
        <f>YEAR(train[[#This Row],[Order Date]])</f>
        <v>2017</v>
      </c>
      <c r="U558" t="str">
        <f>train[[#This Row],[Category]]&amp;"-"&amp;train[[#This Row],[Sub-Category]]</f>
        <v>Office Supplies-Labels</v>
      </c>
      <c r="V558" t="str">
        <f>IF(train[[#This Row],[Segment]]="Consumer","B2C","B2B")</f>
        <v>B2C</v>
      </c>
    </row>
    <row r="559" spans="1:22" x14ac:dyDescent="0.25">
      <c r="A559" t="s">
        <v>1891</v>
      </c>
      <c r="B559" s="1">
        <v>42896</v>
      </c>
      <c r="C559" s="1">
        <v>42901</v>
      </c>
      <c r="D559" t="s">
        <v>45</v>
      </c>
      <c r="E559" t="s">
        <v>1892</v>
      </c>
      <c r="F559" t="s">
        <v>1893</v>
      </c>
      <c r="G559" t="s">
        <v>21</v>
      </c>
      <c r="H559" t="s">
        <v>22</v>
      </c>
      <c r="I559" t="s">
        <v>37</v>
      </c>
      <c r="J559" t="s">
        <v>38</v>
      </c>
      <c r="K559">
        <v>90045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 s="2">
        <v>1335.68</v>
      </c>
      <c r="R559">
        <f>train[[#This Row],[Ship Date]]-train[[#This Row],[Order Date]]</f>
        <v>5</v>
      </c>
      <c r="S559" t="str">
        <f>TEXT(train[[#This Row],[Order Date]],"mmm")</f>
        <v>juin</v>
      </c>
      <c r="T559">
        <f>YEAR(train[[#This Row],[Order Date]])</f>
        <v>2017</v>
      </c>
      <c r="U559" t="str">
        <f>train[[#This Row],[Category]]&amp;"-"&amp;train[[#This Row],[Sub-Category]]</f>
        <v>Furniture-Tables</v>
      </c>
      <c r="V559" t="str">
        <f>IF(train[[#This Row],[Segment]]="Consumer","B2C","B2B")</f>
        <v>B2C</v>
      </c>
    </row>
    <row r="560" spans="1:22" x14ac:dyDescent="0.25">
      <c r="A560" t="s">
        <v>1891</v>
      </c>
      <c r="B560" s="1">
        <v>42896</v>
      </c>
      <c r="C560" s="1">
        <v>42901</v>
      </c>
      <c r="D560" t="s">
        <v>45</v>
      </c>
      <c r="E560" t="s">
        <v>1892</v>
      </c>
      <c r="F560" t="s">
        <v>1893</v>
      </c>
      <c r="G560" t="s">
        <v>21</v>
      </c>
      <c r="H560" t="s">
        <v>22</v>
      </c>
      <c r="I560" t="s">
        <v>37</v>
      </c>
      <c r="J560" t="s">
        <v>38</v>
      </c>
      <c r="K560">
        <v>90045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 s="2">
        <v>32.4</v>
      </c>
      <c r="R560">
        <f>train[[#This Row],[Ship Date]]-train[[#This Row],[Order Date]]</f>
        <v>5</v>
      </c>
      <c r="S560" t="str">
        <f>TEXT(train[[#This Row],[Order Date]],"mmm")</f>
        <v>juin</v>
      </c>
      <c r="T560">
        <f>YEAR(train[[#This Row],[Order Date]])</f>
        <v>2017</v>
      </c>
      <c r="U560" t="str">
        <f>train[[#This Row],[Category]]&amp;"-"&amp;train[[#This Row],[Sub-Category]]</f>
        <v>Office Supplies-Paper</v>
      </c>
      <c r="V560" t="str">
        <f>IF(train[[#This Row],[Segment]]="Consumer","B2C","B2B")</f>
        <v>B2C</v>
      </c>
    </row>
    <row r="561" spans="1:22" x14ac:dyDescent="0.25">
      <c r="A561" t="s">
        <v>1900</v>
      </c>
      <c r="B561" s="1">
        <v>43424</v>
      </c>
      <c r="C561" s="1">
        <v>43426</v>
      </c>
      <c r="D561" t="s">
        <v>18</v>
      </c>
      <c r="E561" t="s">
        <v>1901</v>
      </c>
      <c r="F561" t="s">
        <v>1902</v>
      </c>
      <c r="G561" t="s">
        <v>21</v>
      </c>
      <c r="H561" t="s">
        <v>22</v>
      </c>
      <c r="I561" t="s">
        <v>122</v>
      </c>
      <c r="J561" t="s">
        <v>38</v>
      </c>
      <c r="K561">
        <v>94110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 s="2">
        <v>42.6</v>
      </c>
      <c r="R561">
        <f>train[[#This Row],[Ship Date]]-train[[#This Row],[Order Date]]</f>
        <v>2</v>
      </c>
      <c r="S561" t="str">
        <f>TEXT(train[[#This Row],[Order Date]],"mmm")</f>
        <v>nov</v>
      </c>
      <c r="T561">
        <f>YEAR(train[[#This Row],[Order Date]])</f>
        <v>2018</v>
      </c>
      <c r="U561" t="str">
        <f>train[[#This Row],[Category]]&amp;"-"&amp;train[[#This Row],[Sub-Category]]</f>
        <v>Furniture-Furnishings</v>
      </c>
      <c r="V561" t="str">
        <f>IF(train[[#This Row],[Segment]]="Consumer","B2C","B2B")</f>
        <v>B2C</v>
      </c>
    </row>
    <row r="562" spans="1:22" x14ac:dyDescent="0.25">
      <c r="A562" t="s">
        <v>1900</v>
      </c>
      <c r="B562" s="1">
        <v>43424</v>
      </c>
      <c r="C562" s="1">
        <v>43426</v>
      </c>
      <c r="D562" t="s">
        <v>18</v>
      </c>
      <c r="E562" t="s">
        <v>1901</v>
      </c>
      <c r="F562" t="s">
        <v>1902</v>
      </c>
      <c r="G562" t="s">
        <v>21</v>
      </c>
      <c r="H562" t="s">
        <v>22</v>
      </c>
      <c r="I562" t="s">
        <v>122</v>
      </c>
      <c r="J562" t="s">
        <v>38</v>
      </c>
      <c r="K562">
        <v>94110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 s="2">
        <v>84.055999999999997</v>
      </c>
      <c r="R562">
        <f>train[[#This Row],[Ship Date]]-train[[#This Row],[Order Date]]</f>
        <v>2</v>
      </c>
      <c r="S562" t="str">
        <f>TEXT(train[[#This Row],[Order Date]],"mmm")</f>
        <v>nov</v>
      </c>
      <c r="T562">
        <f>YEAR(train[[#This Row],[Order Date]])</f>
        <v>2018</v>
      </c>
      <c r="U562" t="str">
        <f>train[[#This Row],[Category]]&amp;"-"&amp;train[[#This Row],[Sub-Category]]</f>
        <v>Office Supplies-Binders</v>
      </c>
      <c r="V562" t="str">
        <f>IF(train[[#This Row],[Segment]]="Consumer","B2C","B2B")</f>
        <v>B2C</v>
      </c>
    </row>
    <row r="563" spans="1:22" x14ac:dyDescent="0.25">
      <c r="A563" t="s">
        <v>1905</v>
      </c>
      <c r="B563" s="1">
        <v>42261</v>
      </c>
      <c r="C563" s="1">
        <v>42265</v>
      </c>
      <c r="D563" t="s">
        <v>18</v>
      </c>
      <c r="E563" t="s">
        <v>1906</v>
      </c>
      <c r="F563" t="s">
        <v>1907</v>
      </c>
      <c r="G563" t="s">
        <v>21</v>
      </c>
      <c r="H563" t="s">
        <v>22</v>
      </c>
      <c r="I563" t="s">
        <v>897</v>
      </c>
      <c r="J563" t="s">
        <v>49</v>
      </c>
      <c r="K563">
        <v>33614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 s="2">
        <v>13</v>
      </c>
      <c r="R563">
        <f>train[[#This Row],[Ship Date]]-train[[#This Row],[Order Date]]</f>
        <v>4</v>
      </c>
      <c r="S563" t="str">
        <f>TEXT(train[[#This Row],[Order Date]],"mmm")</f>
        <v>sept</v>
      </c>
      <c r="T563">
        <f>YEAR(train[[#This Row],[Order Date]])</f>
        <v>2015</v>
      </c>
      <c r="U563" t="str">
        <f>train[[#This Row],[Category]]&amp;"-"&amp;train[[#This Row],[Sub-Category]]</f>
        <v>Office Supplies-Appliances</v>
      </c>
      <c r="V563" t="str">
        <f>IF(train[[#This Row],[Segment]]="Consumer","B2C","B2B")</f>
        <v>B2C</v>
      </c>
    </row>
    <row r="564" spans="1:22" x14ac:dyDescent="0.25">
      <c r="A564" t="s">
        <v>1905</v>
      </c>
      <c r="B564" s="1">
        <v>42261</v>
      </c>
      <c r="C564" s="1">
        <v>42265</v>
      </c>
      <c r="D564" t="s">
        <v>18</v>
      </c>
      <c r="E564" t="s">
        <v>1906</v>
      </c>
      <c r="F564" t="s">
        <v>1907</v>
      </c>
      <c r="G564" t="s">
        <v>21</v>
      </c>
      <c r="H564" t="s">
        <v>22</v>
      </c>
      <c r="I564" t="s">
        <v>897</v>
      </c>
      <c r="J564" t="s">
        <v>49</v>
      </c>
      <c r="K564">
        <v>33614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 s="2">
        <v>13.128</v>
      </c>
      <c r="R564">
        <f>train[[#This Row],[Ship Date]]-train[[#This Row],[Order Date]]</f>
        <v>4</v>
      </c>
      <c r="S564" t="str">
        <f>TEXT(train[[#This Row],[Order Date]],"mmm")</f>
        <v>sept</v>
      </c>
      <c r="T564">
        <f>YEAR(train[[#This Row],[Order Date]])</f>
        <v>2015</v>
      </c>
      <c r="U564" t="str">
        <f>train[[#This Row],[Category]]&amp;"-"&amp;train[[#This Row],[Sub-Category]]</f>
        <v>Furniture-Furnishings</v>
      </c>
      <c r="V564" t="str">
        <f>IF(train[[#This Row],[Segment]]="Consumer","B2C","B2B")</f>
        <v>B2C</v>
      </c>
    </row>
    <row r="565" spans="1:22" x14ac:dyDescent="0.25">
      <c r="A565" t="s">
        <v>1912</v>
      </c>
      <c r="B565" s="1">
        <v>42711</v>
      </c>
      <c r="C565" s="1">
        <v>42713</v>
      </c>
      <c r="D565" t="s">
        <v>183</v>
      </c>
      <c r="E565" t="s">
        <v>1913</v>
      </c>
      <c r="F565" t="s">
        <v>1914</v>
      </c>
      <c r="G565" t="s">
        <v>21</v>
      </c>
      <c r="H565" t="s">
        <v>22</v>
      </c>
      <c r="I565" t="s">
        <v>90</v>
      </c>
      <c r="J565" t="s">
        <v>91</v>
      </c>
      <c r="K565">
        <v>98105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 s="2">
        <v>3.96</v>
      </c>
      <c r="R565">
        <f>train[[#This Row],[Ship Date]]-train[[#This Row],[Order Date]]</f>
        <v>2</v>
      </c>
      <c r="S565" t="str">
        <f>TEXT(train[[#This Row],[Order Date]],"mmm")</f>
        <v>déc</v>
      </c>
      <c r="T565">
        <f>YEAR(train[[#This Row],[Order Date]])</f>
        <v>2016</v>
      </c>
      <c r="U565" t="str">
        <f>train[[#This Row],[Category]]&amp;"-"&amp;train[[#This Row],[Sub-Category]]</f>
        <v>Office Supplies-Fasteners</v>
      </c>
      <c r="V565" t="str">
        <f>IF(train[[#This Row],[Segment]]="Consumer","B2C","B2B")</f>
        <v>B2C</v>
      </c>
    </row>
    <row r="566" spans="1:22" x14ac:dyDescent="0.25">
      <c r="A566" t="s">
        <v>1912</v>
      </c>
      <c r="B566" s="1">
        <v>42711</v>
      </c>
      <c r="C566" s="1">
        <v>42713</v>
      </c>
      <c r="D566" t="s">
        <v>183</v>
      </c>
      <c r="E566" t="s">
        <v>1913</v>
      </c>
      <c r="F566" t="s">
        <v>1914</v>
      </c>
      <c r="G566" t="s">
        <v>21</v>
      </c>
      <c r="H566" t="s">
        <v>22</v>
      </c>
      <c r="I566" t="s">
        <v>90</v>
      </c>
      <c r="J566" t="s">
        <v>91</v>
      </c>
      <c r="K566">
        <v>98105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 s="2">
        <v>2.61</v>
      </c>
      <c r="R566">
        <f>train[[#This Row],[Ship Date]]-train[[#This Row],[Order Date]]</f>
        <v>2</v>
      </c>
      <c r="S566" t="str">
        <f>TEXT(train[[#This Row],[Order Date]],"mmm")</f>
        <v>déc</v>
      </c>
      <c r="T566">
        <f>YEAR(train[[#This Row],[Order Date]])</f>
        <v>2016</v>
      </c>
      <c r="U566" t="str">
        <f>train[[#This Row],[Category]]&amp;"-"&amp;train[[#This Row],[Sub-Category]]</f>
        <v>Office Supplies-Labels</v>
      </c>
      <c r="V566" t="str">
        <f>IF(train[[#This Row],[Segment]]="Consumer","B2C","B2B")</f>
        <v>B2C</v>
      </c>
    </row>
    <row r="567" spans="1:22" x14ac:dyDescent="0.25">
      <c r="A567" t="s">
        <v>1917</v>
      </c>
      <c r="B567" s="1">
        <v>43441</v>
      </c>
      <c r="C567" s="1">
        <v>43444</v>
      </c>
      <c r="D567" t="s">
        <v>183</v>
      </c>
      <c r="E567" t="s">
        <v>1918</v>
      </c>
      <c r="F567" t="s">
        <v>1919</v>
      </c>
      <c r="G567" t="s">
        <v>21</v>
      </c>
      <c r="H567" t="s">
        <v>22</v>
      </c>
      <c r="I567" t="s">
        <v>37</v>
      </c>
      <c r="J567" t="s">
        <v>38</v>
      </c>
      <c r="K567">
        <v>90008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 s="2">
        <v>374.37599999999998</v>
      </c>
      <c r="R567">
        <f>train[[#This Row],[Ship Date]]-train[[#This Row],[Order Date]]</f>
        <v>3</v>
      </c>
      <c r="S567" t="str">
        <f>TEXT(train[[#This Row],[Order Date]],"mmm")</f>
        <v>déc</v>
      </c>
      <c r="T567">
        <f>YEAR(train[[#This Row],[Order Date]])</f>
        <v>2018</v>
      </c>
      <c r="U567" t="str">
        <f>train[[#This Row],[Category]]&amp;"-"&amp;train[[#This Row],[Sub-Category]]</f>
        <v>Technology-Phones</v>
      </c>
      <c r="V567" t="str">
        <f>IF(train[[#This Row],[Segment]]="Consumer","B2C","B2B")</f>
        <v>B2C</v>
      </c>
    </row>
    <row r="568" spans="1:22" x14ac:dyDescent="0.25">
      <c r="A568" t="s">
        <v>1922</v>
      </c>
      <c r="B568" s="1">
        <v>43374</v>
      </c>
      <c r="C568" s="1">
        <v>43381</v>
      </c>
      <c r="D568" t="s">
        <v>45</v>
      </c>
      <c r="E568" t="s">
        <v>1923</v>
      </c>
      <c r="F568" t="s">
        <v>1924</v>
      </c>
      <c r="G568" t="s">
        <v>36</v>
      </c>
      <c r="H568" t="s">
        <v>22</v>
      </c>
      <c r="I568" t="s">
        <v>90</v>
      </c>
      <c r="J568" t="s">
        <v>91</v>
      </c>
      <c r="K568">
        <v>98105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 s="2">
        <v>91.84</v>
      </c>
      <c r="R568">
        <f>train[[#This Row],[Ship Date]]-train[[#This Row],[Order Date]]</f>
        <v>7</v>
      </c>
      <c r="S568" t="str">
        <f>TEXT(train[[#This Row],[Order Date]],"mmm")</f>
        <v>oct</v>
      </c>
      <c r="T568">
        <f>YEAR(train[[#This Row],[Order Date]])</f>
        <v>2018</v>
      </c>
      <c r="U568" t="str">
        <f>train[[#This Row],[Category]]&amp;"-"&amp;train[[#This Row],[Sub-Category]]</f>
        <v>Office Supplies-Paper</v>
      </c>
      <c r="V568" t="str">
        <f>IF(train[[#This Row],[Segment]]="Consumer","B2C","B2B")</f>
        <v>B2B</v>
      </c>
    </row>
    <row r="569" spans="1:22" x14ac:dyDescent="0.25">
      <c r="A569" t="s">
        <v>1922</v>
      </c>
      <c r="B569" s="1">
        <v>43374</v>
      </c>
      <c r="C569" s="1">
        <v>43381</v>
      </c>
      <c r="D569" t="s">
        <v>45</v>
      </c>
      <c r="E569" t="s">
        <v>1923</v>
      </c>
      <c r="F569" t="s">
        <v>1924</v>
      </c>
      <c r="G569" t="s">
        <v>36</v>
      </c>
      <c r="H569" t="s">
        <v>22</v>
      </c>
      <c r="I569" t="s">
        <v>90</v>
      </c>
      <c r="J569" t="s">
        <v>91</v>
      </c>
      <c r="K569">
        <v>98105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 s="2">
        <v>81.087999999999994</v>
      </c>
      <c r="R569">
        <f>train[[#This Row],[Ship Date]]-train[[#This Row],[Order Date]]</f>
        <v>7</v>
      </c>
      <c r="S569" t="str">
        <f>TEXT(train[[#This Row],[Order Date]],"mmm")</f>
        <v>oct</v>
      </c>
      <c r="T569">
        <f>YEAR(train[[#This Row],[Order Date]])</f>
        <v>2018</v>
      </c>
      <c r="U569" t="str">
        <f>train[[#This Row],[Category]]&amp;"-"&amp;train[[#This Row],[Sub-Category]]</f>
        <v>Office Supplies-Binders</v>
      </c>
      <c r="V569" t="str">
        <f>IF(train[[#This Row],[Segment]]="Consumer","B2C","B2B")</f>
        <v>B2B</v>
      </c>
    </row>
    <row r="570" spans="1:22" x14ac:dyDescent="0.25">
      <c r="A570" t="s">
        <v>1922</v>
      </c>
      <c r="B570" s="1">
        <v>43374</v>
      </c>
      <c r="C570" s="1">
        <v>43381</v>
      </c>
      <c r="D570" t="s">
        <v>45</v>
      </c>
      <c r="E570" t="s">
        <v>1923</v>
      </c>
      <c r="F570" t="s">
        <v>1924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 s="2">
        <v>19.440000000000001</v>
      </c>
      <c r="R570">
        <f>train[[#This Row],[Ship Date]]-train[[#This Row],[Order Date]]</f>
        <v>7</v>
      </c>
      <c r="S570" t="str">
        <f>TEXT(train[[#This Row],[Order Date]],"mmm")</f>
        <v>oct</v>
      </c>
      <c r="T570">
        <f>YEAR(train[[#This Row],[Order Date]])</f>
        <v>2018</v>
      </c>
      <c r="U570" t="str">
        <f>train[[#This Row],[Category]]&amp;"-"&amp;train[[#This Row],[Sub-Category]]</f>
        <v>Office Supplies-Paper</v>
      </c>
      <c r="V570" t="str">
        <f>IF(train[[#This Row],[Segment]]="Consumer","B2C","B2B")</f>
        <v>B2B</v>
      </c>
    </row>
    <row r="571" spans="1:22" x14ac:dyDescent="0.25">
      <c r="A571" t="s">
        <v>1922</v>
      </c>
      <c r="B571" s="1">
        <v>43374</v>
      </c>
      <c r="C571" s="1">
        <v>43381</v>
      </c>
      <c r="D571" t="s">
        <v>45</v>
      </c>
      <c r="E571" t="s">
        <v>1923</v>
      </c>
      <c r="F571" t="s">
        <v>1924</v>
      </c>
      <c r="G571" t="s">
        <v>36</v>
      </c>
      <c r="H571" t="s">
        <v>22</v>
      </c>
      <c r="I571" t="s">
        <v>90</v>
      </c>
      <c r="J571" t="s">
        <v>91</v>
      </c>
      <c r="K571">
        <v>98105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 s="2">
        <v>451.15199999999999</v>
      </c>
      <c r="R571">
        <f>train[[#This Row],[Ship Date]]-train[[#This Row],[Order Date]]</f>
        <v>7</v>
      </c>
      <c r="S571" t="str">
        <f>TEXT(train[[#This Row],[Order Date]],"mmm")</f>
        <v>oct</v>
      </c>
      <c r="T571">
        <f>YEAR(train[[#This Row],[Order Date]])</f>
        <v>2018</v>
      </c>
      <c r="U571" t="str">
        <f>train[[#This Row],[Category]]&amp;"-"&amp;train[[#This Row],[Sub-Category]]</f>
        <v>Furniture-Chairs</v>
      </c>
      <c r="V571" t="str">
        <f>IF(train[[#This Row],[Segment]]="Consumer","B2C","B2B")</f>
        <v>B2B</v>
      </c>
    </row>
    <row r="572" spans="1:22" x14ac:dyDescent="0.25">
      <c r="A572" t="s">
        <v>1933</v>
      </c>
      <c r="B572" s="1">
        <v>43462</v>
      </c>
      <c r="C572" s="1">
        <v>43469</v>
      </c>
      <c r="D572" t="s">
        <v>45</v>
      </c>
      <c r="E572" t="s">
        <v>1934</v>
      </c>
      <c r="F572" t="s">
        <v>1935</v>
      </c>
      <c r="G572" t="s">
        <v>21</v>
      </c>
      <c r="H572" t="s">
        <v>22</v>
      </c>
      <c r="I572" t="s">
        <v>261</v>
      </c>
      <c r="J572" t="s">
        <v>262</v>
      </c>
      <c r="K572">
        <v>10024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 s="2">
        <v>72.45</v>
      </c>
      <c r="R572">
        <f>train[[#This Row],[Ship Date]]-train[[#This Row],[Order Date]]</f>
        <v>7</v>
      </c>
      <c r="S572" t="str">
        <f>TEXT(train[[#This Row],[Order Date]],"mmm")</f>
        <v>déc</v>
      </c>
      <c r="T572">
        <f>YEAR(train[[#This Row],[Order Date]])</f>
        <v>2018</v>
      </c>
      <c r="U572" t="str">
        <f>train[[#This Row],[Category]]&amp;"-"&amp;train[[#This Row],[Sub-Category]]</f>
        <v>Office Supplies-Labels</v>
      </c>
      <c r="V572" t="str">
        <f>IF(train[[#This Row],[Segment]]="Consumer","B2C","B2B")</f>
        <v>B2C</v>
      </c>
    </row>
    <row r="573" spans="1:22" x14ac:dyDescent="0.25">
      <c r="A573" t="s">
        <v>1933</v>
      </c>
      <c r="B573" s="1">
        <v>43462</v>
      </c>
      <c r="C573" s="1">
        <v>43469</v>
      </c>
      <c r="D573" t="s">
        <v>45</v>
      </c>
      <c r="E573" t="s">
        <v>1934</v>
      </c>
      <c r="F573" t="s">
        <v>1935</v>
      </c>
      <c r="G573" t="s">
        <v>21</v>
      </c>
      <c r="H573" t="s">
        <v>22</v>
      </c>
      <c r="I573" t="s">
        <v>261</v>
      </c>
      <c r="J573" t="s">
        <v>262</v>
      </c>
      <c r="K573">
        <v>10024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 s="2">
        <v>13.96</v>
      </c>
      <c r="R573">
        <f>train[[#This Row],[Ship Date]]-train[[#This Row],[Order Date]]</f>
        <v>7</v>
      </c>
      <c r="S573" t="str">
        <f>TEXT(train[[#This Row],[Order Date]],"mmm")</f>
        <v>déc</v>
      </c>
      <c r="T573">
        <f>YEAR(train[[#This Row],[Order Date]])</f>
        <v>2018</v>
      </c>
      <c r="U573" t="str">
        <f>train[[#This Row],[Category]]&amp;"-"&amp;train[[#This Row],[Sub-Category]]</f>
        <v>Office Supplies-Fasteners</v>
      </c>
      <c r="V573" t="str">
        <f>IF(train[[#This Row],[Segment]]="Consumer","B2C","B2B")</f>
        <v>B2C</v>
      </c>
    </row>
    <row r="574" spans="1:22" x14ac:dyDescent="0.25">
      <c r="A574" t="s">
        <v>1933</v>
      </c>
      <c r="B574" s="1">
        <v>43462</v>
      </c>
      <c r="C574" s="1">
        <v>43469</v>
      </c>
      <c r="D574" t="s">
        <v>45</v>
      </c>
      <c r="E574" t="s">
        <v>1934</v>
      </c>
      <c r="F574" t="s">
        <v>1935</v>
      </c>
      <c r="G574" t="s">
        <v>21</v>
      </c>
      <c r="H574" t="s">
        <v>22</v>
      </c>
      <c r="I574" t="s">
        <v>261</v>
      </c>
      <c r="J574" t="s">
        <v>262</v>
      </c>
      <c r="K574">
        <v>10024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 s="2">
        <v>33.264000000000003</v>
      </c>
      <c r="R574">
        <f>train[[#This Row],[Ship Date]]-train[[#This Row],[Order Date]]</f>
        <v>7</v>
      </c>
      <c r="S574" t="str">
        <f>TEXT(train[[#This Row],[Order Date]],"mmm")</f>
        <v>déc</v>
      </c>
      <c r="T574">
        <f>YEAR(train[[#This Row],[Order Date]])</f>
        <v>2018</v>
      </c>
      <c r="U574" t="str">
        <f>train[[#This Row],[Category]]&amp;"-"&amp;train[[#This Row],[Sub-Category]]</f>
        <v>Office Supplies-Binders</v>
      </c>
      <c r="V574" t="str">
        <f>IF(train[[#This Row],[Segment]]="Consumer","B2C","B2B")</f>
        <v>B2C</v>
      </c>
    </row>
    <row r="575" spans="1:22" x14ac:dyDescent="0.25">
      <c r="A575" t="s">
        <v>1933</v>
      </c>
      <c r="B575" s="1">
        <v>43462</v>
      </c>
      <c r="C575" s="1">
        <v>43469</v>
      </c>
      <c r="D575" t="s">
        <v>45</v>
      </c>
      <c r="E575" t="s">
        <v>1934</v>
      </c>
      <c r="F575" t="s">
        <v>1935</v>
      </c>
      <c r="G575" t="s">
        <v>21</v>
      </c>
      <c r="H575" t="s">
        <v>22</v>
      </c>
      <c r="I575" t="s">
        <v>261</v>
      </c>
      <c r="J575" t="s">
        <v>262</v>
      </c>
      <c r="K575">
        <v>10024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 s="2">
        <v>14.85</v>
      </c>
      <c r="R575">
        <f>train[[#This Row],[Ship Date]]-train[[#This Row],[Order Date]]</f>
        <v>7</v>
      </c>
      <c r="S575" t="str">
        <f>TEXT(train[[#This Row],[Order Date]],"mmm")</f>
        <v>déc</v>
      </c>
      <c r="T575">
        <f>YEAR(train[[#This Row],[Order Date]])</f>
        <v>2018</v>
      </c>
      <c r="U575" t="str">
        <f>train[[#This Row],[Category]]&amp;"-"&amp;train[[#This Row],[Sub-Category]]</f>
        <v>Technology-Phones</v>
      </c>
      <c r="V575" t="str">
        <f>IF(train[[#This Row],[Segment]]="Consumer","B2C","B2B")</f>
        <v>B2C</v>
      </c>
    </row>
    <row r="576" spans="1:22" x14ac:dyDescent="0.25">
      <c r="A576" t="s">
        <v>1938</v>
      </c>
      <c r="B576" s="1">
        <v>43042</v>
      </c>
      <c r="C576" s="1">
        <v>43046</v>
      </c>
      <c r="D576" t="s">
        <v>45</v>
      </c>
      <c r="E576" t="s">
        <v>1939</v>
      </c>
      <c r="F576" t="s">
        <v>1940</v>
      </c>
      <c r="G576" t="s">
        <v>21</v>
      </c>
      <c r="H576" t="s">
        <v>22</v>
      </c>
      <c r="I576" t="s">
        <v>1941</v>
      </c>
      <c r="J576" t="s">
        <v>91</v>
      </c>
      <c r="K576">
        <v>98270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 s="2">
        <v>8.82</v>
      </c>
      <c r="R576">
        <f>train[[#This Row],[Ship Date]]-train[[#This Row],[Order Date]]</f>
        <v>4</v>
      </c>
      <c r="S576" t="str">
        <f>TEXT(train[[#This Row],[Order Date]],"mmm")</f>
        <v>nov</v>
      </c>
      <c r="T576">
        <f>YEAR(train[[#This Row],[Order Date]])</f>
        <v>2017</v>
      </c>
      <c r="U576" t="str">
        <f>train[[#This Row],[Category]]&amp;"-"&amp;train[[#This Row],[Sub-Category]]</f>
        <v>Office Supplies-Art</v>
      </c>
      <c r="V576" t="str">
        <f>IF(train[[#This Row],[Segment]]="Consumer","B2C","B2B")</f>
        <v>B2C</v>
      </c>
    </row>
    <row r="577" spans="1:22" x14ac:dyDescent="0.25">
      <c r="A577" t="s">
        <v>1944</v>
      </c>
      <c r="B577" s="1">
        <v>42631</v>
      </c>
      <c r="C577" s="1">
        <v>42635</v>
      </c>
      <c r="D577" t="s">
        <v>18</v>
      </c>
      <c r="E577" t="s">
        <v>1945</v>
      </c>
      <c r="F577" t="s">
        <v>1946</v>
      </c>
      <c r="G577" t="s">
        <v>21</v>
      </c>
      <c r="H577" t="s">
        <v>22</v>
      </c>
      <c r="I577" t="s">
        <v>1171</v>
      </c>
      <c r="J577" t="s">
        <v>38</v>
      </c>
      <c r="K577">
        <v>90805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 s="2">
        <v>160.72</v>
      </c>
      <c r="R577">
        <f>train[[#This Row],[Ship Date]]-train[[#This Row],[Order Date]]</f>
        <v>4</v>
      </c>
      <c r="S577" t="str">
        <f>TEXT(train[[#This Row],[Order Date]],"mmm")</f>
        <v>sept</v>
      </c>
      <c r="T577">
        <f>YEAR(train[[#This Row],[Order Date]])</f>
        <v>2016</v>
      </c>
      <c r="U577" t="str">
        <f>train[[#This Row],[Category]]&amp;"-"&amp;train[[#This Row],[Sub-Category]]</f>
        <v>Office Supplies-Paper</v>
      </c>
      <c r="V577" t="str">
        <f>IF(train[[#This Row],[Segment]]="Consumer","B2C","B2B")</f>
        <v>B2C</v>
      </c>
    </row>
    <row r="578" spans="1:22" x14ac:dyDescent="0.25">
      <c r="A578" t="s">
        <v>1944</v>
      </c>
      <c r="B578" s="1">
        <v>42631</v>
      </c>
      <c r="C578" s="1">
        <v>42635</v>
      </c>
      <c r="D578" t="s">
        <v>18</v>
      </c>
      <c r="E578" t="s">
        <v>1945</v>
      </c>
      <c r="F578" t="s">
        <v>1946</v>
      </c>
      <c r="G578" t="s">
        <v>21</v>
      </c>
      <c r="H578" t="s">
        <v>22</v>
      </c>
      <c r="I578" t="s">
        <v>1171</v>
      </c>
      <c r="J578" t="s">
        <v>38</v>
      </c>
      <c r="K578">
        <v>90805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 s="2">
        <v>19.920000000000002</v>
      </c>
      <c r="R578">
        <f>train[[#This Row],[Ship Date]]-train[[#This Row],[Order Date]]</f>
        <v>4</v>
      </c>
      <c r="S578" t="str">
        <f>TEXT(train[[#This Row],[Order Date]],"mmm")</f>
        <v>sept</v>
      </c>
      <c r="T578">
        <f>YEAR(train[[#This Row],[Order Date]])</f>
        <v>2016</v>
      </c>
      <c r="U578" t="str">
        <f>train[[#This Row],[Category]]&amp;"-"&amp;train[[#This Row],[Sub-Category]]</f>
        <v>Office Supplies-Paper</v>
      </c>
      <c r="V578" t="str">
        <f>IF(train[[#This Row],[Segment]]="Consumer","B2C","B2B")</f>
        <v>B2C</v>
      </c>
    </row>
    <row r="579" spans="1:22" x14ac:dyDescent="0.25">
      <c r="A579" t="s">
        <v>1944</v>
      </c>
      <c r="B579" s="1">
        <v>42631</v>
      </c>
      <c r="C579" s="1">
        <v>42635</v>
      </c>
      <c r="D579" t="s">
        <v>18</v>
      </c>
      <c r="E579" t="s">
        <v>1945</v>
      </c>
      <c r="F579" t="s">
        <v>1946</v>
      </c>
      <c r="G579" t="s">
        <v>21</v>
      </c>
      <c r="H579" t="s">
        <v>22</v>
      </c>
      <c r="I579" t="s">
        <v>1171</v>
      </c>
      <c r="J579" t="s">
        <v>38</v>
      </c>
      <c r="K579">
        <v>90805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 s="2">
        <v>7.3</v>
      </c>
      <c r="R579">
        <f>train[[#This Row],[Ship Date]]-train[[#This Row],[Order Date]]</f>
        <v>4</v>
      </c>
      <c r="S579" t="str">
        <f>TEXT(train[[#This Row],[Order Date]],"mmm")</f>
        <v>sept</v>
      </c>
      <c r="T579">
        <f>YEAR(train[[#This Row],[Order Date]])</f>
        <v>2016</v>
      </c>
      <c r="U579" t="str">
        <f>train[[#This Row],[Category]]&amp;"-"&amp;train[[#This Row],[Sub-Category]]</f>
        <v>Office Supplies-Supplies</v>
      </c>
      <c r="V579" t="str">
        <f>IF(train[[#This Row],[Segment]]="Consumer","B2C","B2B")</f>
        <v>B2C</v>
      </c>
    </row>
    <row r="580" spans="1:22" x14ac:dyDescent="0.25">
      <c r="A580" t="s">
        <v>1951</v>
      </c>
      <c r="B580" s="1">
        <v>43301</v>
      </c>
      <c r="C580" s="1">
        <v>43307</v>
      </c>
      <c r="D580" t="s">
        <v>45</v>
      </c>
      <c r="E580" t="s">
        <v>1952</v>
      </c>
      <c r="F580" t="s">
        <v>1953</v>
      </c>
      <c r="G580" t="s">
        <v>21</v>
      </c>
      <c r="H580" t="s">
        <v>22</v>
      </c>
      <c r="I580" t="s">
        <v>298</v>
      </c>
      <c r="J580" t="s">
        <v>206</v>
      </c>
      <c r="K580">
        <v>60610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 s="2">
        <v>69.712000000000003</v>
      </c>
      <c r="R580">
        <f>train[[#This Row],[Ship Date]]-train[[#This Row],[Order Date]]</f>
        <v>6</v>
      </c>
      <c r="S580" t="str">
        <f>TEXT(train[[#This Row],[Order Date]],"mmm")</f>
        <v>juil</v>
      </c>
      <c r="T580">
        <f>YEAR(train[[#This Row],[Order Date]])</f>
        <v>2018</v>
      </c>
      <c r="U580" t="str">
        <f>train[[#This Row],[Category]]&amp;"-"&amp;train[[#This Row],[Sub-Category]]</f>
        <v>Office Supplies-Storage</v>
      </c>
      <c r="V580" t="str">
        <f>IF(train[[#This Row],[Segment]]="Consumer","B2C","B2B")</f>
        <v>B2C</v>
      </c>
    </row>
    <row r="581" spans="1:22" x14ac:dyDescent="0.25">
      <c r="A581" t="s">
        <v>1951</v>
      </c>
      <c r="B581" s="1">
        <v>43301</v>
      </c>
      <c r="C581" s="1">
        <v>43307</v>
      </c>
      <c r="D581" t="s">
        <v>45</v>
      </c>
      <c r="E581" t="s">
        <v>1952</v>
      </c>
      <c r="F581" t="s">
        <v>1953</v>
      </c>
      <c r="G581" t="s">
        <v>21</v>
      </c>
      <c r="H581" t="s">
        <v>22</v>
      </c>
      <c r="I581" t="s">
        <v>298</v>
      </c>
      <c r="J581" t="s">
        <v>206</v>
      </c>
      <c r="K581">
        <v>60610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 s="2">
        <v>8.7919999999999998</v>
      </c>
      <c r="R581">
        <f>train[[#This Row],[Ship Date]]-train[[#This Row],[Order Date]]</f>
        <v>6</v>
      </c>
      <c r="S581" t="str">
        <f>TEXT(train[[#This Row],[Order Date]],"mmm")</f>
        <v>juil</v>
      </c>
      <c r="T581">
        <f>YEAR(train[[#This Row],[Order Date]])</f>
        <v>2018</v>
      </c>
      <c r="U581" t="str">
        <f>train[[#This Row],[Category]]&amp;"-"&amp;train[[#This Row],[Sub-Category]]</f>
        <v>Furniture-Furnishings</v>
      </c>
      <c r="V581" t="str">
        <f>IF(train[[#This Row],[Segment]]="Consumer","B2C","B2B")</f>
        <v>B2C</v>
      </c>
    </row>
    <row r="582" spans="1:22" x14ac:dyDescent="0.25">
      <c r="A582" t="s">
        <v>1956</v>
      </c>
      <c r="B582" s="1">
        <v>42623</v>
      </c>
      <c r="C582" s="1">
        <v>42627</v>
      </c>
      <c r="D582" t="s">
        <v>45</v>
      </c>
      <c r="E582" t="s">
        <v>1957</v>
      </c>
      <c r="F582" t="s">
        <v>1958</v>
      </c>
      <c r="G582" t="s">
        <v>21</v>
      </c>
      <c r="H582" t="s">
        <v>22</v>
      </c>
      <c r="I582" t="s">
        <v>37</v>
      </c>
      <c r="J582" t="s">
        <v>38</v>
      </c>
      <c r="K582">
        <v>90004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 s="2">
        <v>51.52</v>
      </c>
      <c r="R582">
        <f>train[[#This Row],[Ship Date]]-train[[#This Row],[Order Date]]</f>
        <v>4</v>
      </c>
      <c r="S582" t="str">
        <f>TEXT(train[[#This Row],[Order Date]],"mmm")</f>
        <v>sept</v>
      </c>
      <c r="T582">
        <f>YEAR(train[[#This Row],[Order Date]])</f>
        <v>2016</v>
      </c>
      <c r="U582" t="str">
        <f>train[[#This Row],[Category]]&amp;"-"&amp;train[[#This Row],[Sub-Category]]</f>
        <v>Office Supplies-Supplies</v>
      </c>
      <c r="V582" t="str">
        <f>IF(train[[#This Row],[Segment]]="Consumer","B2C","B2B")</f>
        <v>B2C</v>
      </c>
    </row>
    <row r="583" spans="1:22" x14ac:dyDescent="0.25">
      <c r="A583" t="s">
        <v>1961</v>
      </c>
      <c r="B583" s="1">
        <v>43435</v>
      </c>
      <c r="C583" s="1">
        <v>43439</v>
      </c>
      <c r="D583" t="s">
        <v>45</v>
      </c>
      <c r="E583" t="s">
        <v>1962</v>
      </c>
      <c r="F583" t="s">
        <v>1963</v>
      </c>
      <c r="G583" t="s">
        <v>21</v>
      </c>
      <c r="H583" t="s">
        <v>22</v>
      </c>
      <c r="I583" t="s">
        <v>804</v>
      </c>
      <c r="J583" t="s">
        <v>452</v>
      </c>
      <c r="K583">
        <v>80219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 s="2">
        <v>470.37599999999998</v>
      </c>
      <c r="R583">
        <f>train[[#This Row],[Ship Date]]-train[[#This Row],[Order Date]]</f>
        <v>4</v>
      </c>
      <c r="S583" t="str">
        <f>TEXT(train[[#This Row],[Order Date]],"mmm")</f>
        <v>déc</v>
      </c>
      <c r="T583">
        <f>YEAR(train[[#This Row],[Order Date]])</f>
        <v>2018</v>
      </c>
      <c r="U583" t="str">
        <f>train[[#This Row],[Category]]&amp;"-"&amp;train[[#This Row],[Sub-Category]]</f>
        <v>Technology-Phones</v>
      </c>
      <c r="V583" t="str">
        <f>IF(train[[#This Row],[Segment]]="Consumer","B2C","B2B")</f>
        <v>B2C</v>
      </c>
    </row>
    <row r="584" spans="1:22" x14ac:dyDescent="0.25">
      <c r="A584" t="s">
        <v>1961</v>
      </c>
      <c r="B584" s="1">
        <v>43435</v>
      </c>
      <c r="C584" s="1">
        <v>43439</v>
      </c>
      <c r="D584" t="s">
        <v>45</v>
      </c>
      <c r="E584" t="s">
        <v>1962</v>
      </c>
      <c r="F584" t="s">
        <v>1963</v>
      </c>
      <c r="G584" t="s">
        <v>21</v>
      </c>
      <c r="H584" t="s">
        <v>22</v>
      </c>
      <c r="I584" t="s">
        <v>804</v>
      </c>
      <c r="J584" t="s">
        <v>452</v>
      </c>
      <c r="K584">
        <v>80219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 s="2">
        <v>105.584</v>
      </c>
      <c r="R584">
        <f>train[[#This Row],[Ship Date]]-train[[#This Row],[Order Date]]</f>
        <v>4</v>
      </c>
      <c r="S584" t="str">
        <f>TEXT(train[[#This Row],[Order Date]],"mmm")</f>
        <v>déc</v>
      </c>
      <c r="T584">
        <f>YEAR(train[[#This Row],[Order Date]])</f>
        <v>2018</v>
      </c>
      <c r="U584" t="str">
        <f>train[[#This Row],[Category]]&amp;"-"&amp;train[[#This Row],[Sub-Category]]</f>
        <v>Technology-Phones</v>
      </c>
      <c r="V584" t="str">
        <f>IF(train[[#This Row],[Segment]]="Consumer","B2C","B2B")</f>
        <v>B2C</v>
      </c>
    </row>
    <row r="585" spans="1:22" x14ac:dyDescent="0.25">
      <c r="A585" t="s">
        <v>1961</v>
      </c>
      <c r="B585" s="1">
        <v>43435</v>
      </c>
      <c r="C585" s="1">
        <v>43439</v>
      </c>
      <c r="D585" t="s">
        <v>45</v>
      </c>
      <c r="E585" t="s">
        <v>1962</v>
      </c>
      <c r="F585" t="s">
        <v>1963</v>
      </c>
      <c r="G585" t="s">
        <v>21</v>
      </c>
      <c r="H585" t="s">
        <v>22</v>
      </c>
      <c r="I585" t="s">
        <v>804</v>
      </c>
      <c r="J585" t="s">
        <v>452</v>
      </c>
      <c r="K585">
        <v>80219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 s="2">
        <v>31.152000000000001</v>
      </c>
      <c r="R585">
        <f>train[[#This Row],[Ship Date]]-train[[#This Row],[Order Date]]</f>
        <v>4</v>
      </c>
      <c r="S585" t="str">
        <f>TEXT(train[[#This Row],[Order Date]],"mmm")</f>
        <v>déc</v>
      </c>
      <c r="T585">
        <f>YEAR(train[[#This Row],[Order Date]])</f>
        <v>2018</v>
      </c>
      <c r="U585" t="str">
        <f>train[[#This Row],[Category]]&amp;"-"&amp;train[[#This Row],[Sub-Category]]</f>
        <v>Office Supplies-Appliances</v>
      </c>
      <c r="V585" t="str">
        <f>IF(train[[#This Row],[Segment]]="Consumer","B2C","B2B")</f>
        <v>B2C</v>
      </c>
    </row>
    <row r="586" spans="1:22" x14ac:dyDescent="0.25">
      <c r="A586" t="s">
        <v>1961</v>
      </c>
      <c r="B586" s="1">
        <v>43435</v>
      </c>
      <c r="C586" s="1">
        <v>43439</v>
      </c>
      <c r="D586" t="s">
        <v>45</v>
      </c>
      <c r="E586" t="s">
        <v>1962</v>
      </c>
      <c r="F586" t="s">
        <v>1963</v>
      </c>
      <c r="G586" t="s">
        <v>21</v>
      </c>
      <c r="H586" t="s">
        <v>22</v>
      </c>
      <c r="I586" t="s">
        <v>804</v>
      </c>
      <c r="J586" t="s">
        <v>452</v>
      </c>
      <c r="K586">
        <v>80219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 s="2">
        <v>6.7830000000000004</v>
      </c>
      <c r="R586">
        <f>train[[#This Row],[Ship Date]]-train[[#This Row],[Order Date]]</f>
        <v>4</v>
      </c>
      <c r="S586" t="str">
        <f>TEXT(train[[#This Row],[Order Date]],"mmm")</f>
        <v>déc</v>
      </c>
      <c r="T586">
        <f>YEAR(train[[#This Row],[Order Date]])</f>
        <v>2018</v>
      </c>
      <c r="U586" t="str">
        <f>train[[#This Row],[Category]]&amp;"-"&amp;train[[#This Row],[Sub-Category]]</f>
        <v>Office Supplies-Binders</v>
      </c>
      <c r="V586" t="str">
        <f>IF(train[[#This Row],[Segment]]="Consumer","B2C","B2B")</f>
        <v>B2C</v>
      </c>
    </row>
    <row r="587" spans="1:22" x14ac:dyDescent="0.25">
      <c r="A587" t="s">
        <v>1961</v>
      </c>
      <c r="B587" s="1">
        <v>43435</v>
      </c>
      <c r="C587" s="1">
        <v>43439</v>
      </c>
      <c r="D587" t="s">
        <v>45</v>
      </c>
      <c r="E587" t="s">
        <v>1962</v>
      </c>
      <c r="F587" t="s">
        <v>1963</v>
      </c>
      <c r="G587" t="s">
        <v>21</v>
      </c>
      <c r="H587" t="s">
        <v>22</v>
      </c>
      <c r="I587" t="s">
        <v>804</v>
      </c>
      <c r="J587" t="s">
        <v>452</v>
      </c>
      <c r="K587">
        <v>80219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 s="2">
        <v>406.36799999999999</v>
      </c>
      <c r="R587">
        <f>train[[#This Row],[Ship Date]]-train[[#This Row],[Order Date]]</f>
        <v>4</v>
      </c>
      <c r="S587" t="str">
        <f>TEXT(train[[#This Row],[Order Date]],"mmm")</f>
        <v>déc</v>
      </c>
      <c r="T587">
        <f>YEAR(train[[#This Row],[Order Date]])</f>
        <v>2018</v>
      </c>
      <c r="U587" t="str">
        <f>train[[#This Row],[Category]]&amp;"-"&amp;train[[#This Row],[Sub-Category]]</f>
        <v>Technology-Phones</v>
      </c>
      <c r="V587" t="str">
        <f>IF(train[[#This Row],[Segment]]="Consumer","B2C","B2B")</f>
        <v>B2C</v>
      </c>
    </row>
    <row r="588" spans="1:22" x14ac:dyDescent="0.25">
      <c r="A588" t="s">
        <v>1968</v>
      </c>
      <c r="B588" s="1">
        <v>42554</v>
      </c>
      <c r="C588" s="1">
        <v>42560</v>
      </c>
      <c r="D588" t="s">
        <v>45</v>
      </c>
      <c r="E588" t="s">
        <v>1969</v>
      </c>
      <c r="F588" t="s">
        <v>1970</v>
      </c>
      <c r="G588" t="s">
        <v>21</v>
      </c>
      <c r="H588" t="s">
        <v>22</v>
      </c>
      <c r="I588" t="s">
        <v>1464</v>
      </c>
      <c r="J588" t="s">
        <v>24</v>
      </c>
      <c r="K588">
        <v>40475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 s="2">
        <v>70.98</v>
      </c>
      <c r="R588">
        <f>train[[#This Row],[Ship Date]]-train[[#This Row],[Order Date]]</f>
        <v>6</v>
      </c>
      <c r="S588" t="str">
        <f>TEXT(train[[#This Row],[Order Date]],"mmm")</f>
        <v>juil</v>
      </c>
      <c r="T588">
        <f>YEAR(train[[#This Row],[Order Date]])</f>
        <v>2016</v>
      </c>
      <c r="U588" t="str">
        <f>train[[#This Row],[Category]]&amp;"-"&amp;train[[#This Row],[Sub-Category]]</f>
        <v>Furniture-Chairs</v>
      </c>
      <c r="V588" t="str">
        <f>IF(train[[#This Row],[Segment]]="Consumer","B2C","B2B")</f>
        <v>B2C</v>
      </c>
    </row>
    <row r="589" spans="1:22" x14ac:dyDescent="0.25">
      <c r="A589" t="s">
        <v>1968</v>
      </c>
      <c r="B589" s="1">
        <v>42554</v>
      </c>
      <c r="C589" s="1">
        <v>42560</v>
      </c>
      <c r="D589" t="s">
        <v>45</v>
      </c>
      <c r="E589" t="s">
        <v>1969</v>
      </c>
      <c r="F589" t="s">
        <v>1970</v>
      </c>
      <c r="G589" t="s">
        <v>21</v>
      </c>
      <c r="H589" t="s">
        <v>22</v>
      </c>
      <c r="I589" t="s">
        <v>1464</v>
      </c>
      <c r="J589" t="s">
        <v>24</v>
      </c>
      <c r="K589">
        <v>40475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 s="2">
        <v>294.93</v>
      </c>
      <c r="R589">
        <f>train[[#This Row],[Ship Date]]-train[[#This Row],[Order Date]]</f>
        <v>6</v>
      </c>
      <c r="S589" t="str">
        <f>TEXT(train[[#This Row],[Order Date]],"mmm")</f>
        <v>juil</v>
      </c>
      <c r="T589">
        <f>YEAR(train[[#This Row],[Order Date]])</f>
        <v>2016</v>
      </c>
      <c r="U589" t="str">
        <f>train[[#This Row],[Category]]&amp;"-"&amp;train[[#This Row],[Sub-Category]]</f>
        <v>Office Supplies-Labels</v>
      </c>
      <c r="V589" t="str">
        <f>IF(train[[#This Row],[Segment]]="Consumer","B2C","B2B")</f>
        <v>B2C</v>
      </c>
    </row>
    <row r="590" spans="1:22" x14ac:dyDescent="0.25">
      <c r="A590" t="s">
        <v>1973</v>
      </c>
      <c r="B590" s="1">
        <v>42814</v>
      </c>
      <c r="C590" s="1">
        <v>42818</v>
      </c>
      <c r="D590" t="s">
        <v>45</v>
      </c>
      <c r="E590" t="s">
        <v>1974</v>
      </c>
      <c r="F590" t="s">
        <v>1975</v>
      </c>
      <c r="G590" t="s">
        <v>21</v>
      </c>
      <c r="H590" t="s">
        <v>22</v>
      </c>
      <c r="I590" t="s">
        <v>1976</v>
      </c>
      <c r="J590" t="s">
        <v>415</v>
      </c>
      <c r="K590">
        <v>97301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 s="2">
        <v>84.784000000000006</v>
      </c>
      <c r="R590">
        <f>train[[#This Row],[Ship Date]]-train[[#This Row],[Order Date]]</f>
        <v>4</v>
      </c>
      <c r="S590" t="str">
        <f>TEXT(train[[#This Row],[Order Date]],"mmm")</f>
        <v>mars</v>
      </c>
      <c r="T590">
        <f>YEAR(train[[#This Row],[Order Date]])</f>
        <v>2017</v>
      </c>
      <c r="U590" t="str">
        <f>train[[#This Row],[Category]]&amp;"-"&amp;train[[#This Row],[Sub-Category]]</f>
        <v>Technology-Phones</v>
      </c>
      <c r="V590" t="str">
        <f>IF(train[[#This Row],[Segment]]="Consumer","B2C","B2B")</f>
        <v>B2C</v>
      </c>
    </row>
    <row r="591" spans="1:22" x14ac:dyDescent="0.25">
      <c r="A591" t="s">
        <v>1973</v>
      </c>
      <c r="B591" s="1">
        <v>42814</v>
      </c>
      <c r="C591" s="1">
        <v>42818</v>
      </c>
      <c r="D591" t="s">
        <v>45</v>
      </c>
      <c r="E591" t="s">
        <v>1974</v>
      </c>
      <c r="F591" t="s">
        <v>1975</v>
      </c>
      <c r="G591" t="s">
        <v>21</v>
      </c>
      <c r="H591" t="s">
        <v>22</v>
      </c>
      <c r="I591" t="s">
        <v>1976</v>
      </c>
      <c r="J591" t="s">
        <v>415</v>
      </c>
      <c r="K591">
        <v>97301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 s="2">
        <v>20.736000000000001</v>
      </c>
      <c r="R591">
        <f>train[[#This Row],[Ship Date]]-train[[#This Row],[Order Date]]</f>
        <v>4</v>
      </c>
      <c r="S591" t="str">
        <f>TEXT(train[[#This Row],[Order Date]],"mmm")</f>
        <v>mars</v>
      </c>
      <c r="T591">
        <f>YEAR(train[[#This Row],[Order Date]])</f>
        <v>2017</v>
      </c>
      <c r="U591" t="str">
        <f>train[[#This Row],[Category]]&amp;"-"&amp;train[[#This Row],[Sub-Category]]</f>
        <v>Office Supplies-Paper</v>
      </c>
      <c r="V591" t="str">
        <f>IF(train[[#This Row],[Segment]]="Consumer","B2C","B2B")</f>
        <v>B2C</v>
      </c>
    </row>
    <row r="592" spans="1:22" x14ac:dyDescent="0.25">
      <c r="A592" t="s">
        <v>1973</v>
      </c>
      <c r="B592" s="1">
        <v>42814</v>
      </c>
      <c r="C592" s="1">
        <v>42818</v>
      </c>
      <c r="D592" t="s">
        <v>45</v>
      </c>
      <c r="E592" t="s">
        <v>1974</v>
      </c>
      <c r="F592" t="s">
        <v>1975</v>
      </c>
      <c r="G592" t="s">
        <v>21</v>
      </c>
      <c r="H592" t="s">
        <v>22</v>
      </c>
      <c r="I592" t="s">
        <v>1976</v>
      </c>
      <c r="J592" t="s">
        <v>415</v>
      </c>
      <c r="K592">
        <v>97301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 s="2">
        <v>16.821000000000002</v>
      </c>
      <c r="R592">
        <f>train[[#This Row],[Ship Date]]-train[[#This Row],[Order Date]]</f>
        <v>4</v>
      </c>
      <c r="S592" t="str">
        <f>TEXT(train[[#This Row],[Order Date]],"mmm")</f>
        <v>mars</v>
      </c>
      <c r="T592">
        <f>YEAR(train[[#This Row],[Order Date]])</f>
        <v>2017</v>
      </c>
      <c r="U592" t="str">
        <f>train[[#This Row],[Category]]&amp;"-"&amp;train[[#This Row],[Sub-Category]]</f>
        <v>Office Supplies-Binders</v>
      </c>
      <c r="V592" t="str">
        <f>IF(train[[#This Row],[Segment]]="Consumer","B2C","B2B")</f>
        <v>B2C</v>
      </c>
    </row>
    <row r="593" spans="1:22" x14ac:dyDescent="0.25">
      <c r="A593" t="s">
        <v>1973</v>
      </c>
      <c r="B593" s="1">
        <v>42814</v>
      </c>
      <c r="C593" s="1">
        <v>42818</v>
      </c>
      <c r="D593" t="s">
        <v>45</v>
      </c>
      <c r="E593" t="s">
        <v>1974</v>
      </c>
      <c r="F593" t="s">
        <v>1975</v>
      </c>
      <c r="G593" t="s">
        <v>21</v>
      </c>
      <c r="H593" t="s">
        <v>22</v>
      </c>
      <c r="I593" t="s">
        <v>1976</v>
      </c>
      <c r="J593" t="s">
        <v>415</v>
      </c>
      <c r="K593">
        <v>97301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 s="2">
        <v>10.368</v>
      </c>
      <c r="R593">
        <f>train[[#This Row],[Ship Date]]-train[[#This Row],[Order Date]]</f>
        <v>4</v>
      </c>
      <c r="S593" t="str">
        <f>TEXT(train[[#This Row],[Order Date]],"mmm")</f>
        <v>mars</v>
      </c>
      <c r="T593">
        <f>YEAR(train[[#This Row],[Order Date]])</f>
        <v>2017</v>
      </c>
      <c r="U593" t="str">
        <f>train[[#This Row],[Category]]&amp;"-"&amp;train[[#This Row],[Sub-Category]]</f>
        <v>Office Supplies-Paper</v>
      </c>
      <c r="V593" t="str">
        <f>IF(train[[#This Row],[Segment]]="Consumer","B2C","B2B")</f>
        <v>B2C</v>
      </c>
    </row>
    <row r="594" spans="1:22" x14ac:dyDescent="0.25">
      <c r="A594" t="s">
        <v>1983</v>
      </c>
      <c r="B594" s="1">
        <v>42013</v>
      </c>
      <c r="C594" s="1">
        <v>42017</v>
      </c>
      <c r="D594" t="s">
        <v>45</v>
      </c>
      <c r="E594" t="s">
        <v>1984</v>
      </c>
      <c r="F594" t="s">
        <v>1985</v>
      </c>
      <c r="G594" t="s">
        <v>21</v>
      </c>
      <c r="H594" t="s">
        <v>22</v>
      </c>
      <c r="I594" t="s">
        <v>1986</v>
      </c>
      <c r="J594" t="s">
        <v>99</v>
      </c>
      <c r="K594">
        <v>78041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 s="2">
        <v>9.3439999999999994</v>
      </c>
      <c r="R594">
        <f>train[[#This Row],[Ship Date]]-train[[#This Row],[Order Date]]</f>
        <v>4</v>
      </c>
      <c r="S594" t="str">
        <f>TEXT(train[[#This Row],[Order Date]],"mmm")</f>
        <v>janv</v>
      </c>
      <c r="T594">
        <f>YEAR(train[[#This Row],[Order Date]])</f>
        <v>2015</v>
      </c>
      <c r="U594" t="str">
        <f>train[[#This Row],[Category]]&amp;"-"&amp;train[[#This Row],[Sub-Category]]</f>
        <v>Office Supplies-Art</v>
      </c>
      <c r="V594" t="str">
        <f>IF(train[[#This Row],[Segment]]="Consumer","B2C","B2B")</f>
        <v>B2C</v>
      </c>
    </row>
    <row r="595" spans="1:22" x14ac:dyDescent="0.25">
      <c r="A595" t="s">
        <v>1983</v>
      </c>
      <c r="B595" s="1">
        <v>42013</v>
      </c>
      <c r="C595" s="1">
        <v>42017</v>
      </c>
      <c r="D595" t="s">
        <v>45</v>
      </c>
      <c r="E595" t="s">
        <v>1984</v>
      </c>
      <c r="F595" t="s">
        <v>1985</v>
      </c>
      <c r="G595" t="s">
        <v>21</v>
      </c>
      <c r="H595" t="s">
        <v>22</v>
      </c>
      <c r="I595" t="s">
        <v>1986</v>
      </c>
      <c r="J595" t="s">
        <v>99</v>
      </c>
      <c r="K595">
        <v>78041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 s="2">
        <v>31.2</v>
      </c>
      <c r="R595">
        <f>train[[#This Row],[Ship Date]]-train[[#This Row],[Order Date]]</f>
        <v>4</v>
      </c>
      <c r="S595" t="str">
        <f>TEXT(train[[#This Row],[Order Date]],"mmm")</f>
        <v>janv</v>
      </c>
      <c r="T595">
        <f>YEAR(train[[#This Row],[Order Date]])</f>
        <v>2015</v>
      </c>
      <c r="U595" t="str">
        <f>train[[#This Row],[Category]]&amp;"-"&amp;train[[#This Row],[Sub-Category]]</f>
        <v>Technology-Accessories</v>
      </c>
      <c r="V595" t="str">
        <f>IF(train[[#This Row],[Segment]]="Consumer","B2C","B2B")</f>
        <v>B2C</v>
      </c>
    </row>
    <row r="596" spans="1:22" x14ac:dyDescent="0.25">
      <c r="A596" t="s">
        <v>1989</v>
      </c>
      <c r="B596" s="1">
        <v>42224</v>
      </c>
      <c r="C596" s="1">
        <v>42231</v>
      </c>
      <c r="D596" t="s">
        <v>45</v>
      </c>
      <c r="E596" t="s">
        <v>1990</v>
      </c>
      <c r="F596" t="s">
        <v>1991</v>
      </c>
      <c r="G596" t="s">
        <v>21</v>
      </c>
      <c r="H596" t="s">
        <v>22</v>
      </c>
      <c r="I596" t="s">
        <v>945</v>
      </c>
      <c r="J596" t="s">
        <v>38</v>
      </c>
      <c r="K596">
        <v>92024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 s="2">
        <v>76.12</v>
      </c>
      <c r="R596">
        <f>train[[#This Row],[Ship Date]]-train[[#This Row],[Order Date]]</f>
        <v>7</v>
      </c>
      <c r="S596" t="str">
        <f>TEXT(train[[#This Row],[Order Date]],"mmm")</f>
        <v>août</v>
      </c>
      <c r="T596">
        <f>YEAR(train[[#This Row],[Order Date]])</f>
        <v>2015</v>
      </c>
      <c r="U596" t="str">
        <f>train[[#This Row],[Category]]&amp;"-"&amp;train[[#This Row],[Sub-Category]]</f>
        <v>Office Supplies-Appliances</v>
      </c>
      <c r="V596" t="str">
        <f>IF(train[[#This Row],[Segment]]="Consumer","B2C","B2B")</f>
        <v>B2C</v>
      </c>
    </row>
    <row r="597" spans="1:22" x14ac:dyDescent="0.25">
      <c r="A597" t="s">
        <v>1989</v>
      </c>
      <c r="B597" s="1">
        <v>42224</v>
      </c>
      <c r="C597" s="1">
        <v>42231</v>
      </c>
      <c r="D597" t="s">
        <v>45</v>
      </c>
      <c r="E597" t="s">
        <v>1990</v>
      </c>
      <c r="F597" t="s">
        <v>1991</v>
      </c>
      <c r="G597" t="s">
        <v>21</v>
      </c>
      <c r="H597" t="s">
        <v>22</v>
      </c>
      <c r="I597" t="s">
        <v>945</v>
      </c>
      <c r="J597" t="s">
        <v>38</v>
      </c>
      <c r="K597">
        <v>92024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 s="2">
        <v>1199.9760000000001</v>
      </c>
      <c r="R597">
        <f>train[[#This Row],[Ship Date]]-train[[#This Row],[Order Date]]</f>
        <v>7</v>
      </c>
      <c r="S597" t="str">
        <f>TEXT(train[[#This Row],[Order Date]],"mmm")</f>
        <v>août</v>
      </c>
      <c r="T597">
        <f>YEAR(train[[#This Row],[Order Date]])</f>
        <v>2015</v>
      </c>
      <c r="U597" t="str">
        <f>train[[#This Row],[Category]]&amp;"-"&amp;train[[#This Row],[Sub-Category]]</f>
        <v>Technology-Copiers</v>
      </c>
      <c r="V597" t="str">
        <f>IF(train[[#This Row],[Segment]]="Consumer","B2C","B2B")</f>
        <v>B2C</v>
      </c>
    </row>
    <row r="598" spans="1:22" x14ac:dyDescent="0.25">
      <c r="A598" t="s">
        <v>1989</v>
      </c>
      <c r="B598" s="1">
        <v>42224</v>
      </c>
      <c r="C598" s="1">
        <v>42231</v>
      </c>
      <c r="D598" t="s">
        <v>45</v>
      </c>
      <c r="E598" t="s">
        <v>1990</v>
      </c>
      <c r="F598" t="s">
        <v>1991</v>
      </c>
      <c r="G598" t="s">
        <v>21</v>
      </c>
      <c r="H598" t="s">
        <v>22</v>
      </c>
      <c r="I598" t="s">
        <v>945</v>
      </c>
      <c r="J598" t="s">
        <v>38</v>
      </c>
      <c r="K598">
        <v>92024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 s="2">
        <v>445.96</v>
      </c>
      <c r="R598">
        <f>train[[#This Row],[Ship Date]]-train[[#This Row],[Order Date]]</f>
        <v>7</v>
      </c>
      <c r="S598" t="str">
        <f>TEXT(train[[#This Row],[Order Date]],"mmm")</f>
        <v>août</v>
      </c>
      <c r="T598">
        <f>YEAR(train[[#This Row],[Order Date]])</f>
        <v>2015</v>
      </c>
      <c r="U598" t="str">
        <f>train[[#This Row],[Category]]&amp;"-"&amp;train[[#This Row],[Sub-Category]]</f>
        <v>Technology-Phones</v>
      </c>
      <c r="V598" t="str">
        <f>IF(train[[#This Row],[Segment]]="Consumer","B2C","B2B")</f>
        <v>B2C</v>
      </c>
    </row>
    <row r="599" spans="1:22" x14ac:dyDescent="0.25">
      <c r="A599" t="s">
        <v>1989</v>
      </c>
      <c r="B599" s="1">
        <v>42224</v>
      </c>
      <c r="C599" s="1">
        <v>42231</v>
      </c>
      <c r="D599" t="s">
        <v>45</v>
      </c>
      <c r="E599" t="s">
        <v>1990</v>
      </c>
      <c r="F599" t="s">
        <v>1991</v>
      </c>
      <c r="G599" t="s">
        <v>21</v>
      </c>
      <c r="H599" t="s">
        <v>22</v>
      </c>
      <c r="I599" t="s">
        <v>945</v>
      </c>
      <c r="J599" t="s">
        <v>38</v>
      </c>
      <c r="K599">
        <v>92024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 s="2">
        <v>327.76</v>
      </c>
      <c r="R599">
        <f>train[[#This Row],[Ship Date]]-train[[#This Row],[Order Date]]</f>
        <v>7</v>
      </c>
      <c r="S599" t="str">
        <f>TEXT(train[[#This Row],[Order Date]],"mmm")</f>
        <v>août</v>
      </c>
      <c r="T599">
        <f>YEAR(train[[#This Row],[Order Date]])</f>
        <v>2015</v>
      </c>
      <c r="U599" t="str">
        <f>train[[#This Row],[Category]]&amp;"-"&amp;train[[#This Row],[Sub-Category]]</f>
        <v>Furniture-Furnishings</v>
      </c>
      <c r="V599" t="str">
        <f>IF(train[[#This Row],[Segment]]="Consumer","B2C","B2B")</f>
        <v>B2C</v>
      </c>
    </row>
    <row r="600" spans="1:22" x14ac:dyDescent="0.25">
      <c r="A600" t="s">
        <v>1996</v>
      </c>
      <c r="B600" s="1">
        <v>42930</v>
      </c>
      <c r="C600" s="1">
        <v>42932</v>
      </c>
      <c r="D600" t="s">
        <v>183</v>
      </c>
      <c r="E600" t="s">
        <v>1997</v>
      </c>
      <c r="F600" t="s">
        <v>1998</v>
      </c>
      <c r="G600" t="s">
        <v>21</v>
      </c>
      <c r="H600" t="s">
        <v>22</v>
      </c>
      <c r="I600" t="s">
        <v>141</v>
      </c>
      <c r="J600" t="s">
        <v>142</v>
      </c>
      <c r="K600">
        <v>19134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 s="2">
        <v>11.632</v>
      </c>
      <c r="R600">
        <f>train[[#This Row],[Ship Date]]-train[[#This Row],[Order Date]]</f>
        <v>2</v>
      </c>
      <c r="S600" t="str">
        <f>TEXT(train[[#This Row],[Order Date]],"mmm")</f>
        <v>juil</v>
      </c>
      <c r="T600">
        <f>YEAR(train[[#This Row],[Order Date]])</f>
        <v>2017</v>
      </c>
      <c r="U600" t="str">
        <f>train[[#This Row],[Category]]&amp;"-"&amp;train[[#This Row],[Sub-Category]]</f>
        <v>Office Supplies-Supplies</v>
      </c>
      <c r="V600" t="str">
        <f>IF(train[[#This Row],[Segment]]="Consumer","B2C","B2B")</f>
        <v>B2C</v>
      </c>
    </row>
    <row r="601" spans="1:22" x14ac:dyDescent="0.25">
      <c r="A601" t="s">
        <v>2001</v>
      </c>
      <c r="B601" s="1">
        <v>42932</v>
      </c>
      <c r="C601" s="1">
        <v>42937</v>
      </c>
      <c r="D601" t="s">
        <v>45</v>
      </c>
      <c r="E601" t="s">
        <v>2002</v>
      </c>
      <c r="F601" t="s">
        <v>2003</v>
      </c>
      <c r="G601" t="s">
        <v>21</v>
      </c>
      <c r="H601" t="s">
        <v>22</v>
      </c>
      <c r="I601" t="s">
        <v>141</v>
      </c>
      <c r="J601" t="s">
        <v>142</v>
      </c>
      <c r="K601">
        <v>19120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 s="2">
        <v>143.982</v>
      </c>
      <c r="R601">
        <f>train[[#This Row],[Ship Date]]-train[[#This Row],[Order Date]]</f>
        <v>5</v>
      </c>
      <c r="S601" t="str">
        <f>TEXT(train[[#This Row],[Order Date]],"mmm")</f>
        <v>juil</v>
      </c>
      <c r="T601">
        <f>YEAR(train[[#This Row],[Order Date]])</f>
        <v>2017</v>
      </c>
      <c r="U601" t="str">
        <f>train[[#This Row],[Category]]&amp;"-"&amp;train[[#This Row],[Sub-Category]]</f>
        <v>Technology-Phones</v>
      </c>
      <c r="V601" t="str">
        <f>IF(train[[#This Row],[Segment]]="Consumer","B2C","B2B")</f>
        <v>B2C</v>
      </c>
    </row>
    <row r="602" spans="1:22" x14ac:dyDescent="0.25">
      <c r="A602" t="s">
        <v>2001</v>
      </c>
      <c r="B602" s="1">
        <v>42932</v>
      </c>
      <c r="C602" s="1">
        <v>42937</v>
      </c>
      <c r="D602" t="s">
        <v>45</v>
      </c>
      <c r="E602" t="s">
        <v>2002</v>
      </c>
      <c r="F602" t="s">
        <v>2003</v>
      </c>
      <c r="G602" t="s">
        <v>21</v>
      </c>
      <c r="H602" t="s">
        <v>22</v>
      </c>
      <c r="I602" t="s">
        <v>141</v>
      </c>
      <c r="J602" t="s">
        <v>142</v>
      </c>
      <c r="K602">
        <v>19120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 s="2">
        <v>494.37599999999998</v>
      </c>
      <c r="R602">
        <f>train[[#This Row],[Ship Date]]-train[[#This Row],[Order Date]]</f>
        <v>5</v>
      </c>
      <c r="S602" t="str">
        <f>TEXT(train[[#This Row],[Order Date]],"mmm")</f>
        <v>juil</v>
      </c>
      <c r="T602">
        <f>YEAR(train[[#This Row],[Order Date]])</f>
        <v>2017</v>
      </c>
      <c r="U602" t="str">
        <f>train[[#This Row],[Category]]&amp;"-"&amp;train[[#This Row],[Sub-Category]]</f>
        <v>Technology-Phones</v>
      </c>
      <c r="V602" t="str">
        <f>IF(train[[#This Row],[Segment]]="Consumer","B2C","B2B")</f>
        <v>B2C</v>
      </c>
    </row>
    <row r="603" spans="1:22" x14ac:dyDescent="0.25">
      <c r="A603" t="s">
        <v>2001</v>
      </c>
      <c r="B603" s="1">
        <v>42932</v>
      </c>
      <c r="C603" s="1">
        <v>42937</v>
      </c>
      <c r="D603" t="s">
        <v>45</v>
      </c>
      <c r="E603" t="s">
        <v>2002</v>
      </c>
      <c r="F603" t="s">
        <v>2003</v>
      </c>
      <c r="G603" t="s">
        <v>21</v>
      </c>
      <c r="H603" t="s">
        <v>22</v>
      </c>
      <c r="I603" t="s">
        <v>141</v>
      </c>
      <c r="J603" t="s">
        <v>142</v>
      </c>
      <c r="K603">
        <v>19120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 s="2">
        <v>5.84</v>
      </c>
      <c r="R603">
        <f>train[[#This Row],[Ship Date]]-train[[#This Row],[Order Date]]</f>
        <v>5</v>
      </c>
      <c r="S603" t="str">
        <f>TEXT(train[[#This Row],[Order Date]],"mmm")</f>
        <v>juil</v>
      </c>
      <c r="T603">
        <f>YEAR(train[[#This Row],[Order Date]])</f>
        <v>2017</v>
      </c>
      <c r="U603" t="str">
        <f>train[[#This Row],[Category]]&amp;"-"&amp;train[[#This Row],[Sub-Category]]</f>
        <v>Office Supplies-Supplies</v>
      </c>
      <c r="V603" t="str">
        <f>IF(train[[#This Row],[Segment]]="Consumer","B2C","B2B")</f>
        <v>B2C</v>
      </c>
    </row>
    <row r="604" spans="1:22" x14ac:dyDescent="0.25">
      <c r="A604" t="s">
        <v>2008</v>
      </c>
      <c r="B604" s="1">
        <v>42078</v>
      </c>
      <c r="C604" s="1">
        <v>42082</v>
      </c>
      <c r="D604" t="s">
        <v>45</v>
      </c>
      <c r="E604" t="s">
        <v>2009</v>
      </c>
      <c r="F604" t="s">
        <v>2010</v>
      </c>
      <c r="G604" t="s">
        <v>21</v>
      </c>
      <c r="H604" t="s">
        <v>22</v>
      </c>
      <c r="I604" t="s">
        <v>897</v>
      </c>
      <c r="J604" t="s">
        <v>49</v>
      </c>
      <c r="K604">
        <v>33614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 s="2">
        <v>142.77600000000001</v>
      </c>
      <c r="R604">
        <f>train[[#This Row],[Ship Date]]-train[[#This Row],[Order Date]]</f>
        <v>4</v>
      </c>
      <c r="S604" t="str">
        <f>TEXT(train[[#This Row],[Order Date]],"mmm")</f>
        <v>mars</v>
      </c>
      <c r="T604">
        <f>YEAR(train[[#This Row],[Order Date]])</f>
        <v>2015</v>
      </c>
      <c r="U604" t="str">
        <f>train[[#This Row],[Category]]&amp;"-"&amp;train[[#This Row],[Sub-Category]]</f>
        <v>Office Supplies-Storage</v>
      </c>
      <c r="V604" t="str">
        <f>IF(train[[#This Row],[Segment]]="Consumer","B2C","B2B")</f>
        <v>B2C</v>
      </c>
    </row>
    <row r="605" spans="1:22" x14ac:dyDescent="0.25">
      <c r="A605" t="s">
        <v>2008</v>
      </c>
      <c r="B605" s="1">
        <v>42078</v>
      </c>
      <c r="C605" s="1">
        <v>42082</v>
      </c>
      <c r="D605" t="s">
        <v>45</v>
      </c>
      <c r="E605" t="s">
        <v>2009</v>
      </c>
      <c r="F605" t="s">
        <v>2010</v>
      </c>
      <c r="G605" t="s">
        <v>21</v>
      </c>
      <c r="H605" t="s">
        <v>22</v>
      </c>
      <c r="I605" t="s">
        <v>897</v>
      </c>
      <c r="J605" t="s">
        <v>49</v>
      </c>
      <c r="K605">
        <v>33614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 s="2">
        <v>45.695999999999998</v>
      </c>
      <c r="R605">
        <f>train[[#This Row],[Ship Date]]-train[[#This Row],[Order Date]]</f>
        <v>4</v>
      </c>
      <c r="S605" t="str">
        <f>TEXT(train[[#This Row],[Order Date]],"mmm")</f>
        <v>mars</v>
      </c>
      <c r="T605">
        <f>YEAR(train[[#This Row],[Order Date]])</f>
        <v>2015</v>
      </c>
      <c r="U605" t="str">
        <f>train[[#This Row],[Category]]&amp;"-"&amp;train[[#This Row],[Sub-Category]]</f>
        <v>Furniture-Furnishings</v>
      </c>
      <c r="V605" t="str">
        <f>IF(train[[#This Row],[Segment]]="Consumer","B2C","B2B")</f>
        <v>B2C</v>
      </c>
    </row>
    <row r="606" spans="1:22" x14ac:dyDescent="0.25">
      <c r="A606" t="s">
        <v>2008</v>
      </c>
      <c r="B606" s="1">
        <v>42078</v>
      </c>
      <c r="C606" s="1">
        <v>42082</v>
      </c>
      <c r="D606" t="s">
        <v>45</v>
      </c>
      <c r="E606" t="s">
        <v>2009</v>
      </c>
      <c r="F606" t="s">
        <v>2010</v>
      </c>
      <c r="G606" t="s">
        <v>21</v>
      </c>
      <c r="H606" t="s">
        <v>22</v>
      </c>
      <c r="I606" t="s">
        <v>897</v>
      </c>
      <c r="J606" t="s">
        <v>49</v>
      </c>
      <c r="K606">
        <v>33614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 s="2">
        <v>7.218</v>
      </c>
      <c r="R606">
        <f>train[[#This Row],[Ship Date]]-train[[#This Row],[Order Date]]</f>
        <v>4</v>
      </c>
      <c r="S606" t="str">
        <f>TEXT(train[[#This Row],[Order Date]],"mmm")</f>
        <v>mars</v>
      </c>
      <c r="T606">
        <f>YEAR(train[[#This Row],[Order Date]])</f>
        <v>2015</v>
      </c>
      <c r="U606" t="str">
        <f>train[[#This Row],[Category]]&amp;"-"&amp;train[[#This Row],[Sub-Category]]</f>
        <v>Office Supplies-Binders</v>
      </c>
      <c r="V606" t="str">
        <f>IF(train[[#This Row],[Segment]]="Consumer","B2C","B2B")</f>
        <v>B2C</v>
      </c>
    </row>
    <row r="607" spans="1:22" x14ac:dyDescent="0.25">
      <c r="A607" t="s">
        <v>2008</v>
      </c>
      <c r="B607" s="1">
        <v>42078</v>
      </c>
      <c r="C607" s="1">
        <v>42082</v>
      </c>
      <c r="D607" t="s">
        <v>45</v>
      </c>
      <c r="E607" t="s">
        <v>2009</v>
      </c>
      <c r="F607" t="s">
        <v>2010</v>
      </c>
      <c r="G607" t="s">
        <v>21</v>
      </c>
      <c r="H607" t="s">
        <v>22</v>
      </c>
      <c r="I607" t="s">
        <v>897</v>
      </c>
      <c r="J607" t="s">
        <v>49</v>
      </c>
      <c r="K607">
        <v>33614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 s="2">
        <v>43.188000000000002</v>
      </c>
      <c r="R607">
        <f>train[[#This Row],[Ship Date]]-train[[#This Row],[Order Date]]</f>
        <v>4</v>
      </c>
      <c r="S607" t="str">
        <f>TEXT(train[[#This Row],[Order Date]],"mmm")</f>
        <v>mars</v>
      </c>
      <c r="T607">
        <f>YEAR(train[[#This Row],[Order Date]])</f>
        <v>2015</v>
      </c>
      <c r="U607" t="str">
        <f>train[[#This Row],[Category]]&amp;"-"&amp;train[[#This Row],[Sub-Category]]</f>
        <v>Office Supplies-Binders</v>
      </c>
      <c r="V607" t="str">
        <f>IF(train[[#This Row],[Segment]]="Consumer","B2C","B2B")</f>
        <v>B2C</v>
      </c>
    </row>
    <row r="608" spans="1:22" x14ac:dyDescent="0.25">
      <c r="A608" t="s">
        <v>2008</v>
      </c>
      <c r="B608" s="1">
        <v>42078</v>
      </c>
      <c r="C608" s="1">
        <v>42082</v>
      </c>
      <c r="D608" t="s">
        <v>45</v>
      </c>
      <c r="E608" t="s">
        <v>2009</v>
      </c>
      <c r="F608" t="s">
        <v>2010</v>
      </c>
      <c r="G608" t="s">
        <v>21</v>
      </c>
      <c r="H608" t="s">
        <v>22</v>
      </c>
      <c r="I608" t="s">
        <v>897</v>
      </c>
      <c r="J608" t="s">
        <v>49</v>
      </c>
      <c r="K608">
        <v>33614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 s="2">
        <v>131.904</v>
      </c>
      <c r="R608">
        <f>train[[#This Row],[Ship Date]]-train[[#This Row],[Order Date]]</f>
        <v>4</v>
      </c>
      <c r="S608" t="str">
        <f>TEXT(train[[#This Row],[Order Date]],"mmm")</f>
        <v>mars</v>
      </c>
      <c r="T608">
        <f>YEAR(train[[#This Row],[Order Date]])</f>
        <v>2015</v>
      </c>
      <c r="U608" t="str">
        <f>train[[#This Row],[Category]]&amp;"-"&amp;train[[#This Row],[Sub-Category]]</f>
        <v>Office Supplies-Paper</v>
      </c>
      <c r="V608" t="str">
        <f>IF(train[[#This Row],[Segment]]="Consumer","B2C","B2B")</f>
        <v>B2C</v>
      </c>
    </row>
    <row r="609" spans="1:22" x14ac:dyDescent="0.25">
      <c r="A609" t="s">
        <v>2015</v>
      </c>
      <c r="B609" s="1">
        <v>42147</v>
      </c>
      <c r="C609" s="1">
        <v>42151</v>
      </c>
      <c r="D609" t="s">
        <v>45</v>
      </c>
      <c r="E609" t="s">
        <v>2016</v>
      </c>
      <c r="F609" t="s">
        <v>2017</v>
      </c>
      <c r="G609" t="s">
        <v>21</v>
      </c>
      <c r="H609" t="s">
        <v>22</v>
      </c>
      <c r="I609" t="s">
        <v>141</v>
      </c>
      <c r="J609" t="s">
        <v>142</v>
      </c>
      <c r="K609">
        <v>19134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 s="2">
        <v>3.282</v>
      </c>
      <c r="R609">
        <f>train[[#This Row],[Ship Date]]-train[[#This Row],[Order Date]]</f>
        <v>4</v>
      </c>
      <c r="S609" t="str">
        <f>TEXT(train[[#This Row],[Order Date]],"mmm")</f>
        <v>mai</v>
      </c>
      <c r="T609">
        <f>YEAR(train[[#This Row],[Order Date]])</f>
        <v>2015</v>
      </c>
      <c r="U609" t="str">
        <f>train[[#This Row],[Category]]&amp;"-"&amp;train[[#This Row],[Sub-Category]]</f>
        <v>Office Supplies-Binders</v>
      </c>
      <c r="V609" t="str">
        <f>IF(train[[#This Row],[Segment]]="Consumer","B2C","B2B")</f>
        <v>B2C</v>
      </c>
    </row>
    <row r="610" spans="1:22" x14ac:dyDescent="0.25">
      <c r="A610" t="s">
        <v>2015</v>
      </c>
      <c r="B610" s="1">
        <v>42147</v>
      </c>
      <c r="C610" s="1">
        <v>42151</v>
      </c>
      <c r="D610" t="s">
        <v>45</v>
      </c>
      <c r="E610" t="s">
        <v>2016</v>
      </c>
      <c r="F610" t="s">
        <v>2017</v>
      </c>
      <c r="G610" t="s">
        <v>21</v>
      </c>
      <c r="H610" t="s">
        <v>22</v>
      </c>
      <c r="I610" t="s">
        <v>141</v>
      </c>
      <c r="J610" t="s">
        <v>142</v>
      </c>
      <c r="K610">
        <v>19134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 s="2">
        <v>21.167999999999999</v>
      </c>
      <c r="R610">
        <f>train[[#This Row],[Ship Date]]-train[[#This Row],[Order Date]]</f>
        <v>4</v>
      </c>
      <c r="S610" t="str">
        <f>TEXT(train[[#This Row],[Order Date]],"mmm")</f>
        <v>mai</v>
      </c>
      <c r="T610">
        <f>YEAR(train[[#This Row],[Order Date]])</f>
        <v>2015</v>
      </c>
      <c r="U610" t="str">
        <f>train[[#This Row],[Category]]&amp;"-"&amp;train[[#This Row],[Sub-Category]]</f>
        <v>Office Supplies-Art</v>
      </c>
      <c r="V610" t="str">
        <f>IF(train[[#This Row],[Segment]]="Consumer","B2C","B2B")</f>
        <v>B2C</v>
      </c>
    </row>
    <row r="611" spans="1:22" x14ac:dyDescent="0.25">
      <c r="A611" t="s">
        <v>2015</v>
      </c>
      <c r="B611" s="1">
        <v>42147</v>
      </c>
      <c r="C611" s="1">
        <v>42151</v>
      </c>
      <c r="D611" t="s">
        <v>45</v>
      </c>
      <c r="E611" t="s">
        <v>2016</v>
      </c>
      <c r="F611" t="s">
        <v>2017</v>
      </c>
      <c r="G611" t="s">
        <v>21</v>
      </c>
      <c r="H611" t="s">
        <v>22</v>
      </c>
      <c r="I611" t="s">
        <v>141</v>
      </c>
      <c r="J611" t="s">
        <v>142</v>
      </c>
      <c r="K611">
        <v>19134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 s="2">
        <v>55.188000000000002</v>
      </c>
      <c r="R611">
        <f>train[[#This Row],[Ship Date]]-train[[#This Row],[Order Date]]</f>
        <v>4</v>
      </c>
      <c r="S611" t="str">
        <f>TEXT(train[[#This Row],[Order Date]],"mmm")</f>
        <v>mai</v>
      </c>
      <c r="T611">
        <f>YEAR(train[[#This Row],[Order Date]])</f>
        <v>2015</v>
      </c>
      <c r="U611" t="str">
        <f>train[[#This Row],[Category]]&amp;"-"&amp;train[[#This Row],[Sub-Category]]</f>
        <v>Technology-Phones</v>
      </c>
      <c r="V611" t="str">
        <f>IF(train[[#This Row],[Segment]]="Consumer","B2C","B2B")</f>
        <v>B2C</v>
      </c>
    </row>
    <row r="612" spans="1:22" x14ac:dyDescent="0.25">
      <c r="A612" t="s">
        <v>2022</v>
      </c>
      <c r="B612" s="1">
        <v>42853</v>
      </c>
      <c r="C612" s="1">
        <v>42856</v>
      </c>
      <c r="D612" t="s">
        <v>183</v>
      </c>
      <c r="E612" t="s">
        <v>2023</v>
      </c>
      <c r="F612" t="s">
        <v>2024</v>
      </c>
      <c r="G612" t="s">
        <v>36</v>
      </c>
      <c r="H612" t="s">
        <v>22</v>
      </c>
      <c r="I612" t="s">
        <v>812</v>
      </c>
      <c r="J612" t="s">
        <v>99</v>
      </c>
      <c r="K612">
        <v>75217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 s="2">
        <v>369.57600000000002</v>
      </c>
      <c r="R612">
        <f>train[[#This Row],[Ship Date]]-train[[#This Row],[Order Date]]</f>
        <v>3</v>
      </c>
      <c r="S612" t="str">
        <f>TEXT(train[[#This Row],[Order Date]],"mmm")</f>
        <v>avr</v>
      </c>
      <c r="T612">
        <f>YEAR(train[[#This Row],[Order Date]])</f>
        <v>2017</v>
      </c>
      <c r="U612" t="str">
        <f>train[[#This Row],[Category]]&amp;"-"&amp;train[[#This Row],[Sub-Category]]</f>
        <v>Technology-Phones</v>
      </c>
      <c r="V612" t="str">
        <f>IF(train[[#This Row],[Segment]]="Consumer","B2C","B2B")</f>
        <v>B2B</v>
      </c>
    </row>
    <row r="613" spans="1:22" x14ac:dyDescent="0.25">
      <c r="A613" t="s">
        <v>2022</v>
      </c>
      <c r="B613" s="1">
        <v>42853</v>
      </c>
      <c r="C613" s="1">
        <v>42856</v>
      </c>
      <c r="D613" t="s">
        <v>183</v>
      </c>
      <c r="E613" t="s">
        <v>2023</v>
      </c>
      <c r="F613" t="s">
        <v>2024</v>
      </c>
      <c r="G613" t="s">
        <v>36</v>
      </c>
      <c r="H613" t="s">
        <v>22</v>
      </c>
      <c r="I613" t="s">
        <v>812</v>
      </c>
      <c r="J613" t="s">
        <v>99</v>
      </c>
      <c r="K613">
        <v>75217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 s="2">
        <v>15.712</v>
      </c>
      <c r="R613">
        <f>train[[#This Row],[Ship Date]]-train[[#This Row],[Order Date]]</f>
        <v>3</v>
      </c>
      <c r="S613" t="str">
        <f>TEXT(train[[#This Row],[Order Date]],"mmm")</f>
        <v>avr</v>
      </c>
      <c r="T613">
        <f>YEAR(train[[#This Row],[Order Date]])</f>
        <v>2017</v>
      </c>
      <c r="U613" t="str">
        <f>train[[#This Row],[Category]]&amp;"-"&amp;train[[#This Row],[Sub-Category]]</f>
        <v>Office Supplies-Labels</v>
      </c>
      <c r="V613" t="str">
        <f>IF(train[[#This Row],[Segment]]="Consumer","B2C","B2B")</f>
        <v>B2B</v>
      </c>
    </row>
    <row r="614" spans="1:22" x14ac:dyDescent="0.25">
      <c r="A614" t="s">
        <v>2027</v>
      </c>
      <c r="B614" s="1">
        <v>42989</v>
      </c>
      <c r="C614" s="1">
        <v>42991</v>
      </c>
      <c r="D614" t="s">
        <v>18</v>
      </c>
      <c r="E614" t="s">
        <v>2028</v>
      </c>
      <c r="F614" t="s">
        <v>2029</v>
      </c>
      <c r="G614" t="s">
        <v>36</v>
      </c>
      <c r="H614" t="s">
        <v>22</v>
      </c>
      <c r="I614" t="s">
        <v>141</v>
      </c>
      <c r="J614" t="s">
        <v>142</v>
      </c>
      <c r="K614">
        <v>19143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 s="2">
        <v>8.4480000000000004</v>
      </c>
      <c r="R614">
        <f>train[[#This Row],[Ship Date]]-train[[#This Row],[Order Date]]</f>
        <v>2</v>
      </c>
      <c r="S614" t="str">
        <f>TEXT(train[[#This Row],[Order Date]],"mmm")</f>
        <v>sept</v>
      </c>
      <c r="T614">
        <f>YEAR(train[[#This Row],[Order Date]])</f>
        <v>2017</v>
      </c>
      <c r="U614" t="str">
        <f>train[[#This Row],[Category]]&amp;"-"&amp;train[[#This Row],[Sub-Category]]</f>
        <v>Office Supplies-Paper</v>
      </c>
      <c r="V614" t="str">
        <f>IF(train[[#This Row],[Segment]]="Consumer","B2C","B2B")</f>
        <v>B2B</v>
      </c>
    </row>
    <row r="615" spans="1:22" x14ac:dyDescent="0.25">
      <c r="A615" t="s">
        <v>2027</v>
      </c>
      <c r="B615" s="1">
        <v>42989</v>
      </c>
      <c r="C615" s="1">
        <v>42991</v>
      </c>
      <c r="D615" t="s">
        <v>18</v>
      </c>
      <c r="E615" t="s">
        <v>2028</v>
      </c>
      <c r="F615" t="s">
        <v>2029</v>
      </c>
      <c r="G615" t="s">
        <v>36</v>
      </c>
      <c r="H615" t="s">
        <v>22</v>
      </c>
      <c r="I615" t="s">
        <v>141</v>
      </c>
      <c r="J615" t="s">
        <v>142</v>
      </c>
      <c r="K615">
        <v>19143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 s="2">
        <v>728.94600000000003</v>
      </c>
      <c r="R615">
        <f>train[[#This Row],[Ship Date]]-train[[#This Row],[Order Date]]</f>
        <v>2</v>
      </c>
      <c r="S615" t="str">
        <f>TEXT(train[[#This Row],[Order Date]],"mmm")</f>
        <v>sept</v>
      </c>
      <c r="T615">
        <f>YEAR(train[[#This Row],[Order Date]])</f>
        <v>2017</v>
      </c>
      <c r="U615" t="str">
        <f>train[[#This Row],[Category]]&amp;"-"&amp;train[[#This Row],[Sub-Category]]</f>
        <v>Technology-Phones</v>
      </c>
      <c r="V615" t="str">
        <f>IF(train[[#This Row],[Segment]]="Consumer","B2C","B2B")</f>
        <v>B2B</v>
      </c>
    </row>
    <row r="616" spans="1:22" x14ac:dyDescent="0.25">
      <c r="A616" t="s">
        <v>2034</v>
      </c>
      <c r="B616" s="1">
        <v>43418</v>
      </c>
      <c r="C616" s="1">
        <v>43421</v>
      </c>
      <c r="D616" t="s">
        <v>18</v>
      </c>
      <c r="E616" t="s">
        <v>2035</v>
      </c>
      <c r="F616" t="s">
        <v>2036</v>
      </c>
      <c r="G616" t="s">
        <v>21</v>
      </c>
      <c r="H616" t="s">
        <v>22</v>
      </c>
      <c r="I616" t="s">
        <v>2037</v>
      </c>
      <c r="J616" t="s">
        <v>493</v>
      </c>
      <c r="K616">
        <v>43123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 s="2">
        <v>119.94</v>
      </c>
      <c r="R616">
        <f>train[[#This Row],[Ship Date]]-train[[#This Row],[Order Date]]</f>
        <v>3</v>
      </c>
      <c r="S616" t="str">
        <f>TEXT(train[[#This Row],[Order Date]],"mmm")</f>
        <v>nov</v>
      </c>
      <c r="T616">
        <f>YEAR(train[[#This Row],[Order Date]])</f>
        <v>2018</v>
      </c>
      <c r="U616" t="str">
        <f>train[[#This Row],[Category]]&amp;"-"&amp;train[[#This Row],[Sub-Category]]</f>
        <v>Technology-Phones</v>
      </c>
      <c r="V616" t="str">
        <f>IF(train[[#This Row],[Segment]]="Consumer","B2C","B2B")</f>
        <v>B2C</v>
      </c>
    </row>
    <row r="617" spans="1:22" x14ac:dyDescent="0.25">
      <c r="A617" t="s">
        <v>2034</v>
      </c>
      <c r="B617" s="1">
        <v>43418</v>
      </c>
      <c r="C617" s="1">
        <v>43421</v>
      </c>
      <c r="D617" t="s">
        <v>18</v>
      </c>
      <c r="E617" t="s">
        <v>2035</v>
      </c>
      <c r="F617" t="s">
        <v>2036</v>
      </c>
      <c r="G617" t="s">
        <v>21</v>
      </c>
      <c r="H617" t="s">
        <v>22</v>
      </c>
      <c r="I617" t="s">
        <v>2037</v>
      </c>
      <c r="J617" t="s">
        <v>493</v>
      </c>
      <c r="K617">
        <v>43123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 s="2">
        <v>3.6480000000000001</v>
      </c>
      <c r="R617">
        <f>train[[#This Row],[Ship Date]]-train[[#This Row],[Order Date]]</f>
        <v>3</v>
      </c>
      <c r="S617" t="str">
        <f>TEXT(train[[#This Row],[Order Date]],"mmm")</f>
        <v>nov</v>
      </c>
      <c r="T617">
        <f>YEAR(train[[#This Row],[Order Date]])</f>
        <v>2018</v>
      </c>
      <c r="U617" t="str">
        <f>train[[#This Row],[Category]]&amp;"-"&amp;train[[#This Row],[Sub-Category]]</f>
        <v>Office Supplies-Binders</v>
      </c>
      <c r="V617" t="str">
        <f>IF(train[[#This Row],[Segment]]="Consumer","B2C","B2B")</f>
        <v>B2C</v>
      </c>
    </row>
    <row r="618" spans="1:22" x14ac:dyDescent="0.25">
      <c r="A618" t="s">
        <v>2040</v>
      </c>
      <c r="B618" s="1">
        <v>43330</v>
      </c>
      <c r="C618" s="1">
        <v>43335</v>
      </c>
      <c r="D618" t="s">
        <v>18</v>
      </c>
      <c r="E618" t="s">
        <v>2041</v>
      </c>
      <c r="F618" t="s">
        <v>2042</v>
      </c>
      <c r="G618" t="s">
        <v>36</v>
      </c>
      <c r="H618" t="s">
        <v>22</v>
      </c>
      <c r="I618" t="s">
        <v>261</v>
      </c>
      <c r="J618" t="s">
        <v>262</v>
      </c>
      <c r="K618">
        <v>10011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 s="2">
        <v>40.479999999999997</v>
      </c>
      <c r="R618">
        <f>train[[#This Row],[Ship Date]]-train[[#This Row],[Order Date]]</f>
        <v>5</v>
      </c>
      <c r="S618" t="str">
        <f>TEXT(train[[#This Row],[Order Date]],"mmm")</f>
        <v>août</v>
      </c>
      <c r="T618">
        <f>YEAR(train[[#This Row],[Order Date]])</f>
        <v>2018</v>
      </c>
      <c r="U618" t="str">
        <f>train[[#This Row],[Category]]&amp;"-"&amp;train[[#This Row],[Sub-Category]]</f>
        <v>Furniture-Furnishings</v>
      </c>
      <c r="V618" t="str">
        <f>IF(train[[#This Row],[Segment]]="Consumer","B2C","B2B")</f>
        <v>B2B</v>
      </c>
    </row>
    <row r="619" spans="1:22" x14ac:dyDescent="0.25">
      <c r="A619" t="s">
        <v>2040</v>
      </c>
      <c r="B619" s="1">
        <v>43330</v>
      </c>
      <c r="C619" s="1">
        <v>43335</v>
      </c>
      <c r="D619" t="s">
        <v>18</v>
      </c>
      <c r="E619" t="s">
        <v>2041</v>
      </c>
      <c r="F619" t="s">
        <v>2042</v>
      </c>
      <c r="G619" t="s">
        <v>36</v>
      </c>
      <c r="H619" t="s">
        <v>22</v>
      </c>
      <c r="I619" t="s">
        <v>261</v>
      </c>
      <c r="J619" t="s">
        <v>262</v>
      </c>
      <c r="K619">
        <v>10011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 s="2">
        <v>9.94</v>
      </c>
      <c r="R619">
        <f>train[[#This Row],[Ship Date]]-train[[#This Row],[Order Date]]</f>
        <v>5</v>
      </c>
      <c r="S619" t="str">
        <f>TEXT(train[[#This Row],[Order Date]],"mmm")</f>
        <v>août</v>
      </c>
      <c r="T619">
        <f>YEAR(train[[#This Row],[Order Date]])</f>
        <v>2018</v>
      </c>
      <c r="U619" t="str">
        <f>train[[#This Row],[Category]]&amp;"-"&amp;train[[#This Row],[Sub-Category]]</f>
        <v>Furniture-Furnishings</v>
      </c>
      <c r="V619" t="str">
        <f>IF(train[[#This Row],[Segment]]="Consumer","B2C","B2B")</f>
        <v>B2B</v>
      </c>
    </row>
    <row r="620" spans="1:22" x14ac:dyDescent="0.25">
      <c r="A620" t="s">
        <v>2040</v>
      </c>
      <c r="B620" s="1">
        <v>43330</v>
      </c>
      <c r="C620" s="1">
        <v>43335</v>
      </c>
      <c r="D620" t="s">
        <v>18</v>
      </c>
      <c r="E620" t="s">
        <v>2041</v>
      </c>
      <c r="F620" t="s">
        <v>2042</v>
      </c>
      <c r="G620" t="s">
        <v>36</v>
      </c>
      <c r="H620" t="s">
        <v>22</v>
      </c>
      <c r="I620" t="s">
        <v>261</v>
      </c>
      <c r="J620" t="s">
        <v>262</v>
      </c>
      <c r="K620">
        <v>10011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 s="2">
        <v>107.42400000000001</v>
      </c>
      <c r="R620">
        <f>train[[#This Row],[Ship Date]]-train[[#This Row],[Order Date]]</f>
        <v>5</v>
      </c>
      <c r="S620" t="str">
        <f>TEXT(train[[#This Row],[Order Date]],"mmm")</f>
        <v>août</v>
      </c>
      <c r="T620">
        <f>YEAR(train[[#This Row],[Order Date]])</f>
        <v>2018</v>
      </c>
      <c r="U620" t="str">
        <f>train[[#This Row],[Category]]&amp;"-"&amp;train[[#This Row],[Sub-Category]]</f>
        <v>Office Supplies-Binders</v>
      </c>
      <c r="V620" t="str">
        <f>IF(train[[#This Row],[Segment]]="Consumer","B2C","B2B")</f>
        <v>B2B</v>
      </c>
    </row>
    <row r="621" spans="1:22" x14ac:dyDescent="0.25">
      <c r="A621" t="s">
        <v>2040</v>
      </c>
      <c r="B621" s="1">
        <v>43330</v>
      </c>
      <c r="C621" s="1">
        <v>43335</v>
      </c>
      <c r="D621" t="s">
        <v>18</v>
      </c>
      <c r="E621" t="s">
        <v>2041</v>
      </c>
      <c r="F621" t="s">
        <v>2042</v>
      </c>
      <c r="G621" t="s">
        <v>36</v>
      </c>
      <c r="H621" t="s">
        <v>22</v>
      </c>
      <c r="I621" t="s">
        <v>261</v>
      </c>
      <c r="J621" t="s">
        <v>262</v>
      </c>
      <c r="K621">
        <v>10011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 s="2">
        <v>37.909999999999997</v>
      </c>
      <c r="R621">
        <f>train[[#This Row],[Ship Date]]-train[[#This Row],[Order Date]]</f>
        <v>5</v>
      </c>
      <c r="S621" t="str">
        <f>TEXT(train[[#This Row],[Order Date]],"mmm")</f>
        <v>août</v>
      </c>
      <c r="T621">
        <f>YEAR(train[[#This Row],[Order Date]])</f>
        <v>2018</v>
      </c>
      <c r="U621" t="str">
        <f>train[[#This Row],[Category]]&amp;"-"&amp;train[[#This Row],[Sub-Category]]</f>
        <v>Technology-Phones</v>
      </c>
      <c r="V621" t="str">
        <f>IF(train[[#This Row],[Segment]]="Consumer","B2C","B2B")</f>
        <v>B2B</v>
      </c>
    </row>
    <row r="622" spans="1:22" x14ac:dyDescent="0.25">
      <c r="A622" t="s">
        <v>2040</v>
      </c>
      <c r="B622" s="1">
        <v>43330</v>
      </c>
      <c r="C622" s="1">
        <v>43335</v>
      </c>
      <c r="D622" t="s">
        <v>18</v>
      </c>
      <c r="E622" t="s">
        <v>2041</v>
      </c>
      <c r="F622" t="s">
        <v>2042</v>
      </c>
      <c r="G622" t="s">
        <v>36</v>
      </c>
      <c r="H622" t="s">
        <v>22</v>
      </c>
      <c r="I622" t="s">
        <v>261</v>
      </c>
      <c r="J622" t="s">
        <v>262</v>
      </c>
      <c r="K622">
        <v>10011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 s="2">
        <v>88.02</v>
      </c>
      <c r="R622">
        <f>train[[#This Row],[Ship Date]]-train[[#This Row],[Order Date]]</f>
        <v>5</v>
      </c>
      <c r="S622" t="str">
        <f>TEXT(train[[#This Row],[Order Date]],"mmm")</f>
        <v>août</v>
      </c>
      <c r="T622">
        <f>YEAR(train[[#This Row],[Order Date]])</f>
        <v>2018</v>
      </c>
      <c r="U622" t="str">
        <f>train[[#This Row],[Category]]&amp;"-"&amp;train[[#This Row],[Sub-Category]]</f>
        <v>Furniture-Furnishings</v>
      </c>
      <c r="V622" t="str">
        <f>IF(train[[#This Row],[Segment]]="Consumer","B2C","B2B")</f>
        <v>B2B</v>
      </c>
    </row>
    <row r="623" spans="1:22" x14ac:dyDescent="0.25">
      <c r="A623" t="s">
        <v>2051</v>
      </c>
      <c r="B623" s="1">
        <v>42364</v>
      </c>
      <c r="C623" s="1">
        <v>42369</v>
      </c>
      <c r="D623" t="s">
        <v>45</v>
      </c>
      <c r="E623" t="s">
        <v>2052</v>
      </c>
      <c r="F623" t="s">
        <v>2053</v>
      </c>
      <c r="G623" t="s">
        <v>21</v>
      </c>
      <c r="H623" t="s">
        <v>22</v>
      </c>
      <c r="I623" t="s">
        <v>298</v>
      </c>
      <c r="J623" t="s">
        <v>206</v>
      </c>
      <c r="K623">
        <v>60610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 s="2">
        <v>8.69</v>
      </c>
      <c r="R623">
        <f>train[[#This Row],[Ship Date]]-train[[#This Row],[Order Date]]</f>
        <v>5</v>
      </c>
      <c r="S623" t="str">
        <f>TEXT(train[[#This Row],[Order Date]],"mmm")</f>
        <v>déc</v>
      </c>
      <c r="T623">
        <f>YEAR(train[[#This Row],[Order Date]])</f>
        <v>2015</v>
      </c>
      <c r="U623" t="str">
        <f>train[[#This Row],[Category]]&amp;"-"&amp;train[[#This Row],[Sub-Category]]</f>
        <v>Office Supplies-Binders</v>
      </c>
      <c r="V623" t="str">
        <f>IF(train[[#This Row],[Segment]]="Consumer","B2C","B2B")</f>
        <v>B2C</v>
      </c>
    </row>
    <row r="624" spans="1:22" x14ac:dyDescent="0.25">
      <c r="A624" t="s">
        <v>2056</v>
      </c>
      <c r="B624" s="1">
        <v>42703</v>
      </c>
      <c r="C624" s="1">
        <v>42707</v>
      </c>
      <c r="D624" t="s">
        <v>45</v>
      </c>
      <c r="E624" t="s">
        <v>2057</v>
      </c>
      <c r="F624" t="s">
        <v>2058</v>
      </c>
      <c r="G624" t="s">
        <v>36</v>
      </c>
      <c r="H624" t="s">
        <v>22</v>
      </c>
      <c r="I624" t="s">
        <v>2059</v>
      </c>
      <c r="J624" t="s">
        <v>233</v>
      </c>
      <c r="K624">
        <v>48126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 s="2">
        <v>301.95999999999998</v>
      </c>
      <c r="R624">
        <f>train[[#This Row],[Ship Date]]-train[[#This Row],[Order Date]]</f>
        <v>4</v>
      </c>
      <c r="S624" t="str">
        <f>TEXT(train[[#This Row],[Order Date]],"mmm")</f>
        <v>nov</v>
      </c>
      <c r="T624">
        <f>YEAR(train[[#This Row],[Order Date]])</f>
        <v>2016</v>
      </c>
      <c r="U624" t="str">
        <f>train[[#This Row],[Category]]&amp;"-"&amp;train[[#This Row],[Sub-Category]]</f>
        <v>Furniture-Chairs</v>
      </c>
      <c r="V624" t="str">
        <f>IF(train[[#This Row],[Segment]]="Consumer","B2C","B2B")</f>
        <v>B2B</v>
      </c>
    </row>
    <row r="625" spans="1:22" x14ac:dyDescent="0.25">
      <c r="A625" t="s">
        <v>2056</v>
      </c>
      <c r="B625" s="1">
        <v>42703</v>
      </c>
      <c r="C625" s="1">
        <v>42707</v>
      </c>
      <c r="D625" t="s">
        <v>45</v>
      </c>
      <c r="E625" t="s">
        <v>2057</v>
      </c>
      <c r="F625" t="s">
        <v>2058</v>
      </c>
      <c r="G625" t="s">
        <v>36</v>
      </c>
      <c r="H625" t="s">
        <v>22</v>
      </c>
      <c r="I625" t="s">
        <v>2059</v>
      </c>
      <c r="J625" t="s">
        <v>233</v>
      </c>
      <c r="K625">
        <v>48126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 s="2">
        <v>555.21</v>
      </c>
      <c r="R625">
        <f>train[[#This Row],[Ship Date]]-train[[#This Row],[Order Date]]</f>
        <v>4</v>
      </c>
      <c r="S625" t="str">
        <f>TEXT(train[[#This Row],[Order Date]],"mmm")</f>
        <v>nov</v>
      </c>
      <c r="T625">
        <f>YEAR(train[[#This Row],[Order Date]])</f>
        <v>2016</v>
      </c>
      <c r="U625" t="str">
        <f>train[[#This Row],[Category]]&amp;"-"&amp;train[[#This Row],[Sub-Category]]</f>
        <v>Office Supplies-Appliances</v>
      </c>
      <c r="V625" t="str">
        <f>IF(train[[#This Row],[Segment]]="Consumer","B2C","B2B")</f>
        <v>B2B</v>
      </c>
    </row>
    <row r="626" spans="1:22" x14ac:dyDescent="0.25">
      <c r="A626" t="s">
        <v>2056</v>
      </c>
      <c r="B626" s="1">
        <v>42703</v>
      </c>
      <c r="C626" s="1">
        <v>42707</v>
      </c>
      <c r="D626" t="s">
        <v>45</v>
      </c>
      <c r="E626" t="s">
        <v>2057</v>
      </c>
      <c r="F626" t="s">
        <v>2058</v>
      </c>
      <c r="G626" t="s">
        <v>36</v>
      </c>
      <c r="H626" t="s">
        <v>22</v>
      </c>
      <c r="I626" t="s">
        <v>2059</v>
      </c>
      <c r="J626" t="s">
        <v>233</v>
      </c>
      <c r="K626">
        <v>48126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 s="2">
        <v>523.48</v>
      </c>
      <c r="R626">
        <f>train[[#This Row],[Ship Date]]-train[[#This Row],[Order Date]]</f>
        <v>4</v>
      </c>
      <c r="S626" t="str">
        <f>TEXT(train[[#This Row],[Order Date]],"mmm")</f>
        <v>nov</v>
      </c>
      <c r="T626">
        <f>YEAR(train[[#This Row],[Order Date]])</f>
        <v>2016</v>
      </c>
      <c r="U626" t="str">
        <f>train[[#This Row],[Category]]&amp;"-"&amp;train[[#This Row],[Sub-Category]]</f>
        <v>Office Supplies-Storage</v>
      </c>
      <c r="V626" t="str">
        <f>IF(train[[#This Row],[Segment]]="Consumer","B2C","B2B")</f>
        <v>B2B</v>
      </c>
    </row>
    <row r="627" spans="1:22" x14ac:dyDescent="0.25">
      <c r="A627" t="s">
        <v>2056</v>
      </c>
      <c r="B627" s="1">
        <v>42703</v>
      </c>
      <c r="C627" s="1">
        <v>42707</v>
      </c>
      <c r="D627" t="s">
        <v>45</v>
      </c>
      <c r="E627" t="s">
        <v>2057</v>
      </c>
      <c r="F627" t="s">
        <v>2058</v>
      </c>
      <c r="G627" t="s">
        <v>36</v>
      </c>
      <c r="H627" t="s">
        <v>22</v>
      </c>
      <c r="I627" t="s">
        <v>2059</v>
      </c>
      <c r="J627" t="s">
        <v>233</v>
      </c>
      <c r="K627">
        <v>48126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 s="2">
        <v>161.82</v>
      </c>
      <c r="R627">
        <f>train[[#This Row],[Ship Date]]-train[[#This Row],[Order Date]]</f>
        <v>4</v>
      </c>
      <c r="S627" t="str">
        <f>TEXT(train[[#This Row],[Order Date]],"mmm")</f>
        <v>nov</v>
      </c>
      <c r="T627">
        <f>YEAR(train[[#This Row],[Order Date]])</f>
        <v>2016</v>
      </c>
      <c r="U627" t="str">
        <f>train[[#This Row],[Category]]&amp;"-"&amp;train[[#This Row],[Sub-Category]]</f>
        <v>Office Supplies-Art</v>
      </c>
      <c r="V627" t="str">
        <f>IF(train[[#This Row],[Segment]]="Consumer","B2C","B2B")</f>
        <v>B2B</v>
      </c>
    </row>
    <row r="628" spans="1:22" x14ac:dyDescent="0.25">
      <c r="A628" t="s">
        <v>2066</v>
      </c>
      <c r="B628" s="1">
        <v>43358</v>
      </c>
      <c r="C628" s="1">
        <v>43362</v>
      </c>
      <c r="D628" t="s">
        <v>45</v>
      </c>
      <c r="E628" t="s">
        <v>2067</v>
      </c>
      <c r="F628" t="s">
        <v>2068</v>
      </c>
      <c r="G628" t="s">
        <v>97</v>
      </c>
      <c r="H628" t="s">
        <v>22</v>
      </c>
      <c r="I628" t="s">
        <v>261</v>
      </c>
      <c r="J628" t="s">
        <v>262</v>
      </c>
      <c r="K628">
        <v>10009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 s="2">
        <v>35.56</v>
      </c>
      <c r="R628">
        <f>train[[#This Row],[Ship Date]]-train[[#This Row],[Order Date]]</f>
        <v>4</v>
      </c>
      <c r="S628" t="str">
        <f>TEXT(train[[#This Row],[Order Date]],"mmm")</f>
        <v>sept</v>
      </c>
      <c r="T628">
        <f>YEAR(train[[#This Row],[Order Date]])</f>
        <v>2018</v>
      </c>
      <c r="U628" t="str">
        <f>train[[#This Row],[Category]]&amp;"-"&amp;train[[#This Row],[Sub-Category]]</f>
        <v>Furniture-Furnishings</v>
      </c>
      <c r="V628" t="str">
        <f>IF(train[[#This Row],[Segment]]="Consumer","B2C","B2B")</f>
        <v>B2B</v>
      </c>
    </row>
    <row r="629" spans="1:22" x14ac:dyDescent="0.25">
      <c r="A629" t="s">
        <v>2071</v>
      </c>
      <c r="B629" s="1">
        <v>43239</v>
      </c>
      <c r="C629" s="1">
        <v>43243</v>
      </c>
      <c r="D629" t="s">
        <v>45</v>
      </c>
      <c r="E629" t="s">
        <v>2072</v>
      </c>
      <c r="F629" t="s">
        <v>2073</v>
      </c>
      <c r="G629" t="s">
        <v>21</v>
      </c>
      <c r="H629" t="s">
        <v>22</v>
      </c>
      <c r="I629" t="s">
        <v>90</v>
      </c>
      <c r="J629" t="s">
        <v>91</v>
      </c>
      <c r="K629">
        <v>98115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 s="2">
        <v>97.16</v>
      </c>
      <c r="R629">
        <f>train[[#This Row],[Ship Date]]-train[[#This Row],[Order Date]]</f>
        <v>4</v>
      </c>
      <c r="S629" t="str">
        <f>TEXT(train[[#This Row],[Order Date]],"mmm")</f>
        <v>mai</v>
      </c>
      <c r="T629">
        <f>YEAR(train[[#This Row],[Order Date]])</f>
        <v>2018</v>
      </c>
      <c r="U629" t="str">
        <f>train[[#This Row],[Category]]&amp;"-"&amp;train[[#This Row],[Sub-Category]]</f>
        <v>Office Supplies-Appliances</v>
      </c>
      <c r="V629" t="str">
        <f>IF(train[[#This Row],[Segment]]="Consumer","B2C","B2B")</f>
        <v>B2C</v>
      </c>
    </row>
    <row r="630" spans="1:22" x14ac:dyDescent="0.25">
      <c r="A630" t="s">
        <v>2076</v>
      </c>
      <c r="B630" s="1">
        <v>43451</v>
      </c>
      <c r="C630" s="1">
        <v>43455</v>
      </c>
      <c r="D630" t="s">
        <v>45</v>
      </c>
      <c r="E630" t="s">
        <v>810</v>
      </c>
      <c r="F630" t="s">
        <v>811</v>
      </c>
      <c r="G630" t="s">
        <v>21</v>
      </c>
      <c r="H630" t="s">
        <v>22</v>
      </c>
      <c r="I630" t="s">
        <v>122</v>
      </c>
      <c r="J630" t="s">
        <v>38</v>
      </c>
      <c r="K630">
        <v>94122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 s="2">
        <v>15.24</v>
      </c>
      <c r="R630">
        <f>train[[#This Row],[Ship Date]]-train[[#This Row],[Order Date]]</f>
        <v>4</v>
      </c>
      <c r="S630" t="str">
        <f>TEXT(train[[#This Row],[Order Date]],"mmm")</f>
        <v>déc</v>
      </c>
      <c r="T630">
        <f>YEAR(train[[#This Row],[Order Date]])</f>
        <v>2018</v>
      </c>
      <c r="U630" t="str">
        <f>train[[#This Row],[Category]]&amp;"-"&amp;train[[#This Row],[Sub-Category]]</f>
        <v>Office Supplies-Binders</v>
      </c>
      <c r="V630" t="str">
        <f>IF(train[[#This Row],[Segment]]="Consumer","B2C","B2B")</f>
        <v>B2C</v>
      </c>
    </row>
    <row r="631" spans="1:22" x14ac:dyDescent="0.25">
      <c r="A631" t="s">
        <v>2076</v>
      </c>
      <c r="B631" s="1">
        <v>43451</v>
      </c>
      <c r="C631" s="1">
        <v>43455</v>
      </c>
      <c r="D631" t="s">
        <v>45</v>
      </c>
      <c r="E631" t="s">
        <v>810</v>
      </c>
      <c r="F631" t="s">
        <v>811</v>
      </c>
      <c r="G631" t="s">
        <v>21</v>
      </c>
      <c r="H631" t="s">
        <v>22</v>
      </c>
      <c r="I631" t="s">
        <v>122</v>
      </c>
      <c r="J631" t="s">
        <v>38</v>
      </c>
      <c r="K631">
        <v>94122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 s="2">
        <v>13.23</v>
      </c>
      <c r="R631">
        <f>train[[#This Row],[Ship Date]]-train[[#This Row],[Order Date]]</f>
        <v>4</v>
      </c>
      <c r="S631" t="str">
        <f>TEXT(train[[#This Row],[Order Date]],"mmm")</f>
        <v>déc</v>
      </c>
      <c r="T631">
        <f>YEAR(train[[#This Row],[Order Date]])</f>
        <v>2018</v>
      </c>
      <c r="U631" t="str">
        <f>train[[#This Row],[Category]]&amp;"-"&amp;train[[#This Row],[Sub-Category]]</f>
        <v>Office Supplies-Paper</v>
      </c>
      <c r="V631" t="str">
        <f>IF(train[[#This Row],[Segment]]="Consumer","B2C","B2B")</f>
        <v>B2C</v>
      </c>
    </row>
    <row r="632" spans="1:22" x14ac:dyDescent="0.25">
      <c r="A632" t="s">
        <v>2079</v>
      </c>
      <c r="B632" s="1">
        <v>43080</v>
      </c>
      <c r="C632" s="1">
        <v>43082</v>
      </c>
      <c r="D632" t="s">
        <v>18</v>
      </c>
      <c r="E632" t="s">
        <v>2080</v>
      </c>
      <c r="F632" t="s">
        <v>2081</v>
      </c>
      <c r="G632" t="s">
        <v>21</v>
      </c>
      <c r="H632" t="s">
        <v>22</v>
      </c>
      <c r="I632" t="s">
        <v>451</v>
      </c>
      <c r="J632" t="s">
        <v>452</v>
      </c>
      <c r="K632">
        <v>80013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 s="2">
        <v>243.38399999999999</v>
      </c>
      <c r="R632">
        <f>train[[#This Row],[Ship Date]]-train[[#This Row],[Order Date]]</f>
        <v>2</v>
      </c>
      <c r="S632" t="str">
        <f>TEXT(train[[#This Row],[Order Date]],"mmm")</f>
        <v>déc</v>
      </c>
      <c r="T632">
        <f>YEAR(train[[#This Row],[Order Date]])</f>
        <v>2017</v>
      </c>
      <c r="U632" t="str">
        <f>train[[#This Row],[Category]]&amp;"-"&amp;train[[#This Row],[Sub-Category]]</f>
        <v>Office Supplies-Storage</v>
      </c>
      <c r="V632" t="str">
        <f>IF(train[[#This Row],[Segment]]="Consumer","B2C","B2B")</f>
        <v>B2C</v>
      </c>
    </row>
    <row r="633" spans="1:22" x14ac:dyDescent="0.25">
      <c r="A633" t="s">
        <v>2079</v>
      </c>
      <c r="B633" s="1">
        <v>43080</v>
      </c>
      <c r="C633" s="1">
        <v>43082</v>
      </c>
      <c r="D633" t="s">
        <v>18</v>
      </c>
      <c r="E633" t="s">
        <v>2080</v>
      </c>
      <c r="F633" t="s">
        <v>2081</v>
      </c>
      <c r="G633" t="s">
        <v>21</v>
      </c>
      <c r="H633" t="s">
        <v>22</v>
      </c>
      <c r="I633" t="s">
        <v>451</v>
      </c>
      <c r="J633" t="s">
        <v>452</v>
      </c>
      <c r="K633">
        <v>80013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 s="2">
        <v>119.8</v>
      </c>
      <c r="R633">
        <f>train[[#This Row],[Ship Date]]-train[[#This Row],[Order Date]]</f>
        <v>2</v>
      </c>
      <c r="S633" t="str">
        <f>TEXT(train[[#This Row],[Order Date]],"mmm")</f>
        <v>déc</v>
      </c>
      <c r="T633">
        <f>YEAR(train[[#This Row],[Order Date]])</f>
        <v>2017</v>
      </c>
      <c r="U633" t="str">
        <f>train[[#This Row],[Category]]&amp;"-"&amp;train[[#This Row],[Sub-Category]]</f>
        <v>Technology-Accessories</v>
      </c>
      <c r="V633" t="str">
        <f>IF(train[[#This Row],[Segment]]="Consumer","B2C","B2B")</f>
        <v>B2C</v>
      </c>
    </row>
    <row r="634" spans="1:22" x14ac:dyDescent="0.25">
      <c r="A634" t="s">
        <v>2079</v>
      </c>
      <c r="B634" s="1">
        <v>43080</v>
      </c>
      <c r="C634" s="1">
        <v>43082</v>
      </c>
      <c r="D634" t="s">
        <v>18</v>
      </c>
      <c r="E634" t="s">
        <v>2080</v>
      </c>
      <c r="F634" t="s">
        <v>2081</v>
      </c>
      <c r="G634" t="s">
        <v>21</v>
      </c>
      <c r="H634" t="s">
        <v>22</v>
      </c>
      <c r="I634" t="s">
        <v>451</v>
      </c>
      <c r="J634" t="s">
        <v>452</v>
      </c>
      <c r="K634">
        <v>80013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 s="2">
        <v>300.76799999999997</v>
      </c>
      <c r="R634">
        <f>train[[#This Row],[Ship Date]]-train[[#This Row],[Order Date]]</f>
        <v>2</v>
      </c>
      <c r="S634" t="str">
        <f>TEXT(train[[#This Row],[Order Date]],"mmm")</f>
        <v>déc</v>
      </c>
      <c r="T634">
        <f>YEAR(train[[#This Row],[Order Date]])</f>
        <v>2017</v>
      </c>
      <c r="U634" t="str">
        <f>train[[#This Row],[Category]]&amp;"-"&amp;train[[#This Row],[Sub-Category]]</f>
        <v>Technology-Phones</v>
      </c>
      <c r="V634" t="str">
        <f>IF(train[[#This Row],[Segment]]="Consumer","B2C","B2B")</f>
        <v>B2C</v>
      </c>
    </row>
    <row r="635" spans="1:22" x14ac:dyDescent="0.25">
      <c r="A635" t="s">
        <v>2088</v>
      </c>
      <c r="B635" s="1">
        <v>43367</v>
      </c>
      <c r="C635" s="1">
        <v>43369</v>
      </c>
      <c r="D635" t="s">
        <v>18</v>
      </c>
      <c r="E635" t="s">
        <v>1786</v>
      </c>
      <c r="F635" t="s">
        <v>1787</v>
      </c>
      <c r="G635" t="s">
        <v>21</v>
      </c>
      <c r="H635" t="s">
        <v>22</v>
      </c>
      <c r="I635" t="s">
        <v>1418</v>
      </c>
      <c r="J635" t="s">
        <v>49</v>
      </c>
      <c r="K635">
        <v>33180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 s="2">
        <v>17.88</v>
      </c>
      <c r="R635">
        <f>train[[#This Row],[Ship Date]]-train[[#This Row],[Order Date]]</f>
        <v>2</v>
      </c>
      <c r="S635" t="str">
        <f>TEXT(train[[#This Row],[Order Date]],"mmm")</f>
        <v>sept</v>
      </c>
      <c r="T635">
        <f>YEAR(train[[#This Row],[Order Date]])</f>
        <v>2018</v>
      </c>
      <c r="U635" t="str">
        <f>train[[#This Row],[Category]]&amp;"-"&amp;train[[#This Row],[Sub-Category]]</f>
        <v>Technology-Accessories</v>
      </c>
      <c r="V635" t="str">
        <f>IF(train[[#This Row],[Segment]]="Consumer","B2C","B2B")</f>
        <v>B2C</v>
      </c>
    </row>
    <row r="636" spans="1:22" x14ac:dyDescent="0.25">
      <c r="A636" t="s">
        <v>2088</v>
      </c>
      <c r="B636" s="1">
        <v>43367</v>
      </c>
      <c r="C636" s="1">
        <v>43369</v>
      </c>
      <c r="D636" t="s">
        <v>18</v>
      </c>
      <c r="E636" t="s">
        <v>1786</v>
      </c>
      <c r="F636" t="s">
        <v>1787</v>
      </c>
      <c r="G636" t="s">
        <v>21</v>
      </c>
      <c r="H636" t="s">
        <v>22</v>
      </c>
      <c r="I636" t="s">
        <v>1418</v>
      </c>
      <c r="J636" t="s">
        <v>49</v>
      </c>
      <c r="K636">
        <v>33180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 s="2">
        <v>235.94399999999999</v>
      </c>
      <c r="R636">
        <f>train[[#This Row],[Ship Date]]-train[[#This Row],[Order Date]]</f>
        <v>2</v>
      </c>
      <c r="S636" t="str">
        <f>TEXT(train[[#This Row],[Order Date]],"mmm")</f>
        <v>sept</v>
      </c>
      <c r="T636">
        <f>YEAR(train[[#This Row],[Order Date]])</f>
        <v>2018</v>
      </c>
      <c r="U636" t="str">
        <f>train[[#This Row],[Category]]&amp;"-"&amp;train[[#This Row],[Sub-Category]]</f>
        <v>Office Supplies-Labels</v>
      </c>
      <c r="V636" t="str">
        <f>IF(train[[#This Row],[Segment]]="Consumer","B2C","B2B")</f>
        <v>B2C</v>
      </c>
    </row>
    <row r="637" spans="1:22" x14ac:dyDescent="0.25">
      <c r="A637" t="s">
        <v>2091</v>
      </c>
      <c r="B637" s="1">
        <v>42647</v>
      </c>
      <c r="C637" s="1">
        <v>42652</v>
      </c>
      <c r="D637" t="s">
        <v>18</v>
      </c>
      <c r="E637" t="s">
        <v>2092</v>
      </c>
      <c r="F637" t="s">
        <v>2093</v>
      </c>
      <c r="G637" t="s">
        <v>36</v>
      </c>
      <c r="H637" t="s">
        <v>22</v>
      </c>
      <c r="I637" t="s">
        <v>2094</v>
      </c>
      <c r="J637" t="s">
        <v>1270</v>
      </c>
      <c r="K637">
        <v>31088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 s="2">
        <v>392.94</v>
      </c>
      <c r="R637">
        <f>train[[#This Row],[Ship Date]]-train[[#This Row],[Order Date]]</f>
        <v>5</v>
      </c>
      <c r="S637" t="str">
        <f>TEXT(train[[#This Row],[Order Date]],"mmm")</f>
        <v>oct</v>
      </c>
      <c r="T637">
        <f>YEAR(train[[#This Row],[Order Date]])</f>
        <v>2016</v>
      </c>
      <c r="U637" t="str">
        <f>train[[#This Row],[Category]]&amp;"-"&amp;train[[#This Row],[Sub-Category]]</f>
        <v>Furniture-Chairs</v>
      </c>
      <c r="V637" t="str">
        <f>IF(train[[#This Row],[Segment]]="Consumer","B2C","B2B")</f>
        <v>B2B</v>
      </c>
    </row>
    <row r="638" spans="1:22" x14ac:dyDescent="0.25">
      <c r="A638" t="s">
        <v>2097</v>
      </c>
      <c r="B638" s="1">
        <v>42962</v>
      </c>
      <c r="C638" s="1">
        <v>42968</v>
      </c>
      <c r="D638" t="s">
        <v>45</v>
      </c>
      <c r="E638" t="s">
        <v>2098</v>
      </c>
      <c r="F638" t="s">
        <v>2099</v>
      </c>
      <c r="G638" t="s">
        <v>21</v>
      </c>
      <c r="H638" t="s">
        <v>22</v>
      </c>
      <c r="I638" t="s">
        <v>451</v>
      </c>
      <c r="J638" t="s">
        <v>452</v>
      </c>
      <c r="K638">
        <v>80013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 s="2">
        <v>18.882000000000001</v>
      </c>
      <c r="R638">
        <f>train[[#This Row],[Ship Date]]-train[[#This Row],[Order Date]]</f>
        <v>6</v>
      </c>
      <c r="S638" t="str">
        <f>TEXT(train[[#This Row],[Order Date]],"mmm")</f>
        <v>août</v>
      </c>
      <c r="T638">
        <f>YEAR(train[[#This Row],[Order Date]])</f>
        <v>2017</v>
      </c>
      <c r="U638" t="str">
        <f>train[[#This Row],[Category]]&amp;"-"&amp;train[[#This Row],[Sub-Category]]</f>
        <v>Office Supplies-Binders</v>
      </c>
      <c r="V638" t="str">
        <f>IF(train[[#This Row],[Segment]]="Consumer","B2C","B2B")</f>
        <v>B2C</v>
      </c>
    </row>
    <row r="639" spans="1:22" x14ac:dyDescent="0.25">
      <c r="A639" t="s">
        <v>2097</v>
      </c>
      <c r="B639" s="1">
        <v>42962</v>
      </c>
      <c r="C639" s="1">
        <v>42968</v>
      </c>
      <c r="D639" t="s">
        <v>45</v>
      </c>
      <c r="E639" t="s">
        <v>2098</v>
      </c>
      <c r="F639" t="s">
        <v>2099</v>
      </c>
      <c r="G639" t="s">
        <v>21</v>
      </c>
      <c r="H639" t="s">
        <v>22</v>
      </c>
      <c r="I639" t="s">
        <v>451</v>
      </c>
      <c r="J639" t="s">
        <v>452</v>
      </c>
      <c r="K639">
        <v>80013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 s="2">
        <v>122.328</v>
      </c>
      <c r="R639">
        <f>train[[#This Row],[Ship Date]]-train[[#This Row],[Order Date]]</f>
        <v>6</v>
      </c>
      <c r="S639" t="str">
        <f>TEXT(train[[#This Row],[Order Date]],"mmm")</f>
        <v>août</v>
      </c>
      <c r="T639">
        <f>YEAR(train[[#This Row],[Order Date]])</f>
        <v>2017</v>
      </c>
      <c r="U639" t="str">
        <f>train[[#This Row],[Category]]&amp;"-"&amp;train[[#This Row],[Sub-Category]]</f>
        <v>Office Supplies-Appliances</v>
      </c>
      <c r="V639" t="str">
        <f>IF(train[[#This Row],[Segment]]="Consumer","B2C","B2B")</f>
        <v>B2C</v>
      </c>
    </row>
    <row r="640" spans="1:22" x14ac:dyDescent="0.25">
      <c r="A640" t="s">
        <v>2104</v>
      </c>
      <c r="B640" s="1">
        <v>42875</v>
      </c>
      <c r="C640" s="1">
        <v>42880</v>
      </c>
      <c r="D640" t="s">
        <v>45</v>
      </c>
      <c r="E640" t="s">
        <v>435</v>
      </c>
      <c r="F640" t="s">
        <v>436</v>
      </c>
      <c r="G640" t="s">
        <v>97</v>
      </c>
      <c r="H640" t="s">
        <v>22</v>
      </c>
      <c r="I640" t="s">
        <v>2105</v>
      </c>
      <c r="J640" t="s">
        <v>38</v>
      </c>
      <c r="K640">
        <v>94591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 s="2">
        <v>1049.2</v>
      </c>
      <c r="R640">
        <f>train[[#This Row],[Ship Date]]-train[[#This Row],[Order Date]]</f>
        <v>5</v>
      </c>
      <c r="S640" t="str">
        <f>TEXT(train[[#This Row],[Order Date]],"mmm")</f>
        <v>mai</v>
      </c>
      <c r="T640">
        <f>YEAR(train[[#This Row],[Order Date]])</f>
        <v>2017</v>
      </c>
      <c r="U640" t="str">
        <f>train[[#This Row],[Category]]&amp;"-"&amp;train[[#This Row],[Sub-Category]]</f>
        <v>Furniture-Furnishings</v>
      </c>
      <c r="V640" t="str">
        <f>IF(train[[#This Row],[Segment]]="Consumer","B2C","B2B")</f>
        <v>B2B</v>
      </c>
    </row>
    <row r="641" spans="1:22" x14ac:dyDescent="0.25">
      <c r="A641" t="s">
        <v>2104</v>
      </c>
      <c r="B641" s="1">
        <v>42875</v>
      </c>
      <c r="C641" s="1">
        <v>42880</v>
      </c>
      <c r="D641" t="s">
        <v>45</v>
      </c>
      <c r="E641" t="s">
        <v>435</v>
      </c>
      <c r="F641" t="s">
        <v>436</v>
      </c>
      <c r="G641" t="s">
        <v>97</v>
      </c>
      <c r="H641" t="s">
        <v>22</v>
      </c>
      <c r="I641" t="s">
        <v>2105</v>
      </c>
      <c r="J641" t="s">
        <v>38</v>
      </c>
      <c r="K641">
        <v>94591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 s="2">
        <v>15.423999999999999</v>
      </c>
      <c r="R641">
        <f>train[[#This Row],[Ship Date]]-train[[#This Row],[Order Date]]</f>
        <v>5</v>
      </c>
      <c r="S641" t="str">
        <f>TEXT(train[[#This Row],[Order Date]],"mmm")</f>
        <v>mai</v>
      </c>
      <c r="T641">
        <f>YEAR(train[[#This Row],[Order Date]])</f>
        <v>2017</v>
      </c>
      <c r="U641" t="str">
        <f>train[[#This Row],[Category]]&amp;"-"&amp;train[[#This Row],[Sub-Category]]</f>
        <v>Office Supplies-Binders</v>
      </c>
      <c r="V641" t="str">
        <f>IF(train[[#This Row],[Segment]]="Consumer","B2C","B2B")</f>
        <v>B2B</v>
      </c>
    </row>
    <row r="642" spans="1:22" x14ac:dyDescent="0.25">
      <c r="A642" t="s">
        <v>2108</v>
      </c>
      <c r="B642" s="1">
        <v>43087</v>
      </c>
      <c r="C642" s="1">
        <v>43091</v>
      </c>
      <c r="D642" t="s">
        <v>45</v>
      </c>
      <c r="E642" t="s">
        <v>2109</v>
      </c>
      <c r="F642" t="s">
        <v>2110</v>
      </c>
      <c r="G642" t="s">
        <v>36</v>
      </c>
      <c r="H642" t="s">
        <v>22</v>
      </c>
      <c r="I642" t="s">
        <v>404</v>
      </c>
      <c r="J642" t="s">
        <v>224</v>
      </c>
      <c r="K642">
        <v>55407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 s="2">
        <v>18.84</v>
      </c>
      <c r="R642">
        <f>train[[#This Row],[Ship Date]]-train[[#This Row],[Order Date]]</f>
        <v>4</v>
      </c>
      <c r="S642" t="str">
        <f>TEXT(train[[#This Row],[Order Date]],"mmm")</f>
        <v>déc</v>
      </c>
      <c r="T642">
        <f>YEAR(train[[#This Row],[Order Date]])</f>
        <v>2017</v>
      </c>
      <c r="U642" t="str">
        <f>train[[#This Row],[Category]]&amp;"-"&amp;train[[#This Row],[Sub-Category]]</f>
        <v>Furniture-Furnishings</v>
      </c>
      <c r="V642" t="str">
        <f>IF(train[[#This Row],[Segment]]="Consumer","B2C","B2B")</f>
        <v>B2B</v>
      </c>
    </row>
    <row r="643" spans="1:22" x14ac:dyDescent="0.25">
      <c r="A643" t="s">
        <v>2113</v>
      </c>
      <c r="B643" s="1">
        <v>43311</v>
      </c>
      <c r="C643" s="1">
        <v>43315</v>
      </c>
      <c r="D643" t="s">
        <v>18</v>
      </c>
      <c r="E643" t="s">
        <v>2114</v>
      </c>
      <c r="F643" t="s">
        <v>2115</v>
      </c>
      <c r="G643" t="s">
        <v>21</v>
      </c>
      <c r="H643" t="s">
        <v>22</v>
      </c>
      <c r="I643" t="s">
        <v>2116</v>
      </c>
      <c r="J643" t="s">
        <v>38</v>
      </c>
      <c r="K643">
        <v>92691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 s="2">
        <v>330.4</v>
      </c>
      <c r="R643">
        <f>train[[#This Row],[Ship Date]]-train[[#This Row],[Order Date]]</f>
        <v>4</v>
      </c>
      <c r="S643" t="str">
        <f>TEXT(train[[#This Row],[Order Date]],"mmm")</f>
        <v>juil</v>
      </c>
      <c r="T643">
        <f>YEAR(train[[#This Row],[Order Date]])</f>
        <v>2018</v>
      </c>
      <c r="U643" t="str">
        <f>train[[#This Row],[Category]]&amp;"-"&amp;train[[#This Row],[Sub-Category]]</f>
        <v>Office Supplies-Storage</v>
      </c>
      <c r="V643" t="str">
        <f>IF(train[[#This Row],[Segment]]="Consumer","B2C","B2B")</f>
        <v>B2C</v>
      </c>
    </row>
    <row r="644" spans="1:22" x14ac:dyDescent="0.25">
      <c r="A644" t="s">
        <v>2113</v>
      </c>
      <c r="B644" s="1">
        <v>43311</v>
      </c>
      <c r="C644" s="1">
        <v>43315</v>
      </c>
      <c r="D644" t="s">
        <v>18</v>
      </c>
      <c r="E644" t="s">
        <v>2114</v>
      </c>
      <c r="F644" t="s">
        <v>2115</v>
      </c>
      <c r="G644" t="s">
        <v>21</v>
      </c>
      <c r="H644" t="s">
        <v>22</v>
      </c>
      <c r="I644" t="s">
        <v>2116</v>
      </c>
      <c r="J644" t="s">
        <v>38</v>
      </c>
      <c r="K644">
        <v>92691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 s="2">
        <v>26.25</v>
      </c>
      <c r="R644">
        <f>train[[#This Row],[Ship Date]]-train[[#This Row],[Order Date]]</f>
        <v>4</v>
      </c>
      <c r="S644" t="str">
        <f>TEXT(train[[#This Row],[Order Date]],"mmm")</f>
        <v>juil</v>
      </c>
      <c r="T644">
        <f>YEAR(train[[#This Row],[Order Date]])</f>
        <v>2018</v>
      </c>
      <c r="U644" t="str">
        <f>train[[#This Row],[Category]]&amp;"-"&amp;train[[#This Row],[Sub-Category]]</f>
        <v>Office Supplies-Labels</v>
      </c>
      <c r="V644" t="str">
        <f>IF(train[[#This Row],[Segment]]="Consumer","B2C","B2B")</f>
        <v>B2C</v>
      </c>
    </row>
    <row r="645" spans="1:22" x14ac:dyDescent="0.25">
      <c r="A645" t="s">
        <v>2121</v>
      </c>
      <c r="B645" s="1">
        <v>43261</v>
      </c>
      <c r="C645" s="1">
        <v>43266</v>
      </c>
      <c r="D645" t="s">
        <v>45</v>
      </c>
      <c r="E645" t="s">
        <v>2122</v>
      </c>
      <c r="F645" t="s">
        <v>2123</v>
      </c>
      <c r="G645" t="s">
        <v>21</v>
      </c>
      <c r="H645" t="s">
        <v>22</v>
      </c>
      <c r="I645" t="s">
        <v>2124</v>
      </c>
      <c r="J645" t="s">
        <v>233</v>
      </c>
      <c r="K645">
        <v>48307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 s="2">
        <v>132.52000000000001</v>
      </c>
      <c r="R645">
        <f>train[[#This Row],[Ship Date]]-train[[#This Row],[Order Date]]</f>
        <v>5</v>
      </c>
      <c r="S645" t="str">
        <f>TEXT(train[[#This Row],[Order Date]],"mmm")</f>
        <v>juin</v>
      </c>
      <c r="T645">
        <f>YEAR(train[[#This Row],[Order Date]])</f>
        <v>2018</v>
      </c>
      <c r="U645" t="str">
        <f>train[[#This Row],[Category]]&amp;"-"&amp;train[[#This Row],[Sub-Category]]</f>
        <v>Technology-Accessories</v>
      </c>
      <c r="V645" t="str">
        <f>IF(train[[#This Row],[Segment]]="Consumer","B2C","B2B")</f>
        <v>B2C</v>
      </c>
    </row>
    <row r="646" spans="1:22" x14ac:dyDescent="0.25">
      <c r="A646" t="s">
        <v>2125</v>
      </c>
      <c r="B646" s="1">
        <v>43302</v>
      </c>
      <c r="C646" s="1">
        <v>43306</v>
      </c>
      <c r="D646" t="s">
        <v>45</v>
      </c>
      <c r="E646" t="s">
        <v>616</v>
      </c>
      <c r="F646" t="s">
        <v>617</v>
      </c>
      <c r="G646" t="s">
        <v>97</v>
      </c>
      <c r="H646" t="s">
        <v>22</v>
      </c>
      <c r="I646" t="s">
        <v>2126</v>
      </c>
      <c r="J646" t="s">
        <v>785</v>
      </c>
      <c r="K646">
        <v>7060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 s="2">
        <v>6.48</v>
      </c>
      <c r="R646">
        <f>train[[#This Row],[Ship Date]]-train[[#This Row],[Order Date]]</f>
        <v>4</v>
      </c>
      <c r="S646" t="str">
        <f>TEXT(train[[#This Row],[Order Date]],"mmm")</f>
        <v>juil</v>
      </c>
      <c r="T646">
        <f>YEAR(train[[#This Row],[Order Date]])</f>
        <v>2018</v>
      </c>
      <c r="U646" t="str">
        <f>train[[#This Row],[Category]]&amp;"-"&amp;train[[#This Row],[Sub-Category]]</f>
        <v>Office Supplies-Paper</v>
      </c>
      <c r="V646" t="str">
        <f>IF(train[[#This Row],[Segment]]="Consumer","B2C","B2B")</f>
        <v>B2B</v>
      </c>
    </row>
    <row r="647" spans="1:22" x14ac:dyDescent="0.25">
      <c r="A647" t="s">
        <v>2129</v>
      </c>
      <c r="B647" s="1">
        <v>43464</v>
      </c>
      <c r="C647" s="1">
        <v>43470</v>
      </c>
      <c r="D647" t="s">
        <v>45</v>
      </c>
      <c r="E647" t="s">
        <v>2130</v>
      </c>
      <c r="F647" t="s">
        <v>2131</v>
      </c>
      <c r="G647" t="s">
        <v>97</v>
      </c>
      <c r="H647" t="s">
        <v>22</v>
      </c>
      <c r="I647" t="s">
        <v>492</v>
      </c>
      <c r="J647" t="s">
        <v>249</v>
      </c>
      <c r="K647">
        <v>47201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 s="2">
        <v>209.3</v>
      </c>
      <c r="R647">
        <f>train[[#This Row],[Ship Date]]-train[[#This Row],[Order Date]]</f>
        <v>6</v>
      </c>
      <c r="S647" t="str">
        <f>TEXT(train[[#This Row],[Order Date]],"mmm")</f>
        <v>déc</v>
      </c>
      <c r="T647">
        <f>YEAR(train[[#This Row],[Order Date]])</f>
        <v>2018</v>
      </c>
      <c r="U647" t="str">
        <f>train[[#This Row],[Category]]&amp;"-"&amp;train[[#This Row],[Sub-Category]]</f>
        <v>Office Supplies-Appliances</v>
      </c>
      <c r="V647" t="str">
        <f>IF(train[[#This Row],[Segment]]="Consumer","B2C","B2B")</f>
        <v>B2B</v>
      </c>
    </row>
    <row r="648" spans="1:22" x14ac:dyDescent="0.25">
      <c r="A648" t="s">
        <v>2134</v>
      </c>
      <c r="B648" s="1">
        <v>42826</v>
      </c>
      <c r="C648" s="1">
        <v>42833</v>
      </c>
      <c r="D648" t="s">
        <v>45</v>
      </c>
      <c r="E648" t="s">
        <v>1023</v>
      </c>
      <c r="F648" t="s">
        <v>1024</v>
      </c>
      <c r="G648" t="s">
        <v>36</v>
      </c>
      <c r="H648" t="s">
        <v>22</v>
      </c>
      <c r="I648" t="s">
        <v>2135</v>
      </c>
      <c r="J648" t="s">
        <v>305</v>
      </c>
      <c r="K648">
        <v>85635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 s="2">
        <v>31.56</v>
      </c>
      <c r="R648">
        <f>train[[#This Row],[Ship Date]]-train[[#This Row],[Order Date]]</f>
        <v>7</v>
      </c>
      <c r="S648" t="str">
        <f>TEXT(train[[#This Row],[Order Date]],"mmm")</f>
        <v>avr</v>
      </c>
      <c r="T648">
        <f>YEAR(train[[#This Row],[Order Date]])</f>
        <v>2017</v>
      </c>
      <c r="U648" t="str">
        <f>train[[#This Row],[Category]]&amp;"-"&amp;train[[#This Row],[Sub-Category]]</f>
        <v>Office Supplies-Fasteners</v>
      </c>
      <c r="V648" t="str">
        <f>IF(train[[#This Row],[Segment]]="Consumer","B2C","B2B")</f>
        <v>B2B</v>
      </c>
    </row>
    <row r="649" spans="1:22" x14ac:dyDescent="0.25">
      <c r="A649" t="s">
        <v>2134</v>
      </c>
      <c r="B649" s="1">
        <v>42826</v>
      </c>
      <c r="C649" s="1">
        <v>42833</v>
      </c>
      <c r="D649" t="s">
        <v>45</v>
      </c>
      <c r="E649" t="s">
        <v>1023</v>
      </c>
      <c r="F649" t="s">
        <v>1024</v>
      </c>
      <c r="G649" t="s">
        <v>36</v>
      </c>
      <c r="H649" t="s">
        <v>22</v>
      </c>
      <c r="I649" t="s">
        <v>2135</v>
      </c>
      <c r="J649" t="s">
        <v>305</v>
      </c>
      <c r="K649">
        <v>85635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 s="2">
        <v>30.143999999999998</v>
      </c>
      <c r="R649">
        <f>train[[#This Row],[Ship Date]]-train[[#This Row],[Order Date]]</f>
        <v>7</v>
      </c>
      <c r="S649" t="str">
        <f>TEXT(train[[#This Row],[Order Date]],"mmm")</f>
        <v>avr</v>
      </c>
      <c r="T649">
        <f>YEAR(train[[#This Row],[Order Date]])</f>
        <v>2017</v>
      </c>
      <c r="U649" t="str">
        <f>train[[#This Row],[Category]]&amp;"-"&amp;train[[#This Row],[Sub-Category]]</f>
        <v>Office Supplies-Appliances</v>
      </c>
      <c r="V649" t="str">
        <f>IF(train[[#This Row],[Segment]]="Consumer","B2C","B2B")</f>
        <v>B2B</v>
      </c>
    </row>
    <row r="650" spans="1:22" x14ac:dyDescent="0.25">
      <c r="A650" t="s">
        <v>2139</v>
      </c>
      <c r="B650" s="1">
        <v>43080</v>
      </c>
      <c r="C650" s="1">
        <v>43085</v>
      </c>
      <c r="D650" t="s">
        <v>18</v>
      </c>
      <c r="E650" t="s">
        <v>2140</v>
      </c>
      <c r="F650" t="s">
        <v>2141</v>
      </c>
      <c r="G650" t="s">
        <v>36</v>
      </c>
      <c r="H650" t="s">
        <v>22</v>
      </c>
      <c r="I650" t="s">
        <v>2142</v>
      </c>
      <c r="J650" t="s">
        <v>91</v>
      </c>
      <c r="K650">
        <v>98661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 s="2">
        <v>14.8</v>
      </c>
      <c r="R650">
        <f>train[[#This Row],[Ship Date]]-train[[#This Row],[Order Date]]</f>
        <v>5</v>
      </c>
      <c r="S650" t="str">
        <f>TEXT(train[[#This Row],[Order Date]],"mmm")</f>
        <v>déc</v>
      </c>
      <c r="T650">
        <f>YEAR(train[[#This Row],[Order Date]])</f>
        <v>2017</v>
      </c>
      <c r="U650" t="str">
        <f>train[[#This Row],[Category]]&amp;"-"&amp;train[[#This Row],[Sub-Category]]</f>
        <v>Furniture-Furnishings</v>
      </c>
      <c r="V650" t="str">
        <f>IF(train[[#This Row],[Segment]]="Consumer","B2C","B2B")</f>
        <v>B2B</v>
      </c>
    </row>
    <row r="651" spans="1:22" x14ac:dyDescent="0.25">
      <c r="A651" t="s">
        <v>2139</v>
      </c>
      <c r="B651" s="1">
        <v>43080</v>
      </c>
      <c r="C651" s="1">
        <v>43085</v>
      </c>
      <c r="D651" t="s">
        <v>18</v>
      </c>
      <c r="E651" t="s">
        <v>2140</v>
      </c>
      <c r="F651" t="s">
        <v>2141</v>
      </c>
      <c r="G651" t="s">
        <v>36</v>
      </c>
      <c r="H651" t="s">
        <v>22</v>
      </c>
      <c r="I651" t="s">
        <v>2142</v>
      </c>
      <c r="J651" t="s">
        <v>91</v>
      </c>
      <c r="K651">
        <v>98661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 s="2">
        <v>302.37599999999998</v>
      </c>
      <c r="R651">
        <f>train[[#This Row],[Ship Date]]-train[[#This Row],[Order Date]]</f>
        <v>5</v>
      </c>
      <c r="S651" t="str">
        <f>TEXT(train[[#This Row],[Order Date]],"mmm")</f>
        <v>déc</v>
      </c>
      <c r="T651">
        <f>YEAR(train[[#This Row],[Order Date]])</f>
        <v>2017</v>
      </c>
      <c r="U651" t="str">
        <f>train[[#This Row],[Category]]&amp;"-"&amp;train[[#This Row],[Sub-Category]]</f>
        <v>Technology-Phones</v>
      </c>
      <c r="V651" t="str">
        <f>IF(train[[#This Row],[Segment]]="Consumer","B2C","B2B")</f>
        <v>B2B</v>
      </c>
    </row>
    <row r="652" spans="1:22" x14ac:dyDescent="0.25">
      <c r="A652" t="s">
        <v>2139</v>
      </c>
      <c r="B652" s="1">
        <v>43080</v>
      </c>
      <c r="C652" s="1">
        <v>43085</v>
      </c>
      <c r="D652" t="s">
        <v>18</v>
      </c>
      <c r="E652" t="s">
        <v>2140</v>
      </c>
      <c r="F652" t="s">
        <v>2141</v>
      </c>
      <c r="G652" t="s">
        <v>36</v>
      </c>
      <c r="H652" t="s">
        <v>22</v>
      </c>
      <c r="I652" t="s">
        <v>2142</v>
      </c>
      <c r="J652" t="s">
        <v>91</v>
      </c>
      <c r="K652">
        <v>98661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 s="2">
        <v>316</v>
      </c>
      <c r="R652">
        <f>train[[#This Row],[Ship Date]]-train[[#This Row],[Order Date]]</f>
        <v>5</v>
      </c>
      <c r="S652" t="str">
        <f>TEXT(train[[#This Row],[Order Date]],"mmm")</f>
        <v>déc</v>
      </c>
      <c r="T652">
        <f>YEAR(train[[#This Row],[Order Date]])</f>
        <v>2017</v>
      </c>
      <c r="U652" t="str">
        <f>train[[#This Row],[Category]]&amp;"-"&amp;train[[#This Row],[Sub-Category]]</f>
        <v>Technology-Accessories</v>
      </c>
      <c r="V652" t="str">
        <f>IF(train[[#This Row],[Segment]]="Consumer","B2C","B2B")</f>
        <v>B2B</v>
      </c>
    </row>
    <row r="653" spans="1:22" x14ac:dyDescent="0.25">
      <c r="A653" t="s">
        <v>2145</v>
      </c>
      <c r="B653" s="1">
        <v>43031</v>
      </c>
      <c r="C653" s="1">
        <v>43037</v>
      </c>
      <c r="D653" t="s">
        <v>45</v>
      </c>
      <c r="E653" t="s">
        <v>2146</v>
      </c>
      <c r="F653" t="s">
        <v>2147</v>
      </c>
      <c r="G653" t="s">
        <v>97</v>
      </c>
      <c r="H653" t="s">
        <v>22</v>
      </c>
      <c r="I653" t="s">
        <v>261</v>
      </c>
      <c r="J653" t="s">
        <v>262</v>
      </c>
      <c r="K653">
        <v>10024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 s="2">
        <v>379.4</v>
      </c>
      <c r="R653">
        <f>train[[#This Row],[Ship Date]]-train[[#This Row],[Order Date]]</f>
        <v>6</v>
      </c>
      <c r="S653" t="str">
        <f>TEXT(train[[#This Row],[Order Date]],"mmm")</f>
        <v>oct</v>
      </c>
      <c r="T653">
        <f>YEAR(train[[#This Row],[Order Date]])</f>
        <v>2017</v>
      </c>
      <c r="U653" t="str">
        <f>train[[#This Row],[Category]]&amp;"-"&amp;train[[#This Row],[Sub-Category]]</f>
        <v>Office Supplies-Paper</v>
      </c>
      <c r="V653" t="str">
        <f>IF(train[[#This Row],[Segment]]="Consumer","B2C","B2B")</f>
        <v>B2B</v>
      </c>
    </row>
    <row r="654" spans="1:22" x14ac:dyDescent="0.25">
      <c r="A654" t="s">
        <v>2148</v>
      </c>
      <c r="B654" s="1">
        <v>43270</v>
      </c>
      <c r="C654" s="1">
        <v>43274</v>
      </c>
      <c r="D654" t="s">
        <v>45</v>
      </c>
      <c r="E654" t="s">
        <v>1323</v>
      </c>
      <c r="F654" t="s">
        <v>1324</v>
      </c>
      <c r="G654" t="s">
        <v>36</v>
      </c>
      <c r="H654" t="s">
        <v>22</v>
      </c>
      <c r="I654" t="s">
        <v>261</v>
      </c>
      <c r="J654" t="s">
        <v>262</v>
      </c>
      <c r="K654">
        <v>10035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 s="2">
        <v>97.82</v>
      </c>
      <c r="R654">
        <f>train[[#This Row],[Ship Date]]-train[[#This Row],[Order Date]]</f>
        <v>4</v>
      </c>
      <c r="S654" t="str">
        <f>TEXT(train[[#This Row],[Order Date]],"mmm")</f>
        <v>juin</v>
      </c>
      <c r="T654">
        <f>YEAR(train[[#This Row],[Order Date]])</f>
        <v>2018</v>
      </c>
      <c r="U654" t="str">
        <f>train[[#This Row],[Category]]&amp;"-"&amp;train[[#This Row],[Sub-Category]]</f>
        <v>Office Supplies-Paper</v>
      </c>
      <c r="V654" t="str">
        <f>IF(train[[#This Row],[Segment]]="Consumer","B2C","B2B")</f>
        <v>B2B</v>
      </c>
    </row>
    <row r="655" spans="1:22" x14ac:dyDescent="0.25">
      <c r="A655" t="s">
        <v>2148</v>
      </c>
      <c r="B655" s="1">
        <v>43270</v>
      </c>
      <c r="C655" s="1">
        <v>43274</v>
      </c>
      <c r="D655" t="s">
        <v>45</v>
      </c>
      <c r="E655" t="s">
        <v>1323</v>
      </c>
      <c r="F655" t="s">
        <v>1324</v>
      </c>
      <c r="G655" t="s">
        <v>36</v>
      </c>
      <c r="H655" t="s">
        <v>22</v>
      </c>
      <c r="I655" t="s">
        <v>261</v>
      </c>
      <c r="J655" t="s">
        <v>262</v>
      </c>
      <c r="K655">
        <v>10035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 s="2">
        <v>103.12</v>
      </c>
      <c r="R655">
        <f>train[[#This Row],[Ship Date]]-train[[#This Row],[Order Date]]</f>
        <v>4</v>
      </c>
      <c r="S655" t="str">
        <f>TEXT(train[[#This Row],[Order Date]],"mmm")</f>
        <v>juin</v>
      </c>
      <c r="T655">
        <f>YEAR(train[[#This Row],[Order Date]])</f>
        <v>2018</v>
      </c>
      <c r="U655" t="str">
        <f>train[[#This Row],[Category]]&amp;"-"&amp;train[[#This Row],[Sub-Category]]</f>
        <v>Technology-Accessories</v>
      </c>
      <c r="V655" t="str">
        <f>IF(train[[#This Row],[Segment]]="Consumer","B2C","B2B")</f>
        <v>B2B</v>
      </c>
    </row>
    <row r="656" spans="1:22" x14ac:dyDescent="0.25">
      <c r="A656" t="s">
        <v>2151</v>
      </c>
      <c r="B656" s="1">
        <v>42969</v>
      </c>
      <c r="C656" s="1">
        <v>42975</v>
      </c>
      <c r="D656" t="s">
        <v>45</v>
      </c>
      <c r="E656" t="s">
        <v>2152</v>
      </c>
      <c r="F656" t="s">
        <v>2153</v>
      </c>
      <c r="G656" t="s">
        <v>21</v>
      </c>
      <c r="H656" t="s">
        <v>22</v>
      </c>
      <c r="I656" t="s">
        <v>492</v>
      </c>
      <c r="J656" t="s">
        <v>493</v>
      </c>
      <c r="K656">
        <v>43229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 s="2">
        <v>113.55200000000001</v>
      </c>
      <c r="R656">
        <f>train[[#This Row],[Ship Date]]-train[[#This Row],[Order Date]]</f>
        <v>6</v>
      </c>
      <c r="S656" t="str">
        <f>TEXT(train[[#This Row],[Order Date]],"mmm")</f>
        <v>août</v>
      </c>
      <c r="T656">
        <f>YEAR(train[[#This Row],[Order Date]])</f>
        <v>2017</v>
      </c>
      <c r="U656" t="str">
        <f>train[[#This Row],[Category]]&amp;"-"&amp;train[[#This Row],[Sub-Category]]</f>
        <v>Office Supplies-Appliances</v>
      </c>
      <c r="V656" t="str">
        <f>IF(train[[#This Row],[Segment]]="Consumer","B2C","B2B")</f>
        <v>B2C</v>
      </c>
    </row>
    <row r="657" spans="1:22" x14ac:dyDescent="0.25">
      <c r="A657" t="s">
        <v>2151</v>
      </c>
      <c r="B657" s="1">
        <v>42969</v>
      </c>
      <c r="C657" s="1">
        <v>42975</v>
      </c>
      <c r="D657" t="s">
        <v>45</v>
      </c>
      <c r="E657" t="s">
        <v>2152</v>
      </c>
      <c r="F657" t="s">
        <v>2153</v>
      </c>
      <c r="G657" t="s">
        <v>21</v>
      </c>
      <c r="H657" t="s">
        <v>22</v>
      </c>
      <c r="I657" t="s">
        <v>492</v>
      </c>
      <c r="J657" t="s">
        <v>493</v>
      </c>
      <c r="K657">
        <v>43229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 s="2">
        <v>3.3180000000000001</v>
      </c>
      <c r="R657">
        <f>train[[#This Row],[Ship Date]]-train[[#This Row],[Order Date]]</f>
        <v>6</v>
      </c>
      <c r="S657" t="str">
        <f>TEXT(train[[#This Row],[Order Date]],"mmm")</f>
        <v>août</v>
      </c>
      <c r="T657">
        <f>YEAR(train[[#This Row],[Order Date]])</f>
        <v>2017</v>
      </c>
      <c r="U657" t="str">
        <f>train[[#This Row],[Category]]&amp;"-"&amp;train[[#This Row],[Sub-Category]]</f>
        <v>Office Supplies-Binders</v>
      </c>
      <c r="V657" t="str">
        <f>IF(train[[#This Row],[Segment]]="Consumer","B2C","B2B")</f>
        <v>B2C</v>
      </c>
    </row>
    <row r="658" spans="1:22" x14ac:dyDescent="0.25">
      <c r="A658" t="s">
        <v>2151</v>
      </c>
      <c r="B658" s="1">
        <v>42969</v>
      </c>
      <c r="C658" s="1">
        <v>42975</v>
      </c>
      <c r="D658" t="s">
        <v>45</v>
      </c>
      <c r="E658" t="s">
        <v>2152</v>
      </c>
      <c r="F658" t="s">
        <v>2153</v>
      </c>
      <c r="G658" t="s">
        <v>21</v>
      </c>
      <c r="H658" t="s">
        <v>22</v>
      </c>
      <c r="I658" t="s">
        <v>492</v>
      </c>
      <c r="J658" t="s">
        <v>493</v>
      </c>
      <c r="K658">
        <v>43229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 s="2">
        <v>134.28800000000001</v>
      </c>
      <c r="R658">
        <f>train[[#This Row],[Ship Date]]-train[[#This Row],[Order Date]]</f>
        <v>6</v>
      </c>
      <c r="S658" t="str">
        <f>TEXT(train[[#This Row],[Order Date]],"mmm")</f>
        <v>août</v>
      </c>
      <c r="T658">
        <f>YEAR(train[[#This Row],[Order Date]])</f>
        <v>2017</v>
      </c>
      <c r="U658" t="str">
        <f>train[[#This Row],[Category]]&amp;"-"&amp;train[[#This Row],[Sub-Category]]</f>
        <v>Office Supplies-Envelopes</v>
      </c>
      <c r="V658" t="str">
        <f>IF(train[[#This Row],[Segment]]="Consumer","B2C","B2B")</f>
        <v>B2C</v>
      </c>
    </row>
    <row r="659" spans="1:22" x14ac:dyDescent="0.25">
      <c r="A659" t="s">
        <v>2160</v>
      </c>
      <c r="B659" s="1">
        <v>42997</v>
      </c>
      <c r="C659" s="1">
        <v>42997</v>
      </c>
      <c r="D659" t="s">
        <v>1288</v>
      </c>
      <c r="E659" t="s">
        <v>2161</v>
      </c>
      <c r="F659" t="s">
        <v>2162</v>
      </c>
      <c r="G659" t="s">
        <v>97</v>
      </c>
      <c r="H659" t="s">
        <v>22</v>
      </c>
      <c r="I659" t="s">
        <v>451</v>
      </c>
      <c r="J659" t="s">
        <v>206</v>
      </c>
      <c r="K659">
        <v>60505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 s="2">
        <v>701.37199999999996</v>
      </c>
      <c r="R659">
        <f>train[[#This Row],[Ship Date]]-train[[#This Row],[Order Date]]</f>
        <v>0</v>
      </c>
      <c r="S659" t="str">
        <f>TEXT(train[[#This Row],[Order Date]],"mmm")</f>
        <v>sept</v>
      </c>
      <c r="T659">
        <f>YEAR(train[[#This Row],[Order Date]])</f>
        <v>2017</v>
      </c>
      <c r="U659" t="str">
        <f>train[[#This Row],[Category]]&amp;"-"&amp;train[[#This Row],[Sub-Category]]</f>
        <v>Furniture-Chairs</v>
      </c>
      <c r="V659" t="str">
        <f>IF(train[[#This Row],[Segment]]="Consumer","B2C","B2B")</f>
        <v>B2B</v>
      </c>
    </row>
    <row r="660" spans="1:22" x14ac:dyDescent="0.25">
      <c r="A660" t="s">
        <v>2160</v>
      </c>
      <c r="B660" s="1">
        <v>42997</v>
      </c>
      <c r="C660" s="1">
        <v>42997</v>
      </c>
      <c r="D660" t="s">
        <v>1288</v>
      </c>
      <c r="E660" t="s">
        <v>2161</v>
      </c>
      <c r="F660" t="s">
        <v>2162</v>
      </c>
      <c r="G660" t="s">
        <v>97</v>
      </c>
      <c r="H660" t="s">
        <v>22</v>
      </c>
      <c r="I660" t="s">
        <v>451</v>
      </c>
      <c r="J660" t="s">
        <v>206</v>
      </c>
      <c r="K660">
        <v>60505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 s="2">
        <v>2.3079999999999998</v>
      </c>
      <c r="R660">
        <f>train[[#This Row],[Ship Date]]-train[[#This Row],[Order Date]]</f>
        <v>0</v>
      </c>
      <c r="S660" t="str">
        <f>TEXT(train[[#This Row],[Order Date]],"mmm")</f>
        <v>sept</v>
      </c>
      <c r="T660">
        <f>YEAR(train[[#This Row],[Order Date]])</f>
        <v>2017</v>
      </c>
      <c r="U660" t="str">
        <f>train[[#This Row],[Category]]&amp;"-"&amp;train[[#This Row],[Sub-Category]]</f>
        <v>Office Supplies-Binders</v>
      </c>
      <c r="V660" t="str">
        <f>IF(train[[#This Row],[Segment]]="Consumer","B2C","B2B")</f>
        <v>B2B</v>
      </c>
    </row>
    <row r="661" spans="1:22" x14ac:dyDescent="0.25">
      <c r="A661" t="s">
        <v>2163</v>
      </c>
      <c r="B661" s="1">
        <v>42606</v>
      </c>
      <c r="C661" s="1">
        <v>42610</v>
      </c>
      <c r="D661" t="s">
        <v>45</v>
      </c>
      <c r="E661" t="s">
        <v>774</v>
      </c>
      <c r="F661" t="s">
        <v>775</v>
      </c>
      <c r="G661" t="s">
        <v>21</v>
      </c>
      <c r="H661" t="s">
        <v>22</v>
      </c>
      <c r="I661" t="s">
        <v>1125</v>
      </c>
      <c r="J661" t="s">
        <v>99</v>
      </c>
      <c r="K661">
        <v>76017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 s="2">
        <v>999.43200000000002</v>
      </c>
      <c r="R661">
        <f>train[[#This Row],[Ship Date]]-train[[#This Row],[Order Date]]</f>
        <v>4</v>
      </c>
      <c r="S661" t="str">
        <f>TEXT(train[[#This Row],[Order Date]],"mmm")</f>
        <v>août</v>
      </c>
      <c r="T661">
        <f>YEAR(train[[#This Row],[Order Date]])</f>
        <v>2016</v>
      </c>
      <c r="U661" t="str">
        <f>train[[#This Row],[Category]]&amp;"-"&amp;train[[#This Row],[Sub-Category]]</f>
        <v>Office Supplies-Storage</v>
      </c>
      <c r="V661" t="str">
        <f>IF(train[[#This Row],[Segment]]="Consumer","B2C","B2B")</f>
        <v>B2C</v>
      </c>
    </row>
    <row r="662" spans="1:22" x14ac:dyDescent="0.25">
      <c r="A662" t="s">
        <v>2163</v>
      </c>
      <c r="B662" s="1">
        <v>42606</v>
      </c>
      <c r="C662" s="1">
        <v>42610</v>
      </c>
      <c r="D662" t="s">
        <v>45</v>
      </c>
      <c r="E662" t="s">
        <v>774</v>
      </c>
      <c r="F662" t="s">
        <v>775</v>
      </c>
      <c r="G662" t="s">
        <v>21</v>
      </c>
      <c r="H662" t="s">
        <v>22</v>
      </c>
      <c r="I662" t="s">
        <v>1125</v>
      </c>
      <c r="J662" t="s">
        <v>99</v>
      </c>
      <c r="K662">
        <v>76017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 s="2">
        <v>724.08</v>
      </c>
      <c r="R662">
        <f>train[[#This Row],[Ship Date]]-train[[#This Row],[Order Date]]</f>
        <v>4</v>
      </c>
      <c r="S662" t="str">
        <f>TEXT(train[[#This Row],[Order Date]],"mmm")</f>
        <v>août</v>
      </c>
      <c r="T662">
        <f>YEAR(train[[#This Row],[Order Date]])</f>
        <v>2016</v>
      </c>
      <c r="U662" t="str">
        <f>train[[#This Row],[Category]]&amp;"-"&amp;train[[#This Row],[Sub-Category]]</f>
        <v>Office Supplies-Storage</v>
      </c>
      <c r="V662" t="str">
        <f>IF(train[[#This Row],[Segment]]="Consumer","B2C","B2B")</f>
        <v>B2C</v>
      </c>
    </row>
    <row r="663" spans="1:22" x14ac:dyDescent="0.25">
      <c r="A663" t="s">
        <v>2163</v>
      </c>
      <c r="B663" s="1">
        <v>42606</v>
      </c>
      <c r="C663" s="1">
        <v>42610</v>
      </c>
      <c r="D663" t="s">
        <v>45</v>
      </c>
      <c r="E663" t="s">
        <v>774</v>
      </c>
      <c r="F663" t="s">
        <v>775</v>
      </c>
      <c r="G663" t="s">
        <v>21</v>
      </c>
      <c r="H663" t="s">
        <v>22</v>
      </c>
      <c r="I663" t="s">
        <v>1125</v>
      </c>
      <c r="J663" t="s">
        <v>99</v>
      </c>
      <c r="K663">
        <v>76017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 s="2">
        <v>918.78499999999997</v>
      </c>
      <c r="R663">
        <f>train[[#This Row],[Ship Date]]-train[[#This Row],[Order Date]]</f>
        <v>4</v>
      </c>
      <c r="S663" t="str">
        <f>TEXT(train[[#This Row],[Order Date]],"mmm")</f>
        <v>août</v>
      </c>
      <c r="T663">
        <f>YEAR(train[[#This Row],[Order Date]])</f>
        <v>2016</v>
      </c>
      <c r="U663" t="str">
        <f>train[[#This Row],[Category]]&amp;"-"&amp;train[[#This Row],[Sub-Category]]</f>
        <v>Furniture-Tables</v>
      </c>
      <c r="V663" t="str">
        <f>IF(train[[#This Row],[Segment]]="Consumer","B2C","B2B")</f>
        <v>B2C</v>
      </c>
    </row>
    <row r="664" spans="1:22" x14ac:dyDescent="0.25">
      <c r="A664" t="s">
        <v>2163</v>
      </c>
      <c r="B664" s="1">
        <v>42606</v>
      </c>
      <c r="C664" s="1">
        <v>42610</v>
      </c>
      <c r="D664" t="s">
        <v>45</v>
      </c>
      <c r="E664" t="s">
        <v>774</v>
      </c>
      <c r="F664" t="s">
        <v>775</v>
      </c>
      <c r="G664" t="s">
        <v>21</v>
      </c>
      <c r="H664" t="s">
        <v>22</v>
      </c>
      <c r="I664" t="s">
        <v>1125</v>
      </c>
      <c r="J664" t="s">
        <v>99</v>
      </c>
      <c r="K664">
        <v>76017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 s="2">
        <v>2.7240000000000002</v>
      </c>
      <c r="R664">
        <f>train[[#This Row],[Ship Date]]-train[[#This Row],[Order Date]]</f>
        <v>4</v>
      </c>
      <c r="S664" t="str">
        <f>TEXT(train[[#This Row],[Order Date]],"mmm")</f>
        <v>août</v>
      </c>
      <c r="T664">
        <f>YEAR(train[[#This Row],[Order Date]])</f>
        <v>2016</v>
      </c>
      <c r="U664" t="str">
        <f>train[[#This Row],[Category]]&amp;"-"&amp;train[[#This Row],[Sub-Category]]</f>
        <v>Office Supplies-Binders</v>
      </c>
      <c r="V664" t="str">
        <f>IF(train[[#This Row],[Segment]]="Consumer","B2C","B2B")</f>
        <v>B2C</v>
      </c>
    </row>
    <row r="665" spans="1:22" x14ac:dyDescent="0.25">
      <c r="A665" t="s">
        <v>2166</v>
      </c>
      <c r="B665" s="1">
        <v>42820</v>
      </c>
      <c r="C665" s="1">
        <v>42824</v>
      </c>
      <c r="D665" t="s">
        <v>45</v>
      </c>
      <c r="E665" t="s">
        <v>2167</v>
      </c>
      <c r="F665" t="s">
        <v>2168</v>
      </c>
      <c r="G665" t="s">
        <v>36</v>
      </c>
      <c r="H665" t="s">
        <v>22</v>
      </c>
      <c r="I665" t="s">
        <v>261</v>
      </c>
      <c r="J665" t="s">
        <v>262</v>
      </c>
      <c r="K665">
        <v>10011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 s="2">
        <v>459.95</v>
      </c>
      <c r="R665">
        <f>train[[#This Row],[Ship Date]]-train[[#This Row],[Order Date]]</f>
        <v>4</v>
      </c>
      <c r="S665" t="str">
        <f>TEXT(train[[#This Row],[Order Date]],"mmm")</f>
        <v>mars</v>
      </c>
      <c r="T665">
        <f>YEAR(train[[#This Row],[Order Date]])</f>
        <v>2017</v>
      </c>
      <c r="U665" t="str">
        <f>train[[#This Row],[Category]]&amp;"-"&amp;train[[#This Row],[Sub-Category]]</f>
        <v>Office Supplies-Storage</v>
      </c>
      <c r="V665" t="str">
        <f>IF(train[[#This Row],[Segment]]="Consumer","B2C","B2B")</f>
        <v>B2B</v>
      </c>
    </row>
    <row r="666" spans="1:22" x14ac:dyDescent="0.25">
      <c r="A666" t="s">
        <v>2169</v>
      </c>
      <c r="B666" s="1">
        <v>43043</v>
      </c>
      <c r="C666" s="1">
        <v>43043</v>
      </c>
      <c r="D666" t="s">
        <v>1288</v>
      </c>
      <c r="E666" t="s">
        <v>982</v>
      </c>
      <c r="F666" t="s">
        <v>983</v>
      </c>
      <c r="G666" t="s">
        <v>21</v>
      </c>
      <c r="H666" t="s">
        <v>22</v>
      </c>
      <c r="I666" t="s">
        <v>1473</v>
      </c>
      <c r="J666" t="s">
        <v>24</v>
      </c>
      <c r="K666">
        <v>40214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 s="2">
        <v>10.74</v>
      </c>
      <c r="R666">
        <f>train[[#This Row],[Ship Date]]-train[[#This Row],[Order Date]]</f>
        <v>0</v>
      </c>
      <c r="S666" t="str">
        <f>TEXT(train[[#This Row],[Order Date]],"mmm")</f>
        <v>nov</v>
      </c>
      <c r="T666">
        <f>YEAR(train[[#This Row],[Order Date]])</f>
        <v>2017</v>
      </c>
      <c r="U666" t="str">
        <f>train[[#This Row],[Category]]&amp;"-"&amp;train[[#This Row],[Sub-Category]]</f>
        <v>Office Supplies-Fasteners</v>
      </c>
      <c r="V666" t="str">
        <f>IF(train[[#This Row],[Segment]]="Consumer","B2C","B2B")</f>
        <v>B2C</v>
      </c>
    </row>
    <row r="667" spans="1:22" x14ac:dyDescent="0.25">
      <c r="A667" t="s">
        <v>2170</v>
      </c>
      <c r="B667" s="1">
        <v>43259</v>
      </c>
      <c r="C667" s="1">
        <v>43261</v>
      </c>
      <c r="D667" t="s">
        <v>18</v>
      </c>
      <c r="E667" t="s">
        <v>2171</v>
      </c>
      <c r="F667" t="s">
        <v>2172</v>
      </c>
      <c r="G667" t="s">
        <v>36</v>
      </c>
      <c r="H667" t="s">
        <v>22</v>
      </c>
      <c r="I667" t="s">
        <v>812</v>
      </c>
      <c r="J667" t="s">
        <v>99</v>
      </c>
      <c r="K667">
        <v>75081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 s="2">
        <v>23.76</v>
      </c>
      <c r="R667">
        <f>train[[#This Row],[Ship Date]]-train[[#This Row],[Order Date]]</f>
        <v>2</v>
      </c>
      <c r="S667" t="str">
        <f>TEXT(train[[#This Row],[Order Date]],"mmm")</f>
        <v>juin</v>
      </c>
      <c r="T667">
        <f>YEAR(train[[#This Row],[Order Date]])</f>
        <v>2018</v>
      </c>
      <c r="U667" t="str">
        <f>train[[#This Row],[Category]]&amp;"-"&amp;train[[#This Row],[Sub-Category]]</f>
        <v>Office Supplies-Supplies</v>
      </c>
      <c r="V667" t="str">
        <f>IF(train[[#This Row],[Segment]]="Consumer","B2C","B2B")</f>
        <v>B2B</v>
      </c>
    </row>
    <row r="668" spans="1:22" x14ac:dyDescent="0.25">
      <c r="A668" t="s">
        <v>2170</v>
      </c>
      <c r="B668" s="1">
        <v>43259</v>
      </c>
      <c r="C668" s="1">
        <v>43261</v>
      </c>
      <c r="D668" t="s">
        <v>18</v>
      </c>
      <c r="E668" t="s">
        <v>2171</v>
      </c>
      <c r="F668" t="s">
        <v>2172</v>
      </c>
      <c r="G668" t="s">
        <v>36</v>
      </c>
      <c r="H668" t="s">
        <v>22</v>
      </c>
      <c r="I668" t="s">
        <v>812</v>
      </c>
      <c r="J668" t="s">
        <v>99</v>
      </c>
      <c r="K668">
        <v>75081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 s="2">
        <v>85.055999999999997</v>
      </c>
      <c r="R668">
        <f>train[[#This Row],[Ship Date]]-train[[#This Row],[Order Date]]</f>
        <v>2</v>
      </c>
      <c r="S668" t="str">
        <f>TEXT(train[[#This Row],[Order Date]],"mmm")</f>
        <v>juin</v>
      </c>
      <c r="T668">
        <f>YEAR(train[[#This Row],[Order Date]])</f>
        <v>2018</v>
      </c>
      <c r="U668" t="str">
        <f>train[[#This Row],[Category]]&amp;"-"&amp;train[[#This Row],[Sub-Category]]</f>
        <v>Office Supplies-Paper</v>
      </c>
      <c r="V668" t="str">
        <f>IF(train[[#This Row],[Segment]]="Consumer","B2C","B2B")</f>
        <v>B2B</v>
      </c>
    </row>
    <row r="669" spans="1:22" x14ac:dyDescent="0.25">
      <c r="A669" t="s">
        <v>2170</v>
      </c>
      <c r="B669" s="1">
        <v>43259</v>
      </c>
      <c r="C669" s="1">
        <v>43261</v>
      </c>
      <c r="D669" t="s">
        <v>18</v>
      </c>
      <c r="E669" t="s">
        <v>2171</v>
      </c>
      <c r="F669" t="s">
        <v>2172</v>
      </c>
      <c r="G669" t="s">
        <v>36</v>
      </c>
      <c r="H669" t="s">
        <v>22</v>
      </c>
      <c r="I669" t="s">
        <v>812</v>
      </c>
      <c r="J669" t="s">
        <v>99</v>
      </c>
      <c r="K669">
        <v>75081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 s="2">
        <v>381.57600000000002</v>
      </c>
      <c r="R669">
        <f>train[[#This Row],[Ship Date]]-train[[#This Row],[Order Date]]</f>
        <v>2</v>
      </c>
      <c r="S669" t="str">
        <f>TEXT(train[[#This Row],[Order Date]],"mmm")</f>
        <v>juin</v>
      </c>
      <c r="T669">
        <f>YEAR(train[[#This Row],[Order Date]])</f>
        <v>2018</v>
      </c>
      <c r="U669" t="str">
        <f>train[[#This Row],[Category]]&amp;"-"&amp;train[[#This Row],[Sub-Category]]</f>
        <v>Technology-Phones</v>
      </c>
      <c r="V669" t="str">
        <f>IF(train[[#This Row],[Segment]]="Consumer","B2C","B2B")</f>
        <v>B2B</v>
      </c>
    </row>
    <row r="670" spans="1:22" x14ac:dyDescent="0.25">
      <c r="A670" t="s">
        <v>2177</v>
      </c>
      <c r="B670" s="1">
        <v>42362</v>
      </c>
      <c r="C670" s="1">
        <v>42364</v>
      </c>
      <c r="D670" t="s">
        <v>183</v>
      </c>
      <c r="E670" t="s">
        <v>2178</v>
      </c>
      <c r="F670" t="s">
        <v>2179</v>
      </c>
      <c r="G670" t="s">
        <v>21</v>
      </c>
      <c r="H670" t="s">
        <v>22</v>
      </c>
      <c r="I670" t="s">
        <v>2180</v>
      </c>
      <c r="J670" t="s">
        <v>493</v>
      </c>
      <c r="K670">
        <v>44105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 s="2">
        <v>30.36</v>
      </c>
      <c r="R670">
        <f>train[[#This Row],[Ship Date]]-train[[#This Row],[Order Date]]</f>
        <v>2</v>
      </c>
      <c r="S670" t="str">
        <f>TEXT(train[[#This Row],[Order Date]],"mmm")</f>
        <v>déc</v>
      </c>
      <c r="T670">
        <f>YEAR(train[[#This Row],[Order Date]])</f>
        <v>2015</v>
      </c>
      <c r="U670" t="str">
        <f>train[[#This Row],[Category]]&amp;"-"&amp;train[[#This Row],[Sub-Category]]</f>
        <v>Furniture-Furnishings</v>
      </c>
      <c r="V670" t="str">
        <f>IF(train[[#This Row],[Segment]]="Consumer","B2C","B2B")</f>
        <v>B2C</v>
      </c>
    </row>
    <row r="671" spans="1:22" x14ac:dyDescent="0.25">
      <c r="A671" t="s">
        <v>2183</v>
      </c>
      <c r="B671" s="1">
        <v>43260</v>
      </c>
      <c r="C671" s="1">
        <v>43264</v>
      </c>
      <c r="D671" t="s">
        <v>45</v>
      </c>
      <c r="E671" t="s">
        <v>2067</v>
      </c>
      <c r="F671" t="s">
        <v>2068</v>
      </c>
      <c r="G671" t="s">
        <v>97</v>
      </c>
      <c r="H671" t="s">
        <v>22</v>
      </c>
      <c r="I671" t="s">
        <v>298</v>
      </c>
      <c r="J671" t="s">
        <v>206</v>
      </c>
      <c r="K671">
        <v>60653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 s="2">
        <v>23.975999999999999</v>
      </c>
      <c r="R671">
        <f>train[[#This Row],[Ship Date]]-train[[#This Row],[Order Date]]</f>
        <v>4</v>
      </c>
      <c r="S671" t="str">
        <f>TEXT(train[[#This Row],[Order Date]],"mmm")</f>
        <v>juin</v>
      </c>
      <c r="T671">
        <f>YEAR(train[[#This Row],[Order Date]])</f>
        <v>2018</v>
      </c>
      <c r="U671" t="str">
        <f>train[[#This Row],[Category]]&amp;"-"&amp;train[[#This Row],[Sub-Category]]</f>
        <v>Furniture-Furnishings</v>
      </c>
      <c r="V671" t="str">
        <f>IF(train[[#This Row],[Segment]]="Consumer","B2C","B2B")</f>
        <v>B2B</v>
      </c>
    </row>
    <row r="672" spans="1:22" x14ac:dyDescent="0.25">
      <c r="A672" t="s">
        <v>2183</v>
      </c>
      <c r="B672" s="1">
        <v>43260</v>
      </c>
      <c r="C672" s="1">
        <v>43264</v>
      </c>
      <c r="D672" t="s">
        <v>45</v>
      </c>
      <c r="E672" t="s">
        <v>2067</v>
      </c>
      <c r="F672" t="s">
        <v>2068</v>
      </c>
      <c r="G672" t="s">
        <v>97</v>
      </c>
      <c r="H672" t="s">
        <v>22</v>
      </c>
      <c r="I672" t="s">
        <v>298</v>
      </c>
      <c r="J672" t="s">
        <v>206</v>
      </c>
      <c r="K672">
        <v>60653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 s="2">
        <v>108.925</v>
      </c>
      <c r="R672">
        <f>train[[#This Row],[Ship Date]]-train[[#This Row],[Order Date]]</f>
        <v>4</v>
      </c>
      <c r="S672" t="str">
        <f>TEXT(train[[#This Row],[Order Date]],"mmm")</f>
        <v>juin</v>
      </c>
      <c r="T672">
        <f>YEAR(train[[#This Row],[Order Date]])</f>
        <v>2018</v>
      </c>
      <c r="U672" t="str">
        <f>train[[#This Row],[Category]]&amp;"-"&amp;train[[#This Row],[Sub-Category]]</f>
        <v>Furniture-Tables</v>
      </c>
      <c r="V672" t="str">
        <f>IF(train[[#This Row],[Segment]]="Consumer","B2C","B2B")</f>
        <v>B2B</v>
      </c>
    </row>
    <row r="673" spans="1:22" x14ac:dyDescent="0.25">
      <c r="A673" t="s">
        <v>2183</v>
      </c>
      <c r="B673" s="1">
        <v>43260</v>
      </c>
      <c r="C673" s="1">
        <v>43264</v>
      </c>
      <c r="D673" t="s">
        <v>45</v>
      </c>
      <c r="E673" t="s">
        <v>2067</v>
      </c>
      <c r="F673" t="s">
        <v>2068</v>
      </c>
      <c r="G673" t="s">
        <v>97</v>
      </c>
      <c r="H673" t="s">
        <v>22</v>
      </c>
      <c r="I673" t="s">
        <v>298</v>
      </c>
      <c r="J673" t="s">
        <v>206</v>
      </c>
      <c r="K673">
        <v>60653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 s="2">
        <v>36.351999999999997</v>
      </c>
      <c r="R673">
        <f>train[[#This Row],[Ship Date]]-train[[#This Row],[Order Date]]</f>
        <v>4</v>
      </c>
      <c r="S673" t="str">
        <f>TEXT(train[[#This Row],[Order Date]],"mmm")</f>
        <v>juin</v>
      </c>
      <c r="T673">
        <f>YEAR(train[[#This Row],[Order Date]])</f>
        <v>2018</v>
      </c>
      <c r="U673" t="str">
        <f>train[[#This Row],[Category]]&amp;"-"&amp;train[[#This Row],[Sub-Category]]</f>
        <v>Office Supplies-Paper</v>
      </c>
      <c r="V673" t="str">
        <f>IF(train[[#This Row],[Segment]]="Consumer","B2C","B2B")</f>
        <v>B2B</v>
      </c>
    </row>
    <row r="674" spans="1:22" x14ac:dyDescent="0.25">
      <c r="A674" t="s">
        <v>2189</v>
      </c>
      <c r="B674" s="1">
        <v>43266</v>
      </c>
      <c r="C674" s="1">
        <v>43273</v>
      </c>
      <c r="D674" t="s">
        <v>45</v>
      </c>
      <c r="E674" t="s">
        <v>1240</v>
      </c>
      <c r="F674" t="s">
        <v>1241</v>
      </c>
      <c r="G674" t="s">
        <v>21</v>
      </c>
      <c r="H674" t="s">
        <v>22</v>
      </c>
      <c r="I674" t="s">
        <v>1319</v>
      </c>
      <c r="J674" t="s">
        <v>206</v>
      </c>
      <c r="K674">
        <v>62301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 s="2">
        <v>19.559999999999999</v>
      </c>
      <c r="R674">
        <f>train[[#This Row],[Ship Date]]-train[[#This Row],[Order Date]]</f>
        <v>7</v>
      </c>
      <c r="S674" t="str">
        <f>TEXT(train[[#This Row],[Order Date]],"mmm")</f>
        <v>juin</v>
      </c>
      <c r="T674">
        <f>YEAR(train[[#This Row],[Order Date]])</f>
        <v>2018</v>
      </c>
      <c r="U674" t="str">
        <f>train[[#This Row],[Category]]&amp;"-"&amp;train[[#This Row],[Sub-Category]]</f>
        <v>Office Supplies-Art</v>
      </c>
      <c r="V674" t="str">
        <f>IF(train[[#This Row],[Segment]]="Consumer","B2C","B2B")</f>
        <v>B2C</v>
      </c>
    </row>
    <row r="675" spans="1:22" x14ac:dyDescent="0.25">
      <c r="A675" t="s">
        <v>2192</v>
      </c>
      <c r="B675" s="1">
        <v>43439</v>
      </c>
      <c r="C675" s="1">
        <v>43442</v>
      </c>
      <c r="D675" t="s">
        <v>183</v>
      </c>
      <c r="E675" t="s">
        <v>2193</v>
      </c>
      <c r="F675" t="s">
        <v>2194</v>
      </c>
      <c r="G675" t="s">
        <v>21</v>
      </c>
      <c r="H675" t="s">
        <v>22</v>
      </c>
      <c r="I675" t="s">
        <v>492</v>
      </c>
      <c r="J675" t="s">
        <v>249</v>
      </c>
      <c r="K675">
        <v>47201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 s="2">
        <v>61.44</v>
      </c>
      <c r="R675">
        <f>train[[#This Row],[Ship Date]]-train[[#This Row],[Order Date]]</f>
        <v>3</v>
      </c>
      <c r="S675" t="str">
        <f>TEXT(train[[#This Row],[Order Date]],"mmm")</f>
        <v>déc</v>
      </c>
      <c r="T675">
        <f>YEAR(train[[#This Row],[Order Date]])</f>
        <v>2018</v>
      </c>
      <c r="U675" t="str">
        <f>train[[#This Row],[Category]]&amp;"-"&amp;train[[#This Row],[Sub-Category]]</f>
        <v>Office Supplies-Appliances</v>
      </c>
      <c r="V675" t="str">
        <f>IF(train[[#This Row],[Segment]]="Consumer","B2C","B2B")</f>
        <v>B2C</v>
      </c>
    </row>
    <row r="676" spans="1:22" x14ac:dyDescent="0.25">
      <c r="A676" t="s">
        <v>2192</v>
      </c>
      <c r="B676" s="1">
        <v>43439</v>
      </c>
      <c r="C676" s="1">
        <v>43442</v>
      </c>
      <c r="D676" t="s">
        <v>183</v>
      </c>
      <c r="E676" t="s">
        <v>2193</v>
      </c>
      <c r="F676" t="s">
        <v>2194</v>
      </c>
      <c r="G676" t="s">
        <v>21</v>
      </c>
      <c r="H676" t="s">
        <v>22</v>
      </c>
      <c r="I676" t="s">
        <v>492</v>
      </c>
      <c r="J676" t="s">
        <v>249</v>
      </c>
      <c r="K676">
        <v>47201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 s="2">
        <v>38.9</v>
      </c>
      <c r="R676">
        <f>train[[#This Row],[Ship Date]]-train[[#This Row],[Order Date]]</f>
        <v>3</v>
      </c>
      <c r="S676" t="str">
        <f>TEXT(train[[#This Row],[Order Date]],"mmm")</f>
        <v>déc</v>
      </c>
      <c r="T676">
        <f>YEAR(train[[#This Row],[Order Date]])</f>
        <v>2018</v>
      </c>
      <c r="U676" t="str">
        <f>train[[#This Row],[Category]]&amp;"-"&amp;train[[#This Row],[Sub-Category]]</f>
        <v>Office Supplies-Paper</v>
      </c>
      <c r="V676" t="str">
        <f>IF(train[[#This Row],[Segment]]="Consumer","B2C","B2B")</f>
        <v>B2C</v>
      </c>
    </row>
    <row r="677" spans="1:22" x14ac:dyDescent="0.25">
      <c r="A677" t="s">
        <v>2192</v>
      </c>
      <c r="B677" s="1">
        <v>43439</v>
      </c>
      <c r="C677" s="1">
        <v>43442</v>
      </c>
      <c r="D677" t="s">
        <v>183</v>
      </c>
      <c r="E677" t="s">
        <v>2193</v>
      </c>
      <c r="F677" t="s">
        <v>2194</v>
      </c>
      <c r="G677" t="s">
        <v>21</v>
      </c>
      <c r="H677" t="s">
        <v>22</v>
      </c>
      <c r="I677" t="s">
        <v>492</v>
      </c>
      <c r="J677" t="s">
        <v>249</v>
      </c>
      <c r="K677">
        <v>47201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 s="2">
        <v>99.39</v>
      </c>
      <c r="R677">
        <f>train[[#This Row],[Ship Date]]-train[[#This Row],[Order Date]]</f>
        <v>3</v>
      </c>
      <c r="S677" t="str">
        <f>TEXT(train[[#This Row],[Order Date]],"mmm")</f>
        <v>déc</v>
      </c>
      <c r="T677">
        <f>YEAR(train[[#This Row],[Order Date]])</f>
        <v>2018</v>
      </c>
      <c r="U677" t="str">
        <f>train[[#This Row],[Category]]&amp;"-"&amp;train[[#This Row],[Sub-Category]]</f>
        <v>Technology-Accessories</v>
      </c>
      <c r="V677" t="str">
        <f>IF(train[[#This Row],[Segment]]="Consumer","B2C","B2B")</f>
        <v>B2C</v>
      </c>
    </row>
    <row r="678" spans="1:22" x14ac:dyDescent="0.25">
      <c r="A678" t="s">
        <v>2199</v>
      </c>
      <c r="B678" s="1">
        <v>43177</v>
      </c>
      <c r="C678" s="1">
        <v>43182</v>
      </c>
      <c r="D678" t="s">
        <v>45</v>
      </c>
      <c r="E678" t="s">
        <v>2200</v>
      </c>
      <c r="F678" t="s">
        <v>2201</v>
      </c>
      <c r="G678" t="s">
        <v>21</v>
      </c>
      <c r="H678" t="s">
        <v>22</v>
      </c>
      <c r="I678" t="s">
        <v>2202</v>
      </c>
      <c r="J678" t="s">
        <v>99</v>
      </c>
      <c r="K678">
        <v>75701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 s="2">
        <v>2.6880000000000002</v>
      </c>
      <c r="R678">
        <f>train[[#This Row],[Ship Date]]-train[[#This Row],[Order Date]]</f>
        <v>5</v>
      </c>
      <c r="S678" t="str">
        <f>TEXT(train[[#This Row],[Order Date]],"mmm")</f>
        <v>mars</v>
      </c>
      <c r="T678">
        <f>YEAR(train[[#This Row],[Order Date]])</f>
        <v>2018</v>
      </c>
      <c r="U678" t="str">
        <f>train[[#This Row],[Category]]&amp;"-"&amp;train[[#This Row],[Sub-Category]]</f>
        <v>Office Supplies-Appliances</v>
      </c>
      <c r="V678" t="str">
        <f>IF(train[[#This Row],[Segment]]="Consumer","B2C","B2B")</f>
        <v>B2C</v>
      </c>
    </row>
    <row r="679" spans="1:22" x14ac:dyDescent="0.25">
      <c r="A679" t="s">
        <v>2199</v>
      </c>
      <c r="B679" s="1">
        <v>43177</v>
      </c>
      <c r="C679" s="1">
        <v>43182</v>
      </c>
      <c r="D679" t="s">
        <v>45</v>
      </c>
      <c r="E679" t="s">
        <v>2200</v>
      </c>
      <c r="F679" t="s">
        <v>2201</v>
      </c>
      <c r="G679" t="s">
        <v>21</v>
      </c>
      <c r="H679" t="s">
        <v>22</v>
      </c>
      <c r="I679" t="s">
        <v>2202</v>
      </c>
      <c r="J679" t="s">
        <v>99</v>
      </c>
      <c r="K679">
        <v>75701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 s="2">
        <v>27.815999999999999</v>
      </c>
      <c r="R679">
        <f>train[[#This Row],[Ship Date]]-train[[#This Row],[Order Date]]</f>
        <v>5</v>
      </c>
      <c r="S679" t="str">
        <f>TEXT(train[[#This Row],[Order Date]],"mmm")</f>
        <v>mars</v>
      </c>
      <c r="T679">
        <f>YEAR(train[[#This Row],[Order Date]])</f>
        <v>2018</v>
      </c>
      <c r="U679" t="str">
        <f>train[[#This Row],[Category]]&amp;"-"&amp;train[[#This Row],[Sub-Category]]</f>
        <v>Technology-Accessories</v>
      </c>
      <c r="V679" t="str">
        <f>IF(train[[#This Row],[Segment]]="Consumer","B2C","B2B")</f>
        <v>B2C</v>
      </c>
    </row>
    <row r="680" spans="1:22" x14ac:dyDescent="0.25">
      <c r="A680" t="s">
        <v>2199</v>
      </c>
      <c r="B680" s="1">
        <v>43177</v>
      </c>
      <c r="C680" s="1">
        <v>43182</v>
      </c>
      <c r="D680" t="s">
        <v>45</v>
      </c>
      <c r="E680" t="s">
        <v>2200</v>
      </c>
      <c r="F680" t="s">
        <v>2201</v>
      </c>
      <c r="G680" t="s">
        <v>21</v>
      </c>
      <c r="H680" t="s">
        <v>22</v>
      </c>
      <c r="I680" t="s">
        <v>2202</v>
      </c>
      <c r="J680" t="s">
        <v>99</v>
      </c>
      <c r="K680">
        <v>75701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 s="2">
        <v>82.524000000000001</v>
      </c>
      <c r="R680">
        <f>train[[#This Row],[Ship Date]]-train[[#This Row],[Order Date]]</f>
        <v>5</v>
      </c>
      <c r="S680" t="str">
        <f>TEXT(train[[#This Row],[Order Date]],"mmm")</f>
        <v>mars</v>
      </c>
      <c r="T680">
        <f>YEAR(train[[#This Row],[Order Date]])</f>
        <v>2018</v>
      </c>
      <c r="U680" t="str">
        <f>train[[#This Row],[Category]]&amp;"-"&amp;train[[#This Row],[Sub-Category]]</f>
        <v>Furniture-Furnishings</v>
      </c>
      <c r="V680" t="str">
        <f>IF(train[[#This Row],[Segment]]="Consumer","B2C","B2B")</f>
        <v>B2C</v>
      </c>
    </row>
    <row r="681" spans="1:22" x14ac:dyDescent="0.25">
      <c r="A681" t="s">
        <v>2199</v>
      </c>
      <c r="B681" s="1">
        <v>43177</v>
      </c>
      <c r="C681" s="1">
        <v>43182</v>
      </c>
      <c r="D681" t="s">
        <v>45</v>
      </c>
      <c r="E681" t="s">
        <v>2200</v>
      </c>
      <c r="F681" t="s">
        <v>2201</v>
      </c>
      <c r="G681" t="s">
        <v>21</v>
      </c>
      <c r="H681" t="s">
        <v>22</v>
      </c>
      <c r="I681" t="s">
        <v>2202</v>
      </c>
      <c r="J681" t="s">
        <v>99</v>
      </c>
      <c r="K681">
        <v>75701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 s="2">
        <v>182.994</v>
      </c>
      <c r="R681">
        <f>train[[#This Row],[Ship Date]]-train[[#This Row],[Order Date]]</f>
        <v>5</v>
      </c>
      <c r="S681" t="str">
        <f>TEXT(train[[#This Row],[Order Date]],"mmm")</f>
        <v>mars</v>
      </c>
      <c r="T681">
        <f>YEAR(train[[#This Row],[Order Date]])</f>
        <v>2018</v>
      </c>
      <c r="U681" t="str">
        <f>train[[#This Row],[Category]]&amp;"-"&amp;train[[#This Row],[Sub-Category]]</f>
        <v>Office Supplies-Binders</v>
      </c>
      <c r="V681" t="str">
        <f>IF(train[[#This Row],[Segment]]="Consumer","B2C","B2B")</f>
        <v>B2C</v>
      </c>
    </row>
    <row r="682" spans="1:22" x14ac:dyDescent="0.25">
      <c r="A682" t="s">
        <v>2211</v>
      </c>
      <c r="B682" s="1">
        <v>43058</v>
      </c>
      <c r="C682" s="1">
        <v>43063</v>
      </c>
      <c r="D682" t="s">
        <v>45</v>
      </c>
      <c r="E682" t="s">
        <v>2212</v>
      </c>
      <c r="F682" t="s">
        <v>2213</v>
      </c>
      <c r="G682" t="s">
        <v>21</v>
      </c>
      <c r="H682" t="s">
        <v>22</v>
      </c>
      <c r="I682" t="s">
        <v>261</v>
      </c>
      <c r="J682" t="s">
        <v>262</v>
      </c>
      <c r="K682">
        <v>10024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 s="2">
        <v>14.352</v>
      </c>
      <c r="R682">
        <f>train[[#This Row],[Ship Date]]-train[[#This Row],[Order Date]]</f>
        <v>5</v>
      </c>
      <c r="S682" t="str">
        <f>TEXT(train[[#This Row],[Order Date]],"mmm")</f>
        <v>nov</v>
      </c>
      <c r="T682">
        <f>YEAR(train[[#This Row],[Order Date]])</f>
        <v>2017</v>
      </c>
      <c r="U682" t="str">
        <f>train[[#This Row],[Category]]&amp;"-"&amp;train[[#This Row],[Sub-Category]]</f>
        <v>Office Supplies-Binders</v>
      </c>
      <c r="V682" t="str">
        <f>IF(train[[#This Row],[Segment]]="Consumer","B2C","B2B")</f>
        <v>B2C</v>
      </c>
    </row>
    <row r="683" spans="1:22" x14ac:dyDescent="0.25">
      <c r="A683" t="s">
        <v>2211</v>
      </c>
      <c r="B683" s="1">
        <v>43058</v>
      </c>
      <c r="C683" s="1">
        <v>43063</v>
      </c>
      <c r="D683" t="s">
        <v>45</v>
      </c>
      <c r="E683" t="s">
        <v>2212</v>
      </c>
      <c r="F683" t="s">
        <v>2213</v>
      </c>
      <c r="G683" t="s">
        <v>21</v>
      </c>
      <c r="H683" t="s">
        <v>22</v>
      </c>
      <c r="I683" t="s">
        <v>261</v>
      </c>
      <c r="J683" t="s">
        <v>262</v>
      </c>
      <c r="K683">
        <v>10024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 s="2">
        <v>64.959999999999994</v>
      </c>
      <c r="R683">
        <f>train[[#This Row],[Ship Date]]-train[[#This Row],[Order Date]]</f>
        <v>5</v>
      </c>
      <c r="S683" t="str">
        <f>TEXT(train[[#This Row],[Order Date]],"mmm")</f>
        <v>nov</v>
      </c>
      <c r="T683">
        <f>YEAR(train[[#This Row],[Order Date]])</f>
        <v>2017</v>
      </c>
      <c r="U683" t="str">
        <f>train[[#This Row],[Category]]&amp;"-"&amp;train[[#This Row],[Sub-Category]]</f>
        <v>Office Supplies-Storage</v>
      </c>
      <c r="V683" t="str">
        <f>IF(train[[#This Row],[Segment]]="Consumer","B2C","B2B")</f>
        <v>B2C</v>
      </c>
    </row>
    <row r="684" spans="1:22" x14ac:dyDescent="0.25">
      <c r="A684" t="s">
        <v>2211</v>
      </c>
      <c r="B684" s="1">
        <v>43058</v>
      </c>
      <c r="C684" s="1">
        <v>43063</v>
      </c>
      <c r="D684" t="s">
        <v>45</v>
      </c>
      <c r="E684" t="s">
        <v>2212</v>
      </c>
      <c r="F684" t="s">
        <v>2213</v>
      </c>
      <c r="G684" t="s">
        <v>21</v>
      </c>
      <c r="H684" t="s">
        <v>22</v>
      </c>
      <c r="I684" t="s">
        <v>261</v>
      </c>
      <c r="J684" t="s">
        <v>262</v>
      </c>
      <c r="K684">
        <v>10024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 s="2">
        <v>68.599999999999994</v>
      </c>
      <c r="R684">
        <f>train[[#This Row],[Ship Date]]-train[[#This Row],[Order Date]]</f>
        <v>5</v>
      </c>
      <c r="S684" t="str">
        <f>TEXT(train[[#This Row],[Order Date]],"mmm")</f>
        <v>nov</v>
      </c>
      <c r="T684">
        <f>YEAR(train[[#This Row],[Order Date]])</f>
        <v>2017</v>
      </c>
      <c r="U684" t="str">
        <f>train[[#This Row],[Category]]&amp;"-"&amp;train[[#This Row],[Sub-Category]]</f>
        <v>Office Supplies-Storage</v>
      </c>
      <c r="V684" t="str">
        <f>IF(train[[#This Row],[Segment]]="Consumer","B2C","B2B")</f>
        <v>B2C</v>
      </c>
    </row>
    <row r="685" spans="1:22" x14ac:dyDescent="0.25">
      <c r="A685" t="s">
        <v>2218</v>
      </c>
      <c r="B685" s="1">
        <v>43408</v>
      </c>
      <c r="C685" s="1">
        <v>43408</v>
      </c>
      <c r="D685" t="s">
        <v>1288</v>
      </c>
      <c r="E685" t="s">
        <v>2219</v>
      </c>
      <c r="F685" t="s">
        <v>2220</v>
      </c>
      <c r="G685" t="s">
        <v>36</v>
      </c>
      <c r="H685" t="s">
        <v>22</v>
      </c>
      <c r="I685" t="s">
        <v>2221</v>
      </c>
      <c r="J685" t="s">
        <v>83</v>
      </c>
      <c r="K685">
        <v>27217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 s="2">
        <v>7999.98</v>
      </c>
      <c r="R685">
        <f>train[[#This Row],[Ship Date]]-train[[#This Row],[Order Date]]</f>
        <v>0</v>
      </c>
      <c r="S685" t="str">
        <f>TEXT(train[[#This Row],[Order Date]],"mmm")</f>
        <v>nov</v>
      </c>
      <c r="T685">
        <f>YEAR(train[[#This Row],[Order Date]])</f>
        <v>2018</v>
      </c>
      <c r="U685" t="str">
        <f>train[[#This Row],[Category]]&amp;"-"&amp;train[[#This Row],[Sub-Category]]</f>
        <v>Technology-Machines</v>
      </c>
      <c r="V685" t="str">
        <f>IF(train[[#This Row],[Segment]]="Consumer","B2C","B2B")</f>
        <v>B2B</v>
      </c>
    </row>
    <row r="686" spans="1:22" x14ac:dyDescent="0.25">
      <c r="A686" t="s">
        <v>2218</v>
      </c>
      <c r="B686" s="1">
        <v>43408</v>
      </c>
      <c r="C686" s="1">
        <v>43408</v>
      </c>
      <c r="D686" t="s">
        <v>1288</v>
      </c>
      <c r="E686" t="s">
        <v>2219</v>
      </c>
      <c r="F686" t="s">
        <v>2220</v>
      </c>
      <c r="G686" t="s">
        <v>36</v>
      </c>
      <c r="H686" t="s">
        <v>22</v>
      </c>
      <c r="I686" t="s">
        <v>2221</v>
      </c>
      <c r="J686" t="s">
        <v>83</v>
      </c>
      <c r="K686">
        <v>27217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 s="2">
        <v>167.44</v>
      </c>
      <c r="R686">
        <f>train[[#This Row],[Ship Date]]-train[[#This Row],[Order Date]]</f>
        <v>0</v>
      </c>
      <c r="S686" t="str">
        <f>TEXT(train[[#This Row],[Order Date]],"mmm")</f>
        <v>nov</v>
      </c>
      <c r="T686">
        <f>YEAR(train[[#This Row],[Order Date]])</f>
        <v>2018</v>
      </c>
      <c r="U686" t="str">
        <f>train[[#This Row],[Category]]&amp;"-"&amp;train[[#This Row],[Sub-Category]]</f>
        <v>Office Supplies-Appliances</v>
      </c>
      <c r="V686" t="str">
        <f>IF(train[[#This Row],[Segment]]="Consumer","B2C","B2B")</f>
        <v>B2B</v>
      </c>
    </row>
    <row r="687" spans="1:22" x14ac:dyDescent="0.25">
      <c r="A687" t="s">
        <v>2224</v>
      </c>
      <c r="B687" s="1">
        <v>42190</v>
      </c>
      <c r="C687" s="1">
        <v>42193</v>
      </c>
      <c r="D687" t="s">
        <v>183</v>
      </c>
      <c r="E687" t="s">
        <v>2225</v>
      </c>
      <c r="F687" t="s">
        <v>2226</v>
      </c>
      <c r="G687" t="s">
        <v>21</v>
      </c>
      <c r="H687" t="s">
        <v>22</v>
      </c>
      <c r="I687" t="s">
        <v>323</v>
      </c>
      <c r="J687" t="s">
        <v>1487</v>
      </c>
      <c r="K687">
        <v>39212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 s="2">
        <v>479.97</v>
      </c>
      <c r="R687">
        <f>train[[#This Row],[Ship Date]]-train[[#This Row],[Order Date]]</f>
        <v>3</v>
      </c>
      <c r="S687" t="str">
        <f>TEXT(train[[#This Row],[Order Date]],"mmm")</f>
        <v>juil</v>
      </c>
      <c r="T687">
        <f>YEAR(train[[#This Row],[Order Date]])</f>
        <v>2015</v>
      </c>
      <c r="U687" t="str">
        <f>train[[#This Row],[Category]]&amp;"-"&amp;train[[#This Row],[Sub-Category]]</f>
        <v>Technology-Accessories</v>
      </c>
      <c r="V687" t="str">
        <f>IF(train[[#This Row],[Segment]]="Consumer","B2C","B2B")</f>
        <v>B2C</v>
      </c>
    </row>
    <row r="688" spans="1:22" x14ac:dyDescent="0.25">
      <c r="A688" t="s">
        <v>2224</v>
      </c>
      <c r="B688" s="1">
        <v>42190</v>
      </c>
      <c r="C688" s="1">
        <v>42193</v>
      </c>
      <c r="D688" t="s">
        <v>183</v>
      </c>
      <c r="E688" t="s">
        <v>2225</v>
      </c>
      <c r="F688" t="s">
        <v>2226</v>
      </c>
      <c r="G688" t="s">
        <v>21</v>
      </c>
      <c r="H688" t="s">
        <v>22</v>
      </c>
      <c r="I688" t="s">
        <v>323</v>
      </c>
      <c r="J688" t="s">
        <v>1487</v>
      </c>
      <c r="K688">
        <v>39212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 s="2">
        <v>14.62</v>
      </c>
      <c r="R688">
        <f>train[[#This Row],[Ship Date]]-train[[#This Row],[Order Date]]</f>
        <v>3</v>
      </c>
      <c r="S688" t="str">
        <f>TEXT(train[[#This Row],[Order Date]],"mmm")</f>
        <v>juil</v>
      </c>
      <c r="T688">
        <f>YEAR(train[[#This Row],[Order Date]])</f>
        <v>2015</v>
      </c>
      <c r="U688" t="str">
        <f>train[[#This Row],[Category]]&amp;"-"&amp;train[[#This Row],[Sub-Category]]</f>
        <v>Office Supplies-Labels</v>
      </c>
      <c r="V688" t="str">
        <f>IF(train[[#This Row],[Segment]]="Consumer","B2C","B2B")</f>
        <v>B2C</v>
      </c>
    </row>
    <row r="689" spans="1:22" x14ac:dyDescent="0.25">
      <c r="A689" t="s">
        <v>2224</v>
      </c>
      <c r="B689" s="1">
        <v>42190</v>
      </c>
      <c r="C689" s="1">
        <v>42193</v>
      </c>
      <c r="D689" t="s">
        <v>183</v>
      </c>
      <c r="E689" t="s">
        <v>2225</v>
      </c>
      <c r="F689" t="s">
        <v>2226</v>
      </c>
      <c r="G689" t="s">
        <v>21</v>
      </c>
      <c r="H689" t="s">
        <v>22</v>
      </c>
      <c r="I689" t="s">
        <v>323</v>
      </c>
      <c r="J689" t="s">
        <v>1487</v>
      </c>
      <c r="K689">
        <v>39212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 s="2">
        <v>19.440000000000001</v>
      </c>
      <c r="R689">
        <f>train[[#This Row],[Ship Date]]-train[[#This Row],[Order Date]]</f>
        <v>3</v>
      </c>
      <c r="S689" t="str">
        <f>TEXT(train[[#This Row],[Order Date]],"mmm")</f>
        <v>juil</v>
      </c>
      <c r="T689">
        <f>YEAR(train[[#This Row],[Order Date]])</f>
        <v>2015</v>
      </c>
      <c r="U689" t="str">
        <f>train[[#This Row],[Category]]&amp;"-"&amp;train[[#This Row],[Sub-Category]]</f>
        <v>Office Supplies-Paper</v>
      </c>
      <c r="V689" t="str">
        <f>IF(train[[#This Row],[Segment]]="Consumer","B2C","B2B")</f>
        <v>B2C</v>
      </c>
    </row>
    <row r="690" spans="1:22" x14ac:dyDescent="0.25">
      <c r="A690" t="s">
        <v>2229</v>
      </c>
      <c r="B690" s="1">
        <v>43459</v>
      </c>
      <c r="C690" s="1">
        <v>43463</v>
      </c>
      <c r="D690" t="s">
        <v>45</v>
      </c>
      <c r="E690" t="s">
        <v>2230</v>
      </c>
      <c r="F690" t="s">
        <v>2231</v>
      </c>
      <c r="G690" t="s">
        <v>21</v>
      </c>
      <c r="H690" t="s">
        <v>22</v>
      </c>
      <c r="I690" t="s">
        <v>261</v>
      </c>
      <c r="J690" t="s">
        <v>262</v>
      </c>
      <c r="K690">
        <v>10035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 s="2">
        <v>191.98400000000001</v>
      </c>
      <c r="R690">
        <f>train[[#This Row],[Ship Date]]-train[[#This Row],[Order Date]]</f>
        <v>4</v>
      </c>
      <c r="S690" t="str">
        <f>TEXT(train[[#This Row],[Order Date]],"mmm")</f>
        <v>déc</v>
      </c>
      <c r="T690">
        <f>YEAR(train[[#This Row],[Order Date]])</f>
        <v>2018</v>
      </c>
      <c r="U690" t="str">
        <f>train[[#This Row],[Category]]&amp;"-"&amp;train[[#This Row],[Sub-Category]]</f>
        <v>Furniture-Bookcases</v>
      </c>
      <c r="V690" t="str">
        <f>IF(train[[#This Row],[Segment]]="Consumer","B2C","B2B")</f>
        <v>B2C</v>
      </c>
    </row>
    <row r="691" spans="1:22" x14ac:dyDescent="0.25">
      <c r="A691" t="s">
        <v>2234</v>
      </c>
      <c r="B691" s="1">
        <v>42176</v>
      </c>
      <c r="C691" s="1">
        <v>42178</v>
      </c>
      <c r="D691" t="s">
        <v>18</v>
      </c>
      <c r="E691" t="s">
        <v>2235</v>
      </c>
      <c r="F691" t="s">
        <v>2236</v>
      </c>
      <c r="G691" t="s">
        <v>21</v>
      </c>
      <c r="H691" t="s">
        <v>22</v>
      </c>
      <c r="I691" t="s">
        <v>2237</v>
      </c>
      <c r="J691" t="s">
        <v>314</v>
      </c>
      <c r="K691">
        <v>22980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 s="2">
        <v>104.01</v>
      </c>
      <c r="R691">
        <f>train[[#This Row],[Ship Date]]-train[[#This Row],[Order Date]]</f>
        <v>2</v>
      </c>
      <c r="S691" t="str">
        <f>TEXT(train[[#This Row],[Order Date]],"mmm")</f>
        <v>juin</v>
      </c>
      <c r="T691">
        <f>YEAR(train[[#This Row],[Order Date]])</f>
        <v>2015</v>
      </c>
      <c r="U691" t="str">
        <f>train[[#This Row],[Category]]&amp;"-"&amp;train[[#This Row],[Sub-Category]]</f>
        <v>Furniture-Furnishings</v>
      </c>
      <c r="V691" t="str">
        <f>IF(train[[#This Row],[Segment]]="Consumer","B2C","B2B")</f>
        <v>B2C</v>
      </c>
    </row>
    <row r="692" spans="1:22" x14ac:dyDescent="0.25">
      <c r="A692" t="s">
        <v>2234</v>
      </c>
      <c r="B692" s="1">
        <v>42176</v>
      </c>
      <c r="C692" s="1">
        <v>42178</v>
      </c>
      <c r="D692" t="s">
        <v>18</v>
      </c>
      <c r="E692" t="s">
        <v>2235</v>
      </c>
      <c r="F692" t="s">
        <v>2236</v>
      </c>
      <c r="G692" t="s">
        <v>21</v>
      </c>
      <c r="H692" t="s">
        <v>22</v>
      </c>
      <c r="I692" t="s">
        <v>2237</v>
      </c>
      <c r="J692" t="s">
        <v>314</v>
      </c>
      <c r="K692">
        <v>22980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 s="2">
        <v>284.82</v>
      </c>
      <c r="R692">
        <f>train[[#This Row],[Ship Date]]-train[[#This Row],[Order Date]]</f>
        <v>2</v>
      </c>
      <c r="S692" t="str">
        <f>TEXT(train[[#This Row],[Order Date]],"mmm")</f>
        <v>juin</v>
      </c>
      <c r="T692">
        <f>YEAR(train[[#This Row],[Order Date]])</f>
        <v>2015</v>
      </c>
      <c r="U692" t="str">
        <f>train[[#This Row],[Category]]&amp;"-"&amp;train[[#This Row],[Sub-Category]]</f>
        <v>Technology-Phones</v>
      </c>
      <c r="V692" t="str">
        <f>IF(train[[#This Row],[Segment]]="Consumer","B2C","B2B")</f>
        <v>B2C</v>
      </c>
    </row>
    <row r="693" spans="1:22" x14ac:dyDescent="0.25">
      <c r="A693" t="s">
        <v>2234</v>
      </c>
      <c r="B693" s="1">
        <v>42176</v>
      </c>
      <c r="C693" s="1">
        <v>42178</v>
      </c>
      <c r="D693" t="s">
        <v>18</v>
      </c>
      <c r="E693" t="s">
        <v>2235</v>
      </c>
      <c r="F693" t="s">
        <v>2236</v>
      </c>
      <c r="G693" t="s">
        <v>21</v>
      </c>
      <c r="H693" t="s">
        <v>22</v>
      </c>
      <c r="I693" t="s">
        <v>2237</v>
      </c>
      <c r="J693" t="s">
        <v>314</v>
      </c>
      <c r="K693">
        <v>22980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 s="2">
        <v>36.840000000000003</v>
      </c>
      <c r="R693">
        <f>train[[#This Row],[Ship Date]]-train[[#This Row],[Order Date]]</f>
        <v>2</v>
      </c>
      <c r="S693" t="str">
        <f>TEXT(train[[#This Row],[Order Date]],"mmm")</f>
        <v>juin</v>
      </c>
      <c r="T693">
        <f>YEAR(train[[#This Row],[Order Date]])</f>
        <v>2015</v>
      </c>
      <c r="U693" t="str">
        <f>train[[#This Row],[Category]]&amp;"-"&amp;train[[#This Row],[Sub-Category]]</f>
        <v>Office Supplies-Storage</v>
      </c>
      <c r="V693" t="str">
        <f>IF(train[[#This Row],[Segment]]="Consumer","B2C","B2B")</f>
        <v>B2C</v>
      </c>
    </row>
    <row r="694" spans="1:22" x14ac:dyDescent="0.25">
      <c r="A694" t="s">
        <v>2242</v>
      </c>
      <c r="B694" s="1">
        <v>42457</v>
      </c>
      <c r="C694" s="1">
        <v>42462</v>
      </c>
      <c r="D694" t="s">
        <v>45</v>
      </c>
      <c r="E694" t="s">
        <v>2243</v>
      </c>
      <c r="F694" t="s">
        <v>2244</v>
      </c>
      <c r="G694" t="s">
        <v>21</v>
      </c>
      <c r="H694" t="s">
        <v>22</v>
      </c>
      <c r="I694" t="s">
        <v>37</v>
      </c>
      <c r="J694" t="s">
        <v>38</v>
      </c>
      <c r="K694">
        <v>90036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 s="2">
        <v>166.24</v>
      </c>
      <c r="R694">
        <f>train[[#This Row],[Ship Date]]-train[[#This Row],[Order Date]]</f>
        <v>5</v>
      </c>
      <c r="S694" t="str">
        <f>TEXT(train[[#This Row],[Order Date]],"mmm")</f>
        <v>mars</v>
      </c>
      <c r="T694">
        <f>YEAR(train[[#This Row],[Order Date]])</f>
        <v>2016</v>
      </c>
      <c r="U694" t="str">
        <f>train[[#This Row],[Category]]&amp;"-"&amp;train[[#This Row],[Sub-Category]]</f>
        <v>Technology-Accessories</v>
      </c>
      <c r="V694" t="str">
        <f>IF(train[[#This Row],[Segment]]="Consumer","B2C","B2B")</f>
        <v>B2C</v>
      </c>
    </row>
    <row r="695" spans="1:22" x14ac:dyDescent="0.25">
      <c r="A695" t="s">
        <v>2242</v>
      </c>
      <c r="B695" s="1">
        <v>42457</v>
      </c>
      <c r="C695" s="1">
        <v>42462</v>
      </c>
      <c r="D695" t="s">
        <v>45</v>
      </c>
      <c r="E695" t="s">
        <v>2243</v>
      </c>
      <c r="F695" t="s">
        <v>2244</v>
      </c>
      <c r="G695" t="s">
        <v>21</v>
      </c>
      <c r="H695" t="s">
        <v>22</v>
      </c>
      <c r="I695" t="s">
        <v>37</v>
      </c>
      <c r="J695" t="s">
        <v>38</v>
      </c>
      <c r="K695">
        <v>90036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 s="2">
        <v>33.4</v>
      </c>
      <c r="R695">
        <f>train[[#This Row],[Ship Date]]-train[[#This Row],[Order Date]]</f>
        <v>5</v>
      </c>
      <c r="S695" t="str">
        <f>TEXT(train[[#This Row],[Order Date]],"mmm")</f>
        <v>mars</v>
      </c>
      <c r="T695">
        <f>YEAR(train[[#This Row],[Order Date]])</f>
        <v>2016</v>
      </c>
      <c r="U695" t="str">
        <f>train[[#This Row],[Category]]&amp;"-"&amp;train[[#This Row],[Sub-Category]]</f>
        <v>Office Supplies-Paper</v>
      </c>
      <c r="V695" t="str">
        <f>IF(train[[#This Row],[Segment]]="Consumer","B2C","B2B")</f>
        <v>B2C</v>
      </c>
    </row>
    <row r="696" spans="1:22" x14ac:dyDescent="0.25">
      <c r="A696" t="s">
        <v>2249</v>
      </c>
      <c r="B696" s="1">
        <v>42504</v>
      </c>
      <c r="C696" s="1">
        <v>42507</v>
      </c>
      <c r="D696" t="s">
        <v>183</v>
      </c>
      <c r="E696" t="s">
        <v>2250</v>
      </c>
      <c r="F696" t="s">
        <v>2251</v>
      </c>
      <c r="G696" t="s">
        <v>97</v>
      </c>
      <c r="H696" t="s">
        <v>22</v>
      </c>
      <c r="I696" t="s">
        <v>2252</v>
      </c>
      <c r="J696" t="s">
        <v>142</v>
      </c>
      <c r="K696">
        <v>19013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 s="2">
        <v>198.27199999999999</v>
      </c>
      <c r="R696">
        <f>train[[#This Row],[Ship Date]]-train[[#This Row],[Order Date]]</f>
        <v>3</v>
      </c>
      <c r="S696" t="str">
        <f>TEXT(train[[#This Row],[Order Date]],"mmm")</f>
        <v>mai</v>
      </c>
      <c r="T696">
        <f>YEAR(train[[#This Row],[Order Date]])</f>
        <v>2016</v>
      </c>
      <c r="U696" t="str">
        <f>train[[#This Row],[Category]]&amp;"-"&amp;train[[#This Row],[Sub-Category]]</f>
        <v>Office Supplies-Art</v>
      </c>
      <c r="V696" t="str">
        <f>IF(train[[#This Row],[Segment]]="Consumer","B2C","B2B")</f>
        <v>B2B</v>
      </c>
    </row>
    <row r="697" spans="1:22" x14ac:dyDescent="0.25">
      <c r="A697" t="s">
        <v>2249</v>
      </c>
      <c r="B697" s="1">
        <v>42504</v>
      </c>
      <c r="C697" s="1">
        <v>42507</v>
      </c>
      <c r="D697" t="s">
        <v>183</v>
      </c>
      <c r="E697" t="s">
        <v>2250</v>
      </c>
      <c r="F697" t="s">
        <v>2251</v>
      </c>
      <c r="G697" t="s">
        <v>97</v>
      </c>
      <c r="H697" t="s">
        <v>22</v>
      </c>
      <c r="I697" t="s">
        <v>2252</v>
      </c>
      <c r="J697" t="s">
        <v>142</v>
      </c>
      <c r="K697">
        <v>19013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 s="2">
        <v>47.36</v>
      </c>
      <c r="R697">
        <f>train[[#This Row],[Ship Date]]-train[[#This Row],[Order Date]]</f>
        <v>3</v>
      </c>
      <c r="S697" t="str">
        <f>TEXT(train[[#This Row],[Order Date]],"mmm")</f>
        <v>mai</v>
      </c>
      <c r="T697">
        <f>YEAR(train[[#This Row],[Order Date]])</f>
        <v>2016</v>
      </c>
      <c r="U697" t="str">
        <f>train[[#This Row],[Category]]&amp;"-"&amp;train[[#This Row],[Sub-Category]]</f>
        <v>Office Supplies-Labels</v>
      </c>
      <c r="V697" t="str">
        <f>IF(train[[#This Row],[Segment]]="Consumer","B2C","B2B")</f>
        <v>B2B</v>
      </c>
    </row>
    <row r="698" spans="1:22" x14ac:dyDescent="0.25">
      <c r="A698" t="s">
        <v>2249</v>
      </c>
      <c r="B698" s="1">
        <v>42504</v>
      </c>
      <c r="C698" s="1">
        <v>42507</v>
      </c>
      <c r="D698" t="s">
        <v>183</v>
      </c>
      <c r="E698" t="s">
        <v>2250</v>
      </c>
      <c r="F698" t="s">
        <v>2251</v>
      </c>
      <c r="G698" t="s">
        <v>97</v>
      </c>
      <c r="H698" t="s">
        <v>22</v>
      </c>
      <c r="I698" t="s">
        <v>2252</v>
      </c>
      <c r="J698" t="s">
        <v>142</v>
      </c>
      <c r="K698">
        <v>19013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 s="2">
        <v>200.98400000000001</v>
      </c>
      <c r="R698">
        <f>train[[#This Row],[Ship Date]]-train[[#This Row],[Order Date]]</f>
        <v>3</v>
      </c>
      <c r="S698" t="str">
        <f>TEXT(train[[#This Row],[Order Date]],"mmm")</f>
        <v>mai</v>
      </c>
      <c r="T698">
        <f>YEAR(train[[#This Row],[Order Date]])</f>
        <v>2016</v>
      </c>
      <c r="U698" t="str">
        <f>train[[#This Row],[Category]]&amp;"-"&amp;train[[#This Row],[Sub-Category]]</f>
        <v>Office Supplies-Envelopes</v>
      </c>
      <c r="V698" t="str">
        <f>IF(train[[#This Row],[Segment]]="Consumer","B2C","B2B")</f>
        <v>B2B</v>
      </c>
    </row>
    <row r="699" spans="1:22" x14ac:dyDescent="0.25">
      <c r="A699" t="s">
        <v>2249</v>
      </c>
      <c r="B699" s="1">
        <v>42504</v>
      </c>
      <c r="C699" s="1">
        <v>42507</v>
      </c>
      <c r="D699" t="s">
        <v>183</v>
      </c>
      <c r="E699" t="s">
        <v>2250</v>
      </c>
      <c r="F699" t="s">
        <v>2251</v>
      </c>
      <c r="G699" t="s">
        <v>97</v>
      </c>
      <c r="H699" t="s">
        <v>22</v>
      </c>
      <c r="I699" t="s">
        <v>2252</v>
      </c>
      <c r="J699" t="s">
        <v>142</v>
      </c>
      <c r="K699">
        <v>19013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 s="2">
        <v>97.695999999999998</v>
      </c>
      <c r="R699">
        <f>train[[#This Row],[Ship Date]]-train[[#This Row],[Order Date]]</f>
        <v>3</v>
      </c>
      <c r="S699" t="str">
        <f>TEXT(train[[#This Row],[Order Date]],"mmm")</f>
        <v>mai</v>
      </c>
      <c r="T699">
        <f>YEAR(train[[#This Row],[Order Date]])</f>
        <v>2016</v>
      </c>
      <c r="U699" t="str">
        <f>train[[#This Row],[Category]]&amp;"-"&amp;train[[#This Row],[Sub-Category]]</f>
        <v>Office Supplies-Labels</v>
      </c>
      <c r="V699" t="str">
        <f>IF(train[[#This Row],[Segment]]="Consumer","B2C","B2B")</f>
        <v>B2B</v>
      </c>
    </row>
    <row r="700" spans="1:22" x14ac:dyDescent="0.25">
      <c r="A700" t="s">
        <v>2249</v>
      </c>
      <c r="B700" s="1">
        <v>42504</v>
      </c>
      <c r="C700" s="1">
        <v>42507</v>
      </c>
      <c r="D700" t="s">
        <v>183</v>
      </c>
      <c r="E700" t="s">
        <v>2250</v>
      </c>
      <c r="F700" t="s">
        <v>2251</v>
      </c>
      <c r="G700" t="s">
        <v>97</v>
      </c>
      <c r="H700" t="s">
        <v>22</v>
      </c>
      <c r="I700" t="s">
        <v>2252</v>
      </c>
      <c r="J700" t="s">
        <v>142</v>
      </c>
      <c r="K700">
        <v>19013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 s="2">
        <v>2.6960000000000002</v>
      </c>
      <c r="R700">
        <f>train[[#This Row],[Ship Date]]-train[[#This Row],[Order Date]]</f>
        <v>3</v>
      </c>
      <c r="S700" t="str">
        <f>TEXT(train[[#This Row],[Order Date]],"mmm")</f>
        <v>mai</v>
      </c>
      <c r="T700">
        <f>YEAR(train[[#This Row],[Order Date]])</f>
        <v>2016</v>
      </c>
      <c r="U700" t="str">
        <f>train[[#This Row],[Category]]&amp;"-"&amp;train[[#This Row],[Sub-Category]]</f>
        <v>Office Supplies-Art</v>
      </c>
      <c r="V700" t="str">
        <f>IF(train[[#This Row],[Segment]]="Consumer","B2C","B2B")</f>
        <v>B2B</v>
      </c>
    </row>
    <row r="701" spans="1:22" x14ac:dyDescent="0.25">
      <c r="A701" t="s">
        <v>2249</v>
      </c>
      <c r="B701" s="1">
        <v>42504</v>
      </c>
      <c r="C701" s="1">
        <v>42507</v>
      </c>
      <c r="D701" t="s">
        <v>183</v>
      </c>
      <c r="E701" t="s">
        <v>2250</v>
      </c>
      <c r="F701" t="s">
        <v>2251</v>
      </c>
      <c r="G701" t="s">
        <v>97</v>
      </c>
      <c r="H701" t="s">
        <v>22</v>
      </c>
      <c r="I701" t="s">
        <v>2252</v>
      </c>
      <c r="J701" t="s">
        <v>142</v>
      </c>
      <c r="K701">
        <v>19013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 s="2">
        <v>18.588000000000001</v>
      </c>
      <c r="R701">
        <f>train[[#This Row],[Ship Date]]-train[[#This Row],[Order Date]]</f>
        <v>3</v>
      </c>
      <c r="S701" t="str">
        <f>TEXT(train[[#This Row],[Order Date]],"mmm")</f>
        <v>mai</v>
      </c>
      <c r="T701">
        <f>YEAR(train[[#This Row],[Order Date]])</f>
        <v>2016</v>
      </c>
      <c r="U701" t="str">
        <f>train[[#This Row],[Category]]&amp;"-"&amp;train[[#This Row],[Sub-Category]]</f>
        <v>Office Supplies-Binders</v>
      </c>
      <c r="V701" t="str">
        <f>IF(train[[#This Row],[Segment]]="Consumer","B2C","B2B")</f>
        <v>B2B</v>
      </c>
    </row>
    <row r="702" spans="1:22" x14ac:dyDescent="0.25">
      <c r="A702" t="s">
        <v>2249</v>
      </c>
      <c r="B702" s="1">
        <v>42504</v>
      </c>
      <c r="C702" s="1">
        <v>42507</v>
      </c>
      <c r="D702" t="s">
        <v>183</v>
      </c>
      <c r="E702" t="s">
        <v>2250</v>
      </c>
      <c r="F702" t="s">
        <v>2251</v>
      </c>
      <c r="G702" t="s">
        <v>97</v>
      </c>
      <c r="H702" t="s">
        <v>22</v>
      </c>
      <c r="I702" t="s">
        <v>2252</v>
      </c>
      <c r="J702" t="s">
        <v>142</v>
      </c>
      <c r="K702">
        <v>19013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 s="2">
        <v>4.8959999999999999</v>
      </c>
      <c r="R702">
        <f>train[[#This Row],[Ship Date]]-train[[#This Row],[Order Date]]</f>
        <v>3</v>
      </c>
      <c r="S702" t="str">
        <f>TEXT(train[[#This Row],[Order Date]],"mmm")</f>
        <v>mai</v>
      </c>
      <c r="T702">
        <f>YEAR(train[[#This Row],[Order Date]])</f>
        <v>2016</v>
      </c>
      <c r="U702" t="str">
        <f>train[[#This Row],[Category]]&amp;"-"&amp;train[[#This Row],[Sub-Category]]</f>
        <v>Office Supplies-Binders</v>
      </c>
      <c r="V702" t="str">
        <f>IF(train[[#This Row],[Segment]]="Consumer","B2C","B2B")</f>
        <v>B2B</v>
      </c>
    </row>
    <row r="703" spans="1:22" x14ac:dyDescent="0.25">
      <c r="A703" t="s">
        <v>2261</v>
      </c>
      <c r="B703" s="1">
        <v>43345</v>
      </c>
      <c r="C703" s="1">
        <v>43351</v>
      </c>
      <c r="D703" t="s">
        <v>45</v>
      </c>
      <c r="E703" t="s">
        <v>972</v>
      </c>
      <c r="F703" t="s">
        <v>973</v>
      </c>
      <c r="G703" t="s">
        <v>36</v>
      </c>
      <c r="H703" t="s">
        <v>22</v>
      </c>
      <c r="I703" t="s">
        <v>2180</v>
      </c>
      <c r="J703" t="s">
        <v>493</v>
      </c>
      <c r="K703">
        <v>44105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 s="2">
        <v>15.071999999999999</v>
      </c>
      <c r="R703">
        <f>train[[#This Row],[Ship Date]]-train[[#This Row],[Order Date]]</f>
        <v>6</v>
      </c>
      <c r="S703" t="str">
        <f>TEXT(train[[#This Row],[Order Date]],"mmm")</f>
        <v>sept</v>
      </c>
      <c r="T703">
        <f>YEAR(train[[#This Row],[Order Date]])</f>
        <v>2018</v>
      </c>
      <c r="U703" t="str">
        <f>train[[#This Row],[Category]]&amp;"-"&amp;train[[#This Row],[Sub-Category]]</f>
        <v>Furniture-Furnishings</v>
      </c>
      <c r="V703" t="str">
        <f>IF(train[[#This Row],[Segment]]="Consumer","B2C","B2B")</f>
        <v>B2B</v>
      </c>
    </row>
    <row r="704" spans="1:22" x14ac:dyDescent="0.25">
      <c r="A704" t="s">
        <v>2262</v>
      </c>
      <c r="B704" s="1">
        <v>43043</v>
      </c>
      <c r="C704" s="1">
        <v>43047</v>
      </c>
      <c r="D704" t="s">
        <v>18</v>
      </c>
      <c r="E704" t="s">
        <v>1337</v>
      </c>
      <c r="F704" t="s">
        <v>1338</v>
      </c>
      <c r="G704" t="s">
        <v>36</v>
      </c>
      <c r="H704" t="s">
        <v>22</v>
      </c>
      <c r="I704" t="s">
        <v>90</v>
      </c>
      <c r="J704" t="s">
        <v>91</v>
      </c>
      <c r="K704">
        <v>98103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 s="2">
        <v>209.88</v>
      </c>
      <c r="R704">
        <f>train[[#This Row],[Ship Date]]-train[[#This Row],[Order Date]]</f>
        <v>4</v>
      </c>
      <c r="S704" t="str">
        <f>TEXT(train[[#This Row],[Order Date]],"mmm")</f>
        <v>nov</v>
      </c>
      <c r="T704">
        <f>YEAR(train[[#This Row],[Order Date]])</f>
        <v>2017</v>
      </c>
      <c r="U704" t="str">
        <f>train[[#This Row],[Category]]&amp;"-"&amp;train[[#This Row],[Sub-Category]]</f>
        <v>Furniture-Furnishings</v>
      </c>
      <c r="V704" t="str">
        <f>IF(train[[#This Row],[Segment]]="Consumer","B2C","B2B")</f>
        <v>B2B</v>
      </c>
    </row>
    <row r="705" spans="1:22" x14ac:dyDescent="0.25">
      <c r="A705" t="s">
        <v>2265</v>
      </c>
      <c r="B705" s="1">
        <v>42469</v>
      </c>
      <c r="C705" s="1">
        <v>42474</v>
      </c>
      <c r="D705" t="s">
        <v>45</v>
      </c>
      <c r="E705" t="s">
        <v>2266</v>
      </c>
      <c r="F705" t="s">
        <v>2267</v>
      </c>
      <c r="G705" t="s">
        <v>21</v>
      </c>
      <c r="H705" t="s">
        <v>22</v>
      </c>
      <c r="I705" t="s">
        <v>1171</v>
      </c>
      <c r="J705" t="s">
        <v>38</v>
      </c>
      <c r="K705">
        <v>90805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 s="2">
        <v>369.91199999999998</v>
      </c>
      <c r="R705">
        <f>train[[#This Row],[Ship Date]]-train[[#This Row],[Order Date]]</f>
        <v>5</v>
      </c>
      <c r="S705" t="str">
        <f>TEXT(train[[#This Row],[Order Date]],"mmm")</f>
        <v>avr</v>
      </c>
      <c r="T705">
        <f>YEAR(train[[#This Row],[Order Date]])</f>
        <v>2016</v>
      </c>
      <c r="U705" t="str">
        <f>train[[#This Row],[Category]]&amp;"-"&amp;train[[#This Row],[Sub-Category]]</f>
        <v>Furniture-Tables</v>
      </c>
      <c r="V705" t="str">
        <f>IF(train[[#This Row],[Segment]]="Consumer","B2C","B2B")</f>
        <v>B2C</v>
      </c>
    </row>
    <row r="706" spans="1:22" x14ac:dyDescent="0.25">
      <c r="A706" t="s">
        <v>2270</v>
      </c>
      <c r="B706" s="1">
        <v>42259</v>
      </c>
      <c r="C706" s="1">
        <v>42264</v>
      </c>
      <c r="D706" t="s">
        <v>45</v>
      </c>
      <c r="E706" t="s">
        <v>2271</v>
      </c>
      <c r="F706" t="s">
        <v>2272</v>
      </c>
      <c r="G706" t="s">
        <v>36</v>
      </c>
      <c r="H706" t="s">
        <v>22</v>
      </c>
      <c r="I706" t="s">
        <v>2273</v>
      </c>
      <c r="J706" t="s">
        <v>83</v>
      </c>
      <c r="K706">
        <v>27511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 s="2">
        <v>10.368</v>
      </c>
      <c r="R706">
        <f>train[[#This Row],[Ship Date]]-train[[#This Row],[Order Date]]</f>
        <v>5</v>
      </c>
      <c r="S706" t="str">
        <f>TEXT(train[[#This Row],[Order Date]],"mmm")</f>
        <v>sept</v>
      </c>
      <c r="T706">
        <f>YEAR(train[[#This Row],[Order Date]])</f>
        <v>2015</v>
      </c>
      <c r="U706" t="str">
        <f>train[[#This Row],[Category]]&amp;"-"&amp;train[[#This Row],[Sub-Category]]</f>
        <v>Office Supplies-Paper</v>
      </c>
      <c r="V706" t="str">
        <f>IF(train[[#This Row],[Segment]]="Consumer","B2C","B2B")</f>
        <v>B2B</v>
      </c>
    </row>
    <row r="707" spans="1:22" x14ac:dyDescent="0.25">
      <c r="A707" t="s">
        <v>2270</v>
      </c>
      <c r="B707" s="1">
        <v>42259</v>
      </c>
      <c r="C707" s="1">
        <v>42264</v>
      </c>
      <c r="D707" t="s">
        <v>45</v>
      </c>
      <c r="E707" t="s">
        <v>2271</v>
      </c>
      <c r="F707" t="s">
        <v>2272</v>
      </c>
      <c r="G707" t="s">
        <v>36</v>
      </c>
      <c r="H707" t="s">
        <v>22</v>
      </c>
      <c r="I707" t="s">
        <v>2273</v>
      </c>
      <c r="J707" t="s">
        <v>83</v>
      </c>
      <c r="K707">
        <v>27511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 s="2">
        <v>166.84</v>
      </c>
      <c r="R707">
        <f>train[[#This Row],[Ship Date]]-train[[#This Row],[Order Date]]</f>
        <v>5</v>
      </c>
      <c r="S707" t="str">
        <f>TEXT(train[[#This Row],[Order Date]],"mmm")</f>
        <v>sept</v>
      </c>
      <c r="T707">
        <f>YEAR(train[[#This Row],[Order Date]])</f>
        <v>2015</v>
      </c>
      <c r="U707" t="str">
        <f>train[[#This Row],[Category]]&amp;"-"&amp;train[[#This Row],[Sub-Category]]</f>
        <v>Office Supplies-Appliances</v>
      </c>
      <c r="V707" t="str">
        <f>IF(train[[#This Row],[Segment]]="Consumer","B2C","B2B")</f>
        <v>B2B</v>
      </c>
    </row>
    <row r="708" spans="1:22" x14ac:dyDescent="0.25">
      <c r="A708" t="s">
        <v>2270</v>
      </c>
      <c r="B708" s="1">
        <v>42259</v>
      </c>
      <c r="C708" s="1">
        <v>42264</v>
      </c>
      <c r="D708" t="s">
        <v>45</v>
      </c>
      <c r="E708" t="s">
        <v>2271</v>
      </c>
      <c r="F708" t="s">
        <v>2272</v>
      </c>
      <c r="G708" t="s">
        <v>36</v>
      </c>
      <c r="H708" t="s">
        <v>22</v>
      </c>
      <c r="I708" t="s">
        <v>2273</v>
      </c>
      <c r="J708" t="s">
        <v>83</v>
      </c>
      <c r="K708">
        <v>27511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 s="2">
        <v>15.215999999999999</v>
      </c>
      <c r="R708">
        <f>train[[#This Row],[Ship Date]]-train[[#This Row],[Order Date]]</f>
        <v>5</v>
      </c>
      <c r="S708" t="str">
        <f>TEXT(train[[#This Row],[Order Date]],"mmm")</f>
        <v>sept</v>
      </c>
      <c r="T708">
        <f>YEAR(train[[#This Row],[Order Date]])</f>
        <v>2015</v>
      </c>
      <c r="U708" t="str">
        <f>train[[#This Row],[Category]]&amp;"-"&amp;train[[#This Row],[Sub-Category]]</f>
        <v>Technology-Accessories</v>
      </c>
      <c r="V708" t="str">
        <f>IF(train[[#This Row],[Segment]]="Consumer","B2C","B2B")</f>
        <v>B2B</v>
      </c>
    </row>
    <row r="709" spans="1:22" x14ac:dyDescent="0.25">
      <c r="A709" t="s">
        <v>2278</v>
      </c>
      <c r="B709" s="1">
        <v>42340</v>
      </c>
      <c r="C709" s="1">
        <v>42342</v>
      </c>
      <c r="D709" t="s">
        <v>183</v>
      </c>
      <c r="E709" t="s">
        <v>2279</v>
      </c>
      <c r="F709" t="s">
        <v>2280</v>
      </c>
      <c r="G709" t="s">
        <v>21</v>
      </c>
      <c r="H709" t="s">
        <v>22</v>
      </c>
      <c r="I709" t="s">
        <v>261</v>
      </c>
      <c r="J709" t="s">
        <v>262</v>
      </c>
      <c r="K709">
        <v>10035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 s="2">
        <v>119.96</v>
      </c>
      <c r="R709">
        <f>train[[#This Row],[Ship Date]]-train[[#This Row],[Order Date]]</f>
        <v>2</v>
      </c>
      <c r="S709" t="str">
        <f>TEXT(train[[#This Row],[Order Date]],"mmm")</f>
        <v>déc</v>
      </c>
      <c r="T709">
        <f>YEAR(train[[#This Row],[Order Date]])</f>
        <v>2015</v>
      </c>
      <c r="U709" t="str">
        <f>train[[#This Row],[Category]]&amp;"-"&amp;train[[#This Row],[Sub-Category]]</f>
        <v>Technology-Accessories</v>
      </c>
      <c r="V709" t="str">
        <f>IF(train[[#This Row],[Segment]]="Consumer","B2C","B2B")</f>
        <v>B2C</v>
      </c>
    </row>
    <row r="710" spans="1:22" x14ac:dyDescent="0.25">
      <c r="A710" t="s">
        <v>2278</v>
      </c>
      <c r="B710" s="1">
        <v>42340</v>
      </c>
      <c r="C710" s="1">
        <v>42342</v>
      </c>
      <c r="D710" t="s">
        <v>183</v>
      </c>
      <c r="E710" t="s">
        <v>2279</v>
      </c>
      <c r="F710" t="s">
        <v>2280</v>
      </c>
      <c r="G710" t="s">
        <v>21</v>
      </c>
      <c r="H710" t="s">
        <v>22</v>
      </c>
      <c r="I710" t="s">
        <v>261</v>
      </c>
      <c r="J710" t="s">
        <v>262</v>
      </c>
      <c r="K710">
        <v>10035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 s="2">
        <v>883.92</v>
      </c>
      <c r="R710">
        <f>train[[#This Row],[Ship Date]]-train[[#This Row],[Order Date]]</f>
        <v>2</v>
      </c>
      <c r="S710" t="str">
        <f>TEXT(train[[#This Row],[Order Date]],"mmm")</f>
        <v>déc</v>
      </c>
      <c r="T710">
        <f>YEAR(train[[#This Row],[Order Date]])</f>
        <v>2015</v>
      </c>
      <c r="U710" t="str">
        <f>train[[#This Row],[Category]]&amp;"-"&amp;train[[#This Row],[Sub-Category]]</f>
        <v>Furniture-Bookcases</v>
      </c>
      <c r="V710" t="str">
        <f>IF(train[[#This Row],[Segment]]="Consumer","B2C","B2B")</f>
        <v>B2C</v>
      </c>
    </row>
    <row r="711" spans="1:22" x14ac:dyDescent="0.25">
      <c r="A711" t="s">
        <v>2278</v>
      </c>
      <c r="B711" s="1">
        <v>42340</v>
      </c>
      <c r="C711" s="1">
        <v>42342</v>
      </c>
      <c r="D711" t="s">
        <v>183</v>
      </c>
      <c r="E711" t="s">
        <v>2279</v>
      </c>
      <c r="F711" t="s">
        <v>2280</v>
      </c>
      <c r="G711" t="s">
        <v>21</v>
      </c>
      <c r="H711" t="s">
        <v>22</v>
      </c>
      <c r="I711" t="s">
        <v>261</v>
      </c>
      <c r="J711" t="s">
        <v>262</v>
      </c>
      <c r="K711">
        <v>10035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 s="2">
        <v>46.72</v>
      </c>
      <c r="R711">
        <f>train[[#This Row],[Ship Date]]-train[[#This Row],[Order Date]]</f>
        <v>2</v>
      </c>
      <c r="S711" t="str">
        <f>TEXT(train[[#This Row],[Order Date]],"mmm")</f>
        <v>déc</v>
      </c>
      <c r="T711">
        <f>YEAR(train[[#This Row],[Order Date]])</f>
        <v>2015</v>
      </c>
      <c r="U711" t="str">
        <f>train[[#This Row],[Category]]&amp;"-"&amp;train[[#This Row],[Sub-Category]]</f>
        <v>Office Supplies-Binders</v>
      </c>
      <c r="V711" t="str">
        <f>IF(train[[#This Row],[Segment]]="Consumer","B2C","B2B")</f>
        <v>B2C</v>
      </c>
    </row>
    <row r="712" spans="1:22" x14ac:dyDescent="0.25">
      <c r="A712" t="s">
        <v>2283</v>
      </c>
      <c r="B712" s="1">
        <v>42099</v>
      </c>
      <c r="C712" s="1">
        <v>42101</v>
      </c>
      <c r="D712" t="s">
        <v>183</v>
      </c>
      <c r="E712" t="s">
        <v>2284</v>
      </c>
      <c r="F712" t="s">
        <v>2285</v>
      </c>
      <c r="G712" t="s">
        <v>97</v>
      </c>
      <c r="H712" t="s">
        <v>22</v>
      </c>
      <c r="I712" t="s">
        <v>261</v>
      </c>
      <c r="J712" t="s">
        <v>262</v>
      </c>
      <c r="K712">
        <v>10035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 s="2">
        <v>55.48</v>
      </c>
      <c r="R712">
        <f>train[[#This Row],[Ship Date]]-train[[#This Row],[Order Date]]</f>
        <v>2</v>
      </c>
      <c r="S712" t="str">
        <f>TEXT(train[[#This Row],[Order Date]],"mmm")</f>
        <v>avr</v>
      </c>
      <c r="T712">
        <f>YEAR(train[[#This Row],[Order Date]])</f>
        <v>2015</v>
      </c>
      <c r="U712" t="str">
        <f>train[[#This Row],[Category]]&amp;"-"&amp;train[[#This Row],[Sub-Category]]</f>
        <v>Office Supplies-Paper</v>
      </c>
      <c r="V712" t="str">
        <f>IF(train[[#This Row],[Segment]]="Consumer","B2C","B2B")</f>
        <v>B2B</v>
      </c>
    </row>
    <row r="713" spans="1:22" x14ac:dyDescent="0.25">
      <c r="A713" t="s">
        <v>2286</v>
      </c>
      <c r="B713" s="1">
        <v>43346</v>
      </c>
      <c r="C713" s="1">
        <v>43350</v>
      </c>
      <c r="D713" t="s">
        <v>45</v>
      </c>
      <c r="E713" t="s">
        <v>2287</v>
      </c>
      <c r="F713" t="s">
        <v>2288</v>
      </c>
      <c r="G713" t="s">
        <v>21</v>
      </c>
      <c r="H713" t="s">
        <v>22</v>
      </c>
      <c r="I713" t="s">
        <v>2289</v>
      </c>
      <c r="J713" t="s">
        <v>49</v>
      </c>
      <c r="K713">
        <v>32137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 s="2">
        <v>24.448</v>
      </c>
      <c r="R713">
        <f>train[[#This Row],[Ship Date]]-train[[#This Row],[Order Date]]</f>
        <v>4</v>
      </c>
      <c r="S713" t="str">
        <f>TEXT(train[[#This Row],[Order Date]],"mmm")</f>
        <v>sept</v>
      </c>
      <c r="T713">
        <f>YEAR(train[[#This Row],[Order Date]])</f>
        <v>2018</v>
      </c>
      <c r="U713" t="str">
        <f>train[[#This Row],[Category]]&amp;"-"&amp;train[[#This Row],[Sub-Category]]</f>
        <v>Office Supplies-Envelopes</v>
      </c>
      <c r="V713" t="str">
        <f>IF(train[[#This Row],[Segment]]="Consumer","B2C","B2B")</f>
        <v>B2C</v>
      </c>
    </row>
    <row r="714" spans="1:22" x14ac:dyDescent="0.25">
      <c r="A714" t="s">
        <v>2292</v>
      </c>
      <c r="B714" s="1">
        <v>43239</v>
      </c>
      <c r="C714" s="1">
        <v>43244</v>
      </c>
      <c r="D714" t="s">
        <v>45</v>
      </c>
      <c r="E714" t="s">
        <v>2293</v>
      </c>
      <c r="F714" t="s">
        <v>2294</v>
      </c>
      <c r="G714" t="s">
        <v>36</v>
      </c>
      <c r="H714" t="s">
        <v>22</v>
      </c>
      <c r="I714" t="s">
        <v>2295</v>
      </c>
      <c r="J714" t="s">
        <v>262</v>
      </c>
      <c r="K714">
        <v>10550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 s="2">
        <v>281.33999999999997</v>
      </c>
      <c r="R714">
        <f>train[[#This Row],[Ship Date]]-train[[#This Row],[Order Date]]</f>
        <v>5</v>
      </c>
      <c r="S714" t="str">
        <f>TEXT(train[[#This Row],[Order Date]],"mmm")</f>
        <v>mai</v>
      </c>
      <c r="T714">
        <f>YEAR(train[[#This Row],[Order Date]])</f>
        <v>2018</v>
      </c>
      <c r="U714" t="str">
        <f>train[[#This Row],[Category]]&amp;"-"&amp;train[[#This Row],[Sub-Category]]</f>
        <v>Office Supplies-Appliances</v>
      </c>
      <c r="V714" t="str">
        <f>IF(train[[#This Row],[Segment]]="Consumer","B2C","B2B")</f>
        <v>B2B</v>
      </c>
    </row>
    <row r="715" spans="1:22" x14ac:dyDescent="0.25">
      <c r="A715" t="s">
        <v>2292</v>
      </c>
      <c r="B715" s="1">
        <v>43239</v>
      </c>
      <c r="C715" s="1">
        <v>43244</v>
      </c>
      <c r="D715" t="s">
        <v>45</v>
      </c>
      <c r="E715" t="s">
        <v>2293</v>
      </c>
      <c r="F715" t="s">
        <v>2294</v>
      </c>
      <c r="G715" t="s">
        <v>36</v>
      </c>
      <c r="H715" t="s">
        <v>22</v>
      </c>
      <c r="I715" t="s">
        <v>2295</v>
      </c>
      <c r="J715" t="s">
        <v>262</v>
      </c>
      <c r="K715">
        <v>10550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 s="2">
        <v>307.98</v>
      </c>
      <c r="R715">
        <f>train[[#This Row],[Ship Date]]-train[[#This Row],[Order Date]]</f>
        <v>5</v>
      </c>
      <c r="S715" t="str">
        <f>TEXT(train[[#This Row],[Order Date]],"mmm")</f>
        <v>mai</v>
      </c>
      <c r="T715">
        <f>YEAR(train[[#This Row],[Order Date]])</f>
        <v>2018</v>
      </c>
      <c r="U715" t="str">
        <f>train[[#This Row],[Category]]&amp;"-"&amp;train[[#This Row],[Sub-Category]]</f>
        <v>Technology-Phones</v>
      </c>
      <c r="V715" t="str">
        <f>IF(train[[#This Row],[Segment]]="Consumer","B2C","B2B")</f>
        <v>B2B</v>
      </c>
    </row>
    <row r="716" spans="1:22" x14ac:dyDescent="0.25">
      <c r="A716" t="s">
        <v>2292</v>
      </c>
      <c r="B716" s="1">
        <v>43239</v>
      </c>
      <c r="C716" s="1">
        <v>43244</v>
      </c>
      <c r="D716" t="s">
        <v>45</v>
      </c>
      <c r="E716" t="s">
        <v>2293</v>
      </c>
      <c r="F716" t="s">
        <v>2294</v>
      </c>
      <c r="G716" t="s">
        <v>36</v>
      </c>
      <c r="H716" t="s">
        <v>22</v>
      </c>
      <c r="I716" t="s">
        <v>2295</v>
      </c>
      <c r="J716" t="s">
        <v>262</v>
      </c>
      <c r="K716">
        <v>10550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 s="2">
        <v>299.97000000000003</v>
      </c>
      <c r="R716">
        <f>train[[#This Row],[Ship Date]]-train[[#This Row],[Order Date]]</f>
        <v>5</v>
      </c>
      <c r="S716" t="str">
        <f>TEXT(train[[#This Row],[Order Date]],"mmm")</f>
        <v>mai</v>
      </c>
      <c r="T716">
        <f>YEAR(train[[#This Row],[Order Date]])</f>
        <v>2018</v>
      </c>
      <c r="U716" t="str">
        <f>train[[#This Row],[Category]]&amp;"-"&amp;train[[#This Row],[Sub-Category]]</f>
        <v>Technology-Accessories</v>
      </c>
      <c r="V716" t="str">
        <f>IF(train[[#This Row],[Segment]]="Consumer","B2C","B2B")</f>
        <v>B2B</v>
      </c>
    </row>
    <row r="717" spans="1:22" x14ac:dyDescent="0.25">
      <c r="A717" t="s">
        <v>2300</v>
      </c>
      <c r="B717" s="1">
        <v>42186</v>
      </c>
      <c r="C717" s="1">
        <v>42191</v>
      </c>
      <c r="D717" t="s">
        <v>18</v>
      </c>
      <c r="E717" t="s">
        <v>972</v>
      </c>
      <c r="F717" t="s">
        <v>973</v>
      </c>
      <c r="G717" t="s">
        <v>36</v>
      </c>
      <c r="H717" t="s">
        <v>22</v>
      </c>
      <c r="I717" t="s">
        <v>90</v>
      </c>
      <c r="J717" t="s">
        <v>91</v>
      </c>
      <c r="K717">
        <v>98105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 s="2">
        <v>19.920000000000002</v>
      </c>
      <c r="R717">
        <f>train[[#This Row],[Ship Date]]-train[[#This Row],[Order Date]]</f>
        <v>5</v>
      </c>
      <c r="S717" t="str">
        <f>TEXT(train[[#This Row],[Order Date]],"mmm")</f>
        <v>juil</v>
      </c>
      <c r="T717">
        <f>YEAR(train[[#This Row],[Order Date]])</f>
        <v>2015</v>
      </c>
      <c r="U717" t="str">
        <f>train[[#This Row],[Category]]&amp;"-"&amp;train[[#This Row],[Sub-Category]]</f>
        <v>Office Supplies-Binders</v>
      </c>
      <c r="V717" t="str">
        <f>IF(train[[#This Row],[Segment]]="Consumer","B2C","B2B")</f>
        <v>B2B</v>
      </c>
    </row>
    <row r="718" spans="1:22" x14ac:dyDescent="0.25">
      <c r="A718" t="s">
        <v>2303</v>
      </c>
      <c r="B718" s="1">
        <v>42015</v>
      </c>
      <c r="C718" s="1">
        <v>42018</v>
      </c>
      <c r="D718" t="s">
        <v>183</v>
      </c>
      <c r="E718" t="s">
        <v>2304</v>
      </c>
      <c r="F718" t="s">
        <v>2305</v>
      </c>
      <c r="G718" t="s">
        <v>21</v>
      </c>
      <c r="H718" t="s">
        <v>22</v>
      </c>
      <c r="I718" t="s">
        <v>239</v>
      </c>
      <c r="J718" t="s">
        <v>240</v>
      </c>
      <c r="K718">
        <v>19901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 s="2">
        <v>9.94</v>
      </c>
      <c r="R718">
        <f>train[[#This Row],[Ship Date]]-train[[#This Row],[Order Date]]</f>
        <v>3</v>
      </c>
      <c r="S718" t="str">
        <f>TEXT(train[[#This Row],[Order Date]],"mmm")</f>
        <v>janv</v>
      </c>
      <c r="T718">
        <f>YEAR(train[[#This Row],[Order Date]])</f>
        <v>2015</v>
      </c>
      <c r="U718" t="str">
        <f>train[[#This Row],[Category]]&amp;"-"&amp;train[[#This Row],[Sub-Category]]</f>
        <v>Furniture-Furnishings</v>
      </c>
      <c r="V718" t="str">
        <f>IF(train[[#This Row],[Segment]]="Consumer","B2C","B2B")</f>
        <v>B2C</v>
      </c>
    </row>
    <row r="719" spans="1:22" x14ac:dyDescent="0.25">
      <c r="A719" t="s">
        <v>2306</v>
      </c>
      <c r="B719" s="1">
        <v>43367</v>
      </c>
      <c r="C719" s="1">
        <v>43372</v>
      </c>
      <c r="D719" t="s">
        <v>45</v>
      </c>
      <c r="E719" t="s">
        <v>943</v>
      </c>
      <c r="F719" t="s">
        <v>944</v>
      </c>
      <c r="G719" t="s">
        <v>21</v>
      </c>
      <c r="H719" t="s">
        <v>22</v>
      </c>
      <c r="I719" t="s">
        <v>602</v>
      </c>
      <c r="J719" t="s">
        <v>493</v>
      </c>
      <c r="K719">
        <v>43055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 s="2">
        <v>103.056</v>
      </c>
      <c r="R719">
        <f>train[[#This Row],[Ship Date]]-train[[#This Row],[Order Date]]</f>
        <v>5</v>
      </c>
      <c r="S719" t="str">
        <f>TEXT(train[[#This Row],[Order Date]],"mmm")</f>
        <v>sept</v>
      </c>
      <c r="T719">
        <f>YEAR(train[[#This Row],[Order Date]])</f>
        <v>2018</v>
      </c>
      <c r="U719" t="str">
        <f>train[[#This Row],[Category]]&amp;"-"&amp;train[[#This Row],[Sub-Category]]</f>
        <v>Furniture-Furnishings</v>
      </c>
      <c r="V719" t="str">
        <f>IF(train[[#This Row],[Segment]]="Consumer","B2C","B2B")</f>
        <v>B2C</v>
      </c>
    </row>
    <row r="720" spans="1:22" x14ac:dyDescent="0.25">
      <c r="A720" t="s">
        <v>2309</v>
      </c>
      <c r="B720" s="1">
        <v>42157</v>
      </c>
      <c r="C720" s="1">
        <v>42162</v>
      </c>
      <c r="D720" t="s">
        <v>45</v>
      </c>
      <c r="E720" t="s">
        <v>2310</v>
      </c>
      <c r="F720" t="s">
        <v>2311</v>
      </c>
      <c r="G720" t="s">
        <v>97</v>
      </c>
      <c r="H720" t="s">
        <v>22</v>
      </c>
      <c r="I720" t="s">
        <v>149</v>
      </c>
      <c r="J720" t="s">
        <v>116</v>
      </c>
      <c r="K720">
        <v>84057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 s="2">
        <v>59.808</v>
      </c>
      <c r="R720">
        <f>train[[#This Row],[Ship Date]]-train[[#This Row],[Order Date]]</f>
        <v>5</v>
      </c>
      <c r="S720" t="str">
        <f>TEXT(train[[#This Row],[Order Date]],"mmm")</f>
        <v>juin</v>
      </c>
      <c r="T720">
        <f>YEAR(train[[#This Row],[Order Date]])</f>
        <v>2015</v>
      </c>
      <c r="U720" t="str">
        <f>train[[#This Row],[Category]]&amp;"-"&amp;train[[#This Row],[Sub-Category]]</f>
        <v>Office Supplies-Binders</v>
      </c>
      <c r="V720" t="str">
        <f>IF(train[[#This Row],[Segment]]="Consumer","B2C","B2B")</f>
        <v>B2B</v>
      </c>
    </row>
    <row r="721" spans="1:22" x14ac:dyDescent="0.25">
      <c r="A721" t="s">
        <v>2309</v>
      </c>
      <c r="B721" s="1">
        <v>42157</v>
      </c>
      <c r="C721" s="1">
        <v>42162</v>
      </c>
      <c r="D721" t="s">
        <v>45</v>
      </c>
      <c r="E721" t="s">
        <v>2310</v>
      </c>
      <c r="F721" t="s">
        <v>2311</v>
      </c>
      <c r="G721" t="s">
        <v>97</v>
      </c>
      <c r="H721" t="s">
        <v>22</v>
      </c>
      <c r="I721" t="s">
        <v>149</v>
      </c>
      <c r="J721" t="s">
        <v>116</v>
      </c>
      <c r="K721">
        <v>84057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 s="2">
        <v>73.319999999999993</v>
      </c>
      <c r="R721">
        <f>train[[#This Row],[Ship Date]]-train[[#This Row],[Order Date]]</f>
        <v>5</v>
      </c>
      <c r="S721" t="str">
        <f>TEXT(train[[#This Row],[Order Date]],"mmm")</f>
        <v>juin</v>
      </c>
      <c r="T721">
        <f>YEAR(train[[#This Row],[Order Date]])</f>
        <v>2015</v>
      </c>
      <c r="U721" t="str">
        <f>train[[#This Row],[Category]]&amp;"-"&amp;train[[#This Row],[Sub-Category]]</f>
        <v>Furniture-Furnishings</v>
      </c>
      <c r="V721" t="str">
        <f>IF(train[[#This Row],[Segment]]="Consumer","B2C","B2B")</f>
        <v>B2B</v>
      </c>
    </row>
    <row r="722" spans="1:22" x14ac:dyDescent="0.25">
      <c r="A722" t="s">
        <v>2312</v>
      </c>
      <c r="B722" s="1">
        <v>42779</v>
      </c>
      <c r="C722" s="1">
        <v>42784</v>
      </c>
      <c r="D722" t="s">
        <v>45</v>
      </c>
      <c r="E722" t="s">
        <v>2313</v>
      </c>
      <c r="F722" t="s">
        <v>2314</v>
      </c>
      <c r="G722" t="s">
        <v>97</v>
      </c>
      <c r="H722" t="s">
        <v>22</v>
      </c>
      <c r="I722" t="s">
        <v>37</v>
      </c>
      <c r="J722" t="s">
        <v>38</v>
      </c>
      <c r="K722">
        <v>90045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 s="2">
        <v>146.82</v>
      </c>
      <c r="R722">
        <f>train[[#This Row],[Ship Date]]-train[[#This Row],[Order Date]]</f>
        <v>5</v>
      </c>
      <c r="S722" t="str">
        <f>TEXT(train[[#This Row],[Order Date]],"mmm")</f>
        <v>févr</v>
      </c>
      <c r="T722">
        <f>YEAR(train[[#This Row],[Order Date]])</f>
        <v>2017</v>
      </c>
      <c r="U722" t="str">
        <f>train[[#This Row],[Category]]&amp;"-"&amp;train[[#This Row],[Sub-Category]]</f>
        <v>Office Supplies-Paper</v>
      </c>
      <c r="V722" t="str">
        <f>IF(train[[#This Row],[Segment]]="Consumer","B2C","B2B")</f>
        <v>B2B</v>
      </c>
    </row>
    <row r="723" spans="1:22" x14ac:dyDescent="0.25">
      <c r="A723" t="s">
        <v>2317</v>
      </c>
      <c r="B723" s="1">
        <v>43084</v>
      </c>
      <c r="C723" s="1">
        <v>43088</v>
      </c>
      <c r="D723" t="s">
        <v>45</v>
      </c>
      <c r="E723" t="s">
        <v>1477</v>
      </c>
      <c r="F723" t="s">
        <v>1478</v>
      </c>
      <c r="G723" t="s">
        <v>36</v>
      </c>
      <c r="H723" t="s">
        <v>22</v>
      </c>
      <c r="I723" t="s">
        <v>877</v>
      </c>
      <c r="J723" t="s">
        <v>233</v>
      </c>
      <c r="K723">
        <v>48205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 s="2">
        <v>1652.94</v>
      </c>
      <c r="R723">
        <f>train[[#This Row],[Ship Date]]-train[[#This Row],[Order Date]]</f>
        <v>4</v>
      </c>
      <c r="S723" t="str">
        <f>TEXT(train[[#This Row],[Order Date]],"mmm")</f>
        <v>déc</v>
      </c>
      <c r="T723">
        <f>YEAR(train[[#This Row],[Order Date]])</f>
        <v>2017</v>
      </c>
      <c r="U723" t="str">
        <f>train[[#This Row],[Category]]&amp;"-"&amp;train[[#This Row],[Sub-Category]]</f>
        <v>Furniture-Tables</v>
      </c>
      <c r="V723" t="str">
        <f>IF(train[[#This Row],[Segment]]="Consumer","B2C","B2B")</f>
        <v>B2B</v>
      </c>
    </row>
    <row r="724" spans="1:22" x14ac:dyDescent="0.25">
      <c r="A724" t="s">
        <v>2317</v>
      </c>
      <c r="B724" s="1">
        <v>43084</v>
      </c>
      <c r="C724" s="1">
        <v>43088</v>
      </c>
      <c r="D724" t="s">
        <v>45</v>
      </c>
      <c r="E724" t="s">
        <v>1477</v>
      </c>
      <c r="F724" t="s">
        <v>1478</v>
      </c>
      <c r="G724" t="s">
        <v>36</v>
      </c>
      <c r="H724" t="s">
        <v>22</v>
      </c>
      <c r="I724" t="s">
        <v>877</v>
      </c>
      <c r="J724" t="s">
        <v>233</v>
      </c>
      <c r="K724">
        <v>48205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 s="2">
        <v>296.37</v>
      </c>
      <c r="R724">
        <f>train[[#This Row],[Ship Date]]-train[[#This Row],[Order Date]]</f>
        <v>4</v>
      </c>
      <c r="S724" t="str">
        <f>TEXT(train[[#This Row],[Order Date]],"mmm")</f>
        <v>déc</v>
      </c>
      <c r="T724">
        <f>YEAR(train[[#This Row],[Order Date]])</f>
        <v>2017</v>
      </c>
      <c r="U724" t="str">
        <f>train[[#This Row],[Category]]&amp;"-"&amp;train[[#This Row],[Sub-Category]]</f>
        <v>Office Supplies-Storage</v>
      </c>
      <c r="V724" t="str">
        <f>IF(train[[#This Row],[Segment]]="Consumer","B2C","B2B")</f>
        <v>B2B</v>
      </c>
    </row>
    <row r="725" spans="1:22" x14ac:dyDescent="0.25">
      <c r="A725" t="s">
        <v>2322</v>
      </c>
      <c r="B725" s="1">
        <v>42284</v>
      </c>
      <c r="C725" s="1">
        <v>42290</v>
      </c>
      <c r="D725" t="s">
        <v>45</v>
      </c>
      <c r="E725" t="s">
        <v>2323</v>
      </c>
      <c r="F725" t="s">
        <v>2324</v>
      </c>
      <c r="G725" t="s">
        <v>97</v>
      </c>
      <c r="H725" t="s">
        <v>22</v>
      </c>
      <c r="I725" t="s">
        <v>141</v>
      </c>
      <c r="J725" t="s">
        <v>142</v>
      </c>
      <c r="K725">
        <v>19140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 s="2">
        <v>129.91999999999999</v>
      </c>
      <c r="R725">
        <f>train[[#This Row],[Ship Date]]-train[[#This Row],[Order Date]]</f>
        <v>6</v>
      </c>
      <c r="S725" t="str">
        <f>TEXT(train[[#This Row],[Order Date]],"mmm")</f>
        <v>oct</v>
      </c>
      <c r="T725">
        <f>YEAR(train[[#This Row],[Order Date]])</f>
        <v>2015</v>
      </c>
      <c r="U725" t="str">
        <f>train[[#This Row],[Category]]&amp;"-"&amp;train[[#This Row],[Sub-Category]]</f>
        <v>Furniture-Furnishings</v>
      </c>
      <c r="V725" t="str">
        <f>IF(train[[#This Row],[Segment]]="Consumer","B2C","B2B")</f>
        <v>B2B</v>
      </c>
    </row>
    <row r="726" spans="1:22" x14ac:dyDescent="0.25">
      <c r="A726" t="s">
        <v>2327</v>
      </c>
      <c r="B726" s="1">
        <v>42923</v>
      </c>
      <c r="C726" s="1">
        <v>42928</v>
      </c>
      <c r="D726" t="s">
        <v>45</v>
      </c>
      <c r="E726" t="s">
        <v>2328</v>
      </c>
      <c r="F726" t="s">
        <v>2329</v>
      </c>
      <c r="G726" t="s">
        <v>36</v>
      </c>
      <c r="H726" t="s">
        <v>22</v>
      </c>
      <c r="I726" t="s">
        <v>2330</v>
      </c>
      <c r="J726" t="s">
        <v>49</v>
      </c>
      <c r="K726">
        <v>33012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 s="2">
        <v>45.584000000000003</v>
      </c>
      <c r="R726">
        <f>train[[#This Row],[Ship Date]]-train[[#This Row],[Order Date]]</f>
        <v>5</v>
      </c>
      <c r="S726" t="str">
        <f>TEXT(train[[#This Row],[Order Date]],"mmm")</f>
        <v>juil</v>
      </c>
      <c r="T726">
        <f>YEAR(train[[#This Row],[Order Date]])</f>
        <v>2017</v>
      </c>
      <c r="U726" t="str">
        <f>train[[#This Row],[Category]]&amp;"-"&amp;train[[#This Row],[Sub-Category]]</f>
        <v>Office Supplies-Supplies</v>
      </c>
      <c r="V726" t="str">
        <f>IF(train[[#This Row],[Segment]]="Consumer","B2C","B2B")</f>
        <v>B2B</v>
      </c>
    </row>
    <row r="727" spans="1:22" x14ac:dyDescent="0.25">
      <c r="A727" t="s">
        <v>2333</v>
      </c>
      <c r="B727" s="1">
        <v>43359</v>
      </c>
      <c r="C727" s="1">
        <v>43363</v>
      </c>
      <c r="D727" t="s">
        <v>45</v>
      </c>
      <c r="E727" t="s">
        <v>2334</v>
      </c>
      <c r="F727" t="s">
        <v>2335</v>
      </c>
      <c r="G727" t="s">
        <v>21</v>
      </c>
      <c r="H727" t="s">
        <v>22</v>
      </c>
      <c r="I727" t="s">
        <v>1235</v>
      </c>
      <c r="J727" t="s">
        <v>99</v>
      </c>
      <c r="K727">
        <v>78745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 s="2">
        <v>17.568000000000001</v>
      </c>
      <c r="R727">
        <f>train[[#This Row],[Ship Date]]-train[[#This Row],[Order Date]]</f>
        <v>4</v>
      </c>
      <c r="S727" t="str">
        <f>TEXT(train[[#This Row],[Order Date]],"mmm")</f>
        <v>sept</v>
      </c>
      <c r="T727">
        <f>YEAR(train[[#This Row],[Order Date]])</f>
        <v>2018</v>
      </c>
      <c r="U727" t="str">
        <f>train[[#This Row],[Category]]&amp;"-"&amp;train[[#This Row],[Sub-Category]]</f>
        <v>Office Supplies-Envelopes</v>
      </c>
      <c r="V727" t="str">
        <f>IF(train[[#This Row],[Segment]]="Consumer","B2C","B2B")</f>
        <v>B2C</v>
      </c>
    </row>
    <row r="728" spans="1:22" x14ac:dyDescent="0.25">
      <c r="A728" t="s">
        <v>2333</v>
      </c>
      <c r="B728" s="1">
        <v>43359</v>
      </c>
      <c r="C728" s="1">
        <v>43363</v>
      </c>
      <c r="D728" t="s">
        <v>45</v>
      </c>
      <c r="E728" t="s">
        <v>2334</v>
      </c>
      <c r="F728" t="s">
        <v>2335</v>
      </c>
      <c r="G728" t="s">
        <v>21</v>
      </c>
      <c r="H728" t="s">
        <v>22</v>
      </c>
      <c r="I728" t="s">
        <v>1235</v>
      </c>
      <c r="J728" t="s">
        <v>99</v>
      </c>
      <c r="K728">
        <v>78745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 s="2">
        <v>55.991999999999997</v>
      </c>
      <c r="R728">
        <f>train[[#This Row],[Ship Date]]-train[[#This Row],[Order Date]]</f>
        <v>4</v>
      </c>
      <c r="S728" t="str">
        <f>TEXT(train[[#This Row],[Order Date]],"mmm")</f>
        <v>sept</v>
      </c>
      <c r="T728">
        <f>YEAR(train[[#This Row],[Order Date]])</f>
        <v>2018</v>
      </c>
      <c r="U728" t="str">
        <f>train[[#This Row],[Category]]&amp;"-"&amp;train[[#This Row],[Sub-Category]]</f>
        <v>Technology-Phones</v>
      </c>
      <c r="V728" t="str">
        <f>IF(train[[#This Row],[Segment]]="Consumer","B2C","B2B")</f>
        <v>B2C</v>
      </c>
    </row>
    <row r="729" spans="1:22" x14ac:dyDescent="0.25">
      <c r="A729" t="s">
        <v>2340</v>
      </c>
      <c r="B729" s="1">
        <v>43072</v>
      </c>
      <c r="C729" s="1">
        <v>43075</v>
      </c>
      <c r="D729" t="s">
        <v>183</v>
      </c>
      <c r="E729" t="s">
        <v>2341</v>
      </c>
      <c r="F729" t="s">
        <v>2342</v>
      </c>
      <c r="G729" t="s">
        <v>21</v>
      </c>
      <c r="H729" t="s">
        <v>22</v>
      </c>
      <c r="I729" t="s">
        <v>2343</v>
      </c>
      <c r="J729" t="s">
        <v>262</v>
      </c>
      <c r="K729">
        <v>11572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 s="2">
        <v>182.72</v>
      </c>
      <c r="R729">
        <f>train[[#This Row],[Ship Date]]-train[[#This Row],[Order Date]]</f>
        <v>3</v>
      </c>
      <c r="S729" t="str">
        <f>TEXT(train[[#This Row],[Order Date]],"mmm")</f>
        <v>déc</v>
      </c>
      <c r="T729">
        <f>YEAR(train[[#This Row],[Order Date]])</f>
        <v>2017</v>
      </c>
      <c r="U729" t="str">
        <f>train[[#This Row],[Category]]&amp;"-"&amp;train[[#This Row],[Sub-Category]]</f>
        <v>Office Supplies-Paper</v>
      </c>
      <c r="V729" t="str">
        <f>IF(train[[#This Row],[Segment]]="Consumer","B2C","B2B")</f>
        <v>B2C</v>
      </c>
    </row>
    <row r="730" spans="1:22" x14ac:dyDescent="0.25">
      <c r="A730" t="s">
        <v>2340</v>
      </c>
      <c r="B730" s="1">
        <v>43072</v>
      </c>
      <c r="C730" s="1">
        <v>43075</v>
      </c>
      <c r="D730" t="s">
        <v>183</v>
      </c>
      <c r="E730" t="s">
        <v>2341</v>
      </c>
      <c r="F730" t="s">
        <v>2342</v>
      </c>
      <c r="G730" t="s">
        <v>21</v>
      </c>
      <c r="H730" t="s">
        <v>22</v>
      </c>
      <c r="I730" t="s">
        <v>2343</v>
      </c>
      <c r="J730" t="s">
        <v>262</v>
      </c>
      <c r="K730">
        <v>11572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 s="2">
        <v>400.03199999999998</v>
      </c>
      <c r="R730">
        <f>train[[#This Row],[Ship Date]]-train[[#This Row],[Order Date]]</f>
        <v>3</v>
      </c>
      <c r="S730" t="str">
        <f>TEXT(train[[#This Row],[Order Date]],"mmm")</f>
        <v>déc</v>
      </c>
      <c r="T730">
        <f>YEAR(train[[#This Row],[Order Date]])</f>
        <v>2017</v>
      </c>
      <c r="U730" t="str">
        <f>train[[#This Row],[Category]]&amp;"-"&amp;train[[#This Row],[Sub-Category]]</f>
        <v>Furniture-Tables</v>
      </c>
      <c r="V730" t="str">
        <f>IF(train[[#This Row],[Segment]]="Consumer","B2C","B2B")</f>
        <v>B2C</v>
      </c>
    </row>
    <row r="731" spans="1:22" x14ac:dyDescent="0.25">
      <c r="A731" t="s">
        <v>2340</v>
      </c>
      <c r="B731" s="1">
        <v>43072</v>
      </c>
      <c r="C731" s="1">
        <v>43075</v>
      </c>
      <c r="D731" t="s">
        <v>183</v>
      </c>
      <c r="E731" t="s">
        <v>2341</v>
      </c>
      <c r="F731" t="s">
        <v>2342</v>
      </c>
      <c r="G731" t="s">
        <v>21</v>
      </c>
      <c r="H731" t="s">
        <v>22</v>
      </c>
      <c r="I731" t="s">
        <v>2343</v>
      </c>
      <c r="J731" t="s">
        <v>262</v>
      </c>
      <c r="K731">
        <v>11572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 s="2">
        <v>33.630000000000003</v>
      </c>
      <c r="R731">
        <f>train[[#This Row],[Ship Date]]-train[[#This Row],[Order Date]]</f>
        <v>3</v>
      </c>
      <c r="S731" t="str">
        <f>TEXT(train[[#This Row],[Order Date]],"mmm")</f>
        <v>déc</v>
      </c>
      <c r="T731">
        <f>YEAR(train[[#This Row],[Order Date]])</f>
        <v>2017</v>
      </c>
      <c r="U731" t="str">
        <f>train[[#This Row],[Category]]&amp;"-"&amp;train[[#This Row],[Sub-Category]]</f>
        <v>Office Supplies-Storage</v>
      </c>
      <c r="V731" t="str">
        <f>IF(train[[#This Row],[Segment]]="Consumer","B2C","B2B")</f>
        <v>B2C</v>
      </c>
    </row>
    <row r="732" spans="1:22" x14ac:dyDescent="0.25">
      <c r="A732" t="s">
        <v>2340</v>
      </c>
      <c r="B732" s="1">
        <v>43072</v>
      </c>
      <c r="C732" s="1">
        <v>43075</v>
      </c>
      <c r="D732" t="s">
        <v>183</v>
      </c>
      <c r="E732" t="s">
        <v>2341</v>
      </c>
      <c r="F732" t="s">
        <v>2342</v>
      </c>
      <c r="G732" t="s">
        <v>21</v>
      </c>
      <c r="H732" t="s">
        <v>22</v>
      </c>
      <c r="I732" t="s">
        <v>2343</v>
      </c>
      <c r="J732" t="s">
        <v>262</v>
      </c>
      <c r="K732">
        <v>11572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 s="2">
        <v>542.64599999999996</v>
      </c>
      <c r="R732">
        <f>train[[#This Row],[Ship Date]]-train[[#This Row],[Order Date]]</f>
        <v>3</v>
      </c>
      <c r="S732" t="str">
        <f>TEXT(train[[#This Row],[Order Date]],"mmm")</f>
        <v>déc</v>
      </c>
      <c r="T732">
        <f>YEAR(train[[#This Row],[Order Date]])</f>
        <v>2017</v>
      </c>
      <c r="U732" t="str">
        <f>train[[#This Row],[Category]]&amp;"-"&amp;train[[#This Row],[Sub-Category]]</f>
        <v>Furniture-Chairs</v>
      </c>
      <c r="V732" t="str">
        <f>IF(train[[#This Row],[Segment]]="Consumer","B2C","B2B")</f>
        <v>B2C</v>
      </c>
    </row>
    <row r="733" spans="1:22" x14ac:dyDescent="0.25">
      <c r="A733" t="s">
        <v>2340</v>
      </c>
      <c r="B733" s="1">
        <v>43072</v>
      </c>
      <c r="C733" s="1">
        <v>43075</v>
      </c>
      <c r="D733" t="s">
        <v>183</v>
      </c>
      <c r="E733" t="s">
        <v>2341</v>
      </c>
      <c r="F733" t="s">
        <v>2342</v>
      </c>
      <c r="G733" t="s">
        <v>21</v>
      </c>
      <c r="H733" t="s">
        <v>22</v>
      </c>
      <c r="I733" t="s">
        <v>2343</v>
      </c>
      <c r="J733" t="s">
        <v>262</v>
      </c>
      <c r="K733">
        <v>11572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 s="2">
        <v>6.3</v>
      </c>
      <c r="R733">
        <f>train[[#This Row],[Ship Date]]-train[[#This Row],[Order Date]]</f>
        <v>3</v>
      </c>
      <c r="S733" t="str">
        <f>TEXT(train[[#This Row],[Order Date]],"mmm")</f>
        <v>déc</v>
      </c>
      <c r="T733">
        <f>YEAR(train[[#This Row],[Order Date]])</f>
        <v>2017</v>
      </c>
      <c r="U733" t="str">
        <f>train[[#This Row],[Category]]&amp;"-"&amp;train[[#This Row],[Sub-Category]]</f>
        <v>Office Supplies-Labels</v>
      </c>
      <c r="V733" t="str">
        <f>IF(train[[#This Row],[Segment]]="Consumer","B2C","B2B")</f>
        <v>B2C</v>
      </c>
    </row>
    <row r="734" spans="1:22" x14ac:dyDescent="0.25">
      <c r="A734" t="s">
        <v>2350</v>
      </c>
      <c r="B734" s="1">
        <v>43121</v>
      </c>
      <c r="C734" s="1">
        <v>43125</v>
      </c>
      <c r="D734" t="s">
        <v>45</v>
      </c>
      <c r="E734" t="s">
        <v>2351</v>
      </c>
      <c r="F734" t="s">
        <v>2352</v>
      </c>
      <c r="G734" t="s">
        <v>97</v>
      </c>
      <c r="H734" t="s">
        <v>22</v>
      </c>
      <c r="I734" t="s">
        <v>90</v>
      </c>
      <c r="J734" t="s">
        <v>91</v>
      </c>
      <c r="K734">
        <v>98115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 s="2">
        <v>242.94</v>
      </c>
      <c r="R734">
        <f>train[[#This Row],[Ship Date]]-train[[#This Row],[Order Date]]</f>
        <v>4</v>
      </c>
      <c r="S734" t="str">
        <f>TEXT(train[[#This Row],[Order Date]],"mmm")</f>
        <v>janv</v>
      </c>
      <c r="T734">
        <f>YEAR(train[[#This Row],[Order Date]])</f>
        <v>2018</v>
      </c>
      <c r="U734" t="str">
        <f>train[[#This Row],[Category]]&amp;"-"&amp;train[[#This Row],[Sub-Category]]</f>
        <v>Office Supplies-Storage</v>
      </c>
      <c r="V734" t="str">
        <f>IF(train[[#This Row],[Segment]]="Consumer","B2C","B2B")</f>
        <v>B2B</v>
      </c>
    </row>
    <row r="735" spans="1:22" x14ac:dyDescent="0.25">
      <c r="A735" t="s">
        <v>2350</v>
      </c>
      <c r="B735" s="1">
        <v>43121</v>
      </c>
      <c r="C735" s="1">
        <v>43125</v>
      </c>
      <c r="D735" t="s">
        <v>45</v>
      </c>
      <c r="E735" t="s">
        <v>2351</v>
      </c>
      <c r="F735" t="s">
        <v>2352</v>
      </c>
      <c r="G735" t="s">
        <v>97</v>
      </c>
      <c r="H735" t="s">
        <v>22</v>
      </c>
      <c r="I735" t="s">
        <v>90</v>
      </c>
      <c r="J735" t="s">
        <v>91</v>
      </c>
      <c r="K735">
        <v>98115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 s="2">
        <v>179.97</v>
      </c>
      <c r="R735">
        <f>train[[#This Row],[Ship Date]]-train[[#This Row],[Order Date]]</f>
        <v>4</v>
      </c>
      <c r="S735" t="str">
        <f>TEXT(train[[#This Row],[Order Date]],"mmm")</f>
        <v>janv</v>
      </c>
      <c r="T735">
        <f>YEAR(train[[#This Row],[Order Date]])</f>
        <v>2018</v>
      </c>
      <c r="U735" t="str">
        <f>train[[#This Row],[Category]]&amp;"-"&amp;train[[#This Row],[Sub-Category]]</f>
        <v>Technology-Accessories</v>
      </c>
      <c r="V735" t="str">
        <f>IF(train[[#This Row],[Segment]]="Consumer","B2C","B2B")</f>
        <v>B2B</v>
      </c>
    </row>
    <row r="736" spans="1:22" x14ac:dyDescent="0.25">
      <c r="A736" t="s">
        <v>2350</v>
      </c>
      <c r="B736" s="1">
        <v>43121</v>
      </c>
      <c r="C736" s="1">
        <v>43125</v>
      </c>
      <c r="D736" t="s">
        <v>45</v>
      </c>
      <c r="E736" t="s">
        <v>2351</v>
      </c>
      <c r="F736" t="s">
        <v>2352</v>
      </c>
      <c r="G736" t="s">
        <v>97</v>
      </c>
      <c r="H736" t="s">
        <v>22</v>
      </c>
      <c r="I736" t="s">
        <v>90</v>
      </c>
      <c r="J736" t="s">
        <v>91</v>
      </c>
      <c r="K736">
        <v>98115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 s="2">
        <v>99.695999999999998</v>
      </c>
      <c r="R736">
        <f>train[[#This Row],[Ship Date]]-train[[#This Row],[Order Date]]</f>
        <v>4</v>
      </c>
      <c r="S736" t="str">
        <f>TEXT(train[[#This Row],[Order Date]],"mmm")</f>
        <v>janv</v>
      </c>
      <c r="T736">
        <f>YEAR(train[[#This Row],[Order Date]])</f>
        <v>2018</v>
      </c>
      <c r="U736" t="str">
        <f>train[[#This Row],[Category]]&amp;"-"&amp;train[[#This Row],[Sub-Category]]</f>
        <v>Office Supplies-Binders</v>
      </c>
      <c r="V736" t="str">
        <f>IF(train[[#This Row],[Segment]]="Consumer","B2C","B2B")</f>
        <v>B2B</v>
      </c>
    </row>
    <row r="737" spans="1:22" x14ac:dyDescent="0.25">
      <c r="A737" t="s">
        <v>2350</v>
      </c>
      <c r="B737" s="1">
        <v>43121</v>
      </c>
      <c r="C737" s="1">
        <v>43125</v>
      </c>
      <c r="D737" t="s">
        <v>45</v>
      </c>
      <c r="E737" t="s">
        <v>2351</v>
      </c>
      <c r="F737" t="s">
        <v>2352</v>
      </c>
      <c r="G737" t="s">
        <v>97</v>
      </c>
      <c r="H737" t="s">
        <v>22</v>
      </c>
      <c r="I737" t="s">
        <v>90</v>
      </c>
      <c r="J737" t="s">
        <v>91</v>
      </c>
      <c r="K737">
        <v>98115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 s="2">
        <v>27.936</v>
      </c>
      <c r="R737">
        <f>train[[#This Row],[Ship Date]]-train[[#This Row],[Order Date]]</f>
        <v>4</v>
      </c>
      <c r="S737" t="str">
        <f>TEXT(train[[#This Row],[Order Date]],"mmm")</f>
        <v>janv</v>
      </c>
      <c r="T737">
        <f>YEAR(train[[#This Row],[Order Date]])</f>
        <v>2018</v>
      </c>
      <c r="U737" t="str">
        <f>train[[#This Row],[Category]]&amp;"-"&amp;train[[#This Row],[Sub-Category]]</f>
        <v>Office Supplies-Binders</v>
      </c>
      <c r="V737" t="str">
        <f>IF(train[[#This Row],[Segment]]="Consumer","B2C","B2B")</f>
        <v>B2B</v>
      </c>
    </row>
    <row r="738" spans="1:22" x14ac:dyDescent="0.25">
      <c r="A738" t="s">
        <v>2350</v>
      </c>
      <c r="B738" s="1">
        <v>43121</v>
      </c>
      <c r="C738" s="1">
        <v>43125</v>
      </c>
      <c r="D738" t="s">
        <v>45</v>
      </c>
      <c r="E738" t="s">
        <v>2351</v>
      </c>
      <c r="F738" t="s">
        <v>2352</v>
      </c>
      <c r="G738" t="s">
        <v>97</v>
      </c>
      <c r="H738" t="s">
        <v>22</v>
      </c>
      <c r="I738" t="s">
        <v>90</v>
      </c>
      <c r="J738" t="s">
        <v>91</v>
      </c>
      <c r="K738">
        <v>98115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 s="2">
        <v>84.98</v>
      </c>
      <c r="R738">
        <f>train[[#This Row],[Ship Date]]-train[[#This Row],[Order Date]]</f>
        <v>4</v>
      </c>
      <c r="S738" t="str">
        <f>TEXT(train[[#This Row],[Order Date]],"mmm")</f>
        <v>janv</v>
      </c>
      <c r="T738">
        <f>YEAR(train[[#This Row],[Order Date]])</f>
        <v>2018</v>
      </c>
      <c r="U738" t="str">
        <f>train[[#This Row],[Category]]&amp;"-"&amp;train[[#This Row],[Sub-Category]]</f>
        <v>Furniture-Bookcases</v>
      </c>
      <c r="V738" t="str">
        <f>IF(train[[#This Row],[Segment]]="Consumer","B2C","B2B")</f>
        <v>B2B</v>
      </c>
    </row>
    <row r="739" spans="1:22" x14ac:dyDescent="0.25">
      <c r="A739" t="s">
        <v>2350</v>
      </c>
      <c r="B739" s="1">
        <v>43121</v>
      </c>
      <c r="C739" s="1">
        <v>43125</v>
      </c>
      <c r="D739" t="s">
        <v>45</v>
      </c>
      <c r="E739" t="s">
        <v>2351</v>
      </c>
      <c r="F739" t="s">
        <v>2352</v>
      </c>
      <c r="G739" t="s">
        <v>97</v>
      </c>
      <c r="H739" t="s">
        <v>22</v>
      </c>
      <c r="I739" t="s">
        <v>90</v>
      </c>
      <c r="J739" t="s">
        <v>91</v>
      </c>
      <c r="K739">
        <v>98115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 s="2">
        <v>18.72</v>
      </c>
      <c r="R739">
        <f>train[[#This Row],[Ship Date]]-train[[#This Row],[Order Date]]</f>
        <v>4</v>
      </c>
      <c r="S739" t="str">
        <f>TEXT(train[[#This Row],[Order Date]],"mmm")</f>
        <v>janv</v>
      </c>
      <c r="T739">
        <f>YEAR(train[[#This Row],[Order Date]])</f>
        <v>2018</v>
      </c>
      <c r="U739" t="str">
        <f>train[[#This Row],[Category]]&amp;"-"&amp;train[[#This Row],[Sub-Category]]</f>
        <v>Office Supplies-Binders</v>
      </c>
      <c r="V739" t="str">
        <f>IF(train[[#This Row],[Segment]]="Consumer","B2C","B2B")</f>
        <v>B2B</v>
      </c>
    </row>
    <row r="740" spans="1:22" x14ac:dyDescent="0.25">
      <c r="A740" t="s">
        <v>2359</v>
      </c>
      <c r="B740" s="1">
        <v>42255</v>
      </c>
      <c r="C740" s="1">
        <v>42259</v>
      </c>
      <c r="D740" t="s">
        <v>45</v>
      </c>
      <c r="E740" t="s">
        <v>444</v>
      </c>
      <c r="F740" t="s">
        <v>445</v>
      </c>
      <c r="G740" t="s">
        <v>21</v>
      </c>
      <c r="H740" t="s">
        <v>22</v>
      </c>
      <c r="I740" t="s">
        <v>122</v>
      </c>
      <c r="J740" t="s">
        <v>38</v>
      </c>
      <c r="K740">
        <v>94110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 s="2">
        <v>49.98</v>
      </c>
      <c r="R740">
        <f>train[[#This Row],[Ship Date]]-train[[#This Row],[Order Date]]</f>
        <v>4</v>
      </c>
      <c r="S740" t="str">
        <f>TEXT(train[[#This Row],[Order Date]],"mmm")</f>
        <v>sept</v>
      </c>
      <c r="T740">
        <f>YEAR(train[[#This Row],[Order Date]])</f>
        <v>2015</v>
      </c>
      <c r="U740" t="str">
        <f>train[[#This Row],[Category]]&amp;"-"&amp;train[[#This Row],[Sub-Category]]</f>
        <v>Technology-Accessories</v>
      </c>
      <c r="V740" t="str">
        <f>IF(train[[#This Row],[Segment]]="Consumer","B2C","B2B")</f>
        <v>B2C</v>
      </c>
    </row>
    <row r="741" spans="1:22" x14ac:dyDescent="0.25">
      <c r="A741" t="s">
        <v>2362</v>
      </c>
      <c r="B741" s="1">
        <v>42008</v>
      </c>
      <c r="C741" s="1">
        <v>42012</v>
      </c>
      <c r="D741" t="s">
        <v>45</v>
      </c>
      <c r="E741" t="s">
        <v>2363</v>
      </c>
      <c r="F741" t="s">
        <v>2364</v>
      </c>
      <c r="G741" t="s">
        <v>97</v>
      </c>
      <c r="H741" t="s">
        <v>22</v>
      </c>
      <c r="I741" t="s">
        <v>205</v>
      </c>
      <c r="J741" t="s">
        <v>206</v>
      </c>
      <c r="K741">
        <v>60540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 s="2">
        <v>11.784000000000001</v>
      </c>
      <c r="R741">
        <f>train[[#This Row],[Ship Date]]-train[[#This Row],[Order Date]]</f>
        <v>4</v>
      </c>
      <c r="S741" t="str">
        <f>TEXT(train[[#This Row],[Order Date]],"mmm")</f>
        <v>janv</v>
      </c>
      <c r="T741">
        <f>YEAR(train[[#This Row],[Order Date]])</f>
        <v>2015</v>
      </c>
      <c r="U741" t="str">
        <f>train[[#This Row],[Category]]&amp;"-"&amp;train[[#This Row],[Sub-Category]]</f>
        <v>Office Supplies-Labels</v>
      </c>
      <c r="V741" t="str">
        <f>IF(train[[#This Row],[Segment]]="Consumer","B2C","B2B")</f>
        <v>B2B</v>
      </c>
    </row>
    <row r="742" spans="1:22" x14ac:dyDescent="0.25">
      <c r="A742" t="s">
        <v>2362</v>
      </c>
      <c r="B742" s="1">
        <v>42008</v>
      </c>
      <c r="C742" s="1">
        <v>42012</v>
      </c>
      <c r="D742" t="s">
        <v>45</v>
      </c>
      <c r="E742" t="s">
        <v>2363</v>
      </c>
      <c r="F742" t="s">
        <v>2364</v>
      </c>
      <c r="G742" t="s">
        <v>97</v>
      </c>
      <c r="H742" t="s">
        <v>22</v>
      </c>
      <c r="I742" t="s">
        <v>205</v>
      </c>
      <c r="J742" t="s">
        <v>206</v>
      </c>
      <c r="K742">
        <v>60540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 s="2">
        <v>272.73599999999999</v>
      </c>
      <c r="R742">
        <f>train[[#This Row],[Ship Date]]-train[[#This Row],[Order Date]]</f>
        <v>4</v>
      </c>
      <c r="S742" t="str">
        <f>TEXT(train[[#This Row],[Order Date]],"mmm")</f>
        <v>janv</v>
      </c>
      <c r="T742">
        <f>YEAR(train[[#This Row],[Order Date]])</f>
        <v>2015</v>
      </c>
      <c r="U742" t="str">
        <f>train[[#This Row],[Category]]&amp;"-"&amp;train[[#This Row],[Sub-Category]]</f>
        <v>Office Supplies-Storage</v>
      </c>
      <c r="V742" t="str">
        <f>IF(train[[#This Row],[Segment]]="Consumer","B2C","B2B")</f>
        <v>B2B</v>
      </c>
    </row>
    <row r="743" spans="1:22" x14ac:dyDescent="0.25">
      <c r="A743" t="s">
        <v>2362</v>
      </c>
      <c r="B743" s="1">
        <v>42008</v>
      </c>
      <c r="C743" s="1">
        <v>42012</v>
      </c>
      <c r="D743" t="s">
        <v>45</v>
      </c>
      <c r="E743" t="s">
        <v>2363</v>
      </c>
      <c r="F743" t="s">
        <v>2364</v>
      </c>
      <c r="G743" t="s">
        <v>97</v>
      </c>
      <c r="H743" t="s">
        <v>22</v>
      </c>
      <c r="I743" t="s">
        <v>205</v>
      </c>
      <c r="J743" t="s">
        <v>206</v>
      </c>
      <c r="K743">
        <v>60540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 s="2">
        <v>3.54</v>
      </c>
      <c r="R743">
        <f>train[[#This Row],[Ship Date]]-train[[#This Row],[Order Date]]</f>
        <v>4</v>
      </c>
      <c r="S743" t="str">
        <f>TEXT(train[[#This Row],[Order Date]],"mmm")</f>
        <v>janv</v>
      </c>
      <c r="T743">
        <f>YEAR(train[[#This Row],[Order Date]])</f>
        <v>2015</v>
      </c>
      <c r="U743" t="str">
        <f>train[[#This Row],[Category]]&amp;"-"&amp;train[[#This Row],[Sub-Category]]</f>
        <v>Office Supplies-Binders</v>
      </c>
      <c r="V743" t="str">
        <f>IF(train[[#This Row],[Segment]]="Consumer","B2C","B2B")</f>
        <v>B2B</v>
      </c>
    </row>
    <row r="744" spans="1:22" x14ac:dyDescent="0.25">
      <c r="A744" t="s">
        <v>2369</v>
      </c>
      <c r="B744" s="1">
        <v>42974</v>
      </c>
      <c r="C744" s="1">
        <v>42979</v>
      </c>
      <c r="D744" t="s">
        <v>45</v>
      </c>
      <c r="E744" t="s">
        <v>2370</v>
      </c>
      <c r="F744" t="s">
        <v>2371</v>
      </c>
      <c r="G744" t="s">
        <v>21</v>
      </c>
      <c r="H744" t="s">
        <v>22</v>
      </c>
      <c r="I744" t="s">
        <v>812</v>
      </c>
      <c r="J744" t="s">
        <v>99</v>
      </c>
      <c r="K744">
        <v>75220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 s="2">
        <v>51.52</v>
      </c>
      <c r="R744">
        <f>train[[#This Row],[Ship Date]]-train[[#This Row],[Order Date]]</f>
        <v>5</v>
      </c>
      <c r="S744" t="str">
        <f>TEXT(train[[#This Row],[Order Date]],"mmm")</f>
        <v>août</v>
      </c>
      <c r="T744">
        <f>YEAR(train[[#This Row],[Order Date]])</f>
        <v>2017</v>
      </c>
      <c r="U744" t="str">
        <f>train[[#This Row],[Category]]&amp;"-"&amp;train[[#This Row],[Sub-Category]]</f>
        <v>Office Supplies-Supplies</v>
      </c>
      <c r="V744" t="str">
        <f>IF(train[[#This Row],[Segment]]="Consumer","B2C","B2B")</f>
        <v>B2C</v>
      </c>
    </row>
    <row r="745" spans="1:22" x14ac:dyDescent="0.25">
      <c r="A745" t="s">
        <v>2369</v>
      </c>
      <c r="B745" s="1">
        <v>42974</v>
      </c>
      <c r="C745" s="1">
        <v>42979</v>
      </c>
      <c r="D745" t="s">
        <v>45</v>
      </c>
      <c r="E745" t="s">
        <v>2370</v>
      </c>
      <c r="F745" t="s">
        <v>2371</v>
      </c>
      <c r="G745" t="s">
        <v>21</v>
      </c>
      <c r="H745" t="s">
        <v>22</v>
      </c>
      <c r="I745" t="s">
        <v>812</v>
      </c>
      <c r="J745" t="s">
        <v>99</v>
      </c>
      <c r="K745">
        <v>75220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 s="2">
        <v>3.528</v>
      </c>
      <c r="R745">
        <f>train[[#This Row],[Ship Date]]-train[[#This Row],[Order Date]]</f>
        <v>5</v>
      </c>
      <c r="S745" t="str">
        <f>TEXT(train[[#This Row],[Order Date]],"mmm")</f>
        <v>août</v>
      </c>
      <c r="T745">
        <f>YEAR(train[[#This Row],[Order Date]])</f>
        <v>2017</v>
      </c>
      <c r="U745" t="str">
        <f>train[[#This Row],[Category]]&amp;"-"&amp;train[[#This Row],[Sub-Category]]</f>
        <v>Office Supplies-Paper</v>
      </c>
      <c r="V745" t="str">
        <f>IF(train[[#This Row],[Segment]]="Consumer","B2C","B2B")</f>
        <v>B2C</v>
      </c>
    </row>
    <row r="746" spans="1:22" x14ac:dyDescent="0.25">
      <c r="A746" t="s">
        <v>2369</v>
      </c>
      <c r="B746" s="1">
        <v>42974</v>
      </c>
      <c r="C746" s="1">
        <v>42979</v>
      </c>
      <c r="D746" t="s">
        <v>45</v>
      </c>
      <c r="E746" t="s">
        <v>2370</v>
      </c>
      <c r="F746" t="s">
        <v>2371</v>
      </c>
      <c r="G746" t="s">
        <v>21</v>
      </c>
      <c r="H746" t="s">
        <v>22</v>
      </c>
      <c r="I746" t="s">
        <v>812</v>
      </c>
      <c r="J746" t="s">
        <v>99</v>
      </c>
      <c r="K746">
        <v>75220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 s="2">
        <v>4.6239999999999997</v>
      </c>
      <c r="R746">
        <f>train[[#This Row],[Ship Date]]-train[[#This Row],[Order Date]]</f>
        <v>5</v>
      </c>
      <c r="S746" t="str">
        <f>TEXT(train[[#This Row],[Order Date]],"mmm")</f>
        <v>août</v>
      </c>
      <c r="T746">
        <f>YEAR(train[[#This Row],[Order Date]])</f>
        <v>2017</v>
      </c>
      <c r="U746" t="str">
        <f>train[[#This Row],[Category]]&amp;"-"&amp;train[[#This Row],[Sub-Category]]</f>
        <v>Office Supplies-Paper</v>
      </c>
      <c r="V746" t="str">
        <f>IF(train[[#This Row],[Segment]]="Consumer","B2C","B2B")</f>
        <v>B2C</v>
      </c>
    </row>
    <row r="747" spans="1:22" x14ac:dyDescent="0.25">
      <c r="A747" t="s">
        <v>2369</v>
      </c>
      <c r="B747" s="1">
        <v>42974</v>
      </c>
      <c r="C747" s="1">
        <v>42979</v>
      </c>
      <c r="D747" t="s">
        <v>45</v>
      </c>
      <c r="E747" t="s">
        <v>2370</v>
      </c>
      <c r="F747" t="s">
        <v>2371</v>
      </c>
      <c r="G747" t="s">
        <v>21</v>
      </c>
      <c r="H747" t="s">
        <v>22</v>
      </c>
      <c r="I747" t="s">
        <v>812</v>
      </c>
      <c r="J747" t="s">
        <v>99</v>
      </c>
      <c r="K747">
        <v>75220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 s="2">
        <v>55.167999999999999</v>
      </c>
      <c r="R747">
        <f>train[[#This Row],[Ship Date]]-train[[#This Row],[Order Date]]</f>
        <v>5</v>
      </c>
      <c r="S747" t="str">
        <f>TEXT(train[[#This Row],[Order Date]],"mmm")</f>
        <v>août</v>
      </c>
      <c r="T747">
        <f>YEAR(train[[#This Row],[Order Date]])</f>
        <v>2017</v>
      </c>
      <c r="U747" t="str">
        <f>train[[#This Row],[Category]]&amp;"-"&amp;train[[#This Row],[Sub-Category]]</f>
        <v>Office Supplies-Supplies</v>
      </c>
      <c r="V747" t="str">
        <f>IF(train[[#This Row],[Segment]]="Consumer","B2C","B2B")</f>
        <v>B2C</v>
      </c>
    </row>
    <row r="748" spans="1:22" x14ac:dyDescent="0.25">
      <c r="A748" t="s">
        <v>2376</v>
      </c>
      <c r="B748" s="1">
        <v>42151</v>
      </c>
      <c r="C748" s="1">
        <v>42151</v>
      </c>
      <c r="D748" t="s">
        <v>1288</v>
      </c>
      <c r="E748" t="s">
        <v>1621</v>
      </c>
      <c r="F748" t="s">
        <v>1622</v>
      </c>
      <c r="G748" t="s">
        <v>36</v>
      </c>
      <c r="H748" t="s">
        <v>22</v>
      </c>
      <c r="I748" t="s">
        <v>945</v>
      </c>
      <c r="J748" t="s">
        <v>38</v>
      </c>
      <c r="K748">
        <v>92105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 s="2">
        <v>567.12</v>
      </c>
      <c r="R748">
        <f>train[[#This Row],[Ship Date]]-train[[#This Row],[Order Date]]</f>
        <v>0</v>
      </c>
      <c r="S748" t="str">
        <f>TEXT(train[[#This Row],[Order Date]],"mmm")</f>
        <v>mai</v>
      </c>
      <c r="T748">
        <f>YEAR(train[[#This Row],[Order Date]])</f>
        <v>2015</v>
      </c>
      <c r="U748" t="str">
        <f>train[[#This Row],[Category]]&amp;"-"&amp;train[[#This Row],[Sub-Category]]</f>
        <v>Furniture-Tables</v>
      </c>
      <c r="V748" t="str">
        <f>IF(train[[#This Row],[Segment]]="Consumer","B2C","B2B")</f>
        <v>B2B</v>
      </c>
    </row>
    <row r="749" spans="1:22" x14ac:dyDescent="0.25">
      <c r="A749" t="s">
        <v>2376</v>
      </c>
      <c r="B749" s="1">
        <v>42151</v>
      </c>
      <c r="C749" s="1">
        <v>42151</v>
      </c>
      <c r="D749" t="s">
        <v>1288</v>
      </c>
      <c r="E749" t="s">
        <v>1621</v>
      </c>
      <c r="F749" t="s">
        <v>1622</v>
      </c>
      <c r="G749" t="s">
        <v>36</v>
      </c>
      <c r="H749" t="s">
        <v>22</v>
      </c>
      <c r="I749" t="s">
        <v>945</v>
      </c>
      <c r="J749" t="s">
        <v>38</v>
      </c>
      <c r="K749">
        <v>92105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 s="2">
        <v>359.32</v>
      </c>
      <c r="R749">
        <f>train[[#This Row],[Ship Date]]-train[[#This Row],[Order Date]]</f>
        <v>0</v>
      </c>
      <c r="S749" t="str">
        <f>TEXT(train[[#This Row],[Order Date]],"mmm")</f>
        <v>mai</v>
      </c>
      <c r="T749">
        <f>YEAR(train[[#This Row],[Order Date]])</f>
        <v>2015</v>
      </c>
      <c r="U749" t="str">
        <f>train[[#This Row],[Category]]&amp;"-"&amp;train[[#This Row],[Sub-Category]]</f>
        <v>Office Supplies-Storage</v>
      </c>
      <c r="V749" t="str">
        <f>IF(train[[#This Row],[Segment]]="Consumer","B2C","B2B")</f>
        <v>B2B</v>
      </c>
    </row>
    <row r="750" spans="1:22" x14ac:dyDescent="0.25">
      <c r="A750" t="s">
        <v>2377</v>
      </c>
      <c r="B750" s="1">
        <v>42814</v>
      </c>
      <c r="C750" s="1">
        <v>42816</v>
      </c>
      <c r="D750" t="s">
        <v>18</v>
      </c>
      <c r="E750" t="s">
        <v>2378</v>
      </c>
      <c r="F750" t="s">
        <v>2379</v>
      </c>
      <c r="G750" t="s">
        <v>21</v>
      </c>
      <c r="H750" t="s">
        <v>22</v>
      </c>
      <c r="I750" t="s">
        <v>2380</v>
      </c>
      <c r="J750" t="s">
        <v>206</v>
      </c>
      <c r="K750">
        <v>60201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 s="2">
        <v>11.992000000000001</v>
      </c>
      <c r="R750">
        <f>train[[#This Row],[Ship Date]]-train[[#This Row],[Order Date]]</f>
        <v>2</v>
      </c>
      <c r="S750" t="str">
        <f>TEXT(train[[#This Row],[Order Date]],"mmm")</f>
        <v>mars</v>
      </c>
      <c r="T750">
        <f>YEAR(train[[#This Row],[Order Date]])</f>
        <v>2017</v>
      </c>
      <c r="U750" t="str">
        <f>train[[#This Row],[Category]]&amp;"-"&amp;train[[#This Row],[Sub-Category]]</f>
        <v>Technology-Phones</v>
      </c>
      <c r="V750" t="str">
        <f>IF(train[[#This Row],[Segment]]="Consumer","B2C","B2B")</f>
        <v>B2C</v>
      </c>
    </row>
    <row r="751" spans="1:22" x14ac:dyDescent="0.25">
      <c r="A751" t="s">
        <v>2383</v>
      </c>
      <c r="B751" s="1">
        <v>43375</v>
      </c>
      <c r="C751" s="1">
        <v>43379</v>
      </c>
      <c r="D751" t="s">
        <v>45</v>
      </c>
      <c r="E751" t="s">
        <v>2384</v>
      </c>
      <c r="F751" t="s">
        <v>2385</v>
      </c>
      <c r="G751" t="s">
        <v>21</v>
      </c>
      <c r="H751" t="s">
        <v>22</v>
      </c>
      <c r="I751" t="s">
        <v>2386</v>
      </c>
      <c r="J751" t="s">
        <v>233</v>
      </c>
      <c r="K751">
        <v>48183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 s="2">
        <v>58.05</v>
      </c>
      <c r="R751">
        <f>train[[#This Row],[Ship Date]]-train[[#This Row],[Order Date]]</f>
        <v>4</v>
      </c>
      <c r="S751" t="str">
        <f>TEXT(train[[#This Row],[Order Date]],"mmm")</f>
        <v>oct</v>
      </c>
      <c r="T751">
        <f>YEAR(train[[#This Row],[Order Date]])</f>
        <v>2018</v>
      </c>
      <c r="U751" t="str">
        <f>train[[#This Row],[Category]]&amp;"-"&amp;train[[#This Row],[Sub-Category]]</f>
        <v>Office Supplies-Binders</v>
      </c>
      <c r="V751" t="str">
        <f>IF(train[[#This Row],[Segment]]="Consumer","B2C","B2B")</f>
        <v>B2C</v>
      </c>
    </row>
    <row r="752" spans="1:22" x14ac:dyDescent="0.25">
      <c r="A752" t="s">
        <v>2383</v>
      </c>
      <c r="B752" s="1">
        <v>43375</v>
      </c>
      <c r="C752" s="1">
        <v>43379</v>
      </c>
      <c r="D752" t="s">
        <v>45</v>
      </c>
      <c r="E752" t="s">
        <v>2384</v>
      </c>
      <c r="F752" t="s">
        <v>2385</v>
      </c>
      <c r="G752" t="s">
        <v>21</v>
      </c>
      <c r="H752" t="s">
        <v>22</v>
      </c>
      <c r="I752" t="s">
        <v>2386</v>
      </c>
      <c r="J752" t="s">
        <v>233</v>
      </c>
      <c r="K752">
        <v>48183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 s="2">
        <v>157.74</v>
      </c>
      <c r="R752">
        <f>train[[#This Row],[Ship Date]]-train[[#This Row],[Order Date]]</f>
        <v>4</v>
      </c>
      <c r="S752" t="str">
        <f>TEXT(train[[#This Row],[Order Date]],"mmm")</f>
        <v>oct</v>
      </c>
      <c r="T752">
        <f>YEAR(train[[#This Row],[Order Date]])</f>
        <v>2018</v>
      </c>
      <c r="U752" t="str">
        <f>train[[#This Row],[Category]]&amp;"-"&amp;train[[#This Row],[Sub-Category]]</f>
        <v>Furniture-Furnishings</v>
      </c>
      <c r="V752" t="str">
        <f>IF(train[[#This Row],[Segment]]="Consumer","B2C","B2B")</f>
        <v>B2C</v>
      </c>
    </row>
    <row r="753" spans="1:22" x14ac:dyDescent="0.25">
      <c r="A753" t="s">
        <v>2383</v>
      </c>
      <c r="B753" s="1">
        <v>43375</v>
      </c>
      <c r="C753" s="1">
        <v>43379</v>
      </c>
      <c r="D753" t="s">
        <v>45</v>
      </c>
      <c r="E753" t="s">
        <v>2384</v>
      </c>
      <c r="F753" t="s">
        <v>2385</v>
      </c>
      <c r="G753" t="s">
        <v>21</v>
      </c>
      <c r="H753" t="s">
        <v>22</v>
      </c>
      <c r="I753" t="s">
        <v>2386</v>
      </c>
      <c r="J753" t="s">
        <v>233</v>
      </c>
      <c r="K753">
        <v>48183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 s="2">
        <v>56.98</v>
      </c>
      <c r="R753">
        <f>train[[#This Row],[Ship Date]]-train[[#This Row],[Order Date]]</f>
        <v>4</v>
      </c>
      <c r="S753" t="str">
        <f>TEXT(train[[#This Row],[Order Date]],"mmm")</f>
        <v>oct</v>
      </c>
      <c r="T753">
        <f>YEAR(train[[#This Row],[Order Date]])</f>
        <v>2018</v>
      </c>
      <c r="U753" t="str">
        <f>train[[#This Row],[Category]]&amp;"-"&amp;train[[#This Row],[Sub-Category]]</f>
        <v>Office Supplies-Art</v>
      </c>
      <c r="V753" t="str">
        <f>IF(train[[#This Row],[Segment]]="Consumer","B2C","B2B")</f>
        <v>B2C</v>
      </c>
    </row>
    <row r="754" spans="1:22" x14ac:dyDescent="0.25">
      <c r="A754" t="s">
        <v>2383</v>
      </c>
      <c r="B754" s="1">
        <v>43375</v>
      </c>
      <c r="C754" s="1">
        <v>43379</v>
      </c>
      <c r="D754" t="s">
        <v>45</v>
      </c>
      <c r="E754" t="s">
        <v>2384</v>
      </c>
      <c r="F754" t="s">
        <v>2385</v>
      </c>
      <c r="G754" t="s">
        <v>21</v>
      </c>
      <c r="H754" t="s">
        <v>22</v>
      </c>
      <c r="I754" t="s">
        <v>2386</v>
      </c>
      <c r="J754" t="s">
        <v>233</v>
      </c>
      <c r="K754">
        <v>48183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 s="2">
        <v>2.88</v>
      </c>
      <c r="R754">
        <f>train[[#This Row],[Ship Date]]-train[[#This Row],[Order Date]]</f>
        <v>4</v>
      </c>
      <c r="S754" t="str">
        <f>TEXT(train[[#This Row],[Order Date]],"mmm")</f>
        <v>oct</v>
      </c>
      <c r="T754">
        <f>YEAR(train[[#This Row],[Order Date]])</f>
        <v>2018</v>
      </c>
      <c r="U754" t="str">
        <f>train[[#This Row],[Category]]&amp;"-"&amp;train[[#This Row],[Sub-Category]]</f>
        <v>Office Supplies-Binders</v>
      </c>
      <c r="V754" t="str">
        <f>IF(train[[#This Row],[Segment]]="Consumer","B2C","B2B")</f>
        <v>B2C</v>
      </c>
    </row>
    <row r="755" spans="1:22" x14ac:dyDescent="0.25">
      <c r="A755" t="s">
        <v>2393</v>
      </c>
      <c r="B755" s="1">
        <v>42832</v>
      </c>
      <c r="C755" s="1">
        <v>42834</v>
      </c>
      <c r="D755" t="s">
        <v>183</v>
      </c>
      <c r="E755" t="s">
        <v>2394</v>
      </c>
      <c r="F755" t="s">
        <v>2395</v>
      </c>
      <c r="G755" t="s">
        <v>36</v>
      </c>
      <c r="H755" t="s">
        <v>22</v>
      </c>
      <c r="I755" t="s">
        <v>122</v>
      </c>
      <c r="J755" t="s">
        <v>38</v>
      </c>
      <c r="K755">
        <v>94110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 s="2">
        <v>1199.9760000000001</v>
      </c>
      <c r="R755">
        <f>train[[#This Row],[Ship Date]]-train[[#This Row],[Order Date]]</f>
        <v>2</v>
      </c>
      <c r="S755" t="str">
        <f>TEXT(train[[#This Row],[Order Date]],"mmm")</f>
        <v>avr</v>
      </c>
      <c r="T755">
        <f>YEAR(train[[#This Row],[Order Date]])</f>
        <v>2017</v>
      </c>
      <c r="U755" t="str">
        <f>train[[#This Row],[Category]]&amp;"-"&amp;train[[#This Row],[Sub-Category]]</f>
        <v>Technology-Copiers</v>
      </c>
      <c r="V755" t="str">
        <f>IF(train[[#This Row],[Segment]]="Consumer","B2C","B2B")</f>
        <v>B2B</v>
      </c>
    </row>
    <row r="756" spans="1:22" x14ac:dyDescent="0.25">
      <c r="A756" t="s">
        <v>2398</v>
      </c>
      <c r="B756" s="1">
        <v>42711</v>
      </c>
      <c r="C756" s="1">
        <v>42716</v>
      </c>
      <c r="D756" t="s">
        <v>45</v>
      </c>
      <c r="E756" t="s">
        <v>1984</v>
      </c>
      <c r="F756" t="s">
        <v>1985</v>
      </c>
      <c r="G756" t="s">
        <v>21</v>
      </c>
      <c r="H756" t="s">
        <v>22</v>
      </c>
      <c r="I756" t="s">
        <v>37</v>
      </c>
      <c r="J756" t="s">
        <v>38</v>
      </c>
      <c r="K756">
        <v>90036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 s="2">
        <v>79.92</v>
      </c>
      <c r="R756">
        <f>train[[#This Row],[Ship Date]]-train[[#This Row],[Order Date]]</f>
        <v>5</v>
      </c>
      <c r="S756" t="str">
        <f>TEXT(train[[#This Row],[Order Date]],"mmm")</f>
        <v>déc</v>
      </c>
      <c r="T756">
        <f>YEAR(train[[#This Row],[Order Date]])</f>
        <v>2016</v>
      </c>
      <c r="U756" t="str">
        <f>train[[#This Row],[Category]]&amp;"-"&amp;train[[#This Row],[Sub-Category]]</f>
        <v>Furniture-Furnishings</v>
      </c>
      <c r="V756" t="str">
        <f>IF(train[[#This Row],[Segment]]="Consumer","B2C","B2B")</f>
        <v>B2C</v>
      </c>
    </row>
    <row r="757" spans="1:22" x14ac:dyDescent="0.25">
      <c r="A757" t="s">
        <v>2399</v>
      </c>
      <c r="B757" s="1">
        <v>42996</v>
      </c>
      <c r="C757" s="1">
        <v>43000</v>
      </c>
      <c r="D757" t="s">
        <v>45</v>
      </c>
      <c r="E757" t="s">
        <v>2023</v>
      </c>
      <c r="F757" t="s">
        <v>2024</v>
      </c>
      <c r="G757" t="s">
        <v>36</v>
      </c>
      <c r="H757" t="s">
        <v>22</v>
      </c>
      <c r="I757" t="s">
        <v>1521</v>
      </c>
      <c r="J757" t="s">
        <v>49</v>
      </c>
      <c r="K757">
        <v>32216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 s="2">
        <v>383.43799999999999</v>
      </c>
      <c r="R757">
        <f>train[[#This Row],[Ship Date]]-train[[#This Row],[Order Date]]</f>
        <v>4</v>
      </c>
      <c r="S757" t="str">
        <f>TEXT(train[[#This Row],[Order Date]],"mmm")</f>
        <v>sept</v>
      </c>
      <c r="T757">
        <f>YEAR(train[[#This Row],[Order Date]])</f>
        <v>2017</v>
      </c>
      <c r="U757" t="str">
        <f>train[[#This Row],[Category]]&amp;"-"&amp;train[[#This Row],[Sub-Category]]</f>
        <v>Furniture-Tables</v>
      </c>
      <c r="V757" t="str">
        <f>IF(train[[#This Row],[Segment]]="Consumer","B2C","B2B")</f>
        <v>B2B</v>
      </c>
    </row>
    <row r="758" spans="1:22" x14ac:dyDescent="0.25">
      <c r="A758" t="s">
        <v>2402</v>
      </c>
      <c r="B758" s="1">
        <v>42367</v>
      </c>
      <c r="C758" s="1">
        <v>42371</v>
      </c>
      <c r="D758" t="s">
        <v>45</v>
      </c>
      <c r="E758" t="s">
        <v>2403</v>
      </c>
      <c r="F758" t="s">
        <v>2404</v>
      </c>
      <c r="G758" t="s">
        <v>21</v>
      </c>
      <c r="H758" t="s">
        <v>22</v>
      </c>
      <c r="I758" t="s">
        <v>2405</v>
      </c>
      <c r="J758" t="s">
        <v>224</v>
      </c>
      <c r="K758">
        <v>55016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 s="2">
        <v>24.56</v>
      </c>
      <c r="R758">
        <f>train[[#This Row],[Ship Date]]-train[[#This Row],[Order Date]]</f>
        <v>4</v>
      </c>
      <c r="S758" t="str">
        <f>TEXT(train[[#This Row],[Order Date]],"mmm")</f>
        <v>déc</v>
      </c>
      <c r="T758">
        <f>YEAR(train[[#This Row],[Order Date]])</f>
        <v>2015</v>
      </c>
      <c r="U758" t="str">
        <f>train[[#This Row],[Category]]&amp;"-"&amp;train[[#This Row],[Sub-Category]]</f>
        <v>Office Supplies-Storage</v>
      </c>
      <c r="V758" t="str">
        <f>IF(train[[#This Row],[Segment]]="Consumer","B2C","B2B")</f>
        <v>B2C</v>
      </c>
    </row>
    <row r="759" spans="1:22" x14ac:dyDescent="0.25">
      <c r="A759" t="s">
        <v>2402</v>
      </c>
      <c r="B759" s="1">
        <v>42367</v>
      </c>
      <c r="C759" s="1">
        <v>42371</v>
      </c>
      <c r="D759" t="s">
        <v>45</v>
      </c>
      <c r="E759" t="s">
        <v>2403</v>
      </c>
      <c r="F759" t="s">
        <v>2404</v>
      </c>
      <c r="G759" t="s">
        <v>21</v>
      </c>
      <c r="H759" t="s">
        <v>22</v>
      </c>
      <c r="I759" t="s">
        <v>2405</v>
      </c>
      <c r="J759" t="s">
        <v>224</v>
      </c>
      <c r="K759">
        <v>55016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 s="2">
        <v>119.8</v>
      </c>
      <c r="R759">
        <f>train[[#This Row],[Ship Date]]-train[[#This Row],[Order Date]]</f>
        <v>4</v>
      </c>
      <c r="S759" t="str">
        <f>TEXT(train[[#This Row],[Order Date]],"mmm")</f>
        <v>déc</v>
      </c>
      <c r="T759">
        <f>YEAR(train[[#This Row],[Order Date]])</f>
        <v>2015</v>
      </c>
      <c r="U759" t="str">
        <f>train[[#This Row],[Category]]&amp;"-"&amp;train[[#This Row],[Sub-Category]]</f>
        <v>Technology-Accessories</v>
      </c>
      <c r="V759" t="str">
        <f>IF(train[[#This Row],[Segment]]="Consumer","B2C","B2B")</f>
        <v>B2C</v>
      </c>
    </row>
    <row r="760" spans="1:22" x14ac:dyDescent="0.25">
      <c r="A760" t="s">
        <v>2406</v>
      </c>
      <c r="B760" s="1">
        <v>43304</v>
      </c>
      <c r="C760" s="1">
        <v>43309</v>
      </c>
      <c r="D760" t="s">
        <v>45</v>
      </c>
      <c r="E760" t="s">
        <v>2407</v>
      </c>
      <c r="F760" t="s">
        <v>2408</v>
      </c>
      <c r="G760" t="s">
        <v>36</v>
      </c>
      <c r="H760" t="s">
        <v>22</v>
      </c>
      <c r="I760" t="s">
        <v>261</v>
      </c>
      <c r="J760" t="s">
        <v>262</v>
      </c>
      <c r="K760">
        <v>10009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 s="2">
        <v>13.128</v>
      </c>
      <c r="R760">
        <f>train[[#This Row],[Ship Date]]-train[[#This Row],[Order Date]]</f>
        <v>5</v>
      </c>
      <c r="S760" t="str">
        <f>TEXT(train[[#This Row],[Order Date]],"mmm")</f>
        <v>juil</v>
      </c>
      <c r="T760">
        <f>YEAR(train[[#This Row],[Order Date]])</f>
        <v>2018</v>
      </c>
      <c r="U760" t="str">
        <f>train[[#This Row],[Category]]&amp;"-"&amp;train[[#This Row],[Sub-Category]]</f>
        <v>Office Supplies-Binders</v>
      </c>
      <c r="V760" t="str">
        <f>IF(train[[#This Row],[Segment]]="Consumer","B2C","B2B")</f>
        <v>B2B</v>
      </c>
    </row>
    <row r="761" spans="1:22" x14ac:dyDescent="0.25">
      <c r="A761" t="s">
        <v>2409</v>
      </c>
      <c r="B761" s="1">
        <v>43361</v>
      </c>
      <c r="C761" s="1">
        <v>43365</v>
      </c>
      <c r="D761" t="s">
        <v>45</v>
      </c>
      <c r="E761" t="s">
        <v>2410</v>
      </c>
      <c r="F761" t="s">
        <v>2411</v>
      </c>
      <c r="G761" t="s">
        <v>36</v>
      </c>
      <c r="H761" t="s">
        <v>22</v>
      </c>
      <c r="I761" t="s">
        <v>1844</v>
      </c>
      <c r="J761" t="s">
        <v>109</v>
      </c>
      <c r="K761">
        <v>54302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 s="2">
        <v>22.72</v>
      </c>
      <c r="R761">
        <f>train[[#This Row],[Ship Date]]-train[[#This Row],[Order Date]]</f>
        <v>4</v>
      </c>
      <c r="S761" t="str">
        <f>TEXT(train[[#This Row],[Order Date]],"mmm")</f>
        <v>sept</v>
      </c>
      <c r="T761">
        <f>YEAR(train[[#This Row],[Order Date]])</f>
        <v>2018</v>
      </c>
      <c r="U761" t="str">
        <f>train[[#This Row],[Category]]&amp;"-"&amp;train[[#This Row],[Sub-Category]]</f>
        <v>Office Supplies-Paper</v>
      </c>
      <c r="V761" t="str">
        <f>IF(train[[#This Row],[Segment]]="Consumer","B2C","B2B")</f>
        <v>B2B</v>
      </c>
    </row>
    <row r="762" spans="1:22" x14ac:dyDescent="0.25">
      <c r="A762" t="s">
        <v>2412</v>
      </c>
      <c r="B762" s="1">
        <v>42613</v>
      </c>
      <c r="C762" s="1">
        <v>42618</v>
      </c>
      <c r="D762" t="s">
        <v>45</v>
      </c>
      <c r="E762" t="s">
        <v>2016</v>
      </c>
      <c r="F762" t="s">
        <v>2017</v>
      </c>
      <c r="G762" t="s">
        <v>21</v>
      </c>
      <c r="H762" t="s">
        <v>22</v>
      </c>
      <c r="I762" t="s">
        <v>37</v>
      </c>
      <c r="J762" t="s">
        <v>38</v>
      </c>
      <c r="K762">
        <v>90004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 s="2">
        <v>58.32</v>
      </c>
      <c r="R762">
        <f>train[[#This Row],[Ship Date]]-train[[#This Row],[Order Date]]</f>
        <v>5</v>
      </c>
      <c r="S762" t="str">
        <f>TEXT(train[[#This Row],[Order Date]],"mmm")</f>
        <v>août</v>
      </c>
      <c r="T762">
        <f>YEAR(train[[#This Row],[Order Date]])</f>
        <v>2016</v>
      </c>
      <c r="U762" t="str">
        <f>train[[#This Row],[Category]]&amp;"-"&amp;train[[#This Row],[Sub-Category]]</f>
        <v>Office Supplies-Paper</v>
      </c>
      <c r="V762" t="str">
        <f>IF(train[[#This Row],[Segment]]="Consumer","B2C","B2B")</f>
        <v>B2C</v>
      </c>
    </row>
    <row r="763" spans="1:22" x14ac:dyDescent="0.25">
      <c r="A763" t="s">
        <v>2413</v>
      </c>
      <c r="B763" s="1">
        <v>43407</v>
      </c>
      <c r="C763" s="1">
        <v>43411</v>
      </c>
      <c r="D763" t="s">
        <v>45</v>
      </c>
      <c r="E763" t="s">
        <v>366</v>
      </c>
      <c r="F763" t="s">
        <v>367</v>
      </c>
      <c r="G763" t="s">
        <v>36</v>
      </c>
      <c r="H763" t="s">
        <v>22</v>
      </c>
      <c r="I763" t="s">
        <v>1736</v>
      </c>
      <c r="J763" t="s">
        <v>1270</v>
      </c>
      <c r="K763">
        <v>30318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 s="2">
        <v>12.39</v>
      </c>
      <c r="R763">
        <f>train[[#This Row],[Ship Date]]-train[[#This Row],[Order Date]]</f>
        <v>4</v>
      </c>
      <c r="S763" t="str">
        <f>TEXT(train[[#This Row],[Order Date]],"mmm")</f>
        <v>nov</v>
      </c>
      <c r="T763">
        <f>YEAR(train[[#This Row],[Order Date]])</f>
        <v>2018</v>
      </c>
      <c r="U763" t="str">
        <f>train[[#This Row],[Category]]&amp;"-"&amp;train[[#This Row],[Sub-Category]]</f>
        <v>Office Supplies-Labels</v>
      </c>
      <c r="V763" t="str">
        <f>IF(train[[#This Row],[Segment]]="Consumer","B2C","B2B")</f>
        <v>B2B</v>
      </c>
    </row>
    <row r="764" spans="1:22" x14ac:dyDescent="0.25">
      <c r="A764" t="s">
        <v>2416</v>
      </c>
      <c r="B764" s="1">
        <v>42408</v>
      </c>
      <c r="C764" s="1">
        <v>42413</v>
      </c>
      <c r="D764" t="s">
        <v>45</v>
      </c>
      <c r="E764" t="s">
        <v>2417</v>
      </c>
      <c r="F764" t="s">
        <v>2418</v>
      </c>
      <c r="G764" t="s">
        <v>21</v>
      </c>
      <c r="H764" t="s">
        <v>22</v>
      </c>
      <c r="I764" t="s">
        <v>492</v>
      </c>
      <c r="J764" t="s">
        <v>493</v>
      </c>
      <c r="K764">
        <v>43229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 s="2">
        <v>107.982</v>
      </c>
      <c r="R764">
        <f>train[[#This Row],[Ship Date]]-train[[#This Row],[Order Date]]</f>
        <v>5</v>
      </c>
      <c r="S764" t="str">
        <f>TEXT(train[[#This Row],[Order Date]],"mmm")</f>
        <v>févr</v>
      </c>
      <c r="T764">
        <f>YEAR(train[[#This Row],[Order Date]])</f>
        <v>2016</v>
      </c>
      <c r="U764" t="str">
        <f>train[[#This Row],[Category]]&amp;"-"&amp;train[[#This Row],[Sub-Category]]</f>
        <v>Technology-Phones</v>
      </c>
      <c r="V764" t="str">
        <f>IF(train[[#This Row],[Segment]]="Consumer","B2C","B2B")</f>
        <v>B2C</v>
      </c>
    </row>
    <row r="765" spans="1:22" x14ac:dyDescent="0.25">
      <c r="A765" t="s">
        <v>2419</v>
      </c>
      <c r="B765" s="1">
        <v>42017</v>
      </c>
      <c r="C765" s="1">
        <v>42019</v>
      </c>
      <c r="D765" t="s">
        <v>18</v>
      </c>
      <c r="E765" t="s">
        <v>2420</v>
      </c>
      <c r="F765" t="s">
        <v>2421</v>
      </c>
      <c r="G765" t="s">
        <v>36</v>
      </c>
      <c r="H765" t="s">
        <v>22</v>
      </c>
      <c r="I765" t="s">
        <v>2422</v>
      </c>
      <c r="J765" t="s">
        <v>733</v>
      </c>
      <c r="K765">
        <v>71111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 s="2">
        <v>11.36</v>
      </c>
      <c r="R765">
        <f>train[[#This Row],[Ship Date]]-train[[#This Row],[Order Date]]</f>
        <v>2</v>
      </c>
      <c r="S765" t="str">
        <f>TEXT(train[[#This Row],[Order Date]],"mmm")</f>
        <v>janv</v>
      </c>
      <c r="T765">
        <f>YEAR(train[[#This Row],[Order Date]])</f>
        <v>2015</v>
      </c>
      <c r="U765" t="str">
        <f>train[[#This Row],[Category]]&amp;"-"&amp;train[[#This Row],[Sub-Category]]</f>
        <v>Office Supplies-Envelopes</v>
      </c>
      <c r="V765" t="str">
        <f>IF(train[[#This Row],[Segment]]="Consumer","B2C","B2B")</f>
        <v>B2B</v>
      </c>
    </row>
    <row r="766" spans="1:22" x14ac:dyDescent="0.25">
      <c r="A766" t="s">
        <v>2419</v>
      </c>
      <c r="B766" s="1">
        <v>42017</v>
      </c>
      <c r="C766" s="1">
        <v>42019</v>
      </c>
      <c r="D766" t="s">
        <v>18</v>
      </c>
      <c r="E766" t="s">
        <v>2420</v>
      </c>
      <c r="F766" t="s">
        <v>2421</v>
      </c>
      <c r="G766" t="s">
        <v>36</v>
      </c>
      <c r="H766" t="s">
        <v>22</v>
      </c>
      <c r="I766" t="s">
        <v>2422</v>
      </c>
      <c r="J766" t="s">
        <v>733</v>
      </c>
      <c r="K766">
        <v>71111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 s="2">
        <v>50.94</v>
      </c>
      <c r="R766">
        <f>train[[#This Row],[Ship Date]]-train[[#This Row],[Order Date]]</f>
        <v>2</v>
      </c>
      <c r="S766" t="str">
        <f>TEXT(train[[#This Row],[Order Date]],"mmm")</f>
        <v>janv</v>
      </c>
      <c r="T766">
        <f>YEAR(train[[#This Row],[Order Date]])</f>
        <v>2015</v>
      </c>
      <c r="U766" t="str">
        <f>train[[#This Row],[Category]]&amp;"-"&amp;train[[#This Row],[Sub-Category]]</f>
        <v>Office Supplies-Envelopes</v>
      </c>
      <c r="V766" t="str">
        <f>IF(train[[#This Row],[Segment]]="Consumer","B2C","B2B")</f>
        <v>B2B</v>
      </c>
    </row>
    <row r="767" spans="1:22" x14ac:dyDescent="0.25">
      <c r="A767" t="s">
        <v>2419</v>
      </c>
      <c r="B767" s="1">
        <v>42017</v>
      </c>
      <c r="C767" s="1">
        <v>42019</v>
      </c>
      <c r="D767" t="s">
        <v>18</v>
      </c>
      <c r="E767" t="s">
        <v>2420</v>
      </c>
      <c r="F767" t="s">
        <v>2421</v>
      </c>
      <c r="G767" t="s">
        <v>36</v>
      </c>
      <c r="H767" t="s">
        <v>22</v>
      </c>
      <c r="I767" t="s">
        <v>2422</v>
      </c>
      <c r="J767" t="s">
        <v>733</v>
      </c>
      <c r="K767">
        <v>71111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 s="2">
        <v>646.74</v>
      </c>
      <c r="R767">
        <f>train[[#This Row],[Ship Date]]-train[[#This Row],[Order Date]]</f>
        <v>2</v>
      </c>
      <c r="S767" t="str">
        <f>TEXT(train[[#This Row],[Order Date]],"mmm")</f>
        <v>janv</v>
      </c>
      <c r="T767">
        <f>YEAR(train[[#This Row],[Order Date]])</f>
        <v>2015</v>
      </c>
      <c r="U767" t="str">
        <f>train[[#This Row],[Category]]&amp;"-"&amp;train[[#This Row],[Sub-Category]]</f>
        <v>Technology-Accessories</v>
      </c>
      <c r="V767" t="str">
        <f>IF(train[[#This Row],[Segment]]="Consumer","B2C","B2B")</f>
        <v>B2B</v>
      </c>
    </row>
    <row r="768" spans="1:22" x14ac:dyDescent="0.25">
      <c r="A768" t="s">
        <v>2419</v>
      </c>
      <c r="B768" s="1">
        <v>42017</v>
      </c>
      <c r="C768" s="1">
        <v>42019</v>
      </c>
      <c r="D768" t="s">
        <v>18</v>
      </c>
      <c r="E768" t="s">
        <v>2420</v>
      </c>
      <c r="F768" t="s">
        <v>2421</v>
      </c>
      <c r="G768" t="s">
        <v>36</v>
      </c>
      <c r="H768" t="s">
        <v>22</v>
      </c>
      <c r="I768" t="s">
        <v>2422</v>
      </c>
      <c r="J768" t="s">
        <v>733</v>
      </c>
      <c r="K768">
        <v>71111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 s="2">
        <v>5.64</v>
      </c>
      <c r="R768">
        <f>train[[#This Row],[Ship Date]]-train[[#This Row],[Order Date]]</f>
        <v>2</v>
      </c>
      <c r="S768" t="str">
        <f>TEXT(train[[#This Row],[Order Date]],"mmm")</f>
        <v>janv</v>
      </c>
      <c r="T768">
        <f>YEAR(train[[#This Row],[Order Date]])</f>
        <v>2015</v>
      </c>
      <c r="U768" t="str">
        <f>train[[#This Row],[Category]]&amp;"-"&amp;train[[#This Row],[Sub-Category]]</f>
        <v>Office Supplies-Binders</v>
      </c>
      <c r="V768" t="str">
        <f>IF(train[[#This Row],[Segment]]="Consumer","B2C","B2B")</f>
        <v>B2B</v>
      </c>
    </row>
    <row r="769" spans="1:22" x14ac:dyDescent="0.25">
      <c r="A769" t="s">
        <v>2419</v>
      </c>
      <c r="B769" s="1">
        <v>42017</v>
      </c>
      <c r="C769" s="1">
        <v>42019</v>
      </c>
      <c r="D769" t="s">
        <v>18</v>
      </c>
      <c r="E769" t="s">
        <v>2420</v>
      </c>
      <c r="F769" t="s">
        <v>2421</v>
      </c>
      <c r="G769" t="s">
        <v>36</v>
      </c>
      <c r="H769" t="s">
        <v>22</v>
      </c>
      <c r="I769" t="s">
        <v>2422</v>
      </c>
      <c r="J769" t="s">
        <v>733</v>
      </c>
      <c r="K769">
        <v>71111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 s="2">
        <v>572.58000000000004</v>
      </c>
      <c r="R769">
        <f>train[[#This Row],[Ship Date]]-train[[#This Row],[Order Date]]</f>
        <v>2</v>
      </c>
      <c r="S769" t="str">
        <f>TEXT(train[[#This Row],[Order Date]],"mmm")</f>
        <v>janv</v>
      </c>
      <c r="T769">
        <f>YEAR(train[[#This Row],[Order Date]])</f>
        <v>2015</v>
      </c>
      <c r="U769" t="str">
        <f>train[[#This Row],[Category]]&amp;"-"&amp;train[[#This Row],[Sub-Category]]</f>
        <v>Office Supplies-Storage</v>
      </c>
      <c r="V769" t="str">
        <f>IF(train[[#This Row],[Segment]]="Consumer","B2C","B2B")</f>
        <v>B2B</v>
      </c>
    </row>
    <row r="770" spans="1:22" x14ac:dyDescent="0.25">
      <c r="A770" t="s">
        <v>2431</v>
      </c>
      <c r="B770" s="1">
        <v>42138</v>
      </c>
      <c r="C770" s="1">
        <v>42144</v>
      </c>
      <c r="D770" t="s">
        <v>45</v>
      </c>
      <c r="E770" t="s">
        <v>2432</v>
      </c>
      <c r="F770" t="s">
        <v>2433</v>
      </c>
      <c r="G770" t="s">
        <v>36</v>
      </c>
      <c r="H770" t="s">
        <v>22</v>
      </c>
      <c r="I770" t="s">
        <v>1149</v>
      </c>
      <c r="J770" t="s">
        <v>49</v>
      </c>
      <c r="K770">
        <v>33710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 s="2">
        <v>310.88</v>
      </c>
      <c r="R770">
        <f>train[[#This Row],[Ship Date]]-train[[#This Row],[Order Date]]</f>
        <v>6</v>
      </c>
      <c r="S770" t="str">
        <f>TEXT(train[[#This Row],[Order Date]],"mmm")</f>
        <v>mai</v>
      </c>
      <c r="T770">
        <f>YEAR(train[[#This Row],[Order Date]])</f>
        <v>2015</v>
      </c>
      <c r="U770" t="str">
        <f>train[[#This Row],[Category]]&amp;"-"&amp;train[[#This Row],[Sub-Category]]</f>
        <v>Furniture-Furnishings</v>
      </c>
      <c r="V770" t="str">
        <f>IF(train[[#This Row],[Segment]]="Consumer","B2C","B2B")</f>
        <v>B2B</v>
      </c>
    </row>
    <row r="771" spans="1:22" x14ac:dyDescent="0.25">
      <c r="A771" t="s">
        <v>2436</v>
      </c>
      <c r="B771" s="1">
        <v>42874</v>
      </c>
      <c r="C771" s="1">
        <v>42879</v>
      </c>
      <c r="D771" t="s">
        <v>45</v>
      </c>
      <c r="E771" t="s">
        <v>821</v>
      </c>
      <c r="F771" t="s">
        <v>822</v>
      </c>
      <c r="G771" t="s">
        <v>21</v>
      </c>
      <c r="H771" t="s">
        <v>22</v>
      </c>
      <c r="I771" t="s">
        <v>1125</v>
      </c>
      <c r="J771" t="s">
        <v>314</v>
      </c>
      <c r="K771">
        <v>22204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 s="2">
        <v>641.96</v>
      </c>
      <c r="R771">
        <f>train[[#This Row],[Ship Date]]-train[[#This Row],[Order Date]]</f>
        <v>5</v>
      </c>
      <c r="S771" t="str">
        <f>TEXT(train[[#This Row],[Order Date]],"mmm")</f>
        <v>mai</v>
      </c>
      <c r="T771">
        <f>YEAR(train[[#This Row],[Order Date]])</f>
        <v>2017</v>
      </c>
      <c r="U771" t="str">
        <f>train[[#This Row],[Category]]&amp;"-"&amp;train[[#This Row],[Sub-Category]]</f>
        <v>Furniture-Chairs</v>
      </c>
      <c r="V771" t="str">
        <f>IF(train[[#This Row],[Segment]]="Consumer","B2C","B2B")</f>
        <v>B2C</v>
      </c>
    </row>
    <row r="772" spans="1:22" x14ac:dyDescent="0.25">
      <c r="A772" t="s">
        <v>2439</v>
      </c>
      <c r="B772" s="1">
        <v>43130</v>
      </c>
      <c r="C772" s="1">
        <v>43136</v>
      </c>
      <c r="D772" t="s">
        <v>45</v>
      </c>
      <c r="E772" t="s">
        <v>2440</v>
      </c>
      <c r="F772" t="s">
        <v>2441</v>
      </c>
      <c r="G772" t="s">
        <v>36</v>
      </c>
      <c r="H772" t="s">
        <v>22</v>
      </c>
      <c r="I772" t="s">
        <v>1376</v>
      </c>
      <c r="J772" t="s">
        <v>484</v>
      </c>
      <c r="K772">
        <v>50315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 s="2">
        <v>18.28</v>
      </c>
      <c r="R772">
        <f>train[[#This Row],[Ship Date]]-train[[#This Row],[Order Date]]</f>
        <v>6</v>
      </c>
      <c r="S772" t="str">
        <f>TEXT(train[[#This Row],[Order Date]],"mmm")</f>
        <v>janv</v>
      </c>
      <c r="T772">
        <f>YEAR(train[[#This Row],[Order Date]])</f>
        <v>2018</v>
      </c>
      <c r="U772" t="str">
        <f>train[[#This Row],[Category]]&amp;"-"&amp;train[[#This Row],[Sub-Category]]</f>
        <v>Office Supplies-Binders</v>
      </c>
      <c r="V772" t="str">
        <f>IF(train[[#This Row],[Segment]]="Consumer","B2C","B2B")</f>
        <v>B2B</v>
      </c>
    </row>
    <row r="773" spans="1:22" x14ac:dyDescent="0.25">
      <c r="A773" t="s">
        <v>2439</v>
      </c>
      <c r="B773" s="1">
        <v>43130</v>
      </c>
      <c r="C773" s="1">
        <v>43136</v>
      </c>
      <c r="D773" t="s">
        <v>45</v>
      </c>
      <c r="E773" t="s">
        <v>2440</v>
      </c>
      <c r="F773" t="s">
        <v>2441</v>
      </c>
      <c r="G773" t="s">
        <v>36</v>
      </c>
      <c r="H773" t="s">
        <v>22</v>
      </c>
      <c r="I773" t="s">
        <v>1376</v>
      </c>
      <c r="J773" t="s">
        <v>484</v>
      </c>
      <c r="K773">
        <v>50315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 s="2">
        <v>207</v>
      </c>
      <c r="R773">
        <f>train[[#This Row],[Ship Date]]-train[[#This Row],[Order Date]]</f>
        <v>6</v>
      </c>
      <c r="S773" t="str">
        <f>TEXT(train[[#This Row],[Order Date]],"mmm")</f>
        <v>janv</v>
      </c>
      <c r="T773">
        <f>YEAR(train[[#This Row],[Order Date]])</f>
        <v>2018</v>
      </c>
      <c r="U773" t="str">
        <f>train[[#This Row],[Category]]&amp;"-"&amp;train[[#This Row],[Sub-Category]]</f>
        <v>Technology-Phones</v>
      </c>
      <c r="V773" t="str">
        <f>IF(train[[#This Row],[Segment]]="Consumer","B2C","B2B")</f>
        <v>B2B</v>
      </c>
    </row>
    <row r="774" spans="1:22" x14ac:dyDescent="0.25">
      <c r="A774" t="s">
        <v>2439</v>
      </c>
      <c r="B774" s="1">
        <v>43130</v>
      </c>
      <c r="C774" s="1">
        <v>43136</v>
      </c>
      <c r="D774" t="s">
        <v>45</v>
      </c>
      <c r="E774" t="s">
        <v>2440</v>
      </c>
      <c r="F774" t="s">
        <v>2441</v>
      </c>
      <c r="G774" t="s">
        <v>36</v>
      </c>
      <c r="H774" t="s">
        <v>22</v>
      </c>
      <c r="I774" t="s">
        <v>1376</v>
      </c>
      <c r="J774" t="s">
        <v>484</v>
      </c>
      <c r="K774">
        <v>50315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 s="2">
        <v>32.35</v>
      </c>
      <c r="R774">
        <f>train[[#This Row],[Ship Date]]-train[[#This Row],[Order Date]]</f>
        <v>6</v>
      </c>
      <c r="S774" t="str">
        <f>TEXT(train[[#This Row],[Order Date]],"mmm")</f>
        <v>janv</v>
      </c>
      <c r="T774">
        <f>YEAR(train[[#This Row],[Order Date]])</f>
        <v>2018</v>
      </c>
      <c r="U774" t="str">
        <f>train[[#This Row],[Category]]&amp;"-"&amp;train[[#This Row],[Sub-Category]]</f>
        <v>Office Supplies-Binders</v>
      </c>
      <c r="V774" t="str">
        <f>IF(train[[#This Row],[Segment]]="Consumer","B2C","B2B")</f>
        <v>B2B</v>
      </c>
    </row>
    <row r="775" spans="1:22" x14ac:dyDescent="0.25">
      <c r="A775" t="s">
        <v>2439</v>
      </c>
      <c r="B775" s="1">
        <v>43130</v>
      </c>
      <c r="C775" s="1">
        <v>43136</v>
      </c>
      <c r="D775" t="s">
        <v>45</v>
      </c>
      <c r="E775" t="s">
        <v>2440</v>
      </c>
      <c r="F775" t="s">
        <v>2441</v>
      </c>
      <c r="G775" t="s">
        <v>36</v>
      </c>
      <c r="H775" t="s">
        <v>22</v>
      </c>
      <c r="I775" t="s">
        <v>1376</v>
      </c>
      <c r="J775" t="s">
        <v>484</v>
      </c>
      <c r="K775">
        <v>50315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 s="2">
        <v>7.71</v>
      </c>
      <c r="R775">
        <f>train[[#This Row],[Ship Date]]-train[[#This Row],[Order Date]]</f>
        <v>6</v>
      </c>
      <c r="S775" t="str">
        <f>TEXT(train[[#This Row],[Order Date]],"mmm")</f>
        <v>janv</v>
      </c>
      <c r="T775">
        <f>YEAR(train[[#This Row],[Order Date]])</f>
        <v>2018</v>
      </c>
      <c r="U775" t="str">
        <f>train[[#This Row],[Category]]&amp;"-"&amp;train[[#This Row],[Sub-Category]]</f>
        <v>Office Supplies-Binders</v>
      </c>
      <c r="V775" t="str">
        <f>IF(train[[#This Row],[Segment]]="Consumer","B2C","B2B")</f>
        <v>B2B</v>
      </c>
    </row>
    <row r="776" spans="1:22" x14ac:dyDescent="0.25">
      <c r="A776" t="s">
        <v>2439</v>
      </c>
      <c r="B776" s="1">
        <v>43130</v>
      </c>
      <c r="C776" s="1">
        <v>43136</v>
      </c>
      <c r="D776" t="s">
        <v>45</v>
      </c>
      <c r="E776" t="s">
        <v>2440</v>
      </c>
      <c r="F776" t="s">
        <v>2441</v>
      </c>
      <c r="G776" t="s">
        <v>36</v>
      </c>
      <c r="H776" t="s">
        <v>22</v>
      </c>
      <c r="I776" t="s">
        <v>1376</v>
      </c>
      <c r="J776" t="s">
        <v>484</v>
      </c>
      <c r="K776">
        <v>50315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 s="2">
        <v>40.299999999999997</v>
      </c>
      <c r="R776">
        <f>train[[#This Row],[Ship Date]]-train[[#This Row],[Order Date]]</f>
        <v>6</v>
      </c>
      <c r="S776" t="str">
        <f>TEXT(train[[#This Row],[Order Date]],"mmm")</f>
        <v>janv</v>
      </c>
      <c r="T776">
        <f>YEAR(train[[#This Row],[Order Date]])</f>
        <v>2018</v>
      </c>
      <c r="U776" t="str">
        <f>train[[#This Row],[Category]]&amp;"-"&amp;train[[#This Row],[Sub-Category]]</f>
        <v>Office Supplies-Art</v>
      </c>
      <c r="V776" t="str">
        <f>IF(train[[#This Row],[Segment]]="Consumer","B2C","B2B")</f>
        <v>B2B</v>
      </c>
    </row>
    <row r="777" spans="1:22" x14ac:dyDescent="0.25">
      <c r="A777" t="s">
        <v>2439</v>
      </c>
      <c r="B777" s="1">
        <v>43130</v>
      </c>
      <c r="C777" s="1">
        <v>43136</v>
      </c>
      <c r="D777" t="s">
        <v>45</v>
      </c>
      <c r="E777" t="s">
        <v>2440</v>
      </c>
      <c r="F777" t="s">
        <v>2441</v>
      </c>
      <c r="G777" t="s">
        <v>36</v>
      </c>
      <c r="H777" t="s">
        <v>22</v>
      </c>
      <c r="I777" t="s">
        <v>1376</v>
      </c>
      <c r="J777" t="s">
        <v>484</v>
      </c>
      <c r="K777">
        <v>50315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 s="2">
        <v>34.58</v>
      </c>
      <c r="R777">
        <f>train[[#This Row],[Ship Date]]-train[[#This Row],[Order Date]]</f>
        <v>6</v>
      </c>
      <c r="S777" t="str">
        <f>TEXT(train[[#This Row],[Order Date]],"mmm")</f>
        <v>janv</v>
      </c>
      <c r="T777">
        <f>YEAR(train[[#This Row],[Order Date]])</f>
        <v>2018</v>
      </c>
      <c r="U777" t="str">
        <f>train[[#This Row],[Category]]&amp;"-"&amp;train[[#This Row],[Sub-Category]]</f>
        <v>Furniture-Furnishings</v>
      </c>
      <c r="V777" t="str">
        <f>IF(train[[#This Row],[Segment]]="Consumer","B2C","B2B")</f>
        <v>B2B</v>
      </c>
    </row>
    <row r="778" spans="1:22" x14ac:dyDescent="0.25">
      <c r="A778" t="s">
        <v>2450</v>
      </c>
      <c r="B778" s="1">
        <v>42184</v>
      </c>
      <c r="C778" s="1">
        <v>42191</v>
      </c>
      <c r="D778" t="s">
        <v>45</v>
      </c>
      <c r="E778" t="s">
        <v>2451</v>
      </c>
      <c r="F778" t="s">
        <v>2452</v>
      </c>
      <c r="G778" t="s">
        <v>21</v>
      </c>
      <c r="H778" t="s">
        <v>22</v>
      </c>
      <c r="I778" t="s">
        <v>1005</v>
      </c>
      <c r="J778" t="s">
        <v>493</v>
      </c>
      <c r="K778">
        <v>45231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 s="2">
        <v>32.76</v>
      </c>
      <c r="R778">
        <f>train[[#This Row],[Ship Date]]-train[[#This Row],[Order Date]]</f>
        <v>7</v>
      </c>
      <c r="S778" t="str">
        <f>TEXT(train[[#This Row],[Order Date]],"mmm")</f>
        <v>juin</v>
      </c>
      <c r="T778">
        <f>YEAR(train[[#This Row],[Order Date]])</f>
        <v>2015</v>
      </c>
      <c r="U778" t="str">
        <f>train[[#This Row],[Category]]&amp;"-"&amp;train[[#This Row],[Sub-Category]]</f>
        <v>Office Supplies-Art</v>
      </c>
      <c r="V778" t="str">
        <f>IF(train[[#This Row],[Segment]]="Consumer","B2C","B2B")</f>
        <v>B2C</v>
      </c>
    </row>
    <row r="779" spans="1:22" x14ac:dyDescent="0.25">
      <c r="A779" t="s">
        <v>2455</v>
      </c>
      <c r="B779" s="1">
        <v>42603</v>
      </c>
      <c r="C779" s="1">
        <v>42605</v>
      </c>
      <c r="D779" t="s">
        <v>183</v>
      </c>
      <c r="E779" t="s">
        <v>1066</v>
      </c>
      <c r="F779" t="s">
        <v>1067</v>
      </c>
      <c r="G779" t="s">
        <v>97</v>
      </c>
      <c r="H779" t="s">
        <v>22</v>
      </c>
      <c r="I779" t="s">
        <v>122</v>
      </c>
      <c r="J779" t="s">
        <v>38</v>
      </c>
      <c r="K779">
        <v>94110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 s="2">
        <v>544.00800000000004</v>
      </c>
      <c r="R779">
        <f>train[[#This Row],[Ship Date]]-train[[#This Row],[Order Date]]</f>
        <v>2</v>
      </c>
      <c r="S779" t="str">
        <f>TEXT(train[[#This Row],[Order Date]],"mmm")</f>
        <v>août</v>
      </c>
      <c r="T779">
        <f>YEAR(train[[#This Row],[Order Date]])</f>
        <v>2016</v>
      </c>
      <c r="U779" t="str">
        <f>train[[#This Row],[Category]]&amp;"-"&amp;train[[#This Row],[Sub-Category]]</f>
        <v>Furniture-Chairs</v>
      </c>
      <c r="V779" t="str">
        <f>IF(train[[#This Row],[Segment]]="Consumer","B2C","B2B")</f>
        <v>B2B</v>
      </c>
    </row>
    <row r="780" spans="1:22" x14ac:dyDescent="0.25">
      <c r="A780" t="s">
        <v>2455</v>
      </c>
      <c r="B780" s="1">
        <v>42603</v>
      </c>
      <c r="C780" s="1">
        <v>42605</v>
      </c>
      <c r="D780" t="s">
        <v>183</v>
      </c>
      <c r="E780" t="s">
        <v>1066</v>
      </c>
      <c r="F780" t="s">
        <v>1067</v>
      </c>
      <c r="G780" t="s">
        <v>97</v>
      </c>
      <c r="H780" t="s">
        <v>22</v>
      </c>
      <c r="I780" t="s">
        <v>122</v>
      </c>
      <c r="J780" t="s">
        <v>38</v>
      </c>
      <c r="K780">
        <v>94110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 s="2">
        <v>59.94</v>
      </c>
      <c r="R780">
        <f>train[[#This Row],[Ship Date]]-train[[#This Row],[Order Date]]</f>
        <v>2</v>
      </c>
      <c r="S780" t="str">
        <f>TEXT(train[[#This Row],[Order Date]],"mmm")</f>
        <v>août</v>
      </c>
      <c r="T780">
        <f>YEAR(train[[#This Row],[Order Date]])</f>
        <v>2016</v>
      </c>
      <c r="U780" t="str">
        <f>train[[#This Row],[Category]]&amp;"-"&amp;train[[#This Row],[Sub-Category]]</f>
        <v>Office Supplies-Paper</v>
      </c>
      <c r="V780" t="str">
        <f>IF(train[[#This Row],[Segment]]="Consumer","B2C","B2B")</f>
        <v>B2B</v>
      </c>
    </row>
    <row r="781" spans="1:22" x14ac:dyDescent="0.25">
      <c r="A781" t="s">
        <v>2455</v>
      </c>
      <c r="B781" s="1">
        <v>42603</v>
      </c>
      <c r="C781" s="1">
        <v>42605</v>
      </c>
      <c r="D781" t="s">
        <v>183</v>
      </c>
      <c r="E781" t="s">
        <v>1066</v>
      </c>
      <c r="F781" t="s">
        <v>1067</v>
      </c>
      <c r="G781" t="s">
        <v>97</v>
      </c>
      <c r="H781" t="s">
        <v>22</v>
      </c>
      <c r="I781" t="s">
        <v>122</v>
      </c>
      <c r="J781" t="s">
        <v>38</v>
      </c>
      <c r="K781">
        <v>94110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 s="2">
        <v>23.92</v>
      </c>
      <c r="R781">
        <f>train[[#This Row],[Ship Date]]-train[[#This Row],[Order Date]]</f>
        <v>2</v>
      </c>
      <c r="S781" t="str">
        <f>TEXT(train[[#This Row],[Order Date]],"mmm")</f>
        <v>août</v>
      </c>
      <c r="T781">
        <f>YEAR(train[[#This Row],[Order Date]])</f>
        <v>2016</v>
      </c>
      <c r="U781" t="str">
        <f>train[[#This Row],[Category]]&amp;"-"&amp;train[[#This Row],[Sub-Category]]</f>
        <v>Office Supplies-Paper</v>
      </c>
      <c r="V781" t="str">
        <f>IF(train[[#This Row],[Segment]]="Consumer","B2C","B2B")</f>
        <v>B2B</v>
      </c>
    </row>
    <row r="782" spans="1:22" x14ac:dyDescent="0.25">
      <c r="A782" t="s">
        <v>2455</v>
      </c>
      <c r="B782" s="1">
        <v>42603</v>
      </c>
      <c r="C782" s="1">
        <v>42605</v>
      </c>
      <c r="D782" t="s">
        <v>183</v>
      </c>
      <c r="E782" t="s">
        <v>1066</v>
      </c>
      <c r="F782" t="s">
        <v>1067</v>
      </c>
      <c r="G782" t="s">
        <v>97</v>
      </c>
      <c r="H782" t="s">
        <v>22</v>
      </c>
      <c r="I782" t="s">
        <v>122</v>
      </c>
      <c r="J782" t="s">
        <v>38</v>
      </c>
      <c r="K782">
        <v>94110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 s="2">
        <v>4.28</v>
      </c>
      <c r="R782">
        <f>train[[#This Row],[Ship Date]]-train[[#This Row],[Order Date]]</f>
        <v>2</v>
      </c>
      <c r="S782" t="str">
        <f>TEXT(train[[#This Row],[Order Date]],"mmm")</f>
        <v>août</v>
      </c>
      <c r="T782">
        <f>YEAR(train[[#This Row],[Order Date]])</f>
        <v>2016</v>
      </c>
      <c r="U782" t="str">
        <f>train[[#This Row],[Category]]&amp;"-"&amp;train[[#This Row],[Sub-Category]]</f>
        <v>Office Supplies-Paper</v>
      </c>
      <c r="V782" t="str">
        <f>IF(train[[#This Row],[Segment]]="Consumer","B2C","B2B")</f>
        <v>B2B</v>
      </c>
    </row>
    <row r="783" spans="1:22" x14ac:dyDescent="0.25">
      <c r="A783" t="s">
        <v>2460</v>
      </c>
      <c r="B783" s="1">
        <v>42646</v>
      </c>
      <c r="C783" s="1">
        <v>42649</v>
      </c>
      <c r="D783" t="s">
        <v>18</v>
      </c>
      <c r="E783" t="s">
        <v>2461</v>
      </c>
      <c r="F783" t="s">
        <v>2462</v>
      </c>
      <c r="G783" t="s">
        <v>21</v>
      </c>
      <c r="H783" t="s">
        <v>22</v>
      </c>
      <c r="I783" t="s">
        <v>492</v>
      </c>
      <c r="J783" t="s">
        <v>493</v>
      </c>
      <c r="K783">
        <v>43229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 s="2">
        <v>32.07</v>
      </c>
      <c r="R783">
        <f>train[[#This Row],[Ship Date]]-train[[#This Row],[Order Date]]</f>
        <v>3</v>
      </c>
      <c r="S783" t="str">
        <f>TEXT(train[[#This Row],[Order Date]],"mmm")</f>
        <v>oct</v>
      </c>
      <c r="T783">
        <f>YEAR(train[[#This Row],[Order Date]])</f>
        <v>2016</v>
      </c>
      <c r="U783" t="str">
        <f>train[[#This Row],[Category]]&amp;"-"&amp;train[[#This Row],[Sub-Category]]</f>
        <v>Office Supplies-Binders</v>
      </c>
      <c r="V783" t="str">
        <f>IF(train[[#This Row],[Segment]]="Consumer","B2C","B2B")</f>
        <v>B2C</v>
      </c>
    </row>
    <row r="784" spans="1:22" x14ac:dyDescent="0.25">
      <c r="A784" t="s">
        <v>2460</v>
      </c>
      <c r="B784" s="1">
        <v>42646</v>
      </c>
      <c r="C784" s="1">
        <v>42649</v>
      </c>
      <c r="D784" t="s">
        <v>18</v>
      </c>
      <c r="E784" t="s">
        <v>2461</v>
      </c>
      <c r="F784" t="s">
        <v>2462</v>
      </c>
      <c r="G784" t="s">
        <v>21</v>
      </c>
      <c r="H784" t="s">
        <v>22</v>
      </c>
      <c r="I784" t="s">
        <v>492</v>
      </c>
      <c r="J784" t="s">
        <v>493</v>
      </c>
      <c r="K784">
        <v>43229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 s="2">
        <v>24</v>
      </c>
      <c r="R784">
        <f>train[[#This Row],[Ship Date]]-train[[#This Row],[Order Date]]</f>
        <v>3</v>
      </c>
      <c r="S784" t="str">
        <f>TEXT(train[[#This Row],[Order Date]],"mmm")</f>
        <v>oct</v>
      </c>
      <c r="T784">
        <f>YEAR(train[[#This Row],[Order Date]])</f>
        <v>2016</v>
      </c>
      <c r="U784" t="str">
        <f>train[[#This Row],[Category]]&amp;"-"&amp;train[[#This Row],[Sub-Category]]</f>
        <v>Technology-Accessories</v>
      </c>
      <c r="V784" t="str">
        <f>IF(train[[#This Row],[Segment]]="Consumer","B2C","B2B")</f>
        <v>B2C</v>
      </c>
    </row>
    <row r="785" spans="1:22" x14ac:dyDescent="0.25">
      <c r="A785" t="s">
        <v>2460</v>
      </c>
      <c r="B785" s="1">
        <v>42646</v>
      </c>
      <c r="C785" s="1">
        <v>42649</v>
      </c>
      <c r="D785" t="s">
        <v>18</v>
      </c>
      <c r="E785" t="s">
        <v>2461</v>
      </c>
      <c r="F785" t="s">
        <v>2462</v>
      </c>
      <c r="G785" t="s">
        <v>21</v>
      </c>
      <c r="H785" t="s">
        <v>22</v>
      </c>
      <c r="I785" t="s">
        <v>492</v>
      </c>
      <c r="J785" t="s">
        <v>493</v>
      </c>
      <c r="K785">
        <v>43229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 s="2">
        <v>35.49</v>
      </c>
      <c r="R785">
        <f>train[[#This Row],[Ship Date]]-train[[#This Row],[Order Date]]</f>
        <v>3</v>
      </c>
      <c r="S785" t="str">
        <f>TEXT(train[[#This Row],[Order Date]],"mmm")</f>
        <v>oct</v>
      </c>
      <c r="T785">
        <f>YEAR(train[[#This Row],[Order Date]])</f>
        <v>2016</v>
      </c>
      <c r="U785" t="str">
        <f>train[[#This Row],[Category]]&amp;"-"&amp;train[[#This Row],[Sub-Category]]</f>
        <v>Furniture-Bookcases</v>
      </c>
      <c r="V785" t="str">
        <f>IF(train[[#This Row],[Segment]]="Consumer","B2C","B2B")</f>
        <v>B2C</v>
      </c>
    </row>
    <row r="786" spans="1:22" x14ac:dyDescent="0.25">
      <c r="A786" t="s">
        <v>2460</v>
      </c>
      <c r="B786" s="1">
        <v>42646</v>
      </c>
      <c r="C786" s="1">
        <v>42649</v>
      </c>
      <c r="D786" t="s">
        <v>18</v>
      </c>
      <c r="E786" t="s">
        <v>2461</v>
      </c>
      <c r="F786" t="s">
        <v>2462</v>
      </c>
      <c r="G786" t="s">
        <v>21</v>
      </c>
      <c r="H786" t="s">
        <v>22</v>
      </c>
      <c r="I786" t="s">
        <v>492</v>
      </c>
      <c r="J786" t="s">
        <v>493</v>
      </c>
      <c r="K786">
        <v>43229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 s="2">
        <v>47.984000000000002</v>
      </c>
      <c r="R786">
        <f>train[[#This Row],[Ship Date]]-train[[#This Row],[Order Date]]</f>
        <v>3</v>
      </c>
      <c r="S786" t="str">
        <f>TEXT(train[[#This Row],[Order Date]],"mmm")</f>
        <v>oct</v>
      </c>
      <c r="T786">
        <f>YEAR(train[[#This Row],[Order Date]])</f>
        <v>2016</v>
      </c>
      <c r="U786" t="str">
        <f>train[[#This Row],[Category]]&amp;"-"&amp;train[[#This Row],[Sub-Category]]</f>
        <v>Technology-Accessories</v>
      </c>
      <c r="V786" t="str">
        <f>IF(train[[#This Row],[Segment]]="Consumer","B2C","B2B")</f>
        <v>B2C</v>
      </c>
    </row>
    <row r="787" spans="1:22" x14ac:dyDescent="0.25">
      <c r="A787" t="s">
        <v>2467</v>
      </c>
      <c r="B787" s="1">
        <v>42513</v>
      </c>
      <c r="C787" s="1">
        <v>42518</v>
      </c>
      <c r="D787" t="s">
        <v>45</v>
      </c>
      <c r="E787" t="s">
        <v>892</v>
      </c>
      <c r="F787" t="s">
        <v>893</v>
      </c>
      <c r="G787" t="s">
        <v>36</v>
      </c>
      <c r="H787" t="s">
        <v>22</v>
      </c>
      <c r="I787" t="s">
        <v>377</v>
      </c>
      <c r="J787" t="s">
        <v>378</v>
      </c>
      <c r="K787">
        <v>29203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 s="2">
        <v>186.69</v>
      </c>
      <c r="R787">
        <f>train[[#This Row],[Ship Date]]-train[[#This Row],[Order Date]]</f>
        <v>5</v>
      </c>
      <c r="S787" t="str">
        <f>TEXT(train[[#This Row],[Order Date]],"mmm")</f>
        <v>mai</v>
      </c>
      <c r="T787">
        <f>YEAR(train[[#This Row],[Order Date]])</f>
        <v>2016</v>
      </c>
      <c r="U787" t="str">
        <f>train[[#This Row],[Category]]&amp;"-"&amp;train[[#This Row],[Sub-Category]]</f>
        <v>Office Supplies-Envelopes</v>
      </c>
      <c r="V787" t="str">
        <f>IF(train[[#This Row],[Segment]]="Consumer","B2C","B2B")</f>
        <v>B2B</v>
      </c>
    </row>
    <row r="788" spans="1:22" x14ac:dyDescent="0.25">
      <c r="A788" t="s">
        <v>2470</v>
      </c>
      <c r="B788" s="1">
        <v>43176</v>
      </c>
      <c r="C788" s="1">
        <v>43180</v>
      </c>
      <c r="D788" t="s">
        <v>18</v>
      </c>
      <c r="E788" t="s">
        <v>481</v>
      </c>
      <c r="F788" t="s">
        <v>482</v>
      </c>
      <c r="G788" t="s">
        <v>21</v>
      </c>
      <c r="H788" t="s">
        <v>22</v>
      </c>
      <c r="I788" t="s">
        <v>2471</v>
      </c>
      <c r="J788" t="s">
        <v>38</v>
      </c>
      <c r="K788">
        <v>93534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 s="2">
        <v>17.456</v>
      </c>
      <c r="R788">
        <f>train[[#This Row],[Ship Date]]-train[[#This Row],[Order Date]]</f>
        <v>4</v>
      </c>
      <c r="S788" t="str">
        <f>TEXT(train[[#This Row],[Order Date]],"mmm")</f>
        <v>mars</v>
      </c>
      <c r="T788">
        <f>YEAR(train[[#This Row],[Order Date]])</f>
        <v>2018</v>
      </c>
      <c r="U788" t="str">
        <f>train[[#This Row],[Category]]&amp;"-"&amp;train[[#This Row],[Sub-Category]]</f>
        <v>Office Supplies-Binders</v>
      </c>
      <c r="V788" t="str">
        <f>IF(train[[#This Row],[Segment]]="Consumer","B2C","B2B")</f>
        <v>B2C</v>
      </c>
    </row>
    <row r="789" spans="1:22" x14ac:dyDescent="0.25">
      <c r="A789" t="s">
        <v>2474</v>
      </c>
      <c r="B789" s="1">
        <v>42716</v>
      </c>
      <c r="C789" s="1">
        <v>42720</v>
      </c>
      <c r="D789" t="s">
        <v>45</v>
      </c>
      <c r="E789" t="s">
        <v>2475</v>
      </c>
      <c r="F789" t="s">
        <v>2476</v>
      </c>
      <c r="G789" t="s">
        <v>21</v>
      </c>
      <c r="H789" t="s">
        <v>22</v>
      </c>
      <c r="I789" t="s">
        <v>2471</v>
      </c>
      <c r="J789" t="s">
        <v>38</v>
      </c>
      <c r="K789">
        <v>93534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 s="2">
        <v>348.928</v>
      </c>
      <c r="R789">
        <f>train[[#This Row],[Ship Date]]-train[[#This Row],[Order Date]]</f>
        <v>4</v>
      </c>
      <c r="S789" t="str">
        <f>TEXT(train[[#This Row],[Order Date]],"mmm")</f>
        <v>déc</v>
      </c>
      <c r="T789">
        <f>YEAR(train[[#This Row],[Order Date]])</f>
        <v>2016</v>
      </c>
      <c r="U789" t="str">
        <f>train[[#This Row],[Category]]&amp;"-"&amp;train[[#This Row],[Sub-Category]]</f>
        <v>Furniture-Chairs</v>
      </c>
      <c r="V789" t="str">
        <f>IF(train[[#This Row],[Segment]]="Consumer","B2C","B2B")</f>
        <v>B2C</v>
      </c>
    </row>
    <row r="790" spans="1:22" x14ac:dyDescent="0.25">
      <c r="A790" t="s">
        <v>2479</v>
      </c>
      <c r="B790" s="1">
        <v>42547</v>
      </c>
      <c r="C790" s="1">
        <v>42551</v>
      </c>
      <c r="D790" t="s">
        <v>45</v>
      </c>
      <c r="E790" t="s">
        <v>1674</v>
      </c>
      <c r="F790" t="s">
        <v>1675</v>
      </c>
      <c r="G790" t="s">
        <v>21</v>
      </c>
      <c r="H790" t="s">
        <v>22</v>
      </c>
      <c r="I790" t="s">
        <v>1464</v>
      </c>
      <c r="J790" t="s">
        <v>314</v>
      </c>
      <c r="K790">
        <v>23223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 s="2">
        <v>143.96</v>
      </c>
      <c r="R790">
        <f>train[[#This Row],[Ship Date]]-train[[#This Row],[Order Date]]</f>
        <v>4</v>
      </c>
      <c r="S790" t="str">
        <f>TEXT(train[[#This Row],[Order Date]],"mmm")</f>
        <v>juin</v>
      </c>
      <c r="T790">
        <f>YEAR(train[[#This Row],[Order Date]])</f>
        <v>2016</v>
      </c>
      <c r="U790" t="str">
        <f>train[[#This Row],[Category]]&amp;"-"&amp;train[[#This Row],[Sub-Category]]</f>
        <v>Office Supplies-Binders</v>
      </c>
      <c r="V790" t="str">
        <f>IF(train[[#This Row],[Segment]]="Consumer","B2C","B2B")</f>
        <v>B2C</v>
      </c>
    </row>
    <row r="791" spans="1:22" x14ac:dyDescent="0.25">
      <c r="A791" t="s">
        <v>2479</v>
      </c>
      <c r="B791" s="1">
        <v>42547</v>
      </c>
      <c r="C791" s="1">
        <v>42551</v>
      </c>
      <c r="D791" t="s">
        <v>45</v>
      </c>
      <c r="E791" t="s">
        <v>1674</v>
      </c>
      <c r="F791" t="s">
        <v>1675</v>
      </c>
      <c r="G791" t="s">
        <v>21</v>
      </c>
      <c r="H791" t="s">
        <v>22</v>
      </c>
      <c r="I791" t="s">
        <v>1464</v>
      </c>
      <c r="J791" t="s">
        <v>314</v>
      </c>
      <c r="K791">
        <v>23223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 s="2">
        <v>15.42</v>
      </c>
      <c r="R791">
        <f>train[[#This Row],[Ship Date]]-train[[#This Row],[Order Date]]</f>
        <v>4</v>
      </c>
      <c r="S791" t="str">
        <f>TEXT(train[[#This Row],[Order Date]],"mmm")</f>
        <v>juin</v>
      </c>
      <c r="T791">
        <f>YEAR(train[[#This Row],[Order Date]])</f>
        <v>2016</v>
      </c>
      <c r="U791" t="str">
        <f>train[[#This Row],[Category]]&amp;"-"&amp;train[[#This Row],[Sub-Category]]</f>
        <v>Office Supplies-Storage</v>
      </c>
      <c r="V791" t="str">
        <f>IF(train[[#This Row],[Segment]]="Consumer","B2C","B2B")</f>
        <v>B2C</v>
      </c>
    </row>
    <row r="792" spans="1:22" x14ac:dyDescent="0.25">
      <c r="A792" t="s">
        <v>2479</v>
      </c>
      <c r="B792" s="1">
        <v>42547</v>
      </c>
      <c r="C792" s="1">
        <v>42551</v>
      </c>
      <c r="D792" t="s">
        <v>45</v>
      </c>
      <c r="E792" t="s">
        <v>1674</v>
      </c>
      <c r="F792" t="s">
        <v>1675</v>
      </c>
      <c r="G792" t="s">
        <v>21</v>
      </c>
      <c r="H792" t="s">
        <v>22</v>
      </c>
      <c r="I792" t="s">
        <v>1464</v>
      </c>
      <c r="J792" t="s">
        <v>314</v>
      </c>
      <c r="K792">
        <v>23223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 s="2">
        <v>43.04</v>
      </c>
      <c r="R792">
        <f>train[[#This Row],[Ship Date]]-train[[#This Row],[Order Date]]</f>
        <v>4</v>
      </c>
      <c r="S792" t="str">
        <f>TEXT(train[[#This Row],[Order Date]],"mmm")</f>
        <v>juin</v>
      </c>
      <c r="T792">
        <f>YEAR(train[[#This Row],[Order Date]])</f>
        <v>2016</v>
      </c>
      <c r="U792" t="str">
        <f>train[[#This Row],[Category]]&amp;"-"&amp;train[[#This Row],[Sub-Category]]</f>
        <v>Office Supplies-Binders</v>
      </c>
      <c r="V792" t="str">
        <f>IF(train[[#This Row],[Segment]]="Consumer","B2C","B2B")</f>
        <v>B2C</v>
      </c>
    </row>
    <row r="793" spans="1:22" x14ac:dyDescent="0.25">
      <c r="A793" t="s">
        <v>2479</v>
      </c>
      <c r="B793" s="1">
        <v>42547</v>
      </c>
      <c r="C793" s="1">
        <v>42551</v>
      </c>
      <c r="D793" t="s">
        <v>45</v>
      </c>
      <c r="E793" t="s">
        <v>1674</v>
      </c>
      <c r="F793" t="s">
        <v>1675</v>
      </c>
      <c r="G793" t="s">
        <v>21</v>
      </c>
      <c r="H793" t="s">
        <v>22</v>
      </c>
      <c r="I793" t="s">
        <v>1464</v>
      </c>
      <c r="J793" t="s">
        <v>314</v>
      </c>
      <c r="K793">
        <v>23223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 s="2">
        <v>332.94</v>
      </c>
      <c r="R793">
        <f>train[[#This Row],[Ship Date]]-train[[#This Row],[Order Date]]</f>
        <v>4</v>
      </c>
      <c r="S793" t="str">
        <f>TEXT(train[[#This Row],[Order Date]],"mmm")</f>
        <v>juin</v>
      </c>
      <c r="T793">
        <f>YEAR(train[[#This Row],[Order Date]])</f>
        <v>2016</v>
      </c>
      <c r="U793" t="str">
        <f>train[[#This Row],[Category]]&amp;"-"&amp;train[[#This Row],[Sub-Category]]</f>
        <v>Furniture-Chairs</v>
      </c>
      <c r="V793" t="str">
        <f>IF(train[[#This Row],[Segment]]="Consumer","B2C","B2B")</f>
        <v>B2C</v>
      </c>
    </row>
    <row r="794" spans="1:22" x14ac:dyDescent="0.25">
      <c r="A794" t="s">
        <v>2484</v>
      </c>
      <c r="B794" s="1">
        <v>42875</v>
      </c>
      <c r="C794" s="1">
        <v>42875</v>
      </c>
      <c r="D794" t="s">
        <v>1288</v>
      </c>
      <c r="E794" t="s">
        <v>2485</v>
      </c>
      <c r="F794" t="s">
        <v>2486</v>
      </c>
      <c r="G794" t="s">
        <v>21</v>
      </c>
      <c r="H794" t="s">
        <v>22</v>
      </c>
      <c r="I794" t="s">
        <v>2487</v>
      </c>
      <c r="J794" t="s">
        <v>83</v>
      </c>
      <c r="K794">
        <v>28806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 s="2">
        <v>1363.96</v>
      </c>
      <c r="R794">
        <f>train[[#This Row],[Ship Date]]-train[[#This Row],[Order Date]]</f>
        <v>0</v>
      </c>
      <c r="S794" t="str">
        <f>TEXT(train[[#This Row],[Order Date]],"mmm")</f>
        <v>mai</v>
      </c>
      <c r="T794">
        <f>YEAR(train[[#This Row],[Order Date]])</f>
        <v>2017</v>
      </c>
      <c r="U794" t="str">
        <f>train[[#This Row],[Category]]&amp;"-"&amp;train[[#This Row],[Sub-Category]]</f>
        <v>Technology-Phones</v>
      </c>
      <c r="V794" t="str">
        <f>IF(train[[#This Row],[Segment]]="Consumer","B2C","B2B")</f>
        <v>B2C</v>
      </c>
    </row>
    <row r="795" spans="1:22" x14ac:dyDescent="0.25">
      <c r="A795" t="s">
        <v>2490</v>
      </c>
      <c r="B795" s="1">
        <v>42267</v>
      </c>
      <c r="C795" s="1">
        <v>42273</v>
      </c>
      <c r="D795" t="s">
        <v>45</v>
      </c>
      <c r="E795" t="s">
        <v>2491</v>
      </c>
      <c r="F795" t="s">
        <v>2492</v>
      </c>
      <c r="G795" t="s">
        <v>21</v>
      </c>
      <c r="H795" t="s">
        <v>22</v>
      </c>
      <c r="I795" t="s">
        <v>122</v>
      </c>
      <c r="J795" t="s">
        <v>38</v>
      </c>
      <c r="K795">
        <v>94110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 s="2">
        <v>9.9600000000000009</v>
      </c>
      <c r="R795">
        <f>train[[#This Row],[Ship Date]]-train[[#This Row],[Order Date]]</f>
        <v>6</v>
      </c>
      <c r="S795" t="str">
        <f>TEXT(train[[#This Row],[Order Date]],"mmm")</f>
        <v>sept</v>
      </c>
      <c r="T795">
        <f>YEAR(train[[#This Row],[Order Date]])</f>
        <v>2015</v>
      </c>
      <c r="U795" t="str">
        <f>train[[#This Row],[Category]]&amp;"-"&amp;train[[#This Row],[Sub-Category]]</f>
        <v>Office Supplies-Labels</v>
      </c>
      <c r="V795" t="str">
        <f>IF(train[[#This Row],[Segment]]="Consumer","B2C","B2B")</f>
        <v>B2C</v>
      </c>
    </row>
    <row r="796" spans="1:22" x14ac:dyDescent="0.25">
      <c r="A796" t="s">
        <v>2490</v>
      </c>
      <c r="B796" s="1">
        <v>42267</v>
      </c>
      <c r="C796" s="1">
        <v>42273</v>
      </c>
      <c r="D796" t="s">
        <v>45</v>
      </c>
      <c r="E796" t="s">
        <v>2491</v>
      </c>
      <c r="F796" t="s">
        <v>2492</v>
      </c>
      <c r="G796" t="s">
        <v>21</v>
      </c>
      <c r="H796" t="s">
        <v>22</v>
      </c>
      <c r="I796" t="s">
        <v>122</v>
      </c>
      <c r="J796" t="s">
        <v>38</v>
      </c>
      <c r="K796">
        <v>94110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 s="2">
        <v>21.72</v>
      </c>
      <c r="R796">
        <f>train[[#This Row],[Ship Date]]-train[[#This Row],[Order Date]]</f>
        <v>6</v>
      </c>
      <c r="S796" t="str">
        <f>TEXT(train[[#This Row],[Order Date]],"mmm")</f>
        <v>sept</v>
      </c>
      <c r="T796">
        <f>YEAR(train[[#This Row],[Order Date]])</f>
        <v>2015</v>
      </c>
      <c r="U796" t="str">
        <f>train[[#This Row],[Category]]&amp;"-"&amp;train[[#This Row],[Sub-Category]]</f>
        <v>Office Supplies-Paper</v>
      </c>
      <c r="V796" t="str">
        <f>IF(train[[#This Row],[Segment]]="Consumer","B2C","B2B")</f>
        <v>B2C</v>
      </c>
    </row>
    <row r="797" spans="1:22" x14ac:dyDescent="0.25">
      <c r="A797" t="s">
        <v>2495</v>
      </c>
      <c r="B797" s="1">
        <v>43364</v>
      </c>
      <c r="C797" s="1">
        <v>43369</v>
      </c>
      <c r="D797" t="s">
        <v>45</v>
      </c>
      <c r="E797" t="s">
        <v>2496</v>
      </c>
      <c r="F797" t="s">
        <v>2497</v>
      </c>
      <c r="G797" t="s">
        <v>21</v>
      </c>
      <c r="H797" t="s">
        <v>22</v>
      </c>
      <c r="I797" t="s">
        <v>384</v>
      </c>
      <c r="J797" t="s">
        <v>224</v>
      </c>
      <c r="K797">
        <v>55901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 s="2">
        <v>20.16</v>
      </c>
      <c r="R797">
        <f>train[[#This Row],[Ship Date]]-train[[#This Row],[Order Date]]</f>
        <v>5</v>
      </c>
      <c r="S797" t="str">
        <f>TEXT(train[[#This Row],[Order Date]],"mmm")</f>
        <v>sept</v>
      </c>
      <c r="T797">
        <f>YEAR(train[[#This Row],[Order Date]])</f>
        <v>2018</v>
      </c>
      <c r="U797" t="str">
        <f>train[[#This Row],[Category]]&amp;"-"&amp;train[[#This Row],[Sub-Category]]</f>
        <v>Office Supplies-Binders</v>
      </c>
      <c r="V797" t="str">
        <f>IF(train[[#This Row],[Segment]]="Consumer","B2C","B2B")</f>
        <v>B2C</v>
      </c>
    </row>
    <row r="798" spans="1:22" x14ac:dyDescent="0.25">
      <c r="A798" t="s">
        <v>2498</v>
      </c>
      <c r="B798" s="1">
        <v>42728</v>
      </c>
      <c r="C798" s="1">
        <v>42730</v>
      </c>
      <c r="D798" t="s">
        <v>183</v>
      </c>
      <c r="E798" t="s">
        <v>907</v>
      </c>
      <c r="F798" t="s">
        <v>908</v>
      </c>
      <c r="G798" t="s">
        <v>36</v>
      </c>
      <c r="H798" t="s">
        <v>22</v>
      </c>
      <c r="I798" t="s">
        <v>384</v>
      </c>
      <c r="J798" t="s">
        <v>262</v>
      </c>
      <c r="K798">
        <v>14609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 s="2">
        <v>132.79</v>
      </c>
      <c r="R798">
        <f>train[[#This Row],[Ship Date]]-train[[#This Row],[Order Date]]</f>
        <v>2</v>
      </c>
      <c r="S798" t="str">
        <f>TEXT(train[[#This Row],[Order Date]],"mmm")</f>
        <v>déc</v>
      </c>
      <c r="T798">
        <f>YEAR(train[[#This Row],[Order Date]])</f>
        <v>2016</v>
      </c>
      <c r="U798" t="str">
        <f>train[[#This Row],[Category]]&amp;"-"&amp;train[[#This Row],[Sub-Category]]</f>
        <v>Office Supplies-Paper</v>
      </c>
      <c r="V798" t="str">
        <f>IF(train[[#This Row],[Segment]]="Consumer","B2C","B2B")</f>
        <v>B2B</v>
      </c>
    </row>
    <row r="799" spans="1:22" x14ac:dyDescent="0.25">
      <c r="A799" t="s">
        <v>2498</v>
      </c>
      <c r="B799" s="1">
        <v>42728</v>
      </c>
      <c r="C799" s="1">
        <v>42730</v>
      </c>
      <c r="D799" t="s">
        <v>183</v>
      </c>
      <c r="E799" t="s">
        <v>907</v>
      </c>
      <c r="F799" t="s">
        <v>908</v>
      </c>
      <c r="G799" t="s">
        <v>36</v>
      </c>
      <c r="H799" t="s">
        <v>22</v>
      </c>
      <c r="I799" t="s">
        <v>384</v>
      </c>
      <c r="J799" t="s">
        <v>262</v>
      </c>
      <c r="K799">
        <v>14609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 s="2">
        <v>12.96</v>
      </c>
      <c r="R799">
        <f>train[[#This Row],[Ship Date]]-train[[#This Row],[Order Date]]</f>
        <v>2</v>
      </c>
      <c r="S799" t="str">
        <f>TEXT(train[[#This Row],[Order Date]],"mmm")</f>
        <v>déc</v>
      </c>
      <c r="T799">
        <f>YEAR(train[[#This Row],[Order Date]])</f>
        <v>2016</v>
      </c>
      <c r="U799" t="str">
        <f>train[[#This Row],[Category]]&amp;"-"&amp;train[[#This Row],[Sub-Category]]</f>
        <v>Office Supplies-Paper</v>
      </c>
      <c r="V799" t="str">
        <f>IF(train[[#This Row],[Segment]]="Consumer","B2C","B2B")</f>
        <v>B2B</v>
      </c>
    </row>
    <row r="800" spans="1:22" x14ac:dyDescent="0.25">
      <c r="A800" t="s">
        <v>2498</v>
      </c>
      <c r="B800" s="1">
        <v>42728</v>
      </c>
      <c r="C800" s="1">
        <v>42730</v>
      </c>
      <c r="D800" t="s">
        <v>183</v>
      </c>
      <c r="E800" t="s">
        <v>907</v>
      </c>
      <c r="F800" t="s">
        <v>908</v>
      </c>
      <c r="G800" t="s">
        <v>36</v>
      </c>
      <c r="H800" t="s">
        <v>22</v>
      </c>
      <c r="I800" t="s">
        <v>384</v>
      </c>
      <c r="J800" t="s">
        <v>262</v>
      </c>
      <c r="K800">
        <v>14609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 s="2">
        <v>21.56</v>
      </c>
      <c r="R800">
        <f>train[[#This Row],[Ship Date]]-train[[#This Row],[Order Date]]</f>
        <v>2</v>
      </c>
      <c r="S800" t="str">
        <f>TEXT(train[[#This Row],[Order Date]],"mmm")</f>
        <v>déc</v>
      </c>
      <c r="T800">
        <f>YEAR(train[[#This Row],[Order Date]])</f>
        <v>2016</v>
      </c>
      <c r="U800" t="str">
        <f>train[[#This Row],[Category]]&amp;"-"&amp;train[[#This Row],[Sub-Category]]</f>
        <v>Office Supplies-Labels</v>
      </c>
      <c r="V800" t="str">
        <f>IF(train[[#This Row],[Segment]]="Consumer","B2C","B2B")</f>
        <v>B2B</v>
      </c>
    </row>
    <row r="801" spans="1:22" x14ac:dyDescent="0.25">
      <c r="A801" t="s">
        <v>2503</v>
      </c>
      <c r="B801" s="1">
        <v>42701</v>
      </c>
      <c r="C801" s="1">
        <v>42707</v>
      </c>
      <c r="D801" t="s">
        <v>45</v>
      </c>
      <c r="E801" t="s">
        <v>2504</v>
      </c>
      <c r="F801" t="s">
        <v>2505</v>
      </c>
      <c r="G801" t="s">
        <v>21</v>
      </c>
      <c r="H801" t="s">
        <v>22</v>
      </c>
      <c r="I801" t="s">
        <v>2506</v>
      </c>
      <c r="J801" t="s">
        <v>38</v>
      </c>
      <c r="K801">
        <v>92530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 s="2">
        <v>283.92</v>
      </c>
      <c r="R801">
        <f>train[[#This Row],[Ship Date]]-train[[#This Row],[Order Date]]</f>
        <v>6</v>
      </c>
      <c r="S801" t="str">
        <f>TEXT(train[[#This Row],[Order Date]],"mmm")</f>
        <v>nov</v>
      </c>
      <c r="T801">
        <f>YEAR(train[[#This Row],[Order Date]])</f>
        <v>2016</v>
      </c>
      <c r="U801" t="str">
        <f>train[[#This Row],[Category]]&amp;"-"&amp;train[[#This Row],[Sub-Category]]</f>
        <v>Furniture-Chairs</v>
      </c>
      <c r="V801" t="str">
        <f>IF(train[[#This Row],[Segment]]="Consumer","B2C","B2B")</f>
        <v>B2C</v>
      </c>
    </row>
    <row r="802" spans="1:22" x14ac:dyDescent="0.25">
      <c r="A802" t="s">
        <v>2507</v>
      </c>
      <c r="B802" s="1">
        <v>43151</v>
      </c>
      <c r="C802" s="1">
        <v>43154</v>
      </c>
      <c r="D802" t="s">
        <v>183</v>
      </c>
      <c r="E802" t="s">
        <v>2508</v>
      </c>
      <c r="F802" t="s">
        <v>2509</v>
      </c>
      <c r="G802" t="s">
        <v>36</v>
      </c>
      <c r="H802" t="s">
        <v>22</v>
      </c>
      <c r="I802" t="s">
        <v>945</v>
      </c>
      <c r="J802" t="s">
        <v>38</v>
      </c>
      <c r="K802">
        <v>92105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 s="2">
        <v>22.23</v>
      </c>
      <c r="R802">
        <f>train[[#This Row],[Ship Date]]-train[[#This Row],[Order Date]]</f>
        <v>3</v>
      </c>
      <c r="S802" t="str">
        <f>TEXT(train[[#This Row],[Order Date]],"mmm")</f>
        <v>févr</v>
      </c>
      <c r="T802">
        <f>YEAR(train[[#This Row],[Order Date]])</f>
        <v>2018</v>
      </c>
      <c r="U802" t="str">
        <f>train[[#This Row],[Category]]&amp;"-"&amp;train[[#This Row],[Sub-Category]]</f>
        <v>Furniture-Furnishings</v>
      </c>
      <c r="V802" t="str">
        <f>IF(train[[#This Row],[Segment]]="Consumer","B2C","B2B")</f>
        <v>B2B</v>
      </c>
    </row>
    <row r="803" spans="1:22" x14ac:dyDescent="0.25">
      <c r="A803" t="s">
        <v>2507</v>
      </c>
      <c r="B803" s="1">
        <v>43151</v>
      </c>
      <c r="C803" s="1">
        <v>43154</v>
      </c>
      <c r="D803" t="s">
        <v>183</v>
      </c>
      <c r="E803" t="s">
        <v>2508</v>
      </c>
      <c r="F803" t="s">
        <v>2509</v>
      </c>
      <c r="G803" t="s">
        <v>36</v>
      </c>
      <c r="H803" t="s">
        <v>22</v>
      </c>
      <c r="I803" t="s">
        <v>945</v>
      </c>
      <c r="J803" t="s">
        <v>38</v>
      </c>
      <c r="K803">
        <v>92105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 s="2">
        <v>215.96799999999999</v>
      </c>
      <c r="R803">
        <f>train[[#This Row],[Ship Date]]-train[[#This Row],[Order Date]]</f>
        <v>3</v>
      </c>
      <c r="S803" t="str">
        <f>TEXT(train[[#This Row],[Order Date]],"mmm")</f>
        <v>févr</v>
      </c>
      <c r="T803">
        <f>YEAR(train[[#This Row],[Order Date]])</f>
        <v>2018</v>
      </c>
      <c r="U803" t="str">
        <f>train[[#This Row],[Category]]&amp;"-"&amp;train[[#This Row],[Sub-Category]]</f>
        <v>Technology-Phones</v>
      </c>
      <c r="V803" t="str">
        <f>IF(train[[#This Row],[Segment]]="Consumer","B2C","B2B")</f>
        <v>B2B</v>
      </c>
    </row>
    <row r="804" spans="1:22" x14ac:dyDescent="0.25">
      <c r="A804" t="s">
        <v>2512</v>
      </c>
      <c r="B804" s="1">
        <v>42965</v>
      </c>
      <c r="C804" s="1">
        <v>42970</v>
      </c>
      <c r="D804" t="s">
        <v>18</v>
      </c>
      <c r="E804" t="s">
        <v>2508</v>
      </c>
      <c r="F804" t="s">
        <v>2509</v>
      </c>
      <c r="G804" t="s">
        <v>36</v>
      </c>
      <c r="H804" t="s">
        <v>22</v>
      </c>
      <c r="I804" t="s">
        <v>261</v>
      </c>
      <c r="J804" t="s">
        <v>262</v>
      </c>
      <c r="K804">
        <v>10024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 s="2">
        <v>355.32</v>
      </c>
      <c r="R804">
        <f>train[[#This Row],[Ship Date]]-train[[#This Row],[Order Date]]</f>
        <v>5</v>
      </c>
      <c r="S804" t="str">
        <f>TEXT(train[[#This Row],[Order Date]],"mmm")</f>
        <v>août</v>
      </c>
      <c r="T804">
        <f>YEAR(train[[#This Row],[Order Date]])</f>
        <v>2017</v>
      </c>
      <c r="U804" t="str">
        <f>train[[#This Row],[Category]]&amp;"-"&amp;train[[#This Row],[Sub-Category]]</f>
        <v>Office Supplies-Appliances</v>
      </c>
      <c r="V804" t="str">
        <f>IF(train[[#This Row],[Segment]]="Consumer","B2C","B2B")</f>
        <v>B2B</v>
      </c>
    </row>
    <row r="805" spans="1:22" x14ac:dyDescent="0.25">
      <c r="A805" t="s">
        <v>2515</v>
      </c>
      <c r="B805" s="1">
        <v>42806</v>
      </c>
      <c r="C805" s="1">
        <v>42811</v>
      </c>
      <c r="D805" t="s">
        <v>45</v>
      </c>
      <c r="E805" t="s">
        <v>2516</v>
      </c>
      <c r="F805" t="s">
        <v>2517</v>
      </c>
      <c r="G805" t="s">
        <v>36</v>
      </c>
      <c r="H805" t="s">
        <v>22</v>
      </c>
      <c r="I805" t="s">
        <v>732</v>
      </c>
      <c r="J805" t="s">
        <v>733</v>
      </c>
      <c r="K805">
        <v>71203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 s="2">
        <v>12.96</v>
      </c>
      <c r="R805">
        <f>train[[#This Row],[Ship Date]]-train[[#This Row],[Order Date]]</f>
        <v>5</v>
      </c>
      <c r="S805" t="str">
        <f>TEXT(train[[#This Row],[Order Date]],"mmm")</f>
        <v>mars</v>
      </c>
      <c r="T805">
        <f>YEAR(train[[#This Row],[Order Date]])</f>
        <v>2017</v>
      </c>
      <c r="U805" t="str">
        <f>train[[#This Row],[Category]]&amp;"-"&amp;train[[#This Row],[Sub-Category]]</f>
        <v>Office Supplies-Paper</v>
      </c>
      <c r="V805" t="str">
        <f>IF(train[[#This Row],[Segment]]="Consumer","B2C","B2B")</f>
        <v>B2B</v>
      </c>
    </row>
    <row r="806" spans="1:22" x14ac:dyDescent="0.25">
      <c r="A806" t="s">
        <v>2520</v>
      </c>
      <c r="B806" s="1">
        <v>43212</v>
      </c>
      <c r="C806" s="1">
        <v>43214</v>
      </c>
      <c r="D806" t="s">
        <v>183</v>
      </c>
      <c r="E806" t="s">
        <v>2521</v>
      </c>
      <c r="F806" t="s">
        <v>2522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 s="2">
        <v>18.28</v>
      </c>
      <c r="R806">
        <f>train[[#This Row],[Ship Date]]-train[[#This Row],[Order Date]]</f>
        <v>2</v>
      </c>
      <c r="S806" t="str">
        <f>TEXT(train[[#This Row],[Order Date]],"mmm")</f>
        <v>avr</v>
      </c>
      <c r="T806">
        <f>YEAR(train[[#This Row],[Order Date]])</f>
        <v>2018</v>
      </c>
      <c r="U806" t="str">
        <f>train[[#This Row],[Category]]&amp;"-"&amp;train[[#This Row],[Sub-Category]]</f>
        <v>Furniture-Furnishings</v>
      </c>
      <c r="V806" t="str">
        <f>IF(train[[#This Row],[Segment]]="Consumer","B2C","B2B")</f>
        <v>B2C</v>
      </c>
    </row>
    <row r="807" spans="1:22" x14ac:dyDescent="0.25">
      <c r="A807" t="s">
        <v>2525</v>
      </c>
      <c r="B807" s="1">
        <v>42309</v>
      </c>
      <c r="C807" s="1">
        <v>42315</v>
      </c>
      <c r="D807" t="s">
        <v>45</v>
      </c>
      <c r="E807" t="s">
        <v>1328</v>
      </c>
      <c r="F807" t="s">
        <v>1329</v>
      </c>
      <c r="G807" t="s">
        <v>21</v>
      </c>
      <c r="H807" t="s">
        <v>22</v>
      </c>
      <c r="I807" t="s">
        <v>804</v>
      </c>
      <c r="J807" t="s">
        <v>452</v>
      </c>
      <c r="K807">
        <v>80219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 s="2">
        <v>43.176000000000002</v>
      </c>
      <c r="R807">
        <f>train[[#This Row],[Ship Date]]-train[[#This Row],[Order Date]]</f>
        <v>6</v>
      </c>
      <c r="S807" t="str">
        <f>TEXT(train[[#This Row],[Order Date]],"mmm")</f>
        <v>nov</v>
      </c>
      <c r="T807">
        <f>YEAR(train[[#This Row],[Order Date]])</f>
        <v>2015</v>
      </c>
      <c r="U807" t="str">
        <f>train[[#This Row],[Category]]&amp;"-"&amp;train[[#This Row],[Sub-Category]]</f>
        <v>Office Supplies-Art</v>
      </c>
      <c r="V807" t="str">
        <f>IF(train[[#This Row],[Segment]]="Consumer","B2C","B2B")</f>
        <v>B2C</v>
      </c>
    </row>
    <row r="808" spans="1:22" x14ac:dyDescent="0.25">
      <c r="A808" t="s">
        <v>2525</v>
      </c>
      <c r="B808" s="1">
        <v>42309</v>
      </c>
      <c r="C808" s="1">
        <v>42315</v>
      </c>
      <c r="D808" t="s">
        <v>45</v>
      </c>
      <c r="E808" t="s">
        <v>1328</v>
      </c>
      <c r="F808" t="s">
        <v>1329</v>
      </c>
      <c r="G808" t="s">
        <v>21</v>
      </c>
      <c r="H808" t="s">
        <v>22</v>
      </c>
      <c r="I808" t="s">
        <v>804</v>
      </c>
      <c r="J808" t="s">
        <v>452</v>
      </c>
      <c r="K808">
        <v>80219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 s="2">
        <v>1983.9680000000001</v>
      </c>
      <c r="R808">
        <f>train[[#This Row],[Ship Date]]-train[[#This Row],[Order Date]]</f>
        <v>6</v>
      </c>
      <c r="S808" t="str">
        <f>TEXT(train[[#This Row],[Order Date]],"mmm")</f>
        <v>nov</v>
      </c>
      <c r="T808">
        <f>YEAR(train[[#This Row],[Order Date]])</f>
        <v>2015</v>
      </c>
      <c r="U808" t="str">
        <f>train[[#This Row],[Category]]&amp;"-"&amp;train[[#This Row],[Sub-Category]]</f>
        <v>Technology-Phones</v>
      </c>
      <c r="V808" t="str">
        <f>IF(train[[#This Row],[Segment]]="Consumer","B2C","B2B")</f>
        <v>B2C</v>
      </c>
    </row>
    <row r="809" spans="1:22" x14ac:dyDescent="0.25">
      <c r="A809" t="s">
        <v>2530</v>
      </c>
      <c r="B809" s="1">
        <v>42403</v>
      </c>
      <c r="C809" s="1">
        <v>42405</v>
      </c>
      <c r="D809" t="s">
        <v>183</v>
      </c>
      <c r="E809" t="s">
        <v>1821</v>
      </c>
      <c r="F809" t="s">
        <v>1822</v>
      </c>
      <c r="G809" t="s">
        <v>21</v>
      </c>
      <c r="H809" t="s">
        <v>22</v>
      </c>
      <c r="I809" t="s">
        <v>2531</v>
      </c>
      <c r="J809" t="s">
        <v>133</v>
      </c>
      <c r="K809">
        <v>68104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 s="2">
        <v>28.4</v>
      </c>
      <c r="R809">
        <f>train[[#This Row],[Ship Date]]-train[[#This Row],[Order Date]]</f>
        <v>2</v>
      </c>
      <c r="S809" t="str">
        <f>TEXT(train[[#This Row],[Order Date]],"mmm")</f>
        <v>févr</v>
      </c>
      <c r="T809">
        <f>YEAR(train[[#This Row],[Order Date]])</f>
        <v>2016</v>
      </c>
      <c r="U809" t="str">
        <f>train[[#This Row],[Category]]&amp;"-"&amp;train[[#This Row],[Sub-Category]]</f>
        <v>Furniture-Furnishings</v>
      </c>
      <c r="V809" t="str">
        <f>IF(train[[#This Row],[Segment]]="Consumer","B2C","B2B")</f>
        <v>B2C</v>
      </c>
    </row>
    <row r="810" spans="1:22" x14ac:dyDescent="0.25">
      <c r="A810" t="s">
        <v>2530</v>
      </c>
      <c r="B810" s="1">
        <v>42403</v>
      </c>
      <c r="C810" s="1">
        <v>42405</v>
      </c>
      <c r="D810" t="s">
        <v>183</v>
      </c>
      <c r="E810" t="s">
        <v>1821</v>
      </c>
      <c r="F810" t="s">
        <v>1822</v>
      </c>
      <c r="G810" t="s">
        <v>21</v>
      </c>
      <c r="H810" t="s">
        <v>22</v>
      </c>
      <c r="I810" t="s">
        <v>2531</v>
      </c>
      <c r="J810" t="s">
        <v>133</v>
      </c>
      <c r="K810">
        <v>68104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 s="2">
        <v>149.97</v>
      </c>
      <c r="R810">
        <f>train[[#This Row],[Ship Date]]-train[[#This Row],[Order Date]]</f>
        <v>2</v>
      </c>
      <c r="S810" t="str">
        <f>TEXT(train[[#This Row],[Order Date]],"mmm")</f>
        <v>févr</v>
      </c>
      <c r="T810">
        <f>YEAR(train[[#This Row],[Order Date]])</f>
        <v>2016</v>
      </c>
      <c r="U810" t="str">
        <f>train[[#This Row],[Category]]&amp;"-"&amp;train[[#This Row],[Sub-Category]]</f>
        <v>Technology-Accessories</v>
      </c>
      <c r="V810" t="str">
        <f>IF(train[[#This Row],[Segment]]="Consumer","B2C","B2B")</f>
        <v>B2C</v>
      </c>
    </row>
    <row r="811" spans="1:22" x14ac:dyDescent="0.25">
      <c r="A811" t="s">
        <v>2534</v>
      </c>
      <c r="B811" s="1">
        <v>42290</v>
      </c>
      <c r="C811" s="1">
        <v>42292</v>
      </c>
      <c r="D811" t="s">
        <v>183</v>
      </c>
      <c r="E811" t="s">
        <v>1974</v>
      </c>
      <c r="F811" t="s">
        <v>1975</v>
      </c>
      <c r="G811" t="s">
        <v>21</v>
      </c>
      <c r="H811" t="s">
        <v>22</v>
      </c>
      <c r="I811" t="s">
        <v>2535</v>
      </c>
      <c r="J811" t="s">
        <v>91</v>
      </c>
      <c r="K811">
        <v>98026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 s="2">
        <v>11.52</v>
      </c>
      <c r="R811">
        <f>train[[#This Row],[Ship Date]]-train[[#This Row],[Order Date]]</f>
        <v>2</v>
      </c>
      <c r="S811" t="str">
        <f>TEXT(train[[#This Row],[Order Date]],"mmm")</f>
        <v>oct</v>
      </c>
      <c r="T811">
        <f>YEAR(train[[#This Row],[Order Date]])</f>
        <v>2015</v>
      </c>
      <c r="U811" t="str">
        <f>train[[#This Row],[Category]]&amp;"-"&amp;train[[#This Row],[Sub-Category]]</f>
        <v>Office Supplies-Art</v>
      </c>
      <c r="V811" t="str">
        <f>IF(train[[#This Row],[Segment]]="Consumer","B2C","B2B")</f>
        <v>B2C</v>
      </c>
    </row>
    <row r="812" spans="1:22" x14ac:dyDescent="0.25">
      <c r="A812" t="s">
        <v>2534</v>
      </c>
      <c r="B812" s="1">
        <v>42290</v>
      </c>
      <c r="C812" s="1">
        <v>42292</v>
      </c>
      <c r="D812" t="s">
        <v>183</v>
      </c>
      <c r="E812" t="s">
        <v>1974</v>
      </c>
      <c r="F812" t="s">
        <v>1975</v>
      </c>
      <c r="G812" t="s">
        <v>21</v>
      </c>
      <c r="H812" t="s">
        <v>22</v>
      </c>
      <c r="I812" t="s">
        <v>2535</v>
      </c>
      <c r="J812" t="s">
        <v>91</v>
      </c>
      <c r="K812">
        <v>98026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 s="2">
        <v>1298.55</v>
      </c>
      <c r="R812">
        <f>train[[#This Row],[Ship Date]]-train[[#This Row],[Order Date]]</f>
        <v>2</v>
      </c>
      <c r="S812" t="str">
        <f>TEXT(train[[#This Row],[Order Date]],"mmm")</f>
        <v>oct</v>
      </c>
      <c r="T812">
        <f>YEAR(train[[#This Row],[Order Date]])</f>
        <v>2015</v>
      </c>
      <c r="U812" t="str">
        <f>train[[#This Row],[Category]]&amp;"-"&amp;train[[#This Row],[Sub-Category]]</f>
        <v>Furniture-Tables</v>
      </c>
      <c r="V812" t="str">
        <f>IF(train[[#This Row],[Segment]]="Consumer","B2C","B2B")</f>
        <v>B2C</v>
      </c>
    </row>
    <row r="813" spans="1:22" x14ac:dyDescent="0.25">
      <c r="A813" t="s">
        <v>2534</v>
      </c>
      <c r="B813" s="1">
        <v>42290</v>
      </c>
      <c r="C813" s="1">
        <v>42292</v>
      </c>
      <c r="D813" t="s">
        <v>183</v>
      </c>
      <c r="E813" t="s">
        <v>1974</v>
      </c>
      <c r="F813" t="s">
        <v>1975</v>
      </c>
      <c r="G813" t="s">
        <v>21</v>
      </c>
      <c r="H813" t="s">
        <v>22</v>
      </c>
      <c r="I813" t="s">
        <v>2535</v>
      </c>
      <c r="J813" t="s">
        <v>91</v>
      </c>
      <c r="K813">
        <v>98026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 s="2">
        <v>213.92</v>
      </c>
      <c r="R813">
        <f>train[[#This Row],[Ship Date]]-train[[#This Row],[Order Date]]</f>
        <v>2</v>
      </c>
      <c r="S813" t="str">
        <f>TEXT(train[[#This Row],[Order Date]],"mmm")</f>
        <v>oct</v>
      </c>
      <c r="T813">
        <f>YEAR(train[[#This Row],[Order Date]])</f>
        <v>2015</v>
      </c>
      <c r="U813" t="str">
        <f>train[[#This Row],[Category]]&amp;"-"&amp;train[[#This Row],[Sub-Category]]</f>
        <v>Office Supplies-Appliances</v>
      </c>
      <c r="V813" t="str">
        <f>IF(train[[#This Row],[Segment]]="Consumer","B2C","B2B")</f>
        <v>B2C</v>
      </c>
    </row>
    <row r="814" spans="1:22" x14ac:dyDescent="0.25">
      <c r="A814" t="s">
        <v>2534</v>
      </c>
      <c r="B814" s="1">
        <v>42290</v>
      </c>
      <c r="C814" s="1">
        <v>42292</v>
      </c>
      <c r="D814" t="s">
        <v>183</v>
      </c>
      <c r="E814" t="s">
        <v>1974</v>
      </c>
      <c r="F814" t="s">
        <v>1975</v>
      </c>
      <c r="G814" t="s">
        <v>21</v>
      </c>
      <c r="H814" t="s">
        <v>22</v>
      </c>
      <c r="I814" t="s">
        <v>2535</v>
      </c>
      <c r="J814" t="s">
        <v>91</v>
      </c>
      <c r="K814">
        <v>98026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 s="2">
        <v>25.78</v>
      </c>
      <c r="R814">
        <f>train[[#This Row],[Ship Date]]-train[[#This Row],[Order Date]]</f>
        <v>2</v>
      </c>
      <c r="S814" t="str">
        <f>TEXT(train[[#This Row],[Order Date]],"mmm")</f>
        <v>oct</v>
      </c>
      <c r="T814">
        <f>YEAR(train[[#This Row],[Order Date]])</f>
        <v>2015</v>
      </c>
      <c r="U814" t="str">
        <f>train[[#This Row],[Category]]&amp;"-"&amp;train[[#This Row],[Sub-Category]]</f>
        <v>Technology-Accessories</v>
      </c>
      <c r="V814" t="str">
        <f>IF(train[[#This Row],[Segment]]="Consumer","B2C","B2B")</f>
        <v>B2C</v>
      </c>
    </row>
    <row r="815" spans="1:22" x14ac:dyDescent="0.25">
      <c r="A815" t="s">
        <v>2540</v>
      </c>
      <c r="B815" s="1">
        <v>43234</v>
      </c>
      <c r="C815" s="1">
        <v>43234</v>
      </c>
      <c r="D815" t="s">
        <v>1288</v>
      </c>
      <c r="E815" t="s">
        <v>2541</v>
      </c>
      <c r="F815" t="s">
        <v>2542</v>
      </c>
      <c r="G815" t="s">
        <v>21</v>
      </c>
      <c r="H815" t="s">
        <v>22</v>
      </c>
      <c r="I815" t="s">
        <v>2543</v>
      </c>
      <c r="J815" t="s">
        <v>38</v>
      </c>
      <c r="K815">
        <v>92704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 s="2">
        <v>18.28</v>
      </c>
      <c r="R815">
        <f>train[[#This Row],[Ship Date]]-train[[#This Row],[Order Date]]</f>
        <v>0</v>
      </c>
      <c r="S815" t="str">
        <f>TEXT(train[[#This Row],[Order Date]],"mmm")</f>
        <v>mai</v>
      </c>
      <c r="T815">
        <f>YEAR(train[[#This Row],[Order Date]])</f>
        <v>2018</v>
      </c>
      <c r="U815" t="str">
        <f>train[[#This Row],[Category]]&amp;"-"&amp;train[[#This Row],[Sub-Category]]</f>
        <v>Furniture-Furnishings</v>
      </c>
      <c r="V815" t="str">
        <f>IF(train[[#This Row],[Segment]]="Consumer","B2C","B2B")</f>
        <v>B2C</v>
      </c>
    </row>
    <row r="816" spans="1:22" x14ac:dyDescent="0.25">
      <c r="A816" t="s">
        <v>2540</v>
      </c>
      <c r="B816" s="1">
        <v>43234</v>
      </c>
      <c r="C816" s="1">
        <v>43234</v>
      </c>
      <c r="D816" t="s">
        <v>1288</v>
      </c>
      <c r="E816" t="s">
        <v>2541</v>
      </c>
      <c r="F816" t="s">
        <v>2542</v>
      </c>
      <c r="G816" t="s">
        <v>21</v>
      </c>
      <c r="H816" t="s">
        <v>22</v>
      </c>
      <c r="I816" t="s">
        <v>2543</v>
      </c>
      <c r="J816" t="s">
        <v>38</v>
      </c>
      <c r="K816">
        <v>92704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 s="2">
        <v>1399.93</v>
      </c>
      <c r="R816">
        <f>train[[#This Row],[Ship Date]]-train[[#This Row],[Order Date]]</f>
        <v>0</v>
      </c>
      <c r="S816" t="str">
        <f>TEXT(train[[#This Row],[Order Date]],"mmm")</f>
        <v>mai</v>
      </c>
      <c r="T816">
        <f>YEAR(train[[#This Row],[Order Date]])</f>
        <v>2018</v>
      </c>
      <c r="U816" t="str">
        <f>train[[#This Row],[Category]]&amp;"-"&amp;train[[#This Row],[Sub-Category]]</f>
        <v>Technology-Accessories</v>
      </c>
      <c r="V816" t="str">
        <f>IF(train[[#This Row],[Segment]]="Consumer","B2C","B2B")</f>
        <v>B2C</v>
      </c>
    </row>
    <row r="817" spans="1:22" x14ac:dyDescent="0.25">
      <c r="A817" t="s">
        <v>2546</v>
      </c>
      <c r="B817" s="1">
        <v>42449</v>
      </c>
      <c r="C817" s="1">
        <v>42452</v>
      </c>
      <c r="D817" t="s">
        <v>183</v>
      </c>
      <c r="E817" t="s">
        <v>2547</v>
      </c>
      <c r="F817" t="s">
        <v>2548</v>
      </c>
      <c r="G817" t="s">
        <v>36</v>
      </c>
      <c r="H817" t="s">
        <v>22</v>
      </c>
      <c r="I817" t="s">
        <v>2549</v>
      </c>
      <c r="J817" t="s">
        <v>109</v>
      </c>
      <c r="K817">
        <v>53209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 s="2">
        <v>51.84</v>
      </c>
      <c r="R817">
        <f>train[[#This Row],[Ship Date]]-train[[#This Row],[Order Date]]</f>
        <v>3</v>
      </c>
      <c r="S817" t="str">
        <f>TEXT(train[[#This Row],[Order Date]],"mmm")</f>
        <v>mars</v>
      </c>
      <c r="T817">
        <f>YEAR(train[[#This Row],[Order Date]])</f>
        <v>2016</v>
      </c>
      <c r="U817" t="str">
        <f>train[[#This Row],[Category]]&amp;"-"&amp;train[[#This Row],[Sub-Category]]</f>
        <v>Office Supplies-Paper</v>
      </c>
      <c r="V817" t="str">
        <f>IF(train[[#This Row],[Segment]]="Consumer","B2C","B2B")</f>
        <v>B2B</v>
      </c>
    </row>
    <row r="818" spans="1:22" x14ac:dyDescent="0.25">
      <c r="A818" t="s">
        <v>2550</v>
      </c>
      <c r="B818" s="1">
        <v>42993</v>
      </c>
      <c r="C818" s="1">
        <v>42997</v>
      </c>
      <c r="D818" t="s">
        <v>45</v>
      </c>
      <c r="E818" t="s">
        <v>1772</v>
      </c>
      <c r="F818" t="s">
        <v>1773</v>
      </c>
      <c r="G818" t="s">
        <v>21</v>
      </c>
      <c r="H818" t="s">
        <v>22</v>
      </c>
      <c r="I818" t="s">
        <v>141</v>
      </c>
      <c r="J818" t="s">
        <v>142</v>
      </c>
      <c r="K818">
        <v>19140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 s="2">
        <v>5.3440000000000003</v>
      </c>
      <c r="R818">
        <f>train[[#This Row],[Ship Date]]-train[[#This Row],[Order Date]]</f>
        <v>4</v>
      </c>
      <c r="S818" t="str">
        <f>TEXT(train[[#This Row],[Order Date]],"mmm")</f>
        <v>sept</v>
      </c>
      <c r="T818">
        <f>YEAR(train[[#This Row],[Order Date]])</f>
        <v>2017</v>
      </c>
      <c r="U818" t="str">
        <f>train[[#This Row],[Category]]&amp;"-"&amp;train[[#This Row],[Sub-Category]]</f>
        <v>Office Supplies-Paper</v>
      </c>
      <c r="V818" t="str">
        <f>IF(train[[#This Row],[Segment]]="Consumer","B2C","B2B")</f>
        <v>B2C</v>
      </c>
    </row>
    <row r="819" spans="1:22" x14ac:dyDescent="0.25">
      <c r="A819" t="s">
        <v>2553</v>
      </c>
      <c r="B819" s="1">
        <v>42183</v>
      </c>
      <c r="C819" s="1">
        <v>42187</v>
      </c>
      <c r="D819" t="s">
        <v>45</v>
      </c>
      <c r="E819" t="s">
        <v>1906</v>
      </c>
      <c r="F819" t="s">
        <v>1907</v>
      </c>
      <c r="G819" t="s">
        <v>21</v>
      </c>
      <c r="H819" t="s">
        <v>22</v>
      </c>
      <c r="I819" t="s">
        <v>141</v>
      </c>
      <c r="J819" t="s">
        <v>142</v>
      </c>
      <c r="K819">
        <v>19140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 s="2">
        <v>41.472000000000001</v>
      </c>
      <c r="R819">
        <f>train[[#This Row],[Ship Date]]-train[[#This Row],[Order Date]]</f>
        <v>4</v>
      </c>
      <c r="S819" t="str">
        <f>TEXT(train[[#This Row],[Order Date]],"mmm")</f>
        <v>juin</v>
      </c>
      <c r="T819">
        <f>YEAR(train[[#This Row],[Order Date]])</f>
        <v>2015</v>
      </c>
      <c r="U819" t="str">
        <f>train[[#This Row],[Category]]&amp;"-"&amp;train[[#This Row],[Sub-Category]]</f>
        <v>Office Supplies-Paper</v>
      </c>
      <c r="V819" t="str">
        <f>IF(train[[#This Row],[Segment]]="Consumer","B2C","B2B")</f>
        <v>B2C</v>
      </c>
    </row>
    <row r="820" spans="1:22" x14ac:dyDescent="0.25">
      <c r="A820" t="s">
        <v>2553</v>
      </c>
      <c r="B820" s="1">
        <v>42183</v>
      </c>
      <c r="C820" s="1">
        <v>42187</v>
      </c>
      <c r="D820" t="s">
        <v>45</v>
      </c>
      <c r="E820" t="s">
        <v>1906</v>
      </c>
      <c r="F820" t="s">
        <v>1907</v>
      </c>
      <c r="G820" t="s">
        <v>21</v>
      </c>
      <c r="H820" t="s">
        <v>22</v>
      </c>
      <c r="I820" t="s">
        <v>141</v>
      </c>
      <c r="J820" t="s">
        <v>142</v>
      </c>
      <c r="K820">
        <v>19140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 s="2">
        <v>3.1680000000000001</v>
      </c>
      <c r="R820">
        <f>train[[#This Row],[Ship Date]]-train[[#This Row],[Order Date]]</f>
        <v>4</v>
      </c>
      <c r="S820" t="str">
        <f>TEXT(train[[#This Row],[Order Date]],"mmm")</f>
        <v>juin</v>
      </c>
      <c r="T820">
        <f>YEAR(train[[#This Row],[Order Date]])</f>
        <v>2015</v>
      </c>
      <c r="U820" t="str">
        <f>train[[#This Row],[Category]]&amp;"-"&amp;train[[#This Row],[Sub-Category]]</f>
        <v>Office Supplies-Binders</v>
      </c>
      <c r="V820" t="str">
        <f>IF(train[[#This Row],[Segment]]="Consumer","B2C","B2B")</f>
        <v>B2C</v>
      </c>
    </row>
    <row r="821" spans="1:22" x14ac:dyDescent="0.25">
      <c r="A821" t="s">
        <v>2553</v>
      </c>
      <c r="B821" s="1">
        <v>42183</v>
      </c>
      <c r="C821" s="1">
        <v>42187</v>
      </c>
      <c r="D821" t="s">
        <v>45</v>
      </c>
      <c r="E821" t="s">
        <v>1906</v>
      </c>
      <c r="F821" t="s">
        <v>1907</v>
      </c>
      <c r="G821" t="s">
        <v>21</v>
      </c>
      <c r="H821" t="s">
        <v>22</v>
      </c>
      <c r="I821" t="s">
        <v>141</v>
      </c>
      <c r="J821" t="s">
        <v>142</v>
      </c>
      <c r="K821">
        <v>19140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 s="2">
        <v>1228.4649999999999</v>
      </c>
      <c r="R821">
        <f>train[[#This Row],[Ship Date]]-train[[#This Row],[Order Date]]</f>
        <v>4</v>
      </c>
      <c r="S821" t="str">
        <f>TEXT(train[[#This Row],[Order Date]],"mmm")</f>
        <v>juin</v>
      </c>
      <c r="T821">
        <f>YEAR(train[[#This Row],[Order Date]])</f>
        <v>2015</v>
      </c>
      <c r="U821" t="str">
        <f>train[[#This Row],[Category]]&amp;"-"&amp;train[[#This Row],[Sub-Category]]</f>
        <v>Furniture-Chairs</v>
      </c>
      <c r="V821" t="str">
        <f>IF(train[[#This Row],[Segment]]="Consumer","B2C","B2B")</f>
        <v>B2C</v>
      </c>
    </row>
    <row r="822" spans="1:22" x14ac:dyDescent="0.25">
      <c r="A822" t="s">
        <v>2553</v>
      </c>
      <c r="B822" s="1">
        <v>42183</v>
      </c>
      <c r="C822" s="1">
        <v>42187</v>
      </c>
      <c r="D822" t="s">
        <v>45</v>
      </c>
      <c r="E822" t="s">
        <v>1906</v>
      </c>
      <c r="F822" t="s">
        <v>1907</v>
      </c>
      <c r="G822" t="s">
        <v>21</v>
      </c>
      <c r="H822" t="s">
        <v>22</v>
      </c>
      <c r="I822" t="s">
        <v>141</v>
      </c>
      <c r="J822" t="s">
        <v>142</v>
      </c>
      <c r="K822">
        <v>19140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 s="2">
        <v>31.085999999999999</v>
      </c>
      <c r="R822">
        <f>train[[#This Row],[Ship Date]]-train[[#This Row],[Order Date]]</f>
        <v>4</v>
      </c>
      <c r="S822" t="str">
        <f>TEXT(train[[#This Row],[Order Date]],"mmm")</f>
        <v>juin</v>
      </c>
      <c r="T822">
        <f>YEAR(train[[#This Row],[Order Date]])</f>
        <v>2015</v>
      </c>
      <c r="U822" t="str">
        <f>train[[#This Row],[Category]]&amp;"-"&amp;train[[#This Row],[Sub-Category]]</f>
        <v>Office Supplies-Binders</v>
      </c>
      <c r="V822" t="str">
        <f>IF(train[[#This Row],[Segment]]="Consumer","B2C","B2B")</f>
        <v>B2C</v>
      </c>
    </row>
    <row r="823" spans="1:22" x14ac:dyDescent="0.25">
      <c r="A823" t="s">
        <v>2553</v>
      </c>
      <c r="B823" s="1">
        <v>42183</v>
      </c>
      <c r="C823" s="1">
        <v>42187</v>
      </c>
      <c r="D823" t="s">
        <v>45</v>
      </c>
      <c r="E823" t="s">
        <v>1906</v>
      </c>
      <c r="F823" t="s">
        <v>1907</v>
      </c>
      <c r="G823" t="s">
        <v>21</v>
      </c>
      <c r="H823" t="s">
        <v>22</v>
      </c>
      <c r="I823" t="s">
        <v>141</v>
      </c>
      <c r="J823" t="s">
        <v>142</v>
      </c>
      <c r="K823">
        <v>19140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 s="2">
        <v>335.52</v>
      </c>
      <c r="R823">
        <f>train[[#This Row],[Ship Date]]-train[[#This Row],[Order Date]]</f>
        <v>4</v>
      </c>
      <c r="S823" t="str">
        <f>TEXT(train[[#This Row],[Order Date]],"mmm")</f>
        <v>juin</v>
      </c>
      <c r="T823">
        <f>YEAR(train[[#This Row],[Order Date]])</f>
        <v>2015</v>
      </c>
      <c r="U823" t="str">
        <f>train[[#This Row],[Category]]&amp;"-"&amp;train[[#This Row],[Sub-Category]]</f>
        <v>Office Supplies-Paper</v>
      </c>
      <c r="V823" t="str">
        <f>IF(train[[#This Row],[Segment]]="Consumer","B2C","B2B")</f>
        <v>B2C</v>
      </c>
    </row>
    <row r="824" spans="1:22" x14ac:dyDescent="0.25">
      <c r="A824" t="s">
        <v>2562</v>
      </c>
      <c r="B824" s="1">
        <v>43271</v>
      </c>
      <c r="C824" s="1">
        <v>43278</v>
      </c>
      <c r="D824" t="s">
        <v>45</v>
      </c>
      <c r="E824" t="s">
        <v>2563</v>
      </c>
      <c r="F824" t="s">
        <v>2564</v>
      </c>
      <c r="G824" t="s">
        <v>21</v>
      </c>
      <c r="H824" t="s">
        <v>22</v>
      </c>
      <c r="I824" t="s">
        <v>1091</v>
      </c>
      <c r="J824" t="s">
        <v>785</v>
      </c>
      <c r="K824">
        <v>7109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 s="2">
        <v>239.97</v>
      </c>
      <c r="R824">
        <f>train[[#This Row],[Ship Date]]-train[[#This Row],[Order Date]]</f>
        <v>7</v>
      </c>
      <c r="S824" t="str">
        <f>TEXT(train[[#This Row],[Order Date]],"mmm")</f>
        <v>juin</v>
      </c>
      <c r="T824">
        <f>YEAR(train[[#This Row],[Order Date]])</f>
        <v>2018</v>
      </c>
      <c r="U824" t="str">
        <f>train[[#This Row],[Category]]&amp;"-"&amp;train[[#This Row],[Sub-Category]]</f>
        <v>Technology-Accessories</v>
      </c>
      <c r="V824" t="str">
        <f>IF(train[[#This Row],[Segment]]="Consumer","B2C","B2B")</f>
        <v>B2C</v>
      </c>
    </row>
    <row r="825" spans="1:22" x14ac:dyDescent="0.25">
      <c r="A825" t="s">
        <v>2562</v>
      </c>
      <c r="B825" s="1">
        <v>43271</v>
      </c>
      <c r="C825" s="1">
        <v>43278</v>
      </c>
      <c r="D825" t="s">
        <v>45</v>
      </c>
      <c r="E825" t="s">
        <v>2563</v>
      </c>
      <c r="F825" t="s">
        <v>2564</v>
      </c>
      <c r="G825" t="s">
        <v>21</v>
      </c>
      <c r="H825" t="s">
        <v>22</v>
      </c>
      <c r="I825" t="s">
        <v>1091</v>
      </c>
      <c r="J825" t="s">
        <v>785</v>
      </c>
      <c r="K825">
        <v>7109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 s="2">
        <v>9.82</v>
      </c>
      <c r="R825">
        <f>train[[#This Row],[Ship Date]]-train[[#This Row],[Order Date]]</f>
        <v>7</v>
      </c>
      <c r="S825" t="str">
        <f>TEXT(train[[#This Row],[Order Date]],"mmm")</f>
        <v>juin</v>
      </c>
      <c r="T825">
        <f>YEAR(train[[#This Row],[Order Date]])</f>
        <v>2018</v>
      </c>
      <c r="U825" t="str">
        <f>train[[#This Row],[Category]]&amp;"-"&amp;train[[#This Row],[Sub-Category]]</f>
        <v>Office Supplies-Labels</v>
      </c>
      <c r="V825" t="str">
        <f>IF(train[[#This Row],[Segment]]="Consumer","B2C","B2B")</f>
        <v>B2C</v>
      </c>
    </row>
    <row r="826" spans="1:22" x14ac:dyDescent="0.25">
      <c r="A826" t="s">
        <v>2567</v>
      </c>
      <c r="B826" s="1">
        <v>42133</v>
      </c>
      <c r="C826" s="1">
        <v>42139</v>
      </c>
      <c r="D826" t="s">
        <v>45</v>
      </c>
      <c r="E826" t="s">
        <v>2568</v>
      </c>
      <c r="F826" t="s">
        <v>2569</v>
      </c>
      <c r="G826" t="s">
        <v>21</v>
      </c>
      <c r="H826" t="s">
        <v>22</v>
      </c>
      <c r="I826" t="s">
        <v>122</v>
      </c>
      <c r="J826" t="s">
        <v>38</v>
      </c>
      <c r="K826">
        <v>94110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 s="2">
        <v>67.8</v>
      </c>
      <c r="R826">
        <f>train[[#This Row],[Ship Date]]-train[[#This Row],[Order Date]]</f>
        <v>6</v>
      </c>
      <c r="S826" t="str">
        <f>TEXT(train[[#This Row],[Order Date]],"mmm")</f>
        <v>mai</v>
      </c>
      <c r="T826">
        <f>YEAR(train[[#This Row],[Order Date]])</f>
        <v>2015</v>
      </c>
      <c r="U826" t="str">
        <f>train[[#This Row],[Category]]&amp;"-"&amp;train[[#This Row],[Sub-Category]]</f>
        <v>Technology-Accessories</v>
      </c>
      <c r="V826" t="str">
        <f>IF(train[[#This Row],[Segment]]="Consumer","B2C","B2B")</f>
        <v>B2C</v>
      </c>
    </row>
    <row r="827" spans="1:22" x14ac:dyDescent="0.25">
      <c r="A827" t="s">
        <v>2567</v>
      </c>
      <c r="B827" s="1">
        <v>42133</v>
      </c>
      <c r="C827" s="1">
        <v>42139</v>
      </c>
      <c r="D827" t="s">
        <v>45</v>
      </c>
      <c r="E827" t="s">
        <v>2568</v>
      </c>
      <c r="F827" t="s">
        <v>2569</v>
      </c>
      <c r="G827" t="s">
        <v>21</v>
      </c>
      <c r="H827" t="s">
        <v>22</v>
      </c>
      <c r="I827" t="s">
        <v>122</v>
      </c>
      <c r="J827" t="s">
        <v>38</v>
      </c>
      <c r="K827">
        <v>94110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 s="2">
        <v>167.97</v>
      </c>
      <c r="R827">
        <f>train[[#This Row],[Ship Date]]-train[[#This Row],[Order Date]]</f>
        <v>6</v>
      </c>
      <c r="S827" t="str">
        <f>TEXT(train[[#This Row],[Order Date]],"mmm")</f>
        <v>mai</v>
      </c>
      <c r="T827">
        <f>YEAR(train[[#This Row],[Order Date]])</f>
        <v>2015</v>
      </c>
      <c r="U827" t="str">
        <f>train[[#This Row],[Category]]&amp;"-"&amp;train[[#This Row],[Sub-Category]]</f>
        <v>Technology-Accessories</v>
      </c>
      <c r="V827" t="str">
        <f>IF(train[[#This Row],[Segment]]="Consumer","B2C","B2B")</f>
        <v>B2C</v>
      </c>
    </row>
    <row r="828" spans="1:22" x14ac:dyDescent="0.25">
      <c r="A828" t="s">
        <v>2572</v>
      </c>
      <c r="B828" s="1">
        <v>43333</v>
      </c>
      <c r="C828" s="1">
        <v>43340</v>
      </c>
      <c r="D828" t="s">
        <v>45</v>
      </c>
      <c r="E828" t="s">
        <v>1878</v>
      </c>
      <c r="F828" t="s">
        <v>1879</v>
      </c>
      <c r="G828" t="s">
        <v>21</v>
      </c>
      <c r="H828" t="s">
        <v>22</v>
      </c>
      <c r="I828" t="s">
        <v>930</v>
      </c>
      <c r="J828" t="s">
        <v>224</v>
      </c>
      <c r="K828">
        <v>55044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 s="2">
        <v>35</v>
      </c>
      <c r="R828">
        <f>train[[#This Row],[Ship Date]]-train[[#This Row],[Order Date]]</f>
        <v>7</v>
      </c>
      <c r="S828" t="str">
        <f>TEXT(train[[#This Row],[Order Date]],"mmm")</f>
        <v>août</v>
      </c>
      <c r="T828">
        <f>YEAR(train[[#This Row],[Order Date]])</f>
        <v>2018</v>
      </c>
      <c r="U828" t="str">
        <f>train[[#This Row],[Category]]&amp;"-"&amp;train[[#This Row],[Sub-Category]]</f>
        <v>Office Supplies-Fasteners</v>
      </c>
      <c r="V828" t="str">
        <f>IF(train[[#This Row],[Segment]]="Consumer","B2C","B2B")</f>
        <v>B2C</v>
      </c>
    </row>
    <row r="829" spans="1:22" x14ac:dyDescent="0.25">
      <c r="A829" t="s">
        <v>2572</v>
      </c>
      <c r="B829" s="1">
        <v>43333</v>
      </c>
      <c r="C829" s="1">
        <v>43340</v>
      </c>
      <c r="D829" t="s">
        <v>45</v>
      </c>
      <c r="E829" t="s">
        <v>1878</v>
      </c>
      <c r="F829" t="s">
        <v>1879</v>
      </c>
      <c r="G829" t="s">
        <v>21</v>
      </c>
      <c r="H829" t="s">
        <v>22</v>
      </c>
      <c r="I829" t="s">
        <v>930</v>
      </c>
      <c r="J829" t="s">
        <v>224</v>
      </c>
      <c r="K829">
        <v>55044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 s="2">
        <v>37.24</v>
      </c>
      <c r="R829">
        <f>train[[#This Row],[Ship Date]]-train[[#This Row],[Order Date]]</f>
        <v>7</v>
      </c>
      <c r="S829" t="str">
        <f>TEXT(train[[#This Row],[Order Date]],"mmm")</f>
        <v>août</v>
      </c>
      <c r="T829">
        <f>YEAR(train[[#This Row],[Order Date]])</f>
        <v>2018</v>
      </c>
      <c r="U829" t="str">
        <f>train[[#This Row],[Category]]&amp;"-"&amp;train[[#This Row],[Sub-Category]]</f>
        <v>Office Supplies-Supplies</v>
      </c>
      <c r="V829" t="str">
        <f>IF(train[[#This Row],[Segment]]="Consumer","B2C","B2B")</f>
        <v>B2C</v>
      </c>
    </row>
    <row r="830" spans="1:22" x14ac:dyDescent="0.25">
      <c r="A830" t="s">
        <v>2572</v>
      </c>
      <c r="B830" s="1">
        <v>43333</v>
      </c>
      <c r="C830" s="1">
        <v>43340</v>
      </c>
      <c r="D830" t="s">
        <v>45</v>
      </c>
      <c r="E830" t="s">
        <v>1878</v>
      </c>
      <c r="F830" t="s">
        <v>1879</v>
      </c>
      <c r="G830" t="s">
        <v>21</v>
      </c>
      <c r="H830" t="s">
        <v>22</v>
      </c>
      <c r="I830" t="s">
        <v>930</v>
      </c>
      <c r="J830" t="s">
        <v>224</v>
      </c>
      <c r="K830">
        <v>55044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 s="2">
        <v>15.28</v>
      </c>
      <c r="R830">
        <f>train[[#This Row],[Ship Date]]-train[[#This Row],[Order Date]]</f>
        <v>7</v>
      </c>
      <c r="S830" t="str">
        <f>TEXT(train[[#This Row],[Order Date]],"mmm")</f>
        <v>août</v>
      </c>
      <c r="T830">
        <f>YEAR(train[[#This Row],[Order Date]])</f>
        <v>2018</v>
      </c>
      <c r="U830" t="str">
        <f>train[[#This Row],[Category]]&amp;"-"&amp;train[[#This Row],[Sub-Category]]</f>
        <v>Office Supplies-Envelopes</v>
      </c>
      <c r="V830" t="str">
        <f>IF(train[[#This Row],[Segment]]="Consumer","B2C","B2B")</f>
        <v>B2C</v>
      </c>
    </row>
    <row r="831" spans="1:22" x14ac:dyDescent="0.25">
      <c r="A831" t="s">
        <v>2579</v>
      </c>
      <c r="B831" s="1">
        <v>43267</v>
      </c>
      <c r="C831" s="1">
        <v>43272</v>
      </c>
      <c r="D831" t="s">
        <v>18</v>
      </c>
      <c r="E831" t="s">
        <v>327</v>
      </c>
      <c r="F831" t="s">
        <v>328</v>
      </c>
      <c r="G831" t="s">
        <v>21</v>
      </c>
      <c r="H831" t="s">
        <v>22</v>
      </c>
      <c r="I831" t="s">
        <v>2580</v>
      </c>
      <c r="J831" t="s">
        <v>24</v>
      </c>
      <c r="K831">
        <v>41042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 s="2">
        <v>301.95999999999998</v>
      </c>
      <c r="R831">
        <f>train[[#This Row],[Ship Date]]-train[[#This Row],[Order Date]]</f>
        <v>5</v>
      </c>
      <c r="S831" t="str">
        <f>TEXT(train[[#This Row],[Order Date]],"mmm")</f>
        <v>juin</v>
      </c>
      <c r="T831">
        <f>YEAR(train[[#This Row],[Order Date]])</f>
        <v>2018</v>
      </c>
      <c r="U831" t="str">
        <f>train[[#This Row],[Category]]&amp;"-"&amp;train[[#This Row],[Sub-Category]]</f>
        <v>Furniture-Chairs</v>
      </c>
      <c r="V831" t="str">
        <f>IF(train[[#This Row],[Segment]]="Consumer","B2C","B2B")</f>
        <v>B2C</v>
      </c>
    </row>
    <row r="832" spans="1:22" x14ac:dyDescent="0.25">
      <c r="A832" t="s">
        <v>2579</v>
      </c>
      <c r="B832" s="1">
        <v>43267</v>
      </c>
      <c r="C832" s="1">
        <v>43272</v>
      </c>
      <c r="D832" t="s">
        <v>18</v>
      </c>
      <c r="E832" t="s">
        <v>327</v>
      </c>
      <c r="F832" t="s">
        <v>328</v>
      </c>
      <c r="G832" t="s">
        <v>21</v>
      </c>
      <c r="H832" t="s">
        <v>22</v>
      </c>
      <c r="I832" t="s">
        <v>2580</v>
      </c>
      <c r="J832" t="s">
        <v>24</v>
      </c>
      <c r="K832">
        <v>41042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 s="2">
        <v>180.66</v>
      </c>
      <c r="R832">
        <f>train[[#This Row],[Ship Date]]-train[[#This Row],[Order Date]]</f>
        <v>5</v>
      </c>
      <c r="S832" t="str">
        <f>TEXT(train[[#This Row],[Order Date]],"mmm")</f>
        <v>juin</v>
      </c>
      <c r="T832">
        <f>YEAR(train[[#This Row],[Order Date]])</f>
        <v>2018</v>
      </c>
      <c r="U832" t="str">
        <f>train[[#This Row],[Category]]&amp;"-"&amp;train[[#This Row],[Sub-Category]]</f>
        <v>Office Supplies-Appliances</v>
      </c>
      <c r="V832" t="str">
        <f>IF(train[[#This Row],[Segment]]="Consumer","B2C","B2B")</f>
        <v>B2C</v>
      </c>
    </row>
    <row r="833" spans="1:22" x14ac:dyDescent="0.25">
      <c r="A833" t="s">
        <v>2579</v>
      </c>
      <c r="B833" s="1">
        <v>43267</v>
      </c>
      <c r="C833" s="1">
        <v>43272</v>
      </c>
      <c r="D833" t="s">
        <v>18</v>
      </c>
      <c r="E833" t="s">
        <v>327</v>
      </c>
      <c r="F833" t="s">
        <v>328</v>
      </c>
      <c r="G833" t="s">
        <v>21</v>
      </c>
      <c r="H833" t="s">
        <v>22</v>
      </c>
      <c r="I833" t="s">
        <v>2580</v>
      </c>
      <c r="J833" t="s">
        <v>24</v>
      </c>
      <c r="K833">
        <v>41042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 s="2">
        <v>191.98</v>
      </c>
      <c r="R833">
        <f>train[[#This Row],[Ship Date]]-train[[#This Row],[Order Date]]</f>
        <v>5</v>
      </c>
      <c r="S833" t="str">
        <f>TEXT(train[[#This Row],[Order Date]],"mmm")</f>
        <v>juin</v>
      </c>
      <c r="T833">
        <f>YEAR(train[[#This Row],[Order Date]])</f>
        <v>2018</v>
      </c>
      <c r="U833" t="str">
        <f>train[[#This Row],[Category]]&amp;"-"&amp;train[[#This Row],[Sub-Category]]</f>
        <v>Technology-Phones</v>
      </c>
      <c r="V833" t="str">
        <f>IF(train[[#This Row],[Segment]]="Consumer","B2C","B2B")</f>
        <v>B2C</v>
      </c>
    </row>
    <row r="834" spans="1:22" x14ac:dyDescent="0.25">
      <c r="A834" t="s">
        <v>2579</v>
      </c>
      <c r="B834" s="1">
        <v>43267</v>
      </c>
      <c r="C834" s="1">
        <v>43272</v>
      </c>
      <c r="D834" t="s">
        <v>18</v>
      </c>
      <c r="E834" t="s">
        <v>327</v>
      </c>
      <c r="F834" t="s">
        <v>328</v>
      </c>
      <c r="G834" t="s">
        <v>21</v>
      </c>
      <c r="H834" t="s">
        <v>22</v>
      </c>
      <c r="I834" t="s">
        <v>2580</v>
      </c>
      <c r="J834" t="s">
        <v>24</v>
      </c>
      <c r="K834">
        <v>41042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 s="2">
        <v>65.989999999999995</v>
      </c>
      <c r="R834">
        <f>train[[#This Row],[Ship Date]]-train[[#This Row],[Order Date]]</f>
        <v>5</v>
      </c>
      <c r="S834" t="str">
        <f>TEXT(train[[#This Row],[Order Date]],"mmm")</f>
        <v>juin</v>
      </c>
      <c r="T834">
        <f>YEAR(train[[#This Row],[Order Date]])</f>
        <v>2018</v>
      </c>
      <c r="U834" t="str">
        <f>train[[#This Row],[Category]]&amp;"-"&amp;train[[#This Row],[Sub-Category]]</f>
        <v>Technology-Phones</v>
      </c>
      <c r="V834" t="str">
        <f>IF(train[[#This Row],[Segment]]="Consumer","B2C","B2B")</f>
        <v>B2C</v>
      </c>
    </row>
    <row r="835" spans="1:22" x14ac:dyDescent="0.25">
      <c r="A835" t="s">
        <v>2589</v>
      </c>
      <c r="B835" s="1">
        <v>42939</v>
      </c>
      <c r="C835" s="1">
        <v>42943</v>
      </c>
      <c r="D835" t="s">
        <v>45</v>
      </c>
      <c r="E835" t="s">
        <v>701</v>
      </c>
      <c r="F835" t="s">
        <v>702</v>
      </c>
      <c r="G835" t="s">
        <v>36</v>
      </c>
      <c r="H835" t="s">
        <v>22</v>
      </c>
      <c r="I835" t="s">
        <v>897</v>
      </c>
      <c r="J835" t="s">
        <v>49</v>
      </c>
      <c r="K835">
        <v>33614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 s="2">
        <v>35.216000000000001</v>
      </c>
      <c r="R835">
        <f>train[[#This Row],[Ship Date]]-train[[#This Row],[Order Date]]</f>
        <v>4</v>
      </c>
      <c r="S835" t="str">
        <f>TEXT(train[[#This Row],[Order Date]],"mmm")</f>
        <v>juil</v>
      </c>
      <c r="T835">
        <f>YEAR(train[[#This Row],[Order Date]])</f>
        <v>2017</v>
      </c>
      <c r="U835" t="str">
        <f>train[[#This Row],[Category]]&amp;"-"&amp;train[[#This Row],[Sub-Category]]</f>
        <v>Office Supplies-Art</v>
      </c>
      <c r="V835" t="str">
        <f>IF(train[[#This Row],[Segment]]="Consumer","B2C","B2B")</f>
        <v>B2B</v>
      </c>
    </row>
    <row r="836" spans="1:22" x14ac:dyDescent="0.25">
      <c r="A836" t="s">
        <v>2589</v>
      </c>
      <c r="B836" s="1">
        <v>42939</v>
      </c>
      <c r="C836" s="1">
        <v>42943</v>
      </c>
      <c r="D836" t="s">
        <v>45</v>
      </c>
      <c r="E836" t="s">
        <v>701</v>
      </c>
      <c r="F836" t="s">
        <v>702</v>
      </c>
      <c r="G836" t="s">
        <v>36</v>
      </c>
      <c r="H836" t="s">
        <v>22</v>
      </c>
      <c r="I836" t="s">
        <v>897</v>
      </c>
      <c r="J836" t="s">
        <v>49</v>
      </c>
      <c r="K836">
        <v>33614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 s="2">
        <v>23.696000000000002</v>
      </c>
      <c r="R836">
        <f>train[[#This Row],[Ship Date]]-train[[#This Row],[Order Date]]</f>
        <v>4</v>
      </c>
      <c r="S836" t="str">
        <f>TEXT(train[[#This Row],[Order Date]],"mmm")</f>
        <v>juil</v>
      </c>
      <c r="T836">
        <f>YEAR(train[[#This Row],[Order Date]])</f>
        <v>2017</v>
      </c>
      <c r="U836" t="str">
        <f>train[[#This Row],[Category]]&amp;"-"&amp;train[[#This Row],[Sub-Category]]</f>
        <v>Office Supplies-Appliances</v>
      </c>
      <c r="V836" t="str">
        <f>IF(train[[#This Row],[Segment]]="Consumer","B2C","B2B")</f>
        <v>B2B</v>
      </c>
    </row>
    <row r="837" spans="1:22" x14ac:dyDescent="0.25">
      <c r="A837" t="s">
        <v>2589</v>
      </c>
      <c r="B837" s="1">
        <v>42939</v>
      </c>
      <c r="C837" s="1">
        <v>42943</v>
      </c>
      <c r="D837" t="s">
        <v>45</v>
      </c>
      <c r="E837" t="s">
        <v>701</v>
      </c>
      <c r="F837" t="s">
        <v>702</v>
      </c>
      <c r="G837" t="s">
        <v>36</v>
      </c>
      <c r="H837" t="s">
        <v>22</v>
      </c>
      <c r="I837" t="s">
        <v>897</v>
      </c>
      <c r="J837" t="s">
        <v>49</v>
      </c>
      <c r="K837">
        <v>33614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 s="2">
        <v>265.47500000000002</v>
      </c>
      <c r="R837">
        <f>train[[#This Row],[Ship Date]]-train[[#This Row],[Order Date]]</f>
        <v>4</v>
      </c>
      <c r="S837" t="str">
        <f>TEXT(train[[#This Row],[Order Date]],"mmm")</f>
        <v>juil</v>
      </c>
      <c r="T837">
        <f>YEAR(train[[#This Row],[Order Date]])</f>
        <v>2017</v>
      </c>
      <c r="U837" t="str">
        <f>train[[#This Row],[Category]]&amp;"-"&amp;train[[#This Row],[Sub-Category]]</f>
        <v>Technology-Machines</v>
      </c>
      <c r="V837" t="str">
        <f>IF(train[[#This Row],[Segment]]="Consumer","B2C","B2B")</f>
        <v>B2B</v>
      </c>
    </row>
    <row r="838" spans="1:22" x14ac:dyDescent="0.25">
      <c r="A838" t="s">
        <v>2596</v>
      </c>
      <c r="B838" s="1">
        <v>42255</v>
      </c>
      <c r="C838" s="1">
        <v>42260</v>
      </c>
      <c r="D838" t="s">
        <v>18</v>
      </c>
      <c r="E838" t="s">
        <v>2417</v>
      </c>
      <c r="F838" t="s">
        <v>2418</v>
      </c>
      <c r="G838" t="s">
        <v>21</v>
      </c>
      <c r="H838" t="s">
        <v>22</v>
      </c>
      <c r="I838" t="s">
        <v>2202</v>
      </c>
      <c r="J838" t="s">
        <v>99</v>
      </c>
      <c r="K838">
        <v>75701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 s="2">
        <v>51.183999999999997</v>
      </c>
      <c r="R838">
        <f>train[[#This Row],[Ship Date]]-train[[#This Row],[Order Date]]</f>
        <v>5</v>
      </c>
      <c r="S838" t="str">
        <f>TEXT(train[[#This Row],[Order Date]],"mmm")</f>
        <v>sept</v>
      </c>
      <c r="T838">
        <f>YEAR(train[[#This Row],[Order Date]])</f>
        <v>2015</v>
      </c>
      <c r="U838" t="str">
        <f>train[[#This Row],[Category]]&amp;"-"&amp;train[[#This Row],[Sub-Category]]</f>
        <v>Office Supplies-Binders</v>
      </c>
      <c r="V838" t="str">
        <f>IF(train[[#This Row],[Segment]]="Consumer","B2C","B2B")</f>
        <v>B2C</v>
      </c>
    </row>
    <row r="839" spans="1:22" x14ac:dyDescent="0.25">
      <c r="A839" t="s">
        <v>2599</v>
      </c>
      <c r="B839" s="1">
        <v>43408</v>
      </c>
      <c r="C839" s="1">
        <v>43415</v>
      </c>
      <c r="D839" t="s">
        <v>45</v>
      </c>
      <c r="E839" t="s">
        <v>2600</v>
      </c>
      <c r="F839" t="s">
        <v>2601</v>
      </c>
      <c r="G839" t="s">
        <v>97</v>
      </c>
      <c r="H839" t="s">
        <v>22</v>
      </c>
      <c r="I839" t="s">
        <v>377</v>
      </c>
      <c r="J839" t="s">
        <v>330</v>
      </c>
      <c r="K839">
        <v>38401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 s="2">
        <v>9.6639999999999997</v>
      </c>
      <c r="R839">
        <f>train[[#This Row],[Ship Date]]-train[[#This Row],[Order Date]]</f>
        <v>7</v>
      </c>
      <c r="S839" t="str">
        <f>TEXT(train[[#This Row],[Order Date]],"mmm")</f>
        <v>nov</v>
      </c>
      <c r="T839">
        <f>YEAR(train[[#This Row],[Order Date]])</f>
        <v>2018</v>
      </c>
      <c r="U839" t="str">
        <f>train[[#This Row],[Category]]&amp;"-"&amp;train[[#This Row],[Sub-Category]]</f>
        <v>Office Supplies-Paper</v>
      </c>
      <c r="V839" t="str">
        <f>IF(train[[#This Row],[Segment]]="Consumer","B2C","B2B")</f>
        <v>B2B</v>
      </c>
    </row>
    <row r="840" spans="1:22" x14ac:dyDescent="0.25">
      <c r="A840" t="s">
        <v>2604</v>
      </c>
      <c r="B840" s="1">
        <v>42801</v>
      </c>
      <c r="C840" s="1">
        <v>42806</v>
      </c>
      <c r="D840" t="s">
        <v>45</v>
      </c>
      <c r="E840" t="s">
        <v>1574</v>
      </c>
      <c r="F840" t="s">
        <v>1575</v>
      </c>
      <c r="G840" t="s">
        <v>36</v>
      </c>
      <c r="H840" t="s">
        <v>22</v>
      </c>
      <c r="I840" t="s">
        <v>98</v>
      </c>
      <c r="J840" t="s">
        <v>99</v>
      </c>
      <c r="K840">
        <v>76106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 s="2">
        <v>21.071999999999999</v>
      </c>
      <c r="R840">
        <f>train[[#This Row],[Ship Date]]-train[[#This Row],[Order Date]]</f>
        <v>5</v>
      </c>
      <c r="S840" t="str">
        <f>TEXT(train[[#This Row],[Order Date]],"mmm")</f>
        <v>mars</v>
      </c>
      <c r="T840">
        <f>YEAR(train[[#This Row],[Order Date]])</f>
        <v>2017</v>
      </c>
      <c r="U840" t="str">
        <f>train[[#This Row],[Category]]&amp;"-"&amp;train[[#This Row],[Sub-Category]]</f>
        <v>Technology-Phones</v>
      </c>
      <c r="V840" t="str">
        <f>IF(train[[#This Row],[Segment]]="Consumer","B2C","B2B")</f>
        <v>B2B</v>
      </c>
    </row>
    <row r="841" spans="1:22" x14ac:dyDescent="0.25">
      <c r="A841" t="s">
        <v>2605</v>
      </c>
      <c r="B841" s="1">
        <v>42694</v>
      </c>
      <c r="C841" s="1">
        <v>42699</v>
      </c>
      <c r="D841" t="s">
        <v>45</v>
      </c>
      <c r="E841" t="s">
        <v>2606</v>
      </c>
      <c r="F841" t="s">
        <v>2607</v>
      </c>
      <c r="G841" t="s">
        <v>36</v>
      </c>
      <c r="H841" t="s">
        <v>22</v>
      </c>
      <c r="I841" t="s">
        <v>261</v>
      </c>
      <c r="J841" t="s">
        <v>262</v>
      </c>
      <c r="K841">
        <v>10035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 s="2">
        <v>60.45</v>
      </c>
      <c r="R841">
        <f>train[[#This Row],[Ship Date]]-train[[#This Row],[Order Date]]</f>
        <v>5</v>
      </c>
      <c r="S841" t="str">
        <f>TEXT(train[[#This Row],[Order Date]],"mmm")</f>
        <v>nov</v>
      </c>
      <c r="T841">
        <f>YEAR(train[[#This Row],[Order Date]])</f>
        <v>2016</v>
      </c>
      <c r="U841" t="str">
        <f>train[[#This Row],[Category]]&amp;"-"&amp;train[[#This Row],[Sub-Category]]</f>
        <v>Office Supplies-Art</v>
      </c>
      <c r="V841" t="str">
        <f>IF(train[[#This Row],[Segment]]="Consumer","B2C","B2B")</f>
        <v>B2B</v>
      </c>
    </row>
    <row r="842" spans="1:22" x14ac:dyDescent="0.25">
      <c r="A842" t="s">
        <v>2605</v>
      </c>
      <c r="B842" s="1">
        <v>42694</v>
      </c>
      <c r="C842" s="1">
        <v>42699</v>
      </c>
      <c r="D842" t="s">
        <v>45</v>
      </c>
      <c r="E842" t="s">
        <v>2606</v>
      </c>
      <c r="F842" t="s">
        <v>2607</v>
      </c>
      <c r="G842" t="s">
        <v>36</v>
      </c>
      <c r="H842" t="s">
        <v>22</v>
      </c>
      <c r="I842" t="s">
        <v>261</v>
      </c>
      <c r="J842" t="s">
        <v>262</v>
      </c>
      <c r="K842">
        <v>10035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 s="2">
        <v>11.52</v>
      </c>
      <c r="R842">
        <f>train[[#This Row],[Ship Date]]-train[[#This Row],[Order Date]]</f>
        <v>5</v>
      </c>
      <c r="S842" t="str">
        <f>TEXT(train[[#This Row],[Order Date]],"mmm")</f>
        <v>nov</v>
      </c>
      <c r="T842">
        <f>YEAR(train[[#This Row],[Order Date]])</f>
        <v>2016</v>
      </c>
      <c r="U842" t="str">
        <f>train[[#This Row],[Category]]&amp;"-"&amp;train[[#This Row],[Sub-Category]]</f>
        <v>Office Supplies-Art</v>
      </c>
      <c r="V842" t="str">
        <f>IF(train[[#This Row],[Segment]]="Consumer","B2C","B2B")</f>
        <v>B2B</v>
      </c>
    </row>
    <row r="843" spans="1:22" x14ac:dyDescent="0.25">
      <c r="A843" t="s">
        <v>2605</v>
      </c>
      <c r="B843" s="1">
        <v>42694</v>
      </c>
      <c r="C843" s="1">
        <v>42699</v>
      </c>
      <c r="D843" t="s">
        <v>45</v>
      </c>
      <c r="E843" t="s">
        <v>2606</v>
      </c>
      <c r="F843" t="s">
        <v>2607</v>
      </c>
      <c r="G843" t="s">
        <v>36</v>
      </c>
      <c r="H843" t="s">
        <v>22</v>
      </c>
      <c r="I843" t="s">
        <v>261</v>
      </c>
      <c r="J843" t="s">
        <v>262</v>
      </c>
      <c r="K843">
        <v>10035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 s="2">
        <v>186.048</v>
      </c>
      <c r="R843">
        <f>train[[#This Row],[Ship Date]]-train[[#This Row],[Order Date]]</f>
        <v>5</v>
      </c>
      <c r="S843" t="str">
        <f>TEXT(train[[#This Row],[Order Date]],"mmm")</f>
        <v>nov</v>
      </c>
      <c r="T843">
        <f>YEAR(train[[#This Row],[Order Date]])</f>
        <v>2016</v>
      </c>
      <c r="U843" t="str">
        <f>train[[#This Row],[Category]]&amp;"-"&amp;train[[#This Row],[Sub-Category]]</f>
        <v>Furniture-Bookcases</v>
      </c>
      <c r="V843" t="str">
        <f>IF(train[[#This Row],[Segment]]="Consumer","B2C","B2B")</f>
        <v>B2B</v>
      </c>
    </row>
    <row r="844" spans="1:22" x14ac:dyDescent="0.25">
      <c r="A844" t="s">
        <v>2612</v>
      </c>
      <c r="B844" s="1">
        <v>43046</v>
      </c>
      <c r="C844" s="1">
        <v>43048</v>
      </c>
      <c r="D844" t="s">
        <v>183</v>
      </c>
      <c r="E844" t="s">
        <v>2613</v>
      </c>
      <c r="F844" t="s">
        <v>2614</v>
      </c>
      <c r="G844" t="s">
        <v>36</v>
      </c>
      <c r="H844" t="s">
        <v>22</v>
      </c>
      <c r="I844" t="s">
        <v>37</v>
      </c>
      <c r="J844" t="s">
        <v>38</v>
      </c>
      <c r="K844">
        <v>90036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 s="2">
        <v>37.44</v>
      </c>
      <c r="R844">
        <f>train[[#This Row],[Ship Date]]-train[[#This Row],[Order Date]]</f>
        <v>2</v>
      </c>
      <c r="S844" t="str">
        <f>TEXT(train[[#This Row],[Order Date]],"mmm")</f>
        <v>nov</v>
      </c>
      <c r="T844">
        <f>YEAR(train[[#This Row],[Order Date]])</f>
        <v>2017</v>
      </c>
      <c r="U844" t="str">
        <f>train[[#This Row],[Category]]&amp;"-"&amp;train[[#This Row],[Sub-Category]]</f>
        <v>Office Supplies-Binders</v>
      </c>
      <c r="V844" t="str">
        <f>IF(train[[#This Row],[Segment]]="Consumer","B2C","B2B")</f>
        <v>B2B</v>
      </c>
    </row>
    <row r="845" spans="1:22" x14ac:dyDescent="0.25">
      <c r="A845" t="s">
        <v>2612</v>
      </c>
      <c r="B845" s="1">
        <v>43046</v>
      </c>
      <c r="C845" s="1">
        <v>43048</v>
      </c>
      <c r="D845" t="s">
        <v>183</v>
      </c>
      <c r="E845" t="s">
        <v>2613</v>
      </c>
      <c r="F845" t="s">
        <v>2614</v>
      </c>
      <c r="G845" t="s">
        <v>36</v>
      </c>
      <c r="H845" t="s">
        <v>22</v>
      </c>
      <c r="I845" t="s">
        <v>37</v>
      </c>
      <c r="J845" t="s">
        <v>38</v>
      </c>
      <c r="K845">
        <v>90036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 s="2">
        <v>26.975999999999999</v>
      </c>
      <c r="R845">
        <f>train[[#This Row],[Ship Date]]-train[[#This Row],[Order Date]]</f>
        <v>2</v>
      </c>
      <c r="S845" t="str">
        <f>TEXT(train[[#This Row],[Order Date]],"mmm")</f>
        <v>nov</v>
      </c>
      <c r="T845">
        <f>YEAR(train[[#This Row],[Order Date]])</f>
        <v>2017</v>
      </c>
      <c r="U845" t="str">
        <f>train[[#This Row],[Category]]&amp;"-"&amp;train[[#This Row],[Sub-Category]]</f>
        <v>Office Supplies-Binders</v>
      </c>
      <c r="V845" t="str">
        <f>IF(train[[#This Row],[Segment]]="Consumer","B2C","B2B")</f>
        <v>B2B</v>
      </c>
    </row>
    <row r="846" spans="1:22" x14ac:dyDescent="0.25">
      <c r="A846" t="s">
        <v>2612</v>
      </c>
      <c r="B846" s="1">
        <v>43046</v>
      </c>
      <c r="C846" s="1">
        <v>43048</v>
      </c>
      <c r="D846" t="s">
        <v>183</v>
      </c>
      <c r="E846" t="s">
        <v>2613</v>
      </c>
      <c r="F846" t="s">
        <v>2614</v>
      </c>
      <c r="G846" t="s">
        <v>36</v>
      </c>
      <c r="H846" t="s">
        <v>22</v>
      </c>
      <c r="I846" t="s">
        <v>37</v>
      </c>
      <c r="J846" t="s">
        <v>38</v>
      </c>
      <c r="K846">
        <v>90036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 s="2">
        <v>11.36</v>
      </c>
      <c r="R846">
        <f>train[[#This Row],[Ship Date]]-train[[#This Row],[Order Date]]</f>
        <v>2</v>
      </c>
      <c r="S846" t="str">
        <f>TEXT(train[[#This Row],[Order Date]],"mmm")</f>
        <v>nov</v>
      </c>
      <c r="T846">
        <f>YEAR(train[[#This Row],[Order Date]])</f>
        <v>2017</v>
      </c>
      <c r="U846" t="str">
        <f>train[[#This Row],[Category]]&amp;"-"&amp;train[[#This Row],[Sub-Category]]</f>
        <v>Office Supplies-Supplies</v>
      </c>
      <c r="V846" t="str">
        <f>IF(train[[#This Row],[Segment]]="Consumer","B2C","B2B")</f>
        <v>B2B</v>
      </c>
    </row>
    <row r="847" spans="1:22" x14ac:dyDescent="0.25">
      <c r="A847" t="s">
        <v>2612</v>
      </c>
      <c r="B847" s="1">
        <v>43046</v>
      </c>
      <c r="C847" s="1">
        <v>43048</v>
      </c>
      <c r="D847" t="s">
        <v>183</v>
      </c>
      <c r="E847" t="s">
        <v>2613</v>
      </c>
      <c r="F847" t="s">
        <v>2614</v>
      </c>
      <c r="G847" t="s">
        <v>36</v>
      </c>
      <c r="H847" t="s">
        <v>22</v>
      </c>
      <c r="I847" t="s">
        <v>37</v>
      </c>
      <c r="J847" t="s">
        <v>38</v>
      </c>
      <c r="K847">
        <v>90036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 s="2">
        <v>14.62</v>
      </c>
      <c r="R847">
        <f>train[[#This Row],[Ship Date]]-train[[#This Row],[Order Date]]</f>
        <v>2</v>
      </c>
      <c r="S847" t="str">
        <f>TEXT(train[[#This Row],[Order Date]],"mmm")</f>
        <v>nov</v>
      </c>
      <c r="T847">
        <f>YEAR(train[[#This Row],[Order Date]])</f>
        <v>2017</v>
      </c>
      <c r="U847" t="str">
        <f>train[[#This Row],[Category]]&amp;"-"&amp;train[[#This Row],[Sub-Category]]</f>
        <v>Office Supplies-Labels</v>
      </c>
      <c r="V847" t="str">
        <f>IF(train[[#This Row],[Segment]]="Consumer","B2C","B2B")</f>
        <v>B2B</v>
      </c>
    </row>
    <row r="848" spans="1:22" x14ac:dyDescent="0.25">
      <c r="A848" t="s">
        <v>2623</v>
      </c>
      <c r="B848" s="1">
        <v>42656</v>
      </c>
      <c r="C848" s="1">
        <v>42660</v>
      </c>
      <c r="D848" t="s">
        <v>45</v>
      </c>
      <c r="E848" t="s">
        <v>2624</v>
      </c>
      <c r="F848" t="s">
        <v>2625</v>
      </c>
      <c r="G848" t="s">
        <v>21</v>
      </c>
      <c r="H848" t="s">
        <v>22</v>
      </c>
      <c r="I848" t="s">
        <v>1473</v>
      </c>
      <c r="J848" t="s">
        <v>24</v>
      </c>
      <c r="K848">
        <v>40214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 s="2">
        <v>83.72</v>
      </c>
      <c r="R848">
        <f>train[[#This Row],[Ship Date]]-train[[#This Row],[Order Date]]</f>
        <v>4</v>
      </c>
      <c r="S848" t="str">
        <f>TEXT(train[[#This Row],[Order Date]],"mmm")</f>
        <v>oct</v>
      </c>
      <c r="T848">
        <f>YEAR(train[[#This Row],[Order Date]])</f>
        <v>2016</v>
      </c>
      <c r="U848" t="str">
        <f>train[[#This Row],[Category]]&amp;"-"&amp;train[[#This Row],[Sub-Category]]</f>
        <v>Technology-Phones</v>
      </c>
      <c r="V848" t="str">
        <f>IF(train[[#This Row],[Segment]]="Consumer","B2C","B2B")</f>
        <v>B2C</v>
      </c>
    </row>
    <row r="849" spans="1:22" x14ac:dyDescent="0.25">
      <c r="A849" t="s">
        <v>2623</v>
      </c>
      <c r="B849" s="1">
        <v>42656</v>
      </c>
      <c r="C849" s="1">
        <v>42660</v>
      </c>
      <c r="D849" t="s">
        <v>45</v>
      </c>
      <c r="E849" t="s">
        <v>2624</v>
      </c>
      <c r="F849" t="s">
        <v>2625</v>
      </c>
      <c r="G849" t="s">
        <v>21</v>
      </c>
      <c r="H849" t="s">
        <v>22</v>
      </c>
      <c r="I849" t="s">
        <v>1473</v>
      </c>
      <c r="J849" t="s">
        <v>24</v>
      </c>
      <c r="K849">
        <v>40214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 s="2">
        <v>287.94</v>
      </c>
      <c r="R849">
        <f>train[[#This Row],[Ship Date]]-train[[#This Row],[Order Date]]</f>
        <v>4</v>
      </c>
      <c r="S849" t="str">
        <f>TEXT(train[[#This Row],[Order Date]],"mmm")</f>
        <v>oct</v>
      </c>
      <c r="T849">
        <f>YEAR(train[[#This Row],[Order Date]])</f>
        <v>2016</v>
      </c>
      <c r="U849" t="str">
        <f>train[[#This Row],[Category]]&amp;"-"&amp;train[[#This Row],[Sub-Category]]</f>
        <v>Furniture-Chairs</v>
      </c>
      <c r="V849" t="str">
        <f>IF(train[[#This Row],[Segment]]="Consumer","B2C","B2B")</f>
        <v>B2C</v>
      </c>
    </row>
    <row r="850" spans="1:22" x14ac:dyDescent="0.25">
      <c r="A850" t="s">
        <v>2626</v>
      </c>
      <c r="B850" s="1">
        <v>43101</v>
      </c>
      <c r="C850" s="1">
        <v>43106</v>
      </c>
      <c r="D850" t="s">
        <v>45</v>
      </c>
      <c r="E850" t="s">
        <v>2627</v>
      </c>
      <c r="F850" t="s">
        <v>2628</v>
      </c>
      <c r="G850" t="s">
        <v>21</v>
      </c>
      <c r="H850" t="s">
        <v>22</v>
      </c>
      <c r="I850" t="s">
        <v>2629</v>
      </c>
      <c r="J850" t="s">
        <v>493</v>
      </c>
      <c r="K850">
        <v>44052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 s="2">
        <v>48.896000000000001</v>
      </c>
      <c r="R850">
        <f>train[[#This Row],[Ship Date]]-train[[#This Row],[Order Date]]</f>
        <v>5</v>
      </c>
      <c r="S850" t="str">
        <f>TEXT(train[[#This Row],[Order Date]],"mmm")</f>
        <v>janv</v>
      </c>
      <c r="T850">
        <f>YEAR(train[[#This Row],[Order Date]])</f>
        <v>2018</v>
      </c>
      <c r="U850" t="str">
        <f>train[[#This Row],[Category]]&amp;"-"&amp;train[[#This Row],[Sub-Category]]</f>
        <v>Furniture-Furnishings</v>
      </c>
      <c r="V850" t="str">
        <f>IF(train[[#This Row],[Segment]]="Consumer","B2C","B2B")</f>
        <v>B2C</v>
      </c>
    </row>
    <row r="851" spans="1:22" x14ac:dyDescent="0.25">
      <c r="A851" t="s">
        <v>2632</v>
      </c>
      <c r="B851" s="1">
        <v>42042</v>
      </c>
      <c r="C851" s="1">
        <v>42047</v>
      </c>
      <c r="D851" t="s">
        <v>45</v>
      </c>
      <c r="E851" t="s">
        <v>2633</v>
      </c>
      <c r="F851" t="s">
        <v>2634</v>
      </c>
      <c r="G851" t="s">
        <v>36</v>
      </c>
      <c r="H851" t="s">
        <v>22</v>
      </c>
      <c r="I851" t="s">
        <v>2635</v>
      </c>
      <c r="J851" t="s">
        <v>785</v>
      </c>
      <c r="K851">
        <v>7036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 s="2">
        <v>115.36</v>
      </c>
      <c r="R851">
        <f>train[[#This Row],[Ship Date]]-train[[#This Row],[Order Date]]</f>
        <v>5</v>
      </c>
      <c r="S851" t="str">
        <f>TEXT(train[[#This Row],[Order Date]],"mmm")</f>
        <v>févr</v>
      </c>
      <c r="T851">
        <f>YEAR(train[[#This Row],[Order Date]])</f>
        <v>2015</v>
      </c>
      <c r="U851" t="str">
        <f>train[[#This Row],[Category]]&amp;"-"&amp;train[[#This Row],[Sub-Category]]</f>
        <v>Technology-Accessories</v>
      </c>
      <c r="V851" t="str">
        <f>IF(train[[#This Row],[Segment]]="Consumer","B2C","B2B")</f>
        <v>B2B</v>
      </c>
    </row>
    <row r="852" spans="1:22" x14ac:dyDescent="0.25">
      <c r="A852" t="s">
        <v>2638</v>
      </c>
      <c r="B852" s="1">
        <v>42906</v>
      </c>
      <c r="C852" s="1">
        <v>42911</v>
      </c>
      <c r="D852" t="s">
        <v>18</v>
      </c>
      <c r="E852" t="s">
        <v>2639</v>
      </c>
      <c r="F852" t="s">
        <v>2640</v>
      </c>
      <c r="G852" t="s">
        <v>36</v>
      </c>
      <c r="H852" t="s">
        <v>22</v>
      </c>
      <c r="I852" t="s">
        <v>2641</v>
      </c>
      <c r="J852" t="s">
        <v>38</v>
      </c>
      <c r="K852">
        <v>93905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 s="2">
        <v>5.16</v>
      </c>
      <c r="R852">
        <f>train[[#This Row],[Ship Date]]-train[[#This Row],[Order Date]]</f>
        <v>5</v>
      </c>
      <c r="S852" t="str">
        <f>TEXT(train[[#This Row],[Order Date]],"mmm")</f>
        <v>juin</v>
      </c>
      <c r="T852">
        <f>YEAR(train[[#This Row],[Order Date]])</f>
        <v>2017</v>
      </c>
      <c r="U852" t="str">
        <f>train[[#This Row],[Category]]&amp;"-"&amp;train[[#This Row],[Sub-Category]]</f>
        <v>Office Supplies-Art</v>
      </c>
      <c r="V852" t="str">
        <f>IF(train[[#This Row],[Segment]]="Consumer","B2C","B2B")</f>
        <v>B2B</v>
      </c>
    </row>
    <row r="853" spans="1:22" x14ac:dyDescent="0.25">
      <c r="A853" t="s">
        <v>2638</v>
      </c>
      <c r="B853" s="1">
        <v>42906</v>
      </c>
      <c r="C853" s="1">
        <v>42911</v>
      </c>
      <c r="D853" t="s">
        <v>18</v>
      </c>
      <c r="E853" t="s">
        <v>2639</v>
      </c>
      <c r="F853" t="s">
        <v>2640</v>
      </c>
      <c r="G853" t="s">
        <v>36</v>
      </c>
      <c r="H853" t="s">
        <v>22</v>
      </c>
      <c r="I853" t="s">
        <v>2641</v>
      </c>
      <c r="J853" t="s">
        <v>38</v>
      </c>
      <c r="K853">
        <v>93905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 s="2">
        <v>38.880000000000003</v>
      </c>
      <c r="R853">
        <f>train[[#This Row],[Ship Date]]-train[[#This Row],[Order Date]]</f>
        <v>5</v>
      </c>
      <c r="S853" t="str">
        <f>TEXT(train[[#This Row],[Order Date]],"mmm")</f>
        <v>juin</v>
      </c>
      <c r="T853">
        <f>YEAR(train[[#This Row],[Order Date]])</f>
        <v>2017</v>
      </c>
      <c r="U853" t="str">
        <f>train[[#This Row],[Category]]&amp;"-"&amp;train[[#This Row],[Sub-Category]]</f>
        <v>Office Supplies-Paper</v>
      </c>
      <c r="V853" t="str">
        <f>IF(train[[#This Row],[Segment]]="Consumer","B2C","B2B")</f>
        <v>B2B</v>
      </c>
    </row>
    <row r="854" spans="1:22" x14ac:dyDescent="0.25">
      <c r="A854" t="s">
        <v>2646</v>
      </c>
      <c r="B854" s="1">
        <v>42883</v>
      </c>
      <c r="C854" s="1">
        <v>42890</v>
      </c>
      <c r="D854" t="s">
        <v>45</v>
      </c>
      <c r="E854" t="s">
        <v>885</v>
      </c>
      <c r="F854" t="s">
        <v>886</v>
      </c>
      <c r="G854" t="s">
        <v>21</v>
      </c>
      <c r="H854" t="s">
        <v>22</v>
      </c>
      <c r="I854" t="s">
        <v>323</v>
      </c>
      <c r="J854" t="s">
        <v>1487</v>
      </c>
      <c r="K854">
        <v>39212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 s="2">
        <v>185.88</v>
      </c>
      <c r="R854">
        <f>train[[#This Row],[Ship Date]]-train[[#This Row],[Order Date]]</f>
        <v>7</v>
      </c>
      <c r="S854" t="str">
        <f>TEXT(train[[#This Row],[Order Date]],"mmm")</f>
        <v>mai</v>
      </c>
      <c r="T854">
        <f>YEAR(train[[#This Row],[Order Date]])</f>
        <v>2017</v>
      </c>
      <c r="U854" t="str">
        <f>train[[#This Row],[Category]]&amp;"-"&amp;train[[#This Row],[Sub-Category]]</f>
        <v>Office Supplies-Art</v>
      </c>
      <c r="V854" t="str">
        <f>IF(train[[#This Row],[Segment]]="Consumer","B2C","B2B")</f>
        <v>B2C</v>
      </c>
    </row>
    <row r="855" spans="1:22" x14ac:dyDescent="0.25">
      <c r="A855" t="s">
        <v>2647</v>
      </c>
      <c r="B855" s="1">
        <v>42785</v>
      </c>
      <c r="C855" s="1">
        <v>42790</v>
      </c>
      <c r="D855" t="s">
        <v>45</v>
      </c>
      <c r="E855" t="s">
        <v>1878</v>
      </c>
      <c r="F855" t="s">
        <v>1879</v>
      </c>
      <c r="G855" t="s">
        <v>21</v>
      </c>
      <c r="H855" t="s">
        <v>22</v>
      </c>
      <c r="I855" t="s">
        <v>261</v>
      </c>
      <c r="J855" t="s">
        <v>262</v>
      </c>
      <c r="K855">
        <v>10035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 s="2">
        <v>44.46</v>
      </c>
      <c r="R855">
        <f>train[[#This Row],[Ship Date]]-train[[#This Row],[Order Date]]</f>
        <v>5</v>
      </c>
      <c r="S855" t="str">
        <f>TEXT(train[[#This Row],[Order Date]],"mmm")</f>
        <v>févr</v>
      </c>
      <c r="T855">
        <f>YEAR(train[[#This Row],[Order Date]])</f>
        <v>2017</v>
      </c>
      <c r="U855" t="str">
        <f>train[[#This Row],[Category]]&amp;"-"&amp;train[[#This Row],[Sub-Category]]</f>
        <v>Furniture-Furnishings</v>
      </c>
      <c r="V855" t="str">
        <f>IF(train[[#This Row],[Segment]]="Consumer","B2C","B2B")</f>
        <v>B2C</v>
      </c>
    </row>
    <row r="856" spans="1:22" x14ac:dyDescent="0.25">
      <c r="A856" t="s">
        <v>2647</v>
      </c>
      <c r="B856" s="1">
        <v>42785</v>
      </c>
      <c r="C856" s="1">
        <v>42790</v>
      </c>
      <c r="D856" t="s">
        <v>45</v>
      </c>
      <c r="E856" t="s">
        <v>1878</v>
      </c>
      <c r="F856" t="s">
        <v>1879</v>
      </c>
      <c r="G856" t="s">
        <v>21</v>
      </c>
      <c r="H856" t="s">
        <v>22</v>
      </c>
      <c r="I856" t="s">
        <v>261</v>
      </c>
      <c r="J856" t="s">
        <v>262</v>
      </c>
      <c r="K856">
        <v>10035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 s="2">
        <v>242.94</v>
      </c>
      <c r="R856">
        <f>train[[#This Row],[Ship Date]]-train[[#This Row],[Order Date]]</f>
        <v>5</v>
      </c>
      <c r="S856" t="str">
        <f>TEXT(train[[#This Row],[Order Date]],"mmm")</f>
        <v>févr</v>
      </c>
      <c r="T856">
        <f>YEAR(train[[#This Row],[Order Date]])</f>
        <v>2017</v>
      </c>
      <c r="U856" t="str">
        <f>train[[#This Row],[Category]]&amp;"-"&amp;train[[#This Row],[Sub-Category]]</f>
        <v>Office Supplies-Storage</v>
      </c>
      <c r="V856" t="str">
        <f>IF(train[[#This Row],[Segment]]="Consumer","B2C","B2B")</f>
        <v>B2C</v>
      </c>
    </row>
    <row r="857" spans="1:22" x14ac:dyDescent="0.25">
      <c r="A857" t="s">
        <v>2648</v>
      </c>
      <c r="B857" s="1">
        <v>42219</v>
      </c>
      <c r="C857" s="1">
        <v>42224</v>
      </c>
      <c r="D857" t="s">
        <v>45</v>
      </c>
      <c r="E857" t="s">
        <v>2649</v>
      </c>
      <c r="F857" t="s">
        <v>2650</v>
      </c>
      <c r="G857" t="s">
        <v>21</v>
      </c>
      <c r="H857" t="s">
        <v>22</v>
      </c>
      <c r="I857" t="s">
        <v>261</v>
      </c>
      <c r="J857" t="s">
        <v>262</v>
      </c>
      <c r="K857">
        <v>10035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 s="2">
        <v>39.96</v>
      </c>
      <c r="R857">
        <f>train[[#This Row],[Ship Date]]-train[[#This Row],[Order Date]]</f>
        <v>5</v>
      </c>
      <c r="S857" t="str">
        <f>TEXT(train[[#This Row],[Order Date]],"mmm")</f>
        <v>août</v>
      </c>
      <c r="T857">
        <f>YEAR(train[[#This Row],[Order Date]])</f>
        <v>2015</v>
      </c>
      <c r="U857" t="str">
        <f>train[[#This Row],[Category]]&amp;"-"&amp;train[[#This Row],[Sub-Category]]</f>
        <v>Office Supplies-Paper</v>
      </c>
      <c r="V857" t="str">
        <f>IF(train[[#This Row],[Segment]]="Consumer","B2C","B2B")</f>
        <v>B2C</v>
      </c>
    </row>
    <row r="858" spans="1:22" x14ac:dyDescent="0.25">
      <c r="A858" t="s">
        <v>2648</v>
      </c>
      <c r="B858" s="1">
        <v>42219</v>
      </c>
      <c r="C858" s="1">
        <v>42224</v>
      </c>
      <c r="D858" t="s">
        <v>45</v>
      </c>
      <c r="E858" t="s">
        <v>2649</v>
      </c>
      <c r="F858" t="s">
        <v>2650</v>
      </c>
      <c r="G858" t="s">
        <v>21</v>
      </c>
      <c r="H858" t="s">
        <v>22</v>
      </c>
      <c r="I858" t="s">
        <v>261</v>
      </c>
      <c r="J858" t="s">
        <v>262</v>
      </c>
      <c r="K858">
        <v>10035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 s="2">
        <v>102.3</v>
      </c>
      <c r="R858">
        <f>train[[#This Row],[Ship Date]]-train[[#This Row],[Order Date]]</f>
        <v>5</v>
      </c>
      <c r="S858" t="str">
        <f>TEXT(train[[#This Row],[Order Date]],"mmm")</f>
        <v>août</v>
      </c>
      <c r="T858">
        <f>YEAR(train[[#This Row],[Order Date]])</f>
        <v>2015</v>
      </c>
      <c r="U858" t="str">
        <f>train[[#This Row],[Category]]&amp;"-"&amp;train[[#This Row],[Sub-Category]]</f>
        <v>Office Supplies-Supplies</v>
      </c>
      <c r="V858" t="str">
        <f>IF(train[[#This Row],[Segment]]="Consumer","B2C","B2B")</f>
        <v>B2C</v>
      </c>
    </row>
    <row r="859" spans="1:22" x14ac:dyDescent="0.25">
      <c r="A859" t="s">
        <v>2648</v>
      </c>
      <c r="B859" s="1">
        <v>42219</v>
      </c>
      <c r="C859" s="1">
        <v>42224</v>
      </c>
      <c r="D859" t="s">
        <v>45</v>
      </c>
      <c r="E859" t="s">
        <v>2649</v>
      </c>
      <c r="F859" t="s">
        <v>2650</v>
      </c>
      <c r="G859" t="s">
        <v>21</v>
      </c>
      <c r="H859" t="s">
        <v>22</v>
      </c>
      <c r="I859" t="s">
        <v>261</v>
      </c>
      <c r="J859" t="s">
        <v>262</v>
      </c>
      <c r="K859">
        <v>10035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 s="2">
        <v>21.36</v>
      </c>
      <c r="R859">
        <f>train[[#This Row],[Ship Date]]-train[[#This Row],[Order Date]]</f>
        <v>5</v>
      </c>
      <c r="S859" t="str">
        <f>TEXT(train[[#This Row],[Order Date]],"mmm")</f>
        <v>août</v>
      </c>
      <c r="T859">
        <f>YEAR(train[[#This Row],[Order Date]])</f>
        <v>2015</v>
      </c>
      <c r="U859" t="str">
        <f>train[[#This Row],[Category]]&amp;"-"&amp;train[[#This Row],[Sub-Category]]</f>
        <v>Office Supplies-Storage</v>
      </c>
      <c r="V859" t="str">
        <f>IF(train[[#This Row],[Segment]]="Consumer","B2C","B2B")</f>
        <v>B2C</v>
      </c>
    </row>
    <row r="860" spans="1:22" x14ac:dyDescent="0.25">
      <c r="A860" t="s">
        <v>2657</v>
      </c>
      <c r="B860" s="1">
        <v>43200</v>
      </c>
      <c r="C860" s="1">
        <v>43205</v>
      </c>
      <c r="D860" t="s">
        <v>45</v>
      </c>
      <c r="E860" t="s">
        <v>2658</v>
      </c>
      <c r="F860" t="s">
        <v>2659</v>
      </c>
      <c r="G860" t="s">
        <v>97</v>
      </c>
      <c r="H860" t="s">
        <v>22</v>
      </c>
      <c r="I860" t="s">
        <v>2660</v>
      </c>
      <c r="J860" t="s">
        <v>785</v>
      </c>
      <c r="K860">
        <v>8901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 s="2">
        <v>7.61</v>
      </c>
      <c r="R860">
        <f>train[[#This Row],[Ship Date]]-train[[#This Row],[Order Date]]</f>
        <v>5</v>
      </c>
      <c r="S860" t="str">
        <f>TEXT(train[[#This Row],[Order Date]],"mmm")</f>
        <v>avr</v>
      </c>
      <c r="T860">
        <f>YEAR(train[[#This Row],[Order Date]])</f>
        <v>2018</v>
      </c>
      <c r="U860" t="str">
        <f>train[[#This Row],[Category]]&amp;"-"&amp;train[[#This Row],[Sub-Category]]</f>
        <v>Office Supplies-Paper</v>
      </c>
      <c r="V860" t="str">
        <f>IF(train[[#This Row],[Segment]]="Consumer","B2C","B2B")</f>
        <v>B2B</v>
      </c>
    </row>
    <row r="861" spans="1:22" x14ac:dyDescent="0.25">
      <c r="A861" t="s">
        <v>2657</v>
      </c>
      <c r="B861" s="1">
        <v>43200</v>
      </c>
      <c r="C861" s="1">
        <v>43205</v>
      </c>
      <c r="D861" t="s">
        <v>45</v>
      </c>
      <c r="E861" t="s">
        <v>2658</v>
      </c>
      <c r="F861" t="s">
        <v>2659</v>
      </c>
      <c r="G861" t="s">
        <v>97</v>
      </c>
      <c r="H861" t="s">
        <v>22</v>
      </c>
      <c r="I861" t="s">
        <v>2660</v>
      </c>
      <c r="J861" t="s">
        <v>785</v>
      </c>
      <c r="K861">
        <v>8901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 s="2">
        <v>7.16</v>
      </c>
      <c r="R861">
        <f>train[[#This Row],[Ship Date]]-train[[#This Row],[Order Date]]</f>
        <v>5</v>
      </c>
      <c r="S861" t="str">
        <f>TEXT(train[[#This Row],[Order Date]],"mmm")</f>
        <v>avr</v>
      </c>
      <c r="T861">
        <f>YEAR(train[[#This Row],[Order Date]])</f>
        <v>2018</v>
      </c>
      <c r="U861" t="str">
        <f>train[[#This Row],[Category]]&amp;"-"&amp;train[[#This Row],[Sub-Category]]</f>
        <v>Office Supplies-Fasteners</v>
      </c>
      <c r="V861" t="str">
        <f>IF(train[[#This Row],[Segment]]="Consumer","B2C","B2B")</f>
        <v>B2B</v>
      </c>
    </row>
    <row r="862" spans="1:22" x14ac:dyDescent="0.25">
      <c r="A862" t="s">
        <v>2661</v>
      </c>
      <c r="B862" s="1">
        <v>42164</v>
      </c>
      <c r="C862" s="1">
        <v>42171</v>
      </c>
      <c r="D862" t="s">
        <v>45</v>
      </c>
      <c r="E862" t="s">
        <v>2662</v>
      </c>
      <c r="F862" t="s">
        <v>2663</v>
      </c>
      <c r="G862" t="s">
        <v>21</v>
      </c>
      <c r="H862" t="s">
        <v>22</v>
      </c>
      <c r="I862" t="s">
        <v>122</v>
      </c>
      <c r="J862" t="s">
        <v>38</v>
      </c>
      <c r="K862">
        <v>94122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 s="2">
        <v>7.36</v>
      </c>
      <c r="R862">
        <f>train[[#This Row],[Ship Date]]-train[[#This Row],[Order Date]]</f>
        <v>7</v>
      </c>
      <c r="S862" t="str">
        <f>TEXT(train[[#This Row],[Order Date]],"mmm")</f>
        <v>juin</v>
      </c>
      <c r="T862">
        <f>YEAR(train[[#This Row],[Order Date]])</f>
        <v>2015</v>
      </c>
      <c r="U862" t="str">
        <f>train[[#This Row],[Category]]&amp;"-"&amp;train[[#This Row],[Sub-Category]]</f>
        <v>Office Supplies-Supplies</v>
      </c>
      <c r="V862" t="str">
        <f>IF(train[[#This Row],[Segment]]="Consumer","B2C","B2B")</f>
        <v>B2C</v>
      </c>
    </row>
    <row r="863" spans="1:22" x14ac:dyDescent="0.25">
      <c r="A863" t="s">
        <v>2661</v>
      </c>
      <c r="B863" s="1">
        <v>42164</v>
      </c>
      <c r="C863" s="1">
        <v>42171</v>
      </c>
      <c r="D863" t="s">
        <v>45</v>
      </c>
      <c r="E863" t="s">
        <v>2662</v>
      </c>
      <c r="F863" t="s">
        <v>2663</v>
      </c>
      <c r="G863" t="s">
        <v>21</v>
      </c>
      <c r="H863" t="s">
        <v>22</v>
      </c>
      <c r="I863" t="s">
        <v>122</v>
      </c>
      <c r="J863" t="s">
        <v>38</v>
      </c>
      <c r="K863">
        <v>94122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 s="2">
        <v>23.1</v>
      </c>
      <c r="R863">
        <f>train[[#This Row],[Ship Date]]-train[[#This Row],[Order Date]]</f>
        <v>7</v>
      </c>
      <c r="S863" t="str">
        <f>TEXT(train[[#This Row],[Order Date]],"mmm")</f>
        <v>juin</v>
      </c>
      <c r="T863">
        <f>YEAR(train[[#This Row],[Order Date]])</f>
        <v>2015</v>
      </c>
      <c r="U863" t="str">
        <f>train[[#This Row],[Category]]&amp;"-"&amp;train[[#This Row],[Sub-Category]]</f>
        <v>Office Supplies-Art</v>
      </c>
      <c r="V863" t="str">
        <f>IF(train[[#This Row],[Segment]]="Consumer","B2C","B2B")</f>
        <v>B2C</v>
      </c>
    </row>
    <row r="864" spans="1:22" x14ac:dyDescent="0.25">
      <c r="A864" t="s">
        <v>2666</v>
      </c>
      <c r="B864" s="1">
        <v>42740</v>
      </c>
      <c r="C864" s="1">
        <v>42742</v>
      </c>
      <c r="D864" t="s">
        <v>18</v>
      </c>
      <c r="E864" t="s">
        <v>2432</v>
      </c>
      <c r="F864" t="s">
        <v>2433</v>
      </c>
      <c r="G864" t="s">
        <v>36</v>
      </c>
      <c r="H864" t="s">
        <v>22</v>
      </c>
      <c r="I864" t="s">
        <v>1521</v>
      </c>
      <c r="J864" t="s">
        <v>49</v>
      </c>
      <c r="K864">
        <v>32216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 s="2">
        <v>191.47200000000001</v>
      </c>
      <c r="R864">
        <f>train[[#This Row],[Ship Date]]-train[[#This Row],[Order Date]]</f>
        <v>2</v>
      </c>
      <c r="S864" t="str">
        <f>TEXT(train[[#This Row],[Order Date]],"mmm")</f>
        <v>janv</v>
      </c>
      <c r="T864">
        <f>YEAR(train[[#This Row],[Order Date]])</f>
        <v>2017</v>
      </c>
      <c r="U864" t="str">
        <f>train[[#This Row],[Category]]&amp;"-"&amp;train[[#This Row],[Sub-Category]]</f>
        <v>Technology-Accessories</v>
      </c>
      <c r="V864" t="str">
        <f>IF(train[[#This Row],[Segment]]="Consumer","B2C","B2B")</f>
        <v>B2B</v>
      </c>
    </row>
    <row r="865" spans="1:22" x14ac:dyDescent="0.25">
      <c r="A865" t="s">
        <v>2666</v>
      </c>
      <c r="B865" s="1">
        <v>42740</v>
      </c>
      <c r="C865" s="1">
        <v>42742</v>
      </c>
      <c r="D865" t="s">
        <v>18</v>
      </c>
      <c r="E865" t="s">
        <v>2432</v>
      </c>
      <c r="F865" t="s">
        <v>2433</v>
      </c>
      <c r="G865" t="s">
        <v>36</v>
      </c>
      <c r="H865" t="s">
        <v>22</v>
      </c>
      <c r="I865" t="s">
        <v>1521</v>
      </c>
      <c r="J865" t="s">
        <v>49</v>
      </c>
      <c r="K865">
        <v>32216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 s="2">
        <v>5.2480000000000002</v>
      </c>
      <c r="R865">
        <f>train[[#This Row],[Ship Date]]-train[[#This Row],[Order Date]]</f>
        <v>2</v>
      </c>
      <c r="S865" t="str">
        <f>TEXT(train[[#This Row],[Order Date]],"mmm")</f>
        <v>janv</v>
      </c>
      <c r="T865">
        <f>YEAR(train[[#This Row],[Order Date]])</f>
        <v>2017</v>
      </c>
      <c r="U865" t="str">
        <f>train[[#This Row],[Category]]&amp;"-"&amp;train[[#This Row],[Sub-Category]]</f>
        <v>Office Supplies-Art</v>
      </c>
      <c r="V865" t="str">
        <f>IF(train[[#This Row],[Segment]]="Consumer","B2C","B2B")</f>
        <v>B2B</v>
      </c>
    </row>
    <row r="866" spans="1:22" x14ac:dyDescent="0.25">
      <c r="A866" t="s">
        <v>2666</v>
      </c>
      <c r="B866" s="1">
        <v>42740</v>
      </c>
      <c r="C866" s="1">
        <v>42742</v>
      </c>
      <c r="D866" t="s">
        <v>18</v>
      </c>
      <c r="E866" t="s">
        <v>2432</v>
      </c>
      <c r="F866" t="s">
        <v>2433</v>
      </c>
      <c r="G866" t="s">
        <v>36</v>
      </c>
      <c r="H866" t="s">
        <v>22</v>
      </c>
      <c r="I866" t="s">
        <v>1521</v>
      </c>
      <c r="J866" t="s">
        <v>49</v>
      </c>
      <c r="K866">
        <v>32216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 s="2">
        <v>59.183999999999997</v>
      </c>
      <c r="R866">
        <f>train[[#This Row],[Ship Date]]-train[[#This Row],[Order Date]]</f>
        <v>2</v>
      </c>
      <c r="S866" t="str">
        <f>TEXT(train[[#This Row],[Order Date]],"mmm")</f>
        <v>janv</v>
      </c>
      <c r="T866">
        <f>YEAR(train[[#This Row],[Order Date]])</f>
        <v>2017</v>
      </c>
      <c r="U866" t="str">
        <f>train[[#This Row],[Category]]&amp;"-"&amp;train[[#This Row],[Sub-Category]]</f>
        <v>Technology-Phones</v>
      </c>
      <c r="V866" t="str">
        <f>IF(train[[#This Row],[Segment]]="Consumer","B2C","B2B")</f>
        <v>B2B</v>
      </c>
    </row>
    <row r="867" spans="1:22" x14ac:dyDescent="0.25">
      <c r="A867" t="s">
        <v>2673</v>
      </c>
      <c r="B867" s="1">
        <v>42014</v>
      </c>
      <c r="C867" s="1">
        <v>42019</v>
      </c>
      <c r="D867" t="s">
        <v>45</v>
      </c>
      <c r="E867" t="s">
        <v>2674</v>
      </c>
      <c r="F867" t="s">
        <v>2675</v>
      </c>
      <c r="G867" t="s">
        <v>36</v>
      </c>
      <c r="H867" t="s">
        <v>22</v>
      </c>
      <c r="I867" t="s">
        <v>313</v>
      </c>
      <c r="J867" t="s">
        <v>314</v>
      </c>
      <c r="K867">
        <v>22153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 s="2">
        <v>2.89</v>
      </c>
      <c r="R867">
        <f>train[[#This Row],[Ship Date]]-train[[#This Row],[Order Date]]</f>
        <v>5</v>
      </c>
      <c r="S867" t="str">
        <f>TEXT(train[[#This Row],[Order Date]],"mmm")</f>
        <v>janv</v>
      </c>
      <c r="T867">
        <f>YEAR(train[[#This Row],[Order Date]])</f>
        <v>2015</v>
      </c>
      <c r="U867" t="str">
        <f>train[[#This Row],[Category]]&amp;"-"&amp;train[[#This Row],[Sub-Category]]</f>
        <v>Office Supplies-Labels</v>
      </c>
      <c r="V867" t="str">
        <f>IF(train[[#This Row],[Segment]]="Consumer","B2C","B2B")</f>
        <v>B2B</v>
      </c>
    </row>
    <row r="868" spans="1:22" x14ac:dyDescent="0.25">
      <c r="A868" t="s">
        <v>2673</v>
      </c>
      <c r="B868" s="1">
        <v>42014</v>
      </c>
      <c r="C868" s="1">
        <v>42019</v>
      </c>
      <c r="D868" t="s">
        <v>45</v>
      </c>
      <c r="E868" t="s">
        <v>2674</v>
      </c>
      <c r="F868" t="s">
        <v>2675</v>
      </c>
      <c r="G868" t="s">
        <v>36</v>
      </c>
      <c r="H868" t="s">
        <v>22</v>
      </c>
      <c r="I868" t="s">
        <v>313</v>
      </c>
      <c r="J868" t="s">
        <v>314</v>
      </c>
      <c r="K868">
        <v>22153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 s="2">
        <v>51.94</v>
      </c>
      <c r="R868">
        <f>train[[#This Row],[Ship Date]]-train[[#This Row],[Order Date]]</f>
        <v>5</v>
      </c>
      <c r="S868" t="str">
        <f>TEXT(train[[#This Row],[Order Date]],"mmm")</f>
        <v>janv</v>
      </c>
      <c r="T868">
        <f>YEAR(train[[#This Row],[Order Date]])</f>
        <v>2015</v>
      </c>
      <c r="U868" t="str">
        <f>train[[#This Row],[Category]]&amp;"-"&amp;train[[#This Row],[Sub-Category]]</f>
        <v>Furniture-Furnishings</v>
      </c>
      <c r="V868" t="str">
        <f>IF(train[[#This Row],[Segment]]="Consumer","B2C","B2B")</f>
        <v>B2B</v>
      </c>
    </row>
    <row r="869" spans="1:22" x14ac:dyDescent="0.25">
      <c r="A869" t="s">
        <v>2680</v>
      </c>
      <c r="B869" s="1">
        <v>43007</v>
      </c>
      <c r="C869" s="1">
        <v>43010</v>
      </c>
      <c r="D869" t="s">
        <v>183</v>
      </c>
      <c r="E869" t="s">
        <v>2681</v>
      </c>
      <c r="F869" t="s">
        <v>2682</v>
      </c>
      <c r="G869" t="s">
        <v>36</v>
      </c>
      <c r="H869" t="s">
        <v>22</v>
      </c>
      <c r="I869" t="s">
        <v>141</v>
      </c>
      <c r="J869" t="s">
        <v>142</v>
      </c>
      <c r="K869">
        <v>19140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 s="2">
        <v>15.936</v>
      </c>
      <c r="R869">
        <f>train[[#This Row],[Ship Date]]-train[[#This Row],[Order Date]]</f>
        <v>3</v>
      </c>
      <c r="S869" t="str">
        <f>TEXT(train[[#This Row],[Order Date]],"mmm")</f>
        <v>sept</v>
      </c>
      <c r="T869">
        <f>YEAR(train[[#This Row],[Order Date]])</f>
        <v>2017</v>
      </c>
      <c r="U869" t="str">
        <f>train[[#This Row],[Category]]&amp;"-"&amp;train[[#This Row],[Sub-Category]]</f>
        <v>Office Supplies-Labels</v>
      </c>
      <c r="V869" t="str">
        <f>IF(train[[#This Row],[Segment]]="Consumer","B2C","B2B")</f>
        <v>B2B</v>
      </c>
    </row>
    <row r="870" spans="1:22" x14ac:dyDescent="0.25">
      <c r="A870" t="s">
        <v>2685</v>
      </c>
      <c r="B870" s="1">
        <v>42100</v>
      </c>
      <c r="C870" s="1">
        <v>42104</v>
      </c>
      <c r="D870" t="s">
        <v>45</v>
      </c>
      <c r="E870" t="s">
        <v>2686</v>
      </c>
      <c r="F870" t="s">
        <v>2687</v>
      </c>
      <c r="G870" t="s">
        <v>36</v>
      </c>
      <c r="H870" t="s">
        <v>22</v>
      </c>
      <c r="I870" t="s">
        <v>2471</v>
      </c>
      <c r="J870" t="s">
        <v>142</v>
      </c>
      <c r="K870">
        <v>17602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 s="2">
        <v>44.91</v>
      </c>
      <c r="R870">
        <f>train[[#This Row],[Ship Date]]-train[[#This Row],[Order Date]]</f>
        <v>4</v>
      </c>
      <c r="S870" t="str">
        <f>TEXT(train[[#This Row],[Order Date]],"mmm")</f>
        <v>avr</v>
      </c>
      <c r="T870">
        <f>YEAR(train[[#This Row],[Order Date]])</f>
        <v>2015</v>
      </c>
      <c r="U870" t="str">
        <f>train[[#This Row],[Category]]&amp;"-"&amp;train[[#This Row],[Sub-Category]]</f>
        <v>Office Supplies-Binders</v>
      </c>
      <c r="V870" t="str">
        <f>IF(train[[#This Row],[Segment]]="Consumer","B2C","B2B")</f>
        <v>B2B</v>
      </c>
    </row>
    <row r="871" spans="1:22" x14ac:dyDescent="0.25">
      <c r="A871" t="s">
        <v>2690</v>
      </c>
      <c r="B871" s="1">
        <v>42981</v>
      </c>
      <c r="C871" s="1">
        <v>42983</v>
      </c>
      <c r="D871" t="s">
        <v>183</v>
      </c>
      <c r="E871" t="s">
        <v>2691</v>
      </c>
      <c r="F871" t="s">
        <v>2692</v>
      </c>
      <c r="G871" t="s">
        <v>97</v>
      </c>
      <c r="H871" t="s">
        <v>22</v>
      </c>
      <c r="I871" t="s">
        <v>141</v>
      </c>
      <c r="J871" t="s">
        <v>142</v>
      </c>
      <c r="K871">
        <v>19143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 s="2">
        <v>1141.47</v>
      </c>
      <c r="R871">
        <f>train[[#This Row],[Ship Date]]-train[[#This Row],[Order Date]]</f>
        <v>2</v>
      </c>
      <c r="S871" t="str">
        <f>TEXT(train[[#This Row],[Order Date]],"mmm")</f>
        <v>sept</v>
      </c>
      <c r="T871">
        <f>YEAR(train[[#This Row],[Order Date]])</f>
        <v>2017</v>
      </c>
      <c r="U871" t="str">
        <f>train[[#This Row],[Category]]&amp;"-"&amp;train[[#This Row],[Sub-Category]]</f>
        <v>Office Supplies-Binders</v>
      </c>
      <c r="V871" t="str">
        <f>IF(train[[#This Row],[Segment]]="Consumer","B2C","B2B")</f>
        <v>B2B</v>
      </c>
    </row>
    <row r="872" spans="1:22" x14ac:dyDescent="0.25">
      <c r="A872" t="s">
        <v>2690</v>
      </c>
      <c r="B872" s="1">
        <v>42981</v>
      </c>
      <c r="C872" s="1">
        <v>42983</v>
      </c>
      <c r="D872" t="s">
        <v>183</v>
      </c>
      <c r="E872" t="s">
        <v>2691</v>
      </c>
      <c r="F872" t="s">
        <v>2692</v>
      </c>
      <c r="G872" t="s">
        <v>97</v>
      </c>
      <c r="H872" t="s">
        <v>22</v>
      </c>
      <c r="I872" t="s">
        <v>141</v>
      </c>
      <c r="J872" t="s">
        <v>142</v>
      </c>
      <c r="K872">
        <v>19143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 s="2">
        <v>280.78199999999998</v>
      </c>
      <c r="R872">
        <f>train[[#This Row],[Ship Date]]-train[[#This Row],[Order Date]]</f>
        <v>2</v>
      </c>
      <c r="S872" t="str">
        <f>TEXT(train[[#This Row],[Order Date]],"mmm")</f>
        <v>sept</v>
      </c>
      <c r="T872">
        <f>YEAR(train[[#This Row],[Order Date]])</f>
        <v>2017</v>
      </c>
      <c r="U872" t="str">
        <f>train[[#This Row],[Category]]&amp;"-"&amp;train[[#This Row],[Sub-Category]]</f>
        <v>Technology-Phones</v>
      </c>
      <c r="V872" t="str">
        <f>IF(train[[#This Row],[Segment]]="Consumer","B2C","B2B")</f>
        <v>B2B</v>
      </c>
    </row>
    <row r="873" spans="1:22" x14ac:dyDescent="0.25">
      <c r="A873" t="s">
        <v>2695</v>
      </c>
      <c r="B873" s="1">
        <v>42662</v>
      </c>
      <c r="C873" s="1">
        <v>42663</v>
      </c>
      <c r="D873" t="s">
        <v>183</v>
      </c>
      <c r="E873" t="s">
        <v>159</v>
      </c>
      <c r="F873" t="s">
        <v>160</v>
      </c>
      <c r="G873" t="s">
        <v>21</v>
      </c>
      <c r="H873" t="s">
        <v>22</v>
      </c>
      <c r="I873" t="s">
        <v>82</v>
      </c>
      <c r="J873" t="s">
        <v>2696</v>
      </c>
      <c r="K873">
        <v>3301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 s="2">
        <v>34.44</v>
      </c>
      <c r="R873">
        <f>train[[#This Row],[Ship Date]]-train[[#This Row],[Order Date]]</f>
        <v>1</v>
      </c>
      <c r="S873" t="str">
        <f>TEXT(train[[#This Row],[Order Date]],"mmm")</f>
        <v>oct</v>
      </c>
      <c r="T873">
        <f>YEAR(train[[#This Row],[Order Date]])</f>
        <v>2016</v>
      </c>
      <c r="U873" t="str">
        <f>train[[#This Row],[Category]]&amp;"-"&amp;train[[#This Row],[Sub-Category]]</f>
        <v>Office Supplies-Paper</v>
      </c>
      <c r="V873" t="str">
        <f>IF(train[[#This Row],[Segment]]="Consumer","B2C","B2B")</f>
        <v>B2C</v>
      </c>
    </row>
    <row r="874" spans="1:22" x14ac:dyDescent="0.25">
      <c r="A874" t="s">
        <v>2699</v>
      </c>
      <c r="B874" s="1">
        <v>42348</v>
      </c>
      <c r="C874" s="1">
        <v>42353</v>
      </c>
      <c r="D874" t="s">
        <v>45</v>
      </c>
      <c r="E874" t="s">
        <v>2700</v>
      </c>
      <c r="F874" t="s">
        <v>2701</v>
      </c>
      <c r="G874" t="s">
        <v>21</v>
      </c>
      <c r="H874" t="s">
        <v>22</v>
      </c>
      <c r="I874" t="s">
        <v>261</v>
      </c>
      <c r="J874" t="s">
        <v>262</v>
      </c>
      <c r="K874">
        <v>10009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 s="2">
        <v>11.36</v>
      </c>
      <c r="R874">
        <f>train[[#This Row],[Ship Date]]-train[[#This Row],[Order Date]]</f>
        <v>5</v>
      </c>
      <c r="S874" t="str">
        <f>TEXT(train[[#This Row],[Order Date]],"mmm")</f>
        <v>déc</v>
      </c>
      <c r="T874">
        <f>YEAR(train[[#This Row],[Order Date]])</f>
        <v>2015</v>
      </c>
      <c r="U874" t="str">
        <f>train[[#This Row],[Category]]&amp;"-"&amp;train[[#This Row],[Sub-Category]]</f>
        <v>Office Supplies-Paper</v>
      </c>
      <c r="V874" t="str">
        <f>IF(train[[#This Row],[Segment]]="Consumer","B2C","B2B")</f>
        <v>B2C</v>
      </c>
    </row>
    <row r="875" spans="1:22" x14ac:dyDescent="0.25">
      <c r="A875" t="s">
        <v>2699</v>
      </c>
      <c r="B875" s="1">
        <v>42348</v>
      </c>
      <c r="C875" s="1">
        <v>42353</v>
      </c>
      <c r="D875" t="s">
        <v>45</v>
      </c>
      <c r="E875" t="s">
        <v>2700</v>
      </c>
      <c r="F875" t="s">
        <v>2701</v>
      </c>
      <c r="G875" t="s">
        <v>21</v>
      </c>
      <c r="H875" t="s">
        <v>22</v>
      </c>
      <c r="I875" t="s">
        <v>261</v>
      </c>
      <c r="J875" t="s">
        <v>262</v>
      </c>
      <c r="K875">
        <v>10009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 s="2">
        <v>106.34399999999999</v>
      </c>
      <c r="R875">
        <f>train[[#This Row],[Ship Date]]-train[[#This Row],[Order Date]]</f>
        <v>5</v>
      </c>
      <c r="S875" t="str">
        <f>TEXT(train[[#This Row],[Order Date]],"mmm")</f>
        <v>déc</v>
      </c>
      <c r="T875">
        <f>YEAR(train[[#This Row],[Order Date]])</f>
        <v>2015</v>
      </c>
      <c r="U875" t="str">
        <f>train[[#This Row],[Category]]&amp;"-"&amp;train[[#This Row],[Sub-Category]]</f>
        <v>Office Supplies-Binders</v>
      </c>
      <c r="V875" t="str">
        <f>IF(train[[#This Row],[Segment]]="Consumer","B2C","B2B")</f>
        <v>B2C</v>
      </c>
    </row>
    <row r="876" spans="1:22" x14ac:dyDescent="0.25">
      <c r="A876" t="s">
        <v>2702</v>
      </c>
      <c r="B876" s="1">
        <v>43337</v>
      </c>
      <c r="C876" s="1">
        <v>43341</v>
      </c>
      <c r="D876" t="s">
        <v>45</v>
      </c>
      <c r="E876" t="s">
        <v>2627</v>
      </c>
      <c r="F876" t="s">
        <v>2628</v>
      </c>
      <c r="G876" t="s">
        <v>21</v>
      </c>
      <c r="H876" t="s">
        <v>22</v>
      </c>
      <c r="I876" t="s">
        <v>462</v>
      </c>
      <c r="J876" t="s">
        <v>83</v>
      </c>
      <c r="K876">
        <v>28205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 s="2">
        <v>192.16</v>
      </c>
      <c r="R876">
        <f>train[[#This Row],[Ship Date]]-train[[#This Row],[Order Date]]</f>
        <v>4</v>
      </c>
      <c r="S876" t="str">
        <f>TEXT(train[[#This Row],[Order Date]],"mmm")</f>
        <v>août</v>
      </c>
      <c r="T876">
        <f>YEAR(train[[#This Row],[Order Date]])</f>
        <v>2018</v>
      </c>
      <c r="U876" t="str">
        <f>train[[#This Row],[Category]]&amp;"-"&amp;train[[#This Row],[Sub-Category]]</f>
        <v>Office Supplies-Paper</v>
      </c>
      <c r="V876" t="str">
        <f>IF(train[[#This Row],[Segment]]="Consumer","B2C","B2B")</f>
        <v>B2C</v>
      </c>
    </row>
    <row r="877" spans="1:22" x14ac:dyDescent="0.25">
      <c r="A877" t="s">
        <v>2705</v>
      </c>
      <c r="B877" s="1">
        <v>42752</v>
      </c>
      <c r="C877" s="1">
        <v>42756</v>
      </c>
      <c r="D877" t="s">
        <v>45</v>
      </c>
      <c r="E877" t="s">
        <v>2130</v>
      </c>
      <c r="F877" t="s">
        <v>2131</v>
      </c>
      <c r="G877" t="s">
        <v>97</v>
      </c>
      <c r="H877" t="s">
        <v>22</v>
      </c>
      <c r="I877" t="s">
        <v>82</v>
      </c>
      <c r="J877" t="s">
        <v>2696</v>
      </c>
      <c r="K877">
        <v>3301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 s="2">
        <v>322.58999999999997</v>
      </c>
      <c r="R877">
        <f>train[[#This Row],[Ship Date]]-train[[#This Row],[Order Date]]</f>
        <v>4</v>
      </c>
      <c r="S877" t="str">
        <f>TEXT(train[[#This Row],[Order Date]],"mmm")</f>
        <v>janv</v>
      </c>
      <c r="T877">
        <f>YEAR(train[[#This Row],[Order Date]])</f>
        <v>2017</v>
      </c>
      <c r="U877" t="str">
        <f>train[[#This Row],[Category]]&amp;"-"&amp;train[[#This Row],[Sub-Category]]</f>
        <v>Furniture-Furnishings</v>
      </c>
      <c r="V877" t="str">
        <f>IF(train[[#This Row],[Segment]]="Consumer","B2C","B2B")</f>
        <v>B2B</v>
      </c>
    </row>
    <row r="878" spans="1:22" x14ac:dyDescent="0.25">
      <c r="A878" t="s">
        <v>2705</v>
      </c>
      <c r="B878" s="1">
        <v>42752</v>
      </c>
      <c r="C878" s="1">
        <v>42756</v>
      </c>
      <c r="D878" t="s">
        <v>45</v>
      </c>
      <c r="E878" t="s">
        <v>2130</v>
      </c>
      <c r="F878" t="s">
        <v>2131</v>
      </c>
      <c r="G878" t="s">
        <v>97</v>
      </c>
      <c r="H878" t="s">
        <v>22</v>
      </c>
      <c r="I878" t="s">
        <v>82</v>
      </c>
      <c r="J878" t="s">
        <v>2696</v>
      </c>
      <c r="K878">
        <v>3301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 s="2">
        <v>29.99</v>
      </c>
      <c r="R878">
        <f>train[[#This Row],[Ship Date]]-train[[#This Row],[Order Date]]</f>
        <v>4</v>
      </c>
      <c r="S878" t="str">
        <f>TEXT(train[[#This Row],[Order Date]],"mmm")</f>
        <v>janv</v>
      </c>
      <c r="T878">
        <f>YEAR(train[[#This Row],[Order Date]])</f>
        <v>2017</v>
      </c>
      <c r="U878" t="str">
        <f>train[[#This Row],[Category]]&amp;"-"&amp;train[[#This Row],[Sub-Category]]</f>
        <v>Technology-Accessories</v>
      </c>
      <c r="V878" t="str">
        <f>IF(train[[#This Row],[Segment]]="Consumer","B2C","B2B")</f>
        <v>B2B</v>
      </c>
    </row>
    <row r="879" spans="1:22" x14ac:dyDescent="0.25">
      <c r="A879" t="s">
        <v>2705</v>
      </c>
      <c r="B879" s="1">
        <v>42752</v>
      </c>
      <c r="C879" s="1">
        <v>42756</v>
      </c>
      <c r="D879" t="s">
        <v>45</v>
      </c>
      <c r="E879" t="s">
        <v>2130</v>
      </c>
      <c r="F879" t="s">
        <v>2131</v>
      </c>
      <c r="G879" t="s">
        <v>97</v>
      </c>
      <c r="H879" t="s">
        <v>22</v>
      </c>
      <c r="I879" t="s">
        <v>82</v>
      </c>
      <c r="J879" t="s">
        <v>2696</v>
      </c>
      <c r="K879">
        <v>3301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 s="2">
        <v>371.97</v>
      </c>
      <c r="R879">
        <f>train[[#This Row],[Ship Date]]-train[[#This Row],[Order Date]]</f>
        <v>4</v>
      </c>
      <c r="S879" t="str">
        <f>TEXT(train[[#This Row],[Order Date]],"mmm")</f>
        <v>janv</v>
      </c>
      <c r="T879">
        <f>YEAR(train[[#This Row],[Order Date]])</f>
        <v>2017</v>
      </c>
      <c r="U879" t="str">
        <f>train[[#This Row],[Category]]&amp;"-"&amp;train[[#This Row],[Sub-Category]]</f>
        <v>Technology-Accessories</v>
      </c>
      <c r="V879" t="str">
        <f>IF(train[[#This Row],[Segment]]="Consumer","B2C","B2B")</f>
        <v>B2B</v>
      </c>
    </row>
    <row r="880" spans="1:22" x14ac:dyDescent="0.25">
      <c r="A880" t="s">
        <v>2708</v>
      </c>
      <c r="B880" s="1">
        <v>42264</v>
      </c>
      <c r="C880" s="1">
        <v>42268</v>
      </c>
      <c r="D880" t="s">
        <v>45</v>
      </c>
      <c r="E880" t="s">
        <v>2709</v>
      </c>
      <c r="F880" t="s">
        <v>2710</v>
      </c>
      <c r="G880" t="s">
        <v>97</v>
      </c>
      <c r="H880" t="s">
        <v>22</v>
      </c>
      <c r="I880" t="s">
        <v>141</v>
      </c>
      <c r="J880" t="s">
        <v>142</v>
      </c>
      <c r="K880">
        <v>19120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 s="2">
        <v>5.8920000000000003</v>
      </c>
      <c r="R880">
        <f>train[[#This Row],[Ship Date]]-train[[#This Row],[Order Date]]</f>
        <v>4</v>
      </c>
      <c r="S880" t="str">
        <f>TEXT(train[[#This Row],[Order Date]],"mmm")</f>
        <v>sept</v>
      </c>
      <c r="T880">
        <f>YEAR(train[[#This Row],[Order Date]])</f>
        <v>2015</v>
      </c>
      <c r="U880" t="str">
        <f>train[[#This Row],[Category]]&amp;"-"&amp;train[[#This Row],[Sub-Category]]</f>
        <v>Office Supplies-Binders</v>
      </c>
      <c r="V880" t="str">
        <f>IF(train[[#This Row],[Segment]]="Consumer","B2C","B2B")</f>
        <v>B2B</v>
      </c>
    </row>
    <row r="881" spans="1:22" x14ac:dyDescent="0.25">
      <c r="A881" t="s">
        <v>2713</v>
      </c>
      <c r="B881" s="1">
        <v>43434</v>
      </c>
      <c r="C881" s="1">
        <v>43436</v>
      </c>
      <c r="D881" t="s">
        <v>18</v>
      </c>
      <c r="E881" t="s">
        <v>95</v>
      </c>
      <c r="F881" t="s">
        <v>96</v>
      </c>
      <c r="G881" t="s">
        <v>97</v>
      </c>
      <c r="H881" t="s">
        <v>22</v>
      </c>
      <c r="I881" t="s">
        <v>261</v>
      </c>
      <c r="J881" t="s">
        <v>262</v>
      </c>
      <c r="K881">
        <v>10024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 s="2">
        <v>68.471999999999994</v>
      </c>
      <c r="R881">
        <f>train[[#This Row],[Ship Date]]-train[[#This Row],[Order Date]]</f>
        <v>2</v>
      </c>
      <c r="S881" t="str">
        <f>TEXT(train[[#This Row],[Order Date]],"mmm")</f>
        <v>nov</v>
      </c>
      <c r="T881">
        <f>YEAR(train[[#This Row],[Order Date]])</f>
        <v>2018</v>
      </c>
      <c r="U881" t="str">
        <f>train[[#This Row],[Category]]&amp;"-"&amp;train[[#This Row],[Sub-Category]]</f>
        <v>Office Supplies-Binders</v>
      </c>
      <c r="V881" t="str">
        <f>IF(train[[#This Row],[Segment]]="Consumer","B2C","B2B")</f>
        <v>B2B</v>
      </c>
    </row>
    <row r="882" spans="1:22" x14ac:dyDescent="0.25">
      <c r="A882" t="s">
        <v>2713</v>
      </c>
      <c r="B882" s="1">
        <v>43434</v>
      </c>
      <c r="C882" s="1">
        <v>43436</v>
      </c>
      <c r="D882" t="s">
        <v>18</v>
      </c>
      <c r="E882" t="s">
        <v>95</v>
      </c>
      <c r="F882" t="s">
        <v>96</v>
      </c>
      <c r="G882" t="s">
        <v>97</v>
      </c>
      <c r="H882" t="s">
        <v>22</v>
      </c>
      <c r="I882" t="s">
        <v>261</v>
      </c>
      <c r="J882" t="s">
        <v>262</v>
      </c>
      <c r="K882">
        <v>10024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 s="2">
        <v>1242.9000000000001</v>
      </c>
      <c r="R882">
        <f>train[[#This Row],[Ship Date]]-train[[#This Row],[Order Date]]</f>
        <v>2</v>
      </c>
      <c r="S882" t="str">
        <f>TEXT(train[[#This Row],[Order Date]],"mmm")</f>
        <v>nov</v>
      </c>
      <c r="T882">
        <f>YEAR(train[[#This Row],[Order Date]])</f>
        <v>2018</v>
      </c>
      <c r="U882" t="str">
        <f>train[[#This Row],[Category]]&amp;"-"&amp;train[[#This Row],[Sub-Category]]</f>
        <v>Furniture-Chairs</v>
      </c>
      <c r="V882" t="str">
        <f>IF(train[[#This Row],[Segment]]="Consumer","B2C","B2B")</f>
        <v>B2B</v>
      </c>
    </row>
    <row r="883" spans="1:22" x14ac:dyDescent="0.25">
      <c r="A883" t="s">
        <v>2716</v>
      </c>
      <c r="B883" s="1">
        <v>42652</v>
      </c>
      <c r="C883" s="1">
        <v>42656</v>
      </c>
      <c r="D883" t="s">
        <v>45</v>
      </c>
      <c r="E883" t="s">
        <v>503</v>
      </c>
      <c r="F883" t="s">
        <v>504</v>
      </c>
      <c r="G883" t="s">
        <v>21</v>
      </c>
      <c r="H883" t="s">
        <v>22</v>
      </c>
      <c r="I883" t="s">
        <v>313</v>
      </c>
      <c r="J883" t="s">
        <v>314</v>
      </c>
      <c r="K883">
        <v>22153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 s="2">
        <v>30.84</v>
      </c>
      <c r="R883">
        <f>train[[#This Row],[Ship Date]]-train[[#This Row],[Order Date]]</f>
        <v>4</v>
      </c>
      <c r="S883" t="str">
        <f>TEXT(train[[#This Row],[Order Date]],"mmm")</f>
        <v>oct</v>
      </c>
      <c r="T883">
        <f>YEAR(train[[#This Row],[Order Date]])</f>
        <v>2016</v>
      </c>
      <c r="U883" t="str">
        <f>train[[#This Row],[Category]]&amp;"-"&amp;train[[#This Row],[Sub-Category]]</f>
        <v>Office Supplies-Storage</v>
      </c>
      <c r="V883" t="str">
        <f>IF(train[[#This Row],[Segment]]="Consumer","B2C","B2B")</f>
        <v>B2C</v>
      </c>
    </row>
    <row r="884" spans="1:22" x14ac:dyDescent="0.25">
      <c r="A884" t="s">
        <v>2717</v>
      </c>
      <c r="B884" s="1">
        <v>43457</v>
      </c>
      <c r="C884" s="1">
        <v>43457</v>
      </c>
      <c r="D884" t="s">
        <v>1288</v>
      </c>
      <c r="E884" t="s">
        <v>444</v>
      </c>
      <c r="F884" t="s">
        <v>445</v>
      </c>
      <c r="G884" t="s">
        <v>21</v>
      </c>
      <c r="H884" t="s">
        <v>22</v>
      </c>
      <c r="I884" t="s">
        <v>122</v>
      </c>
      <c r="J884" t="s">
        <v>38</v>
      </c>
      <c r="K884">
        <v>94109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 s="2">
        <v>13.48</v>
      </c>
      <c r="R884">
        <f>train[[#This Row],[Ship Date]]-train[[#This Row],[Order Date]]</f>
        <v>0</v>
      </c>
      <c r="S884" t="str">
        <f>TEXT(train[[#This Row],[Order Date]],"mmm")</f>
        <v>déc</v>
      </c>
      <c r="T884">
        <f>YEAR(train[[#This Row],[Order Date]])</f>
        <v>2018</v>
      </c>
      <c r="U884" t="str">
        <f>train[[#This Row],[Category]]&amp;"-"&amp;train[[#This Row],[Sub-Category]]</f>
        <v>Office Supplies-Art</v>
      </c>
      <c r="V884" t="str">
        <f>IF(train[[#This Row],[Segment]]="Consumer","B2C","B2B")</f>
        <v>B2C</v>
      </c>
    </row>
    <row r="885" spans="1:22" x14ac:dyDescent="0.25">
      <c r="A885" t="s">
        <v>2718</v>
      </c>
      <c r="B885" s="1">
        <v>43030</v>
      </c>
      <c r="C885" s="1">
        <v>43032</v>
      </c>
      <c r="D885" t="s">
        <v>183</v>
      </c>
      <c r="E885" t="s">
        <v>2719</v>
      </c>
      <c r="F885" t="s">
        <v>2720</v>
      </c>
      <c r="G885" t="s">
        <v>97</v>
      </c>
      <c r="H885" t="s">
        <v>22</v>
      </c>
      <c r="I885" t="s">
        <v>877</v>
      </c>
      <c r="J885" t="s">
        <v>233</v>
      </c>
      <c r="K885">
        <v>48227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 s="2">
        <v>31.4</v>
      </c>
      <c r="R885">
        <f>train[[#This Row],[Ship Date]]-train[[#This Row],[Order Date]]</f>
        <v>2</v>
      </c>
      <c r="S885" t="str">
        <f>TEXT(train[[#This Row],[Order Date]],"mmm")</f>
        <v>oct</v>
      </c>
      <c r="T885">
        <f>YEAR(train[[#This Row],[Order Date]])</f>
        <v>2017</v>
      </c>
      <c r="U885" t="str">
        <f>train[[#This Row],[Category]]&amp;"-"&amp;train[[#This Row],[Sub-Category]]</f>
        <v>Furniture-Furnishings</v>
      </c>
      <c r="V885" t="str">
        <f>IF(train[[#This Row],[Segment]]="Consumer","B2C","B2B")</f>
        <v>B2B</v>
      </c>
    </row>
    <row r="886" spans="1:22" x14ac:dyDescent="0.25">
      <c r="A886" t="s">
        <v>2721</v>
      </c>
      <c r="B886" s="1">
        <v>42123</v>
      </c>
      <c r="C886" s="1">
        <v>42128</v>
      </c>
      <c r="D886" t="s">
        <v>45</v>
      </c>
      <c r="E886" t="s">
        <v>2722</v>
      </c>
      <c r="F886" t="s">
        <v>2723</v>
      </c>
      <c r="G886" t="s">
        <v>21</v>
      </c>
      <c r="H886" t="s">
        <v>22</v>
      </c>
      <c r="I886" t="s">
        <v>384</v>
      </c>
      <c r="J886" t="s">
        <v>262</v>
      </c>
      <c r="K886">
        <v>14609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 s="2">
        <v>17.46</v>
      </c>
      <c r="R886">
        <f>train[[#This Row],[Ship Date]]-train[[#This Row],[Order Date]]</f>
        <v>5</v>
      </c>
      <c r="S886" t="str">
        <f>TEXT(train[[#This Row],[Order Date]],"mmm")</f>
        <v>avr</v>
      </c>
      <c r="T886">
        <f>YEAR(train[[#This Row],[Order Date]])</f>
        <v>2015</v>
      </c>
      <c r="U886" t="str">
        <f>train[[#This Row],[Category]]&amp;"-"&amp;train[[#This Row],[Sub-Category]]</f>
        <v>Furniture-Furnishings</v>
      </c>
      <c r="V886" t="str">
        <f>IF(train[[#This Row],[Segment]]="Consumer","B2C","B2B")</f>
        <v>B2C</v>
      </c>
    </row>
    <row r="887" spans="1:22" x14ac:dyDescent="0.25">
      <c r="A887" t="s">
        <v>2726</v>
      </c>
      <c r="B887" s="1">
        <v>42485</v>
      </c>
      <c r="C887" s="1">
        <v>42488</v>
      </c>
      <c r="D887" t="s">
        <v>18</v>
      </c>
      <c r="E887" t="s">
        <v>2727</v>
      </c>
      <c r="F887" t="s">
        <v>2728</v>
      </c>
      <c r="G887" t="s">
        <v>36</v>
      </c>
      <c r="H887" t="s">
        <v>22</v>
      </c>
      <c r="I887" t="s">
        <v>37</v>
      </c>
      <c r="J887" t="s">
        <v>38</v>
      </c>
      <c r="K887">
        <v>90045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 s="2">
        <v>13.944000000000001</v>
      </c>
      <c r="R887">
        <f>train[[#This Row],[Ship Date]]-train[[#This Row],[Order Date]]</f>
        <v>3</v>
      </c>
      <c r="S887" t="str">
        <f>TEXT(train[[#This Row],[Order Date]],"mmm")</f>
        <v>avr</v>
      </c>
      <c r="T887">
        <f>YEAR(train[[#This Row],[Order Date]])</f>
        <v>2016</v>
      </c>
      <c r="U887" t="str">
        <f>train[[#This Row],[Category]]&amp;"-"&amp;train[[#This Row],[Sub-Category]]</f>
        <v>Office Supplies-Binders</v>
      </c>
      <c r="V887" t="str">
        <f>IF(train[[#This Row],[Segment]]="Consumer","B2C","B2B")</f>
        <v>B2B</v>
      </c>
    </row>
    <row r="888" spans="1:22" x14ac:dyDescent="0.25">
      <c r="A888" t="s">
        <v>2731</v>
      </c>
      <c r="B888" s="1">
        <v>43277</v>
      </c>
      <c r="C888" s="1">
        <v>43283</v>
      </c>
      <c r="D888" t="s">
        <v>45</v>
      </c>
      <c r="E888" t="s">
        <v>1892</v>
      </c>
      <c r="F888" t="s">
        <v>1893</v>
      </c>
      <c r="G888" t="s">
        <v>21</v>
      </c>
      <c r="H888" t="s">
        <v>22</v>
      </c>
      <c r="I888" t="s">
        <v>945</v>
      </c>
      <c r="J888" t="s">
        <v>38</v>
      </c>
      <c r="K888">
        <v>92105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 s="2">
        <v>83.76</v>
      </c>
      <c r="R888">
        <f>train[[#This Row],[Ship Date]]-train[[#This Row],[Order Date]]</f>
        <v>6</v>
      </c>
      <c r="S888" t="str">
        <f>TEXT(train[[#This Row],[Order Date]],"mmm")</f>
        <v>juin</v>
      </c>
      <c r="T888">
        <f>YEAR(train[[#This Row],[Order Date]])</f>
        <v>2018</v>
      </c>
      <c r="U888" t="str">
        <f>train[[#This Row],[Category]]&amp;"-"&amp;train[[#This Row],[Sub-Category]]</f>
        <v>Office Supplies-Storage</v>
      </c>
      <c r="V888" t="str">
        <f>IF(train[[#This Row],[Segment]]="Consumer","B2C","B2B")</f>
        <v>B2C</v>
      </c>
    </row>
    <row r="889" spans="1:22" x14ac:dyDescent="0.25">
      <c r="A889" t="s">
        <v>2734</v>
      </c>
      <c r="B889" s="1">
        <v>43387</v>
      </c>
      <c r="C889" s="1">
        <v>43392</v>
      </c>
      <c r="D889" t="s">
        <v>45</v>
      </c>
      <c r="E889" t="s">
        <v>2735</v>
      </c>
      <c r="F889" t="s">
        <v>2736</v>
      </c>
      <c r="G889" t="s">
        <v>97</v>
      </c>
      <c r="H889" t="s">
        <v>22</v>
      </c>
      <c r="I889" t="s">
        <v>377</v>
      </c>
      <c r="J889" t="s">
        <v>2737</v>
      </c>
      <c r="K889">
        <v>21044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 s="2">
        <v>37.659999999999997</v>
      </c>
      <c r="R889">
        <f>train[[#This Row],[Ship Date]]-train[[#This Row],[Order Date]]</f>
        <v>5</v>
      </c>
      <c r="S889" t="str">
        <f>TEXT(train[[#This Row],[Order Date]],"mmm")</f>
        <v>oct</v>
      </c>
      <c r="T889">
        <f>YEAR(train[[#This Row],[Order Date]])</f>
        <v>2018</v>
      </c>
      <c r="U889" t="str">
        <f>train[[#This Row],[Category]]&amp;"-"&amp;train[[#This Row],[Sub-Category]]</f>
        <v>Office Supplies-Binders</v>
      </c>
      <c r="V889" t="str">
        <f>IF(train[[#This Row],[Segment]]="Consumer","B2C","B2B")</f>
        <v>B2B</v>
      </c>
    </row>
    <row r="890" spans="1:22" x14ac:dyDescent="0.25">
      <c r="A890" t="s">
        <v>2738</v>
      </c>
      <c r="B890" s="1">
        <v>42347</v>
      </c>
      <c r="C890" s="1">
        <v>42354</v>
      </c>
      <c r="D890" t="s">
        <v>45</v>
      </c>
      <c r="E890" t="s">
        <v>2633</v>
      </c>
      <c r="F890" t="s">
        <v>2634</v>
      </c>
      <c r="G890" t="s">
        <v>36</v>
      </c>
      <c r="H890" t="s">
        <v>22</v>
      </c>
      <c r="I890" t="s">
        <v>122</v>
      </c>
      <c r="J890" t="s">
        <v>38</v>
      </c>
      <c r="K890">
        <v>94122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 s="2">
        <v>34.68</v>
      </c>
      <c r="R890">
        <f>train[[#This Row],[Ship Date]]-train[[#This Row],[Order Date]]</f>
        <v>7</v>
      </c>
      <c r="S890" t="str">
        <f>TEXT(train[[#This Row],[Order Date]],"mmm")</f>
        <v>déc</v>
      </c>
      <c r="T890">
        <f>YEAR(train[[#This Row],[Order Date]])</f>
        <v>2015</v>
      </c>
      <c r="U890" t="str">
        <f>train[[#This Row],[Category]]&amp;"-"&amp;train[[#This Row],[Sub-Category]]</f>
        <v>Office Supplies-Paper</v>
      </c>
      <c r="V890" t="str">
        <f>IF(train[[#This Row],[Segment]]="Consumer","B2C","B2B")</f>
        <v>B2B</v>
      </c>
    </row>
    <row r="891" spans="1:22" x14ac:dyDescent="0.25">
      <c r="A891" t="s">
        <v>2739</v>
      </c>
      <c r="B891" s="1">
        <v>43271</v>
      </c>
      <c r="C891" s="1">
        <v>43277</v>
      </c>
      <c r="D891" t="s">
        <v>45</v>
      </c>
      <c r="E891" t="s">
        <v>1645</v>
      </c>
      <c r="F891" t="s">
        <v>1646</v>
      </c>
      <c r="G891" t="s">
        <v>21</v>
      </c>
      <c r="H891" t="s">
        <v>22</v>
      </c>
      <c r="I891" t="s">
        <v>1499</v>
      </c>
      <c r="J891" t="s">
        <v>262</v>
      </c>
      <c r="K891">
        <v>10801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 s="2">
        <v>149.94999999999999</v>
      </c>
      <c r="R891">
        <f>train[[#This Row],[Ship Date]]-train[[#This Row],[Order Date]]</f>
        <v>6</v>
      </c>
      <c r="S891" t="str">
        <f>TEXT(train[[#This Row],[Order Date]],"mmm")</f>
        <v>juin</v>
      </c>
      <c r="T891">
        <f>YEAR(train[[#This Row],[Order Date]])</f>
        <v>2018</v>
      </c>
      <c r="U891" t="str">
        <f>train[[#This Row],[Category]]&amp;"-"&amp;train[[#This Row],[Sub-Category]]</f>
        <v>Technology-Accessories</v>
      </c>
      <c r="V891" t="str">
        <f>IF(train[[#This Row],[Segment]]="Consumer","B2C","B2B")</f>
        <v>B2C</v>
      </c>
    </row>
    <row r="892" spans="1:22" x14ac:dyDescent="0.25">
      <c r="A892" t="s">
        <v>2739</v>
      </c>
      <c r="B892" s="1">
        <v>43271</v>
      </c>
      <c r="C892" s="1">
        <v>43277</v>
      </c>
      <c r="D892" t="s">
        <v>45</v>
      </c>
      <c r="E892" t="s">
        <v>1645</v>
      </c>
      <c r="F892" t="s">
        <v>1646</v>
      </c>
      <c r="G892" t="s">
        <v>21</v>
      </c>
      <c r="H892" t="s">
        <v>22</v>
      </c>
      <c r="I892" t="s">
        <v>1499</v>
      </c>
      <c r="J892" t="s">
        <v>262</v>
      </c>
      <c r="K892">
        <v>10801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 s="2">
        <v>51.311999999999998</v>
      </c>
      <c r="R892">
        <f>train[[#This Row],[Ship Date]]-train[[#This Row],[Order Date]]</f>
        <v>6</v>
      </c>
      <c r="S892" t="str">
        <f>TEXT(train[[#This Row],[Order Date]],"mmm")</f>
        <v>juin</v>
      </c>
      <c r="T892">
        <f>YEAR(train[[#This Row],[Order Date]])</f>
        <v>2018</v>
      </c>
      <c r="U892" t="str">
        <f>train[[#This Row],[Category]]&amp;"-"&amp;train[[#This Row],[Sub-Category]]</f>
        <v>Office Supplies-Binders</v>
      </c>
      <c r="V892" t="str">
        <f>IF(train[[#This Row],[Segment]]="Consumer","B2C","B2B")</f>
        <v>B2C</v>
      </c>
    </row>
    <row r="893" spans="1:22" x14ac:dyDescent="0.25">
      <c r="A893" t="s">
        <v>2742</v>
      </c>
      <c r="B893" s="1">
        <v>43277</v>
      </c>
      <c r="C893" s="1">
        <v>43278</v>
      </c>
      <c r="D893" t="s">
        <v>183</v>
      </c>
      <c r="E893" t="s">
        <v>2284</v>
      </c>
      <c r="F893" t="s">
        <v>2285</v>
      </c>
      <c r="G893" t="s">
        <v>97</v>
      </c>
      <c r="H893" t="s">
        <v>22</v>
      </c>
      <c r="I893" t="s">
        <v>877</v>
      </c>
      <c r="J893" t="s">
        <v>233</v>
      </c>
      <c r="K893">
        <v>48227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 s="2">
        <v>4.54</v>
      </c>
      <c r="R893">
        <f>train[[#This Row],[Ship Date]]-train[[#This Row],[Order Date]]</f>
        <v>1</v>
      </c>
      <c r="S893" t="str">
        <f>TEXT(train[[#This Row],[Order Date]],"mmm")</f>
        <v>juin</v>
      </c>
      <c r="T893">
        <f>YEAR(train[[#This Row],[Order Date]])</f>
        <v>2018</v>
      </c>
      <c r="U893" t="str">
        <f>train[[#This Row],[Category]]&amp;"-"&amp;train[[#This Row],[Sub-Category]]</f>
        <v>Office Supplies-Paper</v>
      </c>
      <c r="V893" t="str">
        <f>IF(train[[#This Row],[Segment]]="Consumer","B2C","B2B")</f>
        <v>B2B</v>
      </c>
    </row>
    <row r="894" spans="1:22" x14ac:dyDescent="0.25">
      <c r="A894" t="s">
        <v>2742</v>
      </c>
      <c r="B894" s="1">
        <v>43277</v>
      </c>
      <c r="C894" s="1">
        <v>43278</v>
      </c>
      <c r="D894" t="s">
        <v>183</v>
      </c>
      <c r="E894" t="s">
        <v>2284</v>
      </c>
      <c r="F894" t="s">
        <v>2285</v>
      </c>
      <c r="G894" t="s">
        <v>97</v>
      </c>
      <c r="H894" t="s">
        <v>22</v>
      </c>
      <c r="I894" t="s">
        <v>877</v>
      </c>
      <c r="J894" t="s">
        <v>233</v>
      </c>
      <c r="K894">
        <v>48227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 s="2">
        <v>15.92</v>
      </c>
      <c r="R894">
        <f>train[[#This Row],[Ship Date]]-train[[#This Row],[Order Date]]</f>
        <v>1</v>
      </c>
      <c r="S894" t="str">
        <f>TEXT(train[[#This Row],[Order Date]],"mmm")</f>
        <v>juin</v>
      </c>
      <c r="T894">
        <f>YEAR(train[[#This Row],[Order Date]])</f>
        <v>2018</v>
      </c>
      <c r="U894" t="str">
        <f>train[[#This Row],[Category]]&amp;"-"&amp;train[[#This Row],[Sub-Category]]</f>
        <v>Office Supplies-Art</v>
      </c>
      <c r="V894" t="str">
        <f>IF(train[[#This Row],[Segment]]="Consumer","B2C","B2B")</f>
        <v>B2B</v>
      </c>
    </row>
    <row r="895" spans="1:22" x14ac:dyDescent="0.25">
      <c r="A895" t="s">
        <v>2742</v>
      </c>
      <c r="B895" s="1">
        <v>43277</v>
      </c>
      <c r="C895" s="1">
        <v>43278</v>
      </c>
      <c r="D895" t="s">
        <v>183</v>
      </c>
      <c r="E895" t="s">
        <v>2284</v>
      </c>
      <c r="F895" t="s">
        <v>2285</v>
      </c>
      <c r="G895" t="s">
        <v>97</v>
      </c>
      <c r="H895" t="s">
        <v>22</v>
      </c>
      <c r="I895" t="s">
        <v>877</v>
      </c>
      <c r="J895" t="s">
        <v>233</v>
      </c>
      <c r="K895">
        <v>48227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 s="2">
        <v>543.91999999999996</v>
      </c>
      <c r="R895">
        <f>train[[#This Row],[Ship Date]]-train[[#This Row],[Order Date]]</f>
        <v>1</v>
      </c>
      <c r="S895" t="str">
        <f>TEXT(train[[#This Row],[Order Date]],"mmm")</f>
        <v>juin</v>
      </c>
      <c r="T895">
        <f>YEAR(train[[#This Row],[Order Date]])</f>
        <v>2018</v>
      </c>
      <c r="U895" t="str">
        <f>train[[#This Row],[Category]]&amp;"-"&amp;train[[#This Row],[Sub-Category]]</f>
        <v>Technology-Phones</v>
      </c>
      <c r="V895" t="str">
        <f>IF(train[[#This Row],[Segment]]="Consumer","B2C","B2B")</f>
        <v>B2B</v>
      </c>
    </row>
    <row r="896" spans="1:22" x14ac:dyDescent="0.25">
      <c r="A896" t="s">
        <v>2749</v>
      </c>
      <c r="B896" s="1">
        <v>43049</v>
      </c>
      <c r="C896" s="1">
        <v>43051</v>
      </c>
      <c r="D896" t="s">
        <v>183</v>
      </c>
      <c r="E896" t="s">
        <v>2750</v>
      </c>
      <c r="F896" t="s">
        <v>2751</v>
      </c>
      <c r="G896" t="s">
        <v>36</v>
      </c>
      <c r="H896" t="s">
        <v>22</v>
      </c>
      <c r="I896" t="s">
        <v>122</v>
      </c>
      <c r="J896" t="s">
        <v>38</v>
      </c>
      <c r="K896">
        <v>94122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 s="2">
        <v>155.82</v>
      </c>
      <c r="R896">
        <f>train[[#This Row],[Ship Date]]-train[[#This Row],[Order Date]]</f>
        <v>2</v>
      </c>
      <c r="S896" t="str">
        <f>TEXT(train[[#This Row],[Order Date]],"mmm")</f>
        <v>nov</v>
      </c>
      <c r="T896">
        <f>YEAR(train[[#This Row],[Order Date]])</f>
        <v>2017</v>
      </c>
      <c r="U896" t="str">
        <f>train[[#This Row],[Category]]&amp;"-"&amp;train[[#This Row],[Sub-Category]]</f>
        <v>Office Supplies-Storage</v>
      </c>
      <c r="V896" t="str">
        <f>IF(train[[#This Row],[Segment]]="Consumer","B2C","B2B")</f>
        <v>B2B</v>
      </c>
    </row>
    <row r="897" spans="1:22" x14ac:dyDescent="0.25">
      <c r="A897" t="s">
        <v>2749</v>
      </c>
      <c r="B897" s="1">
        <v>43049</v>
      </c>
      <c r="C897" s="1">
        <v>43051</v>
      </c>
      <c r="D897" t="s">
        <v>183</v>
      </c>
      <c r="E897" t="s">
        <v>2750</v>
      </c>
      <c r="F897" t="s">
        <v>2751</v>
      </c>
      <c r="G897" t="s">
        <v>36</v>
      </c>
      <c r="H897" t="s">
        <v>22</v>
      </c>
      <c r="I897" t="s">
        <v>122</v>
      </c>
      <c r="J897" t="s">
        <v>38</v>
      </c>
      <c r="K897">
        <v>94122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 s="2">
        <v>70.007999999999996</v>
      </c>
      <c r="R897">
        <f>train[[#This Row],[Ship Date]]-train[[#This Row],[Order Date]]</f>
        <v>2</v>
      </c>
      <c r="S897" t="str">
        <f>TEXT(train[[#This Row],[Order Date]],"mmm")</f>
        <v>nov</v>
      </c>
      <c r="T897">
        <f>YEAR(train[[#This Row],[Order Date]])</f>
        <v>2017</v>
      </c>
      <c r="U897" t="str">
        <f>train[[#This Row],[Category]]&amp;"-"&amp;train[[#This Row],[Sub-Category]]</f>
        <v>Office Supplies-Binders</v>
      </c>
      <c r="V897" t="str">
        <f>IF(train[[#This Row],[Segment]]="Consumer","B2C","B2B")</f>
        <v>B2B</v>
      </c>
    </row>
    <row r="898" spans="1:22" x14ac:dyDescent="0.25">
      <c r="A898" t="s">
        <v>2754</v>
      </c>
      <c r="B898" s="1">
        <v>43011</v>
      </c>
      <c r="C898" s="1">
        <v>43014</v>
      </c>
      <c r="D898" t="s">
        <v>18</v>
      </c>
      <c r="E898" t="s">
        <v>2755</v>
      </c>
      <c r="F898" t="s">
        <v>2756</v>
      </c>
      <c r="G898" t="s">
        <v>21</v>
      </c>
      <c r="H898" t="s">
        <v>22</v>
      </c>
      <c r="I898" t="s">
        <v>179</v>
      </c>
      <c r="J898" t="s">
        <v>99</v>
      </c>
      <c r="K898">
        <v>77095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 s="2">
        <v>15.648</v>
      </c>
      <c r="R898">
        <f>train[[#This Row],[Ship Date]]-train[[#This Row],[Order Date]]</f>
        <v>3</v>
      </c>
      <c r="S898" t="str">
        <f>TEXT(train[[#This Row],[Order Date]],"mmm")</f>
        <v>oct</v>
      </c>
      <c r="T898">
        <f>YEAR(train[[#This Row],[Order Date]])</f>
        <v>2017</v>
      </c>
      <c r="U898" t="str">
        <f>train[[#This Row],[Category]]&amp;"-"&amp;train[[#This Row],[Sub-Category]]</f>
        <v>Office Supplies-Envelopes</v>
      </c>
      <c r="V898" t="str">
        <f>IF(train[[#This Row],[Segment]]="Consumer","B2C","B2B")</f>
        <v>B2C</v>
      </c>
    </row>
    <row r="899" spans="1:22" x14ac:dyDescent="0.25">
      <c r="A899" t="s">
        <v>2758</v>
      </c>
      <c r="B899" s="1">
        <v>42256</v>
      </c>
      <c r="C899" s="1">
        <v>42262</v>
      </c>
      <c r="D899" t="s">
        <v>45</v>
      </c>
      <c r="E899" t="s">
        <v>2759</v>
      </c>
      <c r="F899" t="s">
        <v>2760</v>
      </c>
      <c r="G899" t="s">
        <v>21</v>
      </c>
      <c r="H899" t="s">
        <v>22</v>
      </c>
      <c r="I899" t="s">
        <v>877</v>
      </c>
      <c r="J899" t="s">
        <v>233</v>
      </c>
      <c r="K899">
        <v>48227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 s="2">
        <v>103.6</v>
      </c>
      <c r="R899">
        <f>train[[#This Row],[Ship Date]]-train[[#This Row],[Order Date]]</f>
        <v>6</v>
      </c>
      <c r="S899" t="str">
        <f>TEXT(train[[#This Row],[Order Date]],"mmm")</f>
        <v>sept</v>
      </c>
      <c r="T899">
        <f>YEAR(train[[#This Row],[Order Date]])</f>
        <v>2015</v>
      </c>
      <c r="U899" t="str">
        <f>train[[#This Row],[Category]]&amp;"-"&amp;train[[#This Row],[Sub-Category]]</f>
        <v>Office Supplies-Labels</v>
      </c>
      <c r="V899" t="str">
        <f>IF(train[[#This Row],[Segment]]="Consumer","B2C","B2B")</f>
        <v>B2C</v>
      </c>
    </row>
    <row r="900" spans="1:22" x14ac:dyDescent="0.25">
      <c r="A900" t="s">
        <v>2761</v>
      </c>
      <c r="B900" s="1">
        <v>43402</v>
      </c>
      <c r="C900" s="1">
        <v>43404</v>
      </c>
      <c r="D900" t="s">
        <v>18</v>
      </c>
      <c r="E900" t="s">
        <v>2762</v>
      </c>
      <c r="F900" t="s">
        <v>2763</v>
      </c>
      <c r="G900" t="s">
        <v>36</v>
      </c>
      <c r="H900" t="s">
        <v>22</v>
      </c>
      <c r="I900" t="s">
        <v>1560</v>
      </c>
      <c r="J900" t="s">
        <v>262</v>
      </c>
      <c r="K900">
        <v>13021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 s="2">
        <v>46.96</v>
      </c>
      <c r="R900">
        <f>train[[#This Row],[Ship Date]]-train[[#This Row],[Order Date]]</f>
        <v>2</v>
      </c>
      <c r="S900" t="str">
        <f>TEXT(train[[#This Row],[Order Date]],"mmm")</f>
        <v>oct</v>
      </c>
      <c r="T900">
        <f>YEAR(train[[#This Row],[Order Date]])</f>
        <v>2018</v>
      </c>
      <c r="U900" t="str">
        <f>train[[#This Row],[Category]]&amp;"-"&amp;train[[#This Row],[Sub-Category]]</f>
        <v>Office Supplies-Paper</v>
      </c>
      <c r="V900" t="str">
        <f>IF(train[[#This Row],[Segment]]="Consumer","B2C","B2B")</f>
        <v>B2B</v>
      </c>
    </row>
    <row r="901" spans="1:22" x14ac:dyDescent="0.25">
      <c r="A901" t="s">
        <v>2766</v>
      </c>
      <c r="B901" s="1">
        <v>42835</v>
      </c>
      <c r="C901" s="1">
        <v>42837</v>
      </c>
      <c r="D901" t="s">
        <v>183</v>
      </c>
      <c r="E901" t="s">
        <v>2767</v>
      </c>
      <c r="F901" t="s">
        <v>2768</v>
      </c>
      <c r="G901" t="s">
        <v>36</v>
      </c>
      <c r="H901" t="s">
        <v>22</v>
      </c>
      <c r="I901" t="s">
        <v>313</v>
      </c>
      <c r="J901" t="s">
        <v>493</v>
      </c>
      <c r="K901">
        <v>45503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 s="2">
        <v>8.9039999999999999</v>
      </c>
      <c r="R901">
        <f>train[[#This Row],[Ship Date]]-train[[#This Row],[Order Date]]</f>
        <v>2</v>
      </c>
      <c r="S901" t="str">
        <f>TEXT(train[[#This Row],[Order Date]],"mmm")</f>
        <v>avr</v>
      </c>
      <c r="T901">
        <f>YEAR(train[[#This Row],[Order Date]])</f>
        <v>2017</v>
      </c>
      <c r="U901" t="str">
        <f>train[[#This Row],[Category]]&amp;"-"&amp;train[[#This Row],[Sub-Category]]</f>
        <v>Office Supplies-Binders</v>
      </c>
      <c r="V901" t="str">
        <f>IF(train[[#This Row],[Segment]]="Consumer","B2C","B2B")</f>
        <v>B2B</v>
      </c>
    </row>
    <row r="902" spans="1:22" x14ac:dyDescent="0.25">
      <c r="A902" t="s">
        <v>2771</v>
      </c>
      <c r="B902" s="1">
        <v>43415</v>
      </c>
      <c r="C902" s="1">
        <v>43417</v>
      </c>
      <c r="D902" t="s">
        <v>183</v>
      </c>
      <c r="E902" t="s">
        <v>1240</v>
      </c>
      <c r="F902" t="s">
        <v>1241</v>
      </c>
      <c r="G902" t="s">
        <v>21</v>
      </c>
      <c r="H902" t="s">
        <v>22</v>
      </c>
      <c r="I902" t="s">
        <v>2772</v>
      </c>
      <c r="J902" t="s">
        <v>99</v>
      </c>
      <c r="K902">
        <v>75043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 s="2">
        <v>10.44</v>
      </c>
      <c r="R902">
        <f>train[[#This Row],[Ship Date]]-train[[#This Row],[Order Date]]</f>
        <v>2</v>
      </c>
      <c r="S902" t="str">
        <f>TEXT(train[[#This Row],[Order Date]],"mmm")</f>
        <v>nov</v>
      </c>
      <c r="T902">
        <f>YEAR(train[[#This Row],[Order Date]])</f>
        <v>2018</v>
      </c>
      <c r="U902" t="str">
        <f>train[[#This Row],[Category]]&amp;"-"&amp;train[[#This Row],[Sub-Category]]</f>
        <v>Office Supplies-Labels</v>
      </c>
      <c r="V902" t="str">
        <f>IF(train[[#This Row],[Segment]]="Consumer","B2C","B2B")</f>
        <v>B2C</v>
      </c>
    </row>
    <row r="903" spans="1:22" x14ac:dyDescent="0.25">
      <c r="A903" t="s">
        <v>2771</v>
      </c>
      <c r="B903" s="1">
        <v>43415</v>
      </c>
      <c r="C903" s="1">
        <v>43417</v>
      </c>
      <c r="D903" t="s">
        <v>183</v>
      </c>
      <c r="E903" t="s">
        <v>1240</v>
      </c>
      <c r="F903" t="s">
        <v>1241</v>
      </c>
      <c r="G903" t="s">
        <v>21</v>
      </c>
      <c r="H903" t="s">
        <v>22</v>
      </c>
      <c r="I903" t="s">
        <v>2772</v>
      </c>
      <c r="J903" t="s">
        <v>99</v>
      </c>
      <c r="K903">
        <v>75043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 s="2">
        <v>18.335999999999999</v>
      </c>
      <c r="R903">
        <f>train[[#This Row],[Ship Date]]-train[[#This Row],[Order Date]]</f>
        <v>2</v>
      </c>
      <c r="S903" t="str">
        <f>TEXT(train[[#This Row],[Order Date]],"mmm")</f>
        <v>nov</v>
      </c>
      <c r="T903">
        <f>YEAR(train[[#This Row],[Order Date]])</f>
        <v>2018</v>
      </c>
      <c r="U903" t="str">
        <f>train[[#This Row],[Category]]&amp;"-"&amp;train[[#This Row],[Sub-Category]]</f>
        <v>Office Supplies-Binders</v>
      </c>
      <c r="V903" t="str">
        <f>IF(train[[#This Row],[Segment]]="Consumer","B2C","B2B")</f>
        <v>B2C</v>
      </c>
    </row>
    <row r="904" spans="1:22" x14ac:dyDescent="0.25">
      <c r="A904" t="s">
        <v>2777</v>
      </c>
      <c r="B904" s="1">
        <v>43358</v>
      </c>
      <c r="C904" s="1">
        <v>43360</v>
      </c>
      <c r="D904" t="s">
        <v>183</v>
      </c>
      <c r="E904" t="s">
        <v>639</v>
      </c>
      <c r="F904" t="s">
        <v>640</v>
      </c>
      <c r="G904" t="s">
        <v>21</v>
      </c>
      <c r="H904" t="s">
        <v>22</v>
      </c>
      <c r="I904" t="s">
        <v>298</v>
      </c>
      <c r="J904" t="s">
        <v>206</v>
      </c>
      <c r="K904">
        <v>60653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 s="2">
        <v>323.976</v>
      </c>
      <c r="R904">
        <f>train[[#This Row],[Ship Date]]-train[[#This Row],[Order Date]]</f>
        <v>2</v>
      </c>
      <c r="S904" t="str">
        <f>TEXT(train[[#This Row],[Order Date]],"mmm")</f>
        <v>sept</v>
      </c>
      <c r="T904">
        <f>YEAR(train[[#This Row],[Order Date]])</f>
        <v>2018</v>
      </c>
      <c r="U904" t="str">
        <f>train[[#This Row],[Category]]&amp;"-"&amp;train[[#This Row],[Sub-Category]]</f>
        <v>Technology-Phones</v>
      </c>
      <c r="V904" t="str">
        <f>IF(train[[#This Row],[Segment]]="Consumer","B2C","B2B")</f>
        <v>B2C</v>
      </c>
    </row>
    <row r="905" spans="1:22" x14ac:dyDescent="0.25">
      <c r="A905" t="s">
        <v>2778</v>
      </c>
      <c r="B905" s="1">
        <v>42833</v>
      </c>
      <c r="C905" s="1">
        <v>42837</v>
      </c>
      <c r="D905" t="s">
        <v>45</v>
      </c>
      <c r="E905" t="s">
        <v>810</v>
      </c>
      <c r="F905" t="s">
        <v>811</v>
      </c>
      <c r="G905" t="s">
        <v>21</v>
      </c>
      <c r="H905" t="s">
        <v>22</v>
      </c>
      <c r="I905" t="s">
        <v>37</v>
      </c>
      <c r="J905" t="s">
        <v>38</v>
      </c>
      <c r="K905">
        <v>90032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 s="2">
        <v>20.04</v>
      </c>
      <c r="R905">
        <f>train[[#This Row],[Ship Date]]-train[[#This Row],[Order Date]]</f>
        <v>4</v>
      </c>
      <c r="S905" t="str">
        <f>TEXT(train[[#This Row],[Order Date]],"mmm")</f>
        <v>avr</v>
      </c>
      <c r="T905">
        <f>YEAR(train[[#This Row],[Order Date]])</f>
        <v>2017</v>
      </c>
      <c r="U905" t="str">
        <f>train[[#This Row],[Category]]&amp;"-"&amp;train[[#This Row],[Sub-Category]]</f>
        <v>Office Supplies-Paper</v>
      </c>
      <c r="V905" t="str">
        <f>IF(train[[#This Row],[Segment]]="Consumer","B2C","B2B")</f>
        <v>B2C</v>
      </c>
    </row>
    <row r="906" spans="1:22" x14ac:dyDescent="0.25">
      <c r="A906" t="s">
        <v>2778</v>
      </c>
      <c r="B906" s="1">
        <v>42833</v>
      </c>
      <c r="C906" s="1">
        <v>42837</v>
      </c>
      <c r="D906" t="s">
        <v>45</v>
      </c>
      <c r="E906" t="s">
        <v>810</v>
      </c>
      <c r="F906" t="s">
        <v>811</v>
      </c>
      <c r="G906" t="s">
        <v>21</v>
      </c>
      <c r="H906" t="s">
        <v>22</v>
      </c>
      <c r="I906" t="s">
        <v>37</v>
      </c>
      <c r="J906" t="s">
        <v>38</v>
      </c>
      <c r="K906">
        <v>90032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 s="2">
        <v>64.959999999999994</v>
      </c>
      <c r="R906">
        <f>train[[#This Row],[Ship Date]]-train[[#This Row],[Order Date]]</f>
        <v>4</v>
      </c>
      <c r="S906" t="str">
        <f>TEXT(train[[#This Row],[Order Date]],"mmm")</f>
        <v>avr</v>
      </c>
      <c r="T906">
        <f>YEAR(train[[#This Row],[Order Date]])</f>
        <v>2017</v>
      </c>
      <c r="U906" t="str">
        <f>train[[#This Row],[Category]]&amp;"-"&amp;train[[#This Row],[Sub-Category]]</f>
        <v>Office Supplies-Storage</v>
      </c>
      <c r="V906" t="str">
        <f>IF(train[[#This Row],[Segment]]="Consumer","B2C","B2B")</f>
        <v>B2C</v>
      </c>
    </row>
    <row r="907" spans="1:22" x14ac:dyDescent="0.25">
      <c r="A907" t="s">
        <v>2778</v>
      </c>
      <c r="B907" s="1">
        <v>42833</v>
      </c>
      <c r="C907" s="1">
        <v>42837</v>
      </c>
      <c r="D907" t="s">
        <v>45</v>
      </c>
      <c r="E907" t="s">
        <v>810</v>
      </c>
      <c r="F907" t="s">
        <v>811</v>
      </c>
      <c r="G907" t="s">
        <v>21</v>
      </c>
      <c r="H907" t="s">
        <v>22</v>
      </c>
      <c r="I907" t="s">
        <v>37</v>
      </c>
      <c r="J907" t="s">
        <v>38</v>
      </c>
      <c r="K907">
        <v>90032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 s="2">
        <v>12.96</v>
      </c>
      <c r="R907">
        <f>train[[#This Row],[Ship Date]]-train[[#This Row],[Order Date]]</f>
        <v>4</v>
      </c>
      <c r="S907" t="str">
        <f>TEXT(train[[#This Row],[Order Date]],"mmm")</f>
        <v>avr</v>
      </c>
      <c r="T907">
        <f>YEAR(train[[#This Row],[Order Date]])</f>
        <v>2017</v>
      </c>
      <c r="U907" t="str">
        <f>train[[#This Row],[Category]]&amp;"-"&amp;train[[#This Row],[Sub-Category]]</f>
        <v>Office Supplies-Paper</v>
      </c>
      <c r="V907" t="str">
        <f>IF(train[[#This Row],[Segment]]="Consumer","B2C","B2B")</f>
        <v>B2C</v>
      </c>
    </row>
    <row r="908" spans="1:22" x14ac:dyDescent="0.25">
      <c r="A908" t="s">
        <v>2783</v>
      </c>
      <c r="B908" s="1">
        <v>43464</v>
      </c>
      <c r="C908" s="1">
        <v>43468</v>
      </c>
      <c r="D908" t="s">
        <v>45</v>
      </c>
      <c r="E908" t="s">
        <v>230</v>
      </c>
      <c r="F908" t="s">
        <v>231</v>
      </c>
      <c r="G908" t="s">
        <v>21</v>
      </c>
      <c r="H908" t="s">
        <v>22</v>
      </c>
      <c r="I908" t="s">
        <v>261</v>
      </c>
      <c r="J908" t="s">
        <v>262</v>
      </c>
      <c r="K908">
        <v>10009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 s="2">
        <v>323.13600000000002</v>
      </c>
      <c r="R908">
        <f>train[[#This Row],[Ship Date]]-train[[#This Row],[Order Date]]</f>
        <v>4</v>
      </c>
      <c r="S908" t="str">
        <f>TEXT(train[[#This Row],[Order Date]],"mmm")</f>
        <v>déc</v>
      </c>
      <c r="T908">
        <f>YEAR(train[[#This Row],[Order Date]])</f>
        <v>2018</v>
      </c>
      <c r="U908" t="str">
        <f>train[[#This Row],[Category]]&amp;"-"&amp;train[[#This Row],[Sub-Category]]</f>
        <v>Furniture-Bookcases</v>
      </c>
      <c r="V908" t="str">
        <f>IF(train[[#This Row],[Segment]]="Consumer","B2C","B2B")</f>
        <v>B2C</v>
      </c>
    </row>
    <row r="909" spans="1:22" x14ac:dyDescent="0.25">
      <c r="A909" t="s">
        <v>2783</v>
      </c>
      <c r="B909" s="1">
        <v>43464</v>
      </c>
      <c r="C909" s="1">
        <v>43468</v>
      </c>
      <c r="D909" t="s">
        <v>45</v>
      </c>
      <c r="E909" t="s">
        <v>230</v>
      </c>
      <c r="F909" t="s">
        <v>231</v>
      </c>
      <c r="G909" t="s">
        <v>21</v>
      </c>
      <c r="H909" t="s">
        <v>22</v>
      </c>
      <c r="I909" t="s">
        <v>261</v>
      </c>
      <c r="J909" t="s">
        <v>262</v>
      </c>
      <c r="K909">
        <v>10009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 s="2">
        <v>90.93</v>
      </c>
      <c r="R909">
        <f>train[[#This Row],[Ship Date]]-train[[#This Row],[Order Date]]</f>
        <v>4</v>
      </c>
      <c r="S909" t="str">
        <f>TEXT(train[[#This Row],[Order Date]],"mmm")</f>
        <v>déc</v>
      </c>
      <c r="T909">
        <f>YEAR(train[[#This Row],[Order Date]])</f>
        <v>2018</v>
      </c>
      <c r="U909" t="str">
        <f>train[[#This Row],[Category]]&amp;"-"&amp;train[[#This Row],[Sub-Category]]</f>
        <v>Technology-Phones</v>
      </c>
      <c r="V909" t="str">
        <f>IF(train[[#This Row],[Segment]]="Consumer","B2C","B2B")</f>
        <v>B2C</v>
      </c>
    </row>
    <row r="910" spans="1:22" x14ac:dyDescent="0.25">
      <c r="A910" t="s">
        <v>2783</v>
      </c>
      <c r="B910" s="1">
        <v>43464</v>
      </c>
      <c r="C910" s="1">
        <v>43468</v>
      </c>
      <c r="D910" t="s">
        <v>45</v>
      </c>
      <c r="E910" t="s">
        <v>230</v>
      </c>
      <c r="F910" t="s">
        <v>231</v>
      </c>
      <c r="G910" t="s">
        <v>21</v>
      </c>
      <c r="H910" t="s">
        <v>22</v>
      </c>
      <c r="I910" t="s">
        <v>261</v>
      </c>
      <c r="J910" t="s">
        <v>262</v>
      </c>
      <c r="K910">
        <v>10009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 s="2">
        <v>52.776000000000003</v>
      </c>
      <c r="R910">
        <f>train[[#This Row],[Ship Date]]-train[[#This Row],[Order Date]]</f>
        <v>4</v>
      </c>
      <c r="S910" t="str">
        <f>TEXT(train[[#This Row],[Order Date]],"mmm")</f>
        <v>déc</v>
      </c>
      <c r="T910">
        <f>YEAR(train[[#This Row],[Order Date]])</f>
        <v>2018</v>
      </c>
      <c r="U910" t="str">
        <f>train[[#This Row],[Category]]&amp;"-"&amp;train[[#This Row],[Sub-Category]]</f>
        <v>Office Supplies-Binders</v>
      </c>
      <c r="V910" t="str">
        <f>IF(train[[#This Row],[Segment]]="Consumer","B2C","B2B")</f>
        <v>B2C</v>
      </c>
    </row>
    <row r="911" spans="1:22" x14ac:dyDescent="0.25">
      <c r="A911" t="s">
        <v>2790</v>
      </c>
      <c r="B911" s="1">
        <v>43345</v>
      </c>
      <c r="C911" s="1">
        <v>43350</v>
      </c>
      <c r="D911" t="s">
        <v>45</v>
      </c>
      <c r="E911" t="s">
        <v>2791</v>
      </c>
      <c r="F911" t="s">
        <v>2792</v>
      </c>
      <c r="G911" t="s">
        <v>97</v>
      </c>
      <c r="H911" t="s">
        <v>22</v>
      </c>
      <c r="I911" t="s">
        <v>323</v>
      </c>
      <c r="J911" t="s">
        <v>233</v>
      </c>
      <c r="K911">
        <v>49201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 s="2">
        <v>1199.8</v>
      </c>
      <c r="R911">
        <f>train[[#This Row],[Ship Date]]-train[[#This Row],[Order Date]]</f>
        <v>5</v>
      </c>
      <c r="S911" t="str">
        <f>TEXT(train[[#This Row],[Order Date]],"mmm")</f>
        <v>sept</v>
      </c>
      <c r="T911">
        <f>YEAR(train[[#This Row],[Order Date]])</f>
        <v>2018</v>
      </c>
      <c r="U911" t="str">
        <f>train[[#This Row],[Category]]&amp;"-"&amp;train[[#This Row],[Sub-Category]]</f>
        <v>Technology-Phones</v>
      </c>
      <c r="V911" t="str">
        <f>IF(train[[#This Row],[Segment]]="Consumer","B2C","B2B")</f>
        <v>B2B</v>
      </c>
    </row>
    <row r="912" spans="1:22" x14ac:dyDescent="0.25">
      <c r="A912" t="s">
        <v>2790</v>
      </c>
      <c r="B912" s="1">
        <v>43345</v>
      </c>
      <c r="C912" s="1">
        <v>43350</v>
      </c>
      <c r="D912" t="s">
        <v>45</v>
      </c>
      <c r="E912" t="s">
        <v>2791</v>
      </c>
      <c r="F912" t="s">
        <v>2792</v>
      </c>
      <c r="G912" t="s">
        <v>97</v>
      </c>
      <c r="H912" t="s">
        <v>22</v>
      </c>
      <c r="I912" t="s">
        <v>323</v>
      </c>
      <c r="J912" t="s">
        <v>233</v>
      </c>
      <c r="K912">
        <v>49201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 s="2">
        <v>1928.78</v>
      </c>
      <c r="R912">
        <f>train[[#This Row],[Ship Date]]-train[[#This Row],[Order Date]]</f>
        <v>5</v>
      </c>
      <c r="S912" t="str">
        <f>TEXT(train[[#This Row],[Order Date]],"mmm")</f>
        <v>sept</v>
      </c>
      <c r="T912">
        <f>YEAR(train[[#This Row],[Order Date]])</f>
        <v>2018</v>
      </c>
      <c r="U912" t="str">
        <f>train[[#This Row],[Category]]&amp;"-"&amp;train[[#This Row],[Sub-Category]]</f>
        <v>Technology-Accessories</v>
      </c>
      <c r="V912" t="str">
        <f>IF(train[[#This Row],[Segment]]="Consumer","B2C","B2B")</f>
        <v>B2B</v>
      </c>
    </row>
    <row r="913" spans="1:22" x14ac:dyDescent="0.25">
      <c r="A913" t="s">
        <v>2790</v>
      </c>
      <c r="B913" s="1">
        <v>43345</v>
      </c>
      <c r="C913" s="1">
        <v>43350</v>
      </c>
      <c r="D913" t="s">
        <v>45</v>
      </c>
      <c r="E913" t="s">
        <v>2791</v>
      </c>
      <c r="F913" t="s">
        <v>2792</v>
      </c>
      <c r="G913" t="s">
        <v>97</v>
      </c>
      <c r="H913" t="s">
        <v>22</v>
      </c>
      <c r="I913" t="s">
        <v>323</v>
      </c>
      <c r="J913" t="s">
        <v>233</v>
      </c>
      <c r="K913">
        <v>49201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 s="2">
        <v>352.38</v>
      </c>
      <c r="R913">
        <f>train[[#This Row],[Ship Date]]-train[[#This Row],[Order Date]]</f>
        <v>5</v>
      </c>
      <c r="S913" t="str">
        <f>TEXT(train[[#This Row],[Order Date]],"mmm")</f>
        <v>sept</v>
      </c>
      <c r="T913">
        <f>YEAR(train[[#This Row],[Order Date]])</f>
        <v>2018</v>
      </c>
      <c r="U913" t="str">
        <f>train[[#This Row],[Category]]&amp;"-"&amp;train[[#This Row],[Sub-Category]]</f>
        <v>Office Supplies-Storage</v>
      </c>
      <c r="V913" t="str">
        <f>IF(train[[#This Row],[Segment]]="Consumer","B2C","B2B")</f>
        <v>B2B</v>
      </c>
    </row>
    <row r="914" spans="1:22" x14ac:dyDescent="0.25">
      <c r="A914" t="s">
        <v>2799</v>
      </c>
      <c r="B914" s="1">
        <v>42521</v>
      </c>
      <c r="C914" s="1">
        <v>42528</v>
      </c>
      <c r="D914" t="s">
        <v>45</v>
      </c>
      <c r="E914" t="s">
        <v>2800</v>
      </c>
      <c r="F914" t="s">
        <v>2801</v>
      </c>
      <c r="G914" t="s">
        <v>97</v>
      </c>
      <c r="H914" t="s">
        <v>22</v>
      </c>
      <c r="I914" t="s">
        <v>2802</v>
      </c>
      <c r="J914" t="s">
        <v>744</v>
      </c>
      <c r="K914">
        <v>6360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 s="2">
        <v>22.2</v>
      </c>
      <c r="R914">
        <f>train[[#This Row],[Ship Date]]-train[[#This Row],[Order Date]]</f>
        <v>7</v>
      </c>
      <c r="S914" t="str">
        <f>TEXT(train[[#This Row],[Order Date]],"mmm")</f>
        <v>mai</v>
      </c>
      <c r="T914">
        <f>YEAR(train[[#This Row],[Order Date]])</f>
        <v>2016</v>
      </c>
      <c r="U914" t="str">
        <f>train[[#This Row],[Category]]&amp;"-"&amp;train[[#This Row],[Sub-Category]]</f>
        <v>Furniture-Furnishings</v>
      </c>
      <c r="V914" t="str">
        <f>IF(train[[#This Row],[Segment]]="Consumer","B2C","B2B")</f>
        <v>B2B</v>
      </c>
    </row>
    <row r="915" spans="1:22" x14ac:dyDescent="0.25">
      <c r="A915" t="s">
        <v>2803</v>
      </c>
      <c r="B915" s="1">
        <v>43431</v>
      </c>
      <c r="C915" s="1">
        <v>43433</v>
      </c>
      <c r="D915" t="s">
        <v>183</v>
      </c>
      <c r="E915" t="s">
        <v>2606</v>
      </c>
      <c r="F915" t="s">
        <v>2607</v>
      </c>
      <c r="G915" t="s">
        <v>36</v>
      </c>
      <c r="H915" t="s">
        <v>22</v>
      </c>
      <c r="I915" t="s">
        <v>2549</v>
      </c>
      <c r="J915" t="s">
        <v>109</v>
      </c>
      <c r="K915">
        <v>53209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 s="2">
        <v>46.94</v>
      </c>
      <c r="R915">
        <f>train[[#This Row],[Ship Date]]-train[[#This Row],[Order Date]]</f>
        <v>2</v>
      </c>
      <c r="S915" t="str">
        <f>TEXT(train[[#This Row],[Order Date]],"mmm")</f>
        <v>nov</v>
      </c>
      <c r="T915">
        <f>YEAR(train[[#This Row],[Order Date]])</f>
        <v>2018</v>
      </c>
      <c r="U915" t="str">
        <f>train[[#This Row],[Category]]&amp;"-"&amp;train[[#This Row],[Sub-Category]]</f>
        <v>Furniture-Furnishings</v>
      </c>
      <c r="V915" t="str">
        <f>IF(train[[#This Row],[Segment]]="Consumer","B2C","B2B")</f>
        <v>B2B</v>
      </c>
    </row>
    <row r="916" spans="1:22" x14ac:dyDescent="0.25">
      <c r="A916" t="s">
        <v>2803</v>
      </c>
      <c r="B916" s="1">
        <v>43431</v>
      </c>
      <c r="C916" s="1">
        <v>43433</v>
      </c>
      <c r="D916" t="s">
        <v>183</v>
      </c>
      <c r="E916" t="s">
        <v>2606</v>
      </c>
      <c r="F916" t="s">
        <v>2607</v>
      </c>
      <c r="G916" t="s">
        <v>36</v>
      </c>
      <c r="H916" t="s">
        <v>22</v>
      </c>
      <c r="I916" t="s">
        <v>2549</v>
      </c>
      <c r="J916" t="s">
        <v>109</v>
      </c>
      <c r="K916">
        <v>53209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 s="2">
        <v>143.72999999999999</v>
      </c>
      <c r="R916">
        <f>train[[#This Row],[Ship Date]]-train[[#This Row],[Order Date]]</f>
        <v>2</v>
      </c>
      <c r="S916" t="str">
        <f>TEXT(train[[#This Row],[Order Date]],"mmm")</f>
        <v>nov</v>
      </c>
      <c r="T916">
        <f>YEAR(train[[#This Row],[Order Date]])</f>
        <v>2018</v>
      </c>
      <c r="U916" t="str">
        <f>train[[#This Row],[Category]]&amp;"-"&amp;train[[#This Row],[Sub-Category]]</f>
        <v>Technology-Accessories</v>
      </c>
      <c r="V916" t="str">
        <f>IF(train[[#This Row],[Segment]]="Consumer","B2C","B2B")</f>
        <v>B2B</v>
      </c>
    </row>
    <row r="917" spans="1:22" x14ac:dyDescent="0.25">
      <c r="A917" t="s">
        <v>2804</v>
      </c>
      <c r="B917" s="1">
        <v>42170</v>
      </c>
      <c r="C917" s="1">
        <v>42176</v>
      </c>
      <c r="D917" t="s">
        <v>45</v>
      </c>
      <c r="E917" t="s">
        <v>1077</v>
      </c>
      <c r="F917" t="s">
        <v>1078</v>
      </c>
      <c r="G917" t="s">
        <v>36</v>
      </c>
      <c r="H917" t="s">
        <v>22</v>
      </c>
      <c r="I917" t="s">
        <v>675</v>
      </c>
      <c r="J917" t="s">
        <v>99</v>
      </c>
      <c r="K917">
        <v>78207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 s="2">
        <v>99.918000000000006</v>
      </c>
      <c r="R917">
        <f>train[[#This Row],[Ship Date]]-train[[#This Row],[Order Date]]</f>
        <v>6</v>
      </c>
      <c r="S917" t="str">
        <f>TEXT(train[[#This Row],[Order Date]],"mmm")</f>
        <v>juin</v>
      </c>
      <c r="T917">
        <f>YEAR(train[[#This Row],[Order Date]])</f>
        <v>2015</v>
      </c>
      <c r="U917" t="str">
        <f>train[[#This Row],[Category]]&amp;"-"&amp;train[[#This Row],[Sub-Category]]</f>
        <v>Furniture-Tables</v>
      </c>
      <c r="V917" t="str">
        <f>IF(train[[#This Row],[Segment]]="Consumer","B2C","B2B")</f>
        <v>B2B</v>
      </c>
    </row>
    <row r="918" spans="1:22" x14ac:dyDescent="0.25">
      <c r="A918" t="s">
        <v>2804</v>
      </c>
      <c r="B918" s="1">
        <v>42170</v>
      </c>
      <c r="C918" s="1">
        <v>42176</v>
      </c>
      <c r="D918" t="s">
        <v>45</v>
      </c>
      <c r="E918" t="s">
        <v>1077</v>
      </c>
      <c r="F918" t="s">
        <v>1078</v>
      </c>
      <c r="G918" t="s">
        <v>36</v>
      </c>
      <c r="H918" t="s">
        <v>22</v>
      </c>
      <c r="I918" t="s">
        <v>675</v>
      </c>
      <c r="J918" t="s">
        <v>99</v>
      </c>
      <c r="K918">
        <v>78207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 s="2">
        <v>797.94399999999996</v>
      </c>
      <c r="R918">
        <f>train[[#This Row],[Ship Date]]-train[[#This Row],[Order Date]]</f>
        <v>6</v>
      </c>
      <c r="S918" t="str">
        <f>TEXT(train[[#This Row],[Order Date]],"mmm")</f>
        <v>juin</v>
      </c>
      <c r="T918">
        <f>YEAR(train[[#This Row],[Order Date]])</f>
        <v>2015</v>
      </c>
      <c r="U918" t="str">
        <f>train[[#This Row],[Category]]&amp;"-"&amp;train[[#This Row],[Sub-Category]]</f>
        <v>Furniture-Chairs</v>
      </c>
      <c r="V918" t="str">
        <f>IF(train[[#This Row],[Segment]]="Consumer","B2C","B2B")</f>
        <v>B2B</v>
      </c>
    </row>
    <row r="919" spans="1:22" x14ac:dyDescent="0.25">
      <c r="A919" t="s">
        <v>2804</v>
      </c>
      <c r="B919" s="1">
        <v>42170</v>
      </c>
      <c r="C919" s="1">
        <v>42176</v>
      </c>
      <c r="D919" t="s">
        <v>45</v>
      </c>
      <c r="E919" t="s">
        <v>1077</v>
      </c>
      <c r="F919" t="s">
        <v>1078</v>
      </c>
      <c r="G919" t="s">
        <v>36</v>
      </c>
      <c r="H919" t="s">
        <v>22</v>
      </c>
      <c r="I919" t="s">
        <v>675</v>
      </c>
      <c r="J919" t="s">
        <v>99</v>
      </c>
      <c r="K919">
        <v>78207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 s="2">
        <v>8.5679999999999996</v>
      </c>
      <c r="R919">
        <f>train[[#This Row],[Ship Date]]-train[[#This Row],[Order Date]]</f>
        <v>6</v>
      </c>
      <c r="S919" t="str">
        <f>TEXT(train[[#This Row],[Order Date]],"mmm")</f>
        <v>juin</v>
      </c>
      <c r="T919">
        <f>YEAR(train[[#This Row],[Order Date]])</f>
        <v>2015</v>
      </c>
      <c r="U919" t="str">
        <f>train[[#This Row],[Category]]&amp;"-"&amp;train[[#This Row],[Sub-Category]]</f>
        <v>Office Supplies-Binders</v>
      </c>
      <c r="V919" t="str">
        <f>IF(train[[#This Row],[Segment]]="Consumer","B2C","B2B")</f>
        <v>B2B</v>
      </c>
    </row>
    <row r="920" spans="1:22" x14ac:dyDescent="0.25">
      <c r="A920" t="s">
        <v>2807</v>
      </c>
      <c r="B920" s="1">
        <v>42799</v>
      </c>
      <c r="C920" s="1">
        <v>42805</v>
      </c>
      <c r="D920" t="s">
        <v>45</v>
      </c>
      <c r="E920" t="s">
        <v>2808</v>
      </c>
      <c r="F920" t="s">
        <v>2809</v>
      </c>
      <c r="G920" t="s">
        <v>36</v>
      </c>
      <c r="H920" t="s">
        <v>22</v>
      </c>
      <c r="I920" t="s">
        <v>812</v>
      </c>
      <c r="J920" t="s">
        <v>99</v>
      </c>
      <c r="K920">
        <v>75220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 s="2">
        <v>149.352</v>
      </c>
      <c r="R920">
        <f>train[[#This Row],[Ship Date]]-train[[#This Row],[Order Date]]</f>
        <v>6</v>
      </c>
      <c r="S920" t="str">
        <f>TEXT(train[[#This Row],[Order Date]],"mmm")</f>
        <v>mars</v>
      </c>
      <c r="T920">
        <f>YEAR(train[[#This Row],[Order Date]])</f>
        <v>2017</v>
      </c>
      <c r="U920" t="str">
        <f>train[[#This Row],[Category]]&amp;"-"&amp;train[[#This Row],[Sub-Category]]</f>
        <v>Office Supplies-Envelopes</v>
      </c>
      <c r="V920" t="str">
        <f>IF(train[[#This Row],[Segment]]="Consumer","B2C","B2B")</f>
        <v>B2B</v>
      </c>
    </row>
    <row r="921" spans="1:22" x14ac:dyDescent="0.25">
      <c r="A921" t="s">
        <v>2807</v>
      </c>
      <c r="B921" s="1">
        <v>42799</v>
      </c>
      <c r="C921" s="1">
        <v>42805</v>
      </c>
      <c r="D921" t="s">
        <v>45</v>
      </c>
      <c r="E921" t="s">
        <v>2808</v>
      </c>
      <c r="F921" t="s">
        <v>2809</v>
      </c>
      <c r="G921" t="s">
        <v>36</v>
      </c>
      <c r="H921" t="s">
        <v>22</v>
      </c>
      <c r="I921" t="s">
        <v>812</v>
      </c>
      <c r="J921" t="s">
        <v>99</v>
      </c>
      <c r="K921">
        <v>75220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 s="2">
        <v>12.992000000000001</v>
      </c>
      <c r="R921">
        <f>train[[#This Row],[Ship Date]]-train[[#This Row],[Order Date]]</f>
        <v>6</v>
      </c>
      <c r="S921" t="str">
        <f>TEXT(train[[#This Row],[Order Date]],"mmm")</f>
        <v>mars</v>
      </c>
      <c r="T921">
        <f>YEAR(train[[#This Row],[Order Date]])</f>
        <v>2017</v>
      </c>
      <c r="U921" t="str">
        <f>train[[#This Row],[Category]]&amp;"-"&amp;train[[#This Row],[Sub-Category]]</f>
        <v>Office Supplies-Storage</v>
      </c>
      <c r="V921" t="str">
        <f>IF(train[[#This Row],[Segment]]="Consumer","B2C","B2B")</f>
        <v>B2B</v>
      </c>
    </row>
    <row r="922" spans="1:22" x14ac:dyDescent="0.25">
      <c r="A922" t="s">
        <v>2812</v>
      </c>
      <c r="B922" s="1">
        <v>42343</v>
      </c>
      <c r="C922" s="1">
        <v>42350</v>
      </c>
      <c r="D922" t="s">
        <v>45</v>
      </c>
      <c r="E922" t="s">
        <v>982</v>
      </c>
      <c r="F922" t="s">
        <v>983</v>
      </c>
      <c r="G922" t="s">
        <v>21</v>
      </c>
      <c r="H922" t="s">
        <v>22</v>
      </c>
      <c r="I922" t="s">
        <v>2813</v>
      </c>
      <c r="J922" t="s">
        <v>314</v>
      </c>
      <c r="K922">
        <v>22304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 s="2">
        <v>24.56</v>
      </c>
      <c r="R922">
        <f>train[[#This Row],[Ship Date]]-train[[#This Row],[Order Date]]</f>
        <v>7</v>
      </c>
      <c r="S922" t="str">
        <f>TEXT(train[[#This Row],[Order Date]],"mmm")</f>
        <v>déc</v>
      </c>
      <c r="T922">
        <f>YEAR(train[[#This Row],[Order Date]])</f>
        <v>2015</v>
      </c>
      <c r="U922" t="str">
        <f>train[[#This Row],[Category]]&amp;"-"&amp;train[[#This Row],[Sub-Category]]</f>
        <v>Office Supplies-Storage</v>
      </c>
      <c r="V922" t="str">
        <f>IF(train[[#This Row],[Segment]]="Consumer","B2C","B2B")</f>
        <v>B2C</v>
      </c>
    </row>
    <row r="923" spans="1:22" x14ac:dyDescent="0.25">
      <c r="A923" t="s">
        <v>2814</v>
      </c>
      <c r="B923" s="1">
        <v>42471</v>
      </c>
      <c r="C923" s="1">
        <v>42475</v>
      </c>
      <c r="D923" t="s">
        <v>45</v>
      </c>
      <c r="E923" t="s">
        <v>2815</v>
      </c>
      <c r="F923" t="s">
        <v>2816</v>
      </c>
      <c r="G923" t="s">
        <v>21</v>
      </c>
      <c r="H923" t="s">
        <v>22</v>
      </c>
      <c r="I923" t="s">
        <v>261</v>
      </c>
      <c r="J923" t="s">
        <v>262</v>
      </c>
      <c r="K923">
        <v>10009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 s="2">
        <v>85.14</v>
      </c>
      <c r="R923">
        <f>train[[#This Row],[Ship Date]]-train[[#This Row],[Order Date]]</f>
        <v>4</v>
      </c>
      <c r="S923" t="str">
        <f>TEXT(train[[#This Row],[Order Date]],"mmm")</f>
        <v>avr</v>
      </c>
      <c r="T923">
        <f>YEAR(train[[#This Row],[Order Date]])</f>
        <v>2016</v>
      </c>
      <c r="U923" t="str">
        <f>train[[#This Row],[Category]]&amp;"-"&amp;train[[#This Row],[Sub-Category]]</f>
        <v>Technology-Accessories</v>
      </c>
      <c r="V923" t="str">
        <f>IF(train[[#This Row],[Segment]]="Consumer","B2C","B2B")</f>
        <v>B2C</v>
      </c>
    </row>
    <row r="924" spans="1:22" x14ac:dyDescent="0.25">
      <c r="A924" t="s">
        <v>2814</v>
      </c>
      <c r="B924" s="1">
        <v>42471</v>
      </c>
      <c r="C924" s="1">
        <v>42475</v>
      </c>
      <c r="D924" t="s">
        <v>45</v>
      </c>
      <c r="E924" t="s">
        <v>2815</v>
      </c>
      <c r="F924" t="s">
        <v>2816</v>
      </c>
      <c r="G924" t="s">
        <v>21</v>
      </c>
      <c r="H924" t="s">
        <v>22</v>
      </c>
      <c r="I924" t="s">
        <v>261</v>
      </c>
      <c r="J924" t="s">
        <v>262</v>
      </c>
      <c r="K924">
        <v>10009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 s="2">
        <v>21.99</v>
      </c>
      <c r="R924">
        <f>train[[#This Row],[Ship Date]]-train[[#This Row],[Order Date]]</f>
        <v>4</v>
      </c>
      <c r="S924" t="str">
        <f>TEXT(train[[#This Row],[Order Date]],"mmm")</f>
        <v>avr</v>
      </c>
      <c r="T924">
        <f>YEAR(train[[#This Row],[Order Date]])</f>
        <v>2016</v>
      </c>
      <c r="U924" t="str">
        <f>train[[#This Row],[Category]]&amp;"-"&amp;train[[#This Row],[Sub-Category]]</f>
        <v>Technology-Phones</v>
      </c>
      <c r="V924" t="str">
        <f>IF(train[[#This Row],[Segment]]="Consumer","B2C","B2B")</f>
        <v>B2C</v>
      </c>
    </row>
    <row r="925" spans="1:22" x14ac:dyDescent="0.25">
      <c r="A925" t="s">
        <v>2814</v>
      </c>
      <c r="B925" s="1">
        <v>42471</v>
      </c>
      <c r="C925" s="1">
        <v>42475</v>
      </c>
      <c r="D925" t="s">
        <v>45</v>
      </c>
      <c r="E925" t="s">
        <v>2815</v>
      </c>
      <c r="F925" t="s">
        <v>2816</v>
      </c>
      <c r="G925" t="s">
        <v>21</v>
      </c>
      <c r="H925" t="s">
        <v>22</v>
      </c>
      <c r="I925" t="s">
        <v>261</v>
      </c>
      <c r="J925" t="s">
        <v>262</v>
      </c>
      <c r="K925">
        <v>10009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 s="2">
        <v>406.6</v>
      </c>
      <c r="R925">
        <f>train[[#This Row],[Ship Date]]-train[[#This Row],[Order Date]]</f>
        <v>4</v>
      </c>
      <c r="S925" t="str">
        <f>TEXT(train[[#This Row],[Order Date]],"mmm")</f>
        <v>avr</v>
      </c>
      <c r="T925">
        <f>YEAR(train[[#This Row],[Order Date]])</f>
        <v>2016</v>
      </c>
      <c r="U925" t="str">
        <f>train[[#This Row],[Category]]&amp;"-"&amp;train[[#This Row],[Sub-Category]]</f>
        <v>Office Supplies-Appliances</v>
      </c>
      <c r="V925" t="str">
        <f>IF(train[[#This Row],[Segment]]="Consumer","B2C","B2B")</f>
        <v>B2C</v>
      </c>
    </row>
    <row r="926" spans="1:22" x14ac:dyDescent="0.25">
      <c r="A926" t="s">
        <v>2823</v>
      </c>
      <c r="B926" s="1">
        <v>42993</v>
      </c>
      <c r="C926" s="1">
        <v>42998</v>
      </c>
      <c r="D926" t="s">
        <v>45</v>
      </c>
      <c r="E926" t="s">
        <v>2824</v>
      </c>
      <c r="F926" t="s">
        <v>2825</v>
      </c>
      <c r="G926" t="s">
        <v>36</v>
      </c>
      <c r="H926" t="s">
        <v>22</v>
      </c>
      <c r="I926" t="s">
        <v>261</v>
      </c>
      <c r="J926" t="s">
        <v>262</v>
      </c>
      <c r="K926">
        <v>10011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 s="2">
        <v>841.56799999999998</v>
      </c>
      <c r="R926">
        <f>train[[#This Row],[Ship Date]]-train[[#This Row],[Order Date]]</f>
        <v>5</v>
      </c>
      <c r="S926" t="str">
        <f>TEXT(train[[#This Row],[Order Date]],"mmm")</f>
        <v>sept</v>
      </c>
      <c r="T926">
        <f>YEAR(train[[#This Row],[Order Date]])</f>
        <v>2017</v>
      </c>
      <c r="U926" t="str">
        <f>train[[#This Row],[Category]]&amp;"-"&amp;train[[#This Row],[Sub-Category]]</f>
        <v>Office Supplies-Binders</v>
      </c>
      <c r="V926" t="str">
        <f>IF(train[[#This Row],[Segment]]="Consumer","B2C","B2B")</f>
        <v>B2B</v>
      </c>
    </row>
    <row r="927" spans="1:22" x14ac:dyDescent="0.25">
      <c r="A927" t="s">
        <v>2826</v>
      </c>
      <c r="B927" s="1">
        <v>42260</v>
      </c>
      <c r="C927" s="1">
        <v>42263</v>
      </c>
      <c r="D927" t="s">
        <v>183</v>
      </c>
      <c r="E927" t="s">
        <v>2827</v>
      </c>
      <c r="F927" t="s">
        <v>2828</v>
      </c>
      <c r="G927" t="s">
        <v>21</v>
      </c>
      <c r="H927" t="s">
        <v>22</v>
      </c>
      <c r="I927" t="s">
        <v>141</v>
      </c>
      <c r="J927" t="s">
        <v>142</v>
      </c>
      <c r="K927">
        <v>19143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 s="2">
        <v>15.552</v>
      </c>
      <c r="R927">
        <f>train[[#This Row],[Ship Date]]-train[[#This Row],[Order Date]]</f>
        <v>3</v>
      </c>
      <c r="S927" t="str">
        <f>TEXT(train[[#This Row],[Order Date]],"mmm")</f>
        <v>sept</v>
      </c>
      <c r="T927">
        <f>YEAR(train[[#This Row],[Order Date]])</f>
        <v>2015</v>
      </c>
      <c r="U927" t="str">
        <f>train[[#This Row],[Category]]&amp;"-"&amp;train[[#This Row],[Sub-Category]]</f>
        <v>Office Supplies-Paper</v>
      </c>
      <c r="V927" t="str">
        <f>IF(train[[#This Row],[Segment]]="Consumer","B2C","B2B")</f>
        <v>B2C</v>
      </c>
    </row>
    <row r="928" spans="1:22" x14ac:dyDescent="0.25">
      <c r="A928" t="s">
        <v>2826</v>
      </c>
      <c r="B928" s="1">
        <v>42260</v>
      </c>
      <c r="C928" s="1">
        <v>42263</v>
      </c>
      <c r="D928" t="s">
        <v>183</v>
      </c>
      <c r="E928" t="s">
        <v>2827</v>
      </c>
      <c r="F928" t="s">
        <v>2828</v>
      </c>
      <c r="G928" t="s">
        <v>21</v>
      </c>
      <c r="H928" t="s">
        <v>22</v>
      </c>
      <c r="I928" t="s">
        <v>141</v>
      </c>
      <c r="J928" t="s">
        <v>142</v>
      </c>
      <c r="K928">
        <v>19143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 s="2">
        <v>252</v>
      </c>
      <c r="R928">
        <f>train[[#This Row],[Ship Date]]-train[[#This Row],[Order Date]]</f>
        <v>3</v>
      </c>
      <c r="S928" t="str">
        <f>TEXT(train[[#This Row],[Order Date]],"mmm")</f>
        <v>sept</v>
      </c>
      <c r="T928">
        <f>YEAR(train[[#This Row],[Order Date]])</f>
        <v>2015</v>
      </c>
      <c r="U928" t="str">
        <f>train[[#This Row],[Category]]&amp;"-"&amp;train[[#This Row],[Sub-Category]]</f>
        <v>Technology-Accessories</v>
      </c>
      <c r="V928" t="str">
        <f>IF(train[[#This Row],[Segment]]="Consumer","B2C","B2B")</f>
        <v>B2C</v>
      </c>
    </row>
    <row r="929" spans="1:22" x14ac:dyDescent="0.25">
      <c r="A929" t="s">
        <v>2833</v>
      </c>
      <c r="B929" s="1">
        <v>42648</v>
      </c>
      <c r="C929" s="1">
        <v>42652</v>
      </c>
      <c r="D929" t="s">
        <v>45</v>
      </c>
      <c r="E929" t="s">
        <v>2834</v>
      </c>
      <c r="F929" t="s">
        <v>2835</v>
      </c>
      <c r="G929" t="s">
        <v>97</v>
      </c>
      <c r="H929" t="s">
        <v>22</v>
      </c>
      <c r="I929" t="s">
        <v>313</v>
      </c>
      <c r="J929" t="s">
        <v>314</v>
      </c>
      <c r="K929">
        <v>22153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 s="2">
        <v>46.2</v>
      </c>
      <c r="R929">
        <f>train[[#This Row],[Ship Date]]-train[[#This Row],[Order Date]]</f>
        <v>4</v>
      </c>
      <c r="S929" t="str">
        <f>TEXT(train[[#This Row],[Order Date]],"mmm")</f>
        <v>oct</v>
      </c>
      <c r="T929">
        <f>YEAR(train[[#This Row],[Order Date]])</f>
        <v>2016</v>
      </c>
      <c r="U929" t="str">
        <f>train[[#This Row],[Category]]&amp;"-"&amp;train[[#This Row],[Sub-Category]]</f>
        <v>Office Supplies-Art</v>
      </c>
      <c r="V929" t="str">
        <f>IF(train[[#This Row],[Segment]]="Consumer","B2C","B2B")</f>
        <v>B2B</v>
      </c>
    </row>
    <row r="930" spans="1:22" x14ac:dyDescent="0.25">
      <c r="A930" t="s">
        <v>2833</v>
      </c>
      <c r="B930" s="1">
        <v>42648</v>
      </c>
      <c r="C930" s="1">
        <v>42652</v>
      </c>
      <c r="D930" t="s">
        <v>45</v>
      </c>
      <c r="E930" t="s">
        <v>2834</v>
      </c>
      <c r="F930" t="s">
        <v>2835</v>
      </c>
      <c r="G930" t="s">
        <v>97</v>
      </c>
      <c r="H930" t="s">
        <v>22</v>
      </c>
      <c r="I930" t="s">
        <v>313</v>
      </c>
      <c r="J930" t="s">
        <v>314</v>
      </c>
      <c r="K930">
        <v>22153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 s="2">
        <v>28.84</v>
      </c>
      <c r="R930">
        <f>train[[#This Row],[Ship Date]]-train[[#This Row],[Order Date]]</f>
        <v>4</v>
      </c>
      <c r="S930" t="str">
        <f>TEXT(train[[#This Row],[Order Date]],"mmm")</f>
        <v>oct</v>
      </c>
      <c r="T930">
        <f>YEAR(train[[#This Row],[Order Date]])</f>
        <v>2016</v>
      </c>
      <c r="U930" t="str">
        <f>train[[#This Row],[Category]]&amp;"-"&amp;train[[#This Row],[Sub-Category]]</f>
        <v>Office Supplies-Appliances</v>
      </c>
      <c r="V930" t="str">
        <f>IF(train[[#This Row],[Segment]]="Consumer","B2C","B2B")</f>
        <v>B2B</v>
      </c>
    </row>
    <row r="931" spans="1:22" x14ac:dyDescent="0.25">
      <c r="A931" t="s">
        <v>2836</v>
      </c>
      <c r="B931" s="1">
        <v>43204</v>
      </c>
      <c r="C931" s="1">
        <v>43207</v>
      </c>
      <c r="D931" t="s">
        <v>183</v>
      </c>
      <c r="E931" t="s">
        <v>2243</v>
      </c>
      <c r="F931" t="s">
        <v>2244</v>
      </c>
      <c r="G931" t="s">
        <v>21</v>
      </c>
      <c r="H931" t="s">
        <v>22</v>
      </c>
      <c r="I931" t="s">
        <v>2837</v>
      </c>
      <c r="J931" t="s">
        <v>493</v>
      </c>
      <c r="K931">
        <v>43615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 s="2">
        <v>14.592000000000001</v>
      </c>
      <c r="R931">
        <f>train[[#This Row],[Ship Date]]-train[[#This Row],[Order Date]]</f>
        <v>3</v>
      </c>
      <c r="S931" t="str">
        <f>TEXT(train[[#This Row],[Order Date]],"mmm")</f>
        <v>avr</v>
      </c>
      <c r="T931">
        <f>YEAR(train[[#This Row],[Order Date]])</f>
        <v>2018</v>
      </c>
      <c r="U931" t="str">
        <f>train[[#This Row],[Category]]&amp;"-"&amp;train[[#This Row],[Sub-Category]]</f>
        <v>Office Supplies-Art</v>
      </c>
      <c r="V931" t="str">
        <f>IF(train[[#This Row],[Segment]]="Consumer","B2C","B2B")</f>
        <v>B2C</v>
      </c>
    </row>
    <row r="932" spans="1:22" x14ac:dyDescent="0.25">
      <c r="A932" t="s">
        <v>2836</v>
      </c>
      <c r="B932" s="1">
        <v>43204</v>
      </c>
      <c r="C932" s="1">
        <v>43207</v>
      </c>
      <c r="D932" t="s">
        <v>183</v>
      </c>
      <c r="E932" t="s">
        <v>2243</v>
      </c>
      <c r="F932" t="s">
        <v>2244</v>
      </c>
      <c r="G932" t="s">
        <v>21</v>
      </c>
      <c r="H932" t="s">
        <v>22</v>
      </c>
      <c r="I932" t="s">
        <v>2837</v>
      </c>
      <c r="J932" t="s">
        <v>493</v>
      </c>
      <c r="K932">
        <v>43615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 s="2">
        <v>89.855999999999995</v>
      </c>
      <c r="R932">
        <f>train[[#This Row],[Ship Date]]-train[[#This Row],[Order Date]]</f>
        <v>3</v>
      </c>
      <c r="S932" t="str">
        <f>TEXT(train[[#This Row],[Order Date]],"mmm")</f>
        <v>avr</v>
      </c>
      <c r="T932">
        <f>YEAR(train[[#This Row],[Order Date]])</f>
        <v>2018</v>
      </c>
      <c r="U932" t="str">
        <f>train[[#This Row],[Category]]&amp;"-"&amp;train[[#This Row],[Sub-Category]]</f>
        <v>Office Supplies-Art</v>
      </c>
      <c r="V932" t="str">
        <f>IF(train[[#This Row],[Segment]]="Consumer","B2C","B2B")</f>
        <v>B2C</v>
      </c>
    </row>
    <row r="933" spans="1:22" x14ac:dyDescent="0.25">
      <c r="A933" t="s">
        <v>2836</v>
      </c>
      <c r="B933" s="1">
        <v>43204</v>
      </c>
      <c r="C933" s="1">
        <v>43207</v>
      </c>
      <c r="D933" t="s">
        <v>183</v>
      </c>
      <c r="E933" t="s">
        <v>2243</v>
      </c>
      <c r="F933" t="s">
        <v>2244</v>
      </c>
      <c r="G933" t="s">
        <v>21</v>
      </c>
      <c r="H933" t="s">
        <v>22</v>
      </c>
      <c r="I933" t="s">
        <v>2837</v>
      </c>
      <c r="J933" t="s">
        <v>493</v>
      </c>
      <c r="K933">
        <v>43615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 s="2">
        <v>13.872</v>
      </c>
      <c r="R933">
        <f>train[[#This Row],[Ship Date]]-train[[#This Row],[Order Date]]</f>
        <v>3</v>
      </c>
      <c r="S933" t="str">
        <f>TEXT(train[[#This Row],[Order Date]],"mmm")</f>
        <v>avr</v>
      </c>
      <c r="T933">
        <f>YEAR(train[[#This Row],[Order Date]])</f>
        <v>2018</v>
      </c>
      <c r="U933" t="str">
        <f>train[[#This Row],[Category]]&amp;"-"&amp;train[[#This Row],[Sub-Category]]</f>
        <v>Office Supplies-Paper</v>
      </c>
      <c r="V933" t="str">
        <f>IF(train[[#This Row],[Segment]]="Consumer","B2C","B2B")</f>
        <v>B2C</v>
      </c>
    </row>
    <row r="934" spans="1:22" x14ac:dyDescent="0.25">
      <c r="A934" t="s">
        <v>2840</v>
      </c>
      <c r="B934" s="1">
        <v>43345</v>
      </c>
      <c r="C934" s="1">
        <v>43349</v>
      </c>
      <c r="D934" t="s">
        <v>45</v>
      </c>
      <c r="E934" t="s">
        <v>2841</v>
      </c>
      <c r="F934" t="s">
        <v>2842</v>
      </c>
      <c r="G934" t="s">
        <v>21</v>
      </c>
      <c r="H934" t="s">
        <v>22</v>
      </c>
      <c r="I934" t="s">
        <v>141</v>
      </c>
      <c r="J934" t="s">
        <v>142</v>
      </c>
      <c r="K934">
        <v>19140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 s="2">
        <v>12.192</v>
      </c>
      <c r="R934">
        <f>train[[#This Row],[Ship Date]]-train[[#This Row],[Order Date]]</f>
        <v>4</v>
      </c>
      <c r="S934" t="str">
        <f>TEXT(train[[#This Row],[Order Date]],"mmm")</f>
        <v>sept</v>
      </c>
      <c r="T934">
        <f>YEAR(train[[#This Row],[Order Date]])</f>
        <v>2018</v>
      </c>
      <c r="U934" t="str">
        <f>train[[#This Row],[Category]]&amp;"-"&amp;train[[#This Row],[Sub-Category]]</f>
        <v>Office Supplies-Paper</v>
      </c>
      <c r="V934" t="str">
        <f>IF(train[[#This Row],[Segment]]="Consumer","B2C","B2B")</f>
        <v>B2C</v>
      </c>
    </row>
    <row r="935" spans="1:22" x14ac:dyDescent="0.25">
      <c r="A935" t="s">
        <v>2845</v>
      </c>
      <c r="B935" s="1">
        <v>42906</v>
      </c>
      <c r="C935" s="1">
        <v>42910</v>
      </c>
      <c r="D935" t="s">
        <v>45</v>
      </c>
      <c r="E935" t="s">
        <v>2846</v>
      </c>
      <c r="F935" t="s">
        <v>2847</v>
      </c>
      <c r="G935" t="s">
        <v>97</v>
      </c>
      <c r="H935" t="s">
        <v>22</v>
      </c>
      <c r="I935" t="s">
        <v>141</v>
      </c>
      <c r="J935" t="s">
        <v>142</v>
      </c>
      <c r="K935">
        <v>19120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 s="2">
        <v>45.055999999999997</v>
      </c>
      <c r="R935">
        <f>train[[#This Row],[Ship Date]]-train[[#This Row],[Order Date]]</f>
        <v>4</v>
      </c>
      <c r="S935" t="str">
        <f>TEXT(train[[#This Row],[Order Date]],"mmm")</f>
        <v>juin</v>
      </c>
      <c r="T935">
        <f>YEAR(train[[#This Row],[Order Date]])</f>
        <v>2017</v>
      </c>
      <c r="U935" t="str">
        <f>train[[#This Row],[Category]]&amp;"-"&amp;train[[#This Row],[Sub-Category]]</f>
        <v>Office Supplies-Paper</v>
      </c>
      <c r="V935" t="str">
        <f>IF(train[[#This Row],[Segment]]="Consumer","B2C","B2B")</f>
        <v>B2B</v>
      </c>
    </row>
    <row r="936" spans="1:22" x14ac:dyDescent="0.25">
      <c r="A936" t="s">
        <v>2845</v>
      </c>
      <c r="B936" s="1">
        <v>42906</v>
      </c>
      <c r="C936" s="1">
        <v>42910</v>
      </c>
      <c r="D936" t="s">
        <v>45</v>
      </c>
      <c r="E936" t="s">
        <v>2846</v>
      </c>
      <c r="F936" t="s">
        <v>2847</v>
      </c>
      <c r="G936" t="s">
        <v>97</v>
      </c>
      <c r="H936" t="s">
        <v>22</v>
      </c>
      <c r="I936" t="s">
        <v>141</v>
      </c>
      <c r="J936" t="s">
        <v>142</v>
      </c>
      <c r="K936">
        <v>19120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 s="2">
        <v>29.718</v>
      </c>
      <c r="R936">
        <f>train[[#This Row],[Ship Date]]-train[[#This Row],[Order Date]]</f>
        <v>4</v>
      </c>
      <c r="S936" t="str">
        <f>TEXT(train[[#This Row],[Order Date]],"mmm")</f>
        <v>juin</v>
      </c>
      <c r="T936">
        <f>YEAR(train[[#This Row],[Order Date]])</f>
        <v>2017</v>
      </c>
      <c r="U936" t="str">
        <f>train[[#This Row],[Category]]&amp;"-"&amp;train[[#This Row],[Sub-Category]]</f>
        <v>Office Supplies-Binders</v>
      </c>
      <c r="V936" t="str">
        <f>IF(train[[#This Row],[Segment]]="Consumer","B2C","B2B")</f>
        <v>B2B</v>
      </c>
    </row>
    <row r="937" spans="1:22" x14ac:dyDescent="0.25">
      <c r="A937" t="s">
        <v>2845</v>
      </c>
      <c r="B937" s="1">
        <v>42906</v>
      </c>
      <c r="C937" s="1">
        <v>42910</v>
      </c>
      <c r="D937" t="s">
        <v>45</v>
      </c>
      <c r="E937" t="s">
        <v>2846</v>
      </c>
      <c r="F937" t="s">
        <v>2847</v>
      </c>
      <c r="G937" t="s">
        <v>97</v>
      </c>
      <c r="H937" t="s">
        <v>22</v>
      </c>
      <c r="I937" t="s">
        <v>141</v>
      </c>
      <c r="J937" t="s">
        <v>142</v>
      </c>
      <c r="K937">
        <v>19120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 s="2">
        <v>15.552</v>
      </c>
      <c r="R937">
        <f>train[[#This Row],[Ship Date]]-train[[#This Row],[Order Date]]</f>
        <v>4</v>
      </c>
      <c r="S937" t="str">
        <f>TEXT(train[[#This Row],[Order Date]],"mmm")</f>
        <v>juin</v>
      </c>
      <c r="T937">
        <f>YEAR(train[[#This Row],[Order Date]])</f>
        <v>2017</v>
      </c>
      <c r="U937" t="str">
        <f>train[[#This Row],[Category]]&amp;"-"&amp;train[[#This Row],[Sub-Category]]</f>
        <v>Office Supplies-Paper</v>
      </c>
      <c r="V937" t="str">
        <f>IF(train[[#This Row],[Segment]]="Consumer","B2C","B2B")</f>
        <v>B2B</v>
      </c>
    </row>
    <row r="938" spans="1:22" x14ac:dyDescent="0.25">
      <c r="A938" t="s">
        <v>2845</v>
      </c>
      <c r="B938" s="1">
        <v>42906</v>
      </c>
      <c r="C938" s="1">
        <v>42910</v>
      </c>
      <c r="D938" t="s">
        <v>45</v>
      </c>
      <c r="E938" t="s">
        <v>2846</v>
      </c>
      <c r="F938" t="s">
        <v>2847</v>
      </c>
      <c r="G938" t="s">
        <v>97</v>
      </c>
      <c r="H938" t="s">
        <v>22</v>
      </c>
      <c r="I938" t="s">
        <v>141</v>
      </c>
      <c r="J938" t="s">
        <v>142</v>
      </c>
      <c r="K938">
        <v>19120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 s="2">
        <v>447.69600000000003</v>
      </c>
      <c r="R938">
        <f>train[[#This Row],[Ship Date]]-train[[#This Row],[Order Date]]</f>
        <v>4</v>
      </c>
      <c r="S938" t="str">
        <f>TEXT(train[[#This Row],[Order Date]],"mmm")</f>
        <v>juin</v>
      </c>
      <c r="T938">
        <f>YEAR(train[[#This Row],[Order Date]])</f>
        <v>2017</v>
      </c>
      <c r="U938" t="str">
        <f>train[[#This Row],[Category]]&amp;"-"&amp;train[[#This Row],[Sub-Category]]</f>
        <v>Office Supplies-Appliances</v>
      </c>
      <c r="V938" t="str">
        <f>IF(train[[#This Row],[Segment]]="Consumer","B2C","B2B")</f>
        <v>B2B</v>
      </c>
    </row>
    <row r="939" spans="1:22" x14ac:dyDescent="0.25">
      <c r="A939" t="s">
        <v>2852</v>
      </c>
      <c r="B939" s="1">
        <v>43409</v>
      </c>
      <c r="C939" s="1">
        <v>43410</v>
      </c>
      <c r="D939" t="s">
        <v>183</v>
      </c>
      <c r="E939" t="s">
        <v>210</v>
      </c>
      <c r="F939" t="s">
        <v>211</v>
      </c>
      <c r="G939" t="s">
        <v>36</v>
      </c>
      <c r="H939" t="s">
        <v>22</v>
      </c>
      <c r="I939" t="s">
        <v>2853</v>
      </c>
      <c r="J939" t="s">
        <v>664</v>
      </c>
      <c r="K939">
        <v>87401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 s="2">
        <v>159.99</v>
      </c>
      <c r="R939">
        <f>train[[#This Row],[Ship Date]]-train[[#This Row],[Order Date]]</f>
        <v>1</v>
      </c>
      <c r="S939" t="str">
        <f>TEXT(train[[#This Row],[Order Date]],"mmm")</f>
        <v>nov</v>
      </c>
      <c r="T939">
        <f>YEAR(train[[#This Row],[Order Date]])</f>
        <v>2018</v>
      </c>
      <c r="U939" t="str">
        <f>train[[#This Row],[Category]]&amp;"-"&amp;train[[#This Row],[Sub-Category]]</f>
        <v>Technology-Accessories</v>
      </c>
      <c r="V939" t="str">
        <f>IF(train[[#This Row],[Segment]]="Consumer","B2C","B2B")</f>
        <v>B2B</v>
      </c>
    </row>
    <row r="940" spans="1:22" x14ac:dyDescent="0.25">
      <c r="A940" t="s">
        <v>2854</v>
      </c>
      <c r="B940" s="1">
        <v>42717</v>
      </c>
      <c r="C940" s="1">
        <v>42721</v>
      </c>
      <c r="D940" t="s">
        <v>45</v>
      </c>
      <c r="E940" t="s">
        <v>2855</v>
      </c>
      <c r="F940" t="s">
        <v>2856</v>
      </c>
      <c r="G940" t="s">
        <v>36</v>
      </c>
      <c r="H940" t="s">
        <v>22</v>
      </c>
      <c r="I940" t="s">
        <v>2857</v>
      </c>
      <c r="J940" t="s">
        <v>38</v>
      </c>
      <c r="K940">
        <v>92503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 s="2">
        <v>12.96</v>
      </c>
      <c r="R940">
        <f>train[[#This Row],[Ship Date]]-train[[#This Row],[Order Date]]</f>
        <v>4</v>
      </c>
      <c r="S940" t="str">
        <f>TEXT(train[[#This Row],[Order Date]],"mmm")</f>
        <v>déc</v>
      </c>
      <c r="T940">
        <f>YEAR(train[[#This Row],[Order Date]])</f>
        <v>2016</v>
      </c>
      <c r="U940" t="str">
        <f>train[[#This Row],[Category]]&amp;"-"&amp;train[[#This Row],[Sub-Category]]</f>
        <v>Office Supplies-Paper</v>
      </c>
      <c r="V940" t="str">
        <f>IF(train[[#This Row],[Segment]]="Consumer","B2C","B2B")</f>
        <v>B2B</v>
      </c>
    </row>
    <row r="941" spans="1:22" x14ac:dyDescent="0.25">
      <c r="A941" t="s">
        <v>2854</v>
      </c>
      <c r="B941" s="1">
        <v>42717</v>
      </c>
      <c r="C941" s="1">
        <v>42721</v>
      </c>
      <c r="D941" t="s">
        <v>45</v>
      </c>
      <c r="E941" t="s">
        <v>2855</v>
      </c>
      <c r="F941" t="s">
        <v>2856</v>
      </c>
      <c r="G941" t="s">
        <v>36</v>
      </c>
      <c r="H941" t="s">
        <v>22</v>
      </c>
      <c r="I941" t="s">
        <v>2857</v>
      </c>
      <c r="J941" t="s">
        <v>38</v>
      </c>
      <c r="K941">
        <v>92503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 s="2">
        <v>134.47999999999999</v>
      </c>
      <c r="R941">
        <f>train[[#This Row],[Ship Date]]-train[[#This Row],[Order Date]]</f>
        <v>4</v>
      </c>
      <c r="S941" t="str">
        <f>TEXT(train[[#This Row],[Order Date]],"mmm")</f>
        <v>déc</v>
      </c>
      <c r="T941">
        <f>YEAR(train[[#This Row],[Order Date]])</f>
        <v>2016</v>
      </c>
      <c r="U941" t="str">
        <f>train[[#This Row],[Category]]&amp;"-"&amp;train[[#This Row],[Sub-Category]]</f>
        <v>Office Supplies-Appliances</v>
      </c>
      <c r="V941" t="str">
        <f>IF(train[[#This Row],[Segment]]="Consumer","B2C","B2B")</f>
        <v>B2B</v>
      </c>
    </row>
    <row r="942" spans="1:22" x14ac:dyDescent="0.25">
      <c r="A942" t="s">
        <v>2862</v>
      </c>
      <c r="B942" s="1">
        <v>42905</v>
      </c>
      <c r="C942" s="1">
        <v>42906</v>
      </c>
      <c r="D942" t="s">
        <v>183</v>
      </c>
      <c r="E942" t="s">
        <v>2863</v>
      </c>
      <c r="F942" t="s">
        <v>2864</v>
      </c>
      <c r="G942" t="s">
        <v>36</v>
      </c>
      <c r="H942" t="s">
        <v>22</v>
      </c>
      <c r="I942" t="s">
        <v>122</v>
      </c>
      <c r="J942" t="s">
        <v>38</v>
      </c>
      <c r="K942">
        <v>94110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 s="2">
        <v>17.12</v>
      </c>
      <c r="R942">
        <f>train[[#This Row],[Ship Date]]-train[[#This Row],[Order Date]]</f>
        <v>1</v>
      </c>
      <c r="S942" t="str">
        <f>TEXT(train[[#This Row],[Order Date]],"mmm")</f>
        <v>juin</v>
      </c>
      <c r="T942">
        <f>YEAR(train[[#This Row],[Order Date]])</f>
        <v>2017</v>
      </c>
      <c r="U942" t="str">
        <f>train[[#This Row],[Category]]&amp;"-"&amp;train[[#This Row],[Sub-Category]]</f>
        <v>Office Supplies-Paper</v>
      </c>
      <c r="V942" t="str">
        <f>IF(train[[#This Row],[Segment]]="Consumer","B2C","B2B")</f>
        <v>B2B</v>
      </c>
    </row>
    <row r="943" spans="1:22" x14ac:dyDescent="0.25">
      <c r="A943" t="s">
        <v>2867</v>
      </c>
      <c r="B943" s="1">
        <v>43082</v>
      </c>
      <c r="C943" s="1">
        <v>43089</v>
      </c>
      <c r="D943" t="s">
        <v>45</v>
      </c>
      <c r="E943" t="s">
        <v>2808</v>
      </c>
      <c r="F943" t="s">
        <v>2809</v>
      </c>
      <c r="G943" t="s">
        <v>36</v>
      </c>
      <c r="H943" t="s">
        <v>22</v>
      </c>
      <c r="I943" t="s">
        <v>2868</v>
      </c>
      <c r="J943" t="s">
        <v>38</v>
      </c>
      <c r="K943">
        <v>90503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 s="2">
        <v>6.0960000000000001</v>
      </c>
      <c r="R943">
        <f>train[[#This Row],[Ship Date]]-train[[#This Row],[Order Date]]</f>
        <v>7</v>
      </c>
      <c r="S943" t="str">
        <f>TEXT(train[[#This Row],[Order Date]],"mmm")</f>
        <v>déc</v>
      </c>
      <c r="T943">
        <f>YEAR(train[[#This Row],[Order Date]])</f>
        <v>2017</v>
      </c>
      <c r="U943" t="str">
        <f>train[[#This Row],[Category]]&amp;"-"&amp;train[[#This Row],[Sub-Category]]</f>
        <v>Office Supplies-Binders</v>
      </c>
      <c r="V943" t="str">
        <f>IF(train[[#This Row],[Segment]]="Consumer","B2C","B2B")</f>
        <v>B2B</v>
      </c>
    </row>
    <row r="944" spans="1:22" x14ac:dyDescent="0.25">
      <c r="A944" t="s">
        <v>2867</v>
      </c>
      <c r="B944" s="1">
        <v>43082</v>
      </c>
      <c r="C944" s="1">
        <v>43089</v>
      </c>
      <c r="D944" t="s">
        <v>45</v>
      </c>
      <c r="E944" t="s">
        <v>2808</v>
      </c>
      <c r="F944" t="s">
        <v>2809</v>
      </c>
      <c r="G944" t="s">
        <v>36</v>
      </c>
      <c r="H944" t="s">
        <v>22</v>
      </c>
      <c r="I944" t="s">
        <v>2868</v>
      </c>
      <c r="J944" t="s">
        <v>38</v>
      </c>
      <c r="K944">
        <v>90503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 s="2">
        <v>1114.2719999999999</v>
      </c>
      <c r="R944">
        <f>train[[#This Row],[Ship Date]]-train[[#This Row],[Order Date]]</f>
        <v>7</v>
      </c>
      <c r="S944" t="str">
        <f>TEXT(train[[#This Row],[Order Date]],"mmm")</f>
        <v>déc</v>
      </c>
      <c r="T944">
        <f>YEAR(train[[#This Row],[Order Date]])</f>
        <v>2017</v>
      </c>
      <c r="U944" t="str">
        <f>train[[#This Row],[Category]]&amp;"-"&amp;train[[#This Row],[Sub-Category]]</f>
        <v>Furniture-Tables</v>
      </c>
      <c r="V944" t="str">
        <f>IF(train[[#This Row],[Segment]]="Consumer","B2C","B2B")</f>
        <v>B2B</v>
      </c>
    </row>
    <row r="945" spans="1:22" x14ac:dyDescent="0.25">
      <c r="A945" t="s">
        <v>2871</v>
      </c>
      <c r="B945" s="1">
        <v>42519</v>
      </c>
      <c r="C945" s="1">
        <v>42524</v>
      </c>
      <c r="D945" t="s">
        <v>45</v>
      </c>
      <c r="E945" t="s">
        <v>1200</v>
      </c>
      <c r="F945" t="s">
        <v>1201</v>
      </c>
      <c r="G945" t="s">
        <v>21</v>
      </c>
      <c r="H945" t="s">
        <v>22</v>
      </c>
      <c r="I945" t="s">
        <v>90</v>
      </c>
      <c r="J945" t="s">
        <v>91</v>
      </c>
      <c r="K945">
        <v>98105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 s="2">
        <v>32.4</v>
      </c>
      <c r="R945">
        <f>train[[#This Row],[Ship Date]]-train[[#This Row],[Order Date]]</f>
        <v>5</v>
      </c>
      <c r="S945" t="str">
        <f>TEXT(train[[#This Row],[Order Date]],"mmm")</f>
        <v>mai</v>
      </c>
      <c r="T945">
        <f>YEAR(train[[#This Row],[Order Date]])</f>
        <v>2016</v>
      </c>
      <c r="U945" t="str">
        <f>train[[#This Row],[Category]]&amp;"-"&amp;train[[#This Row],[Sub-Category]]</f>
        <v>Office Supplies-Paper</v>
      </c>
      <c r="V945" t="str">
        <f>IF(train[[#This Row],[Segment]]="Consumer","B2C","B2B")</f>
        <v>B2C</v>
      </c>
    </row>
    <row r="946" spans="1:22" x14ac:dyDescent="0.25">
      <c r="A946" t="s">
        <v>2871</v>
      </c>
      <c r="B946" s="1">
        <v>42519</v>
      </c>
      <c r="C946" s="1">
        <v>42524</v>
      </c>
      <c r="D946" t="s">
        <v>45</v>
      </c>
      <c r="E946" t="s">
        <v>1200</v>
      </c>
      <c r="F946" t="s">
        <v>1201</v>
      </c>
      <c r="G946" t="s">
        <v>21</v>
      </c>
      <c r="H946" t="s">
        <v>22</v>
      </c>
      <c r="I946" t="s">
        <v>90</v>
      </c>
      <c r="J946" t="s">
        <v>91</v>
      </c>
      <c r="K946">
        <v>98105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 s="2">
        <v>540.57000000000005</v>
      </c>
      <c r="R946">
        <f>train[[#This Row],[Ship Date]]-train[[#This Row],[Order Date]]</f>
        <v>5</v>
      </c>
      <c r="S946" t="str">
        <f>TEXT(train[[#This Row],[Order Date]],"mmm")</f>
        <v>mai</v>
      </c>
      <c r="T946">
        <f>YEAR(train[[#This Row],[Order Date]])</f>
        <v>2016</v>
      </c>
      <c r="U946" t="str">
        <f>train[[#This Row],[Category]]&amp;"-"&amp;train[[#This Row],[Sub-Category]]</f>
        <v>Office Supplies-Storage</v>
      </c>
      <c r="V946" t="str">
        <f>IF(train[[#This Row],[Segment]]="Consumer","B2C","B2B")</f>
        <v>B2C</v>
      </c>
    </row>
    <row r="947" spans="1:22" x14ac:dyDescent="0.25">
      <c r="A947" t="s">
        <v>2871</v>
      </c>
      <c r="B947" s="1">
        <v>42519</v>
      </c>
      <c r="C947" s="1">
        <v>42524</v>
      </c>
      <c r="D947" t="s">
        <v>45</v>
      </c>
      <c r="E947" t="s">
        <v>1200</v>
      </c>
      <c r="F947" t="s">
        <v>1201</v>
      </c>
      <c r="G947" t="s">
        <v>21</v>
      </c>
      <c r="H947" t="s">
        <v>22</v>
      </c>
      <c r="I947" t="s">
        <v>90</v>
      </c>
      <c r="J947" t="s">
        <v>91</v>
      </c>
      <c r="K947">
        <v>98105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 s="2">
        <v>167.76</v>
      </c>
      <c r="R947">
        <f>train[[#This Row],[Ship Date]]-train[[#This Row],[Order Date]]</f>
        <v>5</v>
      </c>
      <c r="S947" t="str">
        <f>TEXT(train[[#This Row],[Order Date]],"mmm")</f>
        <v>mai</v>
      </c>
      <c r="T947">
        <f>YEAR(train[[#This Row],[Order Date]])</f>
        <v>2016</v>
      </c>
      <c r="U947" t="str">
        <f>train[[#This Row],[Category]]&amp;"-"&amp;train[[#This Row],[Sub-Category]]</f>
        <v>Office Supplies-Binders</v>
      </c>
      <c r="V947" t="str">
        <f>IF(train[[#This Row],[Segment]]="Consumer","B2C","B2B")</f>
        <v>B2C</v>
      </c>
    </row>
    <row r="948" spans="1:22" x14ac:dyDescent="0.25">
      <c r="A948" t="s">
        <v>2876</v>
      </c>
      <c r="B948" s="1">
        <v>42577</v>
      </c>
      <c r="C948" s="1">
        <v>42579</v>
      </c>
      <c r="D948" t="s">
        <v>183</v>
      </c>
      <c r="E948" t="s">
        <v>1906</v>
      </c>
      <c r="F948" t="s">
        <v>1907</v>
      </c>
      <c r="G948" t="s">
        <v>21</v>
      </c>
      <c r="H948" t="s">
        <v>22</v>
      </c>
      <c r="I948" t="s">
        <v>1823</v>
      </c>
      <c r="J948" t="s">
        <v>305</v>
      </c>
      <c r="K948">
        <v>85204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 s="2">
        <v>393.16500000000002</v>
      </c>
      <c r="R948">
        <f>train[[#This Row],[Ship Date]]-train[[#This Row],[Order Date]]</f>
        <v>2</v>
      </c>
      <c r="S948" t="str">
        <f>TEXT(train[[#This Row],[Order Date]],"mmm")</f>
        <v>juil</v>
      </c>
      <c r="T948">
        <f>YEAR(train[[#This Row],[Order Date]])</f>
        <v>2016</v>
      </c>
      <c r="U948" t="str">
        <f>train[[#This Row],[Category]]&amp;"-"&amp;train[[#This Row],[Sub-Category]]</f>
        <v>Furniture-Tables</v>
      </c>
      <c r="V948" t="str">
        <f>IF(train[[#This Row],[Segment]]="Consumer","B2C","B2B")</f>
        <v>B2C</v>
      </c>
    </row>
    <row r="949" spans="1:22" x14ac:dyDescent="0.25">
      <c r="A949" t="s">
        <v>2879</v>
      </c>
      <c r="B949" s="1">
        <v>43432</v>
      </c>
      <c r="C949" s="1">
        <v>43436</v>
      </c>
      <c r="D949" t="s">
        <v>45</v>
      </c>
      <c r="E949" t="s">
        <v>1508</v>
      </c>
      <c r="F949" t="s">
        <v>1509</v>
      </c>
      <c r="G949" t="s">
        <v>97</v>
      </c>
      <c r="H949" t="s">
        <v>22</v>
      </c>
      <c r="I949" t="s">
        <v>141</v>
      </c>
      <c r="J949" t="s">
        <v>142</v>
      </c>
      <c r="K949">
        <v>19120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 s="2">
        <v>516.48800000000006</v>
      </c>
      <c r="R949">
        <f>train[[#This Row],[Ship Date]]-train[[#This Row],[Order Date]]</f>
        <v>4</v>
      </c>
      <c r="S949" t="str">
        <f>TEXT(train[[#This Row],[Order Date]],"mmm")</f>
        <v>nov</v>
      </c>
      <c r="T949">
        <f>YEAR(train[[#This Row],[Order Date]])</f>
        <v>2018</v>
      </c>
      <c r="U949" t="str">
        <f>train[[#This Row],[Category]]&amp;"-"&amp;train[[#This Row],[Sub-Category]]</f>
        <v>Furniture-Furnishings</v>
      </c>
      <c r="V949" t="str">
        <f>IF(train[[#This Row],[Segment]]="Consumer","B2C","B2B")</f>
        <v>B2B</v>
      </c>
    </row>
    <row r="950" spans="1:22" x14ac:dyDescent="0.25">
      <c r="A950" t="s">
        <v>2879</v>
      </c>
      <c r="B950" s="1">
        <v>43432</v>
      </c>
      <c r="C950" s="1">
        <v>43436</v>
      </c>
      <c r="D950" t="s">
        <v>45</v>
      </c>
      <c r="E950" t="s">
        <v>1508</v>
      </c>
      <c r="F950" t="s">
        <v>1509</v>
      </c>
      <c r="G950" t="s">
        <v>97</v>
      </c>
      <c r="H950" t="s">
        <v>22</v>
      </c>
      <c r="I950" t="s">
        <v>141</v>
      </c>
      <c r="J950" t="s">
        <v>142</v>
      </c>
      <c r="K950">
        <v>19120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 s="2">
        <v>1007.232</v>
      </c>
      <c r="R950">
        <f>train[[#This Row],[Ship Date]]-train[[#This Row],[Order Date]]</f>
        <v>4</v>
      </c>
      <c r="S950" t="str">
        <f>TEXT(train[[#This Row],[Order Date]],"mmm")</f>
        <v>nov</v>
      </c>
      <c r="T950">
        <f>YEAR(train[[#This Row],[Order Date]])</f>
        <v>2018</v>
      </c>
      <c r="U950" t="str">
        <f>train[[#This Row],[Category]]&amp;"-"&amp;train[[#This Row],[Sub-Category]]</f>
        <v>Furniture-Furnishings</v>
      </c>
      <c r="V950" t="str">
        <f>IF(train[[#This Row],[Segment]]="Consumer","B2C","B2B")</f>
        <v>B2B</v>
      </c>
    </row>
    <row r="951" spans="1:22" x14ac:dyDescent="0.25">
      <c r="A951" t="s">
        <v>2879</v>
      </c>
      <c r="B951" s="1">
        <v>43432</v>
      </c>
      <c r="C951" s="1">
        <v>43436</v>
      </c>
      <c r="D951" t="s">
        <v>45</v>
      </c>
      <c r="E951" t="s">
        <v>1508</v>
      </c>
      <c r="F951" t="s">
        <v>1509</v>
      </c>
      <c r="G951" t="s">
        <v>97</v>
      </c>
      <c r="H951" t="s">
        <v>22</v>
      </c>
      <c r="I951" t="s">
        <v>141</v>
      </c>
      <c r="J951" t="s">
        <v>142</v>
      </c>
      <c r="K951">
        <v>19120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 s="2">
        <v>2065.3200000000002</v>
      </c>
      <c r="R951">
        <f>train[[#This Row],[Ship Date]]-train[[#This Row],[Order Date]]</f>
        <v>4</v>
      </c>
      <c r="S951" t="str">
        <f>TEXT(train[[#This Row],[Order Date]],"mmm")</f>
        <v>nov</v>
      </c>
      <c r="T951">
        <f>YEAR(train[[#This Row],[Order Date]])</f>
        <v>2018</v>
      </c>
      <c r="U951" t="str">
        <f>train[[#This Row],[Category]]&amp;"-"&amp;train[[#This Row],[Sub-Category]]</f>
        <v>Furniture-Tables</v>
      </c>
      <c r="V951" t="str">
        <f>IF(train[[#This Row],[Segment]]="Consumer","B2C","B2B")</f>
        <v>B2B</v>
      </c>
    </row>
    <row r="952" spans="1:22" x14ac:dyDescent="0.25">
      <c r="A952" t="s">
        <v>2879</v>
      </c>
      <c r="B952" s="1">
        <v>43432</v>
      </c>
      <c r="C952" s="1">
        <v>43436</v>
      </c>
      <c r="D952" t="s">
        <v>45</v>
      </c>
      <c r="E952" t="s">
        <v>1508</v>
      </c>
      <c r="F952" t="s">
        <v>1509</v>
      </c>
      <c r="G952" t="s">
        <v>97</v>
      </c>
      <c r="H952" t="s">
        <v>22</v>
      </c>
      <c r="I952" t="s">
        <v>141</v>
      </c>
      <c r="J952" t="s">
        <v>142</v>
      </c>
      <c r="K952">
        <v>19120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 s="2">
        <v>15.552</v>
      </c>
      <c r="R952">
        <f>train[[#This Row],[Ship Date]]-train[[#This Row],[Order Date]]</f>
        <v>4</v>
      </c>
      <c r="S952" t="str">
        <f>TEXT(train[[#This Row],[Order Date]],"mmm")</f>
        <v>nov</v>
      </c>
      <c r="T952">
        <f>YEAR(train[[#This Row],[Order Date]])</f>
        <v>2018</v>
      </c>
      <c r="U952" t="str">
        <f>train[[#This Row],[Category]]&amp;"-"&amp;train[[#This Row],[Sub-Category]]</f>
        <v>Office Supplies-Paper</v>
      </c>
      <c r="V952" t="str">
        <f>IF(train[[#This Row],[Segment]]="Consumer","B2C","B2B")</f>
        <v>B2B</v>
      </c>
    </row>
    <row r="953" spans="1:22" x14ac:dyDescent="0.25">
      <c r="A953" t="s">
        <v>2879</v>
      </c>
      <c r="B953" s="1">
        <v>43432</v>
      </c>
      <c r="C953" s="1">
        <v>43436</v>
      </c>
      <c r="D953" t="s">
        <v>45</v>
      </c>
      <c r="E953" t="s">
        <v>1508</v>
      </c>
      <c r="F953" t="s">
        <v>1509</v>
      </c>
      <c r="G953" t="s">
        <v>97</v>
      </c>
      <c r="H953" t="s">
        <v>22</v>
      </c>
      <c r="I953" t="s">
        <v>141</v>
      </c>
      <c r="J953" t="s">
        <v>142</v>
      </c>
      <c r="K953">
        <v>19120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 s="2">
        <v>25.344000000000001</v>
      </c>
      <c r="R953">
        <f>train[[#This Row],[Ship Date]]-train[[#This Row],[Order Date]]</f>
        <v>4</v>
      </c>
      <c r="S953" t="str">
        <f>TEXT(train[[#This Row],[Order Date]],"mmm")</f>
        <v>nov</v>
      </c>
      <c r="T953">
        <f>YEAR(train[[#This Row],[Order Date]])</f>
        <v>2018</v>
      </c>
      <c r="U953" t="str">
        <f>train[[#This Row],[Category]]&amp;"-"&amp;train[[#This Row],[Sub-Category]]</f>
        <v>Office Supplies-Paper</v>
      </c>
      <c r="V953" t="str">
        <f>IF(train[[#This Row],[Segment]]="Consumer","B2C","B2B")</f>
        <v>B2B</v>
      </c>
    </row>
    <row r="954" spans="1:22" x14ac:dyDescent="0.25">
      <c r="A954" t="s">
        <v>2886</v>
      </c>
      <c r="B954" s="1">
        <v>43193</v>
      </c>
      <c r="C954" s="1">
        <v>43197</v>
      </c>
      <c r="D954" t="s">
        <v>45</v>
      </c>
      <c r="E954" t="s">
        <v>2887</v>
      </c>
      <c r="F954" t="s">
        <v>2888</v>
      </c>
      <c r="G954" t="s">
        <v>21</v>
      </c>
      <c r="H954" t="s">
        <v>22</v>
      </c>
      <c r="I954" t="s">
        <v>141</v>
      </c>
      <c r="J954" t="s">
        <v>142</v>
      </c>
      <c r="K954">
        <v>19143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 s="2">
        <v>25.472000000000001</v>
      </c>
      <c r="R954">
        <f>train[[#This Row],[Ship Date]]-train[[#This Row],[Order Date]]</f>
        <v>4</v>
      </c>
      <c r="S954" t="str">
        <f>TEXT(train[[#This Row],[Order Date]],"mmm")</f>
        <v>avr</v>
      </c>
      <c r="T954">
        <f>YEAR(train[[#This Row],[Order Date]])</f>
        <v>2018</v>
      </c>
      <c r="U954" t="str">
        <f>train[[#This Row],[Category]]&amp;"-"&amp;train[[#This Row],[Sub-Category]]</f>
        <v>Furniture-Furnishings</v>
      </c>
      <c r="V954" t="str">
        <f>IF(train[[#This Row],[Segment]]="Consumer","B2C","B2B")</f>
        <v>B2C</v>
      </c>
    </row>
    <row r="955" spans="1:22" x14ac:dyDescent="0.25">
      <c r="A955" t="s">
        <v>2890</v>
      </c>
      <c r="B955" s="1">
        <v>43462</v>
      </c>
      <c r="C955" s="1">
        <v>43466</v>
      </c>
      <c r="D955" t="s">
        <v>45</v>
      </c>
      <c r="E955" t="s">
        <v>2891</v>
      </c>
      <c r="F955" t="s">
        <v>2892</v>
      </c>
      <c r="G955" t="s">
        <v>21</v>
      </c>
      <c r="H955" t="s">
        <v>22</v>
      </c>
      <c r="I955" t="s">
        <v>2893</v>
      </c>
      <c r="J955" t="s">
        <v>99</v>
      </c>
      <c r="K955">
        <v>78664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 s="2">
        <v>27.167999999999999</v>
      </c>
      <c r="R955">
        <f>train[[#This Row],[Ship Date]]-train[[#This Row],[Order Date]]</f>
        <v>4</v>
      </c>
      <c r="S955" t="str">
        <f>TEXT(train[[#This Row],[Order Date]],"mmm")</f>
        <v>déc</v>
      </c>
      <c r="T955">
        <f>YEAR(train[[#This Row],[Order Date]])</f>
        <v>2018</v>
      </c>
      <c r="U955" t="str">
        <f>train[[#This Row],[Category]]&amp;"-"&amp;train[[#This Row],[Sub-Category]]</f>
        <v>Office Supplies-Art</v>
      </c>
      <c r="V955" t="str">
        <f>IF(train[[#This Row],[Segment]]="Consumer","B2C","B2B")</f>
        <v>B2C</v>
      </c>
    </row>
    <row r="956" spans="1:22" x14ac:dyDescent="0.25">
      <c r="A956" t="s">
        <v>2890</v>
      </c>
      <c r="B956" s="1">
        <v>43462</v>
      </c>
      <c r="C956" s="1">
        <v>43466</v>
      </c>
      <c r="D956" t="s">
        <v>45</v>
      </c>
      <c r="E956" t="s">
        <v>2891</v>
      </c>
      <c r="F956" t="s">
        <v>2892</v>
      </c>
      <c r="G956" t="s">
        <v>21</v>
      </c>
      <c r="H956" t="s">
        <v>22</v>
      </c>
      <c r="I956" t="s">
        <v>2893</v>
      </c>
      <c r="J956" t="s">
        <v>99</v>
      </c>
      <c r="K956">
        <v>78664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 s="2">
        <v>78.852800000000002</v>
      </c>
      <c r="R956">
        <f>train[[#This Row],[Ship Date]]-train[[#This Row],[Order Date]]</f>
        <v>4</v>
      </c>
      <c r="S956" t="str">
        <f>TEXT(train[[#This Row],[Order Date]],"mmm")</f>
        <v>déc</v>
      </c>
      <c r="T956">
        <f>YEAR(train[[#This Row],[Order Date]])</f>
        <v>2018</v>
      </c>
      <c r="U956" t="str">
        <f>train[[#This Row],[Category]]&amp;"-"&amp;train[[#This Row],[Sub-Category]]</f>
        <v>Furniture-Bookcases</v>
      </c>
      <c r="V956" t="str">
        <f>IF(train[[#This Row],[Segment]]="Consumer","B2C","B2B")</f>
        <v>B2C</v>
      </c>
    </row>
    <row r="957" spans="1:22" x14ac:dyDescent="0.25">
      <c r="A957" t="s">
        <v>2894</v>
      </c>
      <c r="B957" s="1">
        <v>43434</v>
      </c>
      <c r="C957" s="1">
        <v>43438</v>
      </c>
      <c r="D957" t="s">
        <v>45</v>
      </c>
      <c r="E957" t="s">
        <v>2895</v>
      </c>
      <c r="F957" t="s">
        <v>2896</v>
      </c>
      <c r="G957" t="s">
        <v>21</v>
      </c>
      <c r="H957" t="s">
        <v>22</v>
      </c>
      <c r="I957" t="s">
        <v>323</v>
      </c>
      <c r="J957" t="s">
        <v>1487</v>
      </c>
      <c r="K957">
        <v>39212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 s="2">
        <v>173.8</v>
      </c>
      <c r="R957">
        <f>train[[#This Row],[Ship Date]]-train[[#This Row],[Order Date]]</f>
        <v>4</v>
      </c>
      <c r="S957" t="str">
        <f>TEXT(train[[#This Row],[Order Date]],"mmm")</f>
        <v>nov</v>
      </c>
      <c r="T957">
        <f>YEAR(train[[#This Row],[Order Date]])</f>
        <v>2018</v>
      </c>
      <c r="U957" t="str">
        <f>train[[#This Row],[Category]]&amp;"-"&amp;train[[#This Row],[Sub-Category]]</f>
        <v>Office Supplies-Storage</v>
      </c>
      <c r="V957" t="str">
        <f>IF(train[[#This Row],[Segment]]="Consumer","B2C","B2B")</f>
        <v>B2C</v>
      </c>
    </row>
    <row r="958" spans="1:22" x14ac:dyDescent="0.25">
      <c r="A958" t="s">
        <v>2897</v>
      </c>
      <c r="B958" s="1">
        <v>43235</v>
      </c>
      <c r="C958" s="1">
        <v>43238</v>
      </c>
      <c r="D958" t="s">
        <v>18</v>
      </c>
      <c r="E958" t="s">
        <v>2898</v>
      </c>
      <c r="F958" t="s">
        <v>2899</v>
      </c>
      <c r="G958" t="s">
        <v>21</v>
      </c>
      <c r="H958" t="s">
        <v>22</v>
      </c>
      <c r="I958" t="s">
        <v>539</v>
      </c>
      <c r="J958" t="s">
        <v>305</v>
      </c>
      <c r="K958">
        <v>85023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 s="2">
        <v>29.591999999999999</v>
      </c>
      <c r="R958">
        <f>train[[#This Row],[Ship Date]]-train[[#This Row],[Order Date]]</f>
        <v>3</v>
      </c>
      <c r="S958" t="str">
        <f>TEXT(train[[#This Row],[Order Date]],"mmm")</f>
        <v>mai</v>
      </c>
      <c r="T958">
        <f>YEAR(train[[#This Row],[Order Date]])</f>
        <v>2018</v>
      </c>
      <c r="U958" t="str">
        <f>train[[#This Row],[Category]]&amp;"-"&amp;train[[#This Row],[Sub-Category]]</f>
        <v>Technology-Phones</v>
      </c>
      <c r="V958" t="str">
        <f>IF(train[[#This Row],[Segment]]="Consumer","B2C","B2B")</f>
        <v>B2C</v>
      </c>
    </row>
    <row r="959" spans="1:22" x14ac:dyDescent="0.25">
      <c r="A959" t="s">
        <v>2897</v>
      </c>
      <c r="B959" s="1">
        <v>43235</v>
      </c>
      <c r="C959" s="1">
        <v>43238</v>
      </c>
      <c r="D959" t="s">
        <v>18</v>
      </c>
      <c r="E959" t="s">
        <v>2898</v>
      </c>
      <c r="F959" t="s">
        <v>2899</v>
      </c>
      <c r="G959" t="s">
        <v>21</v>
      </c>
      <c r="H959" t="s">
        <v>22</v>
      </c>
      <c r="I959" t="s">
        <v>539</v>
      </c>
      <c r="J959" t="s">
        <v>305</v>
      </c>
      <c r="K959">
        <v>85023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 s="2">
        <v>4.7519999999999998</v>
      </c>
      <c r="R959">
        <f>train[[#This Row],[Ship Date]]-train[[#This Row],[Order Date]]</f>
        <v>3</v>
      </c>
      <c r="S959" t="str">
        <f>TEXT(train[[#This Row],[Order Date]],"mmm")</f>
        <v>mai</v>
      </c>
      <c r="T959">
        <f>YEAR(train[[#This Row],[Order Date]])</f>
        <v>2018</v>
      </c>
      <c r="U959" t="str">
        <f>train[[#This Row],[Category]]&amp;"-"&amp;train[[#This Row],[Sub-Category]]</f>
        <v>Office Supplies-Binders</v>
      </c>
      <c r="V959" t="str">
        <f>IF(train[[#This Row],[Segment]]="Consumer","B2C","B2B")</f>
        <v>B2C</v>
      </c>
    </row>
    <row r="960" spans="1:22" x14ac:dyDescent="0.25">
      <c r="A960" t="s">
        <v>2897</v>
      </c>
      <c r="B960" s="1">
        <v>43235</v>
      </c>
      <c r="C960" s="1">
        <v>43238</v>
      </c>
      <c r="D960" t="s">
        <v>18</v>
      </c>
      <c r="E960" t="s">
        <v>2898</v>
      </c>
      <c r="F960" t="s">
        <v>2899</v>
      </c>
      <c r="G960" t="s">
        <v>21</v>
      </c>
      <c r="H960" t="s">
        <v>22</v>
      </c>
      <c r="I960" t="s">
        <v>539</v>
      </c>
      <c r="J960" t="s">
        <v>305</v>
      </c>
      <c r="K960">
        <v>85023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 s="2">
        <v>15.552</v>
      </c>
      <c r="R960">
        <f>train[[#This Row],[Ship Date]]-train[[#This Row],[Order Date]]</f>
        <v>3</v>
      </c>
      <c r="S960" t="str">
        <f>TEXT(train[[#This Row],[Order Date]],"mmm")</f>
        <v>mai</v>
      </c>
      <c r="T960">
        <f>YEAR(train[[#This Row],[Order Date]])</f>
        <v>2018</v>
      </c>
      <c r="U960" t="str">
        <f>train[[#This Row],[Category]]&amp;"-"&amp;train[[#This Row],[Sub-Category]]</f>
        <v>Office Supplies-Paper</v>
      </c>
      <c r="V960" t="str">
        <f>IF(train[[#This Row],[Segment]]="Consumer","B2C","B2B")</f>
        <v>B2C</v>
      </c>
    </row>
    <row r="961" spans="1:22" x14ac:dyDescent="0.25">
      <c r="A961" t="s">
        <v>2904</v>
      </c>
      <c r="B961" s="1">
        <v>42635</v>
      </c>
      <c r="C961" s="1">
        <v>42635</v>
      </c>
      <c r="D961" t="s">
        <v>1288</v>
      </c>
      <c r="E961" t="s">
        <v>2905</v>
      </c>
      <c r="F961" t="s">
        <v>2906</v>
      </c>
      <c r="G961" t="s">
        <v>21</v>
      </c>
      <c r="H961" t="s">
        <v>22</v>
      </c>
      <c r="I961" t="s">
        <v>2343</v>
      </c>
      <c r="J961" t="s">
        <v>38</v>
      </c>
      <c r="K961">
        <v>92054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 s="2">
        <v>204.6</v>
      </c>
      <c r="R961">
        <f>train[[#This Row],[Ship Date]]-train[[#This Row],[Order Date]]</f>
        <v>0</v>
      </c>
      <c r="S961" t="str">
        <f>TEXT(train[[#This Row],[Order Date]],"mmm")</f>
        <v>sept</v>
      </c>
      <c r="T961">
        <f>YEAR(train[[#This Row],[Order Date]])</f>
        <v>2016</v>
      </c>
      <c r="U961" t="str">
        <f>train[[#This Row],[Category]]&amp;"-"&amp;train[[#This Row],[Sub-Category]]</f>
        <v>Furniture-Furnishings</v>
      </c>
      <c r="V961" t="str">
        <f>IF(train[[#This Row],[Segment]]="Consumer","B2C","B2B")</f>
        <v>B2C</v>
      </c>
    </row>
    <row r="962" spans="1:22" x14ac:dyDescent="0.25">
      <c r="A962" t="s">
        <v>2909</v>
      </c>
      <c r="B962" s="1">
        <v>43418</v>
      </c>
      <c r="C962" s="1">
        <v>43423</v>
      </c>
      <c r="D962" t="s">
        <v>45</v>
      </c>
      <c r="E962" t="s">
        <v>2910</v>
      </c>
      <c r="F962" t="s">
        <v>2911</v>
      </c>
      <c r="G962" t="s">
        <v>36</v>
      </c>
      <c r="H962" t="s">
        <v>22</v>
      </c>
      <c r="I962" t="s">
        <v>122</v>
      </c>
      <c r="J962" t="s">
        <v>38</v>
      </c>
      <c r="K962">
        <v>94110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 s="2">
        <v>321.56799999999998</v>
      </c>
      <c r="R962">
        <f>train[[#This Row],[Ship Date]]-train[[#This Row],[Order Date]]</f>
        <v>5</v>
      </c>
      <c r="S962" t="str">
        <f>TEXT(train[[#This Row],[Order Date]],"mmm")</f>
        <v>nov</v>
      </c>
      <c r="T962">
        <f>YEAR(train[[#This Row],[Order Date]])</f>
        <v>2018</v>
      </c>
      <c r="U962" t="str">
        <f>train[[#This Row],[Category]]&amp;"-"&amp;train[[#This Row],[Sub-Category]]</f>
        <v>Furniture-Chairs</v>
      </c>
      <c r="V962" t="str">
        <f>IF(train[[#This Row],[Segment]]="Consumer","B2C","B2B")</f>
        <v>B2B</v>
      </c>
    </row>
    <row r="963" spans="1:22" x14ac:dyDescent="0.25">
      <c r="A963" t="s">
        <v>2912</v>
      </c>
      <c r="B963" s="1">
        <v>42701</v>
      </c>
      <c r="C963" s="1">
        <v>42705</v>
      </c>
      <c r="D963" t="s">
        <v>45</v>
      </c>
      <c r="E963" t="s">
        <v>2913</v>
      </c>
      <c r="F963" t="s">
        <v>2914</v>
      </c>
      <c r="G963" t="s">
        <v>97</v>
      </c>
      <c r="H963" t="s">
        <v>22</v>
      </c>
      <c r="I963" t="s">
        <v>1706</v>
      </c>
      <c r="J963" t="s">
        <v>1707</v>
      </c>
      <c r="K963">
        <v>72701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 s="2">
        <v>6.24</v>
      </c>
      <c r="R963">
        <f>train[[#This Row],[Ship Date]]-train[[#This Row],[Order Date]]</f>
        <v>4</v>
      </c>
      <c r="S963" t="str">
        <f>TEXT(train[[#This Row],[Order Date]],"mmm")</f>
        <v>nov</v>
      </c>
      <c r="T963">
        <f>YEAR(train[[#This Row],[Order Date]])</f>
        <v>2016</v>
      </c>
      <c r="U963" t="str">
        <f>train[[#This Row],[Category]]&amp;"-"&amp;train[[#This Row],[Sub-Category]]</f>
        <v>Office Supplies-Binders</v>
      </c>
      <c r="V963" t="str">
        <f>IF(train[[#This Row],[Segment]]="Consumer","B2C","B2B")</f>
        <v>B2B</v>
      </c>
    </row>
    <row r="964" spans="1:22" x14ac:dyDescent="0.25">
      <c r="A964" t="s">
        <v>2917</v>
      </c>
      <c r="B964" s="1">
        <v>42979</v>
      </c>
      <c r="C964" s="1">
        <v>42982</v>
      </c>
      <c r="D964" t="s">
        <v>183</v>
      </c>
      <c r="E964" t="s">
        <v>476</v>
      </c>
      <c r="F964" t="s">
        <v>477</v>
      </c>
      <c r="G964" t="s">
        <v>36</v>
      </c>
      <c r="H964" t="s">
        <v>22</v>
      </c>
      <c r="I964" t="s">
        <v>122</v>
      </c>
      <c r="J964" t="s">
        <v>38</v>
      </c>
      <c r="K964">
        <v>94110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 s="2">
        <v>21.88</v>
      </c>
      <c r="R964">
        <f>train[[#This Row],[Ship Date]]-train[[#This Row],[Order Date]]</f>
        <v>3</v>
      </c>
      <c r="S964" t="str">
        <f>TEXT(train[[#This Row],[Order Date]],"mmm")</f>
        <v>sept</v>
      </c>
      <c r="T964">
        <f>YEAR(train[[#This Row],[Order Date]])</f>
        <v>2017</v>
      </c>
      <c r="U964" t="str">
        <f>train[[#This Row],[Category]]&amp;"-"&amp;train[[#This Row],[Sub-Category]]</f>
        <v>Office Supplies-Envelopes</v>
      </c>
      <c r="V964" t="str">
        <f>IF(train[[#This Row],[Segment]]="Consumer","B2C","B2B")</f>
        <v>B2B</v>
      </c>
    </row>
    <row r="965" spans="1:22" x14ac:dyDescent="0.25">
      <c r="A965" t="s">
        <v>2918</v>
      </c>
      <c r="B965" s="1">
        <v>42269</v>
      </c>
      <c r="C965" s="1">
        <v>42271</v>
      </c>
      <c r="D965" t="s">
        <v>18</v>
      </c>
      <c r="E965" t="s">
        <v>2759</v>
      </c>
      <c r="F965" t="s">
        <v>2760</v>
      </c>
      <c r="G965" t="s">
        <v>21</v>
      </c>
      <c r="H965" t="s">
        <v>22</v>
      </c>
      <c r="I965" t="s">
        <v>2919</v>
      </c>
      <c r="J965" t="s">
        <v>49</v>
      </c>
      <c r="K965">
        <v>33433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 s="2">
        <v>4.6079999999999997</v>
      </c>
      <c r="R965">
        <f>train[[#This Row],[Ship Date]]-train[[#This Row],[Order Date]]</f>
        <v>2</v>
      </c>
      <c r="S965" t="str">
        <f>TEXT(train[[#This Row],[Order Date]],"mmm")</f>
        <v>sept</v>
      </c>
      <c r="T965">
        <f>YEAR(train[[#This Row],[Order Date]])</f>
        <v>2015</v>
      </c>
      <c r="U965" t="str">
        <f>train[[#This Row],[Category]]&amp;"-"&amp;train[[#This Row],[Sub-Category]]</f>
        <v>Office Supplies-Labels</v>
      </c>
      <c r="V965" t="str">
        <f>IF(train[[#This Row],[Segment]]="Consumer","B2C","B2B")</f>
        <v>B2C</v>
      </c>
    </row>
    <row r="966" spans="1:22" x14ac:dyDescent="0.25">
      <c r="A966" t="s">
        <v>2922</v>
      </c>
      <c r="B966" s="1">
        <v>43199</v>
      </c>
      <c r="C966" s="1">
        <v>43201</v>
      </c>
      <c r="D966" t="s">
        <v>183</v>
      </c>
      <c r="E966" t="s">
        <v>2923</v>
      </c>
      <c r="F966" t="s">
        <v>2924</v>
      </c>
      <c r="G966" t="s">
        <v>97</v>
      </c>
      <c r="H966" t="s">
        <v>22</v>
      </c>
      <c r="I966" t="s">
        <v>261</v>
      </c>
      <c r="J966" t="s">
        <v>262</v>
      </c>
      <c r="K966">
        <v>10011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 s="2">
        <v>9.82</v>
      </c>
      <c r="R966">
        <f>train[[#This Row],[Ship Date]]-train[[#This Row],[Order Date]]</f>
        <v>2</v>
      </c>
      <c r="S966" t="str">
        <f>TEXT(train[[#This Row],[Order Date]],"mmm")</f>
        <v>avr</v>
      </c>
      <c r="T966">
        <f>YEAR(train[[#This Row],[Order Date]])</f>
        <v>2018</v>
      </c>
      <c r="U966" t="str">
        <f>train[[#This Row],[Category]]&amp;"-"&amp;train[[#This Row],[Sub-Category]]</f>
        <v>Office Supplies-Labels</v>
      </c>
      <c r="V966" t="str">
        <f>IF(train[[#This Row],[Segment]]="Consumer","B2C","B2B")</f>
        <v>B2B</v>
      </c>
    </row>
    <row r="967" spans="1:22" x14ac:dyDescent="0.25">
      <c r="A967" t="s">
        <v>2922</v>
      </c>
      <c r="B967" s="1">
        <v>43199</v>
      </c>
      <c r="C967" s="1">
        <v>43201</v>
      </c>
      <c r="D967" t="s">
        <v>183</v>
      </c>
      <c r="E967" t="s">
        <v>2923</v>
      </c>
      <c r="F967" t="s">
        <v>2924</v>
      </c>
      <c r="G967" t="s">
        <v>97</v>
      </c>
      <c r="H967" t="s">
        <v>22</v>
      </c>
      <c r="I967" t="s">
        <v>261</v>
      </c>
      <c r="J967" t="s">
        <v>262</v>
      </c>
      <c r="K967">
        <v>10011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 s="2">
        <v>35.97</v>
      </c>
      <c r="R967">
        <f>train[[#This Row],[Ship Date]]-train[[#This Row],[Order Date]]</f>
        <v>2</v>
      </c>
      <c r="S967" t="str">
        <f>TEXT(train[[#This Row],[Order Date]],"mmm")</f>
        <v>avr</v>
      </c>
      <c r="T967">
        <f>YEAR(train[[#This Row],[Order Date]])</f>
        <v>2018</v>
      </c>
      <c r="U967" t="str">
        <f>train[[#This Row],[Category]]&amp;"-"&amp;train[[#This Row],[Sub-Category]]</f>
        <v>Office Supplies-Art</v>
      </c>
      <c r="V967" t="str">
        <f>IF(train[[#This Row],[Segment]]="Consumer","B2C","B2B")</f>
        <v>B2B</v>
      </c>
    </row>
    <row r="968" spans="1:22" x14ac:dyDescent="0.25">
      <c r="A968" t="s">
        <v>2922</v>
      </c>
      <c r="B968" s="1">
        <v>43199</v>
      </c>
      <c r="C968" s="1">
        <v>43201</v>
      </c>
      <c r="D968" t="s">
        <v>183</v>
      </c>
      <c r="E968" t="s">
        <v>2923</v>
      </c>
      <c r="F968" t="s">
        <v>2924</v>
      </c>
      <c r="G968" t="s">
        <v>97</v>
      </c>
      <c r="H968" t="s">
        <v>22</v>
      </c>
      <c r="I968" t="s">
        <v>261</v>
      </c>
      <c r="J968" t="s">
        <v>262</v>
      </c>
      <c r="K968">
        <v>10011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 s="2">
        <v>12.96</v>
      </c>
      <c r="R968">
        <f>train[[#This Row],[Ship Date]]-train[[#This Row],[Order Date]]</f>
        <v>2</v>
      </c>
      <c r="S968" t="str">
        <f>TEXT(train[[#This Row],[Order Date]],"mmm")</f>
        <v>avr</v>
      </c>
      <c r="T968">
        <f>YEAR(train[[#This Row],[Order Date]])</f>
        <v>2018</v>
      </c>
      <c r="U968" t="str">
        <f>train[[#This Row],[Category]]&amp;"-"&amp;train[[#This Row],[Sub-Category]]</f>
        <v>Office Supplies-Paper</v>
      </c>
      <c r="V968" t="str">
        <f>IF(train[[#This Row],[Segment]]="Consumer","B2C","B2B")</f>
        <v>B2B</v>
      </c>
    </row>
    <row r="969" spans="1:22" x14ac:dyDescent="0.25">
      <c r="A969" t="s">
        <v>2922</v>
      </c>
      <c r="B969" s="1">
        <v>43199</v>
      </c>
      <c r="C969" s="1">
        <v>43201</v>
      </c>
      <c r="D969" t="s">
        <v>183</v>
      </c>
      <c r="E969" t="s">
        <v>2923</v>
      </c>
      <c r="F969" t="s">
        <v>2924</v>
      </c>
      <c r="G969" t="s">
        <v>97</v>
      </c>
      <c r="H969" t="s">
        <v>22</v>
      </c>
      <c r="I969" t="s">
        <v>261</v>
      </c>
      <c r="J969" t="s">
        <v>262</v>
      </c>
      <c r="K969">
        <v>10011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 s="2">
        <v>191.6</v>
      </c>
      <c r="R969">
        <f>train[[#This Row],[Ship Date]]-train[[#This Row],[Order Date]]</f>
        <v>2</v>
      </c>
      <c r="S969" t="str">
        <f>TEXT(train[[#This Row],[Order Date]],"mmm")</f>
        <v>avr</v>
      </c>
      <c r="T969">
        <f>YEAR(train[[#This Row],[Order Date]])</f>
        <v>2018</v>
      </c>
      <c r="U969" t="str">
        <f>train[[#This Row],[Category]]&amp;"-"&amp;train[[#This Row],[Sub-Category]]</f>
        <v>Office Supplies-Paper</v>
      </c>
      <c r="V969" t="str">
        <f>IF(train[[#This Row],[Segment]]="Consumer","B2C","B2B")</f>
        <v>B2B</v>
      </c>
    </row>
    <row r="970" spans="1:22" x14ac:dyDescent="0.25">
      <c r="A970" t="s">
        <v>2922</v>
      </c>
      <c r="B970" s="1">
        <v>43199</v>
      </c>
      <c r="C970" s="1">
        <v>43201</v>
      </c>
      <c r="D970" t="s">
        <v>183</v>
      </c>
      <c r="E970" t="s">
        <v>2923</v>
      </c>
      <c r="F970" t="s">
        <v>2924</v>
      </c>
      <c r="G970" t="s">
        <v>97</v>
      </c>
      <c r="H970" t="s">
        <v>22</v>
      </c>
      <c r="I970" t="s">
        <v>261</v>
      </c>
      <c r="J970" t="s">
        <v>262</v>
      </c>
      <c r="K970">
        <v>10011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 s="2">
        <v>8.64</v>
      </c>
      <c r="R970">
        <f>train[[#This Row],[Ship Date]]-train[[#This Row],[Order Date]]</f>
        <v>2</v>
      </c>
      <c r="S970" t="str">
        <f>TEXT(train[[#This Row],[Order Date]],"mmm")</f>
        <v>avr</v>
      </c>
      <c r="T970">
        <f>YEAR(train[[#This Row],[Order Date]])</f>
        <v>2018</v>
      </c>
      <c r="U970" t="str">
        <f>train[[#This Row],[Category]]&amp;"-"&amp;train[[#This Row],[Sub-Category]]</f>
        <v>Office Supplies-Labels</v>
      </c>
      <c r="V970" t="str">
        <f>IF(train[[#This Row],[Segment]]="Consumer","B2C","B2B")</f>
        <v>B2B</v>
      </c>
    </row>
    <row r="971" spans="1:22" x14ac:dyDescent="0.25">
      <c r="A971" t="s">
        <v>2922</v>
      </c>
      <c r="B971" s="1">
        <v>43199</v>
      </c>
      <c r="C971" s="1">
        <v>43201</v>
      </c>
      <c r="D971" t="s">
        <v>183</v>
      </c>
      <c r="E971" t="s">
        <v>2923</v>
      </c>
      <c r="F971" t="s">
        <v>2924</v>
      </c>
      <c r="G971" t="s">
        <v>97</v>
      </c>
      <c r="H971" t="s">
        <v>22</v>
      </c>
      <c r="I971" t="s">
        <v>261</v>
      </c>
      <c r="J971" t="s">
        <v>262</v>
      </c>
      <c r="K971">
        <v>10011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 s="2">
        <v>501.81</v>
      </c>
      <c r="R971">
        <f>train[[#This Row],[Ship Date]]-train[[#This Row],[Order Date]]</f>
        <v>2</v>
      </c>
      <c r="S971" t="str">
        <f>TEXT(train[[#This Row],[Order Date]],"mmm")</f>
        <v>avr</v>
      </c>
      <c r="T971">
        <f>YEAR(train[[#This Row],[Order Date]])</f>
        <v>2018</v>
      </c>
      <c r="U971" t="str">
        <f>train[[#This Row],[Category]]&amp;"-"&amp;train[[#This Row],[Sub-Category]]</f>
        <v>Office Supplies-Storage</v>
      </c>
      <c r="V971" t="str">
        <f>IF(train[[#This Row],[Segment]]="Consumer","B2C","B2B")</f>
        <v>B2B</v>
      </c>
    </row>
    <row r="972" spans="1:22" x14ac:dyDescent="0.25">
      <c r="A972" t="s">
        <v>2933</v>
      </c>
      <c r="B972" s="1">
        <v>42020</v>
      </c>
      <c r="C972" s="1">
        <v>42022</v>
      </c>
      <c r="D972" t="s">
        <v>18</v>
      </c>
      <c r="E972" t="s">
        <v>949</v>
      </c>
      <c r="F972" t="s">
        <v>950</v>
      </c>
      <c r="G972" t="s">
        <v>21</v>
      </c>
      <c r="H972" t="s">
        <v>22</v>
      </c>
      <c r="I972" t="s">
        <v>141</v>
      </c>
      <c r="J972" t="s">
        <v>142</v>
      </c>
      <c r="K972">
        <v>19134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 s="2">
        <v>127.104</v>
      </c>
      <c r="R972">
        <f>train[[#This Row],[Ship Date]]-train[[#This Row],[Order Date]]</f>
        <v>2</v>
      </c>
      <c r="S972" t="str">
        <f>TEXT(train[[#This Row],[Order Date]],"mmm")</f>
        <v>janv</v>
      </c>
      <c r="T972">
        <f>YEAR(train[[#This Row],[Order Date]])</f>
        <v>2015</v>
      </c>
      <c r="U972" t="str">
        <f>train[[#This Row],[Category]]&amp;"-"&amp;train[[#This Row],[Sub-Category]]</f>
        <v>Furniture-Furnishings</v>
      </c>
      <c r="V972" t="str">
        <f>IF(train[[#This Row],[Segment]]="Consumer","B2C","B2B")</f>
        <v>B2C</v>
      </c>
    </row>
    <row r="973" spans="1:22" x14ac:dyDescent="0.25">
      <c r="A973" t="s">
        <v>2933</v>
      </c>
      <c r="B973" s="1">
        <v>42020</v>
      </c>
      <c r="C973" s="1">
        <v>42022</v>
      </c>
      <c r="D973" t="s">
        <v>18</v>
      </c>
      <c r="E973" t="s">
        <v>949</v>
      </c>
      <c r="F973" t="s">
        <v>950</v>
      </c>
      <c r="G973" t="s">
        <v>21</v>
      </c>
      <c r="H973" t="s">
        <v>22</v>
      </c>
      <c r="I973" t="s">
        <v>141</v>
      </c>
      <c r="J973" t="s">
        <v>142</v>
      </c>
      <c r="K973">
        <v>19134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 s="2">
        <v>124.2</v>
      </c>
      <c r="R973">
        <f>train[[#This Row],[Ship Date]]-train[[#This Row],[Order Date]]</f>
        <v>2</v>
      </c>
      <c r="S973" t="str">
        <f>TEXT(train[[#This Row],[Order Date]],"mmm")</f>
        <v>janv</v>
      </c>
      <c r="T973">
        <f>YEAR(train[[#This Row],[Order Date]])</f>
        <v>2015</v>
      </c>
      <c r="U973" t="str">
        <f>train[[#This Row],[Category]]&amp;"-"&amp;train[[#This Row],[Sub-Category]]</f>
        <v>Technology-Phones</v>
      </c>
      <c r="V973" t="str">
        <f>IF(train[[#This Row],[Segment]]="Consumer","B2C","B2B")</f>
        <v>B2C</v>
      </c>
    </row>
    <row r="974" spans="1:22" x14ac:dyDescent="0.25">
      <c r="A974" t="s">
        <v>2933</v>
      </c>
      <c r="B974" s="1">
        <v>42020</v>
      </c>
      <c r="C974" s="1">
        <v>42022</v>
      </c>
      <c r="D974" t="s">
        <v>18</v>
      </c>
      <c r="E974" t="s">
        <v>949</v>
      </c>
      <c r="F974" t="s">
        <v>950</v>
      </c>
      <c r="G974" t="s">
        <v>21</v>
      </c>
      <c r="H974" t="s">
        <v>22</v>
      </c>
      <c r="I974" t="s">
        <v>141</v>
      </c>
      <c r="J974" t="s">
        <v>142</v>
      </c>
      <c r="K974">
        <v>19134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 s="2">
        <v>18.588000000000001</v>
      </c>
      <c r="R974">
        <f>train[[#This Row],[Ship Date]]-train[[#This Row],[Order Date]]</f>
        <v>2</v>
      </c>
      <c r="S974" t="str">
        <f>TEXT(train[[#This Row],[Order Date]],"mmm")</f>
        <v>janv</v>
      </c>
      <c r="T974">
        <f>YEAR(train[[#This Row],[Order Date]])</f>
        <v>2015</v>
      </c>
      <c r="U974" t="str">
        <f>train[[#This Row],[Category]]&amp;"-"&amp;train[[#This Row],[Sub-Category]]</f>
        <v>Office Supplies-Binders</v>
      </c>
      <c r="V974" t="str">
        <f>IF(train[[#This Row],[Segment]]="Consumer","B2C","B2B")</f>
        <v>B2C</v>
      </c>
    </row>
    <row r="975" spans="1:22" x14ac:dyDescent="0.25">
      <c r="A975" t="s">
        <v>2933</v>
      </c>
      <c r="B975" s="1">
        <v>42020</v>
      </c>
      <c r="C975" s="1">
        <v>42022</v>
      </c>
      <c r="D975" t="s">
        <v>18</v>
      </c>
      <c r="E975" t="s">
        <v>949</v>
      </c>
      <c r="F975" t="s">
        <v>950</v>
      </c>
      <c r="G975" t="s">
        <v>21</v>
      </c>
      <c r="H975" t="s">
        <v>22</v>
      </c>
      <c r="I975" t="s">
        <v>141</v>
      </c>
      <c r="J975" t="s">
        <v>142</v>
      </c>
      <c r="K975">
        <v>19134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 s="2">
        <v>30.071999999999999</v>
      </c>
      <c r="R975">
        <f>train[[#This Row],[Ship Date]]-train[[#This Row],[Order Date]]</f>
        <v>2</v>
      </c>
      <c r="S975" t="str">
        <f>TEXT(train[[#This Row],[Order Date]],"mmm")</f>
        <v>janv</v>
      </c>
      <c r="T975">
        <f>YEAR(train[[#This Row],[Order Date]])</f>
        <v>2015</v>
      </c>
      <c r="U975" t="str">
        <f>train[[#This Row],[Category]]&amp;"-"&amp;train[[#This Row],[Sub-Category]]</f>
        <v>Office Supplies-Labels</v>
      </c>
      <c r="V975" t="str">
        <f>IF(train[[#This Row],[Segment]]="Consumer","B2C","B2B")</f>
        <v>B2C</v>
      </c>
    </row>
    <row r="976" spans="1:22" x14ac:dyDescent="0.25">
      <c r="A976" t="s">
        <v>2936</v>
      </c>
      <c r="B976" s="1">
        <v>43378</v>
      </c>
      <c r="C976" s="1">
        <v>43381</v>
      </c>
      <c r="D976" t="s">
        <v>18</v>
      </c>
      <c r="E976" t="s">
        <v>2363</v>
      </c>
      <c r="F976" t="s">
        <v>2364</v>
      </c>
      <c r="G976" t="s">
        <v>97</v>
      </c>
      <c r="H976" t="s">
        <v>22</v>
      </c>
      <c r="I976" t="s">
        <v>261</v>
      </c>
      <c r="J976" t="s">
        <v>262</v>
      </c>
      <c r="K976">
        <v>10011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 s="2">
        <v>160.93</v>
      </c>
      <c r="R976">
        <f>train[[#This Row],[Ship Date]]-train[[#This Row],[Order Date]]</f>
        <v>3</v>
      </c>
      <c r="S976" t="str">
        <f>TEXT(train[[#This Row],[Order Date]],"mmm")</f>
        <v>oct</v>
      </c>
      <c r="T976">
        <f>YEAR(train[[#This Row],[Order Date]])</f>
        <v>2018</v>
      </c>
      <c r="U976" t="str">
        <f>train[[#This Row],[Category]]&amp;"-"&amp;train[[#This Row],[Sub-Category]]</f>
        <v>Technology-Phones</v>
      </c>
      <c r="V976" t="str">
        <f>IF(train[[#This Row],[Segment]]="Consumer","B2C","B2B")</f>
        <v>B2B</v>
      </c>
    </row>
    <row r="977" spans="1:22" x14ac:dyDescent="0.25">
      <c r="A977" t="s">
        <v>2936</v>
      </c>
      <c r="B977" s="1">
        <v>43378</v>
      </c>
      <c r="C977" s="1">
        <v>43381</v>
      </c>
      <c r="D977" t="s">
        <v>18</v>
      </c>
      <c r="E977" t="s">
        <v>2363</v>
      </c>
      <c r="F977" t="s">
        <v>2364</v>
      </c>
      <c r="G977" t="s">
        <v>97</v>
      </c>
      <c r="H977" t="s">
        <v>22</v>
      </c>
      <c r="I977" t="s">
        <v>261</v>
      </c>
      <c r="J977" t="s">
        <v>262</v>
      </c>
      <c r="K977">
        <v>10011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 s="2">
        <v>75.792000000000002</v>
      </c>
      <c r="R977">
        <f>train[[#This Row],[Ship Date]]-train[[#This Row],[Order Date]]</f>
        <v>3</v>
      </c>
      <c r="S977" t="str">
        <f>TEXT(train[[#This Row],[Order Date]],"mmm")</f>
        <v>oct</v>
      </c>
      <c r="T977">
        <f>YEAR(train[[#This Row],[Order Date]])</f>
        <v>2018</v>
      </c>
      <c r="U977" t="str">
        <f>train[[#This Row],[Category]]&amp;"-"&amp;train[[#This Row],[Sub-Category]]</f>
        <v>Office Supplies-Binders</v>
      </c>
      <c r="V977" t="str">
        <f>IF(train[[#This Row],[Segment]]="Consumer","B2C","B2B")</f>
        <v>B2B</v>
      </c>
    </row>
    <row r="978" spans="1:22" x14ac:dyDescent="0.25">
      <c r="A978" t="s">
        <v>2937</v>
      </c>
      <c r="B978" s="1">
        <v>43290</v>
      </c>
      <c r="C978" s="1">
        <v>43296</v>
      </c>
      <c r="D978" t="s">
        <v>45</v>
      </c>
      <c r="E978" t="s">
        <v>1240</v>
      </c>
      <c r="F978" t="s">
        <v>1241</v>
      </c>
      <c r="G978" t="s">
        <v>21</v>
      </c>
      <c r="H978" t="s">
        <v>22</v>
      </c>
      <c r="I978" t="s">
        <v>414</v>
      </c>
      <c r="J978" t="s">
        <v>415</v>
      </c>
      <c r="K978">
        <v>97206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 s="2">
        <v>1.08</v>
      </c>
      <c r="R978">
        <f>train[[#This Row],[Ship Date]]-train[[#This Row],[Order Date]]</f>
        <v>6</v>
      </c>
      <c r="S978" t="str">
        <f>TEXT(train[[#This Row],[Order Date]],"mmm")</f>
        <v>juil</v>
      </c>
      <c r="T978">
        <f>YEAR(train[[#This Row],[Order Date]])</f>
        <v>2018</v>
      </c>
      <c r="U978" t="str">
        <f>train[[#This Row],[Category]]&amp;"-"&amp;train[[#This Row],[Sub-Category]]</f>
        <v>Office Supplies-Binders</v>
      </c>
      <c r="V978" t="str">
        <f>IF(train[[#This Row],[Segment]]="Consumer","B2C","B2B")</f>
        <v>B2C</v>
      </c>
    </row>
    <row r="979" spans="1:22" x14ac:dyDescent="0.25">
      <c r="A979" t="s">
        <v>2940</v>
      </c>
      <c r="B979" s="1">
        <v>43107</v>
      </c>
      <c r="C979" s="1">
        <v>43110</v>
      </c>
      <c r="D979" t="s">
        <v>183</v>
      </c>
      <c r="E979" t="s">
        <v>2547</v>
      </c>
      <c r="F979" t="s">
        <v>2548</v>
      </c>
      <c r="G979" t="s">
        <v>36</v>
      </c>
      <c r="H979" t="s">
        <v>22</v>
      </c>
      <c r="I979" t="s">
        <v>877</v>
      </c>
      <c r="J979" t="s">
        <v>233</v>
      </c>
      <c r="K979">
        <v>48205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 s="2">
        <v>3059.982</v>
      </c>
      <c r="R979">
        <f>train[[#This Row],[Ship Date]]-train[[#This Row],[Order Date]]</f>
        <v>3</v>
      </c>
      <c r="S979" t="str">
        <f>TEXT(train[[#This Row],[Order Date]],"mmm")</f>
        <v>janv</v>
      </c>
      <c r="T979">
        <f>YEAR(train[[#This Row],[Order Date]])</f>
        <v>2018</v>
      </c>
      <c r="U979" t="str">
        <f>train[[#This Row],[Category]]&amp;"-"&amp;train[[#This Row],[Sub-Category]]</f>
        <v>Technology-Machines</v>
      </c>
      <c r="V979" t="str">
        <f>IF(train[[#This Row],[Segment]]="Consumer","B2C","B2B")</f>
        <v>B2B</v>
      </c>
    </row>
    <row r="980" spans="1:22" x14ac:dyDescent="0.25">
      <c r="A980" t="s">
        <v>2941</v>
      </c>
      <c r="B980" s="1">
        <v>42885</v>
      </c>
      <c r="C980" s="1">
        <v>42886</v>
      </c>
      <c r="D980" t="s">
        <v>183</v>
      </c>
      <c r="E980" t="s">
        <v>2942</v>
      </c>
      <c r="F980" t="s">
        <v>2943</v>
      </c>
      <c r="G980" t="s">
        <v>21</v>
      </c>
      <c r="H980" t="s">
        <v>22</v>
      </c>
      <c r="I980" t="s">
        <v>516</v>
      </c>
      <c r="J980" t="s">
        <v>83</v>
      </c>
      <c r="K980">
        <v>28403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 s="2">
        <v>3.282</v>
      </c>
      <c r="R980">
        <f>train[[#This Row],[Ship Date]]-train[[#This Row],[Order Date]]</f>
        <v>1</v>
      </c>
      <c r="S980" t="str">
        <f>TEXT(train[[#This Row],[Order Date]],"mmm")</f>
        <v>mai</v>
      </c>
      <c r="T980">
        <f>YEAR(train[[#This Row],[Order Date]])</f>
        <v>2017</v>
      </c>
      <c r="U980" t="str">
        <f>train[[#This Row],[Category]]&amp;"-"&amp;train[[#This Row],[Sub-Category]]</f>
        <v>Office Supplies-Binders</v>
      </c>
      <c r="V980" t="str">
        <f>IF(train[[#This Row],[Segment]]="Consumer","B2C","B2B")</f>
        <v>B2C</v>
      </c>
    </row>
    <row r="981" spans="1:22" x14ac:dyDescent="0.25">
      <c r="A981" t="s">
        <v>2944</v>
      </c>
      <c r="B981" s="1">
        <v>42713</v>
      </c>
      <c r="C981" s="1">
        <v>42716</v>
      </c>
      <c r="D981" t="s">
        <v>183</v>
      </c>
      <c r="E981" t="s">
        <v>338</v>
      </c>
      <c r="F981" t="s">
        <v>339</v>
      </c>
      <c r="G981" t="s">
        <v>36</v>
      </c>
      <c r="H981" t="s">
        <v>22</v>
      </c>
      <c r="I981" t="s">
        <v>492</v>
      </c>
      <c r="J981" t="s">
        <v>249</v>
      </c>
      <c r="K981">
        <v>47201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 s="2">
        <v>34.020000000000003</v>
      </c>
      <c r="R981">
        <f>train[[#This Row],[Ship Date]]-train[[#This Row],[Order Date]]</f>
        <v>3</v>
      </c>
      <c r="S981" t="str">
        <f>TEXT(train[[#This Row],[Order Date]],"mmm")</f>
        <v>déc</v>
      </c>
      <c r="T981">
        <f>YEAR(train[[#This Row],[Order Date]])</f>
        <v>2016</v>
      </c>
      <c r="U981" t="str">
        <f>train[[#This Row],[Category]]&amp;"-"&amp;train[[#This Row],[Sub-Category]]</f>
        <v>Office Supplies-Paper</v>
      </c>
      <c r="V981" t="str">
        <f>IF(train[[#This Row],[Segment]]="Consumer","B2C","B2B")</f>
        <v>B2B</v>
      </c>
    </row>
    <row r="982" spans="1:22" x14ac:dyDescent="0.25">
      <c r="A982" t="s">
        <v>2947</v>
      </c>
      <c r="B982" s="1">
        <v>43011</v>
      </c>
      <c r="C982" s="1">
        <v>43016</v>
      </c>
      <c r="D982" t="s">
        <v>45</v>
      </c>
      <c r="E982" t="s">
        <v>147</v>
      </c>
      <c r="F982" t="s">
        <v>148</v>
      </c>
      <c r="G982" t="s">
        <v>21</v>
      </c>
      <c r="H982" t="s">
        <v>22</v>
      </c>
      <c r="I982" t="s">
        <v>261</v>
      </c>
      <c r="J982" t="s">
        <v>262</v>
      </c>
      <c r="K982">
        <v>10035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 s="2">
        <v>599.29200000000003</v>
      </c>
      <c r="R982">
        <f>train[[#This Row],[Ship Date]]-train[[#This Row],[Order Date]]</f>
        <v>5</v>
      </c>
      <c r="S982" t="str">
        <f>TEXT(train[[#This Row],[Order Date]],"mmm")</f>
        <v>oct</v>
      </c>
      <c r="T982">
        <f>YEAR(train[[#This Row],[Order Date]])</f>
        <v>2017</v>
      </c>
      <c r="U982" t="str">
        <f>train[[#This Row],[Category]]&amp;"-"&amp;train[[#This Row],[Sub-Category]]</f>
        <v>Furniture-Chairs</v>
      </c>
      <c r="V982" t="str">
        <f>IF(train[[#This Row],[Segment]]="Consumer","B2C","B2B")</f>
        <v>B2C</v>
      </c>
    </row>
    <row r="983" spans="1:22" x14ac:dyDescent="0.25">
      <c r="A983" t="s">
        <v>2948</v>
      </c>
      <c r="B983" s="1">
        <v>42319</v>
      </c>
      <c r="C983" s="1">
        <v>42322</v>
      </c>
      <c r="D983" t="s">
        <v>18</v>
      </c>
      <c r="E983" t="s">
        <v>2949</v>
      </c>
      <c r="F983" t="s">
        <v>2950</v>
      </c>
      <c r="G983" t="s">
        <v>21</v>
      </c>
      <c r="H983" t="s">
        <v>22</v>
      </c>
      <c r="I983" t="s">
        <v>1473</v>
      </c>
      <c r="J983" t="s">
        <v>452</v>
      </c>
      <c r="K983">
        <v>80027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 s="2">
        <v>3.3919999999999999</v>
      </c>
      <c r="R983">
        <f>train[[#This Row],[Ship Date]]-train[[#This Row],[Order Date]]</f>
        <v>3</v>
      </c>
      <c r="S983" t="str">
        <f>TEXT(train[[#This Row],[Order Date]],"mmm")</f>
        <v>nov</v>
      </c>
      <c r="T983">
        <f>YEAR(train[[#This Row],[Order Date]])</f>
        <v>2015</v>
      </c>
      <c r="U983" t="str">
        <f>train[[#This Row],[Category]]&amp;"-"&amp;train[[#This Row],[Sub-Category]]</f>
        <v>Office Supplies-Art</v>
      </c>
      <c r="V983" t="str">
        <f>IF(train[[#This Row],[Segment]]="Consumer","B2C","B2B")</f>
        <v>B2C</v>
      </c>
    </row>
    <row r="984" spans="1:22" x14ac:dyDescent="0.25">
      <c r="A984" t="s">
        <v>2948</v>
      </c>
      <c r="B984" s="1">
        <v>42319</v>
      </c>
      <c r="C984" s="1">
        <v>42322</v>
      </c>
      <c r="D984" t="s">
        <v>18</v>
      </c>
      <c r="E984" t="s">
        <v>2949</v>
      </c>
      <c r="F984" t="s">
        <v>2950</v>
      </c>
      <c r="G984" t="s">
        <v>21</v>
      </c>
      <c r="H984" t="s">
        <v>22</v>
      </c>
      <c r="I984" t="s">
        <v>1473</v>
      </c>
      <c r="J984" t="s">
        <v>452</v>
      </c>
      <c r="K984">
        <v>80027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 s="2">
        <v>559.98400000000004</v>
      </c>
      <c r="R984">
        <f>train[[#This Row],[Ship Date]]-train[[#This Row],[Order Date]]</f>
        <v>3</v>
      </c>
      <c r="S984" t="str">
        <f>TEXT(train[[#This Row],[Order Date]],"mmm")</f>
        <v>nov</v>
      </c>
      <c r="T984">
        <f>YEAR(train[[#This Row],[Order Date]])</f>
        <v>2015</v>
      </c>
      <c r="U984" t="str">
        <f>train[[#This Row],[Category]]&amp;"-"&amp;train[[#This Row],[Sub-Category]]</f>
        <v>Technology-Phones</v>
      </c>
      <c r="V984" t="str">
        <f>IF(train[[#This Row],[Segment]]="Consumer","B2C","B2B")</f>
        <v>B2C</v>
      </c>
    </row>
    <row r="985" spans="1:22" x14ac:dyDescent="0.25">
      <c r="A985" t="s">
        <v>2948</v>
      </c>
      <c r="B985" s="1">
        <v>42319</v>
      </c>
      <c r="C985" s="1">
        <v>42322</v>
      </c>
      <c r="D985" t="s">
        <v>18</v>
      </c>
      <c r="E985" t="s">
        <v>2949</v>
      </c>
      <c r="F985" t="s">
        <v>2950</v>
      </c>
      <c r="G985" t="s">
        <v>21</v>
      </c>
      <c r="H985" t="s">
        <v>22</v>
      </c>
      <c r="I985" t="s">
        <v>1473</v>
      </c>
      <c r="J985" t="s">
        <v>452</v>
      </c>
      <c r="K985">
        <v>80027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 s="2">
        <v>603.91999999999996</v>
      </c>
      <c r="R985">
        <f>train[[#This Row],[Ship Date]]-train[[#This Row],[Order Date]]</f>
        <v>3</v>
      </c>
      <c r="S985" t="str">
        <f>TEXT(train[[#This Row],[Order Date]],"mmm")</f>
        <v>nov</v>
      </c>
      <c r="T985">
        <f>YEAR(train[[#This Row],[Order Date]])</f>
        <v>2015</v>
      </c>
      <c r="U985" t="str">
        <f>train[[#This Row],[Category]]&amp;"-"&amp;train[[#This Row],[Sub-Category]]</f>
        <v>Furniture-Chairs</v>
      </c>
      <c r="V985" t="str">
        <f>IF(train[[#This Row],[Segment]]="Consumer","B2C","B2B")</f>
        <v>B2C</v>
      </c>
    </row>
    <row r="986" spans="1:22" x14ac:dyDescent="0.25">
      <c r="A986" t="s">
        <v>2955</v>
      </c>
      <c r="B986" s="1">
        <v>43372</v>
      </c>
      <c r="C986" s="1">
        <v>43378</v>
      </c>
      <c r="D986" t="s">
        <v>45</v>
      </c>
      <c r="E986" t="s">
        <v>2956</v>
      </c>
      <c r="F986" t="s">
        <v>2957</v>
      </c>
      <c r="G986" t="s">
        <v>97</v>
      </c>
      <c r="H986" t="s">
        <v>22</v>
      </c>
      <c r="I986" t="s">
        <v>598</v>
      </c>
      <c r="J986" t="s">
        <v>99</v>
      </c>
      <c r="K986">
        <v>77506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 s="2">
        <v>7.968</v>
      </c>
      <c r="R986">
        <f>train[[#This Row],[Ship Date]]-train[[#This Row],[Order Date]]</f>
        <v>6</v>
      </c>
      <c r="S986" t="str">
        <f>TEXT(train[[#This Row],[Order Date]],"mmm")</f>
        <v>sept</v>
      </c>
      <c r="T986">
        <f>YEAR(train[[#This Row],[Order Date]])</f>
        <v>2018</v>
      </c>
      <c r="U986" t="str">
        <f>train[[#This Row],[Category]]&amp;"-"&amp;train[[#This Row],[Sub-Category]]</f>
        <v>Office Supplies-Labels</v>
      </c>
      <c r="V986" t="str">
        <f>IF(train[[#This Row],[Segment]]="Consumer","B2C","B2B")</f>
        <v>B2B</v>
      </c>
    </row>
    <row r="987" spans="1:22" x14ac:dyDescent="0.25">
      <c r="A987" t="s">
        <v>2955</v>
      </c>
      <c r="B987" s="1">
        <v>43372</v>
      </c>
      <c r="C987" s="1">
        <v>43378</v>
      </c>
      <c r="D987" t="s">
        <v>45</v>
      </c>
      <c r="E987" t="s">
        <v>2956</v>
      </c>
      <c r="F987" t="s">
        <v>2957</v>
      </c>
      <c r="G987" t="s">
        <v>97</v>
      </c>
      <c r="H987" t="s">
        <v>22</v>
      </c>
      <c r="I987" t="s">
        <v>598</v>
      </c>
      <c r="J987" t="s">
        <v>99</v>
      </c>
      <c r="K987">
        <v>77506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 s="2">
        <v>27.968</v>
      </c>
      <c r="R987">
        <f>train[[#This Row],[Ship Date]]-train[[#This Row],[Order Date]]</f>
        <v>6</v>
      </c>
      <c r="S987" t="str">
        <f>TEXT(train[[#This Row],[Order Date]],"mmm")</f>
        <v>sept</v>
      </c>
      <c r="T987">
        <f>YEAR(train[[#This Row],[Order Date]])</f>
        <v>2018</v>
      </c>
      <c r="U987" t="str">
        <f>train[[#This Row],[Category]]&amp;"-"&amp;train[[#This Row],[Sub-Category]]</f>
        <v>Office Supplies-Envelopes</v>
      </c>
      <c r="V987" t="str">
        <f>IF(train[[#This Row],[Segment]]="Consumer","B2C","B2B")</f>
        <v>B2B</v>
      </c>
    </row>
    <row r="988" spans="1:22" x14ac:dyDescent="0.25">
      <c r="A988" t="s">
        <v>2955</v>
      </c>
      <c r="B988" s="1">
        <v>43372</v>
      </c>
      <c r="C988" s="1">
        <v>43378</v>
      </c>
      <c r="D988" t="s">
        <v>45</v>
      </c>
      <c r="E988" t="s">
        <v>2956</v>
      </c>
      <c r="F988" t="s">
        <v>2957</v>
      </c>
      <c r="G988" t="s">
        <v>97</v>
      </c>
      <c r="H988" t="s">
        <v>22</v>
      </c>
      <c r="I988" t="s">
        <v>598</v>
      </c>
      <c r="J988" t="s">
        <v>99</v>
      </c>
      <c r="K988">
        <v>77506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 s="2">
        <v>336.51</v>
      </c>
      <c r="R988">
        <f>train[[#This Row],[Ship Date]]-train[[#This Row],[Order Date]]</f>
        <v>6</v>
      </c>
      <c r="S988" t="str">
        <f>TEXT(train[[#This Row],[Order Date]],"mmm")</f>
        <v>sept</v>
      </c>
      <c r="T988">
        <f>YEAR(train[[#This Row],[Order Date]])</f>
        <v>2018</v>
      </c>
      <c r="U988" t="str">
        <f>train[[#This Row],[Category]]&amp;"-"&amp;train[[#This Row],[Sub-Category]]</f>
        <v>Technology-Machines</v>
      </c>
      <c r="V988" t="str">
        <f>IF(train[[#This Row],[Segment]]="Consumer","B2C","B2B")</f>
        <v>B2B</v>
      </c>
    </row>
    <row r="989" spans="1:22" x14ac:dyDescent="0.25">
      <c r="A989" t="s">
        <v>2962</v>
      </c>
      <c r="B989" s="1">
        <v>42439</v>
      </c>
      <c r="C989" s="1">
        <v>42439</v>
      </c>
      <c r="D989" t="s">
        <v>1288</v>
      </c>
      <c r="E989" t="s">
        <v>2963</v>
      </c>
      <c r="F989" t="s">
        <v>2964</v>
      </c>
      <c r="G989" t="s">
        <v>21</v>
      </c>
      <c r="H989" t="s">
        <v>22</v>
      </c>
      <c r="I989" t="s">
        <v>179</v>
      </c>
      <c r="J989" t="s">
        <v>99</v>
      </c>
      <c r="K989">
        <v>77041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 s="2">
        <v>1.1120000000000001</v>
      </c>
      <c r="R989">
        <f>train[[#This Row],[Ship Date]]-train[[#This Row],[Order Date]]</f>
        <v>0</v>
      </c>
      <c r="S989" t="str">
        <f>TEXT(train[[#This Row],[Order Date]],"mmm")</f>
        <v>mars</v>
      </c>
      <c r="T989">
        <f>YEAR(train[[#This Row],[Order Date]])</f>
        <v>2016</v>
      </c>
      <c r="U989" t="str">
        <f>train[[#This Row],[Category]]&amp;"-"&amp;train[[#This Row],[Sub-Category]]</f>
        <v>Office Supplies-Binders</v>
      </c>
      <c r="V989" t="str">
        <f>IF(train[[#This Row],[Segment]]="Consumer","B2C","B2B")</f>
        <v>B2C</v>
      </c>
    </row>
    <row r="990" spans="1:22" x14ac:dyDescent="0.25">
      <c r="A990" t="s">
        <v>2967</v>
      </c>
      <c r="B990" s="1">
        <v>43241</v>
      </c>
      <c r="C990" s="1">
        <v>43246</v>
      </c>
      <c r="D990" t="s">
        <v>45</v>
      </c>
      <c r="E990" t="s">
        <v>1648</v>
      </c>
      <c r="F990" t="s">
        <v>1649</v>
      </c>
      <c r="G990" t="s">
        <v>36</v>
      </c>
      <c r="H990" t="s">
        <v>22</v>
      </c>
      <c r="I990" t="s">
        <v>1560</v>
      </c>
      <c r="J990" t="s">
        <v>262</v>
      </c>
      <c r="K990">
        <v>13021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 s="2">
        <v>520.04999999999995</v>
      </c>
      <c r="R990">
        <f>train[[#This Row],[Ship Date]]-train[[#This Row],[Order Date]]</f>
        <v>5</v>
      </c>
      <c r="S990" t="str">
        <f>TEXT(train[[#This Row],[Order Date]],"mmm")</f>
        <v>mai</v>
      </c>
      <c r="T990">
        <f>YEAR(train[[#This Row],[Order Date]])</f>
        <v>2018</v>
      </c>
      <c r="U990" t="str">
        <f>train[[#This Row],[Category]]&amp;"-"&amp;train[[#This Row],[Sub-Category]]</f>
        <v>Furniture-Furnishings</v>
      </c>
      <c r="V990" t="str">
        <f>IF(train[[#This Row],[Segment]]="Consumer","B2C","B2B")</f>
        <v>B2B</v>
      </c>
    </row>
    <row r="991" spans="1:22" x14ac:dyDescent="0.25">
      <c r="A991" t="s">
        <v>2967</v>
      </c>
      <c r="B991" s="1">
        <v>43241</v>
      </c>
      <c r="C991" s="1">
        <v>43246</v>
      </c>
      <c r="D991" t="s">
        <v>45</v>
      </c>
      <c r="E991" t="s">
        <v>1648</v>
      </c>
      <c r="F991" t="s">
        <v>1649</v>
      </c>
      <c r="G991" t="s">
        <v>36</v>
      </c>
      <c r="H991" t="s">
        <v>22</v>
      </c>
      <c r="I991" t="s">
        <v>1560</v>
      </c>
      <c r="J991" t="s">
        <v>262</v>
      </c>
      <c r="K991">
        <v>13021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 s="2">
        <v>17.97</v>
      </c>
      <c r="R991">
        <f>train[[#This Row],[Ship Date]]-train[[#This Row],[Order Date]]</f>
        <v>5</v>
      </c>
      <c r="S991" t="str">
        <f>TEXT(train[[#This Row],[Order Date]],"mmm")</f>
        <v>mai</v>
      </c>
      <c r="T991">
        <f>YEAR(train[[#This Row],[Order Date]])</f>
        <v>2018</v>
      </c>
      <c r="U991" t="str">
        <f>train[[#This Row],[Category]]&amp;"-"&amp;train[[#This Row],[Sub-Category]]</f>
        <v>Office Supplies-Art</v>
      </c>
      <c r="V991" t="str">
        <f>IF(train[[#This Row],[Segment]]="Consumer","B2C","B2B")</f>
        <v>B2B</v>
      </c>
    </row>
    <row r="992" spans="1:22" x14ac:dyDescent="0.25">
      <c r="A992" t="s">
        <v>2970</v>
      </c>
      <c r="B992" s="1">
        <v>42458</v>
      </c>
      <c r="C992" s="1">
        <v>42460</v>
      </c>
      <c r="D992" t="s">
        <v>18</v>
      </c>
      <c r="E992" t="s">
        <v>2971</v>
      </c>
      <c r="F992" t="s">
        <v>2972</v>
      </c>
      <c r="G992" t="s">
        <v>97</v>
      </c>
      <c r="H992" t="s">
        <v>22</v>
      </c>
      <c r="I992" t="s">
        <v>1521</v>
      </c>
      <c r="J992" t="s">
        <v>49</v>
      </c>
      <c r="K992">
        <v>32216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 s="2">
        <v>1166.92</v>
      </c>
      <c r="R992">
        <f>train[[#This Row],[Ship Date]]-train[[#This Row],[Order Date]]</f>
        <v>2</v>
      </c>
      <c r="S992" t="str">
        <f>TEXT(train[[#This Row],[Order Date]],"mmm")</f>
        <v>mars</v>
      </c>
      <c r="T992">
        <f>YEAR(train[[#This Row],[Order Date]])</f>
        <v>2016</v>
      </c>
      <c r="U992" t="str">
        <f>train[[#This Row],[Category]]&amp;"-"&amp;train[[#This Row],[Sub-Category]]</f>
        <v>Furniture-Chairs</v>
      </c>
      <c r="V992" t="str">
        <f>IF(train[[#This Row],[Segment]]="Consumer","B2C","B2B")</f>
        <v>B2B</v>
      </c>
    </row>
    <row r="993" spans="1:22" x14ac:dyDescent="0.25">
      <c r="A993" t="s">
        <v>2973</v>
      </c>
      <c r="B993" s="1">
        <v>42987</v>
      </c>
      <c r="C993" s="1">
        <v>42989</v>
      </c>
      <c r="D993" t="s">
        <v>183</v>
      </c>
      <c r="E993" t="s">
        <v>537</v>
      </c>
      <c r="F993" t="s">
        <v>538</v>
      </c>
      <c r="G993" t="s">
        <v>21</v>
      </c>
      <c r="H993" t="s">
        <v>22</v>
      </c>
      <c r="I993" t="s">
        <v>261</v>
      </c>
      <c r="J993" t="s">
        <v>262</v>
      </c>
      <c r="K993">
        <v>10024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 s="2">
        <v>14.624000000000001</v>
      </c>
      <c r="R993">
        <f>train[[#This Row],[Ship Date]]-train[[#This Row],[Order Date]]</f>
        <v>2</v>
      </c>
      <c r="S993" t="str">
        <f>TEXT(train[[#This Row],[Order Date]],"mmm")</f>
        <v>sept</v>
      </c>
      <c r="T993">
        <f>YEAR(train[[#This Row],[Order Date]])</f>
        <v>2017</v>
      </c>
      <c r="U993" t="str">
        <f>train[[#This Row],[Category]]&amp;"-"&amp;train[[#This Row],[Sub-Category]]</f>
        <v>Office Supplies-Binders</v>
      </c>
      <c r="V993" t="str">
        <f>IF(train[[#This Row],[Segment]]="Consumer","B2C","B2B")</f>
        <v>B2C</v>
      </c>
    </row>
    <row r="994" spans="1:22" x14ac:dyDescent="0.25">
      <c r="A994" t="s">
        <v>2974</v>
      </c>
      <c r="B994" s="1">
        <v>42973</v>
      </c>
      <c r="C994" s="1">
        <v>42974</v>
      </c>
      <c r="D994" t="s">
        <v>183</v>
      </c>
      <c r="E994" t="s">
        <v>2384</v>
      </c>
      <c r="F994" t="s">
        <v>2385</v>
      </c>
      <c r="G994" t="s">
        <v>21</v>
      </c>
      <c r="H994" t="s">
        <v>22</v>
      </c>
      <c r="I994" t="s">
        <v>626</v>
      </c>
      <c r="J994" t="s">
        <v>38</v>
      </c>
      <c r="K994">
        <v>95123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 s="2">
        <v>10.23</v>
      </c>
      <c r="R994">
        <f>train[[#This Row],[Ship Date]]-train[[#This Row],[Order Date]]</f>
        <v>1</v>
      </c>
      <c r="S994" t="str">
        <f>TEXT(train[[#This Row],[Order Date]],"mmm")</f>
        <v>août</v>
      </c>
      <c r="T994">
        <f>YEAR(train[[#This Row],[Order Date]])</f>
        <v>2017</v>
      </c>
      <c r="U994" t="str">
        <f>train[[#This Row],[Category]]&amp;"-"&amp;train[[#This Row],[Sub-Category]]</f>
        <v>Office Supplies-Fasteners</v>
      </c>
      <c r="V994" t="str">
        <f>IF(train[[#This Row],[Segment]]="Consumer","B2C","B2B")</f>
        <v>B2C</v>
      </c>
    </row>
    <row r="995" spans="1:22" x14ac:dyDescent="0.25">
      <c r="A995" t="s">
        <v>2974</v>
      </c>
      <c r="B995" s="1">
        <v>42973</v>
      </c>
      <c r="C995" s="1">
        <v>42974</v>
      </c>
      <c r="D995" t="s">
        <v>183</v>
      </c>
      <c r="E995" t="s">
        <v>2384</v>
      </c>
      <c r="F995" t="s">
        <v>2385</v>
      </c>
      <c r="G995" t="s">
        <v>21</v>
      </c>
      <c r="H995" t="s">
        <v>22</v>
      </c>
      <c r="I995" t="s">
        <v>626</v>
      </c>
      <c r="J995" t="s">
        <v>38</v>
      </c>
      <c r="K995">
        <v>95123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 s="2">
        <v>154.9</v>
      </c>
      <c r="R995">
        <f>train[[#This Row],[Ship Date]]-train[[#This Row],[Order Date]]</f>
        <v>1</v>
      </c>
      <c r="S995" t="str">
        <f>TEXT(train[[#This Row],[Order Date]],"mmm")</f>
        <v>août</v>
      </c>
      <c r="T995">
        <f>YEAR(train[[#This Row],[Order Date]])</f>
        <v>2017</v>
      </c>
      <c r="U995" t="str">
        <f>train[[#This Row],[Category]]&amp;"-"&amp;train[[#This Row],[Sub-Category]]</f>
        <v>Office Supplies-Paper</v>
      </c>
      <c r="V995" t="str">
        <f>IF(train[[#This Row],[Segment]]="Consumer","B2C","B2B")</f>
        <v>B2C</v>
      </c>
    </row>
    <row r="996" spans="1:22" x14ac:dyDescent="0.25">
      <c r="A996" t="s">
        <v>2977</v>
      </c>
      <c r="B996" s="1">
        <v>42145</v>
      </c>
      <c r="C996" s="1">
        <v>42149</v>
      </c>
      <c r="D996" t="s">
        <v>45</v>
      </c>
      <c r="E996" t="s">
        <v>2978</v>
      </c>
      <c r="F996" t="s">
        <v>2979</v>
      </c>
      <c r="G996" t="s">
        <v>36</v>
      </c>
      <c r="H996" t="s">
        <v>22</v>
      </c>
      <c r="I996" t="s">
        <v>2980</v>
      </c>
      <c r="J996" t="s">
        <v>314</v>
      </c>
      <c r="K996">
        <v>23464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 s="2">
        <v>2715.93</v>
      </c>
      <c r="R996">
        <f>train[[#This Row],[Ship Date]]-train[[#This Row],[Order Date]]</f>
        <v>4</v>
      </c>
      <c r="S996" t="str">
        <f>TEXT(train[[#This Row],[Order Date]],"mmm")</f>
        <v>mai</v>
      </c>
      <c r="T996">
        <f>YEAR(train[[#This Row],[Order Date]])</f>
        <v>2015</v>
      </c>
      <c r="U996" t="str">
        <f>train[[#This Row],[Category]]&amp;"-"&amp;train[[#This Row],[Sub-Category]]</f>
        <v>Office Supplies-Binders</v>
      </c>
      <c r="V996" t="str">
        <f>IF(train[[#This Row],[Segment]]="Consumer","B2C","B2B")</f>
        <v>B2B</v>
      </c>
    </row>
    <row r="997" spans="1:22" x14ac:dyDescent="0.25">
      <c r="A997" t="s">
        <v>2977</v>
      </c>
      <c r="B997" s="1">
        <v>42145</v>
      </c>
      <c r="C997" s="1">
        <v>42149</v>
      </c>
      <c r="D997" t="s">
        <v>45</v>
      </c>
      <c r="E997" t="s">
        <v>2978</v>
      </c>
      <c r="F997" t="s">
        <v>2979</v>
      </c>
      <c r="G997" t="s">
        <v>36</v>
      </c>
      <c r="H997" t="s">
        <v>22</v>
      </c>
      <c r="I997" t="s">
        <v>2980</v>
      </c>
      <c r="J997" t="s">
        <v>314</v>
      </c>
      <c r="K997">
        <v>23464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 s="2">
        <v>617.97</v>
      </c>
      <c r="R997">
        <f>train[[#This Row],[Ship Date]]-train[[#This Row],[Order Date]]</f>
        <v>4</v>
      </c>
      <c r="S997" t="str">
        <f>TEXT(train[[#This Row],[Order Date]],"mmm")</f>
        <v>mai</v>
      </c>
      <c r="T997">
        <f>YEAR(train[[#This Row],[Order Date]])</f>
        <v>2015</v>
      </c>
      <c r="U997" t="str">
        <f>train[[#This Row],[Category]]&amp;"-"&amp;train[[#This Row],[Sub-Category]]</f>
        <v>Technology-Phones</v>
      </c>
      <c r="V997" t="str">
        <f>IF(train[[#This Row],[Segment]]="Consumer","B2C","B2B")</f>
        <v>B2B</v>
      </c>
    </row>
    <row r="998" spans="1:22" x14ac:dyDescent="0.25">
      <c r="A998" t="s">
        <v>2984</v>
      </c>
      <c r="B998" s="1">
        <v>42671</v>
      </c>
      <c r="C998" s="1">
        <v>42677</v>
      </c>
      <c r="D998" t="s">
        <v>45</v>
      </c>
      <c r="E998" t="s">
        <v>2985</v>
      </c>
      <c r="F998" t="s">
        <v>2986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 s="2">
        <v>10.67</v>
      </c>
      <c r="R998">
        <f>train[[#This Row],[Ship Date]]-train[[#This Row],[Order Date]]</f>
        <v>6</v>
      </c>
      <c r="S998" t="str">
        <f>TEXT(train[[#This Row],[Order Date]],"mmm")</f>
        <v>oct</v>
      </c>
      <c r="T998">
        <f>YEAR(train[[#This Row],[Order Date]])</f>
        <v>2016</v>
      </c>
      <c r="U998" t="str">
        <f>train[[#This Row],[Category]]&amp;"-"&amp;train[[#This Row],[Sub-Category]]</f>
        <v>Office Supplies-Envelopes</v>
      </c>
      <c r="V998" t="str">
        <f>IF(train[[#This Row],[Segment]]="Consumer","B2C","B2B")</f>
        <v>B2C</v>
      </c>
    </row>
    <row r="999" spans="1:22" x14ac:dyDescent="0.25">
      <c r="A999" t="s">
        <v>2984</v>
      </c>
      <c r="B999" s="1">
        <v>42671</v>
      </c>
      <c r="C999" s="1">
        <v>42677</v>
      </c>
      <c r="D999" t="s">
        <v>45</v>
      </c>
      <c r="E999" t="s">
        <v>2985</v>
      </c>
      <c r="F999" t="s">
        <v>2986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 s="2">
        <v>36.630000000000003</v>
      </c>
      <c r="R999">
        <f>train[[#This Row],[Ship Date]]-train[[#This Row],[Order Date]]</f>
        <v>6</v>
      </c>
      <c r="S999" t="str">
        <f>TEXT(train[[#This Row],[Order Date]],"mmm")</f>
        <v>oct</v>
      </c>
      <c r="T999">
        <f>YEAR(train[[#This Row],[Order Date]])</f>
        <v>2016</v>
      </c>
      <c r="U999" t="str">
        <f>train[[#This Row],[Category]]&amp;"-"&amp;train[[#This Row],[Sub-Category]]</f>
        <v>Office Supplies-Storage</v>
      </c>
      <c r="V999" t="str">
        <f>IF(train[[#This Row],[Segment]]="Consumer","B2C","B2B")</f>
        <v>B2C</v>
      </c>
    </row>
    <row r="1000" spans="1:22" x14ac:dyDescent="0.25">
      <c r="A1000" t="s">
        <v>2984</v>
      </c>
      <c r="B1000" s="1">
        <v>42671</v>
      </c>
      <c r="C1000" s="1">
        <v>42677</v>
      </c>
      <c r="D1000" t="s">
        <v>45</v>
      </c>
      <c r="E1000" t="s">
        <v>2985</v>
      </c>
      <c r="F1000" t="s">
        <v>2986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 s="2">
        <v>24.1</v>
      </c>
      <c r="R1000">
        <f>train[[#This Row],[Ship Date]]-train[[#This Row],[Order Date]]</f>
        <v>6</v>
      </c>
      <c r="S1000" t="str">
        <f>TEXT(train[[#This Row],[Order Date]],"mmm")</f>
        <v>oct</v>
      </c>
      <c r="T1000">
        <f>YEAR(train[[#This Row],[Order Date]])</f>
        <v>2016</v>
      </c>
      <c r="U1000" t="str">
        <f>train[[#This Row],[Category]]&amp;"-"&amp;train[[#This Row],[Sub-Category]]</f>
        <v>Furniture-Furnishings</v>
      </c>
      <c r="V1000" t="str">
        <f>IF(train[[#This Row],[Segment]]="Consumer","B2C","B2B")</f>
        <v>B2C</v>
      </c>
    </row>
    <row r="1001" spans="1:22" x14ac:dyDescent="0.25">
      <c r="A1001" t="s">
        <v>2984</v>
      </c>
      <c r="B1001" s="1">
        <v>42671</v>
      </c>
      <c r="C1001" s="1">
        <v>42677</v>
      </c>
      <c r="D1001" t="s">
        <v>45</v>
      </c>
      <c r="E1001" t="s">
        <v>2985</v>
      </c>
      <c r="F1001" t="s">
        <v>2986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 s="2">
        <v>33.11</v>
      </c>
      <c r="R1001">
        <f>train[[#This Row],[Ship Date]]-train[[#This Row],[Order Date]]</f>
        <v>6</v>
      </c>
      <c r="S1001" t="str">
        <f>TEXT(train[[#This Row],[Order Date]],"mmm")</f>
        <v>oct</v>
      </c>
      <c r="T1001">
        <f>YEAR(train[[#This Row],[Order Date]])</f>
        <v>2016</v>
      </c>
      <c r="U1001" t="str">
        <f>train[[#This Row],[Category]]&amp;"-"&amp;train[[#This Row],[Sub-Category]]</f>
        <v>Furniture-Furnishings</v>
      </c>
      <c r="V1001" t="str">
        <f>IF(train[[#This Row],[Segment]]="Consumer","B2C","B2B")</f>
        <v>B2C</v>
      </c>
    </row>
    <row r="1002" spans="1:22" x14ac:dyDescent="0.25">
      <c r="A1002" t="s">
        <v>2993</v>
      </c>
      <c r="B1002" s="1">
        <v>43052</v>
      </c>
      <c r="C1002" s="1">
        <v>43056</v>
      </c>
      <c r="D1002" t="s">
        <v>45</v>
      </c>
      <c r="E1002" t="s">
        <v>748</v>
      </c>
      <c r="F1002" t="s">
        <v>749</v>
      </c>
      <c r="G1002" t="s">
        <v>97</v>
      </c>
      <c r="H1002" t="s">
        <v>22</v>
      </c>
      <c r="I1002" t="s">
        <v>2142</v>
      </c>
      <c r="J1002" t="s">
        <v>91</v>
      </c>
      <c r="K1002">
        <v>98661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 s="2">
        <v>44.02</v>
      </c>
      <c r="R1002">
        <f>train[[#This Row],[Ship Date]]-train[[#This Row],[Order Date]]</f>
        <v>4</v>
      </c>
      <c r="S1002" t="str">
        <f>TEXT(train[[#This Row],[Order Date]],"mmm")</f>
        <v>nov</v>
      </c>
      <c r="T1002">
        <f>YEAR(train[[#This Row],[Order Date]])</f>
        <v>2017</v>
      </c>
      <c r="U1002" t="str">
        <f>train[[#This Row],[Category]]&amp;"-"&amp;train[[#This Row],[Sub-Category]]</f>
        <v>Office Supplies-Art</v>
      </c>
      <c r="V1002" t="str">
        <f>IF(train[[#This Row],[Segment]]="Consumer","B2C","B2B")</f>
        <v>B2B</v>
      </c>
    </row>
    <row r="1003" spans="1:22" x14ac:dyDescent="0.25">
      <c r="A1003" t="s">
        <v>2994</v>
      </c>
      <c r="B1003" s="1">
        <v>42582</v>
      </c>
      <c r="C1003" s="1">
        <v>42582</v>
      </c>
      <c r="D1003" t="s">
        <v>1288</v>
      </c>
      <c r="E1003" t="s">
        <v>2496</v>
      </c>
      <c r="F1003" t="s">
        <v>2497</v>
      </c>
      <c r="G1003" t="s">
        <v>21</v>
      </c>
      <c r="H1003" t="s">
        <v>22</v>
      </c>
      <c r="I1003" t="s">
        <v>261</v>
      </c>
      <c r="J1003" t="s">
        <v>262</v>
      </c>
      <c r="K1003">
        <v>10024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 s="2">
        <v>2309.65</v>
      </c>
      <c r="R1003">
        <f>train[[#This Row],[Ship Date]]-train[[#This Row],[Order Date]]</f>
        <v>0</v>
      </c>
      <c r="S1003" t="str">
        <f>TEXT(train[[#This Row],[Order Date]],"mmm")</f>
        <v>juil</v>
      </c>
      <c r="T1003">
        <f>YEAR(train[[#This Row],[Order Date]])</f>
        <v>2016</v>
      </c>
      <c r="U1003" t="str">
        <f>train[[#This Row],[Category]]&amp;"-"&amp;train[[#This Row],[Sub-Category]]</f>
        <v>Technology-Accessories</v>
      </c>
      <c r="V1003" t="str">
        <f>IF(train[[#This Row],[Segment]]="Consumer","B2C","B2B")</f>
        <v>B2C</v>
      </c>
    </row>
    <row r="1004" spans="1:22" x14ac:dyDescent="0.25">
      <c r="A1004" t="s">
        <v>2994</v>
      </c>
      <c r="B1004" s="1">
        <v>42582</v>
      </c>
      <c r="C1004" s="1">
        <v>42582</v>
      </c>
      <c r="D1004" t="s">
        <v>1288</v>
      </c>
      <c r="E1004" t="s">
        <v>2496</v>
      </c>
      <c r="F1004" t="s">
        <v>2497</v>
      </c>
      <c r="G1004" t="s">
        <v>21</v>
      </c>
      <c r="H1004" t="s">
        <v>22</v>
      </c>
      <c r="I1004" t="s">
        <v>261</v>
      </c>
      <c r="J1004" t="s">
        <v>262</v>
      </c>
      <c r="K1004">
        <v>10024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 s="2">
        <v>1090.7819999999999</v>
      </c>
      <c r="R1004">
        <f>train[[#This Row],[Ship Date]]-train[[#This Row],[Order Date]]</f>
        <v>0</v>
      </c>
      <c r="S1004" t="str">
        <f>TEXT(train[[#This Row],[Order Date]],"mmm")</f>
        <v>juil</v>
      </c>
      <c r="T1004">
        <f>YEAR(train[[#This Row],[Order Date]])</f>
        <v>2016</v>
      </c>
      <c r="U1004" t="str">
        <f>train[[#This Row],[Category]]&amp;"-"&amp;train[[#This Row],[Sub-Category]]</f>
        <v>Furniture-Tables</v>
      </c>
      <c r="V1004" t="str">
        <f>IF(train[[#This Row],[Segment]]="Consumer","B2C","B2B")</f>
        <v>B2C</v>
      </c>
    </row>
    <row r="1005" spans="1:22" x14ac:dyDescent="0.25">
      <c r="A1005" t="s">
        <v>2994</v>
      </c>
      <c r="B1005" s="1">
        <v>42582</v>
      </c>
      <c r="C1005" s="1">
        <v>42582</v>
      </c>
      <c r="D1005" t="s">
        <v>1288</v>
      </c>
      <c r="E1005" t="s">
        <v>2496</v>
      </c>
      <c r="F1005" t="s">
        <v>2497</v>
      </c>
      <c r="G1005" t="s">
        <v>21</v>
      </c>
      <c r="H1005" t="s">
        <v>22</v>
      </c>
      <c r="I1005" t="s">
        <v>261</v>
      </c>
      <c r="J1005" t="s">
        <v>262</v>
      </c>
      <c r="K1005">
        <v>10024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 s="2">
        <v>19.440000000000001</v>
      </c>
      <c r="R1005">
        <f>train[[#This Row],[Ship Date]]-train[[#This Row],[Order Date]]</f>
        <v>0</v>
      </c>
      <c r="S1005" t="str">
        <f>TEXT(train[[#This Row],[Order Date]],"mmm")</f>
        <v>juil</v>
      </c>
      <c r="T1005">
        <f>YEAR(train[[#This Row],[Order Date]])</f>
        <v>2016</v>
      </c>
      <c r="U1005" t="str">
        <f>train[[#This Row],[Category]]&amp;"-"&amp;train[[#This Row],[Sub-Category]]</f>
        <v>Office Supplies-Paper</v>
      </c>
      <c r="V1005" t="str">
        <f>IF(train[[#This Row],[Segment]]="Consumer","B2C","B2B")</f>
        <v>B2C</v>
      </c>
    </row>
    <row r="1006" spans="1:22" x14ac:dyDescent="0.25">
      <c r="A1006" t="s">
        <v>2997</v>
      </c>
      <c r="B1006" s="1">
        <v>42609</v>
      </c>
      <c r="C1006" s="1">
        <v>42613</v>
      </c>
      <c r="D1006" t="s">
        <v>45</v>
      </c>
      <c r="E1006" t="s">
        <v>2998</v>
      </c>
      <c r="F1006" t="s">
        <v>2999</v>
      </c>
      <c r="G1006" t="s">
        <v>21</v>
      </c>
      <c r="H1006" t="s">
        <v>22</v>
      </c>
      <c r="I1006" t="s">
        <v>3000</v>
      </c>
      <c r="J1006" t="s">
        <v>38</v>
      </c>
      <c r="K1006">
        <v>92563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 s="2">
        <v>484.65</v>
      </c>
      <c r="R1006">
        <f>train[[#This Row],[Ship Date]]-train[[#This Row],[Order Date]]</f>
        <v>4</v>
      </c>
      <c r="S1006" t="str">
        <f>TEXT(train[[#This Row],[Order Date]],"mmm")</f>
        <v>août</v>
      </c>
      <c r="T1006">
        <f>YEAR(train[[#This Row],[Order Date]])</f>
        <v>2016</v>
      </c>
      <c r="U1006" t="str">
        <f>train[[#This Row],[Category]]&amp;"-"&amp;train[[#This Row],[Sub-Category]]</f>
        <v>Office Supplies-Storage</v>
      </c>
      <c r="V1006" t="str">
        <f>IF(train[[#This Row],[Segment]]="Consumer","B2C","B2B")</f>
        <v>B2C</v>
      </c>
    </row>
    <row r="1007" spans="1:22" x14ac:dyDescent="0.25">
      <c r="A1007" t="s">
        <v>3003</v>
      </c>
      <c r="B1007" s="1">
        <v>42687</v>
      </c>
      <c r="C1007" s="1">
        <v>42691</v>
      </c>
      <c r="D1007" t="s">
        <v>45</v>
      </c>
      <c r="E1007" t="s">
        <v>2485</v>
      </c>
      <c r="F1007" t="s">
        <v>2486</v>
      </c>
      <c r="G1007" t="s">
        <v>21</v>
      </c>
      <c r="H1007" t="s">
        <v>22</v>
      </c>
      <c r="I1007" t="s">
        <v>1521</v>
      </c>
      <c r="J1007" t="s">
        <v>83</v>
      </c>
      <c r="K1007">
        <v>28540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 s="2">
        <v>115.29600000000001</v>
      </c>
      <c r="R1007">
        <f>train[[#This Row],[Ship Date]]-train[[#This Row],[Order Date]]</f>
        <v>4</v>
      </c>
      <c r="S1007" t="str">
        <f>TEXT(train[[#This Row],[Order Date]],"mmm")</f>
        <v>nov</v>
      </c>
      <c r="T1007">
        <f>YEAR(train[[#This Row],[Order Date]])</f>
        <v>2016</v>
      </c>
      <c r="U1007" t="str">
        <f>train[[#This Row],[Category]]&amp;"-"&amp;train[[#This Row],[Sub-Category]]</f>
        <v>Office Supplies-Paper</v>
      </c>
      <c r="V1007" t="str">
        <f>IF(train[[#This Row],[Segment]]="Consumer","B2C","B2B")</f>
        <v>B2C</v>
      </c>
    </row>
    <row r="1008" spans="1:22" x14ac:dyDescent="0.25">
      <c r="A1008" t="s">
        <v>3004</v>
      </c>
      <c r="B1008" s="1">
        <v>42680</v>
      </c>
      <c r="C1008" s="1">
        <v>42683</v>
      </c>
      <c r="D1008" t="s">
        <v>183</v>
      </c>
      <c r="E1008" t="s">
        <v>3005</v>
      </c>
      <c r="F1008" t="s">
        <v>3006</v>
      </c>
      <c r="G1008" t="s">
        <v>21</v>
      </c>
      <c r="H1008" t="s">
        <v>22</v>
      </c>
      <c r="I1008" t="s">
        <v>618</v>
      </c>
      <c r="J1008" t="s">
        <v>305</v>
      </c>
      <c r="K1008">
        <v>85254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 s="2">
        <v>7.08</v>
      </c>
      <c r="R1008">
        <f>train[[#This Row],[Ship Date]]-train[[#This Row],[Order Date]]</f>
        <v>3</v>
      </c>
      <c r="S1008" t="str">
        <f>TEXT(train[[#This Row],[Order Date]],"mmm")</f>
        <v>nov</v>
      </c>
      <c r="T1008">
        <f>YEAR(train[[#This Row],[Order Date]])</f>
        <v>2016</v>
      </c>
      <c r="U1008" t="str">
        <f>train[[#This Row],[Category]]&amp;"-"&amp;train[[#This Row],[Sub-Category]]</f>
        <v>Office Supplies-Envelopes</v>
      </c>
      <c r="V1008" t="str">
        <f>IF(train[[#This Row],[Segment]]="Consumer","B2C","B2B")</f>
        <v>B2C</v>
      </c>
    </row>
    <row r="1009" spans="1:22" x14ac:dyDescent="0.25">
      <c r="A1009" t="s">
        <v>3004</v>
      </c>
      <c r="B1009" s="1">
        <v>42680</v>
      </c>
      <c r="C1009" s="1">
        <v>42683</v>
      </c>
      <c r="D1009" t="s">
        <v>183</v>
      </c>
      <c r="E1009" t="s">
        <v>3005</v>
      </c>
      <c r="F1009" t="s">
        <v>3006</v>
      </c>
      <c r="G1009" t="s">
        <v>21</v>
      </c>
      <c r="H1009" t="s">
        <v>22</v>
      </c>
      <c r="I1009" t="s">
        <v>618</v>
      </c>
      <c r="J1009" t="s">
        <v>305</v>
      </c>
      <c r="K1009">
        <v>85254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 s="2">
        <v>4.4009999999999998</v>
      </c>
      <c r="R1009">
        <f>train[[#This Row],[Ship Date]]-train[[#This Row],[Order Date]]</f>
        <v>3</v>
      </c>
      <c r="S1009" t="str">
        <f>TEXT(train[[#This Row],[Order Date]],"mmm")</f>
        <v>nov</v>
      </c>
      <c r="T1009">
        <f>YEAR(train[[#This Row],[Order Date]])</f>
        <v>2016</v>
      </c>
      <c r="U1009" t="str">
        <f>train[[#This Row],[Category]]&amp;"-"&amp;train[[#This Row],[Sub-Category]]</f>
        <v>Office Supplies-Binders</v>
      </c>
      <c r="V1009" t="str">
        <f>IF(train[[#This Row],[Segment]]="Consumer","B2C","B2B")</f>
        <v>B2C</v>
      </c>
    </row>
    <row r="1010" spans="1:22" x14ac:dyDescent="0.25">
      <c r="A1010" t="s">
        <v>3009</v>
      </c>
      <c r="B1010" s="1">
        <v>43460</v>
      </c>
      <c r="C1010" s="1">
        <v>43466</v>
      </c>
      <c r="D1010" t="s">
        <v>45</v>
      </c>
      <c r="E1010" t="s">
        <v>1187</v>
      </c>
      <c r="F1010" t="s">
        <v>1188</v>
      </c>
      <c r="G1010" t="s">
        <v>21</v>
      </c>
      <c r="H1010" t="s">
        <v>22</v>
      </c>
      <c r="I1010" t="s">
        <v>2221</v>
      </c>
      <c r="J1010" t="s">
        <v>484</v>
      </c>
      <c r="K1010">
        <v>52601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 s="2">
        <v>44.75</v>
      </c>
      <c r="R1010">
        <f>train[[#This Row],[Ship Date]]-train[[#This Row],[Order Date]]</f>
        <v>6</v>
      </c>
      <c r="S1010" t="str">
        <f>TEXT(train[[#This Row],[Order Date]],"mmm")</f>
        <v>déc</v>
      </c>
      <c r="T1010">
        <f>YEAR(train[[#This Row],[Order Date]])</f>
        <v>2018</v>
      </c>
      <c r="U1010" t="str">
        <f>train[[#This Row],[Category]]&amp;"-"&amp;train[[#This Row],[Sub-Category]]</f>
        <v>Office Supplies-Paper</v>
      </c>
      <c r="V1010" t="str">
        <f>IF(train[[#This Row],[Segment]]="Consumer","B2C","B2B")</f>
        <v>B2C</v>
      </c>
    </row>
    <row r="1011" spans="1:22" x14ac:dyDescent="0.25">
      <c r="A1011" t="s">
        <v>3010</v>
      </c>
      <c r="B1011" s="1">
        <v>43313</v>
      </c>
      <c r="C1011" s="1">
        <v>43315</v>
      </c>
      <c r="D1011" t="s">
        <v>183</v>
      </c>
      <c r="E1011" t="s">
        <v>2072</v>
      </c>
      <c r="F1011" t="s">
        <v>2073</v>
      </c>
      <c r="G1011" t="s">
        <v>21</v>
      </c>
      <c r="H1011" t="s">
        <v>22</v>
      </c>
      <c r="I1011" t="s">
        <v>298</v>
      </c>
      <c r="J1011" t="s">
        <v>206</v>
      </c>
      <c r="K1011">
        <v>60653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 s="2">
        <v>95.983999999999995</v>
      </c>
      <c r="R1011">
        <f>train[[#This Row],[Ship Date]]-train[[#This Row],[Order Date]]</f>
        <v>2</v>
      </c>
      <c r="S1011" t="str">
        <f>TEXT(train[[#This Row],[Order Date]],"mmm")</f>
        <v>août</v>
      </c>
      <c r="T1011">
        <f>YEAR(train[[#This Row],[Order Date]])</f>
        <v>2018</v>
      </c>
      <c r="U1011" t="str">
        <f>train[[#This Row],[Category]]&amp;"-"&amp;train[[#This Row],[Sub-Category]]</f>
        <v>Technology-Phones</v>
      </c>
      <c r="V1011" t="str">
        <f>IF(train[[#This Row],[Segment]]="Consumer","B2C","B2B")</f>
        <v>B2C</v>
      </c>
    </row>
    <row r="1012" spans="1:22" x14ac:dyDescent="0.25">
      <c r="A1012" t="s">
        <v>3011</v>
      </c>
      <c r="B1012" s="1">
        <v>42332</v>
      </c>
      <c r="C1012" s="1">
        <v>42334</v>
      </c>
      <c r="D1012" t="s">
        <v>183</v>
      </c>
      <c r="E1012" t="s">
        <v>3012</v>
      </c>
      <c r="F1012" t="s">
        <v>3013</v>
      </c>
      <c r="G1012" t="s">
        <v>21</v>
      </c>
      <c r="H1012" t="s">
        <v>22</v>
      </c>
      <c r="I1012" t="s">
        <v>945</v>
      </c>
      <c r="J1012" t="s">
        <v>38</v>
      </c>
      <c r="K1012">
        <v>92037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 s="2">
        <v>151.72</v>
      </c>
      <c r="R1012">
        <f>train[[#This Row],[Ship Date]]-train[[#This Row],[Order Date]]</f>
        <v>2</v>
      </c>
      <c r="S1012" t="str">
        <f>TEXT(train[[#This Row],[Order Date]],"mmm")</f>
        <v>nov</v>
      </c>
      <c r="T1012">
        <f>YEAR(train[[#This Row],[Order Date]])</f>
        <v>2015</v>
      </c>
      <c r="U1012" t="str">
        <f>train[[#This Row],[Category]]&amp;"-"&amp;train[[#This Row],[Sub-Category]]</f>
        <v>Furniture-Furnishings</v>
      </c>
      <c r="V1012" t="str">
        <f>IF(train[[#This Row],[Segment]]="Consumer","B2C","B2B")</f>
        <v>B2C</v>
      </c>
    </row>
    <row r="1013" spans="1:22" x14ac:dyDescent="0.25">
      <c r="A1013" t="s">
        <v>3016</v>
      </c>
      <c r="B1013" s="1">
        <v>43268</v>
      </c>
      <c r="C1013" s="1">
        <v>43272</v>
      </c>
      <c r="D1013" t="s">
        <v>18</v>
      </c>
      <c r="E1013" t="s">
        <v>531</v>
      </c>
      <c r="F1013" t="s">
        <v>532</v>
      </c>
      <c r="G1013" t="s">
        <v>21</v>
      </c>
      <c r="H1013" t="s">
        <v>22</v>
      </c>
      <c r="I1013" t="s">
        <v>3017</v>
      </c>
      <c r="J1013" t="s">
        <v>91</v>
      </c>
      <c r="K1013">
        <v>98502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 s="2">
        <v>155.25</v>
      </c>
      <c r="R1013">
        <f>train[[#This Row],[Ship Date]]-train[[#This Row],[Order Date]]</f>
        <v>4</v>
      </c>
      <c r="S1013" t="str">
        <f>TEXT(train[[#This Row],[Order Date]],"mmm")</f>
        <v>juin</v>
      </c>
      <c r="T1013">
        <f>YEAR(train[[#This Row],[Order Date]])</f>
        <v>2018</v>
      </c>
      <c r="U1013" t="str">
        <f>train[[#This Row],[Category]]&amp;"-"&amp;train[[#This Row],[Sub-Category]]</f>
        <v>Furniture-Furnishings</v>
      </c>
      <c r="V1013" t="str">
        <f>IF(train[[#This Row],[Segment]]="Consumer","B2C","B2B")</f>
        <v>B2C</v>
      </c>
    </row>
    <row r="1014" spans="1:22" x14ac:dyDescent="0.25">
      <c r="A1014" t="s">
        <v>3016</v>
      </c>
      <c r="B1014" s="1">
        <v>43268</v>
      </c>
      <c r="C1014" s="1">
        <v>43272</v>
      </c>
      <c r="D1014" t="s">
        <v>18</v>
      </c>
      <c r="E1014" t="s">
        <v>531</v>
      </c>
      <c r="F1014" t="s">
        <v>532</v>
      </c>
      <c r="G1014" t="s">
        <v>21</v>
      </c>
      <c r="H1014" t="s">
        <v>22</v>
      </c>
      <c r="I1014" t="s">
        <v>3017</v>
      </c>
      <c r="J1014" t="s">
        <v>91</v>
      </c>
      <c r="K1014">
        <v>98502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 s="2">
        <v>14.03</v>
      </c>
      <c r="R1014">
        <f>train[[#This Row],[Ship Date]]-train[[#This Row],[Order Date]]</f>
        <v>4</v>
      </c>
      <c r="S1014" t="str">
        <f>TEXT(train[[#This Row],[Order Date]],"mmm")</f>
        <v>juin</v>
      </c>
      <c r="T1014">
        <f>YEAR(train[[#This Row],[Order Date]])</f>
        <v>2018</v>
      </c>
      <c r="U1014" t="str">
        <f>train[[#This Row],[Category]]&amp;"-"&amp;train[[#This Row],[Sub-Category]]</f>
        <v>Office Supplies-Storage</v>
      </c>
      <c r="V1014" t="str">
        <f>IF(train[[#This Row],[Segment]]="Consumer","B2C","B2B")</f>
        <v>B2C</v>
      </c>
    </row>
    <row r="1015" spans="1:22" x14ac:dyDescent="0.25">
      <c r="A1015" t="s">
        <v>3020</v>
      </c>
      <c r="B1015" s="1">
        <v>42725</v>
      </c>
      <c r="C1015" s="1">
        <v>42728</v>
      </c>
      <c r="D1015" t="s">
        <v>18</v>
      </c>
      <c r="E1015" t="s">
        <v>3021</v>
      </c>
      <c r="F1015" t="s">
        <v>3022</v>
      </c>
      <c r="G1015" t="s">
        <v>21</v>
      </c>
      <c r="H1015" t="s">
        <v>22</v>
      </c>
      <c r="I1015" t="s">
        <v>90</v>
      </c>
      <c r="J1015" t="s">
        <v>91</v>
      </c>
      <c r="K1015">
        <v>98103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 s="2">
        <v>1618.37</v>
      </c>
      <c r="R1015">
        <f>train[[#This Row],[Ship Date]]-train[[#This Row],[Order Date]]</f>
        <v>3</v>
      </c>
      <c r="S1015" t="str">
        <f>TEXT(train[[#This Row],[Order Date]],"mmm")</f>
        <v>déc</v>
      </c>
      <c r="T1015">
        <f>YEAR(train[[#This Row],[Order Date]])</f>
        <v>2016</v>
      </c>
      <c r="U1015" t="str">
        <f>train[[#This Row],[Category]]&amp;"-"&amp;train[[#This Row],[Sub-Category]]</f>
        <v>Furniture-Tables</v>
      </c>
      <c r="V1015" t="str">
        <f>IF(train[[#This Row],[Segment]]="Consumer","B2C","B2B")</f>
        <v>B2C</v>
      </c>
    </row>
    <row r="1016" spans="1:22" x14ac:dyDescent="0.25">
      <c r="A1016" t="s">
        <v>3020</v>
      </c>
      <c r="B1016" s="1">
        <v>42725</v>
      </c>
      <c r="C1016" s="1">
        <v>42728</v>
      </c>
      <c r="D1016" t="s">
        <v>18</v>
      </c>
      <c r="E1016" t="s">
        <v>3021</v>
      </c>
      <c r="F1016" t="s">
        <v>3022</v>
      </c>
      <c r="G1016" t="s">
        <v>21</v>
      </c>
      <c r="H1016" t="s">
        <v>22</v>
      </c>
      <c r="I1016" t="s">
        <v>90</v>
      </c>
      <c r="J1016" t="s">
        <v>91</v>
      </c>
      <c r="K1016">
        <v>98103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 s="2">
        <v>99.6</v>
      </c>
      <c r="R1016">
        <f>train[[#This Row],[Ship Date]]-train[[#This Row],[Order Date]]</f>
        <v>3</v>
      </c>
      <c r="S1016" t="str">
        <f>TEXT(train[[#This Row],[Order Date]],"mmm")</f>
        <v>déc</v>
      </c>
      <c r="T1016">
        <f>YEAR(train[[#This Row],[Order Date]])</f>
        <v>2016</v>
      </c>
      <c r="U1016" t="str">
        <f>train[[#This Row],[Category]]&amp;"-"&amp;train[[#This Row],[Sub-Category]]</f>
        <v>Technology-Accessories</v>
      </c>
      <c r="V1016" t="str">
        <f>IF(train[[#This Row],[Segment]]="Consumer","B2C","B2B")</f>
        <v>B2C</v>
      </c>
    </row>
    <row r="1017" spans="1:22" x14ac:dyDescent="0.25">
      <c r="A1017" t="s">
        <v>3025</v>
      </c>
      <c r="B1017" s="1">
        <v>42630</v>
      </c>
      <c r="C1017" s="1">
        <v>42632</v>
      </c>
      <c r="D1017" t="s">
        <v>18</v>
      </c>
      <c r="E1017" t="s">
        <v>2067</v>
      </c>
      <c r="F1017" t="s">
        <v>2068</v>
      </c>
      <c r="G1017" t="s">
        <v>97</v>
      </c>
      <c r="H1017" t="s">
        <v>22</v>
      </c>
      <c r="I1017" t="s">
        <v>37</v>
      </c>
      <c r="J1017" t="s">
        <v>38</v>
      </c>
      <c r="K1017">
        <v>90036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 s="2">
        <v>32.4</v>
      </c>
      <c r="R1017">
        <f>train[[#This Row],[Ship Date]]-train[[#This Row],[Order Date]]</f>
        <v>2</v>
      </c>
      <c r="S1017" t="str">
        <f>TEXT(train[[#This Row],[Order Date]],"mmm")</f>
        <v>sept</v>
      </c>
      <c r="T1017">
        <f>YEAR(train[[#This Row],[Order Date]])</f>
        <v>2016</v>
      </c>
      <c r="U1017" t="str">
        <f>train[[#This Row],[Category]]&amp;"-"&amp;train[[#This Row],[Sub-Category]]</f>
        <v>Office Supplies-Paper</v>
      </c>
      <c r="V1017" t="str">
        <f>IF(train[[#This Row],[Segment]]="Consumer","B2C","B2B")</f>
        <v>B2B</v>
      </c>
    </row>
    <row r="1018" spans="1:22" x14ac:dyDescent="0.25">
      <c r="A1018" t="s">
        <v>3026</v>
      </c>
      <c r="B1018" s="1">
        <v>42557</v>
      </c>
      <c r="C1018" s="1">
        <v>42561</v>
      </c>
      <c r="D1018" t="s">
        <v>45</v>
      </c>
      <c r="E1018" t="s">
        <v>3027</v>
      </c>
      <c r="F1018" t="s">
        <v>3028</v>
      </c>
      <c r="G1018" t="s">
        <v>36</v>
      </c>
      <c r="H1018" t="s">
        <v>22</v>
      </c>
      <c r="I1018" t="s">
        <v>261</v>
      </c>
      <c r="J1018" t="s">
        <v>262</v>
      </c>
      <c r="K1018">
        <v>10011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 s="2">
        <v>13.96</v>
      </c>
      <c r="R1018">
        <f>train[[#This Row],[Ship Date]]-train[[#This Row],[Order Date]]</f>
        <v>4</v>
      </c>
      <c r="S1018" t="str">
        <f>TEXT(train[[#This Row],[Order Date]],"mmm")</f>
        <v>juil</v>
      </c>
      <c r="T1018">
        <f>YEAR(train[[#This Row],[Order Date]])</f>
        <v>2016</v>
      </c>
      <c r="U1018" t="str">
        <f>train[[#This Row],[Category]]&amp;"-"&amp;train[[#This Row],[Sub-Category]]</f>
        <v>Furniture-Furnishings</v>
      </c>
      <c r="V1018" t="str">
        <f>IF(train[[#This Row],[Segment]]="Consumer","B2C","B2B")</f>
        <v>B2B</v>
      </c>
    </row>
    <row r="1019" spans="1:22" x14ac:dyDescent="0.25">
      <c r="A1019" t="s">
        <v>3026</v>
      </c>
      <c r="B1019" s="1">
        <v>42557</v>
      </c>
      <c r="C1019" s="1">
        <v>42561</v>
      </c>
      <c r="D1019" t="s">
        <v>45</v>
      </c>
      <c r="E1019" t="s">
        <v>3027</v>
      </c>
      <c r="F1019" t="s">
        <v>3028</v>
      </c>
      <c r="G1019" t="s">
        <v>36</v>
      </c>
      <c r="H1019" t="s">
        <v>22</v>
      </c>
      <c r="I1019" t="s">
        <v>261</v>
      </c>
      <c r="J1019" t="s">
        <v>262</v>
      </c>
      <c r="K1019">
        <v>10011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 s="2">
        <v>155.82</v>
      </c>
      <c r="R1019">
        <f>train[[#This Row],[Ship Date]]-train[[#This Row],[Order Date]]</f>
        <v>4</v>
      </c>
      <c r="S1019" t="str">
        <f>TEXT(train[[#This Row],[Order Date]],"mmm")</f>
        <v>juil</v>
      </c>
      <c r="T1019">
        <f>YEAR(train[[#This Row],[Order Date]])</f>
        <v>2016</v>
      </c>
      <c r="U1019" t="str">
        <f>train[[#This Row],[Category]]&amp;"-"&amp;train[[#This Row],[Sub-Category]]</f>
        <v>Furniture-Furnishings</v>
      </c>
      <c r="V1019" t="str">
        <f>IF(train[[#This Row],[Segment]]="Consumer","B2C","B2B")</f>
        <v>B2B</v>
      </c>
    </row>
    <row r="1020" spans="1:22" x14ac:dyDescent="0.25">
      <c r="A1020" t="s">
        <v>3026</v>
      </c>
      <c r="B1020" s="1">
        <v>42557</v>
      </c>
      <c r="C1020" s="1">
        <v>42561</v>
      </c>
      <c r="D1020" t="s">
        <v>45</v>
      </c>
      <c r="E1020" t="s">
        <v>3027</v>
      </c>
      <c r="F1020" t="s">
        <v>3028</v>
      </c>
      <c r="G1020" t="s">
        <v>36</v>
      </c>
      <c r="H1020" t="s">
        <v>22</v>
      </c>
      <c r="I1020" t="s">
        <v>261</v>
      </c>
      <c r="J1020" t="s">
        <v>262</v>
      </c>
      <c r="K1020">
        <v>10011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 s="2">
        <v>124.95</v>
      </c>
      <c r="R1020">
        <f>train[[#This Row],[Ship Date]]-train[[#This Row],[Order Date]]</f>
        <v>4</v>
      </c>
      <c r="S1020" t="str">
        <f>TEXT(train[[#This Row],[Order Date]],"mmm")</f>
        <v>juil</v>
      </c>
      <c r="T1020">
        <f>YEAR(train[[#This Row],[Order Date]])</f>
        <v>2016</v>
      </c>
      <c r="U1020" t="str">
        <f>train[[#This Row],[Category]]&amp;"-"&amp;train[[#This Row],[Sub-Category]]</f>
        <v>Technology-Phones</v>
      </c>
      <c r="V1020" t="str">
        <f>IF(train[[#This Row],[Segment]]="Consumer","B2C","B2B")</f>
        <v>B2B</v>
      </c>
    </row>
    <row r="1021" spans="1:22" x14ac:dyDescent="0.25">
      <c r="A1021" t="s">
        <v>3026</v>
      </c>
      <c r="B1021" s="1">
        <v>42557</v>
      </c>
      <c r="C1021" s="1">
        <v>42561</v>
      </c>
      <c r="D1021" t="s">
        <v>45</v>
      </c>
      <c r="E1021" t="s">
        <v>3027</v>
      </c>
      <c r="F1021" t="s">
        <v>3028</v>
      </c>
      <c r="G1021" t="s">
        <v>36</v>
      </c>
      <c r="H1021" t="s">
        <v>22</v>
      </c>
      <c r="I1021" t="s">
        <v>261</v>
      </c>
      <c r="J1021" t="s">
        <v>262</v>
      </c>
      <c r="K1021">
        <v>10011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 s="2">
        <v>601.65</v>
      </c>
      <c r="R1021">
        <f>train[[#This Row],[Ship Date]]-train[[#This Row],[Order Date]]</f>
        <v>4</v>
      </c>
      <c r="S1021" t="str">
        <f>TEXT(train[[#This Row],[Order Date]],"mmm")</f>
        <v>juil</v>
      </c>
      <c r="T1021">
        <f>YEAR(train[[#This Row],[Order Date]])</f>
        <v>2016</v>
      </c>
      <c r="U1021" t="str">
        <f>train[[#This Row],[Category]]&amp;"-"&amp;train[[#This Row],[Sub-Category]]</f>
        <v>Office Supplies-Storage</v>
      </c>
      <c r="V1021" t="str">
        <f>IF(train[[#This Row],[Segment]]="Consumer","B2C","B2B")</f>
        <v>B2B</v>
      </c>
    </row>
    <row r="1022" spans="1:22" x14ac:dyDescent="0.25">
      <c r="A1022" t="s">
        <v>3035</v>
      </c>
      <c r="B1022" s="1">
        <v>42487</v>
      </c>
      <c r="C1022" s="1">
        <v>42493</v>
      </c>
      <c r="D1022" t="s">
        <v>45</v>
      </c>
      <c r="E1022" t="s">
        <v>1878</v>
      </c>
      <c r="F1022" t="s">
        <v>1879</v>
      </c>
      <c r="G1022" t="s">
        <v>21</v>
      </c>
      <c r="H1022" t="s">
        <v>22</v>
      </c>
      <c r="I1022" t="s">
        <v>91</v>
      </c>
      <c r="J1022" t="s">
        <v>3036</v>
      </c>
      <c r="K1022">
        <v>20016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 s="2">
        <v>22.74</v>
      </c>
      <c r="R1022">
        <f>train[[#This Row],[Ship Date]]-train[[#This Row],[Order Date]]</f>
        <v>6</v>
      </c>
      <c r="S1022" t="str">
        <f>TEXT(train[[#This Row],[Order Date]],"mmm")</f>
        <v>avr</v>
      </c>
      <c r="T1022">
        <f>YEAR(train[[#This Row],[Order Date]])</f>
        <v>2016</v>
      </c>
      <c r="U1022" t="str">
        <f>train[[#This Row],[Category]]&amp;"-"&amp;train[[#This Row],[Sub-Category]]</f>
        <v>Office Supplies-Art</v>
      </c>
      <c r="V1022" t="str">
        <f>IF(train[[#This Row],[Segment]]="Consumer","B2C","B2B")</f>
        <v>B2C</v>
      </c>
    </row>
    <row r="1023" spans="1:22" x14ac:dyDescent="0.25">
      <c r="A1023" t="s">
        <v>3035</v>
      </c>
      <c r="B1023" s="1">
        <v>42487</v>
      </c>
      <c r="C1023" s="1">
        <v>42493</v>
      </c>
      <c r="D1023" t="s">
        <v>45</v>
      </c>
      <c r="E1023" t="s">
        <v>1878</v>
      </c>
      <c r="F1023" t="s">
        <v>1879</v>
      </c>
      <c r="G1023" t="s">
        <v>21</v>
      </c>
      <c r="H1023" t="s">
        <v>22</v>
      </c>
      <c r="I1023" t="s">
        <v>91</v>
      </c>
      <c r="J1023" t="s">
        <v>3036</v>
      </c>
      <c r="K1023">
        <v>20016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 s="2">
        <v>1267.53</v>
      </c>
      <c r="R1023">
        <f>train[[#This Row],[Ship Date]]-train[[#This Row],[Order Date]]</f>
        <v>6</v>
      </c>
      <c r="S1023" t="str">
        <f>TEXT(train[[#This Row],[Order Date]],"mmm")</f>
        <v>avr</v>
      </c>
      <c r="T1023">
        <f>YEAR(train[[#This Row],[Order Date]])</f>
        <v>2016</v>
      </c>
      <c r="U1023" t="str">
        <f>train[[#This Row],[Category]]&amp;"-"&amp;train[[#This Row],[Sub-Category]]</f>
        <v>Furniture-Chairs</v>
      </c>
      <c r="V1023" t="str">
        <f>IF(train[[#This Row],[Segment]]="Consumer","B2C","B2B")</f>
        <v>B2C</v>
      </c>
    </row>
    <row r="1024" spans="1:22" x14ac:dyDescent="0.25">
      <c r="A1024" t="s">
        <v>3035</v>
      </c>
      <c r="B1024" s="1">
        <v>42487</v>
      </c>
      <c r="C1024" s="1">
        <v>42493</v>
      </c>
      <c r="D1024" t="s">
        <v>45</v>
      </c>
      <c r="E1024" t="s">
        <v>1878</v>
      </c>
      <c r="F1024" t="s">
        <v>1879</v>
      </c>
      <c r="G1024" t="s">
        <v>21</v>
      </c>
      <c r="H1024" t="s">
        <v>22</v>
      </c>
      <c r="I1024" t="s">
        <v>91</v>
      </c>
      <c r="J1024" t="s">
        <v>3036</v>
      </c>
      <c r="K1024">
        <v>20016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 s="2">
        <v>1379.92</v>
      </c>
      <c r="R1024">
        <f>train[[#This Row],[Ship Date]]-train[[#This Row],[Order Date]]</f>
        <v>6</v>
      </c>
      <c r="S1024" t="str">
        <f>TEXT(train[[#This Row],[Order Date]],"mmm")</f>
        <v>avr</v>
      </c>
      <c r="T1024">
        <f>YEAR(train[[#This Row],[Order Date]])</f>
        <v>2016</v>
      </c>
      <c r="U1024" t="str">
        <f>train[[#This Row],[Category]]&amp;"-"&amp;train[[#This Row],[Sub-Category]]</f>
        <v>Technology-Machines</v>
      </c>
      <c r="V1024" t="str">
        <f>IF(train[[#This Row],[Segment]]="Consumer","B2C","B2B")</f>
        <v>B2C</v>
      </c>
    </row>
    <row r="1025" spans="1:22" x14ac:dyDescent="0.25">
      <c r="A1025" t="s">
        <v>3043</v>
      </c>
      <c r="B1025" s="1">
        <v>42537</v>
      </c>
      <c r="C1025" s="1">
        <v>42541</v>
      </c>
      <c r="D1025" t="s">
        <v>45</v>
      </c>
      <c r="E1025" t="s">
        <v>1459</v>
      </c>
      <c r="F1025" t="s">
        <v>1460</v>
      </c>
      <c r="G1025" t="s">
        <v>21</v>
      </c>
      <c r="H1025" t="s">
        <v>22</v>
      </c>
      <c r="I1025" t="s">
        <v>141</v>
      </c>
      <c r="J1025" t="s">
        <v>142</v>
      </c>
      <c r="K1025">
        <v>19134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 s="2">
        <v>6.2080000000000002</v>
      </c>
      <c r="R1025">
        <f>train[[#This Row],[Ship Date]]-train[[#This Row],[Order Date]]</f>
        <v>4</v>
      </c>
      <c r="S1025" t="str">
        <f>TEXT(train[[#This Row],[Order Date]],"mmm")</f>
        <v>juin</v>
      </c>
      <c r="T1025">
        <f>YEAR(train[[#This Row],[Order Date]])</f>
        <v>2016</v>
      </c>
      <c r="U1025" t="str">
        <f>train[[#This Row],[Category]]&amp;"-"&amp;train[[#This Row],[Sub-Category]]</f>
        <v>Office Supplies-Envelopes</v>
      </c>
      <c r="V1025" t="str">
        <f>IF(train[[#This Row],[Segment]]="Consumer","B2C","B2B")</f>
        <v>B2C</v>
      </c>
    </row>
    <row r="1026" spans="1:22" x14ac:dyDescent="0.25">
      <c r="A1026" t="s">
        <v>3046</v>
      </c>
      <c r="B1026" s="1">
        <v>43451</v>
      </c>
      <c r="C1026" s="1">
        <v>43454</v>
      </c>
      <c r="D1026" t="s">
        <v>183</v>
      </c>
      <c r="E1026" t="s">
        <v>3047</v>
      </c>
      <c r="F1026" t="s">
        <v>3048</v>
      </c>
      <c r="G1026" t="s">
        <v>97</v>
      </c>
      <c r="H1026" t="s">
        <v>22</v>
      </c>
      <c r="I1026" t="s">
        <v>37</v>
      </c>
      <c r="J1026" t="s">
        <v>38</v>
      </c>
      <c r="K1026">
        <v>90045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 s="2">
        <v>11.808</v>
      </c>
      <c r="R1026">
        <f>train[[#This Row],[Ship Date]]-train[[#This Row],[Order Date]]</f>
        <v>3</v>
      </c>
      <c r="S1026" t="str">
        <f>TEXT(train[[#This Row],[Order Date]],"mmm")</f>
        <v>déc</v>
      </c>
      <c r="T1026">
        <f>YEAR(train[[#This Row],[Order Date]])</f>
        <v>2018</v>
      </c>
      <c r="U1026" t="str">
        <f>train[[#This Row],[Category]]&amp;"-"&amp;train[[#This Row],[Sub-Category]]</f>
        <v>Office Supplies-Binders</v>
      </c>
      <c r="V1026" t="str">
        <f>IF(train[[#This Row],[Segment]]="Consumer","B2C","B2B")</f>
        <v>B2B</v>
      </c>
    </row>
    <row r="1027" spans="1:22" x14ac:dyDescent="0.25">
      <c r="A1027" t="s">
        <v>3051</v>
      </c>
      <c r="B1027" s="1">
        <v>42746</v>
      </c>
      <c r="C1027" s="1">
        <v>42748</v>
      </c>
      <c r="D1027" t="s">
        <v>18</v>
      </c>
      <c r="E1027" t="s">
        <v>3052</v>
      </c>
      <c r="F1027" t="s">
        <v>3053</v>
      </c>
      <c r="G1027" t="s">
        <v>97</v>
      </c>
      <c r="H1027" t="s">
        <v>22</v>
      </c>
      <c r="I1027" t="s">
        <v>313</v>
      </c>
      <c r="J1027" t="s">
        <v>493</v>
      </c>
      <c r="K1027">
        <v>45503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 s="2">
        <v>15.552</v>
      </c>
      <c r="R1027">
        <f>train[[#This Row],[Ship Date]]-train[[#This Row],[Order Date]]</f>
        <v>2</v>
      </c>
      <c r="S1027" t="str">
        <f>TEXT(train[[#This Row],[Order Date]],"mmm")</f>
        <v>janv</v>
      </c>
      <c r="T1027">
        <f>YEAR(train[[#This Row],[Order Date]])</f>
        <v>2017</v>
      </c>
      <c r="U1027" t="str">
        <f>train[[#This Row],[Category]]&amp;"-"&amp;train[[#This Row],[Sub-Category]]</f>
        <v>Office Supplies-Paper</v>
      </c>
      <c r="V1027" t="str">
        <f>IF(train[[#This Row],[Segment]]="Consumer","B2C","B2B")</f>
        <v>B2B</v>
      </c>
    </row>
    <row r="1028" spans="1:22" x14ac:dyDescent="0.25">
      <c r="A1028" t="s">
        <v>3051</v>
      </c>
      <c r="B1028" s="1">
        <v>42746</v>
      </c>
      <c r="C1028" s="1">
        <v>42748</v>
      </c>
      <c r="D1028" t="s">
        <v>18</v>
      </c>
      <c r="E1028" t="s">
        <v>3052</v>
      </c>
      <c r="F1028" t="s">
        <v>3053</v>
      </c>
      <c r="G1028" t="s">
        <v>97</v>
      </c>
      <c r="H1028" t="s">
        <v>22</v>
      </c>
      <c r="I1028" t="s">
        <v>313</v>
      </c>
      <c r="J1028" t="s">
        <v>493</v>
      </c>
      <c r="K1028">
        <v>45503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 s="2">
        <v>63.311999999999998</v>
      </c>
      <c r="R1028">
        <f>train[[#This Row],[Ship Date]]-train[[#This Row],[Order Date]]</f>
        <v>2</v>
      </c>
      <c r="S1028" t="str">
        <f>TEXT(train[[#This Row],[Order Date]],"mmm")</f>
        <v>janv</v>
      </c>
      <c r="T1028">
        <f>YEAR(train[[#This Row],[Order Date]])</f>
        <v>2017</v>
      </c>
      <c r="U1028" t="str">
        <f>train[[#This Row],[Category]]&amp;"-"&amp;train[[#This Row],[Sub-Category]]</f>
        <v>Office Supplies-Paper</v>
      </c>
      <c r="V1028" t="str">
        <f>IF(train[[#This Row],[Segment]]="Consumer","B2C","B2B")</f>
        <v>B2B</v>
      </c>
    </row>
    <row r="1029" spans="1:22" x14ac:dyDescent="0.25">
      <c r="A1029" t="s">
        <v>3051</v>
      </c>
      <c r="B1029" s="1">
        <v>42746</v>
      </c>
      <c r="C1029" s="1">
        <v>42748</v>
      </c>
      <c r="D1029" t="s">
        <v>18</v>
      </c>
      <c r="E1029" t="s">
        <v>3052</v>
      </c>
      <c r="F1029" t="s">
        <v>3053</v>
      </c>
      <c r="G1029" t="s">
        <v>97</v>
      </c>
      <c r="H1029" t="s">
        <v>22</v>
      </c>
      <c r="I1029" t="s">
        <v>313</v>
      </c>
      <c r="J1029" t="s">
        <v>493</v>
      </c>
      <c r="K1029">
        <v>45503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 s="2">
        <v>15.587999999999999</v>
      </c>
      <c r="R1029">
        <f>train[[#This Row],[Ship Date]]-train[[#This Row],[Order Date]]</f>
        <v>2</v>
      </c>
      <c r="S1029" t="str">
        <f>TEXT(train[[#This Row],[Order Date]],"mmm")</f>
        <v>janv</v>
      </c>
      <c r="T1029">
        <f>YEAR(train[[#This Row],[Order Date]])</f>
        <v>2017</v>
      </c>
      <c r="U1029" t="str">
        <f>train[[#This Row],[Category]]&amp;"-"&amp;train[[#This Row],[Sub-Category]]</f>
        <v>Technology-Phones</v>
      </c>
      <c r="V1029" t="str">
        <f>IF(train[[#This Row],[Segment]]="Consumer","B2C","B2B")</f>
        <v>B2B</v>
      </c>
    </row>
    <row r="1030" spans="1:22" x14ac:dyDescent="0.25">
      <c r="A1030" t="s">
        <v>3060</v>
      </c>
      <c r="B1030" s="1">
        <v>42196</v>
      </c>
      <c r="C1030" s="1">
        <v>42200</v>
      </c>
      <c r="D1030" t="s">
        <v>45</v>
      </c>
      <c r="E1030" t="s">
        <v>1344</v>
      </c>
      <c r="F1030" t="s">
        <v>1345</v>
      </c>
      <c r="G1030" t="s">
        <v>36</v>
      </c>
      <c r="H1030" t="s">
        <v>22</v>
      </c>
      <c r="I1030" t="s">
        <v>1143</v>
      </c>
      <c r="J1030" t="s">
        <v>785</v>
      </c>
      <c r="K1030">
        <v>7601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 s="2">
        <v>177.2</v>
      </c>
      <c r="R1030">
        <f>train[[#This Row],[Ship Date]]-train[[#This Row],[Order Date]]</f>
        <v>4</v>
      </c>
      <c r="S1030" t="str">
        <f>TEXT(train[[#This Row],[Order Date]],"mmm")</f>
        <v>juil</v>
      </c>
      <c r="T1030">
        <f>YEAR(train[[#This Row],[Order Date]])</f>
        <v>2015</v>
      </c>
      <c r="U1030" t="str">
        <f>train[[#This Row],[Category]]&amp;"-"&amp;train[[#This Row],[Sub-Category]]</f>
        <v>Office Supplies-Paper</v>
      </c>
      <c r="V1030" t="str">
        <f>IF(train[[#This Row],[Segment]]="Consumer","B2C","B2B")</f>
        <v>B2B</v>
      </c>
    </row>
    <row r="1031" spans="1:22" x14ac:dyDescent="0.25">
      <c r="A1031" t="s">
        <v>3060</v>
      </c>
      <c r="B1031" s="1">
        <v>42196</v>
      </c>
      <c r="C1031" s="1">
        <v>42200</v>
      </c>
      <c r="D1031" t="s">
        <v>45</v>
      </c>
      <c r="E1031" t="s">
        <v>1344</v>
      </c>
      <c r="F1031" t="s">
        <v>1345</v>
      </c>
      <c r="G1031" t="s">
        <v>36</v>
      </c>
      <c r="H1031" t="s">
        <v>22</v>
      </c>
      <c r="I1031" t="s">
        <v>1143</v>
      </c>
      <c r="J1031" t="s">
        <v>785</v>
      </c>
      <c r="K1031">
        <v>7601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 s="2">
        <v>197.97</v>
      </c>
      <c r="R1031">
        <f>train[[#This Row],[Ship Date]]-train[[#This Row],[Order Date]]</f>
        <v>4</v>
      </c>
      <c r="S1031" t="str">
        <f>TEXT(train[[#This Row],[Order Date]],"mmm")</f>
        <v>juil</v>
      </c>
      <c r="T1031">
        <f>YEAR(train[[#This Row],[Order Date]])</f>
        <v>2015</v>
      </c>
      <c r="U1031" t="str">
        <f>train[[#This Row],[Category]]&amp;"-"&amp;train[[#This Row],[Sub-Category]]</f>
        <v>Technology-Phones</v>
      </c>
      <c r="V1031" t="str">
        <f>IF(train[[#This Row],[Segment]]="Consumer","B2C","B2B")</f>
        <v>B2B</v>
      </c>
    </row>
    <row r="1032" spans="1:22" x14ac:dyDescent="0.25">
      <c r="A1032" t="s">
        <v>3060</v>
      </c>
      <c r="B1032" s="1">
        <v>42196</v>
      </c>
      <c r="C1032" s="1">
        <v>42200</v>
      </c>
      <c r="D1032" t="s">
        <v>45</v>
      </c>
      <c r="E1032" t="s">
        <v>1344</v>
      </c>
      <c r="F1032" t="s">
        <v>1345</v>
      </c>
      <c r="G1032" t="s">
        <v>36</v>
      </c>
      <c r="H1032" t="s">
        <v>22</v>
      </c>
      <c r="I1032" t="s">
        <v>1143</v>
      </c>
      <c r="J1032" t="s">
        <v>785</v>
      </c>
      <c r="K1032">
        <v>7601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 s="2">
        <v>854.94</v>
      </c>
      <c r="R1032">
        <f>train[[#This Row],[Ship Date]]-train[[#This Row],[Order Date]]</f>
        <v>4</v>
      </c>
      <c r="S1032" t="str">
        <f>TEXT(train[[#This Row],[Order Date]],"mmm")</f>
        <v>juil</v>
      </c>
      <c r="T1032">
        <f>YEAR(train[[#This Row],[Order Date]])</f>
        <v>2015</v>
      </c>
      <c r="U1032" t="str">
        <f>train[[#This Row],[Category]]&amp;"-"&amp;train[[#This Row],[Sub-Category]]</f>
        <v>Furniture-Chairs</v>
      </c>
      <c r="V1032" t="str">
        <f>IF(train[[#This Row],[Segment]]="Consumer","B2C","B2B")</f>
        <v>B2B</v>
      </c>
    </row>
    <row r="1033" spans="1:22" x14ac:dyDescent="0.25">
      <c r="A1033" t="s">
        <v>3060</v>
      </c>
      <c r="B1033" s="1">
        <v>42196</v>
      </c>
      <c r="C1033" s="1">
        <v>42200</v>
      </c>
      <c r="D1033" t="s">
        <v>45</v>
      </c>
      <c r="E1033" t="s">
        <v>1344</v>
      </c>
      <c r="F1033" t="s">
        <v>1345</v>
      </c>
      <c r="G1033" t="s">
        <v>36</v>
      </c>
      <c r="H1033" t="s">
        <v>22</v>
      </c>
      <c r="I1033" t="s">
        <v>1143</v>
      </c>
      <c r="J1033" t="s">
        <v>785</v>
      </c>
      <c r="K1033">
        <v>7601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 s="2">
        <v>124.11</v>
      </c>
      <c r="R1033">
        <f>train[[#This Row],[Ship Date]]-train[[#This Row],[Order Date]]</f>
        <v>4</v>
      </c>
      <c r="S1033" t="str">
        <f>TEXT(train[[#This Row],[Order Date]],"mmm")</f>
        <v>juil</v>
      </c>
      <c r="T1033">
        <f>YEAR(train[[#This Row],[Order Date]])</f>
        <v>2015</v>
      </c>
      <c r="U1033" t="str">
        <f>train[[#This Row],[Category]]&amp;"-"&amp;train[[#This Row],[Sub-Category]]</f>
        <v>Furniture-Furnishings</v>
      </c>
      <c r="V1033" t="str">
        <f>IF(train[[#This Row],[Segment]]="Consumer","B2C","B2B")</f>
        <v>B2B</v>
      </c>
    </row>
    <row r="1034" spans="1:22" x14ac:dyDescent="0.25">
      <c r="A1034" t="s">
        <v>3060</v>
      </c>
      <c r="B1034" s="1">
        <v>42196</v>
      </c>
      <c r="C1034" s="1">
        <v>42200</v>
      </c>
      <c r="D1034" t="s">
        <v>45</v>
      </c>
      <c r="E1034" t="s">
        <v>1344</v>
      </c>
      <c r="F1034" t="s">
        <v>1345</v>
      </c>
      <c r="G1034" t="s">
        <v>36</v>
      </c>
      <c r="H1034" t="s">
        <v>22</v>
      </c>
      <c r="I1034" t="s">
        <v>1143</v>
      </c>
      <c r="J1034" t="s">
        <v>785</v>
      </c>
      <c r="K1034">
        <v>7601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 s="2">
        <v>14.4</v>
      </c>
      <c r="R1034">
        <f>train[[#This Row],[Ship Date]]-train[[#This Row],[Order Date]]</f>
        <v>4</v>
      </c>
      <c r="S1034" t="str">
        <f>TEXT(train[[#This Row],[Order Date]],"mmm")</f>
        <v>juil</v>
      </c>
      <c r="T1034">
        <f>YEAR(train[[#This Row],[Order Date]])</f>
        <v>2015</v>
      </c>
      <c r="U1034" t="str">
        <f>train[[#This Row],[Category]]&amp;"-"&amp;train[[#This Row],[Sub-Category]]</f>
        <v>Office Supplies-Labels</v>
      </c>
      <c r="V1034" t="str">
        <f>IF(train[[#This Row],[Segment]]="Consumer","B2C","B2B")</f>
        <v>B2B</v>
      </c>
    </row>
    <row r="1035" spans="1:22" x14ac:dyDescent="0.25">
      <c r="A1035" t="s">
        <v>3065</v>
      </c>
      <c r="B1035" s="1">
        <v>43059</v>
      </c>
      <c r="C1035" s="1">
        <v>43061</v>
      </c>
      <c r="D1035" t="s">
        <v>183</v>
      </c>
      <c r="E1035" t="s">
        <v>3066</v>
      </c>
      <c r="F1035" t="s">
        <v>3067</v>
      </c>
      <c r="G1035" t="s">
        <v>21</v>
      </c>
      <c r="H1035" t="s">
        <v>22</v>
      </c>
      <c r="I1035" t="s">
        <v>1005</v>
      </c>
      <c r="J1035" t="s">
        <v>493</v>
      </c>
      <c r="K1035">
        <v>45231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 s="2">
        <v>15.696</v>
      </c>
      <c r="R1035">
        <f>train[[#This Row],[Ship Date]]-train[[#This Row],[Order Date]]</f>
        <v>2</v>
      </c>
      <c r="S1035" t="str">
        <f>TEXT(train[[#This Row],[Order Date]],"mmm")</f>
        <v>nov</v>
      </c>
      <c r="T1035">
        <f>YEAR(train[[#This Row],[Order Date]])</f>
        <v>2017</v>
      </c>
      <c r="U1035" t="str">
        <f>train[[#This Row],[Category]]&amp;"-"&amp;train[[#This Row],[Sub-Category]]</f>
        <v>Office Supplies-Paper</v>
      </c>
      <c r="V1035" t="str">
        <f>IF(train[[#This Row],[Segment]]="Consumer","B2C","B2B")</f>
        <v>B2C</v>
      </c>
    </row>
    <row r="1036" spans="1:22" x14ac:dyDescent="0.25">
      <c r="A1036" t="s">
        <v>3065</v>
      </c>
      <c r="B1036" s="1">
        <v>43059</v>
      </c>
      <c r="C1036" s="1">
        <v>43061</v>
      </c>
      <c r="D1036" t="s">
        <v>183</v>
      </c>
      <c r="E1036" t="s">
        <v>3066</v>
      </c>
      <c r="F1036" t="s">
        <v>3067</v>
      </c>
      <c r="G1036" t="s">
        <v>21</v>
      </c>
      <c r="H1036" t="s">
        <v>22</v>
      </c>
      <c r="I1036" t="s">
        <v>1005</v>
      </c>
      <c r="J1036" t="s">
        <v>493</v>
      </c>
      <c r="K1036">
        <v>45231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 s="2">
        <v>2.6280000000000001</v>
      </c>
      <c r="R1036">
        <f>train[[#This Row],[Ship Date]]-train[[#This Row],[Order Date]]</f>
        <v>2</v>
      </c>
      <c r="S1036" t="str">
        <f>TEXT(train[[#This Row],[Order Date]],"mmm")</f>
        <v>nov</v>
      </c>
      <c r="T1036">
        <f>YEAR(train[[#This Row],[Order Date]])</f>
        <v>2017</v>
      </c>
      <c r="U1036" t="str">
        <f>train[[#This Row],[Category]]&amp;"-"&amp;train[[#This Row],[Sub-Category]]</f>
        <v>Office Supplies-Binders</v>
      </c>
      <c r="V1036" t="str">
        <f>IF(train[[#This Row],[Segment]]="Consumer","B2C","B2B")</f>
        <v>B2C</v>
      </c>
    </row>
    <row r="1037" spans="1:22" x14ac:dyDescent="0.25">
      <c r="A1037" t="s">
        <v>3065</v>
      </c>
      <c r="B1037" s="1">
        <v>43059</v>
      </c>
      <c r="C1037" s="1">
        <v>43061</v>
      </c>
      <c r="D1037" t="s">
        <v>183</v>
      </c>
      <c r="E1037" t="s">
        <v>3066</v>
      </c>
      <c r="F1037" t="s">
        <v>3067</v>
      </c>
      <c r="G1037" t="s">
        <v>21</v>
      </c>
      <c r="H1037" t="s">
        <v>22</v>
      </c>
      <c r="I1037" t="s">
        <v>1005</v>
      </c>
      <c r="J1037" t="s">
        <v>493</v>
      </c>
      <c r="K1037">
        <v>45231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 s="2">
        <v>14.427</v>
      </c>
      <c r="R1037">
        <f>train[[#This Row],[Ship Date]]-train[[#This Row],[Order Date]]</f>
        <v>2</v>
      </c>
      <c r="S1037" t="str">
        <f>TEXT(train[[#This Row],[Order Date]],"mmm")</f>
        <v>nov</v>
      </c>
      <c r="T1037">
        <f>YEAR(train[[#This Row],[Order Date]])</f>
        <v>2017</v>
      </c>
      <c r="U1037" t="str">
        <f>train[[#This Row],[Category]]&amp;"-"&amp;train[[#This Row],[Sub-Category]]</f>
        <v>Office Supplies-Binders</v>
      </c>
      <c r="V1037" t="str">
        <f>IF(train[[#This Row],[Segment]]="Consumer","B2C","B2B")</f>
        <v>B2C</v>
      </c>
    </row>
    <row r="1038" spans="1:22" x14ac:dyDescent="0.25">
      <c r="A1038" t="s">
        <v>3070</v>
      </c>
      <c r="B1038" s="1">
        <v>42847</v>
      </c>
      <c r="C1038" s="1">
        <v>42851</v>
      </c>
      <c r="D1038" t="s">
        <v>45</v>
      </c>
      <c r="E1038" t="s">
        <v>2735</v>
      </c>
      <c r="F1038" t="s">
        <v>2736</v>
      </c>
      <c r="G1038" t="s">
        <v>97</v>
      </c>
      <c r="H1038" t="s">
        <v>22</v>
      </c>
      <c r="I1038" t="s">
        <v>3071</v>
      </c>
      <c r="J1038" t="s">
        <v>592</v>
      </c>
      <c r="K1038">
        <v>65109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 s="2">
        <v>86.62</v>
      </c>
      <c r="R1038">
        <f>train[[#This Row],[Ship Date]]-train[[#This Row],[Order Date]]</f>
        <v>4</v>
      </c>
      <c r="S1038" t="str">
        <f>TEXT(train[[#This Row],[Order Date]],"mmm")</f>
        <v>avr</v>
      </c>
      <c r="T1038">
        <f>YEAR(train[[#This Row],[Order Date]])</f>
        <v>2017</v>
      </c>
      <c r="U1038" t="str">
        <f>train[[#This Row],[Category]]&amp;"-"&amp;train[[#This Row],[Sub-Category]]</f>
        <v>Furniture-Furnishings</v>
      </c>
      <c r="V1038" t="str">
        <f>IF(train[[#This Row],[Segment]]="Consumer","B2C","B2B")</f>
        <v>B2B</v>
      </c>
    </row>
    <row r="1039" spans="1:22" x14ac:dyDescent="0.25">
      <c r="A1039" t="s">
        <v>3074</v>
      </c>
      <c r="B1039" s="1">
        <v>42534</v>
      </c>
      <c r="C1039" s="1">
        <v>42535</v>
      </c>
      <c r="D1039" t="s">
        <v>183</v>
      </c>
      <c r="E1039" t="s">
        <v>3075</v>
      </c>
      <c r="F1039" t="s">
        <v>3076</v>
      </c>
      <c r="G1039" t="s">
        <v>21</v>
      </c>
      <c r="H1039" t="s">
        <v>22</v>
      </c>
      <c r="I1039" t="s">
        <v>37</v>
      </c>
      <c r="J1039" t="s">
        <v>38</v>
      </c>
      <c r="K1039">
        <v>90004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 s="2">
        <v>36.624000000000002</v>
      </c>
      <c r="R1039">
        <f>train[[#This Row],[Ship Date]]-train[[#This Row],[Order Date]]</f>
        <v>1</v>
      </c>
      <c r="S1039" t="str">
        <f>TEXT(train[[#This Row],[Order Date]],"mmm")</f>
        <v>juin</v>
      </c>
      <c r="T1039">
        <f>YEAR(train[[#This Row],[Order Date]])</f>
        <v>2016</v>
      </c>
      <c r="U1039" t="str">
        <f>train[[#This Row],[Category]]&amp;"-"&amp;train[[#This Row],[Sub-Category]]</f>
        <v>Office Supplies-Binders</v>
      </c>
      <c r="V1039" t="str">
        <f>IF(train[[#This Row],[Segment]]="Consumer","B2C","B2B")</f>
        <v>B2C</v>
      </c>
    </row>
    <row r="1040" spans="1:22" x14ac:dyDescent="0.25">
      <c r="A1040" t="s">
        <v>3079</v>
      </c>
      <c r="B1040" s="1">
        <v>43424</v>
      </c>
      <c r="C1040" s="1">
        <v>43425</v>
      </c>
      <c r="D1040" t="s">
        <v>183</v>
      </c>
      <c r="E1040" t="s">
        <v>3080</v>
      </c>
      <c r="F1040" t="s">
        <v>3081</v>
      </c>
      <c r="G1040" t="s">
        <v>21</v>
      </c>
      <c r="H1040" t="s">
        <v>22</v>
      </c>
      <c r="I1040" t="s">
        <v>2221</v>
      </c>
      <c r="J1040" t="s">
        <v>83</v>
      </c>
      <c r="K1040">
        <v>27217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 s="2">
        <v>23.968</v>
      </c>
      <c r="R1040">
        <f>train[[#This Row],[Ship Date]]-train[[#This Row],[Order Date]]</f>
        <v>1</v>
      </c>
      <c r="S1040" t="str">
        <f>TEXT(train[[#This Row],[Order Date]],"mmm")</f>
        <v>nov</v>
      </c>
      <c r="T1040">
        <f>YEAR(train[[#This Row],[Order Date]])</f>
        <v>2018</v>
      </c>
      <c r="U1040" t="str">
        <f>train[[#This Row],[Category]]&amp;"-"&amp;train[[#This Row],[Sub-Category]]</f>
        <v>Office Supplies-Art</v>
      </c>
      <c r="V1040" t="str">
        <f>IF(train[[#This Row],[Segment]]="Consumer","B2C","B2B")</f>
        <v>B2C</v>
      </c>
    </row>
    <row r="1041" spans="1:22" x14ac:dyDescent="0.25">
      <c r="A1041" t="s">
        <v>3079</v>
      </c>
      <c r="B1041" s="1">
        <v>43424</v>
      </c>
      <c r="C1041" s="1">
        <v>43425</v>
      </c>
      <c r="D1041" t="s">
        <v>183</v>
      </c>
      <c r="E1041" t="s">
        <v>3080</v>
      </c>
      <c r="F1041" t="s">
        <v>3081</v>
      </c>
      <c r="G1041" t="s">
        <v>21</v>
      </c>
      <c r="H1041" t="s">
        <v>22</v>
      </c>
      <c r="I1041" t="s">
        <v>2221</v>
      </c>
      <c r="J1041" t="s">
        <v>83</v>
      </c>
      <c r="K1041">
        <v>27217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 s="2">
        <v>28.728000000000002</v>
      </c>
      <c r="R1041">
        <f>train[[#This Row],[Ship Date]]-train[[#This Row],[Order Date]]</f>
        <v>1</v>
      </c>
      <c r="S1041" t="str">
        <f>TEXT(train[[#This Row],[Order Date]],"mmm")</f>
        <v>nov</v>
      </c>
      <c r="T1041">
        <f>YEAR(train[[#This Row],[Order Date]])</f>
        <v>2018</v>
      </c>
      <c r="U1041" t="str">
        <f>train[[#This Row],[Category]]&amp;"-"&amp;train[[#This Row],[Sub-Category]]</f>
        <v>Office Supplies-Art</v>
      </c>
      <c r="V1041" t="str">
        <f>IF(train[[#This Row],[Segment]]="Consumer","B2C","B2B")</f>
        <v>B2C</v>
      </c>
    </row>
    <row r="1042" spans="1:22" x14ac:dyDescent="0.25">
      <c r="A1042" t="s">
        <v>3085</v>
      </c>
      <c r="B1042" s="1">
        <v>42814</v>
      </c>
      <c r="C1042" s="1">
        <v>42818</v>
      </c>
      <c r="D1042" t="s">
        <v>45</v>
      </c>
      <c r="E1042" t="s">
        <v>3086</v>
      </c>
      <c r="F1042" t="s">
        <v>3087</v>
      </c>
      <c r="G1042" t="s">
        <v>97</v>
      </c>
      <c r="H1042" t="s">
        <v>22</v>
      </c>
      <c r="I1042" t="s">
        <v>3088</v>
      </c>
      <c r="J1042" t="s">
        <v>592</v>
      </c>
      <c r="K1042">
        <v>63376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 s="2">
        <v>697.16</v>
      </c>
      <c r="R1042">
        <f>train[[#This Row],[Ship Date]]-train[[#This Row],[Order Date]]</f>
        <v>4</v>
      </c>
      <c r="S1042" t="str">
        <f>TEXT(train[[#This Row],[Order Date]],"mmm")</f>
        <v>mars</v>
      </c>
      <c r="T1042">
        <f>YEAR(train[[#This Row],[Order Date]])</f>
        <v>2017</v>
      </c>
      <c r="U1042" t="str">
        <f>train[[#This Row],[Category]]&amp;"-"&amp;train[[#This Row],[Sub-Category]]</f>
        <v>Furniture-Tables</v>
      </c>
      <c r="V1042" t="str">
        <f>IF(train[[#This Row],[Segment]]="Consumer","B2C","B2B")</f>
        <v>B2B</v>
      </c>
    </row>
    <row r="1043" spans="1:22" x14ac:dyDescent="0.25">
      <c r="A1043" t="s">
        <v>3089</v>
      </c>
      <c r="B1043" s="1">
        <v>42984</v>
      </c>
      <c r="C1043" s="1">
        <v>42987</v>
      </c>
      <c r="D1043" t="s">
        <v>18</v>
      </c>
      <c r="E1043" t="s">
        <v>3090</v>
      </c>
      <c r="F1043" t="s">
        <v>3091</v>
      </c>
      <c r="G1043" t="s">
        <v>21</v>
      </c>
      <c r="H1043" t="s">
        <v>22</v>
      </c>
      <c r="I1043" t="s">
        <v>261</v>
      </c>
      <c r="J1043" t="s">
        <v>262</v>
      </c>
      <c r="K1043">
        <v>10035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 s="2">
        <v>31.86</v>
      </c>
      <c r="R1043">
        <f>train[[#This Row],[Ship Date]]-train[[#This Row],[Order Date]]</f>
        <v>3</v>
      </c>
      <c r="S1043" t="str">
        <f>TEXT(train[[#This Row],[Order Date]],"mmm")</f>
        <v>sept</v>
      </c>
      <c r="T1043">
        <f>YEAR(train[[#This Row],[Order Date]])</f>
        <v>2017</v>
      </c>
      <c r="U1043" t="str">
        <f>train[[#This Row],[Category]]&amp;"-"&amp;train[[#This Row],[Sub-Category]]</f>
        <v>Technology-Accessories</v>
      </c>
      <c r="V1043" t="str">
        <f>IF(train[[#This Row],[Segment]]="Consumer","B2C","B2B")</f>
        <v>B2C</v>
      </c>
    </row>
    <row r="1044" spans="1:22" x14ac:dyDescent="0.25">
      <c r="A1044" t="s">
        <v>3089</v>
      </c>
      <c r="B1044" s="1">
        <v>42984</v>
      </c>
      <c r="C1044" s="1">
        <v>42987</v>
      </c>
      <c r="D1044" t="s">
        <v>18</v>
      </c>
      <c r="E1044" t="s">
        <v>3090</v>
      </c>
      <c r="F1044" t="s">
        <v>3091</v>
      </c>
      <c r="G1044" t="s">
        <v>21</v>
      </c>
      <c r="H1044" t="s">
        <v>22</v>
      </c>
      <c r="I1044" t="s">
        <v>261</v>
      </c>
      <c r="J1044" t="s">
        <v>262</v>
      </c>
      <c r="K1044">
        <v>10035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 s="2">
        <v>722.35199999999998</v>
      </c>
      <c r="R1044">
        <f>train[[#This Row],[Ship Date]]-train[[#This Row],[Order Date]]</f>
        <v>3</v>
      </c>
      <c r="S1044" t="str">
        <f>TEXT(train[[#This Row],[Order Date]],"mmm")</f>
        <v>sept</v>
      </c>
      <c r="T1044">
        <f>YEAR(train[[#This Row],[Order Date]])</f>
        <v>2017</v>
      </c>
      <c r="U1044" t="str">
        <f>train[[#This Row],[Category]]&amp;"-"&amp;train[[#This Row],[Sub-Category]]</f>
        <v>Furniture-Bookcases</v>
      </c>
      <c r="V1044" t="str">
        <f>IF(train[[#This Row],[Segment]]="Consumer","B2C","B2B")</f>
        <v>B2C</v>
      </c>
    </row>
    <row r="1045" spans="1:22" x14ac:dyDescent="0.25">
      <c r="A1045" t="s">
        <v>3096</v>
      </c>
      <c r="B1045" s="1">
        <v>43290</v>
      </c>
      <c r="C1045" s="1">
        <v>43293</v>
      </c>
      <c r="D1045" t="s">
        <v>183</v>
      </c>
      <c r="E1045" t="s">
        <v>3097</v>
      </c>
      <c r="F1045" t="s">
        <v>3098</v>
      </c>
      <c r="G1045" t="s">
        <v>36</v>
      </c>
      <c r="H1045" t="s">
        <v>22</v>
      </c>
      <c r="I1045" t="s">
        <v>298</v>
      </c>
      <c r="J1045" t="s">
        <v>206</v>
      </c>
      <c r="K1045">
        <v>60610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 s="2">
        <v>8.84</v>
      </c>
      <c r="R1045">
        <f>train[[#This Row],[Ship Date]]-train[[#This Row],[Order Date]]</f>
        <v>3</v>
      </c>
      <c r="S1045" t="str">
        <f>TEXT(train[[#This Row],[Order Date]],"mmm")</f>
        <v>juil</v>
      </c>
      <c r="T1045">
        <f>YEAR(train[[#This Row],[Order Date]])</f>
        <v>2018</v>
      </c>
      <c r="U1045" t="str">
        <f>train[[#This Row],[Category]]&amp;"-"&amp;train[[#This Row],[Sub-Category]]</f>
        <v>Office Supplies-Art</v>
      </c>
      <c r="V1045" t="str">
        <f>IF(train[[#This Row],[Segment]]="Consumer","B2C","B2B")</f>
        <v>B2B</v>
      </c>
    </row>
    <row r="1046" spans="1:22" x14ac:dyDescent="0.25">
      <c r="A1046" t="s">
        <v>3096</v>
      </c>
      <c r="B1046" s="1">
        <v>43290</v>
      </c>
      <c r="C1046" s="1">
        <v>43293</v>
      </c>
      <c r="D1046" t="s">
        <v>183</v>
      </c>
      <c r="E1046" t="s">
        <v>3097</v>
      </c>
      <c r="F1046" t="s">
        <v>3098</v>
      </c>
      <c r="G1046" t="s">
        <v>36</v>
      </c>
      <c r="H1046" t="s">
        <v>22</v>
      </c>
      <c r="I1046" t="s">
        <v>298</v>
      </c>
      <c r="J1046" t="s">
        <v>206</v>
      </c>
      <c r="K1046">
        <v>60610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 s="2">
        <v>58.463999999999999</v>
      </c>
      <c r="R1046">
        <f>train[[#This Row],[Ship Date]]-train[[#This Row],[Order Date]]</f>
        <v>3</v>
      </c>
      <c r="S1046" t="str">
        <f>TEXT(train[[#This Row],[Order Date]],"mmm")</f>
        <v>juil</v>
      </c>
      <c r="T1046">
        <f>YEAR(train[[#This Row],[Order Date]])</f>
        <v>2018</v>
      </c>
      <c r="U1046" t="str">
        <f>train[[#This Row],[Category]]&amp;"-"&amp;train[[#This Row],[Sub-Category]]</f>
        <v>Office Supplies-Appliances</v>
      </c>
      <c r="V1046" t="str">
        <f>IF(train[[#This Row],[Segment]]="Consumer","B2C","B2B")</f>
        <v>B2B</v>
      </c>
    </row>
    <row r="1047" spans="1:22" x14ac:dyDescent="0.25">
      <c r="A1047" t="s">
        <v>3103</v>
      </c>
      <c r="B1047" s="1">
        <v>43385</v>
      </c>
      <c r="C1047" s="1">
        <v>43389</v>
      </c>
      <c r="D1047" t="s">
        <v>45</v>
      </c>
      <c r="E1047" t="s">
        <v>192</v>
      </c>
      <c r="F1047" t="s">
        <v>193</v>
      </c>
      <c r="G1047" t="s">
        <v>97</v>
      </c>
      <c r="H1047" t="s">
        <v>22</v>
      </c>
      <c r="I1047" t="s">
        <v>3104</v>
      </c>
      <c r="J1047" t="s">
        <v>206</v>
      </c>
      <c r="K1047">
        <v>61107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 s="2">
        <v>254.60400000000001</v>
      </c>
      <c r="R1047">
        <f>train[[#This Row],[Ship Date]]-train[[#This Row],[Order Date]]</f>
        <v>4</v>
      </c>
      <c r="S1047" t="str">
        <f>TEXT(train[[#This Row],[Order Date]],"mmm")</f>
        <v>oct</v>
      </c>
      <c r="T1047">
        <f>YEAR(train[[#This Row],[Order Date]])</f>
        <v>2018</v>
      </c>
      <c r="U1047" t="str">
        <f>train[[#This Row],[Category]]&amp;"-"&amp;train[[#This Row],[Sub-Category]]</f>
        <v>Furniture-Chairs</v>
      </c>
      <c r="V1047" t="str">
        <f>IF(train[[#This Row],[Segment]]="Consumer","B2C","B2B")</f>
        <v>B2B</v>
      </c>
    </row>
    <row r="1048" spans="1:22" x14ac:dyDescent="0.25">
      <c r="A1048" t="s">
        <v>3107</v>
      </c>
      <c r="B1048" s="1">
        <v>42802</v>
      </c>
      <c r="C1048" s="1">
        <v>42807</v>
      </c>
      <c r="D1048" t="s">
        <v>45</v>
      </c>
      <c r="E1048" t="s">
        <v>1974</v>
      </c>
      <c r="F1048" t="s">
        <v>1975</v>
      </c>
      <c r="G1048" t="s">
        <v>21</v>
      </c>
      <c r="H1048" t="s">
        <v>22</v>
      </c>
      <c r="I1048" t="s">
        <v>1418</v>
      </c>
      <c r="J1048" t="s">
        <v>49</v>
      </c>
      <c r="K1048">
        <v>33142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 s="2">
        <v>1363.96</v>
      </c>
      <c r="R1048">
        <f>train[[#This Row],[Ship Date]]-train[[#This Row],[Order Date]]</f>
        <v>5</v>
      </c>
      <c r="S1048" t="str">
        <f>TEXT(train[[#This Row],[Order Date]],"mmm")</f>
        <v>mars</v>
      </c>
      <c r="T1048">
        <f>YEAR(train[[#This Row],[Order Date]])</f>
        <v>2017</v>
      </c>
      <c r="U1048" t="str">
        <f>train[[#This Row],[Category]]&amp;"-"&amp;train[[#This Row],[Sub-Category]]</f>
        <v>Technology-Phones</v>
      </c>
      <c r="V1048" t="str">
        <f>IF(train[[#This Row],[Segment]]="Consumer","B2C","B2B")</f>
        <v>B2C</v>
      </c>
    </row>
    <row r="1049" spans="1:22" x14ac:dyDescent="0.25">
      <c r="A1049" t="s">
        <v>3107</v>
      </c>
      <c r="B1049" s="1">
        <v>42802</v>
      </c>
      <c r="C1049" s="1">
        <v>42807</v>
      </c>
      <c r="D1049" t="s">
        <v>45</v>
      </c>
      <c r="E1049" t="s">
        <v>1974</v>
      </c>
      <c r="F1049" t="s">
        <v>1975</v>
      </c>
      <c r="G1049" t="s">
        <v>21</v>
      </c>
      <c r="H1049" t="s">
        <v>22</v>
      </c>
      <c r="I1049" t="s">
        <v>1418</v>
      </c>
      <c r="J1049" t="s">
        <v>49</v>
      </c>
      <c r="K1049">
        <v>33142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 s="2">
        <v>102.36</v>
      </c>
      <c r="R1049">
        <f>train[[#This Row],[Ship Date]]-train[[#This Row],[Order Date]]</f>
        <v>5</v>
      </c>
      <c r="S1049" t="str">
        <f>TEXT(train[[#This Row],[Order Date]],"mmm")</f>
        <v>mars</v>
      </c>
      <c r="T1049">
        <f>YEAR(train[[#This Row],[Order Date]])</f>
        <v>2017</v>
      </c>
      <c r="U1049" t="str">
        <f>train[[#This Row],[Category]]&amp;"-"&amp;train[[#This Row],[Sub-Category]]</f>
        <v>Furniture-Furnishings</v>
      </c>
      <c r="V1049" t="str">
        <f>IF(train[[#This Row],[Segment]]="Consumer","B2C","B2B")</f>
        <v>B2C</v>
      </c>
    </row>
    <row r="1050" spans="1:22" x14ac:dyDescent="0.25">
      <c r="A1050" t="s">
        <v>3108</v>
      </c>
      <c r="B1050" s="1">
        <v>42151</v>
      </c>
      <c r="C1050" s="1">
        <v>42156</v>
      </c>
      <c r="D1050" t="s">
        <v>18</v>
      </c>
      <c r="E1050" t="s">
        <v>560</v>
      </c>
      <c r="F1050" t="s">
        <v>561</v>
      </c>
      <c r="G1050" t="s">
        <v>21</v>
      </c>
      <c r="H1050" t="s">
        <v>22</v>
      </c>
      <c r="I1050" t="s">
        <v>122</v>
      </c>
      <c r="J1050" t="s">
        <v>38</v>
      </c>
      <c r="K1050">
        <v>94109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 s="2">
        <v>1113.5039999999999</v>
      </c>
      <c r="R1050">
        <f>train[[#This Row],[Ship Date]]-train[[#This Row],[Order Date]]</f>
        <v>5</v>
      </c>
      <c r="S1050" t="str">
        <f>TEXT(train[[#This Row],[Order Date]],"mmm")</f>
        <v>mai</v>
      </c>
      <c r="T1050">
        <f>YEAR(train[[#This Row],[Order Date]])</f>
        <v>2015</v>
      </c>
      <c r="U1050" t="str">
        <f>train[[#This Row],[Category]]&amp;"-"&amp;train[[#This Row],[Sub-Category]]</f>
        <v>Technology-Phones</v>
      </c>
      <c r="V1050" t="str">
        <f>IF(train[[#This Row],[Segment]]="Consumer","B2C","B2B")</f>
        <v>B2C</v>
      </c>
    </row>
    <row r="1051" spans="1:22" x14ac:dyDescent="0.25">
      <c r="A1051" t="s">
        <v>3108</v>
      </c>
      <c r="B1051" s="1">
        <v>42151</v>
      </c>
      <c r="C1051" s="1">
        <v>42156</v>
      </c>
      <c r="D1051" t="s">
        <v>18</v>
      </c>
      <c r="E1051" t="s">
        <v>560</v>
      </c>
      <c r="F1051" t="s">
        <v>561</v>
      </c>
      <c r="G1051" t="s">
        <v>21</v>
      </c>
      <c r="H1051" t="s">
        <v>22</v>
      </c>
      <c r="I1051" t="s">
        <v>122</v>
      </c>
      <c r="J1051" t="s">
        <v>38</v>
      </c>
      <c r="K1051">
        <v>94109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 s="2">
        <v>99.99</v>
      </c>
      <c r="R1051">
        <f>train[[#This Row],[Ship Date]]-train[[#This Row],[Order Date]]</f>
        <v>5</v>
      </c>
      <c r="S1051" t="str">
        <f>TEXT(train[[#This Row],[Order Date]],"mmm")</f>
        <v>mai</v>
      </c>
      <c r="T1051">
        <f>YEAR(train[[#This Row],[Order Date]])</f>
        <v>2015</v>
      </c>
      <c r="U1051" t="str">
        <f>train[[#This Row],[Category]]&amp;"-"&amp;train[[#This Row],[Sub-Category]]</f>
        <v>Technology-Accessories</v>
      </c>
      <c r="V1051" t="str">
        <f>IF(train[[#This Row],[Segment]]="Consumer","B2C","B2B")</f>
        <v>B2C</v>
      </c>
    </row>
    <row r="1052" spans="1:22" x14ac:dyDescent="0.25">
      <c r="A1052" t="s">
        <v>3109</v>
      </c>
      <c r="B1052" s="1">
        <v>42554</v>
      </c>
      <c r="C1052" s="1">
        <v>42556</v>
      </c>
      <c r="D1052" t="s">
        <v>183</v>
      </c>
      <c r="E1052" t="s">
        <v>3110</v>
      </c>
      <c r="F1052" t="s">
        <v>3111</v>
      </c>
      <c r="G1052" t="s">
        <v>36</v>
      </c>
      <c r="H1052" t="s">
        <v>22</v>
      </c>
      <c r="I1052" t="s">
        <v>141</v>
      </c>
      <c r="J1052" t="s">
        <v>142</v>
      </c>
      <c r="K1052">
        <v>19134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 s="2">
        <v>168.464</v>
      </c>
      <c r="R1052">
        <f>train[[#This Row],[Ship Date]]-train[[#This Row],[Order Date]]</f>
        <v>2</v>
      </c>
      <c r="S1052" t="str">
        <f>TEXT(train[[#This Row],[Order Date]],"mmm")</f>
        <v>juil</v>
      </c>
      <c r="T1052">
        <f>YEAR(train[[#This Row],[Order Date]])</f>
        <v>2016</v>
      </c>
      <c r="U1052" t="str">
        <f>train[[#This Row],[Category]]&amp;"-"&amp;train[[#This Row],[Sub-Category]]</f>
        <v>Furniture-Furnishings</v>
      </c>
      <c r="V1052" t="str">
        <f>IF(train[[#This Row],[Segment]]="Consumer","B2C","B2B")</f>
        <v>B2B</v>
      </c>
    </row>
    <row r="1053" spans="1:22" x14ac:dyDescent="0.25">
      <c r="A1053" t="s">
        <v>3109</v>
      </c>
      <c r="B1053" s="1">
        <v>42554</v>
      </c>
      <c r="C1053" s="1">
        <v>42556</v>
      </c>
      <c r="D1053" t="s">
        <v>183</v>
      </c>
      <c r="E1053" t="s">
        <v>3110</v>
      </c>
      <c r="F1053" t="s">
        <v>3111</v>
      </c>
      <c r="G1053" t="s">
        <v>36</v>
      </c>
      <c r="H1053" t="s">
        <v>22</v>
      </c>
      <c r="I1053" t="s">
        <v>141</v>
      </c>
      <c r="J1053" t="s">
        <v>142</v>
      </c>
      <c r="K1053">
        <v>19134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 s="2">
        <v>6.72</v>
      </c>
      <c r="R1053">
        <f>train[[#This Row],[Ship Date]]-train[[#This Row],[Order Date]]</f>
        <v>2</v>
      </c>
      <c r="S1053" t="str">
        <f>TEXT(train[[#This Row],[Order Date]],"mmm")</f>
        <v>juil</v>
      </c>
      <c r="T1053">
        <f>YEAR(train[[#This Row],[Order Date]])</f>
        <v>2016</v>
      </c>
      <c r="U1053" t="str">
        <f>train[[#This Row],[Category]]&amp;"-"&amp;train[[#This Row],[Sub-Category]]</f>
        <v>Office Supplies-Paper</v>
      </c>
      <c r="V1053" t="str">
        <f>IF(train[[#This Row],[Segment]]="Consumer","B2C","B2B")</f>
        <v>B2B</v>
      </c>
    </row>
    <row r="1054" spans="1:22" x14ac:dyDescent="0.25">
      <c r="A1054" t="s">
        <v>3109</v>
      </c>
      <c r="B1054" s="1">
        <v>42554</v>
      </c>
      <c r="C1054" s="1">
        <v>42556</v>
      </c>
      <c r="D1054" t="s">
        <v>183</v>
      </c>
      <c r="E1054" t="s">
        <v>3110</v>
      </c>
      <c r="F1054" t="s">
        <v>3111</v>
      </c>
      <c r="G1054" t="s">
        <v>36</v>
      </c>
      <c r="H1054" t="s">
        <v>22</v>
      </c>
      <c r="I1054" t="s">
        <v>141</v>
      </c>
      <c r="J1054" t="s">
        <v>142</v>
      </c>
      <c r="K1054">
        <v>19134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 s="2">
        <v>282.88799999999998</v>
      </c>
      <c r="R1054">
        <f>train[[#This Row],[Ship Date]]-train[[#This Row],[Order Date]]</f>
        <v>2</v>
      </c>
      <c r="S1054" t="str">
        <f>TEXT(train[[#This Row],[Order Date]],"mmm")</f>
        <v>juil</v>
      </c>
      <c r="T1054">
        <f>YEAR(train[[#This Row],[Order Date]])</f>
        <v>2016</v>
      </c>
      <c r="U1054" t="str">
        <f>train[[#This Row],[Category]]&amp;"-"&amp;train[[#This Row],[Sub-Category]]</f>
        <v>Furniture-Furnishings</v>
      </c>
      <c r="V1054" t="str">
        <f>IF(train[[#This Row],[Segment]]="Consumer","B2C","B2B")</f>
        <v>B2B</v>
      </c>
    </row>
    <row r="1055" spans="1:22" x14ac:dyDescent="0.25">
      <c r="A1055" t="s">
        <v>3118</v>
      </c>
      <c r="B1055" s="1">
        <v>42464</v>
      </c>
      <c r="C1055" s="1">
        <v>42468</v>
      </c>
      <c r="D1055" t="s">
        <v>45</v>
      </c>
      <c r="E1055" t="s">
        <v>3119</v>
      </c>
      <c r="F1055" t="s">
        <v>3120</v>
      </c>
      <c r="G1055" t="s">
        <v>97</v>
      </c>
      <c r="H1055" t="s">
        <v>22</v>
      </c>
      <c r="I1055" t="s">
        <v>261</v>
      </c>
      <c r="J1055" t="s">
        <v>262</v>
      </c>
      <c r="K1055">
        <v>10009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 s="2">
        <v>11.16</v>
      </c>
      <c r="R1055">
        <f>train[[#This Row],[Ship Date]]-train[[#This Row],[Order Date]]</f>
        <v>4</v>
      </c>
      <c r="S1055" t="str">
        <f>TEXT(train[[#This Row],[Order Date]],"mmm")</f>
        <v>avr</v>
      </c>
      <c r="T1055">
        <f>YEAR(train[[#This Row],[Order Date]])</f>
        <v>2016</v>
      </c>
      <c r="U1055" t="str">
        <f>train[[#This Row],[Category]]&amp;"-"&amp;train[[#This Row],[Sub-Category]]</f>
        <v>Office Supplies-Art</v>
      </c>
      <c r="V1055" t="str">
        <f>IF(train[[#This Row],[Segment]]="Consumer","B2C","B2B")</f>
        <v>B2B</v>
      </c>
    </row>
    <row r="1056" spans="1:22" x14ac:dyDescent="0.25">
      <c r="A1056" t="s">
        <v>3118</v>
      </c>
      <c r="B1056" s="1">
        <v>42464</v>
      </c>
      <c r="C1056" s="1">
        <v>42468</v>
      </c>
      <c r="D1056" t="s">
        <v>45</v>
      </c>
      <c r="E1056" t="s">
        <v>3119</v>
      </c>
      <c r="F1056" t="s">
        <v>3120</v>
      </c>
      <c r="G1056" t="s">
        <v>97</v>
      </c>
      <c r="H1056" t="s">
        <v>22</v>
      </c>
      <c r="I1056" t="s">
        <v>261</v>
      </c>
      <c r="J1056" t="s">
        <v>262</v>
      </c>
      <c r="K1056">
        <v>10009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 s="2">
        <v>108.4</v>
      </c>
      <c r="R1056">
        <f>train[[#This Row],[Ship Date]]-train[[#This Row],[Order Date]]</f>
        <v>4</v>
      </c>
      <c r="S1056" t="str">
        <f>TEXT(train[[#This Row],[Order Date]],"mmm")</f>
        <v>avr</v>
      </c>
      <c r="T1056">
        <f>YEAR(train[[#This Row],[Order Date]])</f>
        <v>2016</v>
      </c>
      <c r="U1056" t="str">
        <f>train[[#This Row],[Category]]&amp;"-"&amp;train[[#This Row],[Sub-Category]]</f>
        <v>Furniture-Furnishings</v>
      </c>
      <c r="V1056" t="str">
        <f>IF(train[[#This Row],[Segment]]="Consumer","B2C","B2B")</f>
        <v>B2B</v>
      </c>
    </row>
    <row r="1057" spans="1:22" x14ac:dyDescent="0.25">
      <c r="A1057" t="s">
        <v>3118</v>
      </c>
      <c r="B1057" s="1">
        <v>42464</v>
      </c>
      <c r="C1057" s="1">
        <v>42468</v>
      </c>
      <c r="D1057" t="s">
        <v>45</v>
      </c>
      <c r="E1057" t="s">
        <v>3119</v>
      </c>
      <c r="F1057" t="s">
        <v>3120</v>
      </c>
      <c r="G1057" t="s">
        <v>97</v>
      </c>
      <c r="H1057" t="s">
        <v>22</v>
      </c>
      <c r="I1057" t="s">
        <v>261</v>
      </c>
      <c r="J1057" t="s">
        <v>262</v>
      </c>
      <c r="K1057">
        <v>10009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 s="2">
        <v>82.343999999999994</v>
      </c>
      <c r="R1057">
        <f>train[[#This Row],[Ship Date]]-train[[#This Row],[Order Date]]</f>
        <v>4</v>
      </c>
      <c r="S1057" t="str">
        <f>TEXT(train[[#This Row],[Order Date]],"mmm")</f>
        <v>avr</v>
      </c>
      <c r="T1057">
        <f>YEAR(train[[#This Row],[Order Date]])</f>
        <v>2016</v>
      </c>
      <c r="U1057" t="str">
        <f>train[[#This Row],[Category]]&amp;"-"&amp;train[[#This Row],[Sub-Category]]</f>
        <v>Office Supplies-Binders</v>
      </c>
      <c r="V1057" t="str">
        <f>IF(train[[#This Row],[Segment]]="Consumer","B2C","B2B")</f>
        <v>B2B</v>
      </c>
    </row>
    <row r="1058" spans="1:22" x14ac:dyDescent="0.25">
      <c r="A1058" t="s">
        <v>3118</v>
      </c>
      <c r="B1058" s="1">
        <v>42464</v>
      </c>
      <c r="C1058" s="1">
        <v>42468</v>
      </c>
      <c r="D1058" t="s">
        <v>45</v>
      </c>
      <c r="E1058" t="s">
        <v>3119</v>
      </c>
      <c r="F1058" t="s">
        <v>3120</v>
      </c>
      <c r="G1058" t="s">
        <v>97</v>
      </c>
      <c r="H1058" t="s">
        <v>22</v>
      </c>
      <c r="I1058" t="s">
        <v>261</v>
      </c>
      <c r="J1058" t="s">
        <v>262</v>
      </c>
      <c r="K1058">
        <v>10009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 s="2">
        <v>9.0879999999999992</v>
      </c>
      <c r="R1058">
        <f>train[[#This Row],[Ship Date]]-train[[#This Row],[Order Date]]</f>
        <v>4</v>
      </c>
      <c r="S1058" t="str">
        <f>TEXT(train[[#This Row],[Order Date]],"mmm")</f>
        <v>avr</v>
      </c>
      <c r="T1058">
        <f>YEAR(train[[#This Row],[Order Date]])</f>
        <v>2016</v>
      </c>
      <c r="U1058" t="str">
        <f>train[[#This Row],[Category]]&amp;"-"&amp;train[[#This Row],[Sub-Category]]</f>
        <v>Office Supplies-Binders</v>
      </c>
      <c r="V1058" t="str">
        <f>IF(train[[#This Row],[Segment]]="Consumer","B2C","B2B")</f>
        <v>B2B</v>
      </c>
    </row>
    <row r="1059" spans="1:22" x14ac:dyDescent="0.25">
      <c r="A1059" t="s">
        <v>3127</v>
      </c>
      <c r="B1059" s="1">
        <v>43444</v>
      </c>
      <c r="C1059" s="1">
        <v>43451</v>
      </c>
      <c r="D1059" t="s">
        <v>45</v>
      </c>
      <c r="E1059" t="s">
        <v>1129</v>
      </c>
      <c r="F1059" t="s">
        <v>1130</v>
      </c>
      <c r="G1059" t="s">
        <v>36</v>
      </c>
      <c r="H1059" t="s">
        <v>22</v>
      </c>
      <c r="I1059" t="s">
        <v>945</v>
      </c>
      <c r="J1059" t="s">
        <v>38</v>
      </c>
      <c r="K1059">
        <v>92037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 s="2">
        <v>19.936</v>
      </c>
      <c r="R1059">
        <f>train[[#This Row],[Ship Date]]-train[[#This Row],[Order Date]]</f>
        <v>7</v>
      </c>
      <c r="S1059" t="str">
        <f>TEXT(train[[#This Row],[Order Date]],"mmm")</f>
        <v>déc</v>
      </c>
      <c r="T1059">
        <f>YEAR(train[[#This Row],[Order Date]])</f>
        <v>2018</v>
      </c>
      <c r="U1059" t="str">
        <f>train[[#This Row],[Category]]&amp;"-"&amp;train[[#This Row],[Sub-Category]]</f>
        <v>Office Supplies-Binders</v>
      </c>
      <c r="V1059" t="str">
        <f>IF(train[[#This Row],[Segment]]="Consumer","B2C","B2B")</f>
        <v>B2B</v>
      </c>
    </row>
    <row r="1060" spans="1:22" x14ac:dyDescent="0.25">
      <c r="A1060" t="s">
        <v>3127</v>
      </c>
      <c r="B1060" s="1">
        <v>43444</v>
      </c>
      <c r="C1060" s="1">
        <v>43451</v>
      </c>
      <c r="D1060" t="s">
        <v>45</v>
      </c>
      <c r="E1060" t="s">
        <v>1129</v>
      </c>
      <c r="F1060" t="s">
        <v>1130</v>
      </c>
      <c r="G1060" t="s">
        <v>36</v>
      </c>
      <c r="H1060" t="s">
        <v>22</v>
      </c>
      <c r="I1060" t="s">
        <v>945</v>
      </c>
      <c r="J1060" t="s">
        <v>38</v>
      </c>
      <c r="K1060">
        <v>92037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 s="2">
        <v>65.567999999999998</v>
      </c>
      <c r="R1060">
        <f>train[[#This Row],[Ship Date]]-train[[#This Row],[Order Date]]</f>
        <v>7</v>
      </c>
      <c r="S1060" t="str">
        <f>TEXT(train[[#This Row],[Order Date]],"mmm")</f>
        <v>déc</v>
      </c>
      <c r="T1060">
        <f>YEAR(train[[#This Row],[Order Date]])</f>
        <v>2018</v>
      </c>
      <c r="U1060" t="str">
        <f>train[[#This Row],[Category]]&amp;"-"&amp;train[[#This Row],[Sub-Category]]</f>
        <v>Office Supplies-Binders</v>
      </c>
      <c r="V1060" t="str">
        <f>IF(train[[#This Row],[Segment]]="Consumer","B2C","B2B")</f>
        <v>B2B</v>
      </c>
    </row>
    <row r="1061" spans="1:22" x14ac:dyDescent="0.25">
      <c r="A1061" t="s">
        <v>3132</v>
      </c>
      <c r="B1061" s="1">
        <v>43063</v>
      </c>
      <c r="C1061" s="1">
        <v>43070</v>
      </c>
      <c r="D1061" t="s">
        <v>45</v>
      </c>
      <c r="E1061" t="s">
        <v>3133</v>
      </c>
      <c r="F1061" t="s">
        <v>3134</v>
      </c>
      <c r="G1061" t="s">
        <v>97</v>
      </c>
      <c r="H1061" t="s">
        <v>22</v>
      </c>
      <c r="I1061" t="s">
        <v>141</v>
      </c>
      <c r="J1061" t="s">
        <v>142</v>
      </c>
      <c r="K1061">
        <v>19143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 s="2">
        <v>4.4160000000000004</v>
      </c>
      <c r="R1061">
        <f>train[[#This Row],[Ship Date]]-train[[#This Row],[Order Date]]</f>
        <v>7</v>
      </c>
      <c r="S1061" t="str">
        <f>TEXT(train[[#This Row],[Order Date]],"mmm")</f>
        <v>nov</v>
      </c>
      <c r="T1061">
        <f>YEAR(train[[#This Row],[Order Date]])</f>
        <v>2017</v>
      </c>
      <c r="U1061" t="str">
        <f>train[[#This Row],[Category]]&amp;"-"&amp;train[[#This Row],[Sub-Category]]</f>
        <v>Office Supplies-Fasteners</v>
      </c>
      <c r="V1061" t="str">
        <f>IF(train[[#This Row],[Segment]]="Consumer","B2C","B2B")</f>
        <v>B2B</v>
      </c>
    </row>
    <row r="1062" spans="1:22" x14ac:dyDescent="0.25">
      <c r="A1062" t="s">
        <v>3137</v>
      </c>
      <c r="B1062" s="1">
        <v>42452</v>
      </c>
      <c r="C1062" s="1">
        <v>42458</v>
      </c>
      <c r="D1062" t="s">
        <v>45</v>
      </c>
      <c r="E1062" t="s">
        <v>1285</v>
      </c>
      <c r="F1062" t="s">
        <v>1286</v>
      </c>
      <c r="G1062" t="s">
        <v>21</v>
      </c>
      <c r="H1062" t="s">
        <v>22</v>
      </c>
      <c r="I1062" t="s">
        <v>179</v>
      </c>
      <c r="J1062" t="s">
        <v>99</v>
      </c>
      <c r="K1062">
        <v>77095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 s="2">
        <v>107.77200000000001</v>
      </c>
      <c r="R1062">
        <f>train[[#This Row],[Ship Date]]-train[[#This Row],[Order Date]]</f>
        <v>6</v>
      </c>
      <c r="S1062" t="str">
        <f>TEXT(train[[#This Row],[Order Date]],"mmm")</f>
        <v>mars</v>
      </c>
      <c r="T1062">
        <f>YEAR(train[[#This Row],[Order Date]])</f>
        <v>2016</v>
      </c>
      <c r="U1062" t="str">
        <f>train[[#This Row],[Category]]&amp;"-"&amp;train[[#This Row],[Sub-Category]]</f>
        <v>Furniture-Chairs</v>
      </c>
      <c r="V1062" t="str">
        <f>IF(train[[#This Row],[Segment]]="Consumer","B2C","B2B")</f>
        <v>B2C</v>
      </c>
    </row>
    <row r="1063" spans="1:22" x14ac:dyDescent="0.25">
      <c r="A1063" t="s">
        <v>3138</v>
      </c>
      <c r="B1063" s="1">
        <v>42476</v>
      </c>
      <c r="C1063" s="1">
        <v>42481</v>
      </c>
      <c r="D1063" t="s">
        <v>45</v>
      </c>
      <c r="E1063" t="s">
        <v>3139</v>
      </c>
      <c r="F1063" t="s">
        <v>3140</v>
      </c>
      <c r="G1063" t="s">
        <v>36</v>
      </c>
      <c r="H1063" t="s">
        <v>22</v>
      </c>
      <c r="I1063" t="s">
        <v>2837</v>
      </c>
      <c r="J1063" t="s">
        <v>493</v>
      </c>
      <c r="K1063">
        <v>43615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 s="2">
        <v>45.216000000000001</v>
      </c>
      <c r="R1063">
        <f>train[[#This Row],[Ship Date]]-train[[#This Row],[Order Date]]</f>
        <v>5</v>
      </c>
      <c r="S1063" t="str">
        <f>TEXT(train[[#This Row],[Order Date]],"mmm")</f>
        <v>avr</v>
      </c>
      <c r="T1063">
        <f>YEAR(train[[#This Row],[Order Date]])</f>
        <v>2016</v>
      </c>
      <c r="U1063" t="str">
        <f>train[[#This Row],[Category]]&amp;"-"&amp;train[[#This Row],[Sub-Category]]</f>
        <v>Office Supplies-Appliances</v>
      </c>
      <c r="V1063" t="str">
        <f>IF(train[[#This Row],[Segment]]="Consumer","B2C","B2B")</f>
        <v>B2B</v>
      </c>
    </row>
    <row r="1064" spans="1:22" x14ac:dyDescent="0.25">
      <c r="A1064" t="s">
        <v>3138</v>
      </c>
      <c r="B1064" s="1">
        <v>42476</v>
      </c>
      <c r="C1064" s="1">
        <v>42481</v>
      </c>
      <c r="D1064" t="s">
        <v>45</v>
      </c>
      <c r="E1064" t="s">
        <v>3139</v>
      </c>
      <c r="F1064" t="s">
        <v>3140</v>
      </c>
      <c r="G1064" t="s">
        <v>36</v>
      </c>
      <c r="H1064" t="s">
        <v>22</v>
      </c>
      <c r="I1064" t="s">
        <v>2837</v>
      </c>
      <c r="J1064" t="s">
        <v>493</v>
      </c>
      <c r="K1064">
        <v>43615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 s="2">
        <v>10.416</v>
      </c>
      <c r="R1064">
        <f>train[[#This Row],[Ship Date]]-train[[#This Row],[Order Date]]</f>
        <v>5</v>
      </c>
      <c r="S1064" t="str">
        <f>TEXT(train[[#This Row],[Order Date]],"mmm")</f>
        <v>avr</v>
      </c>
      <c r="T1064">
        <f>YEAR(train[[#This Row],[Order Date]])</f>
        <v>2016</v>
      </c>
      <c r="U1064" t="str">
        <f>train[[#This Row],[Category]]&amp;"-"&amp;train[[#This Row],[Sub-Category]]</f>
        <v>Office Supplies-Fasteners</v>
      </c>
      <c r="V1064" t="str">
        <f>IF(train[[#This Row],[Segment]]="Consumer","B2C","B2B")</f>
        <v>B2B</v>
      </c>
    </row>
    <row r="1065" spans="1:22" x14ac:dyDescent="0.25">
      <c r="A1065" t="s">
        <v>3138</v>
      </c>
      <c r="B1065" s="1">
        <v>42476</v>
      </c>
      <c r="C1065" s="1">
        <v>42481</v>
      </c>
      <c r="D1065" t="s">
        <v>45</v>
      </c>
      <c r="E1065" t="s">
        <v>3139</v>
      </c>
      <c r="F1065" t="s">
        <v>3140</v>
      </c>
      <c r="G1065" t="s">
        <v>36</v>
      </c>
      <c r="H1065" t="s">
        <v>22</v>
      </c>
      <c r="I1065" t="s">
        <v>2837</v>
      </c>
      <c r="J1065" t="s">
        <v>493</v>
      </c>
      <c r="K1065">
        <v>43615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 s="2">
        <v>7.8719999999999999</v>
      </c>
      <c r="R1065">
        <f>train[[#This Row],[Ship Date]]-train[[#This Row],[Order Date]]</f>
        <v>5</v>
      </c>
      <c r="S1065" t="str">
        <f>TEXT(train[[#This Row],[Order Date]],"mmm")</f>
        <v>avr</v>
      </c>
      <c r="T1065">
        <f>YEAR(train[[#This Row],[Order Date]])</f>
        <v>2016</v>
      </c>
      <c r="U1065" t="str">
        <f>train[[#This Row],[Category]]&amp;"-"&amp;train[[#This Row],[Sub-Category]]</f>
        <v>Office Supplies-Art</v>
      </c>
      <c r="V1065" t="str">
        <f>IF(train[[#This Row],[Segment]]="Consumer","B2C","B2B")</f>
        <v>B2B</v>
      </c>
    </row>
    <row r="1066" spans="1:22" x14ac:dyDescent="0.25">
      <c r="A1066" t="s">
        <v>3138</v>
      </c>
      <c r="B1066" s="1">
        <v>42476</v>
      </c>
      <c r="C1066" s="1">
        <v>42481</v>
      </c>
      <c r="D1066" t="s">
        <v>45</v>
      </c>
      <c r="E1066" t="s">
        <v>3139</v>
      </c>
      <c r="F1066" t="s">
        <v>3140</v>
      </c>
      <c r="G1066" t="s">
        <v>36</v>
      </c>
      <c r="H1066" t="s">
        <v>22</v>
      </c>
      <c r="I1066" t="s">
        <v>2837</v>
      </c>
      <c r="J1066" t="s">
        <v>493</v>
      </c>
      <c r="K1066">
        <v>43615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 s="2">
        <v>118.782</v>
      </c>
      <c r="R1066">
        <f>train[[#This Row],[Ship Date]]-train[[#This Row],[Order Date]]</f>
        <v>5</v>
      </c>
      <c r="S1066" t="str">
        <f>TEXT(train[[#This Row],[Order Date]],"mmm")</f>
        <v>avr</v>
      </c>
      <c r="T1066">
        <f>YEAR(train[[#This Row],[Order Date]])</f>
        <v>2016</v>
      </c>
      <c r="U1066" t="str">
        <f>train[[#This Row],[Category]]&amp;"-"&amp;train[[#This Row],[Sub-Category]]</f>
        <v>Technology-Phones</v>
      </c>
      <c r="V1066" t="str">
        <f>IF(train[[#This Row],[Segment]]="Consumer","B2C","B2B")</f>
        <v>B2B</v>
      </c>
    </row>
    <row r="1067" spans="1:22" x14ac:dyDescent="0.25">
      <c r="A1067" t="s">
        <v>3138</v>
      </c>
      <c r="B1067" s="1">
        <v>42476</v>
      </c>
      <c r="C1067" s="1">
        <v>42481</v>
      </c>
      <c r="D1067" t="s">
        <v>45</v>
      </c>
      <c r="E1067" t="s">
        <v>3139</v>
      </c>
      <c r="F1067" t="s">
        <v>3140</v>
      </c>
      <c r="G1067" t="s">
        <v>36</v>
      </c>
      <c r="H1067" t="s">
        <v>22</v>
      </c>
      <c r="I1067" t="s">
        <v>2837</v>
      </c>
      <c r="J1067" t="s">
        <v>493</v>
      </c>
      <c r="K1067">
        <v>43615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 s="2">
        <v>1.448</v>
      </c>
      <c r="R1067">
        <f>train[[#This Row],[Ship Date]]-train[[#This Row],[Order Date]]</f>
        <v>5</v>
      </c>
      <c r="S1067" t="str">
        <f>TEXT(train[[#This Row],[Order Date]],"mmm")</f>
        <v>avr</v>
      </c>
      <c r="T1067">
        <f>YEAR(train[[#This Row],[Order Date]])</f>
        <v>2016</v>
      </c>
      <c r="U1067" t="str">
        <f>train[[#This Row],[Category]]&amp;"-"&amp;train[[#This Row],[Sub-Category]]</f>
        <v>Office Supplies-Fasteners</v>
      </c>
      <c r="V1067" t="str">
        <f>IF(train[[#This Row],[Segment]]="Consumer","B2C","B2B")</f>
        <v>B2B</v>
      </c>
    </row>
    <row r="1068" spans="1:22" x14ac:dyDescent="0.25">
      <c r="A1068" t="s">
        <v>3138</v>
      </c>
      <c r="B1068" s="1">
        <v>42476</v>
      </c>
      <c r="C1068" s="1">
        <v>42481</v>
      </c>
      <c r="D1068" t="s">
        <v>45</v>
      </c>
      <c r="E1068" t="s">
        <v>3139</v>
      </c>
      <c r="F1068" t="s">
        <v>3140</v>
      </c>
      <c r="G1068" t="s">
        <v>36</v>
      </c>
      <c r="H1068" t="s">
        <v>22</v>
      </c>
      <c r="I1068" t="s">
        <v>2837</v>
      </c>
      <c r="J1068" t="s">
        <v>493</v>
      </c>
      <c r="K1068">
        <v>43615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 s="2">
        <v>55.47</v>
      </c>
      <c r="R1068">
        <f>train[[#This Row],[Ship Date]]-train[[#This Row],[Order Date]]</f>
        <v>5</v>
      </c>
      <c r="S1068" t="str">
        <f>TEXT(train[[#This Row],[Order Date]],"mmm")</f>
        <v>avr</v>
      </c>
      <c r="T1068">
        <f>YEAR(train[[#This Row],[Order Date]])</f>
        <v>2016</v>
      </c>
      <c r="U1068" t="str">
        <f>train[[#This Row],[Category]]&amp;"-"&amp;train[[#This Row],[Sub-Category]]</f>
        <v>Office Supplies-Binders</v>
      </c>
      <c r="V1068" t="str">
        <f>IF(train[[#This Row],[Segment]]="Consumer","B2C","B2B")</f>
        <v>B2B</v>
      </c>
    </row>
    <row r="1069" spans="1:22" x14ac:dyDescent="0.25">
      <c r="A1069" t="s">
        <v>3149</v>
      </c>
      <c r="B1069" s="1">
        <v>43009</v>
      </c>
      <c r="C1069" s="1">
        <v>43010</v>
      </c>
      <c r="D1069" t="s">
        <v>183</v>
      </c>
      <c r="E1069" t="s">
        <v>3150</v>
      </c>
      <c r="F1069" t="s">
        <v>3151</v>
      </c>
      <c r="G1069" t="s">
        <v>21</v>
      </c>
      <c r="H1069" t="s">
        <v>22</v>
      </c>
      <c r="I1069" t="s">
        <v>122</v>
      </c>
      <c r="J1069" t="s">
        <v>38</v>
      </c>
      <c r="K1069">
        <v>94122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 s="2">
        <v>194.84800000000001</v>
      </c>
      <c r="R1069">
        <f>train[[#This Row],[Ship Date]]-train[[#This Row],[Order Date]]</f>
        <v>1</v>
      </c>
      <c r="S1069" t="str">
        <f>TEXT(train[[#This Row],[Order Date]],"mmm")</f>
        <v>oct</v>
      </c>
      <c r="T1069">
        <f>YEAR(train[[#This Row],[Order Date]])</f>
        <v>2017</v>
      </c>
      <c r="U1069" t="str">
        <f>train[[#This Row],[Category]]&amp;"-"&amp;train[[#This Row],[Sub-Category]]</f>
        <v>Furniture-Chairs</v>
      </c>
      <c r="V1069" t="str">
        <f>IF(train[[#This Row],[Segment]]="Consumer","B2C","B2B")</f>
        <v>B2C</v>
      </c>
    </row>
    <row r="1070" spans="1:22" x14ac:dyDescent="0.25">
      <c r="A1070" t="s">
        <v>3152</v>
      </c>
      <c r="B1070" s="1">
        <v>43371</v>
      </c>
      <c r="C1070" s="1">
        <v>43373</v>
      </c>
      <c r="D1070" t="s">
        <v>18</v>
      </c>
      <c r="E1070" t="s">
        <v>3153</v>
      </c>
      <c r="F1070" t="s">
        <v>3154</v>
      </c>
      <c r="G1070" t="s">
        <v>21</v>
      </c>
      <c r="H1070" t="s">
        <v>22</v>
      </c>
      <c r="I1070" t="s">
        <v>3155</v>
      </c>
      <c r="J1070" t="s">
        <v>99</v>
      </c>
      <c r="K1070">
        <v>78521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 s="2">
        <v>1.744</v>
      </c>
      <c r="R1070">
        <f>train[[#This Row],[Ship Date]]-train[[#This Row],[Order Date]]</f>
        <v>2</v>
      </c>
      <c r="S1070" t="str">
        <f>TEXT(train[[#This Row],[Order Date]],"mmm")</f>
        <v>sept</v>
      </c>
      <c r="T1070">
        <f>YEAR(train[[#This Row],[Order Date]])</f>
        <v>2018</v>
      </c>
      <c r="U1070" t="str">
        <f>train[[#This Row],[Category]]&amp;"-"&amp;train[[#This Row],[Sub-Category]]</f>
        <v>Office Supplies-Supplies</v>
      </c>
      <c r="V1070" t="str">
        <f>IF(train[[#This Row],[Segment]]="Consumer","B2C","B2B")</f>
        <v>B2C</v>
      </c>
    </row>
    <row r="1071" spans="1:22" x14ac:dyDescent="0.25">
      <c r="A1071" t="s">
        <v>3156</v>
      </c>
      <c r="B1071" s="1">
        <v>42576</v>
      </c>
      <c r="C1071" s="1">
        <v>42580</v>
      </c>
      <c r="D1071" t="s">
        <v>45</v>
      </c>
      <c r="E1071" t="s">
        <v>1508</v>
      </c>
      <c r="F1071" t="s">
        <v>1509</v>
      </c>
      <c r="G1071" t="s">
        <v>97</v>
      </c>
      <c r="H1071" t="s">
        <v>22</v>
      </c>
      <c r="I1071" t="s">
        <v>141</v>
      </c>
      <c r="J1071" t="s">
        <v>142</v>
      </c>
      <c r="K1071">
        <v>19143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 s="2">
        <v>25.175999999999998</v>
      </c>
      <c r="R1071">
        <f>train[[#This Row],[Ship Date]]-train[[#This Row],[Order Date]]</f>
        <v>4</v>
      </c>
      <c r="S1071" t="str">
        <f>TEXT(train[[#This Row],[Order Date]],"mmm")</f>
        <v>juil</v>
      </c>
      <c r="T1071">
        <f>YEAR(train[[#This Row],[Order Date]])</f>
        <v>2016</v>
      </c>
      <c r="U1071" t="str">
        <f>train[[#This Row],[Category]]&amp;"-"&amp;train[[#This Row],[Sub-Category]]</f>
        <v>Office Supplies-Binders</v>
      </c>
      <c r="V1071" t="str">
        <f>IF(train[[#This Row],[Segment]]="Consumer","B2C","B2B")</f>
        <v>B2B</v>
      </c>
    </row>
    <row r="1072" spans="1:22" x14ac:dyDescent="0.25">
      <c r="A1072" t="s">
        <v>3157</v>
      </c>
      <c r="B1072" s="1">
        <v>42694</v>
      </c>
      <c r="C1072" s="1">
        <v>42700</v>
      </c>
      <c r="D1072" t="s">
        <v>45</v>
      </c>
      <c r="E1072" t="s">
        <v>3158</v>
      </c>
      <c r="F1072" t="s">
        <v>3159</v>
      </c>
      <c r="G1072" t="s">
        <v>97</v>
      </c>
      <c r="H1072" t="s">
        <v>22</v>
      </c>
      <c r="I1072" t="s">
        <v>37</v>
      </c>
      <c r="J1072" t="s">
        <v>38</v>
      </c>
      <c r="K1072">
        <v>90008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 s="2">
        <v>19.46</v>
      </c>
      <c r="R1072">
        <f>train[[#This Row],[Ship Date]]-train[[#This Row],[Order Date]]</f>
        <v>6</v>
      </c>
      <c r="S1072" t="str">
        <f>TEXT(train[[#This Row],[Order Date]],"mmm")</f>
        <v>nov</v>
      </c>
      <c r="T1072">
        <f>YEAR(train[[#This Row],[Order Date]])</f>
        <v>2016</v>
      </c>
      <c r="U1072" t="str">
        <f>train[[#This Row],[Category]]&amp;"-"&amp;train[[#This Row],[Sub-Category]]</f>
        <v>Office Supplies-Art</v>
      </c>
      <c r="V1072" t="str">
        <f>IF(train[[#This Row],[Segment]]="Consumer","B2C","B2B")</f>
        <v>B2B</v>
      </c>
    </row>
    <row r="1073" spans="1:22" x14ac:dyDescent="0.25">
      <c r="A1073" t="s">
        <v>3160</v>
      </c>
      <c r="B1073" s="1">
        <v>42853</v>
      </c>
      <c r="C1073" s="1">
        <v>42857</v>
      </c>
      <c r="D1073" t="s">
        <v>45</v>
      </c>
      <c r="E1073" t="s">
        <v>3161</v>
      </c>
      <c r="F1073" t="s">
        <v>3162</v>
      </c>
      <c r="G1073" t="s">
        <v>97</v>
      </c>
      <c r="H1073" t="s">
        <v>22</v>
      </c>
      <c r="I1073" t="s">
        <v>804</v>
      </c>
      <c r="J1073" t="s">
        <v>452</v>
      </c>
      <c r="K1073">
        <v>80219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 s="2">
        <v>29.472000000000001</v>
      </c>
      <c r="R1073">
        <f>train[[#This Row],[Ship Date]]-train[[#This Row],[Order Date]]</f>
        <v>4</v>
      </c>
      <c r="S1073" t="str">
        <f>TEXT(train[[#This Row],[Order Date]],"mmm")</f>
        <v>avr</v>
      </c>
      <c r="T1073">
        <f>YEAR(train[[#This Row],[Order Date]])</f>
        <v>2017</v>
      </c>
      <c r="U1073" t="str">
        <f>train[[#This Row],[Category]]&amp;"-"&amp;train[[#This Row],[Sub-Category]]</f>
        <v>Office Supplies-Paper</v>
      </c>
      <c r="V1073" t="str">
        <f>IF(train[[#This Row],[Segment]]="Consumer","B2C","B2B")</f>
        <v>B2B</v>
      </c>
    </row>
    <row r="1074" spans="1:22" x14ac:dyDescent="0.25">
      <c r="A1074" t="s">
        <v>3163</v>
      </c>
      <c r="B1074" s="1">
        <v>43418</v>
      </c>
      <c r="C1074" s="1">
        <v>43423</v>
      </c>
      <c r="D1074" t="s">
        <v>45</v>
      </c>
      <c r="E1074" t="s">
        <v>3164</v>
      </c>
      <c r="F1074" t="s">
        <v>3165</v>
      </c>
      <c r="G1074" t="s">
        <v>21</v>
      </c>
      <c r="H1074" t="s">
        <v>22</v>
      </c>
      <c r="I1074" t="s">
        <v>261</v>
      </c>
      <c r="J1074" t="s">
        <v>262</v>
      </c>
      <c r="K1074">
        <v>10035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 s="2">
        <v>8.64</v>
      </c>
      <c r="R1074">
        <f>train[[#This Row],[Ship Date]]-train[[#This Row],[Order Date]]</f>
        <v>5</v>
      </c>
      <c r="S1074" t="str">
        <f>TEXT(train[[#This Row],[Order Date]],"mmm")</f>
        <v>nov</v>
      </c>
      <c r="T1074">
        <f>YEAR(train[[#This Row],[Order Date]])</f>
        <v>2018</v>
      </c>
      <c r="U1074" t="str">
        <f>train[[#This Row],[Category]]&amp;"-"&amp;train[[#This Row],[Sub-Category]]</f>
        <v>Office Supplies-Binders</v>
      </c>
      <c r="V1074" t="str">
        <f>IF(train[[#This Row],[Segment]]="Consumer","B2C","B2B")</f>
        <v>B2C</v>
      </c>
    </row>
    <row r="1075" spans="1:22" x14ac:dyDescent="0.25">
      <c r="A1075" t="s">
        <v>3168</v>
      </c>
      <c r="B1075" s="1">
        <v>43051</v>
      </c>
      <c r="C1075" s="1">
        <v>43058</v>
      </c>
      <c r="D1075" t="s">
        <v>45</v>
      </c>
      <c r="E1075" t="s">
        <v>3169</v>
      </c>
      <c r="F1075" t="s">
        <v>3170</v>
      </c>
      <c r="G1075" t="s">
        <v>21</v>
      </c>
      <c r="H1075" t="s">
        <v>22</v>
      </c>
      <c r="I1075" t="s">
        <v>1823</v>
      </c>
      <c r="J1075" t="s">
        <v>305</v>
      </c>
      <c r="K1075">
        <v>85204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 s="2">
        <v>6.27</v>
      </c>
      <c r="R1075">
        <f>train[[#This Row],[Ship Date]]-train[[#This Row],[Order Date]]</f>
        <v>7</v>
      </c>
      <c r="S1075" t="str">
        <f>TEXT(train[[#This Row],[Order Date]],"mmm")</f>
        <v>nov</v>
      </c>
      <c r="T1075">
        <f>YEAR(train[[#This Row],[Order Date]])</f>
        <v>2017</v>
      </c>
      <c r="U1075" t="str">
        <f>train[[#This Row],[Category]]&amp;"-"&amp;train[[#This Row],[Sub-Category]]</f>
        <v>Office Supplies-Binders</v>
      </c>
      <c r="V1075" t="str">
        <f>IF(train[[#This Row],[Segment]]="Consumer","B2C","B2B")</f>
        <v>B2C</v>
      </c>
    </row>
    <row r="1076" spans="1:22" x14ac:dyDescent="0.25">
      <c r="A1076" t="s">
        <v>3168</v>
      </c>
      <c r="B1076" s="1">
        <v>43051</v>
      </c>
      <c r="C1076" s="1">
        <v>43058</v>
      </c>
      <c r="D1076" t="s">
        <v>45</v>
      </c>
      <c r="E1076" t="s">
        <v>3169</v>
      </c>
      <c r="F1076" t="s">
        <v>3170</v>
      </c>
      <c r="G1076" t="s">
        <v>21</v>
      </c>
      <c r="H1076" t="s">
        <v>22</v>
      </c>
      <c r="I1076" t="s">
        <v>1823</v>
      </c>
      <c r="J1076" t="s">
        <v>305</v>
      </c>
      <c r="K1076">
        <v>85204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 s="2">
        <v>4.3680000000000003</v>
      </c>
      <c r="R1076">
        <f>train[[#This Row],[Ship Date]]-train[[#This Row],[Order Date]]</f>
        <v>7</v>
      </c>
      <c r="S1076" t="str">
        <f>TEXT(train[[#This Row],[Order Date]],"mmm")</f>
        <v>nov</v>
      </c>
      <c r="T1076">
        <f>YEAR(train[[#This Row],[Order Date]])</f>
        <v>2017</v>
      </c>
      <c r="U1076" t="str">
        <f>train[[#This Row],[Category]]&amp;"-"&amp;train[[#This Row],[Sub-Category]]</f>
        <v>Office Supplies-Binders</v>
      </c>
      <c r="V1076" t="str">
        <f>IF(train[[#This Row],[Segment]]="Consumer","B2C","B2B")</f>
        <v>B2C</v>
      </c>
    </row>
    <row r="1077" spans="1:22" x14ac:dyDescent="0.25">
      <c r="A1077" t="s">
        <v>3168</v>
      </c>
      <c r="B1077" s="1">
        <v>43051</v>
      </c>
      <c r="C1077" s="1">
        <v>43058</v>
      </c>
      <c r="D1077" t="s">
        <v>45</v>
      </c>
      <c r="E1077" t="s">
        <v>3169</v>
      </c>
      <c r="F1077" t="s">
        <v>3170</v>
      </c>
      <c r="G1077" t="s">
        <v>21</v>
      </c>
      <c r="H1077" t="s">
        <v>22</v>
      </c>
      <c r="I1077" t="s">
        <v>1823</v>
      </c>
      <c r="J1077" t="s">
        <v>305</v>
      </c>
      <c r="K1077">
        <v>85204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 s="2">
        <v>31.984000000000002</v>
      </c>
      <c r="R1077">
        <f>train[[#This Row],[Ship Date]]-train[[#This Row],[Order Date]]</f>
        <v>7</v>
      </c>
      <c r="S1077" t="str">
        <f>TEXT(train[[#This Row],[Order Date]],"mmm")</f>
        <v>nov</v>
      </c>
      <c r="T1077">
        <f>YEAR(train[[#This Row],[Order Date]])</f>
        <v>2017</v>
      </c>
      <c r="U1077" t="str">
        <f>train[[#This Row],[Category]]&amp;"-"&amp;train[[#This Row],[Sub-Category]]</f>
        <v>Technology-Accessories</v>
      </c>
      <c r="V1077" t="str">
        <f>IF(train[[#This Row],[Segment]]="Consumer","B2C","B2B")</f>
        <v>B2C</v>
      </c>
    </row>
    <row r="1078" spans="1:22" x14ac:dyDescent="0.25">
      <c r="A1078" t="s">
        <v>3175</v>
      </c>
      <c r="B1078" s="1">
        <v>43007</v>
      </c>
      <c r="C1078" s="1">
        <v>43008</v>
      </c>
      <c r="D1078" t="s">
        <v>183</v>
      </c>
      <c r="E1078" t="s">
        <v>3176</v>
      </c>
      <c r="F1078" t="s">
        <v>3177</v>
      </c>
      <c r="G1078" t="s">
        <v>97</v>
      </c>
      <c r="H1078" t="s">
        <v>22</v>
      </c>
      <c r="I1078" t="s">
        <v>492</v>
      </c>
      <c r="J1078" t="s">
        <v>249</v>
      </c>
      <c r="K1078">
        <v>47201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 s="2">
        <v>40.880000000000003</v>
      </c>
      <c r="R1078">
        <f>train[[#This Row],[Ship Date]]-train[[#This Row],[Order Date]]</f>
        <v>1</v>
      </c>
      <c r="S1078" t="str">
        <f>TEXT(train[[#This Row],[Order Date]],"mmm")</f>
        <v>sept</v>
      </c>
      <c r="T1078">
        <f>YEAR(train[[#This Row],[Order Date]])</f>
        <v>2017</v>
      </c>
      <c r="U1078" t="str">
        <f>train[[#This Row],[Category]]&amp;"-"&amp;train[[#This Row],[Sub-Category]]</f>
        <v>Office Supplies-Art</v>
      </c>
      <c r="V1078" t="str">
        <f>IF(train[[#This Row],[Segment]]="Consumer","B2C","B2B")</f>
        <v>B2B</v>
      </c>
    </row>
    <row r="1079" spans="1:22" x14ac:dyDescent="0.25">
      <c r="A1079" t="s">
        <v>3180</v>
      </c>
      <c r="B1079" s="1">
        <v>43366</v>
      </c>
      <c r="C1079" s="1">
        <v>43368</v>
      </c>
      <c r="D1079" t="s">
        <v>18</v>
      </c>
      <c r="E1079" t="s">
        <v>3181</v>
      </c>
      <c r="F1079" t="s">
        <v>3182</v>
      </c>
      <c r="G1079" t="s">
        <v>21</v>
      </c>
      <c r="H1079" t="s">
        <v>22</v>
      </c>
      <c r="I1079" t="s">
        <v>90</v>
      </c>
      <c r="J1079" t="s">
        <v>91</v>
      </c>
      <c r="K1079">
        <v>98105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 s="2">
        <v>119.96</v>
      </c>
      <c r="R1079">
        <f>train[[#This Row],[Ship Date]]-train[[#This Row],[Order Date]]</f>
        <v>2</v>
      </c>
      <c r="S1079" t="str">
        <f>TEXT(train[[#This Row],[Order Date]],"mmm")</f>
        <v>sept</v>
      </c>
      <c r="T1079">
        <f>YEAR(train[[#This Row],[Order Date]])</f>
        <v>2018</v>
      </c>
      <c r="U1079" t="str">
        <f>train[[#This Row],[Category]]&amp;"-"&amp;train[[#This Row],[Sub-Category]]</f>
        <v>Office Supplies-Appliances</v>
      </c>
      <c r="V1079" t="str">
        <f>IF(train[[#This Row],[Segment]]="Consumer","B2C","B2B")</f>
        <v>B2C</v>
      </c>
    </row>
    <row r="1080" spans="1:22" x14ac:dyDescent="0.25">
      <c r="A1080" t="s">
        <v>3180</v>
      </c>
      <c r="B1080" s="1">
        <v>43366</v>
      </c>
      <c r="C1080" s="1">
        <v>43368</v>
      </c>
      <c r="D1080" t="s">
        <v>18</v>
      </c>
      <c r="E1080" t="s">
        <v>3181</v>
      </c>
      <c r="F1080" t="s">
        <v>3182</v>
      </c>
      <c r="G1080" t="s">
        <v>21</v>
      </c>
      <c r="H1080" t="s">
        <v>22</v>
      </c>
      <c r="I1080" t="s">
        <v>90</v>
      </c>
      <c r="J1080" t="s">
        <v>91</v>
      </c>
      <c r="K1080">
        <v>98105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 s="2">
        <v>31.44</v>
      </c>
      <c r="R1080">
        <f>train[[#This Row],[Ship Date]]-train[[#This Row],[Order Date]]</f>
        <v>2</v>
      </c>
      <c r="S1080" t="str">
        <f>TEXT(train[[#This Row],[Order Date]],"mmm")</f>
        <v>sept</v>
      </c>
      <c r="T1080">
        <f>YEAR(train[[#This Row],[Order Date]])</f>
        <v>2018</v>
      </c>
      <c r="U1080" t="str">
        <f>train[[#This Row],[Category]]&amp;"-"&amp;train[[#This Row],[Sub-Category]]</f>
        <v>Office Supplies-Storage</v>
      </c>
      <c r="V1080" t="str">
        <f>IF(train[[#This Row],[Segment]]="Consumer","B2C","B2B")</f>
        <v>B2C</v>
      </c>
    </row>
    <row r="1081" spans="1:22" x14ac:dyDescent="0.25">
      <c r="A1081" t="s">
        <v>3180</v>
      </c>
      <c r="B1081" s="1">
        <v>43366</v>
      </c>
      <c r="C1081" s="1">
        <v>43368</v>
      </c>
      <c r="D1081" t="s">
        <v>18</v>
      </c>
      <c r="E1081" t="s">
        <v>3181</v>
      </c>
      <c r="F1081" t="s">
        <v>3182</v>
      </c>
      <c r="G1081" t="s">
        <v>21</v>
      </c>
      <c r="H1081" t="s">
        <v>22</v>
      </c>
      <c r="I1081" t="s">
        <v>90</v>
      </c>
      <c r="J1081" t="s">
        <v>91</v>
      </c>
      <c r="K1081">
        <v>98105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 s="2">
        <v>6.88</v>
      </c>
      <c r="R1081">
        <f>train[[#This Row],[Ship Date]]-train[[#This Row],[Order Date]]</f>
        <v>2</v>
      </c>
      <c r="S1081" t="str">
        <f>TEXT(train[[#This Row],[Order Date]],"mmm")</f>
        <v>sept</v>
      </c>
      <c r="T1081">
        <f>YEAR(train[[#This Row],[Order Date]])</f>
        <v>2018</v>
      </c>
      <c r="U1081" t="str">
        <f>train[[#This Row],[Category]]&amp;"-"&amp;train[[#This Row],[Sub-Category]]</f>
        <v>Office Supplies-Binders</v>
      </c>
      <c r="V1081" t="str">
        <f>IF(train[[#This Row],[Segment]]="Consumer","B2C","B2B")</f>
        <v>B2C</v>
      </c>
    </row>
    <row r="1082" spans="1:22" x14ac:dyDescent="0.25">
      <c r="A1082" t="s">
        <v>3185</v>
      </c>
      <c r="B1082" s="1">
        <v>42703</v>
      </c>
      <c r="C1082" s="1">
        <v>42708</v>
      </c>
      <c r="D1082" t="s">
        <v>45</v>
      </c>
      <c r="E1082" t="s">
        <v>3186</v>
      </c>
      <c r="F1082" t="s">
        <v>3187</v>
      </c>
      <c r="G1082" t="s">
        <v>36</v>
      </c>
      <c r="H1082" t="s">
        <v>22</v>
      </c>
      <c r="I1082" t="s">
        <v>877</v>
      </c>
      <c r="J1082" t="s">
        <v>233</v>
      </c>
      <c r="K1082">
        <v>48227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 s="2">
        <v>19.920000000000002</v>
      </c>
      <c r="R1082">
        <f>train[[#This Row],[Ship Date]]-train[[#This Row],[Order Date]]</f>
        <v>5</v>
      </c>
      <c r="S1082" t="str">
        <f>TEXT(train[[#This Row],[Order Date]],"mmm")</f>
        <v>nov</v>
      </c>
      <c r="T1082">
        <f>YEAR(train[[#This Row],[Order Date]])</f>
        <v>2016</v>
      </c>
      <c r="U1082" t="str">
        <f>train[[#This Row],[Category]]&amp;"-"&amp;train[[#This Row],[Sub-Category]]</f>
        <v>Office Supplies-Paper</v>
      </c>
      <c r="V1082" t="str">
        <f>IF(train[[#This Row],[Segment]]="Consumer","B2C","B2B")</f>
        <v>B2B</v>
      </c>
    </row>
    <row r="1083" spans="1:22" x14ac:dyDescent="0.25">
      <c r="A1083" t="s">
        <v>3185</v>
      </c>
      <c r="B1083" s="1">
        <v>42703</v>
      </c>
      <c r="C1083" s="1">
        <v>42708</v>
      </c>
      <c r="D1083" t="s">
        <v>45</v>
      </c>
      <c r="E1083" t="s">
        <v>3186</v>
      </c>
      <c r="F1083" t="s">
        <v>3187</v>
      </c>
      <c r="G1083" t="s">
        <v>36</v>
      </c>
      <c r="H1083" t="s">
        <v>22</v>
      </c>
      <c r="I1083" t="s">
        <v>877</v>
      </c>
      <c r="J1083" t="s">
        <v>233</v>
      </c>
      <c r="K1083">
        <v>48227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 s="2">
        <v>1106.9100000000001</v>
      </c>
      <c r="R1083">
        <f>train[[#This Row],[Ship Date]]-train[[#This Row],[Order Date]]</f>
        <v>5</v>
      </c>
      <c r="S1083" t="str">
        <f>TEXT(train[[#This Row],[Order Date]],"mmm")</f>
        <v>nov</v>
      </c>
      <c r="T1083">
        <f>YEAR(train[[#This Row],[Order Date]])</f>
        <v>2016</v>
      </c>
      <c r="U1083" t="str">
        <f>train[[#This Row],[Category]]&amp;"-"&amp;train[[#This Row],[Sub-Category]]</f>
        <v>Furniture-Chairs</v>
      </c>
      <c r="V1083" t="str">
        <f>IF(train[[#This Row],[Segment]]="Consumer","B2C","B2B")</f>
        <v>B2B</v>
      </c>
    </row>
    <row r="1084" spans="1:22" x14ac:dyDescent="0.25">
      <c r="A1084" t="s">
        <v>3191</v>
      </c>
      <c r="B1084" s="1">
        <v>42795</v>
      </c>
      <c r="C1084" s="1">
        <v>42799</v>
      </c>
      <c r="D1084" t="s">
        <v>45</v>
      </c>
      <c r="E1084" t="s">
        <v>311</v>
      </c>
      <c r="F1084" t="s">
        <v>312</v>
      </c>
      <c r="G1084" t="s">
        <v>21</v>
      </c>
      <c r="H1084" t="s">
        <v>22</v>
      </c>
      <c r="I1084" t="s">
        <v>3192</v>
      </c>
      <c r="J1084" t="s">
        <v>262</v>
      </c>
      <c r="K1084">
        <v>10701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 s="2">
        <v>836.59199999999998</v>
      </c>
      <c r="R1084">
        <f>train[[#This Row],[Ship Date]]-train[[#This Row],[Order Date]]</f>
        <v>4</v>
      </c>
      <c r="S1084" t="str">
        <f>TEXT(train[[#This Row],[Order Date]],"mmm")</f>
        <v>mars</v>
      </c>
      <c r="T1084">
        <f>YEAR(train[[#This Row],[Order Date]])</f>
        <v>2017</v>
      </c>
      <c r="U1084" t="str">
        <f>train[[#This Row],[Category]]&amp;"-"&amp;train[[#This Row],[Sub-Category]]</f>
        <v>Furniture-Tables</v>
      </c>
      <c r="V1084" t="str">
        <f>IF(train[[#This Row],[Segment]]="Consumer","B2C","B2B")</f>
        <v>B2C</v>
      </c>
    </row>
    <row r="1085" spans="1:22" x14ac:dyDescent="0.25">
      <c r="A1085" t="s">
        <v>3191</v>
      </c>
      <c r="B1085" s="1">
        <v>42795</v>
      </c>
      <c r="C1085" s="1">
        <v>42799</v>
      </c>
      <c r="D1085" t="s">
        <v>45</v>
      </c>
      <c r="E1085" t="s">
        <v>311</v>
      </c>
      <c r="F1085" t="s">
        <v>312</v>
      </c>
      <c r="G1085" t="s">
        <v>21</v>
      </c>
      <c r="H1085" t="s">
        <v>22</v>
      </c>
      <c r="I1085" t="s">
        <v>3192</v>
      </c>
      <c r="J1085" t="s">
        <v>262</v>
      </c>
      <c r="K1085">
        <v>10701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 s="2">
        <v>26.38</v>
      </c>
      <c r="R1085">
        <f>train[[#This Row],[Ship Date]]-train[[#This Row],[Order Date]]</f>
        <v>4</v>
      </c>
      <c r="S1085" t="str">
        <f>TEXT(train[[#This Row],[Order Date]],"mmm")</f>
        <v>mars</v>
      </c>
      <c r="T1085">
        <f>YEAR(train[[#This Row],[Order Date]])</f>
        <v>2017</v>
      </c>
      <c r="U1085" t="str">
        <f>train[[#This Row],[Category]]&amp;"-"&amp;train[[#This Row],[Sub-Category]]</f>
        <v>Office Supplies-Paper</v>
      </c>
      <c r="V1085" t="str">
        <f>IF(train[[#This Row],[Segment]]="Consumer","B2C","B2B")</f>
        <v>B2C</v>
      </c>
    </row>
    <row r="1086" spans="1:22" x14ac:dyDescent="0.25">
      <c r="A1086" t="s">
        <v>3191</v>
      </c>
      <c r="B1086" s="1">
        <v>42795</v>
      </c>
      <c r="C1086" s="1">
        <v>42799</v>
      </c>
      <c r="D1086" t="s">
        <v>45</v>
      </c>
      <c r="E1086" t="s">
        <v>311</v>
      </c>
      <c r="F1086" t="s">
        <v>312</v>
      </c>
      <c r="G1086" t="s">
        <v>21</v>
      </c>
      <c r="H1086" t="s">
        <v>22</v>
      </c>
      <c r="I1086" t="s">
        <v>3192</v>
      </c>
      <c r="J1086" t="s">
        <v>262</v>
      </c>
      <c r="K1086">
        <v>10701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 s="2">
        <v>362.92</v>
      </c>
      <c r="R1086">
        <f>train[[#This Row],[Ship Date]]-train[[#This Row],[Order Date]]</f>
        <v>4</v>
      </c>
      <c r="S1086" t="str">
        <f>TEXT(train[[#This Row],[Order Date]],"mmm")</f>
        <v>mars</v>
      </c>
      <c r="T1086">
        <f>YEAR(train[[#This Row],[Order Date]])</f>
        <v>2017</v>
      </c>
      <c r="U1086" t="str">
        <f>train[[#This Row],[Category]]&amp;"-"&amp;train[[#This Row],[Sub-Category]]</f>
        <v>Office Supplies-Storage</v>
      </c>
      <c r="V1086" t="str">
        <f>IF(train[[#This Row],[Segment]]="Consumer","B2C","B2B")</f>
        <v>B2C</v>
      </c>
    </row>
    <row r="1087" spans="1:22" x14ac:dyDescent="0.25">
      <c r="A1087" t="s">
        <v>3191</v>
      </c>
      <c r="B1087" s="1">
        <v>42795</v>
      </c>
      <c r="C1087" s="1">
        <v>42799</v>
      </c>
      <c r="D1087" t="s">
        <v>45</v>
      </c>
      <c r="E1087" t="s">
        <v>311</v>
      </c>
      <c r="F1087" t="s">
        <v>312</v>
      </c>
      <c r="G1087" t="s">
        <v>21</v>
      </c>
      <c r="H1087" t="s">
        <v>22</v>
      </c>
      <c r="I1087" t="s">
        <v>3192</v>
      </c>
      <c r="J1087" t="s">
        <v>262</v>
      </c>
      <c r="K1087">
        <v>10701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 s="2">
        <v>4899.93</v>
      </c>
      <c r="R1087">
        <f>train[[#This Row],[Ship Date]]-train[[#This Row],[Order Date]]</f>
        <v>4</v>
      </c>
      <c r="S1087" t="str">
        <f>TEXT(train[[#This Row],[Order Date]],"mmm")</f>
        <v>mars</v>
      </c>
      <c r="T1087">
        <f>YEAR(train[[#This Row],[Order Date]])</f>
        <v>2017</v>
      </c>
      <c r="U1087" t="str">
        <f>train[[#This Row],[Category]]&amp;"-"&amp;train[[#This Row],[Sub-Category]]</f>
        <v>Technology-Machines</v>
      </c>
      <c r="V1087" t="str">
        <f>IF(train[[#This Row],[Segment]]="Consumer","B2C","B2B")</f>
        <v>B2C</v>
      </c>
    </row>
    <row r="1088" spans="1:22" x14ac:dyDescent="0.25">
      <c r="A1088" t="s">
        <v>3196</v>
      </c>
      <c r="B1088" s="1">
        <v>42959</v>
      </c>
      <c r="C1088" s="1">
        <v>42959</v>
      </c>
      <c r="D1088" t="s">
        <v>1288</v>
      </c>
      <c r="E1088" t="s">
        <v>449</v>
      </c>
      <c r="F1088" t="s">
        <v>450</v>
      </c>
      <c r="G1088" t="s">
        <v>21</v>
      </c>
      <c r="H1088" t="s">
        <v>22</v>
      </c>
      <c r="I1088" t="s">
        <v>1376</v>
      </c>
      <c r="J1088" t="s">
        <v>484</v>
      </c>
      <c r="K1088">
        <v>50315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 s="2">
        <v>6.48</v>
      </c>
      <c r="R1088">
        <f>train[[#This Row],[Ship Date]]-train[[#This Row],[Order Date]]</f>
        <v>0</v>
      </c>
      <c r="S1088" t="str">
        <f>TEXT(train[[#This Row],[Order Date]],"mmm")</f>
        <v>août</v>
      </c>
      <c r="T1088">
        <f>YEAR(train[[#This Row],[Order Date]])</f>
        <v>2017</v>
      </c>
      <c r="U1088" t="str">
        <f>train[[#This Row],[Category]]&amp;"-"&amp;train[[#This Row],[Sub-Category]]</f>
        <v>Office Supplies-Paper</v>
      </c>
      <c r="V1088" t="str">
        <f>IF(train[[#This Row],[Segment]]="Consumer","B2C","B2B")</f>
        <v>B2C</v>
      </c>
    </row>
    <row r="1089" spans="1:22" x14ac:dyDescent="0.25">
      <c r="A1089" t="s">
        <v>3199</v>
      </c>
      <c r="B1089" s="1">
        <v>42962</v>
      </c>
      <c r="C1089" s="1">
        <v>42967</v>
      </c>
      <c r="D1089" t="s">
        <v>18</v>
      </c>
      <c r="E1089" t="s">
        <v>3200</v>
      </c>
      <c r="F1089" t="s">
        <v>3201</v>
      </c>
      <c r="G1089" t="s">
        <v>36</v>
      </c>
      <c r="H1089" t="s">
        <v>22</v>
      </c>
      <c r="I1089" t="s">
        <v>3202</v>
      </c>
      <c r="J1089" t="s">
        <v>38</v>
      </c>
      <c r="K1089">
        <v>94601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 s="2">
        <v>71.975999999999999</v>
      </c>
      <c r="R1089">
        <f>train[[#This Row],[Ship Date]]-train[[#This Row],[Order Date]]</f>
        <v>5</v>
      </c>
      <c r="S1089" t="str">
        <f>TEXT(train[[#This Row],[Order Date]],"mmm")</f>
        <v>août</v>
      </c>
      <c r="T1089">
        <f>YEAR(train[[#This Row],[Order Date]])</f>
        <v>2017</v>
      </c>
      <c r="U1089" t="str">
        <f>train[[#This Row],[Category]]&amp;"-"&amp;train[[#This Row],[Sub-Category]]</f>
        <v>Technology-Phones</v>
      </c>
      <c r="V1089" t="str">
        <f>IF(train[[#This Row],[Segment]]="Consumer","B2C","B2B")</f>
        <v>B2B</v>
      </c>
    </row>
    <row r="1090" spans="1:22" x14ac:dyDescent="0.25">
      <c r="A1090" t="s">
        <v>3199</v>
      </c>
      <c r="B1090" s="1">
        <v>42962</v>
      </c>
      <c r="C1090" s="1">
        <v>42967</v>
      </c>
      <c r="D1090" t="s">
        <v>18</v>
      </c>
      <c r="E1090" t="s">
        <v>3200</v>
      </c>
      <c r="F1090" t="s">
        <v>3201</v>
      </c>
      <c r="G1090" t="s">
        <v>36</v>
      </c>
      <c r="H1090" t="s">
        <v>22</v>
      </c>
      <c r="I1090" t="s">
        <v>3202</v>
      </c>
      <c r="J1090" t="s">
        <v>38</v>
      </c>
      <c r="K1090">
        <v>94601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 s="2">
        <v>3.15</v>
      </c>
      <c r="R1090">
        <f>train[[#This Row],[Ship Date]]-train[[#This Row],[Order Date]]</f>
        <v>5</v>
      </c>
      <c r="S1090" t="str">
        <f>TEXT(train[[#This Row],[Order Date]],"mmm")</f>
        <v>août</v>
      </c>
      <c r="T1090">
        <f>YEAR(train[[#This Row],[Order Date]])</f>
        <v>2017</v>
      </c>
      <c r="U1090" t="str">
        <f>train[[#This Row],[Category]]&amp;"-"&amp;train[[#This Row],[Sub-Category]]</f>
        <v>Office Supplies-Labels</v>
      </c>
      <c r="V1090" t="str">
        <f>IF(train[[#This Row],[Segment]]="Consumer","B2C","B2B")</f>
        <v>B2B</v>
      </c>
    </row>
    <row r="1091" spans="1:22" x14ac:dyDescent="0.25">
      <c r="A1091" t="s">
        <v>3205</v>
      </c>
      <c r="B1091" s="1">
        <v>43255</v>
      </c>
      <c r="C1091" s="1">
        <v>43261</v>
      </c>
      <c r="D1091" t="s">
        <v>45</v>
      </c>
      <c r="E1091" t="s">
        <v>2910</v>
      </c>
      <c r="F1091" t="s">
        <v>2911</v>
      </c>
      <c r="G1091" t="s">
        <v>36</v>
      </c>
      <c r="H1091" t="s">
        <v>22</v>
      </c>
      <c r="I1091" t="s">
        <v>732</v>
      </c>
      <c r="J1091" t="s">
        <v>83</v>
      </c>
      <c r="K1091">
        <v>28110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 s="2">
        <v>31.984000000000002</v>
      </c>
      <c r="R1091">
        <f>train[[#This Row],[Ship Date]]-train[[#This Row],[Order Date]]</f>
        <v>6</v>
      </c>
      <c r="S1091" t="str">
        <f>TEXT(train[[#This Row],[Order Date]],"mmm")</f>
        <v>juin</v>
      </c>
      <c r="T1091">
        <f>YEAR(train[[#This Row],[Order Date]])</f>
        <v>2018</v>
      </c>
      <c r="U1091" t="str">
        <f>train[[#This Row],[Category]]&amp;"-"&amp;train[[#This Row],[Sub-Category]]</f>
        <v>Furniture-Furnishings</v>
      </c>
      <c r="V1091" t="str">
        <f>IF(train[[#This Row],[Segment]]="Consumer","B2C","B2B")</f>
        <v>B2B</v>
      </c>
    </row>
    <row r="1092" spans="1:22" x14ac:dyDescent="0.25">
      <c r="A1092" t="s">
        <v>3205</v>
      </c>
      <c r="B1092" s="1">
        <v>43255</v>
      </c>
      <c r="C1092" s="1">
        <v>43261</v>
      </c>
      <c r="D1092" t="s">
        <v>45</v>
      </c>
      <c r="E1092" t="s">
        <v>2910</v>
      </c>
      <c r="F1092" t="s">
        <v>2911</v>
      </c>
      <c r="G1092" t="s">
        <v>36</v>
      </c>
      <c r="H1092" t="s">
        <v>22</v>
      </c>
      <c r="I1092" t="s">
        <v>732</v>
      </c>
      <c r="J1092" t="s">
        <v>83</v>
      </c>
      <c r="K1092">
        <v>28110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 s="2">
        <v>71.983999999999995</v>
      </c>
      <c r="R1092">
        <f>train[[#This Row],[Ship Date]]-train[[#This Row],[Order Date]]</f>
        <v>6</v>
      </c>
      <c r="S1092" t="str">
        <f>TEXT(train[[#This Row],[Order Date]],"mmm")</f>
        <v>juin</v>
      </c>
      <c r="T1092">
        <f>YEAR(train[[#This Row],[Order Date]])</f>
        <v>2018</v>
      </c>
      <c r="U1092" t="str">
        <f>train[[#This Row],[Category]]&amp;"-"&amp;train[[#This Row],[Sub-Category]]</f>
        <v>Technology-Phones</v>
      </c>
      <c r="V1092" t="str">
        <f>IF(train[[#This Row],[Segment]]="Consumer","B2C","B2B")</f>
        <v>B2B</v>
      </c>
    </row>
    <row r="1093" spans="1:22" x14ac:dyDescent="0.25">
      <c r="A1093" t="s">
        <v>3208</v>
      </c>
      <c r="B1093" s="1">
        <v>42710</v>
      </c>
      <c r="C1093" s="1">
        <v>42717</v>
      </c>
      <c r="D1093" t="s">
        <v>45</v>
      </c>
      <c r="E1093" t="s">
        <v>2235</v>
      </c>
      <c r="F1093" t="s">
        <v>2236</v>
      </c>
      <c r="G1093" t="s">
        <v>21</v>
      </c>
      <c r="H1093" t="s">
        <v>22</v>
      </c>
      <c r="I1093" t="s">
        <v>945</v>
      </c>
      <c r="J1093" t="s">
        <v>38</v>
      </c>
      <c r="K1093">
        <v>92105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 s="2">
        <v>120.15</v>
      </c>
      <c r="R1093">
        <f>train[[#This Row],[Ship Date]]-train[[#This Row],[Order Date]]</f>
        <v>7</v>
      </c>
      <c r="S1093" t="str">
        <f>TEXT(train[[#This Row],[Order Date]],"mmm")</f>
        <v>déc</v>
      </c>
      <c r="T1093">
        <f>YEAR(train[[#This Row],[Order Date]])</f>
        <v>2016</v>
      </c>
      <c r="U1093" t="str">
        <f>train[[#This Row],[Category]]&amp;"-"&amp;train[[#This Row],[Sub-Category]]</f>
        <v>Office Supplies-Art</v>
      </c>
      <c r="V1093" t="str">
        <f>IF(train[[#This Row],[Segment]]="Consumer","B2C","B2B")</f>
        <v>B2C</v>
      </c>
    </row>
    <row r="1094" spans="1:22" x14ac:dyDescent="0.25">
      <c r="A1094" t="s">
        <v>3208</v>
      </c>
      <c r="B1094" s="1">
        <v>42710</v>
      </c>
      <c r="C1094" s="1">
        <v>42717</v>
      </c>
      <c r="D1094" t="s">
        <v>45</v>
      </c>
      <c r="E1094" t="s">
        <v>2235</v>
      </c>
      <c r="F1094" t="s">
        <v>2236</v>
      </c>
      <c r="G1094" t="s">
        <v>21</v>
      </c>
      <c r="H1094" t="s">
        <v>22</v>
      </c>
      <c r="I1094" t="s">
        <v>945</v>
      </c>
      <c r="J1094" t="s">
        <v>38</v>
      </c>
      <c r="K1094">
        <v>92105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 s="2">
        <v>219.184</v>
      </c>
      <c r="R1094">
        <f>train[[#This Row],[Ship Date]]-train[[#This Row],[Order Date]]</f>
        <v>7</v>
      </c>
      <c r="S1094" t="str">
        <f>TEXT(train[[#This Row],[Order Date]],"mmm")</f>
        <v>déc</v>
      </c>
      <c r="T1094">
        <f>YEAR(train[[#This Row],[Order Date]])</f>
        <v>2016</v>
      </c>
      <c r="U1094" t="str">
        <f>train[[#This Row],[Category]]&amp;"-"&amp;train[[#This Row],[Sub-Category]]</f>
        <v>Technology-Phones</v>
      </c>
      <c r="V1094" t="str">
        <f>IF(train[[#This Row],[Segment]]="Consumer","B2C","B2B")</f>
        <v>B2C</v>
      </c>
    </row>
    <row r="1095" spans="1:22" x14ac:dyDescent="0.25">
      <c r="A1095" t="s">
        <v>3213</v>
      </c>
      <c r="B1095" s="1">
        <v>42731</v>
      </c>
      <c r="C1095" s="1">
        <v>42735</v>
      </c>
      <c r="D1095" t="s">
        <v>45</v>
      </c>
      <c r="E1095" t="s">
        <v>3214</v>
      </c>
      <c r="F1095" t="s">
        <v>3215</v>
      </c>
      <c r="G1095" t="s">
        <v>97</v>
      </c>
      <c r="H1095" t="s">
        <v>22</v>
      </c>
      <c r="I1095" t="s">
        <v>3216</v>
      </c>
      <c r="J1095" t="s">
        <v>2737</v>
      </c>
      <c r="K1095">
        <v>20735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 s="2">
        <v>28.9</v>
      </c>
      <c r="R1095">
        <f>train[[#This Row],[Ship Date]]-train[[#This Row],[Order Date]]</f>
        <v>4</v>
      </c>
      <c r="S1095" t="str">
        <f>TEXT(train[[#This Row],[Order Date]],"mmm")</f>
        <v>déc</v>
      </c>
      <c r="T1095">
        <f>YEAR(train[[#This Row],[Order Date]])</f>
        <v>2016</v>
      </c>
      <c r="U1095" t="str">
        <f>train[[#This Row],[Category]]&amp;"-"&amp;train[[#This Row],[Sub-Category]]</f>
        <v>Office Supplies-Paper</v>
      </c>
      <c r="V1095" t="str">
        <f>IF(train[[#This Row],[Segment]]="Consumer","B2C","B2B")</f>
        <v>B2B</v>
      </c>
    </row>
    <row r="1096" spans="1:22" x14ac:dyDescent="0.25">
      <c r="A1096" t="s">
        <v>3213</v>
      </c>
      <c r="B1096" s="1">
        <v>42731</v>
      </c>
      <c r="C1096" s="1">
        <v>42735</v>
      </c>
      <c r="D1096" t="s">
        <v>45</v>
      </c>
      <c r="E1096" t="s">
        <v>3214</v>
      </c>
      <c r="F1096" t="s">
        <v>3215</v>
      </c>
      <c r="G1096" t="s">
        <v>97</v>
      </c>
      <c r="H1096" t="s">
        <v>22</v>
      </c>
      <c r="I1096" t="s">
        <v>3216</v>
      </c>
      <c r="J1096" t="s">
        <v>2737</v>
      </c>
      <c r="K1096">
        <v>20735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 s="2">
        <v>355.96</v>
      </c>
      <c r="R1096">
        <f>train[[#This Row],[Ship Date]]-train[[#This Row],[Order Date]]</f>
        <v>4</v>
      </c>
      <c r="S1096" t="str">
        <f>TEXT(train[[#This Row],[Order Date]],"mmm")</f>
        <v>déc</v>
      </c>
      <c r="T1096">
        <f>YEAR(train[[#This Row],[Order Date]])</f>
        <v>2016</v>
      </c>
      <c r="U1096" t="str">
        <f>train[[#This Row],[Category]]&amp;"-"&amp;train[[#This Row],[Sub-Category]]</f>
        <v>Office Supplies-Appliances</v>
      </c>
      <c r="V1096" t="str">
        <f>IF(train[[#This Row],[Segment]]="Consumer","B2C","B2B")</f>
        <v>B2B</v>
      </c>
    </row>
    <row r="1097" spans="1:22" x14ac:dyDescent="0.25">
      <c r="A1097" t="s">
        <v>3219</v>
      </c>
      <c r="B1097" s="1">
        <v>43121</v>
      </c>
      <c r="C1097" s="1">
        <v>43126</v>
      </c>
      <c r="D1097" t="s">
        <v>45</v>
      </c>
      <c r="E1097" t="s">
        <v>3220</v>
      </c>
      <c r="F1097" t="s">
        <v>3221</v>
      </c>
      <c r="G1097" t="s">
        <v>97</v>
      </c>
      <c r="H1097" t="s">
        <v>22</v>
      </c>
      <c r="I1097" t="s">
        <v>462</v>
      </c>
      <c r="J1097" t="s">
        <v>83</v>
      </c>
      <c r="K1097">
        <v>28205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 s="2">
        <v>348.20800000000003</v>
      </c>
      <c r="R1097">
        <f>train[[#This Row],[Ship Date]]-train[[#This Row],[Order Date]]</f>
        <v>5</v>
      </c>
      <c r="S1097" t="str">
        <f>TEXT(train[[#This Row],[Order Date]],"mmm")</f>
        <v>janv</v>
      </c>
      <c r="T1097">
        <f>YEAR(train[[#This Row],[Order Date]])</f>
        <v>2018</v>
      </c>
      <c r="U1097" t="str">
        <f>train[[#This Row],[Category]]&amp;"-"&amp;train[[#This Row],[Sub-Category]]</f>
        <v>Office Supplies-Storage</v>
      </c>
      <c r="V1097" t="str">
        <f>IF(train[[#This Row],[Segment]]="Consumer","B2C","B2B")</f>
        <v>B2B</v>
      </c>
    </row>
    <row r="1098" spans="1:22" x14ac:dyDescent="0.25">
      <c r="A1098" t="s">
        <v>3219</v>
      </c>
      <c r="B1098" s="1">
        <v>43121</v>
      </c>
      <c r="C1098" s="1">
        <v>43126</v>
      </c>
      <c r="D1098" t="s">
        <v>45</v>
      </c>
      <c r="E1098" t="s">
        <v>3220</v>
      </c>
      <c r="F1098" t="s">
        <v>3221</v>
      </c>
      <c r="G1098" t="s">
        <v>97</v>
      </c>
      <c r="H1098" t="s">
        <v>22</v>
      </c>
      <c r="I1098" t="s">
        <v>462</v>
      </c>
      <c r="J1098" t="s">
        <v>83</v>
      </c>
      <c r="K1098">
        <v>28205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 s="2">
        <v>35.783999999999999</v>
      </c>
      <c r="R1098">
        <f>train[[#This Row],[Ship Date]]-train[[#This Row],[Order Date]]</f>
        <v>5</v>
      </c>
      <c r="S1098" t="str">
        <f>TEXT(train[[#This Row],[Order Date]],"mmm")</f>
        <v>janv</v>
      </c>
      <c r="T1098">
        <f>YEAR(train[[#This Row],[Order Date]])</f>
        <v>2018</v>
      </c>
      <c r="U1098" t="str">
        <f>train[[#This Row],[Category]]&amp;"-"&amp;train[[#This Row],[Sub-Category]]</f>
        <v>Office Supplies-Binders</v>
      </c>
      <c r="V1098" t="str">
        <f>IF(train[[#This Row],[Segment]]="Consumer","B2C","B2B")</f>
        <v>B2B</v>
      </c>
    </row>
    <row r="1099" spans="1:22" x14ac:dyDescent="0.25">
      <c r="A1099" t="s">
        <v>3226</v>
      </c>
      <c r="B1099" s="1">
        <v>42180</v>
      </c>
      <c r="C1099" s="1">
        <v>42183</v>
      </c>
      <c r="D1099" t="s">
        <v>183</v>
      </c>
      <c r="E1099" t="s">
        <v>3097</v>
      </c>
      <c r="F1099" t="s">
        <v>3098</v>
      </c>
      <c r="G1099" t="s">
        <v>36</v>
      </c>
      <c r="H1099" t="s">
        <v>22</v>
      </c>
      <c r="I1099" t="s">
        <v>37</v>
      </c>
      <c r="J1099" t="s">
        <v>38</v>
      </c>
      <c r="K1099">
        <v>90049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 s="2">
        <v>447.84</v>
      </c>
      <c r="R1099">
        <f>train[[#This Row],[Ship Date]]-train[[#This Row],[Order Date]]</f>
        <v>3</v>
      </c>
      <c r="S1099" t="str">
        <f>TEXT(train[[#This Row],[Order Date]],"mmm")</f>
        <v>juin</v>
      </c>
      <c r="T1099">
        <f>YEAR(train[[#This Row],[Order Date]])</f>
        <v>2015</v>
      </c>
      <c r="U1099" t="str">
        <f>train[[#This Row],[Category]]&amp;"-"&amp;train[[#This Row],[Sub-Category]]</f>
        <v>Furniture-Tables</v>
      </c>
      <c r="V1099" t="str">
        <f>IF(train[[#This Row],[Segment]]="Consumer","B2C","B2B")</f>
        <v>B2B</v>
      </c>
    </row>
    <row r="1100" spans="1:22" x14ac:dyDescent="0.25">
      <c r="A1100" t="s">
        <v>3229</v>
      </c>
      <c r="B1100" s="1">
        <v>42900</v>
      </c>
      <c r="C1100" s="1">
        <v>42903</v>
      </c>
      <c r="D1100" t="s">
        <v>183</v>
      </c>
      <c r="E1100" t="s">
        <v>3230</v>
      </c>
      <c r="F1100" t="s">
        <v>3231</v>
      </c>
      <c r="G1100" t="s">
        <v>97</v>
      </c>
      <c r="H1100" t="s">
        <v>22</v>
      </c>
      <c r="I1100" t="s">
        <v>122</v>
      </c>
      <c r="J1100" t="s">
        <v>38</v>
      </c>
      <c r="K1100">
        <v>94122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 s="2">
        <v>7.04</v>
      </c>
      <c r="R1100">
        <f>train[[#This Row],[Ship Date]]-train[[#This Row],[Order Date]]</f>
        <v>3</v>
      </c>
      <c r="S1100" t="str">
        <f>TEXT(train[[#This Row],[Order Date]],"mmm")</f>
        <v>juin</v>
      </c>
      <c r="T1100">
        <f>YEAR(train[[#This Row],[Order Date]])</f>
        <v>2017</v>
      </c>
      <c r="U1100" t="str">
        <f>train[[#This Row],[Category]]&amp;"-"&amp;train[[#This Row],[Sub-Category]]</f>
        <v>Office Supplies-Art</v>
      </c>
      <c r="V1100" t="str">
        <f>IF(train[[#This Row],[Segment]]="Consumer","B2C","B2B")</f>
        <v>B2B</v>
      </c>
    </row>
    <row r="1101" spans="1:22" x14ac:dyDescent="0.25">
      <c r="A1101" t="s">
        <v>3229</v>
      </c>
      <c r="B1101" s="1">
        <v>42900</v>
      </c>
      <c r="C1101" s="1">
        <v>42903</v>
      </c>
      <c r="D1101" t="s">
        <v>183</v>
      </c>
      <c r="E1101" t="s">
        <v>3230</v>
      </c>
      <c r="F1101" t="s">
        <v>3231</v>
      </c>
      <c r="G1101" t="s">
        <v>97</v>
      </c>
      <c r="H1101" t="s">
        <v>22</v>
      </c>
      <c r="I1101" t="s">
        <v>122</v>
      </c>
      <c r="J1101" t="s">
        <v>38</v>
      </c>
      <c r="K1101">
        <v>94122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 s="2">
        <v>8.73</v>
      </c>
      <c r="R1101">
        <f>train[[#This Row],[Ship Date]]-train[[#This Row],[Order Date]]</f>
        <v>3</v>
      </c>
      <c r="S1101" t="str">
        <f>TEXT(train[[#This Row],[Order Date]],"mmm")</f>
        <v>juin</v>
      </c>
      <c r="T1101">
        <f>YEAR(train[[#This Row],[Order Date]])</f>
        <v>2017</v>
      </c>
      <c r="U1101" t="str">
        <f>train[[#This Row],[Category]]&amp;"-"&amp;train[[#This Row],[Sub-Category]]</f>
        <v>Furniture-Furnishings</v>
      </c>
      <c r="V1101" t="str">
        <f>IF(train[[#This Row],[Segment]]="Consumer","B2C","B2B")</f>
        <v>B2B</v>
      </c>
    </row>
    <row r="1102" spans="1:22" x14ac:dyDescent="0.25">
      <c r="A1102" t="s">
        <v>3229</v>
      </c>
      <c r="B1102" s="1">
        <v>42900</v>
      </c>
      <c r="C1102" s="1">
        <v>42903</v>
      </c>
      <c r="D1102" t="s">
        <v>183</v>
      </c>
      <c r="E1102" t="s">
        <v>3230</v>
      </c>
      <c r="F1102" t="s">
        <v>3231</v>
      </c>
      <c r="G1102" t="s">
        <v>97</v>
      </c>
      <c r="H1102" t="s">
        <v>22</v>
      </c>
      <c r="I1102" t="s">
        <v>122</v>
      </c>
      <c r="J1102" t="s">
        <v>38</v>
      </c>
      <c r="K1102">
        <v>94122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 s="2">
        <v>29.29</v>
      </c>
      <c r="R1102">
        <f>train[[#This Row],[Ship Date]]-train[[#This Row],[Order Date]]</f>
        <v>3</v>
      </c>
      <c r="S1102" t="str">
        <f>TEXT(train[[#This Row],[Order Date]],"mmm")</f>
        <v>juin</v>
      </c>
      <c r="T1102">
        <f>YEAR(train[[#This Row],[Order Date]])</f>
        <v>2017</v>
      </c>
      <c r="U1102" t="str">
        <f>train[[#This Row],[Category]]&amp;"-"&amp;train[[#This Row],[Sub-Category]]</f>
        <v>Technology-Accessories</v>
      </c>
      <c r="V1102" t="str">
        <f>IF(train[[#This Row],[Segment]]="Consumer","B2C","B2B")</f>
        <v>B2B</v>
      </c>
    </row>
    <row r="1103" spans="1:22" x14ac:dyDescent="0.25">
      <c r="A1103" t="s">
        <v>3229</v>
      </c>
      <c r="B1103" s="1">
        <v>42900</v>
      </c>
      <c r="C1103" s="1">
        <v>42903</v>
      </c>
      <c r="D1103" t="s">
        <v>183</v>
      </c>
      <c r="E1103" t="s">
        <v>3230</v>
      </c>
      <c r="F1103" t="s">
        <v>3231</v>
      </c>
      <c r="G1103" t="s">
        <v>97</v>
      </c>
      <c r="H1103" t="s">
        <v>22</v>
      </c>
      <c r="I1103" t="s">
        <v>122</v>
      </c>
      <c r="J1103" t="s">
        <v>38</v>
      </c>
      <c r="K1103">
        <v>94122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 s="2">
        <v>8.64</v>
      </c>
      <c r="R1103">
        <f>train[[#This Row],[Ship Date]]-train[[#This Row],[Order Date]]</f>
        <v>3</v>
      </c>
      <c r="S1103" t="str">
        <f>TEXT(train[[#This Row],[Order Date]],"mmm")</f>
        <v>juin</v>
      </c>
      <c r="T1103">
        <f>YEAR(train[[#This Row],[Order Date]])</f>
        <v>2017</v>
      </c>
      <c r="U1103" t="str">
        <f>train[[#This Row],[Category]]&amp;"-"&amp;train[[#This Row],[Sub-Category]]</f>
        <v>Office Supplies-Art</v>
      </c>
      <c r="V1103" t="str">
        <f>IF(train[[#This Row],[Segment]]="Consumer","B2C","B2B")</f>
        <v>B2B</v>
      </c>
    </row>
    <row r="1104" spans="1:22" x14ac:dyDescent="0.25">
      <c r="A1104" t="s">
        <v>3238</v>
      </c>
      <c r="B1104" s="1">
        <v>43211</v>
      </c>
      <c r="C1104" s="1">
        <v>43217</v>
      </c>
      <c r="D1104" t="s">
        <v>45</v>
      </c>
      <c r="E1104" t="s">
        <v>2178</v>
      </c>
      <c r="F1104" t="s">
        <v>2179</v>
      </c>
      <c r="G1104" t="s">
        <v>21</v>
      </c>
      <c r="H1104" t="s">
        <v>22</v>
      </c>
      <c r="I1104" t="s">
        <v>179</v>
      </c>
      <c r="J1104" t="s">
        <v>99</v>
      </c>
      <c r="K1104">
        <v>77041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 s="2">
        <v>2.694</v>
      </c>
      <c r="R1104">
        <f>train[[#This Row],[Ship Date]]-train[[#This Row],[Order Date]]</f>
        <v>6</v>
      </c>
      <c r="S1104" t="str">
        <f>TEXT(train[[#This Row],[Order Date]],"mmm")</f>
        <v>avr</v>
      </c>
      <c r="T1104">
        <f>YEAR(train[[#This Row],[Order Date]])</f>
        <v>2018</v>
      </c>
      <c r="U1104" t="str">
        <f>train[[#This Row],[Category]]&amp;"-"&amp;train[[#This Row],[Sub-Category]]</f>
        <v>Office Supplies-Binders</v>
      </c>
      <c r="V1104" t="str">
        <f>IF(train[[#This Row],[Segment]]="Consumer","B2C","B2B")</f>
        <v>B2C</v>
      </c>
    </row>
    <row r="1105" spans="1:22" x14ac:dyDescent="0.25">
      <c r="A1105" t="s">
        <v>3238</v>
      </c>
      <c r="B1105" s="1">
        <v>43211</v>
      </c>
      <c r="C1105" s="1">
        <v>43217</v>
      </c>
      <c r="D1105" t="s">
        <v>45</v>
      </c>
      <c r="E1105" t="s">
        <v>2178</v>
      </c>
      <c r="F1105" t="s">
        <v>2179</v>
      </c>
      <c r="G1105" t="s">
        <v>21</v>
      </c>
      <c r="H1105" t="s">
        <v>22</v>
      </c>
      <c r="I1105" t="s">
        <v>179</v>
      </c>
      <c r="J1105" t="s">
        <v>99</v>
      </c>
      <c r="K1105">
        <v>77041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 s="2">
        <v>2.9340000000000002</v>
      </c>
      <c r="R1105">
        <f>train[[#This Row],[Ship Date]]-train[[#This Row],[Order Date]]</f>
        <v>6</v>
      </c>
      <c r="S1105" t="str">
        <f>TEXT(train[[#This Row],[Order Date]],"mmm")</f>
        <v>avr</v>
      </c>
      <c r="T1105">
        <f>YEAR(train[[#This Row],[Order Date]])</f>
        <v>2018</v>
      </c>
      <c r="U1105" t="str">
        <f>train[[#This Row],[Category]]&amp;"-"&amp;train[[#This Row],[Sub-Category]]</f>
        <v>Office Supplies-Binders</v>
      </c>
      <c r="V1105" t="str">
        <f>IF(train[[#This Row],[Segment]]="Consumer","B2C","B2B")</f>
        <v>B2C</v>
      </c>
    </row>
    <row r="1106" spans="1:22" x14ac:dyDescent="0.25">
      <c r="A1106" t="s">
        <v>3239</v>
      </c>
      <c r="B1106" s="1">
        <v>43029</v>
      </c>
      <c r="C1106" s="1">
        <v>43035</v>
      </c>
      <c r="D1106" t="s">
        <v>45</v>
      </c>
      <c r="E1106" t="s">
        <v>3240</v>
      </c>
      <c r="F1106" t="s">
        <v>3241</v>
      </c>
      <c r="G1106" t="s">
        <v>21</v>
      </c>
      <c r="H1106" t="s">
        <v>22</v>
      </c>
      <c r="I1106" t="s">
        <v>2857</v>
      </c>
      <c r="J1106" t="s">
        <v>38</v>
      </c>
      <c r="K1106">
        <v>92503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 s="2">
        <v>22.92</v>
      </c>
      <c r="R1106">
        <f>train[[#This Row],[Ship Date]]-train[[#This Row],[Order Date]]</f>
        <v>6</v>
      </c>
      <c r="S1106" t="str">
        <f>TEXT(train[[#This Row],[Order Date]],"mmm")</f>
        <v>oct</v>
      </c>
      <c r="T1106">
        <f>YEAR(train[[#This Row],[Order Date]])</f>
        <v>2017</v>
      </c>
      <c r="U1106" t="str">
        <f>train[[#This Row],[Category]]&amp;"-"&amp;train[[#This Row],[Sub-Category]]</f>
        <v>Office Supplies-Paper</v>
      </c>
      <c r="V1106" t="str">
        <f>IF(train[[#This Row],[Segment]]="Consumer","B2C","B2B")</f>
        <v>B2C</v>
      </c>
    </row>
    <row r="1107" spans="1:22" x14ac:dyDescent="0.25">
      <c r="A1107" t="s">
        <v>3244</v>
      </c>
      <c r="B1107" s="1">
        <v>43058</v>
      </c>
      <c r="C1107" s="1">
        <v>43063</v>
      </c>
      <c r="D1107" t="s">
        <v>45</v>
      </c>
      <c r="E1107" t="s">
        <v>151</v>
      </c>
      <c r="F1107" t="s">
        <v>152</v>
      </c>
      <c r="G1107" t="s">
        <v>21</v>
      </c>
      <c r="H1107" t="s">
        <v>22</v>
      </c>
      <c r="I1107" t="s">
        <v>179</v>
      </c>
      <c r="J1107" t="s">
        <v>99</v>
      </c>
      <c r="K1107">
        <v>77041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 s="2">
        <v>100.70399999999999</v>
      </c>
      <c r="R1107">
        <f>train[[#This Row],[Ship Date]]-train[[#This Row],[Order Date]]</f>
        <v>5</v>
      </c>
      <c r="S1107" t="str">
        <f>TEXT(train[[#This Row],[Order Date]],"mmm")</f>
        <v>nov</v>
      </c>
      <c r="T1107">
        <f>YEAR(train[[#This Row],[Order Date]])</f>
        <v>2017</v>
      </c>
      <c r="U1107" t="str">
        <f>train[[#This Row],[Category]]&amp;"-"&amp;train[[#This Row],[Sub-Category]]</f>
        <v>Office Supplies-Storage</v>
      </c>
      <c r="V1107" t="str">
        <f>IF(train[[#This Row],[Segment]]="Consumer","B2C","B2B")</f>
        <v>B2C</v>
      </c>
    </row>
    <row r="1108" spans="1:22" x14ac:dyDescent="0.25">
      <c r="A1108" t="s">
        <v>3244</v>
      </c>
      <c r="B1108" s="1">
        <v>43058</v>
      </c>
      <c r="C1108" s="1">
        <v>43063</v>
      </c>
      <c r="D1108" t="s">
        <v>45</v>
      </c>
      <c r="E1108" t="s">
        <v>151</v>
      </c>
      <c r="F1108" t="s">
        <v>152</v>
      </c>
      <c r="G1108" t="s">
        <v>21</v>
      </c>
      <c r="H1108" t="s">
        <v>22</v>
      </c>
      <c r="I1108" t="s">
        <v>179</v>
      </c>
      <c r="J1108" t="s">
        <v>99</v>
      </c>
      <c r="K1108">
        <v>77041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 s="2">
        <v>2.3279999999999998</v>
      </c>
      <c r="R1108">
        <f>train[[#This Row],[Ship Date]]-train[[#This Row],[Order Date]]</f>
        <v>5</v>
      </c>
      <c r="S1108" t="str">
        <f>TEXT(train[[#This Row],[Order Date]],"mmm")</f>
        <v>nov</v>
      </c>
      <c r="T1108">
        <f>YEAR(train[[#This Row],[Order Date]])</f>
        <v>2017</v>
      </c>
      <c r="U1108" t="str">
        <f>train[[#This Row],[Category]]&amp;"-"&amp;train[[#This Row],[Sub-Category]]</f>
        <v>Furniture-Furnishings</v>
      </c>
      <c r="V1108" t="str">
        <f>IF(train[[#This Row],[Segment]]="Consumer","B2C","B2B")</f>
        <v>B2C</v>
      </c>
    </row>
    <row r="1109" spans="1:22" x14ac:dyDescent="0.25">
      <c r="A1109" t="s">
        <v>3244</v>
      </c>
      <c r="B1109" s="1">
        <v>43058</v>
      </c>
      <c r="C1109" s="1">
        <v>43063</v>
      </c>
      <c r="D1109" t="s">
        <v>45</v>
      </c>
      <c r="E1109" t="s">
        <v>151</v>
      </c>
      <c r="F1109" t="s">
        <v>152</v>
      </c>
      <c r="G1109" t="s">
        <v>21</v>
      </c>
      <c r="H1109" t="s">
        <v>22</v>
      </c>
      <c r="I1109" t="s">
        <v>179</v>
      </c>
      <c r="J1109" t="s">
        <v>99</v>
      </c>
      <c r="K1109">
        <v>77041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 s="2">
        <v>10.78</v>
      </c>
      <c r="R1109">
        <f>train[[#This Row],[Ship Date]]-train[[#This Row],[Order Date]]</f>
        <v>5</v>
      </c>
      <c r="S1109" t="str">
        <f>TEXT(train[[#This Row],[Order Date]],"mmm")</f>
        <v>nov</v>
      </c>
      <c r="T1109">
        <f>YEAR(train[[#This Row],[Order Date]])</f>
        <v>2017</v>
      </c>
      <c r="U1109" t="str">
        <f>train[[#This Row],[Category]]&amp;"-"&amp;train[[#This Row],[Sub-Category]]</f>
        <v>Office Supplies-Binders</v>
      </c>
      <c r="V1109" t="str">
        <f>IF(train[[#This Row],[Segment]]="Consumer","B2C","B2B")</f>
        <v>B2C</v>
      </c>
    </row>
    <row r="1110" spans="1:22" x14ac:dyDescent="0.25">
      <c r="A1110" t="s">
        <v>3244</v>
      </c>
      <c r="B1110" s="1">
        <v>43058</v>
      </c>
      <c r="C1110" s="1">
        <v>43063</v>
      </c>
      <c r="D1110" t="s">
        <v>45</v>
      </c>
      <c r="E1110" t="s">
        <v>151</v>
      </c>
      <c r="F1110" t="s">
        <v>152</v>
      </c>
      <c r="G1110" t="s">
        <v>21</v>
      </c>
      <c r="H1110" t="s">
        <v>22</v>
      </c>
      <c r="I1110" t="s">
        <v>179</v>
      </c>
      <c r="J1110" t="s">
        <v>99</v>
      </c>
      <c r="K1110">
        <v>77041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 s="2">
        <v>58.368000000000002</v>
      </c>
      <c r="R1110">
        <f>train[[#This Row],[Ship Date]]-train[[#This Row],[Order Date]]</f>
        <v>5</v>
      </c>
      <c r="S1110" t="str">
        <f>TEXT(train[[#This Row],[Order Date]],"mmm")</f>
        <v>nov</v>
      </c>
      <c r="T1110">
        <f>YEAR(train[[#This Row],[Order Date]])</f>
        <v>2017</v>
      </c>
      <c r="U1110" t="str">
        <f>train[[#This Row],[Category]]&amp;"-"&amp;train[[#This Row],[Sub-Category]]</f>
        <v>Office Supplies-Fasteners</v>
      </c>
      <c r="V1110" t="str">
        <f>IF(train[[#This Row],[Segment]]="Consumer","B2C","B2B")</f>
        <v>B2C</v>
      </c>
    </row>
    <row r="1111" spans="1:22" x14ac:dyDescent="0.25">
      <c r="A1111" t="s">
        <v>3244</v>
      </c>
      <c r="B1111" s="1">
        <v>43058</v>
      </c>
      <c r="C1111" s="1">
        <v>43063</v>
      </c>
      <c r="D1111" t="s">
        <v>45</v>
      </c>
      <c r="E1111" t="s">
        <v>151</v>
      </c>
      <c r="F1111" t="s">
        <v>152</v>
      </c>
      <c r="G1111" t="s">
        <v>21</v>
      </c>
      <c r="H1111" t="s">
        <v>22</v>
      </c>
      <c r="I1111" t="s">
        <v>179</v>
      </c>
      <c r="J1111" t="s">
        <v>99</v>
      </c>
      <c r="K1111">
        <v>77041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 s="2">
        <v>40.968000000000004</v>
      </c>
      <c r="R1111">
        <f>train[[#This Row],[Ship Date]]-train[[#This Row],[Order Date]]</f>
        <v>5</v>
      </c>
      <c r="S1111" t="str">
        <f>TEXT(train[[#This Row],[Order Date]],"mmm")</f>
        <v>nov</v>
      </c>
      <c r="T1111">
        <f>YEAR(train[[#This Row],[Order Date]])</f>
        <v>2017</v>
      </c>
      <c r="U1111" t="str">
        <f>train[[#This Row],[Category]]&amp;"-"&amp;train[[#This Row],[Sub-Category]]</f>
        <v>Office Supplies-Envelopes</v>
      </c>
      <c r="V1111" t="str">
        <f>IF(train[[#This Row],[Segment]]="Consumer","B2C","B2B")</f>
        <v>B2C</v>
      </c>
    </row>
    <row r="1112" spans="1:22" x14ac:dyDescent="0.25">
      <c r="A1112" t="s">
        <v>3244</v>
      </c>
      <c r="B1112" s="1">
        <v>43058</v>
      </c>
      <c r="C1112" s="1">
        <v>43063</v>
      </c>
      <c r="D1112" t="s">
        <v>45</v>
      </c>
      <c r="E1112" t="s">
        <v>151</v>
      </c>
      <c r="F1112" t="s">
        <v>152</v>
      </c>
      <c r="G1112" t="s">
        <v>21</v>
      </c>
      <c r="H1112" t="s">
        <v>22</v>
      </c>
      <c r="I1112" t="s">
        <v>179</v>
      </c>
      <c r="J1112" t="s">
        <v>99</v>
      </c>
      <c r="K1112">
        <v>77041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 s="2">
        <v>71.959999999999994</v>
      </c>
      <c r="R1112">
        <f>train[[#This Row],[Ship Date]]-train[[#This Row],[Order Date]]</f>
        <v>5</v>
      </c>
      <c r="S1112" t="str">
        <f>TEXT(train[[#This Row],[Order Date]],"mmm")</f>
        <v>nov</v>
      </c>
      <c r="T1112">
        <f>YEAR(train[[#This Row],[Order Date]])</f>
        <v>2017</v>
      </c>
      <c r="U1112" t="str">
        <f>train[[#This Row],[Category]]&amp;"-"&amp;train[[#This Row],[Sub-Category]]</f>
        <v>Technology-Phones</v>
      </c>
      <c r="V1112" t="str">
        <f>IF(train[[#This Row],[Segment]]="Consumer","B2C","B2B")</f>
        <v>B2C</v>
      </c>
    </row>
    <row r="1113" spans="1:22" x14ac:dyDescent="0.25">
      <c r="A1113" t="s">
        <v>3244</v>
      </c>
      <c r="B1113" s="1">
        <v>43058</v>
      </c>
      <c r="C1113" s="1">
        <v>43063</v>
      </c>
      <c r="D1113" t="s">
        <v>45</v>
      </c>
      <c r="E1113" t="s">
        <v>151</v>
      </c>
      <c r="F1113" t="s">
        <v>152</v>
      </c>
      <c r="G1113" t="s">
        <v>21</v>
      </c>
      <c r="H1113" t="s">
        <v>22</v>
      </c>
      <c r="I1113" t="s">
        <v>179</v>
      </c>
      <c r="J1113" t="s">
        <v>99</v>
      </c>
      <c r="K1113">
        <v>77041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 s="2">
        <v>10.368</v>
      </c>
      <c r="R1113">
        <f>train[[#This Row],[Ship Date]]-train[[#This Row],[Order Date]]</f>
        <v>5</v>
      </c>
      <c r="S1113" t="str">
        <f>TEXT(train[[#This Row],[Order Date]],"mmm")</f>
        <v>nov</v>
      </c>
      <c r="T1113">
        <f>YEAR(train[[#This Row],[Order Date]])</f>
        <v>2017</v>
      </c>
      <c r="U1113" t="str">
        <f>train[[#This Row],[Category]]&amp;"-"&amp;train[[#This Row],[Sub-Category]]</f>
        <v>Office Supplies-Paper</v>
      </c>
      <c r="V1113" t="str">
        <f>IF(train[[#This Row],[Segment]]="Consumer","B2C","B2B")</f>
        <v>B2C</v>
      </c>
    </row>
    <row r="1114" spans="1:22" x14ac:dyDescent="0.25">
      <c r="A1114" t="s">
        <v>3244</v>
      </c>
      <c r="B1114" s="1">
        <v>43058</v>
      </c>
      <c r="C1114" s="1">
        <v>43063</v>
      </c>
      <c r="D1114" t="s">
        <v>45</v>
      </c>
      <c r="E1114" t="s">
        <v>151</v>
      </c>
      <c r="F1114" t="s">
        <v>152</v>
      </c>
      <c r="G1114" t="s">
        <v>21</v>
      </c>
      <c r="H1114" t="s">
        <v>22</v>
      </c>
      <c r="I1114" t="s">
        <v>179</v>
      </c>
      <c r="J1114" t="s">
        <v>99</v>
      </c>
      <c r="K1114">
        <v>77041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 s="2">
        <v>1.1919999999999999</v>
      </c>
      <c r="R1114">
        <f>train[[#This Row],[Ship Date]]-train[[#This Row],[Order Date]]</f>
        <v>5</v>
      </c>
      <c r="S1114" t="str">
        <f>TEXT(train[[#This Row],[Order Date]],"mmm")</f>
        <v>nov</v>
      </c>
      <c r="T1114">
        <f>YEAR(train[[#This Row],[Order Date]])</f>
        <v>2017</v>
      </c>
      <c r="U1114" t="str">
        <f>train[[#This Row],[Category]]&amp;"-"&amp;train[[#This Row],[Sub-Category]]</f>
        <v>Office Supplies-Binders</v>
      </c>
      <c r="V1114" t="str">
        <f>IF(train[[#This Row],[Segment]]="Consumer","B2C","B2B")</f>
        <v>B2C</v>
      </c>
    </row>
    <row r="1115" spans="1:22" x14ac:dyDescent="0.25">
      <c r="A1115" t="s">
        <v>3254</v>
      </c>
      <c r="B1115" s="1">
        <v>43452</v>
      </c>
      <c r="C1115" s="1">
        <v>43457</v>
      </c>
      <c r="D1115" t="s">
        <v>18</v>
      </c>
      <c r="E1115" t="s">
        <v>1328</v>
      </c>
      <c r="F1115" t="s">
        <v>1329</v>
      </c>
      <c r="G1115" t="s">
        <v>21</v>
      </c>
      <c r="H1115" t="s">
        <v>22</v>
      </c>
      <c r="I1115" t="s">
        <v>3255</v>
      </c>
      <c r="J1115" t="s">
        <v>38</v>
      </c>
      <c r="K1115">
        <v>92024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 s="2">
        <v>46.671999999999997</v>
      </c>
      <c r="R1115">
        <f>train[[#This Row],[Ship Date]]-train[[#This Row],[Order Date]]</f>
        <v>5</v>
      </c>
      <c r="S1115" t="str">
        <f>TEXT(train[[#This Row],[Order Date]],"mmm")</f>
        <v>déc</v>
      </c>
      <c r="T1115">
        <f>YEAR(train[[#This Row],[Order Date]])</f>
        <v>2018</v>
      </c>
      <c r="U1115" t="str">
        <f>train[[#This Row],[Category]]&amp;"-"&amp;train[[#This Row],[Sub-Category]]</f>
        <v>Office Supplies-Binders</v>
      </c>
      <c r="V1115" t="str">
        <f>IF(train[[#This Row],[Segment]]="Consumer","B2C","B2B")</f>
        <v>B2C</v>
      </c>
    </row>
    <row r="1116" spans="1:22" x14ac:dyDescent="0.25">
      <c r="A1116" t="s">
        <v>3254</v>
      </c>
      <c r="B1116" s="1">
        <v>43452</v>
      </c>
      <c r="C1116" s="1">
        <v>43457</v>
      </c>
      <c r="D1116" t="s">
        <v>18</v>
      </c>
      <c r="E1116" t="s">
        <v>1328</v>
      </c>
      <c r="F1116" t="s">
        <v>1329</v>
      </c>
      <c r="G1116" t="s">
        <v>21</v>
      </c>
      <c r="H1116" t="s">
        <v>22</v>
      </c>
      <c r="I1116" t="s">
        <v>3255</v>
      </c>
      <c r="J1116" t="s">
        <v>38</v>
      </c>
      <c r="K1116">
        <v>92024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 s="2">
        <v>119.833</v>
      </c>
      <c r="R1116">
        <f>train[[#This Row],[Ship Date]]-train[[#This Row],[Order Date]]</f>
        <v>5</v>
      </c>
      <c r="S1116" t="str">
        <f>TEXT(train[[#This Row],[Order Date]],"mmm")</f>
        <v>déc</v>
      </c>
      <c r="T1116">
        <f>YEAR(train[[#This Row],[Order Date]])</f>
        <v>2018</v>
      </c>
      <c r="U1116" t="str">
        <f>train[[#This Row],[Category]]&amp;"-"&amp;train[[#This Row],[Sub-Category]]</f>
        <v>Furniture-Bookcases</v>
      </c>
      <c r="V1116" t="str">
        <f>IF(train[[#This Row],[Segment]]="Consumer","B2C","B2B")</f>
        <v>B2C</v>
      </c>
    </row>
    <row r="1117" spans="1:22" x14ac:dyDescent="0.25">
      <c r="A1117" t="s">
        <v>3254</v>
      </c>
      <c r="B1117" s="1">
        <v>43452</v>
      </c>
      <c r="C1117" s="1">
        <v>43457</v>
      </c>
      <c r="D1117" t="s">
        <v>18</v>
      </c>
      <c r="E1117" t="s">
        <v>1328</v>
      </c>
      <c r="F1117" t="s">
        <v>1329</v>
      </c>
      <c r="G1117" t="s">
        <v>21</v>
      </c>
      <c r="H1117" t="s">
        <v>22</v>
      </c>
      <c r="I1117" t="s">
        <v>3255</v>
      </c>
      <c r="J1117" t="s">
        <v>38</v>
      </c>
      <c r="K1117">
        <v>92024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 s="2">
        <v>119.98</v>
      </c>
      <c r="R1117">
        <f>train[[#This Row],[Ship Date]]-train[[#This Row],[Order Date]]</f>
        <v>5</v>
      </c>
      <c r="S1117" t="str">
        <f>TEXT(train[[#This Row],[Order Date]],"mmm")</f>
        <v>déc</v>
      </c>
      <c r="T1117">
        <f>YEAR(train[[#This Row],[Order Date]])</f>
        <v>2018</v>
      </c>
      <c r="U1117" t="str">
        <f>train[[#This Row],[Category]]&amp;"-"&amp;train[[#This Row],[Sub-Category]]</f>
        <v>Technology-Accessories</v>
      </c>
      <c r="V1117" t="str">
        <f>IF(train[[#This Row],[Segment]]="Consumer","B2C","B2B")</f>
        <v>B2C</v>
      </c>
    </row>
    <row r="1118" spans="1:22" x14ac:dyDescent="0.25">
      <c r="A1118" t="s">
        <v>3258</v>
      </c>
      <c r="B1118" s="1">
        <v>42938</v>
      </c>
      <c r="C1118" s="1">
        <v>42940</v>
      </c>
      <c r="D1118" t="s">
        <v>18</v>
      </c>
      <c r="E1118" t="s">
        <v>3259</v>
      </c>
      <c r="F1118" t="s">
        <v>3260</v>
      </c>
      <c r="G1118" t="s">
        <v>36</v>
      </c>
      <c r="H1118" t="s">
        <v>22</v>
      </c>
      <c r="I1118" t="s">
        <v>122</v>
      </c>
      <c r="J1118" t="s">
        <v>38</v>
      </c>
      <c r="K1118">
        <v>94110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 s="2">
        <v>6.3</v>
      </c>
      <c r="R1118">
        <f>train[[#This Row],[Ship Date]]-train[[#This Row],[Order Date]]</f>
        <v>2</v>
      </c>
      <c r="S1118" t="str">
        <f>TEXT(train[[#This Row],[Order Date]],"mmm")</f>
        <v>juil</v>
      </c>
      <c r="T1118">
        <f>YEAR(train[[#This Row],[Order Date]])</f>
        <v>2017</v>
      </c>
      <c r="U1118" t="str">
        <f>train[[#This Row],[Category]]&amp;"-"&amp;train[[#This Row],[Sub-Category]]</f>
        <v>Office Supplies-Labels</v>
      </c>
      <c r="V1118" t="str">
        <f>IF(train[[#This Row],[Segment]]="Consumer","B2C","B2B")</f>
        <v>B2B</v>
      </c>
    </row>
    <row r="1119" spans="1:22" x14ac:dyDescent="0.25">
      <c r="A1119" t="s">
        <v>3261</v>
      </c>
      <c r="B1119" s="1">
        <v>42617</v>
      </c>
      <c r="C1119" s="1">
        <v>42621</v>
      </c>
      <c r="D1119" t="s">
        <v>45</v>
      </c>
      <c r="E1119" t="s">
        <v>3262</v>
      </c>
      <c r="F1119" t="s">
        <v>3263</v>
      </c>
      <c r="G1119" t="s">
        <v>21</v>
      </c>
      <c r="H1119" t="s">
        <v>22</v>
      </c>
      <c r="I1119" t="s">
        <v>3264</v>
      </c>
      <c r="J1119" t="s">
        <v>1270</v>
      </c>
      <c r="K1119">
        <v>30076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 s="2">
        <v>279.89999999999998</v>
      </c>
      <c r="R1119">
        <f>train[[#This Row],[Ship Date]]-train[[#This Row],[Order Date]]</f>
        <v>4</v>
      </c>
      <c r="S1119" t="str">
        <f>TEXT(train[[#This Row],[Order Date]],"mmm")</f>
        <v>sept</v>
      </c>
      <c r="T1119">
        <f>YEAR(train[[#This Row],[Order Date]])</f>
        <v>2016</v>
      </c>
      <c r="U1119" t="str">
        <f>train[[#This Row],[Category]]&amp;"-"&amp;train[[#This Row],[Sub-Category]]</f>
        <v>Office Supplies-Paper</v>
      </c>
      <c r="V1119" t="str">
        <f>IF(train[[#This Row],[Segment]]="Consumer","B2C","B2B")</f>
        <v>B2C</v>
      </c>
    </row>
    <row r="1120" spans="1:22" x14ac:dyDescent="0.25">
      <c r="A1120" t="s">
        <v>3261</v>
      </c>
      <c r="B1120" s="1">
        <v>42617</v>
      </c>
      <c r="C1120" s="1">
        <v>42621</v>
      </c>
      <c r="D1120" t="s">
        <v>45</v>
      </c>
      <c r="E1120" t="s">
        <v>3262</v>
      </c>
      <c r="F1120" t="s">
        <v>3263</v>
      </c>
      <c r="G1120" t="s">
        <v>21</v>
      </c>
      <c r="H1120" t="s">
        <v>22</v>
      </c>
      <c r="I1120" t="s">
        <v>3264</v>
      </c>
      <c r="J1120" t="s">
        <v>1270</v>
      </c>
      <c r="K1120">
        <v>30076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 s="2">
        <v>619.95000000000005</v>
      </c>
      <c r="R1120">
        <f>train[[#This Row],[Ship Date]]-train[[#This Row],[Order Date]]</f>
        <v>4</v>
      </c>
      <c r="S1120" t="str">
        <f>TEXT(train[[#This Row],[Order Date]],"mmm")</f>
        <v>sept</v>
      </c>
      <c r="T1120">
        <f>YEAR(train[[#This Row],[Order Date]])</f>
        <v>2016</v>
      </c>
      <c r="U1120" t="str">
        <f>train[[#This Row],[Category]]&amp;"-"&amp;train[[#This Row],[Sub-Category]]</f>
        <v>Technology-Accessories</v>
      </c>
      <c r="V1120" t="str">
        <f>IF(train[[#This Row],[Segment]]="Consumer","B2C","B2B")</f>
        <v>B2C</v>
      </c>
    </row>
    <row r="1121" spans="1:22" x14ac:dyDescent="0.25">
      <c r="A1121" t="s">
        <v>3261</v>
      </c>
      <c r="B1121" s="1">
        <v>42617</v>
      </c>
      <c r="C1121" s="1">
        <v>42621</v>
      </c>
      <c r="D1121" t="s">
        <v>45</v>
      </c>
      <c r="E1121" t="s">
        <v>3262</v>
      </c>
      <c r="F1121" t="s">
        <v>3263</v>
      </c>
      <c r="G1121" t="s">
        <v>21</v>
      </c>
      <c r="H1121" t="s">
        <v>22</v>
      </c>
      <c r="I1121" t="s">
        <v>3264</v>
      </c>
      <c r="J1121" t="s">
        <v>1270</v>
      </c>
      <c r="K1121">
        <v>30076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 s="2">
        <v>4.3600000000000003</v>
      </c>
      <c r="R1121">
        <f>train[[#This Row],[Ship Date]]-train[[#This Row],[Order Date]]</f>
        <v>4</v>
      </c>
      <c r="S1121" t="str">
        <f>TEXT(train[[#This Row],[Order Date]],"mmm")</f>
        <v>sept</v>
      </c>
      <c r="T1121">
        <f>YEAR(train[[#This Row],[Order Date]])</f>
        <v>2016</v>
      </c>
      <c r="U1121" t="str">
        <f>train[[#This Row],[Category]]&amp;"-"&amp;train[[#This Row],[Sub-Category]]</f>
        <v>Office Supplies-Paper</v>
      </c>
      <c r="V1121" t="str">
        <f>IF(train[[#This Row],[Segment]]="Consumer","B2C","B2B")</f>
        <v>B2C</v>
      </c>
    </row>
    <row r="1122" spans="1:22" x14ac:dyDescent="0.25">
      <c r="A1122" t="s">
        <v>3261</v>
      </c>
      <c r="B1122" s="1">
        <v>42617</v>
      </c>
      <c r="C1122" s="1">
        <v>42621</v>
      </c>
      <c r="D1122" t="s">
        <v>45</v>
      </c>
      <c r="E1122" t="s">
        <v>3262</v>
      </c>
      <c r="F1122" t="s">
        <v>3263</v>
      </c>
      <c r="G1122" t="s">
        <v>21</v>
      </c>
      <c r="H1122" t="s">
        <v>22</v>
      </c>
      <c r="I1122" t="s">
        <v>3264</v>
      </c>
      <c r="J1122" t="s">
        <v>1270</v>
      </c>
      <c r="K1122">
        <v>30076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 s="2">
        <v>15.28</v>
      </c>
      <c r="R1122">
        <f>train[[#This Row],[Ship Date]]-train[[#This Row],[Order Date]]</f>
        <v>4</v>
      </c>
      <c r="S1122" t="str">
        <f>TEXT(train[[#This Row],[Order Date]],"mmm")</f>
        <v>sept</v>
      </c>
      <c r="T1122">
        <f>YEAR(train[[#This Row],[Order Date]])</f>
        <v>2016</v>
      </c>
      <c r="U1122" t="str">
        <f>train[[#This Row],[Category]]&amp;"-"&amp;train[[#This Row],[Sub-Category]]</f>
        <v>Office Supplies-Envelopes</v>
      </c>
      <c r="V1122" t="str">
        <f>IF(train[[#This Row],[Segment]]="Consumer","B2C","B2B")</f>
        <v>B2C</v>
      </c>
    </row>
    <row r="1123" spans="1:22" x14ac:dyDescent="0.25">
      <c r="A1123" t="s">
        <v>3267</v>
      </c>
      <c r="B1123" s="1">
        <v>42024</v>
      </c>
      <c r="C1123" s="1">
        <v>42030</v>
      </c>
      <c r="D1123" t="s">
        <v>45</v>
      </c>
      <c r="E1123" t="s">
        <v>2755</v>
      </c>
      <c r="F1123" t="s">
        <v>2756</v>
      </c>
      <c r="G1123" t="s">
        <v>21</v>
      </c>
      <c r="H1123" t="s">
        <v>22</v>
      </c>
      <c r="I1123" t="s">
        <v>3268</v>
      </c>
      <c r="J1123" t="s">
        <v>1707</v>
      </c>
      <c r="K1123">
        <v>72401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 s="2">
        <v>699.93</v>
      </c>
      <c r="R1123">
        <f>train[[#This Row],[Ship Date]]-train[[#This Row],[Order Date]]</f>
        <v>6</v>
      </c>
      <c r="S1123" t="str">
        <f>TEXT(train[[#This Row],[Order Date]],"mmm")</f>
        <v>janv</v>
      </c>
      <c r="T1123">
        <f>YEAR(train[[#This Row],[Order Date]])</f>
        <v>2015</v>
      </c>
      <c r="U1123" t="str">
        <f>train[[#This Row],[Category]]&amp;"-"&amp;train[[#This Row],[Sub-Category]]</f>
        <v>Technology-Phones</v>
      </c>
      <c r="V1123" t="str">
        <f>IF(train[[#This Row],[Segment]]="Consumer","B2C","B2B")</f>
        <v>B2C</v>
      </c>
    </row>
    <row r="1124" spans="1:22" x14ac:dyDescent="0.25">
      <c r="A1124" t="s">
        <v>3267</v>
      </c>
      <c r="B1124" s="1">
        <v>42024</v>
      </c>
      <c r="C1124" s="1">
        <v>42030</v>
      </c>
      <c r="D1124" t="s">
        <v>45</v>
      </c>
      <c r="E1124" t="s">
        <v>2755</v>
      </c>
      <c r="F1124" t="s">
        <v>2756</v>
      </c>
      <c r="G1124" t="s">
        <v>21</v>
      </c>
      <c r="H1124" t="s">
        <v>22</v>
      </c>
      <c r="I1124" t="s">
        <v>3268</v>
      </c>
      <c r="J1124" t="s">
        <v>1707</v>
      </c>
      <c r="K1124">
        <v>72401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 s="2">
        <v>22.96</v>
      </c>
      <c r="R1124">
        <f>train[[#This Row],[Ship Date]]-train[[#This Row],[Order Date]]</f>
        <v>6</v>
      </c>
      <c r="S1124" t="str">
        <f>TEXT(train[[#This Row],[Order Date]],"mmm")</f>
        <v>janv</v>
      </c>
      <c r="T1124">
        <f>YEAR(train[[#This Row],[Order Date]])</f>
        <v>2015</v>
      </c>
      <c r="U1124" t="str">
        <f>train[[#This Row],[Category]]&amp;"-"&amp;train[[#This Row],[Sub-Category]]</f>
        <v>Office Supplies-Art</v>
      </c>
      <c r="V1124" t="str">
        <f>IF(train[[#This Row],[Segment]]="Consumer","B2C","B2B")</f>
        <v>B2C</v>
      </c>
    </row>
    <row r="1125" spans="1:22" x14ac:dyDescent="0.25">
      <c r="A1125" t="s">
        <v>3267</v>
      </c>
      <c r="B1125" s="1">
        <v>42024</v>
      </c>
      <c r="C1125" s="1">
        <v>42030</v>
      </c>
      <c r="D1125" t="s">
        <v>45</v>
      </c>
      <c r="E1125" t="s">
        <v>2755</v>
      </c>
      <c r="F1125" t="s">
        <v>2756</v>
      </c>
      <c r="G1125" t="s">
        <v>21</v>
      </c>
      <c r="H1125" t="s">
        <v>22</v>
      </c>
      <c r="I1125" t="s">
        <v>3268</v>
      </c>
      <c r="J1125" t="s">
        <v>1707</v>
      </c>
      <c r="K1125">
        <v>72401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 s="2">
        <v>38.6</v>
      </c>
      <c r="R1125">
        <f>train[[#This Row],[Ship Date]]-train[[#This Row],[Order Date]]</f>
        <v>6</v>
      </c>
      <c r="S1125" t="str">
        <f>TEXT(train[[#This Row],[Order Date]],"mmm")</f>
        <v>janv</v>
      </c>
      <c r="T1125">
        <f>YEAR(train[[#This Row],[Order Date]])</f>
        <v>2015</v>
      </c>
      <c r="U1125" t="str">
        <f>train[[#This Row],[Category]]&amp;"-"&amp;train[[#This Row],[Sub-Category]]</f>
        <v>Furniture-Furnishings</v>
      </c>
      <c r="V1125" t="str">
        <f>IF(train[[#This Row],[Segment]]="Consumer","B2C","B2B")</f>
        <v>B2C</v>
      </c>
    </row>
    <row r="1126" spans="1:22" x14ac:dyDescent="0.25">
      <c r="A1126" t="s">
        <v>3267</v>
      </c>
      <c r="B1126" s="1">
        <v>42024</v>
      </c>
      <c r="C1126" s="1">
        <v>42030</v>
      </c>
      <c r="D1126" t="s">
        <v>45</v>
      </c>
      <c r="E1126" t="s">
        <v>2755</v>
      </c>
      <c r="F1126" t="s">
        <v>2756</v>
      </c>
      <c r="G1126" t="s">
        <v>21</v>
      </c>
      <c r="H1126" t="s">
        <v>22</v>
      </c>
      <c r="I1126" t="s">
        <v>3268</v>
      </c>
      <c r="J1126" t="s">
        <v>1707</v>
      </c>
      <c r="K1126">
        <v>72401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 s="2">
        <v>6.63</v>
      </c>
      <c r="R1126">
        <f>train[[#This Row],[Ship Date]]-train[[#This Row],[Order Date]]</f>
        <v>6</v>
      </c>
      <c r="S1126" t="str">
        <f>TEXT(train[[#This Row],[Order Date]],"mmm")</f>
        <v>janv</v>
      </c>
      <c r="T1126">
        <f>YEAR(train[[#This Row],[Order Date]])</f>
        <v>2015</v>
      </c>
      <c r="U1126" t="str">
        <f>train[[#This Row],[Category]]&amp;"-"&amp;train[[#This Row],[Sub-Category]]</f>
        <v>Office Supplies-Art</v>
      </c>
      <c r="V1126" t="str">
        <f>IF(train[[#This Row],[Segment]]="Consumer","B2C","B2B")</f>
        <v>B2C</v>
      </c>
    </row>
    <row r="1127" spans="1:22" x14ac:dyDescent="0.25">
      <c r="A1127" t="s">
        <v>3267</v>
      </c>
      <c r="B1127" s="1">
        <v>42024</v>
      </c>
      <c r="C1127" s="1">
        <v>42030</v>
      </c>
      <c r="D1127" t="s">
        <v>45</v>
      </c>
      <c r="E1127" t="s">
        <v>2755</v>
      </c>
      <c r="F1127" t="s">
        <v>2756</v>
      </c>
      <c r="G1127" t="s">
        <v>21</v>
      </c>
      <c r="H1127" t="s">
        <v>22</v>
      </c>
      <c r="I1127" t="s">
        <v>3268</v>
      </c>
      <c r="J1127" t="s">
        <v>1707</v>
      </c>
      <c r="K1127">
        <v>72401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 s="2">
        <v>23.34</v>
      </c>
      <c r="R1127">
        <f>train[[#This Row],[Ship Date]]-train[[#This Row],[Order Date]]</f>
        <v>6</v>
      </c>
      <c r="S1127" t="str">
        <f>TEXT(train[[#This Row],[Order Date]],"mmm")</f>
        <v>janv</v>
      </c>
      <c r="T1127">
        <f>YEAR(train[[#This Row],[Order Date]])</f>
        <v>2015</v>
      </c>
      <c r="U1127" t="str">
        <f>train[[#This Row],[Category]]&amp;"-"&amp;train[[#This Row],[Sub-Category]]</f>
        <v>Office Supplies-Envelopes</v>
      </c>
      <c r="V1127" t="str">
        <f>IF(train[[#This Row],[Segment]]="Consumer","B2C","B2B")</f>
        <v>B2C</v>
      </c>
    </row>
    <row r="1128" spans="1:22" x14ac:dyDescent="0.25">
      <c r="A1128" t="s">
        <v>3267</v>
      </c>
      <c r="B1128" s="1">
        <v>42024</v>
      </c>
      <c r="C1128" s="1">
        <v>42030</v>
      </c>
      <c r="D1128" t="s">
        <v>45</v>
      </c>
      <c r="E1128" t="s">
        <v>2755</v>
      </c>
      <c r="F1128" t="s">
        <v>2756</v>
      </c>
      <c r="G1128" t="s">
        <v>21</v>
      </c>
      <c r="H1128" t="s">
        <v>22</v>
      </c>
      <c r="I1128" t="s">
        <v>3268</v>
      </c>
      <c r="J1128" t="s">
        <v>1707</v>
      </c>
      <c r="K1128">
        <v>72401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 s="2">
        <v>1067.94</v>
      </c>
      <c r="R1128">
        <f>train[[#This Row],[Ship Date]]-train[[#This Row],[Order Date]]</f>
        <v>6</v>
      </c>
      <c r="S1128" t="str">
        <f>TEXT(train[[#This Row],[Order Date]],"mmm")</f>
        <v>janv</v>
      </c>
      <c r="T1128">
        <f>YEAR(train[[#This Row],[Order Date]])</f>
        <v>2015</v>
      </c>
      <c r="U1128" t="str">
        <f>train[[#This Row],[Category]]&amp;"-"&amp;train[[#This Row],[Sub-Category]]</f>
        <v>Furniture-Chairs</v>
      </c>
      <c r="V1128" t="str">
        <f>IF(train[[#This Row],[Segment]]="Consumer","B2C","B2B")</f>
        <v>B2C</v>
      </c>
    </row>
    <row r="1129" spans="1:22" x14ac:dyDescent="0.25">
      <c r="A1129" t="s">
        <v>3274</v>
      </c>
      <c r="B1129" s="1">
        <v>42431</v>
      </c>
      <c r="C1129" s="1">
        <v>42436</v>
      </c>
      <c r="D1129" t="s">
        <v>45</v>
      </c>
      <c r="E1129" t="s">
        <v>470</v>
      </c>
      <c r="F1129" t="s">
        <v>471</v>
      </c>
      <c r="G1129" t="s">
        <v>97</v>
      </c>
      <c r="H1129" t="s">
        <v>22</v>
      </c>
      <c r="I1129" t="s">
        <v>1464</v>
      </c>
      <c r="J1129" t="s">
        <v>249</v>
      </c>
      <c r="K1129">
        <v>47374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 s="2">
        <v>10.16</v>
      </c>
      <c r="R1129">
        <f>train[[#This Row],[Ship Date]]-train[[#This Row],[Order Date]]</f>
        <v>5</v>
      </c>
      <c r="S1129" t="str">
        <f>TEXT(train[[#This Row],[Order Date]],"mmm")</f>
        <v>mars</v>
      </c>
      <c r="T1129">
        <f>YEAR(train[[#This Row],[Order Date]])</f>
        <v>2016</v>
      </c>
      <c r="U1129" t="str">
        <f>train[[#This Row],[Category]]&amp;"-"&amp;train[[#This Row],[Sub-Category]]</f>
        <v>Office Supplies-Art</v>
      </c>
      <c r="V1129" t="str">
        <f>IF(train[[#This Row],[Segment]]="Consumer","B2C","B2B")</f>
        <v>B2B</v>
      </c>
    </row>
    <row r="1130" spans="1:22" x14ac:dyDescent="0.25">
      <c r="A1130" t="s">
        <v>3274</v>
      </c>
      <c r="B1130" s="1">
        <v>42431</v>
      </c>
      <c r="C1130" s="1">
        <v>42436</v>
      </c>
      <c r="D1130" t="s">
        <v>45</v>
      </c>
      <c r="E1130" t="s">
        <v>470</v>
      </c>
      <c r="F1130" t="s">
        <v>471</v>
      </c>
      <c r="G1130" t="s">
        <v>97</v>
      </c>
      <c r="H1130" t="s">
        <v>22</v>
      </c>
      <c r="I1130" t="s">
        <v>1464</v>
      </c>
      <c r="J1130" t="s">
        <v>249</v>
      </c>
      <c r="K1130">
        <v>47374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 s="2">
        <v>101.88</v>
      </c>
      <c r="R1130">
        <f>train[[#This Row],[Ship Date]]-train[[#This Row],[Order Date]]</f>
        <v>5</v>
      </c>
      <c r="S1130" t="str">
        <f>TEXT(train[[#This Row],[Order Date]],"mmm")</f>
        <v>mars</v>
      </c>
      <c r="T1130">
        <f>YEAR(train[[#This Row],[Order Date]])</f>
        <v>2016</v>
      </c>
      <c r="U1130" t="str">
        <f>train[[#This Row],[Category]]&amp;"-"&amp;train[[#This Row],[Sub-Category]]</f>
        <v>Office Supplies-Envelopes</v>
      </c>
      <c r="V1130" t="str">
        <f>IF(train[[#This Row],[Segment]]="Consumer","B2C","B2B")</f>
        <v>B2B</v>
      </c>
    </row>
    <row r="1131" spans="1:22" x14ac:dyDescent="0.25">
      <c r="A1131" t="s">
        <v>3275</v>
      </c>
      <c r="B1131" s="1">
        <v>42837</v>
      </c>
      <c r="C1131" s="1">
        <v>42841</v>
      </c>
      <c r="D1131" t="s">
        <v>45</v>
      </c>
      <c r="E1131" t="s">
        <v>1786</v>
      </c>
      <c r="F1131" t="s">
        <v>1787</v>
      </c>
      <c r="G1131" t="s">
        <v>21</v>
      </c>
      <c r="H1131" t="s">
        <v>22</v>
      </c>
      <c r="I1131" t="s">
        <v>313</v>
      </c>
      <c r="J1131" t="s">
        <v>314</v>
      </c>
      <c r="K1131">
        <v>22153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 s="2">
        <v>343.92</v>
      </c>
      <c r="R1131">
        <f>train[[#This Row],[Ship Date]]-train[[#This Row],[Order Date]]</f>
        <v>4</v>
      </c>
      <c r="S1131" t="str">
        <f>TEXT(train[[#This Row],[Order Date]],"mmm")</f>
        <v>avr</v>
      </c>
      <c r="T1131">
        <f>YEAR(train[[#This Row],[Order Date]])</f>
        <v>2017</v>
      </c>
      <c r="U1131" t="str">
        <f>train[[#This Row],[Category]]&amp;"-"&amp;train[[#This Row],[Sub-Category]]</f>
        <v>Furniture-Tables</v>
      </c>
      <c r="V1131" t="str">
        <f>IF(train[[#This Row],[Segment]]="Consumer","B2C","B2B")</f>
        <v>B2C</v>
      </c>
    </row>
    <row r="1132" spans="1:22" x14ac:dyDescent="0.25">
      <c r="A1132" t="s">
        <v>3275</v>
      </c>
      <c r="B1132" s="1">
        <v>42837</v>
      </c>
      <c r="C1132" s="1">
        <v>42841</v>
      </c>
      <c r="D1132" t="s">
        <v>45</v>
      </c>
      <c r="E1132" t="s">
        <v>1786</v>
      </c>
      <c r="F1132" t="s">
        <v>1787</v>
      </c>
      <c r="G1132" t="s">
        <v>21</v>
      </c>
      <c r="H1132" t="s">
        <v>22</v>
      </c>
      <c r="I1132" t="s">
        <v>313</v>
      </c>
      <c r="J1132" t="s">
        <v>314</v>
      </c>
      <c r="K1132">
        <v>22153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 s="2">
        <v>40.99</v>
      </c>
      <c r="R1132">
        <f>train[[#This Row],[Ship Date]]-train[[#This Row],[Order Date]]</f>
        <v>4</v>
      </c>
      <c r="S1132" t="str">
        <f>TEXT(train[[#This Row],[Order Date]],"mmm")</f>
        <v>avr</v>
      </c>
      <c r="T1132">
        <f>YEAR(train[[#This Row],[Order Date]])</f>
        <v>2017</v>
      </c>
      <c r="U1132" t="str">
        <f>train[[#This Row],[Category]]&amp;"-"&amp;train[[#This Row],[Sub-Category]]</f>
        <v>Office Supplies-Paper</v>
      </c>
      <c r="V1132" t="str">
        <f>IF(train[[#This Row],[Segment]]="Consumer","B2C","B2B")</f>
        <v>B2C</v>
      </c>
    </row>
    <row r="1133" spans="1:22" x14ac:dyDescent="0.25">
      <c r="A1133" t="s">
        <v>3275</v>
      </c>
      <c r="B1133" s="1">
        <v>42837</v>
      </c>
      <c r="C1133" s="1">
        <v>42841</v>
      </c>
      <c r="D1133" t="s">
        <v>45</v>
      </c>
      <c r="E1133" t="s">
        <v>1786</v>
      </c>
      <c r="F1133" t="s">
        <v>1787</v>
      </c>
      <c r="G1133" t="s">
        <v>21</v>
      </c>
      <c r="H1133" t="s">
        <v>22</v>
      </c>
      <c r="I1133" t="s">
        <v>313</v>
      </c>
      <c r="J1133" t="s">
        <v>314</v>
      </c>
      <c r="K1133">
        <v>22153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 s="2">
        <v>63.9</v>
      </c>
      <c r="R1133">
        <f>train[[#This Row],[Ship Date]]-train[[#This Row],[Order Date]]</f>
        <v>4</v>
      </c>
      <c r="S1133" t="str">
        <f>TEXT(train[[#This Row],[Order Date]],"mmm")</f>
        <v>avr</v>
      </c>
      <c r="T1133">
        <f>YEAR(train[[#This Row],[Order Date]])</f>
        <v>2017</v>
      </c>
      <c r="U1133" t="str">
        <f>train[[#This Row],[Category]]&amp;"-"&amp;train[[#This Row],[Sub-Category]]</f>
        <v>Office Supplies-Envelopes</v>
      </c>
      <c r="V1133" t="str">
        <f>IF(train[[#This Row],[Segment]]="Consumer","B2C","B2B")</f>
        <v>B2C</v>
      </c>
    </row>
    <row r="1134" spans="1:22" x14ac:dyDescent="0.25">
      <c r="A1134" t="s">
        <v>3280</v>
      </c>
      <c r="B1134" s="1">
        <v>43075</v>
      </c>
      <c r="C1134" s="1">
        <v>43076</v>
      </c>
      <c r="D1134" t="s">
        <v>183</v>
      </c>
      <c r="E1134" t="s">
        <v>508</v>
      </c>
      <c r="F1134" t="s">
        <v>509</v>
      </c>
      <c r="G1134" t="s">
        <v>36</v>
      </c>
      <c r="H1134" t="s">
        <v>22</v>
      </c>
      <c r="I1134" t="s">
        <v>3281</v>
      </c>
      <c r="J1134" t="s">
        <v>38</v>
      </c>
      <c r="K1134">
        <v>94509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 s="2">
        <v>19.440000000000001</v>
      </c>
      <c r="R1134">
        <f>train[[#This Row],[Ship Date]]-train[[#This Row],[Order Date]]</f>
        <v>1</v>
      </c>
      <c r="S1134" t="str">
        <f>TEXT(train[[#This Row],[Order Date]],"mmm")</f>
        <v>déc</v>
      </c>
      <c r="T1134">
        <f>YEAR(train[[#This Row],[Order Date]])</f>
        <v>2017</v>
      </c>
      <c r="U1134" t="str">
        <f>train[[#This Row],[Category]]&amp;"-"&amp;train[[#This Row],[Sub-Category]]</f>
        <v>Office Supplies-Paper</v>
      </c>
      <c r="V1134" t="str">
        <f>IF(train[[#This Row],[Segment]]="Consumer","B2C","B2B")</f>
        <v>B2B</v>
      </c>
    </row>
    <row r="1135" spans="1:22" x14ac:dyDescent="0.25">
      <c r="A1135" t="s">
        <v>3282</v>
      </c>
      <c r="B1135" s="1">
        <v>42891</v>
      </c>
      <c r="C1135" s="1">
        <v>42895</v>
      </c>
      <c r="D1135" t="s">
        <v>45</v>
      </c>
      <c r="E1135" t="s">
        <v>1610</v>
      </c>
      <c r="F1135" t="s">
        <v>1611</v>
      </c>
      <c r="G1135" t="s">
        <v>97</v>
      </c>
      <c r="H1135" t="s">
        <v>22</v>
      </c>
      <c r="I1135" t="s">
        <v>141</v>
      </c>
      <c r="J1135" t="s">
        <v>142</v>
      </c>
      <c r="K1135">
        <v>19134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 s="2">
        <v>124.608</v>
      </c>
      <c r="R1135">
        <f>train[[#This Row],[Ship Date]]-train[[#This Row],[Order Date]]</f>
        <v>4</v>
      </c>
      <c r="S1135" t="str">
        <f>TEXT(train[[#This Row],[Order Date]],"mmm")</f>
        <v>juin</v>
      </c>
      <c r="T1135">
        <f>YEAR(train[[#This Row],[Order Date]])</f>
        <v>2017</v>
      </c>
      <c r="U1135" t="str">
        <f>train[[#This Row],[Category]]&amp;"-"&amp;train[[#This Row],[Sub-Category]]</f>
        <v>Office Supplies-Storage</v>
      </c>
      <c r="V1135" t="str">
        <f>IF(train[[#This Row],[Segment]]="Consumer","B2C","B2B")</f>
        <v>B2B</v>
      </c>
    </row>
    <row r="1136" spans="1:22" x14ac:dyDescent="0.25">
      <c r="A1136" t="s">
        <v>3282</v>
      </c>
      <c r="B1136" s="1">
        <v>42891</v>
      </c>
      <c r="C1136" s="1">
        <v>42895</v>
      </c>
      <c r="D1136" t="s">
        <v>45</v>
      </c>
      <c r="E1136" t="s">
        <v>1610</v>
      </c>
      <c r="F1136" t="s">
        <v>1611</v>
      </c>
      <c r="G1136" t="s">
        <v>97</v>
      </c>
      <c r="H1136" t="s">
        <v>22</v>
      </c>
      <c r="I1136" t="s">
        <v>141</v>
      </c>
      <c r="J1136" t="s">
        <v>142</v>
      </c>
      <c r="K1136">
        <v>19134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 s="2">
        <v>7.56</v>
      </c>
      <c r="R1136">
        <f>train[[#This Row],[Ship Date]]-train[[#This Row],[Order Date]]</f>
        <v>4</v>
      </c>
      <c r="S1136" t="str">
        <f>TEXT(train[[#This Row],[Order Date]],"mmm")</f>
        <v>juin</v>
      </c>
      <c r="T1136">
        <f>YEAR(train[[#This Row],[Order Date]])</f>
        <v>2017</v>
      </c>
      <c r="U1136" t="str">
        <f>train[[#This Row],[Category]]&amp;"-"&amp;train[[#This Row],[Sub-Category]]</f>
        <v>Office Supplies-Labels</v>
      </c>
      <c r="V1136" t="str">
        <f>IF(train[[#This Row],[Segment]]="Consumer","B2C","B2B")</f>
        <v>B2B</v>
      </c>
    </row>
    <row r="1137" spans="1:22" x14ac:dyDescent="0.25">
      <c r="A1137" t="s">
        <v>3285</v>
      </c>
      <c r="B1137" s="1">
        <v>43080</v>
      </c>
      <c r="C1137" s="1">
        <v>43080</v>
      </c>
      <c r="D1137" t="s">
        <v>1288</v>
      </c>
      <c r="E1137" t="s">
        <v>1990</v>
      </c>
      <c r="F1137" t="s">
        <v>1991</v>
      </c>
      <c r="G1137" t="s">
        <v>21</v>
      </c>
      <c r="H1137" t="s">
        <v>22</v>
      </c>
      <c r="I1137" t="s">
        <v>3286</v>
      </c>
      <c r="J1137" t="s">
        <v>49</v>
      </c>
      <c r="K1137">
        <v>33030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 s="2">
        <v>85.224000000000004</v>
      </c>
      <c r="R1137">
        <f>train[[#This Row],[Ship Date]]-train[[#This Row],[Order Date]]</f>
        <v>0</v>
      </c>
      <c r="S1137" t="str">
        <f>TEXT(train[[#This Row],[Order Date]],"mmm")</f>
        <v>déc</v>
      </c>
      <c r="T1137">
        <f>YEAR(train[[#This Row],[Order Date]])</f>
        <v>2017</v>
      </c>
      <c r="U1137" t="str">
        <f>train[[#This Row],[Category]]&amp;"-"&amp;train[[#This Row],[Sub-Category]]</f>
        <v>Office Supplies-Storage</v>
      </c>
      <c r="V1137" t="str">
        <f>IF(train[[#This Row],[Segment]]="Consumer","B2C","B2B")</f>
        <v>B2C</v>
      </c>
    </row>
    <row r="1138" spans="1:22" x14ac:dyDescent="0.25">
      <c r="A1138" t="s">
        <v>3289</v>
      </c>
      <c r="B1138" s="1">
        <v>43051</v>
      </c>
      <c r="C1138" s="1">
        <v>43054</v>
      </c>
      <c r="D1138" t="s">
        <v>18</v>
      </c>
      <c r="E1138" t="s">
        <v>3290</v>
      </c>
      <c r="F1138" t="s">
        <v>3291</v>
      </c>
      <c r="G1138" t="s">
        <v>36</v>
      </c>
      <c r="H1138" t="s">
        <v>22</v>
      </c>
      <c r="I1138" t="s">
        <v>3292</v>
      </c>
      <c r="J1138" t="s">
        <v>249</v>
      </c>
      <c r="K1138">
        <v>46350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 s="2">
        <v>287.52</v>
      </c>
      <c r="R1138">
        <f>train[[#This Row],[Ship Date]]-train[[#This Row],[Order Date]]</f>
        <v>3</v>
      </c>
      <c r="S1138" t="str">
        <f>TEXT(train[[#This Row],[Order Date]],"mmm")</f>
        <v>nov</v>
      </c>
      <c r="T1138">
        <f>YEAR(train[[#This Row],[Order Date]])</f>
        <v>2017</v>
      </c>
      <c r="U1138" t="str">
        <f>train[[#This Row],[Category]]&amp;"-"&amp;train[[#This Row],[Sub-Category]]</f>
        <v>Office Supplies-Envelopes</v>
      </c>
      <c r="V1138" t="str">
        <f>IF(train[[#This Row],[Segment]]="Consumer","B2C","B2B")</f>
        <v>B2B</v>
      </c>
    </row>
    <row r="1139" spans="1:22" x14ac:dyDescent="0.25">
      <c r="A1139" t="s">
        <v>3289</v>
      </c>
      <c r="B1139" s="1">
        <v>43051</v>
      </c>
      <c r="C1139" s="1">
        <v>43054</v>
      </c>
      <c r="D1139" t="s">
        <v>18</v>
      </c>
      <c r="E1139" t="s">
        <v>3290</v>
      </c>
      <c r="F1139" t="s">
        <v>3291</v>
      </c>
      <c r="G1139" t="s">
        <v>36</v>
      </c>
      <c r="H1139" t="s">
        <v>22</v>
      </c>
      <c r="I1139" t="s">
        <v>3292</v>
      </c>
      <c r="J1139" t="s">
        <v>249</v>
      </c>
      <c r="K1139">
        <v>46350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 s="2">
        <v>37.68</v>
      </c>
      <c r="R1139">
        <f>train[[#This Row],[Ship Date]]-train[[#This Row],[Order Date]]</f>
        <v>3</v>
      </c>
      <c r="S1139" t="str">
        <f>TEXT(train[[#This Row],[Order Date]],"mmm")</f>
        <v>nov</v>
      </c>
      <c r="T1139">
        <f>YEAR(train[[#This Row],[Order Date]])</f>
        <v>2017</v>
      </c>
      <c r="U1139" t="str">
        <f>train[[#This Row],[Category]]&amp;"-"&amp;train[[#This Row],[Sub-Category]]</f>
        <v>Office Supplies-Appliances</v>
      </c>
      <c r="V1139" t="str">
        <f>IF(train[[#This Row],[Segment]]="Consumer","B2C","B2B")</f>
        <v>B2B</v>
      </c>
    </row>
    <row r="1140" spans="1:22" x14ac:dyDescent="0.25">
      <c r="A1140" t="s">
        <v>3289</v>
      </c>
      <c r="B1140" s="1">
        <v>43051</v>
      </c>
      <c r="C1140" s="1">
        <v>43054</v>
      </c>
      <c r="D1140" t="s">
        <v>18</v>
      </c>
      <c r="E1140" t="s">
        <v>3290</v>
      </c>
      <c r="F1140" t="s">
        <v>3291</v>
      </c>
      <c r="G1140" t="s">
        <v>36</v>
      </c>
      <c r="H1140" t="s">
        <v>22</v>
      </c>
      <c r="I1140" t="s">
        <v>3292</v>
      </c>
      <c r="J1140" t="s">
        <v>249</v>
      </c>
      <c r="K1140">
        <v>46350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 s="2">
        <v>19.98</v>
      </c>
      <c r="R1140">
        <f>train[[#This Row],[Ship Date]]-train[[#This Row],[Order Date]]</f>
        <v>3</v>
      </c>
      <c r="S1140" t="str">
        <f>TEXT(train[[#This Row],[Order Date]],"mmm")</f>
        <v>nov</v>
      </c>
      <c r="T1140">
        <f>YEAR(train[[#This Row],[Order Date]])</f>
        <v>2017</v>
      </c>
      <c r="U1140" t="str">
        <f>train[[#This Row],[Category]]&amp;"-"&amp;train[[#This Row],[Sub-Category]]</f>
        <v>Office Supplies-Paper</v>
      </c>
      <c r="V1140" t="str">
        <f>IF(train[[#This Row],[Segment]]="Consumer","B2C","B2B")</f>
        <v>B2B</v>
      </c>
    </row>
    <row r="1141" spans="1:22" x14ac:dyDescent="0.25">
      <c r="A1141" t="s">
        <v>3289</v>
      </c>
      <c r="B1141" s="1">
        <v>43051</v>
      </c>
      <c r="C1141" s="1">
        <v>43054</v>
      </c>
      <c r="D1141" t="s">
        <v>18</v>
      </c>
      <c r="E1141" t="s">
        <v>3290</v>
      </c>
      <c r="F1141" t="s">
        <v>3291</v>
      </c>
      <c r="G1141" t="s">
        <v>36</v>
      </c>
      <c r="H1141" t="s">
        <v>22</v>
      </c>
      <c r="I1141" t="s">
        <v>3292</v>
      </c>
      <c r="J1141" t="s">
        <v>249</v>
      </c>
      <c r="K1141">
        <v>46350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 s="2">
        <v>20.58</v>
      </c>
      <c r="R1141">
        <f>train[[#This Row],[Ship Date]]-train[[#This Row],[Order Date]]</f>
        <v>3</v>
      </c>
      <c r="S1141" t="str">
        <f>TEXT(train[[#This Row],[Order Date]],"mmm")</f>
        <v>nov</v>
      </c>
      <c r="T1141">
        <f>YEAR(train[[#This Row],[Order Date]])</f>
        <v>2017</v>
      </c>
      <c r="U1141" t="str">
        <f>train[[#This Row],[Category]]&amp;"-"&amp;train[[#This Row],[Sub-Category]]</f>
        <v>Office Supplies-Art</v>
      </c>
      <c r="V1141" t="str">
        <f>IF(train[[#This Row],[Segment]]="Consumer","B2C","B2B")</f>
        <v>B2B</v>
      </c>
    </row>
    <row r="1142" spans="1:22" x14ac:dyDescent="0.25">
      <c r="A1142" t="s">
        <v>3289</v>
      </c>
      <c r="B1142" s="1">
        <v>43051</v>
      </c>
      <c r="C1142" s="1">
        <v>43054</v>
      </c>
      <c r="D1142" t="s">
        <v>18</v>
      </c>
      <c r="E1142" t="s">
        <v>3290</v>
      </c>
      <c r="F1142" t="s">
        <v>3291</v>
      </c>
      <c r="G1142" t="s">
        <v>36</v>
      </c>
      <c r="H1142" t="s">
        <v>22</v>
      </c>
      <c r="I1142" t="s">
        <v>3292</v>
      </c>
      <c r="J1142" t="s">
        <v>249</v>
      </c>
      <c r="K1142">
        <v>46350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 s="2">
        <v>17.38</v>
      </c>
      <c r="R1142">
        <f>train[[#This Row],[Ship Date]]-train[[#This Row],[Order Date]]</f>
        <v>3</v>
      </c>
      <c r="S1142" t="str">
        <f>TEXT(train[[#This Row],[Order Date]],"mmm")</f>
        <v>nov</v>
      </c>
      <c r="T1142">
        <f>YEAR(train[[#This Row],[Order Date]])</f>
        <v>2017</v>
      </c>
      <c r="U1142" t="str">
        <f>train[[#This Row],[Category]]&amp;"-"&amp;train[[#This Row],[Sub-Category]]</f>
        <v>Office Supplies-Binders</v>
      </c>
      <c r="V1142" t="str">
        <f>IF(train[[#This Row],[Segment]]="Consumer","B2C","B2B")</f>
        <v>B2B</v>
      </c>
    </row>
    <row r="1143" spans="1:22" x14ac:dyDescent="0.25">
      <c r="A1143" t="s">
        <v>3299</v>
      </c>
      <c r="B1143" s="1">
        <v>42276</v>
      </c>
      <c r="C1143" s="1">
        <v>42280</v>
      </c>
      <c r="D1143" t="s">
        <v>45</v>
      </c>
      <c r="E1143" t="s">
        <v>2287</v>
      </c>
      <c r="F1143" t="s">
        <v>2288</v>
      </c>
      <c r="G1143" t="s">
        <v>21</v>
      </c>
      <c r="H1143" t="s">
        <v>22</v>
      </c>
      <c r="I1143" t="s">
        <v>37</v>
      </c>
      <c r="J1143" t="s">
        <v>38</v>
      </c>
      <c r="K1143">
        <v>90045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 s="2">
        <v>204.6</v>
      </c>
      <c r="R1143">
        <f>train[[#This Row],[Ship Date]]-train[[#This Row],[Order Date]]</f>
        <v>4</v>
      </c>
      <c r="S1143" t="str">
        <f>TEXT(train[[#This Row],[Order Date]],"mmm")</f>
        <v>sept</v>
      </c>
      <c r="T1143">
        <f>YEAR(train[[#This Row],[Order Date]])</f>
        <v>2015</v>
      </c>
      <c r="U1143" t="str">
        <f>train[[#This Row],[Category]]&amp;"-"&amp;train[[#This Row],[Sub-Category]]</f>
        <v>Furniture-Furnishings</v>
      </c>
      <c r="V1143" t="str">
        <f>IF(train[[#This Row],[Segment]]="Consumer","B2C","B2B")</f>
        <v>B2C</v>
      </c>
    </row>
    <row r="1144" spans="1:22" x14ac:dyDescent="0.25">
      <c r="A1144" t="s">
        <v>3299</v>
      </c>
      <c r="B1144" s="1">
        <v>42276</v>
      </c>
      <c r="C1144" s="1">
        <v>42280</v>
      </c>
      <c r="D1144" t="s">
        <v>45</v>
      </c>
      <c r="E1144" t="s">
        <v>2287</v>
      </c>
      <c r="F1144" t="s">
        <v>2288</v>
      </c>
      <c r="G1144" t="s">
        <v>21</v>
      </c>
      <c r="H1144" t="s">
        <v>22</v>
      </c>
      <c r="I1144" t="s">
        <v>37</v>
      </c>
      <c r="J1144" t="s">
        <v>38</v>
      </c>
      <c r="K1144">
        <v>90045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 s="2">
        <v>8.7200000000000006</v>
      </c>
      <c r="R1144">
        <f>train[[#This Row],[Ship Date]]-train[[#This Row],[Order Date]]</f>
        <v>4</v>
      </c>
      <c r="S1144" t="str">
        <f>TEXT(train[[#This Row],[Order Date]],"mmm")</f>
        <v>sept</v>
      </c>
      <c r="T1144">
        <f>YEAR(train[[#This Row],[Order Date]])</f>
        <v>2015</v>
      </c>
      <c r="U1144" t="str">
        <f>train[[#This Row],[Category]]&amp;"-"&amp;train[[#This Row],[Sub-Category]]</f>
        <v>Office Supplies-Fasteners</v>
      </c>
      <c r="V1144" t="str">
        <f>IF(train[[#This Row],[Segment]]="Consumer","B2C","B2B")</f>
        <v>B2C</v>
      </c>
    </row>
    <row r="1145" spans="1:22" x14ac:dyDescent="0.25">
      <c r="A1145" t="s">
        <v>3299</v>
      </c>
      <c r="B1145" s="1">
        <v>42276</v>
      </c>
      <c r="C1145" s="1">
        <v>42280</v>
      </c>
      <c r="D1145" t="s">
        <v>45</v>
      </c>
      <c r="E1145" t="s">
        <v>2287</v>
      </c>
      <c r="F1145" t="s">
        <v>2288</v>
      </c>
      <c r="G1145" t="s">
        <v>21</v>
      </c>
      <c r="H1145" t="s">
        <v>22</v>
      </c>
      <c r="I1145" t="s">
        <v>37</v>
      </c>
      <c r="J1145" t="s">
        <v>38</v>
      </c>
      <c r="K1145">
        <v>90045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 s="2">
        <v>6.48</v>
      </c>
      <c r="R1145">
        <f>train[[#This Row],[Ship Date]]-train[[#This Row],[Order Date]]</f>
        <v>4</v>
      </c>
      <c r="S1145" t="str">
        <f>TEXT(train[[#This Row],[Order Date]],"mmm")</f>
        <v>sept</v>
      </c>
      <c r="T1145">
        <f>YEAR(train[[#This Row],[Order Date]])</f>
        <v>2015</v>
      </c>
      <c r="U1145" t="str">
        <f>train[[#This Row],[Category]]&amp;"-"&amp;train[[#This Row],[Sub-Category]]</f>
        <v>Office Supplies-Paper</v>
      </c>
      <c r="V1145" t="str">
        <f>IF(train[[#This Row],[Segment]]="Consumer","B2C","B2B")</f>
        <v>B2C</v>
      </c>
    </row>
    <row r="1146" spans="1:22" x14ac:dyDescent="0.25">
      <c r="A1146" t="s">
        <v>3299</v>
      </c>
      <c r="B1146" s="1">
        <v>42276</v>
      </c>
      <c r="C1146" s="1">
        <v>42280</v>
      </c>
      <c r="D1146" t="s">
        <v>45</v>
      </c>
      <c r="E1146" t="s">
        <v>2287</v>
      </c>
      <c r="F1146" t="s">
        <v>2288</v>
      </c>
      <c r="G1146" t="s">
        <v>21</v>
      </c>
      <c r="H1146" t="s">
        <v>22</v>
      </c>
      <c r="I1146" t="s">
        <v>37</v>
      </c>
      <c r="J1146" t="s">
        <v>38</v>
      </c>
      <c r="K1146">
        <v>90045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 s="2">
        <v>686.32</v>
      </c>
      <c r="R1146">
        <f>train[[#This Row],[Ship Date]]-train[[#This Row],[Order Date]]</f>
        <v>4</v>
      </c>
      <c r="S1146" t="str">
        <f>TEXT(train[[#This Row],[Order Date]],"mmm")</f>
        <v>sept</v>
      </c>
      <c r="T1146">
        <f>YEAR(train[[#This Row],[Order Date]])</f>
        <v>2015</v>
      </c>
      <c r="U1146" t="str">
        <f>train[[#This Row],[Category]]&amp;"-"&amp;train[[#This Row],[Sub-Category]]</f>
        <v>Technology-Machines</v>
      </c>
      <c r="V1146" t="str">
        <f>IF(train[[#This Row],[Segment]]="Consumer","B2C","B2B")</f>
        <v>B2C</v>
      </c>
    </row>
    <row r="1147" spans="1:22" x14ac:dyDescent="0.25">
      <c r="A1147" t="s">
        <v>3299</v>
      </c>
      <c r="B1147" s="1">
        <v>42276</v>
      </c>
      <c r="C1147" s="1">
        <v>42280</v>
      </c>
      <c r="D1147" t="s">
        <v>45</v>
      </c>
      <c r="E1147" t="s">
        <v>2287</v>
      </c>
      <c r="F1147" t="s">
        <v>2288</v>
      </c>
      <c r="G1147" t="s">
        <v>21</v>
      </c>
      <c r="H1147" t="s">
        <v>22</v>
      </c>
      <c r="I1147" t="s">
        <v>37</v>
      </c>
      <c r="J1147" t="s">
        <v>38</v>
      </c>
      <c r="K1147">
        <v>90045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 s="2">
        <v>62.18</v>
      </c>
      <c r="R1147">
        <f>train[[#This Row],[Ship Date]]-train[[#This Row],[Order Date]]</f>
        <v>4</v>
      </c>
      <c r="S1147" t="str">
        <f>TEXT(train[[#This Row],[Order Date]],"mmm")</f>
        <v>sept</v>
      </c>
      <c r="T1147">
        <f>YEAR(train[[#This Row],[Order Date]])</f>
        <v>2015</v>
      </c>
      <c r="U1147" t="str">
        <f>train[[#This Row],[Category]]&amp;"-"&amp;train[[#This Row],[Sub-Category]]</f>
        <v>Office Supplies-Storage</v>
      </c>
      <c r="V1147" t="str">
        <f>IF(train[[#This Row],[Segment]]="Consumer","B2C","B2B")</f>
        <v>B2C</v>
      </c>
    </row>
    <row r="1148" spans="1:22" x14ac:dyDescent="0.25">
      <c r="A1148" t="s">
        <v>3304</v>
      </c>
      <c r="B1148" s="1">
        <v>42464</v>
      </c>
      <c r="C1148" s="1">
        <v>42464</v>
      </c>
      <c r="D1148" t="s">
        <v>1288</v>
      </c>
      <c r="E1148" t="s">
        <v>3305</v>
      </c>
      <c r="F1148" t="s">
        <v>3306</v>
      </c>
      <c r="G1148" t="s">
        <v>21</v>
      </c>
      <c r="H1148" t="s">
        <v>22</v>
      </c>
      <c r="I1148" t="s">
        <v>3307</v>
      </c>
      <c r="J1148" t="s">
        <v>233</v>
      </c>
      <c r="K1148">
        <v>48911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 s="2">
        <v>644.07600000000002</v>
      </c>
      <c r="R1148">
        <f>train[[#This Row],[Ship Date]]-train[[#This Row],[Order Date]]</f>
        <v>0</v>
      </c>
      <c r="S1148" t="str">
        <f>TEXT(train[[#This Row],[Order Date]],"mmm")</f>
        <v>avr</v>
      </c>
      <c r="T1148">
        <f>YEAR(train[[#This Row],[Order Date]])</f>
        <v>2016</v>
      </c>
      <c r="U1148" t="str">
        <f>train[[#This Row],[Category]]&amp;"-"&amp;train[[#This Row],[Sub-Category]]</f>
        <v>Office Supplies-Appliances</v>
      </c>
      <c r="V1148" t="str">
        <f>IF(train[[#This Row],[Segment]]="Consumer","B2C","B2B")</f>
        <v>B2C</v>
      </c>
    </row>
    <row r="1149" spans="1:22" x14ac:dyDescent="0.25">
      <c r="A1149" t="s">
        <v>3304</v>
      </c>
      <c r="B1149" s="1">
        <v>42464</v>
      </c>
      <c r="C1149" s="1">
        <v>42464</v>
      </c>
      <c r="D1149" t="s">
        <v>1288</v>
      </c>
      <c r="E1149" t="s">
        <v>3305</v>
      </c>
      <c r="F1149" t="s">
        <v>3306</v>
      </c>
      <c r="G1149" t="s">
        <v>21</v>
      </c>
      <c r="H1149" t="s">
        <v>22</v>
      </c>
      <c r="I1149" t="s">
        <v>3307</v>
      </c>
      <c r="J1149" t="s">
        <v>233</v>
      </c>
      <c r="K1149">
        <v>48911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 s="2">
        <v>5.84</v>
      </c>
      <c r="R1149">
        <f>train[[#This Row],[Ship Date]]-train[[#This Row],[Order Date]]</f>
        <v>0</v>
      </c>
      <c r="S1149" t="str">
        <f>TEXT(train[[#This Row],[Order Date]],"mmm")</f>
        <v>avr</v>
      </c>
      <c r="T1149">
        <f>YEAR(train[[#This Row],[Order Date]])</f>
        <v>2016</v>
      </c>
      <c r="U1149" t="str">
        <f>train[[#This Row],[Category]]&amp;"-"&amp;train[[#This Row],[Sub-Category]]</f>
        <v>Office Supplies-Fasteners</v>
      </c>
      <c r="V1149" t="str">
        <f>IF(train[[#This Row],[Segment]]="Consumer","B2C","B2B")</f>
        <v>B2C</v>
      </c>
    </row>
    <row r="1150" spans="1:22" x14ac:dyDescent="0.25">
      <c r="A1150" t="s">
        <v>3304</v>
      </c>
      <c r="B1150" s="1">
        <v>42464</v>
      </c>
      <c r="C1150" s="1">
        <v>42464</v>
      </c>
      <c r="D1150" t="s">
        <v>1288</v>
      </c>
      <c r="E1150" t="s">
        <v>3305</v>
      </c>
      <c r="F1150" t="s">
        <v>3306</v>
      </c>
      <c r="G1150" t="s">
        <v>21</v>
      </c>
      <c r="H1150" t="s">
        <v>22</v>
      </c>
      <c r="I1150" t="s">
        <v>3307</v>
      </c>
      <c r="J1150" t="s">
        <v>233</v>
      </c>
      <c r="K1150">
        <v>48911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 s="2">
        <v>12.76</v>
      </c>
      <c r="R1150">
        <f>train[[#This Row],[Ship Date]]-train[[#This Row],[Order Date]]</f>
        <v>0</v>
      </c>
      <c r="S1150" t="str">
        <f>TEXT(train[[#This Row],[Order Date]],"mmm")</f>
        <v>avr</v>
      </c>
      <c r="T1150">
        <f>YEAR(train[[#This Row],[Order Date]])</f>
        <v>2016</v>
      </c>
      <c r="U1150" t="str">
        <f>train[[#This Row],[Category]]&amp;"-"&amp;train[[#This Row],[Sub-Category]]</f>
        <v>Office Supplies-Binders</v>
      </c>
      <c r="V1150" t="str">
        <f>IF(train[[#This Row],[Segment]]="Consumer","B2C","B2B")</f>
        <v>B2C</v>
      </c>
    </row>
    <row r="1151" spans="1:22" x14ac:dyDescent="0.25">
      <c r="A1151" t="s">
        <v>3304</v>
      </c>
      <c r="B1151" s="1">
        <v>42464</v>
      </c>
      <c r="C1151" s="1">
        <v>42464</v>
      </c>
      <c r="D1151" t="s">
        <v>1288</v>
      </c>
      <c r="E1151" t="s">
        <v>3305</v>
      </c>
      <c r="F1151" t="s">
        <v>3306</v>
      </c>
      <c r="G1151" t="s">
        <v>21</v>
      </c>
      <c r="H1151" t="s">
        <v>22</v>
      </c>
      <c r="I1151" t="s">
        <v>3307</v>
      </c>
      <c r="J1151" t="s">
        <v>233</v>
      </c>
      <c r="K1151">
        <v>48911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 s="2">
        <v>10.95</v>
      </c>
      <c r="R1151">
        <f>train[[#This Row],[Ship Date]]-train[[#This Row],[Order Date]]</f>
        <v>0</v>
      </c>
      <c r="S1151" t="str">
        <f>TEXT(train[[#This Row],[Order Date]],"mmm")</f>
        <v>avr</v>
      </c>
      <c r="T1151">
        <f>YEAR(train[[#This Row],[Order Date]])</f>
        <v>2016</v>
      </c>
      <c r="U1151" t="str">
        <f>train[[#This Row],[Category]]&amp;"-"&amp;train[[#This Row],[Sub-Category]]</f>
        <v>Technology-Phones</v>
      </c>
      <c r="V1151" t="str">
        <f>IF(train[[#This Row],[Segment]]="Consumer","B2C","B2B")</f>
        <v>B2C</v>
      </c>
    </row>
    <row r="1152" spans="1:22" x14ac:dyDescent="0.25">
      <c r="A1152" t="s">
        <v>3304</v>
      </c>
      <c r="B1152" s="1">
        <v>42464</v>
      </c>
      <c r="C1152" s="1">
        <v>42464</v>
      </c>
      <c r="D1152" t="s">
        <v>1288</v>
      </c>
      <c r="E1152" t="s">
        <v>3305</v>
      </c>
      <c r="F1152" t="s">
        <v>3306</v>
      </c>
      <c r="G1152" t="s">
        <v>21</v>
      </c>
      <c r="H1152" t="s">
        <v>22</v>
      </c>
      <c r="I1152" t="s">
        <v>3307</v>
      </c>
      <c r="J1152" t="s">
        <v>233</v>
      </c>
      <c r="K1152">
        <v>48911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 s="2">
        <v>599.98</v>
      </c>
      <c r="R1152">
        <f>train[[#This Row],[Ship Date]]-train[[#This Row],[Order Date]]</f>
        <v>0</v>
      </c>
      <c r="S1152" t="str">
        <f>TEXT(train[[#This Row],[Order Date]],"mmm")</f>
        <v>avr</v>
      </c>
      <c r="T1152">
        <f>YEAR(train[[#This Row],[Order Date]])</f>
        <v>2016</v>
      </c>
      <c r="U1152" t="str">
        <f>train[[#This Row],[Category]]&amp;"-"&amp;train[[#This Row],[Sub-Category]]</f>
        <v>Technology-Copiers</v>
      </c>
      <c r="V1152" t="str">
        <f>IF(train[[#This Row],[Segment]]="Consumer","B2C","B2B")</f>
        <v>B2C</v>
      </c>
    </row>
    <row r="1153" spans="1:22" x14ac:dyDescent="0.25">
      <c r="A1153" t="s">
        <v>3317</v>
      </c>
      <c r="B1153" s="1">
        <v>42498</v>
      </c>
      <c r="C1153" s="1">
        <v>42504</v>
      </c>
      <c r="D1153" t="s">
        <v>45</v>
      </c>
      <c r="E1153" t="s">
        <v>993</v>
      </c>
      <c r="F1153" t="s">
        <v>994</v>
      </c>
      <c r="G1153" t="s">
        <v>36</v>
      </c>
      <c r="H1153" t="s">
        <v>22</v>
      </c>
      <c r="I1153" t="s">
        <v>3318</v>
      </c>
      <c r="J1153" t="s">
        <v>493</v>
      </c>
      <c r="K1153">
        <v>44221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 s="2">
        <v>8.3520000000000003</v>
      </c>
      <c r="R1153">
        <f>train[[#This Row],[Ship Date]]-train[[#This Row],[Order Date]]</f>
        <v>6</v>
      </c>
      <c r="S1153" t="str">
        <f>TEXT(train[[#This Row],[Order Date]],"mmm")</f>
        <v>mai</v>
      </c>
      <c r="T1153">
        <f>YEAR(train[[#This Row],[Order Date]])</f>
        <v>2016</v>
      </c>
      <c r="U1153" t="str">
        <f>train[[#This Row],[Category]]&amp;"-"&amp;train[[#This Row],[Sub-Category]]</f>
        <v>Furniture-Furnishings</v>
      </c>
      <c r="V1153" t="str">
        <f>IF(train[[#This Row],[Segment]]="Consumer","B2C","B2B")</f>
        <v>B2B</v>
      </c>
    </row>
    <row r="1154" spans="1:22" x14ac:dyDescent="0.25">
      <c r="A1154" t="s">
        <v>3321</v>
      </c>
      <c r="B1154" s="1">
        <v>43100</v>
      </c>
      <c r="C1154" s="1">
        <v>43106</v>
      </c>
      <c r="D1154" t="s">
        <v>45</v>
      </c>
      <c r="E1154" t="s">
        <v>1077</v>
      </c>
      <c r="F1154" t="s">
        <v>1078</v>
      </c>
      <c r="G1154" t="s">
        <v>36</v>
      </c>
      <c r="H1154" t="s">
        <v>22</v>
      </c>
      <c r="I1154" t="s">
        <v>3322</v>
      </c>
      <c r="J1154" t="s">
        <v>1391</v>
      </c>
      <c r="K1154">
        <v>89502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 s="2">
        <v>3.64</v>
      </c>
      <c r="R1154">
        <f>train[[#This Row],[Ship Date]]-train[[#This Row],[Order Date]]</f>
        <v>6</v>
      </c>
      <c r="S1154" t="str">
        <f>TEXT(train[[#This Row],[Order Date]],"mmm")</f>
        <v>déc</v>
      </c>
      <c r="T1154">
        <f>YEAR(train[[#This Row],[Order Date]])</f>
        <v>2017</v>
      </c>
      <c r="U1154" t="str">
        <f>train[[#This Row],[Category]]&amp;"-"&amp;train[[#This Row],[Sub-Category]]</f>
        <v>Office Supplies-Art</v>
      </c>
      <c r="V1154" t="str">
        <f>IF(train[[#This Row],[Segment]]="Consumer","B2C","B2B")</f>
        <v>B2B</v>
      </c>
    </row>
    <row r="1155" spans="1:22" x14ac:dyDescent="0.25">
      <c r="A1155" t="s">
        <v>3321</v>
      </c>
      <c r="B1155" s="1">
        <v>43100</v>
      </c>
      <c r="C1155" s="1">
        <v>43106</v>
      </c>
      <c r="D1155" t="s">
        <v>45</v>
      </c>
      <c r="E1155" t="s">
        <v>1077</v>
      </c>
      <c r="F1155" t="s">
        <v>1078</v>
      </c>
      <c r="G1155" t="s">
        <v>36</v>
      </c>
      <c r="H1155" t="s">
        <v>22</v>
      </c>
      <c r="I1155" t="s">
        <v>3322</v>
      </c>
      <c r="J1155" t="s">
        <v>1391</v>
      </c>
      <c r="K1155">
        <v>89502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 s="2">
        <v>159.768</v>
      </c>
      <c r="R1155">
        <f>train[[#This Row],[Ship Date]]-train[[#This Row],[Order Date]]</f>
        <v>6</v>
      </c>
      <c r="S1155" t="str">
        <f>TEXT(train[[#This Row],[Order Date]],"mmm")</f>
        <v>déc</v>
      </c>
      <c r="T1155">
        <f>YEAR(train[[#This Row],[Order Date]])</f>
        <v>2017</v>
      </c>
      <c r="U1155" t="str">
        <f>train[[#This Row],[Category]]&amp;"-"&amp;train[[#This Row],[Sub-Category]]</f>
        <v>Office Supplies-Binders</v>
      </c>
      <c r="V1155" t="str">
        <f>IF(train[[#This Row],[Segment]]="Consumer","B2C","B2B")</f>
        <v>B2B</v>
      </c>
    </row>
    <row r="1156" spans="1:22" x14ac:dyDescent="0.25">
      <c r="A1156" t="s">
        <v>3325</v>
      </c>
      <c r="B1156" s="1">
        <v>42358</v>
      </c>
      <c r="C1156" s="1">
        <v>42359</v>
      </c>
      <c r="D1156" t="s">
        <v>183</v>
      </c>
      <c r="E1156" t="s">
        <v>3220</v>
      </c>
      <c r="F1156" t="s">
        <v>3221</v>
      </c>
      <c r="G1156" t="s">
        <v>97</v>
      </c>
      <c r="H1156" t="s">
        <v>22</v>
      </c>
      <c r="I1156" t="s">
        <v>3326</v>
      </c>
      <c r="J1156" t="s">
        <v>314</v>
      </c>
      <c r="K1156">
        <v>22801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 s="2">
        <v>122.48</v>
      </c>
      <c r="R1156">
        <f>train[[#This Row],[Ship Date]]-train[[#This Row],[Order Date]]</f>
        <v>1</v>
      </c>
      <c r="S1156" t="str">
        <f>TEXT(train[[#This Row],[Order Date]],"mmm")</f>
        <v>déc</v>
      </c>
      <c r="T1156">
        <f>YEAR(train[[#This Row],[Order Date]])</f>
        <v>2015</v>
      </c>
      <c r="U1156" t="str">
        <f>train[[#This Row],[Category]]&amp;"-"&amp;train[[#This Row],[Sub-Category]]</f>
        <v>Office Supplies-Storage</v>
      </c>
      <c r="V1156" t="str">
        <f>IF(train[[#This Row],[Segment]]="Consumer","B2C","B2B")</f>
        <v>B2B</v>
      </c>
    </row>
    <row r="1157" spans="1:22" x14ac:dyDescent="0.25">
      <c r="A1157" t="s">
        <v>3325</v>
      </c>
      <c r="B1157" s="1">
        <v>42358</v>
      </c>
      <c r="C1157" s="1">
        <v>42359</v>
      </c>
      <c r="D1157" t="s">
        <v>183</v>
      </c>
      <c r="E1157" t="s">
        <v>3220</v>
      </c>
      <c r="F1157" t="s">
        <v>3221</v>
      </c>
      <c r="G1157" t="s">
        <v>97</v>
      </c>
      <c r="H1157" t="s">
        <v>22</v>
      </c>
      <c r="I1157" t="s">
        <v>3326</v>
      </c>
      <c r="J1157" t="s">
        <v>314</v>
      </c>
      <c r="K1157">
        <v>22801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 s="2">
        <v>2244.48</v>
      </c>
      <c r="R1157">
        <f>train[[#This Row],[Ship Date]]-train[[#This Row],[Order Date]]</f>
        <v>1</v>
      </c>
      <c r="S1157" t="str">
        <f>TEXT(train[[#This Row],[Order Date]],"mmm")</f>
        <v>déc</v>
      </c>
      <c r="T1157">
        <f>YEAR(train[[#This Row],[Order Date]])</f>
        <v>2015</v>
      </c>
      <c r="U1157" t="str">
        <f>train[[#This Row],[Category]]&amp;"-"&amp;train[[#This Row],[Sub-Category]]</f>
        <v>Furniture-Tables</v>
      </c>
      <c r="V1157" t="str">
        <f>IF(train[[#This Row],[Segment]]="Consumer","B2C","B2B")</f>
        <v>B2B</v>
      </c>
    </row>
    <row r="1158" spans="1:22" x14ac:dyDescent="0.25">
      <c r="A1158" t="s">
        <v>3325</v>
      </c>
      <c r="B1158" s="1">
        <v>42358</v>
      </c>
      <c r="C1158" s="1">
        <v>42359</v>
      </c>
      <c r="D1158" t="s">
        <v>183</v>
      </c>
      <c r="E1158" t="s">
        <v>3220</v>
      </c>
      <c r="F1158" t="s">
        <v>3221</v>
      </c>
      <c r="G1158" t="s">
        <v>97</v>
      </c>
      <c r="H1158" t="s">
        <v>22</v>
      </c>
      <c r="I1158" t="s">
        <v>3326</v>
      </c>
      <c r="J1158" t="s">
        <v>314</v>
      </c>
      <c r="K1158">
        <v>22801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 s="2">
        <v>62.31</v>
      </c>
      <c r="R1158">
        <f>train[[#This Row],[Ship Date]]-train[[#This Row],[Order Date]]</f>
        <v>1</v>
      </c>
      <c r="S1158" t="str">
        <f>TEXT(train[[#This Row],[Order Date]],"mmm")</f>
        <v>déc</v>
      </c>
      <c r="T1158">
        <f>YEAR(train[[#This Row],[Order Date]])</f>
        <v>2015</v>
      </c>
      <c r="U1158" t="str">
        <f>train[[#This Row],[Category]]&amp;"-"&amp;train[[#This Row],[Sub-Category]]</f>
        <v>Office Supplies-Binders</v>
      </c>
      <c r="V1158" t="str">
        <f>IF(train[[#This Row],[Segment]]="Consumer","B2C","B2B")</f>
        <v>B2B</v>
      </c>
    </row>
    <row r="1159" spans="1:22" x14ac:dyDescent="0.25">
      <c r="A1159" t="s">
        <v>3325</v>
      </c>
      <c r="B1159" s="1">
        <v>42358</v>
      </c>
      <c r="C1159" s="1">
        <v>42359</v>
      </c>
      <c r="D1159" t="s">
        <v>183</v>
      </c>
      <c r="E1159" t="s">
        <v>3220</v>
      </c>
      <c r="F1159" t="s">
        <v>3221</v>
      </c>
      <c r="G1159" t="s">
        <v>97</v>
      </c>
      <c r="H1159" t="s">
        <v>22</v>
      </c>
      <c r="I1159" t="s">
        <v>3326</v>
      </c>
      <c r="J1159" t="s">
        <v>314</v>
      </c>
      <c r="K1159">
        <v>22801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 s="2">
        <v>455.1</v>
      </c>
      <c r="R1159">
        <f>train[[#This Row],[Ship Date]]-train[[#This Row],[Order Date]]</f>
        <v>1</v>
      </c>
      <c r="S1159" t="str">
        <f>TEXT(train[[#This Row],[Order Date]],"mmm")</f>
        <v>déc</v>
      </c>
      <c r="T1159">
        <f>YEAR(train[[#This Row],[Order Date]])</f>
        <v>2015</v>
      </c>
      <c r="U1159" t="str">
        <f>train[[#This Row],[Category]]&amp;"-"&amp;train[[#This Row],[Sub-Category]]</f>
        <v>Furniture-Tables</v>
      </c>
      <c r="V1159" t="str">
        <f>IF(train[[#This Row],[Segment]]="Consumer","B2C","B2B")</f>
        <v>B2B</v>
      </c>
    </row>
    <row r="1160" spans="1:22" x14ac:dyDescent="0.25">
      <c r="A1160" t="s">
        <v>3331</v>
      </c>
      <c r="B1160" s="1">
        <v>42918</v>
      </c>
      <c r="C1160" s="1">
        <v>42923</v>
      </c>
      <c r="D1160" t="s">
        <v>18</v>
      </c>
      <c r="E1160" t="s">
        <v>2762</v>
      </c>
      <c r="F1160" t="s">
        <v>2763</v>
      </c>
      <c r="G1160" t="s">
        <v>36</v>
      </c>
      <c r="H1160" t="s">
        <v>22</v>
      </c>
      <c r="I1160" t="s">
        <v>37</v>
      </c>
      <c r="J1160" t="s">
        <v>38</v>
      </c>
      <c r="K1160">
        <v>90004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 s="2">
        <v>195.184</v>
      </c>
      <c r="R1160">
        <f>train[[#This Row],[Ship Date]]-train[[#This Row],[Order Date]]</f>
        <v>5</v>
      </c>
      <c r="S1160" t="str">
        <f>TEXT(train[[#This Row],[Order Date]],"mmm")</f>
        <v>juil</v>
      </c>
      <c r="T1160">
        <f>YEAR(train[[#This Row],[Order Date]])</f>
        <v>2017</v>
      </c>
      <c r="U1160" t="str">
        <f>train[[#This Row],[Category]]&amp;"-"&amp;train[[#This Row],[Sub-Category]]</f>
        <v>Furniture-Chairs</v>
      </c>
      <c r="V1160" t="str">
        <f>IF(train[[#This Row],[Segment]]="Consumer","B2C","B2B")</f>
        <v>B2B</v>
      </c>
    </row>
    <row r="1161" spans="1:22" x14ac:dyDescent="0.25">
      <c r="A1161" t="s">
        <v>3334</v>
      </c>
      <c r="B1161" s="1">
        <v>43280</v>
      </c>
      <c r="C1161" s="1">
        <v>43285</v>
      </c>
      <c r="D1161" t="s">
        <v>45</v>
      </c>
      <c r="E1161" t="s">
        <v>3335</v>
      </c>
      <c r="F1161" t="s">
        <v>3336</v>
      </c>
      <c r="G1161" t="s">
        <v>21</v>
      </c>
      <c r="H1161" t="s">
        <v>22</v>
      </c>
      <c r="I1161" t="s">
        <v>404</v>
      </c>
      <c r="J1161" t="s">
        <v>224</v>
      </c>
      <c r="K1161">
        <v>55407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 s="2">
        <v>362.94</v>
      </c>
      <c r="R1161">
        <f>train[[#This Row],[Ship Date]]-train[[#This Row],[Order Date]]</f>
        <v>5</v>
      </c>
      <c r="S1161" t="str">
        <f>TEXT(train[[#This Row],[Order Date]],"mmm")</f>
        <v>juin</v>
      </c>
      <c r="T1161">
        <f>YEAR(train[[#This Row],[Order Date]])</f>
        <v>2018</v>
      </c>
      <c r="U1161" t="str">
        <f>train[[#This Row],[Category]]&amp;"-"&amp;train[[#This Row],[Sub-Category]]</f>
        <v>Office Supplies-Appliances</v>
      </c>
      <c r="V1161" t="str">
        <f>IF(train[[#This Row],[Segment]]="Consumer","B2C","B2B")</f>
        <v>B2C</v>
      </c>
    </row>
    <row r="1162" spans="1:22" x14ac:dyDescent="0.25">
      <c r="A1162" t="s">
        <v>3334</v>
      </c>
      <c r="B1162" s="1">
        <v>43280</v>
      </c>
      <c r="C1162" s="1">
        <v>43285</v>
      </c>
      <c r="D1162" t="s">
        <v>45</v>
      </c>
      <c r="E1162" t="s">
        <v>3335</v>
      </c>
      <c r="F1162" t="s">
        <v>3336</v>
      </c>
      <c r="G1162" t="s">
        <v>21</v>
      </c>
      <c r="H1162" t="s">
        <v>22</v>
      </c>
      <c r="I1162" t="s">
        <v>404</v>
      </c>
      <c r="J1162" t="s">
        <v>224</v>
      </c>
      <c r="K1162">
        <v>55407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 s="2">
        <v>11.54</v>
      </c>
      <c r="R1162">
        <f>train[[#This Row],[Ship Date]]-train[[#This Row],[Order Date]]</f>
        <v>5</v>
      </c>
      <c r="S1162" t="str">
        <f>TEXT(train[[#This Row],[Order Date]],"mmm")</f>
        <v>juin</v>
      </c>
      <c r="T1162">
        <f>YEAR(train[[#This Row],[Order Date]])</f>
        <v>2018</v>
      </c>
      <c r="U1162" t="str">
        <f>train[[#This Row],[Category]]&amp;"-"&amp;train[[#This Row],[Sub-Category]]</f>
        <v>Office Supplies-Binders</v>
      </c>
      <c r="V1162" t="str">
        <f>IF(train[[#This Row],[Segment]]="Consumer","B2C","B2B")</f>
        <v>B2C</v>
      </c>
    </row>
    <row r="1163" spans="1:22" x14ac:dyDescent="0.25">
      <c r="A1163" t="s">
        <v>3338</v>
      </c>
      <c r="B1163" s="1">
        <v>42248</v>
      </c>
      <c r="C1163" s="1">
        <v>42252</v>
      </c>
      <c r="D1163" t="s">
        <v>18</v>
      </c>
      <c r="E1163" t="s">
        <v>3339</v>
      </c>
      <c r="F1163" t="s">
        <v>3340</v>
      </c>
      <c r="G1163" t="s">
        <v>21</v>
      </c>
      <c r="H1163" t="s">
        <v>22</v>
      </c>
      <c r="I1163" t="s">
        <v>3341</v>
      </c>
      <c r="J1163" t="s">
        <v>38</v>
      </c>
      <c r="K1163">
        <v>92025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 s="2">
        <v>53.94</v>
      </c>
      <c r="R1163">
        <f>train[[#This Row],[Ship Date]]-train[[#This Row],[Order Date]]</f>
        <v>4</v>
      </c>
      <c r="S1163" t="str">
        <f>TEXT(train[[#This Row],[Order Date]],"mmm")</f>
        <v>sept</v>
      </c>
      <c r="T1163">
        <f>YEAR(train[[#This Row],[Order Date]])</f>
        <v>2015</v>
      </c>
      <c r="U1163" t="str">
        <f>train[[#This Row],[Category]]&amp;"-"&amp;train[[#This Row],[Sub-Category]]</f>
        <v>Office Supplies-Art</v>
      </c>
      <c r="V1163" t="str">
        <f>IF(train[[#This Row],[Segment]]="Consumer","B2C","B2B")</f>
        <v>B2C</v>
      </c>
    </row>
    <row r="1164" spans="1:22" x14ac:dyDescent="0.25">
      <c r="A1164" t="s">
        <v>3342</v>
      </c>
      <c r="B1164" s="1">
        <v>42066</v>
      </c>
      <c r="C1164" s="1">
        <v>42071</v>
      </c>
      <c r="D1164" t="s">
        <v>45</v>
      </c>
      <c r="E1164" t="s">
        <v>3343</v>
      </c>
      <c r="F1164" t="s">
        <v>3344</v>
      </c>
      <c r="G1164" t="s">
        <v>97</v>
      </c>
      <c r="H1164" t="s">
        <v>22</v>
      </c>
      <c r="I1164" t="s">
        <v>261</v>
      </c>
      <c r="J1164" t="s">
        <v>262</v>
      </c>
      <c r="K1164">
        <v>10035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 s="2">
        <v>9.99</v>
      </c>
      <c r="R1164">
        <f>train[[#This Row],[Ship Date]]-train[[#This Row],[Order Date]]</f>
        <v>5</v>
      </c>
      <c r="S1164" t="str">
        <f>TEXT(train[[#This Row],[Order Date]],"mmm")</f>
        <v>mars</v>
      </c>
      <c r="T1164">
        <f>YEAR(train[[#This Row],[Order Date]])</f>
        <v>2015</v>
      </c>
      <c r="U1164" t="str">
        <f>train[[#This Row],[Category]]&amp;"-"&amp;train[[#This Row],[Sub-Category]]</f>
        <v>Technology-Phones</v>
      </c>
      <c r="V1164" t="str">
        <f>IF(train[[#This Row],[Segment]]="Consumer","B2C","B2B")</f>
        <v>B2B</v>
      </c>
    </row>
    <row r="1165" spans="1:22" x14ac:dyDescent="0.25">
      <c r="A1165" t="s">
        <v>3342</v>
      </c>
      <c r="B1165" s="1">
        <v>42066</v>
      </c>
      <c r="C1165" s="1">
        <v>42071</v>
      </c>
      <c r="D1165" t="s">
        <v>45</v>
      </c>
      <c r="E1165" t="s">
        <v>3343</v>
      </c>
      <c r="F1165" t="s">
        <v>3344</v>
      </c>
      <c r="G1165" t="s">
        <v>97</v>
      </c>
      <c r="H1165" t="s">
        <v>22</v>
      </c>
      <c r="I1165" t="s">
        <v>261</v>
      </c>
      <c r="J1165" t="s">
        <v>262</v>
      </c>
      <c r="K1165">
        <v>10035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 s="2">
        <v>125.76</v>
      </c>
      <c r="R1165">
        <f>train[[#This Row],[Ship Date]]-train[[#This Row],[Order Date]]</f>
        <v>5</v>
      </c>
      <c r="S1165" t="str">
        <f>TEXT(train[[#This Row],[Order Date]],"mmm")</f>
        <v>mars</v>
      </c>
      <c r="T1165">
        <f>YEAR(train[[#This Row],[Order Date]])</f>
        <v>2015</v>
      </c>
      <c r="U1165" t="str">
        <f>train[[#This Row],[Category]]&amp;"-"&amp;train[[#This Row],[Sub-Category]]</f>
        <v>Office Supplies-Binders</v>
      </c>
      <c r="V1165" t="str">
        <f>IF(train[[#This Row],[Segment]]="Consumer","B2C","B2B")</f>
        <v>B2B</v>
      </c>
    </row>
    <row r="1166" spans="1:22" x14ac:dyDescent="0.25">
      <c r="A1166" t="s">
        <v>3342</v>
      </c>
      <c r="B1166" s="1">
        <v>42066</v>
      </c>
      <c r="C1166" s="1">
        <v>42071</v>
      </c>
      <c r="D1166" t="s">
        <v>45</v>
      </c>
      <c r="E1166" t="s">
        <v>3343</v>
      </c>
      <c r="F1166" t="s">
        <v>3344</v>
      </c>
      <c r="G1166" t="s">
        <v>97</v>
      </c>
      <c r="H1166" t="s">
        <v>22</v>
      </c>
      <c r="I1166" t="s">
        <v>261</v>
      </c>
      <c r="J1166" t="s">
        <v>262</v>
      </c>
      <c r="K1166">
        <v>10035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 s="2">
        <v>25.32</v>
      </c>
      <c r="R1166">
        <f>train[[#This Row],[Ship Date]]-train[[#This Row],[Order Date]]</f>
        <v>5</v>
      </c>
      <c r="S1166" t="str">
        <f>TEXT(train[[#This Row],[Order Date]],"mmm")</f>
        <v>mars</v>
      </c>
      <c r="T1166">
        <f>YEAR(train[[#This Row],[Order Date]])</f>
        <v>2015</v>
      </c>
      <c r="U1166" t="str">
        <f>train[[#This Row],[Category]]&amp;"-"&amp;train[[#This Row],[Sub-Category]]</f>
        <v>Office Supplies-Binders</v>
      </c>
      <c r="V1166" t="str">
        <f>IF(train[[#This Row],[Segment]]="Consumer","B2C","B2B")</f>
        <v>B2B</v>
      </c>
    </row>
    <row r="1167" spans="1:22" x14ac:dyDescent="0.25">
      <c r="A1167" t="s">
        <v>3349</v>
      </c>
      <c r="B1167" s="1">
        <v>42128</v>
      </c>
      <c r="C1167" s="1">
        <v>42132</v>
      </c>
      <c r="D1167" t="s">
        <v>45</v>
      </c>
      <c r="E1167" t="s">
        <v>3350</v>
      </c>
      <c r="F1167" t="s">
        <v>3351</v>
      </c>
      <c r="G1167" t="s">
        <v>21</v>
      </c>
      <c r="H1167" t="s">
        <v>22</v>
      </c>
      <c r="I1167" t="s">
        <v>323</v>
      </c>
      <c r="J1167" t="s">
        <v>233</v>
      </c>
      <c r="K1167">
        <v>49201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 s="2">
        <v>46.8</v>
      </c>
      <c r="R1167">
        <f>train[[#This Row],[Ship Date]]-train[[#This Row],[Order Date]]</f>
        <v>4</v>
      </c>
      <c r="S1167" t="str">
        <f>TEXT(train[[#This Row],[Order Date]],"mmm")</f>
        <v>mai</v>
      </c>
      <c r="T1167">
        <f>YEAR(train[[#This Row],[Order Date]])</f>
        <v>2015</v>
      </c>
      <c r="U1167" t="str">
        <f>train[[#This Row],[Category]]&amp;"-"&amp;train[[#This Row],[Sub-Category]]</f>
        <v>Office Supplies-Binders</v>
      </c>
      <c r="V1167" t="str">
        <f>IF(train[[#This Row],[Segment]]="Consumer","B2C","B2B")</f>
        <v>B2C</v>
      </c>
    </row>
    <row r="1168" spans="1:22" x14ac:dyDescent="0.25">
      <c r="A1168" t="s">
        <v>3352</v>
      </c>
      <c r="B1168" s="1">
        <v>42676</v>
      </c>
      <c r="C1168" s="1">
        <v>42676</v>
      </c>
      <c r="D1168" t="s">
        <v>1288</v>
      </c>
      <c r="E1168" t="s">
        <v>943</v>
      </c>
      <c r="F1168" t="s">
        <v>944</v>
      </c>
      <c r="G1168" t="s">
        <v>21</v>
      </c>
      <c r="H1168" t="s">
        <v>22</v>
      </c>
      <c r="I1168" t="s">
        <v>90</v>
      </c>
      <c r="J1168" t="s">
        <v>91</v>
      </c>
      <c r="K1168">
        <v>98115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 s="2">
        <v>447.93</v>
      </c>
      <c r="R1168">
        <f>train[[#This Row],[Ship Date]]-train[[#This Row],[Order Date]]</f>
        <v>0</v>
      </c>
      <c r="S1168" t="str">
        <f>TEXT(train[[#This Row],[Order Date]],"mmm")</f>
        <v>nov</v>
      </c>
      <c r="T1168">
        <f>YEAR(train[[#This Row],[Order Date]])</f>
        <v>2016</v>
      </c>
      <c r="U1168" t="str">
        <f>train[[#This Row],[Category]]&amp;"-"&amp;train[[#This Row],[Sub-Category]]</f>
        <v>Technology-Accessories</v>
      </c>
      <c r="V1168" t="str">
        <f>IF(train[[#This Row],[Segment]]="Consumer","B2C","B2B")</f>
        <v>B2C</v>
      </c>
    </row>
    <row r="1169" spans="1:22" x14ac:dyDescent="0.25">
      <c r="A1169" t="s">
        <v>3353</v>
      </c>
      <c r="B1169" s="1">
        <v>43442</v>
      </c>
      <c r="C1169" s="1">
        <v>43444</v>
      </c>
      <c r="D1169" t="s">
        <v>18</v>
      </c>
      <c r="E1169" t="s">
        <v>949</v>
      </c>
      <c r="F1169" t="s">
        <v>950</v>
      </c>
      <c r="G1169" t="s">
        <v>21</v>
      </c>
      <c r="H1169" t="s">
        <v>22</v>
      </c>
      <c r="I1169" t="s">
        <v>261</v>
      </c>
      <c r="J1169" t="s">
        <v>262</v>
      </c>
      <c r="K1169">
        <v>10035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 s="2">
        <v>109.48</v>
      </c>
      <c r="R1169">
        <f>train[[#This Row],[Ship Date]]-train[[#This Row],[Order Date]]</f>
        <v>2</v>
      </c>
      <c r="S1169" t="str">
        <f>TEXT(train[[#This Row],[Order Date]],"mmm")</f>
        <v>déc</v>
      </c>
      <c r="T1169">
        <f>YEAR(train[[#This Row],[Order Date]])</f>
        <v>2018</v>
      </c>
      <c r="U1169" t="str">
        <f>train[[#This Row],[Category]]&amp;"-"&amp;train[[#This Row],[Sub-Category]]</f>
        <v>Furniture-Furnishings</v>
      </c>
      <c r="V1169" t="str">
        <f>IF(train[[#This Row],[Segment]]="Consumer","B2C","B2B")</f>
        <v>B2C</v>
      </c>
    </row>
    <row r="1170" spans="1:22" x14ac:dyDescent="0.25">
      <c r="A1170" t="s">
        <v>3353</v>
      </c>
      <c r="B1170" s="1">
        <v>43442</v>
      </c>
      <c r="C1170" s="1">
        <v>43444</v>
      </c>
      <c r="D1170" t="s">
        <v>18</v>
      </c>
      <c r="E1170" t="s">
        <v>949</v>
      </c>
      <c r="F1170" t="s">
        <v>950</v>
      </c>
      <c r="G1170" t="s">
        <v>21</v>
      </c>
      <c r="H1170" t="s">
        <v>22</v>
      </c>
      <c r="I1170" t="s">
        <v>261</v>
      </c>
      <c r="J1170" t="s">
        <v>262</v>
      </c>
      <c r="K1170">
        <v>10035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 s="2">
        <v>272.94</v>
      </c>
      <c r="R1170">
        <f>train[[#This Row],[Ship Date]]-train[[#This Row],[Order Date]]</f>
        <v>2</v>
      </c>
      <c r="S1170" t="str">
        <f>TEXT(train[[#This Row],[Order Date]],"mmm")</f>
        <v>déc</v>
      </c>
      <c r="T1170">
        <f>YEAR(train[[#This Row],[Order Date]])</f>
        <v>2018</v>
      </c>
      <c r="U1170" t="str">
        <f>train[[#This Row],[Category]]&amp;"-"&amp;train[[#This Row],[Sub-Category]]</f>
        <v>Office Supplies-Storage</v>
      </c>
      <c r="V1170" t="str">
        <f>IF(train[[#This Row],[Segment]]="Consumer","B2C","B2B")</f>
        <v>B2C</v>
      </c>
    </row>
    <row r="1171" spans="1:22" x14ac:dyDescent="0.25">
      <c r="A1171" t="s">
        <v>3353</v>
      </c>
      <c r="B1171" s="1">
        <v>43442</v>
      </c>
      <c r="C1171" s="1">
        <v>43444</v>
      </c>
      <c r="D1171" t="s">
        <v>18</v>
      </c>
      <c r="E1171" t="s">
        <v>949</v>
      </c>
      <c r="F1171" t="s">
        <v>950</v>
      </c>
      <c r="G1171" t="s">
        <v>21</v>
      </c>
      <c r="H1171" t="s">
        <v>22</v>
      </c>
      <c r="I1171" t="s">
        <v>261</v>
      </c>
      <c r="J1171" t="s">
        <v>262</v>
      </c>
      <c r="K1171">
        <v>10035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 s="2">
        <v>19.440000000000001</v>
      </c>
      <c r="R1171">
        <f>train[[#This Row],[Ship Date]]-train[[#This Row],[Order Date]]</f>
        <v>2</v>
      </c>
      <c r="S1171" t="str">
        <f>TEXT(train[[#This Row],[Order Date]],"mmm")</f>
        <v>déc</v>
      </c>
      <c r="T1171">
        <f>YEAR(train[[#This Row],[Order Date]])</f>
        <v>2018</v>
      </c>
      <c r="U1171" t="str">
        <f>train[[#This Row],[Category]]&amp;"-"&amp;train[[#This Row],[Sub-Category]]</f>
        <v>Office Supplies-Paper</v>
      </c>
      <c r="V1171" t="str">
        <f>IF(train[[#This Row],[Segment]]="Consumer","B2C","B2B")</f>
        <v>B2C</v>
      </c>
    </row>
    <row r="1172" spans="1:22" x14ac:dyDescent="0.25">
      <c r="A1172" t="s">
        <v>3353</v>
      </c>
      <c r="B1172" s="1">
        <v>43442</v>
      </c>
      <c r="C1172" s="1">
        <v>43444</v>
      </c>
      <c r="D1172" t="s">
        <v>18</v>
      </c>
      <c r="E1172" t="s">
        <v>949</v>
      </c>
      <c r="F1172" t="s">
        <v>950</v>
      </c>
      <c r="G1172" t="s">
        <v>21</v>
      </c>
      <c r="H1172" t="s">
        <v>22</v>
      </c>
      <c r="I1172" t="s">
        <v>261</v>
      </c>
      <c r="J1172" t="s">
        <v>262</v>
      </c>
      <c r="K1172">
        <v>10035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 s="2">
        <v>31.92</v>
      </c>
      <c r="R1172">
        <f>train[[#This Row],[Ship Date]]-train[[#This Row],[Order Date]]</f>
        <v>2</v>
      </c>
      <c r="S1172" t="str">
        <f>TEXT(train[[#This Row],[Order Date]],"mmm")</f>
        <v>déc</v>
      </c>
      <c r="T1172">
        <f>YEAR(train[[#This Row],[Order Date]])</f>
        <v>2018</v>
      </c>
      <c r="U1172" t="str">
        <f>train[[#This Row],[Category]]&amp;"-"&amp;train[[#This Row],[Sub-Category]]</f>
        <v>Office Supplies-Storage</v>
      </c>
      <c r="V1172" t="str">
        <f>IF(train[[#This Row],[Segment]]="Consumer","B2C","B2B")</f>
        <v>B2C</v>
      </c>
    </row>
    <row r="1173" spans="1:22" x14ac:dyDescent="0.25">
      <c r="A1173" t="s">
        <v>3360</v>
      </c>
      <c r="B1173" s="1">
        <v>42073</v>
      </c>
      <c r="C1173" s="1">
        <v>42077</v>
      </c>
      <c r="D1173" t="s">
        <v>45</v>
      </c>
      <c r="E1173" t="s">
        <v>2895</v>
      </c>
      <c r="F1173" t="s">
        <v>2896</v>
      </c>
      <c r="G1173" t="s">
        <v>21</v>
      </c>
      <c r="H1173" t="s">
        <v>22</v>
      </c>
      <c r="I1173" t="s">
        <v>3361</v>
      </c>
      <c r="J1173" t="s">
        <v>233</v>
      </c>
      <c r="K1173">
        <v>48073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 s="2">
        <v>22.38</v>
      </c>
      <c r="R1173">
        <f>train[[#This Row],[Ship Date]]-train[[#This Row],[Order Date]]</f>
        <v>4</v>
      </c>
      <c r="S1173" t="str">
        <f>TEXT(train[[#This Row],[Order Date]],"mmm")</f>
        <v>mars</v>
      </c>
      <c r="T1173">
        <f>YEAR(train[[#This Row],[Order Date]])</f>
        <v>2015</v>
      </c>
      <c r="U1173" t="str">
        <f>train[[#This Row],[Category]]&amp;"-"&amp;train[[#This Row],[Sub-Category]]</f>
        <v>Office Supplies-Paper</v>
      </c>
      <c r="V1173" t="str">
        <f>IF(train[[#This Row],[Segment]]="Consumer","B2C","B2B")</f>
        <v>B2C</v>
      </c>
    </row>
    <row r="1174" spans="1:22" x14ac:dyDescent="0.25">
      <c r="A1174" t="s">
        <v>3364</v>
      </c>
      <c r="B1174" s="1">
        <v>42115</v>
      </c>
      <c r="C1174" s="1">
        <v>42119</v>
      </c>
      <c r="D1174" t="s">
        <v>45</v>
      </c>
      <c r="E1174" t="s">
        <v>1821</v>
      </c>
      <c r="F1174" t="s">
        <v>1822</v>
      </c>
      <c r="G1174" t="s">
        <v>21</v>
      </c>
      <c r="H1174" t="s">
        <v>22</v>
      </c>
      <c r="I1174" t="s">
        <v>37</v>
      </c>
      <c r="J1174" t="s">
        <v>38</v>
      </c>
      <c r="K1174">
        <v>90008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 s="2">
        <v>16.52</v>
      </c>
      <c r="R1174">
        <f>train[[#This Row],[Ship Date]]-train[[#This Row],[Order Date]]</f>
        <v>4</v>
      </c>
      <c r="S1174" t="str">
        <f>TEXT(train[[#This Row],[Order Date]],"mmm")</f>
        <v>avr</v>
      </c>
      <c r="T1174">
        <f>YEAR(train[[#This Row],[Order Date]])</f>
        <v>2015</v>
      </c>
      <c r="U1174" t="str">
        <f>train[[#This Row],[Category]]&amp;"-"&amp;train[[#This Row],[Sub-Category]]</f>
        <v>Office Supplies-Binders</v>
      </c>
      <c r="V1174" t="str">
        <f>IF(train[[#This Row],[Segment]]="Consumer","B2C","B2B")</f>
        <v>B2C</v>
      </c>
    </row>
    <row r="1175" spans="1:22" x14ac:dyDescent="0.25">
      <c r="A1175" t="s">
        <v>3367</v>
      </c>
      <c r="B1175" s="1">
        <v>42665</v>
      </c>
      <c r="C1175" s="1">
        <v>42669</v>
      </c>
      <c r="D1175" t="s">
        <v>45</v>
      </c>
      <c r="E1175" t="s">
        <v>2475</v>
      </c>
      <c r="F1175" t="s">
        <v>2476</v>
      </c>
      <c r="G1175" t="s">
        <v>21</v>
      </c>
      <c r="H1175" t="s">
        <v>22</v>
      </c>
      <c r="I1175" t="s">
        <v>533</v>
      </c>
      <c r="J1175" t="s">
        <v>206</v>
      </c>
      <c r="K1175">
        <v>61701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 s="2">
        <v>5.1760000000000002</v>
      </c>
      <c r="R1175">
        <f>train[[#This Row],[Ship Date]]-train[[#This Row],[Order Date]]</f>
        <v>4</v>
      </c>
      <c r="S1175" t="str">
        <f>TEXT(train[[#This Row],[Order Date]],"mmm")</f>
        <v>oct</v>
      </c>
      <c r="T1175">
        <f>YEAR(train[[#This Row],[Order Date]])</f>
        <v>2016</v>
      </c>
      <c r="U1175" t="str">
        <f>train[[#This Row],[Category]]&amp;"-"&amp;train[[#This Row],[Sub-Category]]</f>
        <v>Office Supplies-Binders</v>
      </c>
      <c r="V1175" t="str">
        <f>IF(train[[#This Row],[Segment]]="Consumer","B2C","B2B")</f>
        <v>B2C</v>
      </c>
    </row>
    <row r="1176" spans="1:22" x14ac:dyDescent="0.25">
      <c r="A1176" t="s">
        <v>3368</v>
      </c>
      <c r="B1176" s="1">
        <v>42604</v>
      </c>
      <c r="C1176" s="1">
        <v>42607</v>
      </c>
      <c r="D1176" t="s">
        <v>183</v>
      </c>
      <c r="E1176" t="s">
        <v>2639</v>
      </c>
      <c r="F1176" t="s">
        <v>2640</v>
      </c>
      <c r="G1176" t="s">
        <v>36</v>
      </c>
      <c r="H1176" t="s">
        <v>22</v>
      </c>
      <c r="I1176" t="s">
        <v>261</v>
      </c>
      <c r="J1176" t="s">
        <v>262</v>
      </c>
      <c r="K1176">
        <v>10035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 s="2">
        <v>50.112000000000002</v>
      </c>
      <c r="R1176">
        <f>train[[#This Row],[Ship Date]]-train[[#This Row],[Order Date]]</f>
        <v>3</v>
      </c>
      <c r="S1176" t="str">
        <f>TEXT(train[[#This Row],[Order Date]],"mmm")</f>
        <v>août</v>
      </c>
      <c r="T1176">
        <f>YEAR(train[[#This Row],[Order Date]])</f>
        <v>2016</v>
      </c>
      <c r="U1176" t="str">
        <f>train[[#This Row],[Category]]&amp;"-"&amp;train[[#This Row],[Sub-Category]]</f>
        <v>Office Supplies-Binders</v>
      </c>
      <c r="V1176" t="str">
        <f>IF(train[[#This Row],[Segment]]="Consumer","B2C","B2B")</f>
        <v>B2B</v>
      </c>
    </row>
    <row r="1177" spans="1:22" x14ac:dyDescent="0.25">
      <c r="A1177" t="s">
        <v>3371</v>
      </c>
      <c r="B1177" s="1">
        <v>42976</v>
      </c>
      <c r="C1177" s="1">
        <v>42981</v>
      </c>
      <c r="D1177" t="s">
        <v>45</v>
      </c>
      <c r="E1177" t="s">
        <v>1247</v>
      </c>
      <c r="F1177" t="s">
        <v>1248</v>
      </c>
      <c r="G1177" t="s">
        <v>97</v>
      </c>
      <c r="H1177" t="s">
        <v>22</v>
      </c>
      <c r="I1177" t="s">
        <v>82</v>
      </c>
      <c r="J1177" t="s">
        <v>2696</v>
      </c>
      <c r="K1177">
        <v>3301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 s="2">
        <v>27.93</v>
      </c>
      <c r="R1177">
        <f>train[[#This Row],[Ship Date]]-train[[#This Row],[Order Date]]</f>
        <v>5</v>
      </c>
      <c r="S1177" t="str">
        <f>TEXT(train[[#This Row],[Order Date]],"mmm")</f>
        <v>août</v>
      </c>
      <c r="T1177">
        <f>YEAR(train[[#This Row],[Order Date]])</f>
        <v>2017</v>
      </c>
      <c r="U1177" t="str">
        <f>train[[#This Row],[Category]]&amp;"-"&amp;train[[#This Row],[Sub-Category]]</f>
        <v>Office Supplies-Supplies</v>
      </c>
      <c r="V1177" t="str">
        <f>IF(train[[#This Row],[Segment]]="Consumer","B2C","B2B")</f>
        <v>B2B</v>
      </c>
    </row>
    <row r="1178" spans="1:22" x14ac:dyDescent="0.25">
      <c r="A1178" t="s">
        <v>3372</v>
      </c>
      <c r="B1178" s="1">
        <v>42365</v>
      </c>
      <c r="C1178" s="1">
        <v>42368</v>
      </c>
      <c r="D1178" t="s">
        <v>18</v>
      </c>
      <c r="E1178" t="s">
        <v>3373</v>
      </c>
      <c r="F1178" t="s">
        <v>3374</v>
      </c>
      <c r="G1178" t="s">
        <v>97</v>
      </c>
      <c r="H1178" t="s">
        <v>22</v>
      </c>
      <c r="I1178" t="s">
        <v>37</v>
      </c>
      <c r="J1178" t="s">
        <v>38</v>
      </c>
      <c r="K1178">
        <v>90004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 s="2">
        <v>11.56</v>
      </c>
      <c r="R1178">
        <f>train[[#This Row],[Ship Date]]-train[[#This Row],[Order Date]]</f>
        <v>3</v>
      </c>
      <c r="S1178" t="str">
        <f>TEXT(train[[#This Row],[Order Date]],"mmm")</f>
        <v>déc</v>
      </c>
      <c r="T1178">
        <f>YEAR(train[[#This Row],[Order Date]])</f>
        <v>2015</v>
      </c>
      <c r="U1178" t="str">
        <f>train[[#This Row],[Category]]&amp;"-"&amp;train[[#This Row],[Sub-Category]]</f>
        <v>Office Supplies-Labels</v>
      </c>
      <c r="V1178" t="str">
        <f>IF(train[[#This Row],[Segment]]="Consumer","B2C","B2B")</f>
        <v>B2B</v>
      </c>
    </row>
    <row r="1179" spans="1:22" x14ac:dyDescent="0.25">
      <c r="A1179" t="s">
        <v>3377</v>
      </c>
      <c r="B1179" s="1">
        <v>43070</v>
      </c>
      <c r="C1179" s="1">
        <v>43074</v>
      </c>
      <c r="D1179" t="s">
        <v>45</v>
      </c>
      <c r="E1179" t="s">
        <v>327</v>
      </c>
      <c r="F1179" t="s">
        <v>328</v>
      </c>
      <c r="G1179" t="s">
        <v>21</v>
      </c>
      <c r="H1179" t="s">
        <v>22</v>
      </c>
      <c r="I1179" t="s">
        <v>3378</v>
      </c>
      <c r="J1179" t="s">
        <v>2737</v>
      </c>
      <c r="K1179">
        <v>20852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 s="2">
        <v>172.5</v>
      </c>
      <c r="R1179">
        <f>train[[#This Row],[Ship Date]]-train[[#This Row],[Order Date]]</f>
        <v>4</v>
      </c>
      <c r="S1179" t="str">
        <f>TEXT(train[[#This Row],[Order Date]],"mmm")</f>
        <v>déc</v>
      </c>
      <c r="T1179">
        <f>YEAR(train[[#This Row],[Order Date]])</f>
        <v>2017</v>
      </c>
      <c r="U1179" t="str">
        <f>train[[#This Row],[Category]]&amp;"-"&amp;train[[#This Row],[Sub-Category]]</f>
        <v>Furniture-Chairs</v>
      </c>
      <c r="V1179" t="str">
        <f>IF(train[[#This Row],[Segment]]="Consumer","B2C","B2B")</f>
        <v>B2C</v>
      </c>
    </row>
    <row r="1180" spans="1:22" x14ac:dyDescent="0.25">
      <c r="A1180" t="s">
        <v>3377</v>
      </c>
      <c r="B1180" s="1">
        <v>43070</v>
      </c>
      <c r="C1180" s="1">
        <v>43074</v>
      </c>
      <c r="D1180" t="s">
        <v>45</v>
      </c>
      <c r="E1180" t="s">
        <v>327</v>
      </c>
      <c r="F1180" t="s">
        <v>328</v>
      </c>
      <c r="G1180" t="s">
        <v>21</v>
      </c>
      <c r="H1180" t="s">
        <v>22</v>
      </c>
      <c r="I1180" t="s">
        <v>3378</v>
      </c>
      <c r="J1180" t="s">
        <v>2737</v>
      </c>
      <c r="K1180">
        <v>20852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 s="2">
        <v>179.97</v>
      </c>
      <c r="R1180">
        <f>train[[#This Row],[Ship Date]]-train[[#This Row],[Order Date]]</f>
        <v>4</v>
      </c>
      <c r="S1180" t="str">
        <f>TEXT(train[[#This Row],[Order Date]],"mmm")</f>
        <v>déc</v>
      </c>
      <c r="T1180">
        <f>YEAR(train[[#This Row],[Order Date]])</f>
        <v>2017</v>
      </c>
      <c r="U1180" t="str">
        <f>train[[#This Row],[Category]]&amp;"-"&amp;train[[#This Row],[Sub-Category]]</f>
        <v>Technology-Phones</v>
      </c>
      <c r="V1180" t="str">
        <f>IF(train[[#This Row],[Segment]]="Consumer","B2C","B2B")</f>
        <v>B2C</v>
      </c>
    </row>
    <row r="1181" spans="1:22" x14ac:dyDescent="0.25">
      <c r="A1181" t="s">
        <v>3381</v>
      </c>
      <c r="B1181" s="1">
        <v>42849</v>
      </c>
      <c r="C1181" s="1">
        <v>42852</v>
      </c>
      <c r="D1181" t="s">
        <v>18</v>
      </c>
      <c r="E1181" t="s">
        <v>3382</v>
      </c>
      <c r="F1181" t="s">
        <v>3383</v>
      </c>
      <c r="G1181" t="s">
        <v>97</v>
      </c>
      <c r="H1181" t="s">
        <v>22</v>
      </c>
      <c r="I1181" t="s">
        <v>179</v>
      </c>
      <c r="J1181" t="s">
        <v>99</v>
      </c>
      <c r="K1181">
        <v>77070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 s="2">
        <v>258.69600000000003</v>
      </c>
      <c r="R1181">
        <f>train[[#This Row],[Ship Date]]-train[[#This Row],[Order Date]]</f>
        <v>3</v>
      </c>
      <c r="S1181" t="str">
        <f>TEXT(train[[#This Row],[Order Date]],"mmm")</f>
        <v>avr</v>
      </c>
      <c r="T1181">
        <f>YEAR(train[[#This Row],[Order Date]])</f>
        <v>2017</v>
      </c>
      <c r="U1181" t="str">
        <f>train[[#This Row],[Category]]&amp;"-"&amp;train[[#This Row],[Sub-Category]]</f>
        <v>Technology-Accessories</v>
      </c>
      <c r="V1181" t="str">
        <f>IF(train[[#This Row],[Segment]]="Consumer","B2C","B2B")</f>
        <v>B2B</v>
      </c>
    </row>
    <row r="1182" spans="1:22" x14ac:dyDescent="0.25">
      <c r="A1182" t="s">
        <v>3384</v>
      </c>
      <c r="B1182" s="1">
        <v>42176</v>
      </c>
      <c r="C1182" s="1">
        <v>42180</v>
      </c>
      <c r="D1182" t="s">
        <v>45</v>
      </c>
      <c r="E1182" t="s">
        <v>639</v>
      </c>
      <c r="F1182" t="s">
        <v>640</v>
      </c>
      <c r="G1182" t="s">
        <v>21</v>
      </c>
      <c r="H1182" t="s">
        <v>22</v>
      </c>
      <c r="I1182" t="s">
        <v>1117</v>
      </c>
      <c r="J1182" t="s">
        <v>785</v>
      </c>
      <c r="K1182">
        <v>8701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 s="2">
        <v>1322.93</v>
      </c>
      <c r="R1182">
        <f>train[[#This Row],[Ship Date]]-train[[#This Row],[Order Date]]</f>
        <v>4</v>
      </c>
      <c r="S1182" t="str">
        <f>TEXT(train[[#This Row],[Order Date]],"mmm")</f>
        <v>juin</v>
      </c>
      <c r="T1182">
        <f>YEAR(train[[#This Row],[Order Date]])</f>
        <v>2015</v>
      </c>
      <c r="U1182" t="str">
        <f>train[[#This Row],[Category]]&amp;"-"&amp;train[[#This Row],[Sub-Category]]</f>
        <v>Technology-Phones</v>
      </c>
      <c r="V1182" t="str">
        <f>IF(train[[#This Row],[Segment]]="Consumer","B2C","B2B")</f>
        <v>B2C</v>
      </c>
    </row>
    <row r="1183" spans="1:22" x14ac:dyDescent="0.25">
      <c r="A1183" t="s">
        <v>3384</v>
      </c>
      <c r="B1183" s="1">
        <v>42176</v>
      </c>
      <c r="C1183" s="1">
        <v>42180</v>
      </c>
      <c r="D1183" t="s">
        <v>45</v>
      </c>
      <c r="E1183" t="s">
        <v>639</v>
      </c>
      <c r="F1183" t="s">
        <v>640</v>
      </c>
      <c r="G1183" t="s">
        <v>21</v>
      </c>
      <c r="H1183" t="s">
        <v>22</v>
      </c>
      <c r="I1183" t="s">
        <v>1117</v>
      </c>
      <c r="J1183" t="s">
        <v>785</v>
      </c>
      <c r="K1183">
        <v>8701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 s="2">
        <v>3.76</v>
      </c>
      <c r="R1183">
        <f>train[[#This Row],[Ship Date]]-train[[#This Row],[Order Date]]</f>
        <v>4</v>
      </c>
      <c r="S1183" t="str">
        <f>TEXT(train[[#This Row],[Order Date]],"mmm")</f>
        <v>juin</v>
      </c>
      <c r="T1183">
        <f>YEAR(train[[#This Row],[Order Date]])</f>
        <v>2015</v>
      </c>
      <c r="U1183" t="str">
        <f>train[[#This Row],[Category]]&amp;"-"&amp;train[[#This Row],[Sub-Category]]</f>
        <v>Office Supplies-Art</v>
      </c>
      <c r="V1183" t="str">
        <f>IF(train[[#This Row],[Segment]]="Consumer","B2C","B2B")</f>
        <v>B2C</v>
      </c>
    </row>
    <row r="1184" spans="1:22" x14ac:dyDescent="0.25">
      <c r="A1184" t="s">
        <v>3389</v>
      </c>
      <c r="B1184" s="1">
        <v>43114</v>
      </c>
      <c r="C1184" s="1">
        <v>43115</v>
      </c>
      <c r="D1184" t="s">
        <v>183</v>
      </c>
      <c r="E1184" t="s">
        <v>2193</v>
      </c>
      <c r="F1184" t="s">
        <v>2194</v>
      </c>
      <c r="G1184" t="s">
        <v>21</v>
      </c>
      <c r="H1184" t="s">
        <v>22</v>
      </c>
      <c r="I1184" t="s">
        <v>1521</v>
      </c>
      <c r="J1184" t="s">
        <v>83</v>
      </c>
      <c r="K1184">
        <v>28540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 s="2">
        <v>21.744</v>
      </c>
      <c r="R1184">
        <f>train[[#This Row],[Ship Date]]-train[[#This Row],[Order Date]]</f>
        <v>1</v>
      </c>
      <c r="S1184" t="str">
        <f>TEXT(train[[#This Row],[Order Date]],"mmm")</f>
        <v>janv</v>
      </c>
      <c r="T1184">
        <f>YEAR(train[[#This Row],[Order Date]])</f>
        <v>2018</v>
      </c>
      <c r="U1184" t="str">
        <f>train[[#This Row],[Category]]&amp;"-"&amp;train[[#This Row],[Sub-Category]]</f>
        <v>Office Supplies-Envelopes</v>
      </c>
      <c r="V1184" t="str">
        <f>IF(train[[#This Row],[Segment]]="Consumer","B2C","B2B")</f>
        <v>B2C</v>
      </c>
    </row>
    <row r="1185" spans="1:22" x14ac:dyDescent="0.25">
      <c r="A1185" t="s">
        <v>3389</v>
      </c>
      <c r="B1185" s="1">
        <v>43114</v>
      </c>
      <c r="C1185" s="1">
        <v>43115</v>
      </c>
      <c r="D1185" t="s">
        <v>183</v>
      </c>
      <c r="E1185" t="s">
        <v>2193</v>
      </c>
      <c r="F1185" t="s">
        <v>2194</v>
      </c>
      <c r="G1185" t="s">
        <v>21</v>
      </c>
      <c r="H1185" t="s">
        <v>22</v>
      </c>
      <c r="I1185" t="s">
        <v>1521</v>
      </c>
      <c r="J1185" t="s">
        <v>83</v>
      </c>
      <c r="K1185">
        <v>28540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 s="2">
        <v>7.92</v>
      </c>
      <c r="R1185">
        <f>train[[#This Row],[Ship Date]]-train[[#This Row],[Order Date]]</f>
        <v>1</v>
      </c>
      <c r="S1185" t="str">
        <f>TEXT(train[[#This Row],[Order Date]],"mmm")</f>
        <v>janv</v>
      </c>
      <c r="T1185">
        <f>YEAR(train[[#This Row],[Order Date]])</f>
        <v>2018</v>
      </c>
      <c r="U1185" t="str">
        <f>train[[#This Row],[Category]]&amp;"-"&amp;train[[#This Row],[Sub-Category]]</f>
        <v>Technology-Phones</v>
      </c>
      <c r="V1185" t="str">
        <f>IF(train[[#This Row],[Segment]]="Consumer","B2C","B2B")</f>
        <v>B2C</v>
      </c>
    </row>
    <row r="1186" spans="1:22" x14ac:dyDescent="0.25">
      <c r="A1186" t="s">
        <v>3392</v>
      </c>
      <c r="B1186" s="1">
        <v>42332</v>
      </c>
      <c r="C1186" s="1">
        <v>42338</v>
      </c>
      <c r="D1186" t="s">
        <v>45</v>
      </c>
      <c r="E1186" t="s">
        <v>3393</v>
      </c>
      <c r="F1186" t="s">
        <v>3394</v>
      </c>
      <c r="G1186" t="s">
        <v>36</v>
      </c>
      <c r="H1186" t="s">
        <v>22</v>
      </c>
      <c r="I1186" t="s">
        <v>90</v>
      </c>
      <c r="J1186" t="s">
        <v>91</v>
      </c>
      <c r="K1186">
        <v>98103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 s="2">
        <v>12.096</v>
      </c>
      <c r="R1186">
        <f>train[[#This Row],[Ship Date]]-train[[#This Row],[Order Date]]</f>
        <v>6</v>
      </c>
      <c r="S1186" t="str">
        <f>TEXT(train[[#This Row],[Order Date]],"mmm")</f>
        <v>nov</v>
      </c>
      <c r="T1186">
        <f>YEAR(train[[#This Row],[Order Date]])</f>
        <v>2015</v>
      </c>
      <c r="U1186" t="str">
        <f>train[[#This Row],[Category]]&amp;"-"&amp;train[[#This Row],[Sub-Category]]</f>
        <v>Office Supplies-Binders</v>
      </c>
      <c r="V1186" t="str">
        <f>IF(train[[#This Row],[Segment]]="Consumer","B2C","B2B")</f>
        <v>B2B</v>
      </c>
    </row>
    <row r="1187" spans="1:22" x14ac:dyDescent="0.25">
      <c r="A1187" t="s">
        <v>3392</v>
      </c>
      <c r="B1187" s="1">
        <v>42332</v>
      </c>
      <c r="C1187" s="1">
        <v>42338</v>
      </c>
      <c r="D1187" t="s">
        <v>45</v>
      </c>
      <c r="E1187" t="s">
        <v>3393</v>
      </c>
      <c r="F1187" t="s">
        <v>3394</v>
      </c>
      <c r="G1187" t="s">
        <v>36</v>
      </c>
      <c r="H1187" t="s">
        <v>22</v>
      </c>
      <c r="I1187" t="s">
        <v>90</v>
      </c>
      <c r="J1187" t="s">
        <v>91</v>
      </c>
      <c r="K1187">
        <v>98103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 s="2">
        <v>485.88</v>
      </c>
      <c r="R1187">
        <f>train[[#This Row],[Ship Date]]-train[[#This Row],[Order Date]]</f>
        <v>6</v>
      </c>
      <c r="S1187" t="str">
        <f>TEXT(train[[#This Row],[Order Date]],"mmm")</f>
        <v>nov</v>
      </c>
      <c r="T1187">
        <f>YEAR(train[[#This Row],[Order Date]])</f>
        <v>2015</v>
      </c>
      <c r="U1187" t="str">
        <f>train[[#This Row],[Category]]&amp;"-"&amp;train[[#This Row],[Sub-Category]]</f>
        <v>Office Supplies-Storage</v>
      </c>
      <c r="V1187" t="str">
        <f>IF(train[[#This Row],[Segment]]="Consumer","B2C","B2B")</f>
        <v>B2B</v>
      </c>
    </row>
    <row r="1188" spans="1:22" x14ac:dyDescent="0.25">
      <c r="A1188" t="s">
        <v>3392</v>
      </c>
      <c r="B1188" s="1">
        <v>42332</v>
      </c>
      <c r="C1188" s="1">
        <v>42338</v>
      </c>
      <c r="D1188" t="s">
        <v>45</v>
      </c>
      <c r="E1188" t="s">
        <v>3393</v>
      </c>
      <c r="F1188" t="s">
        <v>3394</v>
      </c>
      <c r="G1188" t="s">
        <v>36</v>
      </c>
      <c r="H1188" t="s">
        <v>22</v>
      </c>
      <c r="I1188" t="s">
        <v>90</v>
      </c>
      <c r="J1188" t="s">
        <v>91</v>
      </c>
      <c r="K1188">
        <v>98103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 s="2">
        <v>25.92</v>
      </c>
      <c r="R1188">
        <f>train[[#This Row],[Ship Date]]-train[[#This Row],[Order Date]]</f>
        <v>6</v>
      </c>
      <c r="S1188" t="str">
        <f>TEXT(train[[#This Row],[Order Date]],"mmm")</f>
        <v>nov</v>
      </c>
      <c r="T1188">
        <f>YEAR(train[[#This Row],[Order Date]])</f>
        <v>2015</v>
      </c>
      <c r="U1188" t="str">
        <f>train[[#This Row],[Category]]&amp;"-"&amp;train[[#This Row],[Sub-Category]]</f>
        <v>Office Supplies-Paper</v>
      </c>
      <c r="V1188" t="str">
        <f>IF(train[[#This Row],[Segment]]="Consumer","B2C","B2B")</f>
        <v>B2B</v>
      </c>
    </row>
    <row r="1189" spans="1:22" x14ac:dyDescent="0.25">
      <c r="A1189" t="s">
        <v>3392</v>
      </c>
      <c r="B1189" s="1">
        <v>42332</v>
      </c>
      <c r="C1189" s="1">
        <v>42338</v>
      </c>
      <c r="D1189" t="s">
        <v>45</v>
      </c>
      <c r="E1189" t="s">
        <v>3393</v>
      </c>
      <c r="F1189" t="s">
        <v>3394</v>
      </c>
      <c r="G1189" t="s">
        <v>36</v>
      </c>
      <c r="H1189" t="s">
        <v>22</v>
      </c>
      <c r="I1189" t="s">
        <v>90</v>
      </c>
      <c r="J1189" t="s">
        <v>91</v>
      </c>
      <c r="K1189">
        <v>98103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 s="2">
        <v>197.58</v>
      </c>
      <c r="R1189">
        <f>train[[#This Row],[Ship Date]]-train[[#This Row],[Order Date]]</f>
        <v>6</v>
      </c>
      <c r="S1189" t="str">
        <f>TEXT(train[[#This Row],[Order Date]],"mmm")</f>
        <v>nov</v>
      </c>
      <c r="T1189">
        <f>YEAR(train[[#This Row],[Order Date]])</f>
        <v>2015</v>
      </c>
      <c r="U1189" t="str">
        <f>train[[#This Row],[Category]]&amp;"-"&amp;train[[#This Row],[Sub-Category]]</f>
        <v>Office Supplies-Storage</v>
      </c>
      <c r="V1189" t="str">
        <f>IF(train[[#This Row],[Segment]]="Consumer","B2C","B2B")</f>
        <v>B2B</v>
      </c>
    </row>
    <row r="1190" spans="1:22" x14ac:dyDescent="0.25">
      <c r="A1190" t="s">
        <v>3399</v>
      </c>
      <c r="B1190" s="1">
        <v>43157</v>
      </c>
      <c r="C1190" s="1">
        <v>43159</v>
      </c>
      <c r="D1190" t="s">
        <v>18</v>
      </c>
      <c r="E1190" t="s">
        <v>3400</v>
      </c>
      <c r="F1190" t="s">
        <v>3401</v>
      </c>
      <c r="G1190" t="s">
        <v>97</v>
      </c>
      <c r="H1190" t="s">
        <v>22</v>
      </c>
      <c r="I1190" t="s">
        <v>37</v>
      </c>
      <c r="J1190" t="s">
        <v>38</v>
      </c>
      <c r="K1190">
        <v>90036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 s="2">
        <v>81.92</v>
      </c>
      <c r="R1190">
        <f>train[[#This Row],[Ship Date]]-train[[#This Row],[Order Date]]</f>
        <v>2</v>
      </c>
      <c r="S1190" t="str">
        <f>TEXT(train[[#This Row],[Order Date]],"mmm")</f>
        <v>févr</v>
      </c>
      <c r="T1190">
        <f>YEAR(train[[#This Row],[Order Date]])</f>
        <v>2018</v>
      </c>
      <c r="U1190" t="str">
        <f>train[[#This Row],[Category]]&amp;"-"&amp;train[[#This Row],[Sub-Category]]</f>
        <v>Office Supplies-Appliances</v>
      </c>
      <c r="V1190" t="str">
        <f>IF(train[[#This Row],[Segment]]="Consumer","B2C","B2B")</f>
        <v>B2B</v>
      </c>
    </row>
    <row r="1191" spans="1:22" x14ac:dyDescent="0.25">
      <c r="A1191" t="s">
        <v>3399</v>
      </c>
      <c r="B1191" s="1">
        <v>43157</v>
      </c>
      <c r="C1191" s="1">
        <v>43159</v>
      </c>
      <c r="D1191" t="s">
        <v>18</v>
      </c>
      <c r="E1191" t="s">
        <v>3400</v>
      </c>
      <c r="F1191" t="s">
        <v>3401</v>
      </c>
      <c r="G1191" t="s">
        <v>97</v>
      </c>
      <c r="H1191" t="s">
        <v>22</v>
      </c>
      <c r="I1191" t="s">
        <v>37</v>
      </c>
      <c r="J1191" t="s">
        <v>38</v>
      </c>
      <c r="K1191">
        <v>90036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 s="2">
        <v>889.53599999999994</v>
      </c>
      <c r="R1191">
        <f>train[[#This Row],[Ship Date]]-train[[#This Row],[Order Date]]</f>
        <v>2</v>
      </c>
      <c r="S1191" t="str">
        <f>TEXT(train[[#This Row],[Order Date]],"mmm")</f>
        <v>févr</v>
      </c>
      <c r="T1191">
        <f>YEAR(train[[#This Row],[Order Date]])</f>
        <v>2018</v>
      </c>
      <c r="U1191" t="str">
        <f>train[[#This Row],[Category]]&amp;"-"&amp;train[[#This Row],[Sub-Category]]</f>
        <v>Technology-Phones</v>
      </c>
      <c r="V1191" t="str">
        <f>IF(train[[#This Row],[Segment]]="Consumer","B2C","B2B")</f>
        <v>B2B</v>
      </c>
    </row>
    <row r="1192" spans="1:22" x14ac:dyDescent="0.25">
      <c r="A1192" t="s">
        <v>3399</v>
      </c>
      <c r="B1192" s="1">
        <v>43157</v>
      </c>
      <c r="C1192" s="1">
        <v>43159</v>
      </c>
      <c r="D1192" t="s">
        <v>18</v>
      </c>
      <c r="E1192" t="s">
        <v>3400</v>
      </c>
      <c r="F1192" t="s">
        <v>3401</v>
      </c>
      <c r="G1192" t="s">
        <v>97</v>
      </c>
      <c r="H1192" t="s">
        <v>22</v>
      </c>
      <c r="I1192" t="s">
        <v>37</v>
      </c>
      <c r="J1192" t="s">
        <v>38</v>
      </c>
      <c r="K1192">
        <v>90036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 s="2">
        <v>892.22400000000005</v>
      </c>
      <c r="R1192">
        <f>train[[#This Row],[Ship Date]]-train[[#This Row],[Order Date]]</f>
        <v>2</v>
      </c>
      <c r="S1192" t="str">
        <f>TEXT(train[[#This Row],[Order Date]],"mmm")</f>
        <v>févr</v>
      </c>
      <c r="T1192">
        <f>YEAR(train[[#This Row],[Order Date]])</f>
        <v>2018</v>
      </c>
      <c r="U1192" t="str">
        <f>train[[#This Row],[Category]]&amp;"-"&amp;train[[#This Row],[Sub-Category]]</f>
        <v>Furniture-Chairs</v>
      </c>
      <c r="V1192" t="str">
        <f>IF(train[[#This Row],[Segment]]="Consumer","B2C","B2B")</f>
        <v>B2B</v>
      </c>
    </row>
    <row r="1193" spans="1:22" x14ac:dyDescent="0.25">
      <c r="A1193" t="s">
        <v>3399</v>
      </c>
      <c r="B1193" s="1">
        <v>43157</v>
      </c>
      <c r="C1193" s="1">
        <v>43159</v>
      </c>
      <c r="D1193" t="s">
        <v>18</v>
      </c>
      <c r="E1193" t="s">
        <v>3400</v>
      </c>
      <c r="F1193" t="s">
        <v>3401</v>
      </c>
      <c r="G1193" t="s">
        <v>97</v>
      </c>
      <c r="H1193" t="s">
        <v>22</v>
      </c>
      <c r="I1193" t="s">
        <v>37</v>
      </c>
      <c r="J1193" t="s">
        <v>38</v>
      </c>
      <c r="K1193">
        <v>90036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 s="2">
        <v>223.92</v>
      </c>
      <c r="R1193">
        <f>train[[#This Row],[Ship Date]]-train[[#This Row],[Order Date]]</f>
        <v>2</v>
      </c>
      <c r="S1193" t="str">
        <f>TEXT(train[[#This Row],[Order Date]],"mmm")</f>
        <v>févr</v>
      </c>
      <c r="T1193">
        <f>YEAR(train[[#This Row],[Order Date]])</f>
        <v>2018</v>
      </c>
      <c r="U1193" t="str">
        <f>train[[#This Row],[Category]]&amp;"-"&amp;train[[#This Row],[Sub-Category]]</f>
        <v>Office Supplies-Paper</v>
      </c>
      <c r="V1193" t="str">
        <f>IF(train[[#This Row],[Segment]]="Consumer","B2C","B2B")</f>
        <v>B2B</v>
      </c>
    </row>
    <row r="1194" spans="1:22" x14ac:dyDescent="0.25">
      <c r="A1194" t="s">
        <v>3399</v>
      </c>
      <c r="B1194" s="1">
        <v>43157</v>
      </c>
      <c r="C1194" s="1">
        <v>43159</v>
      </c>
      <c r="D1194" t="s">
        <v>18</v>
      </c>
      <c r="E1194" t="s">
        <v>3400</v>
      </c>
      <c r="F1194" t="s">
        <v>3401</v>
      </c>
      <c r="G1194" t="s">
        <v>97</v>
      </c>
      <c r="H1194" t="s">
        <v>22</v>
      </c>
      <c r="I1194" t="s">
        <v>37</v>
      </c>
      <c r="J1194" t="s">
        <v>38</v>
      </c>
      <c r="K1194">
        <v>90036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 s="2">
        <v>23.12</v>
      </c>
      <c r="R1194">
        <f>train[[#This Row],[Ship Date]]-train[[#This Row],[Order Date]]</f>
        <v>2</v>
      </c>
      <c r="S1194" t="str">
        <f>TEXT(train[[#This Row],[Order Date]],"mmm")</f>
        <v>févr</v>
      </c>
      <c r="T1194">
        <f>YEAR(train[[#This Row],[Order Date]])</f>
        <v>2018</v>
      </c>
      <c r="U1194" t="str">
        <f>train[[#This Row],[Category]]&amp;"-"&amp;train[[#This Row],[Sub-Category]]</f>
        <v>Office Supplies-Paper</v>
      </c>
      <c r="V1194" t="str">
        <f>IF(train[[#This Row],[Segment]]="Consumer","B2C","B2B")</f>
        <v>B2B</v>
      </c>
    </row>
    <row r="1195" spans="1:22" x14ac:dyDescent="0.25">
      <c r="A1195" t="s">
        <v>3408</v>
      </c>
      <c r="B1195" s="1">
        <v>42628</v>
      </c>
      <c r="C1195" s="1">
        <v>42628</v>
      </c>
      <c r="D1195" t="s">
        <v>1288</v>
      </c>
      <c r="E1195" t="s">
        <v>2041</v>
      </c>
      <c r="F1195" t="s">
        <v>2042</v>
      </c>
      <c r="G1195" t="s">
        <v>36</v>
      </c>
      <c r="H1195" t="s">
        <v>22</v>
      </c>
      <c r="I1195" t="s">
        <v>3409</v>
      </c>
      <c r="J1195" t="s">
        <v>49</v>
      </c>
      <c r="K1195">
        <v>33065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 s="2">
        <v>15.552</v>
      </c>
      <c r="R1195">
        <f>train[[#This Row],[Ship Date]]-train[[#This Row],[Order Date]]</f>
        <v>0</v>
      </c>
      <c r="S1195" t="str">
        <f>TEXT(train[[#This Row],[Order Date]],"mmm")</f>
        <v>sept</v>
      </c>
      <c r="T1195">
        <f>YEAR(train[[#This Row],[Order Date]])</f>
        <v>2016</v>
      </c>
      <c r="U1195" t="str">
        <f>train[[#This Row],[Category]]&amp;"-"&amp;train[[#This Row],[Sub-Category]]</f>
        <v>Office Supplies-Paper</v>
      </c>
      <c r="V1195" t="str">
        <f>IF(train[[#This Row],[Segment]]="Consumer","B2C","B2B")</f>
        <v>B2B</v>
      </c>
    </row>
    <row r="1196" spans="1:22" x14ac:dyDescent="0.25">
      <c r="A1196" t="s">
        <v>3408</v>
      </c>
      <c r="B1196" s="1">
        <v>42628</v>
      </c>
      <c r="C1196" s="1">
        <v>42628</v>
      </c>
      <c r="D1196" t="s">
        <v>1288</v>
      </c>
      <c r="E1196" t="s">
        <v>2041</v>
      </c>
      <c r="F1196" t="s">
        <v>2042</v>
      </c>
      <c r="G1196" t="s">
        <v>36</v>
      </c>
      <c r="H1196" t="s">
        <v>22</v>
      </c>
      <c r="I1196" t="s">
        <v>3409</v>
      </c>
      <c r="J1196" t="s">
        <v>49</v>
      </c>
      <c r="K1196">
        <v>33065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 s="2">
        <v>15.712</v>
      </c>
      <c r="R1196">
        <f>train[[#This Row],[Ship Date]]-train[[#This Row],[Order Date]]</f>
        <v>0</v>
      </c>
      <c r="S1196" t="str">
        <f>TEXT(train[[#This Row],[Order Date]],"mmm")</f>
        <v>sept</v>
      </c>
      <c r="T1196">
        <f>YEAR(train[[#This Row],[Order Date]])</f>
        <v>2016</v>
      </c>
      <c r="U1196" t="str">
        <f>train[[#This Row],[Category]]&amp;"-"&amp;train[[#This Row],[Sub-Category]]</f>
        <v>Furniture-Furnishings</v>
      </c>
      <c r="V1196" t="str">
        <f>IF(train[[#This Row],[Segment]]="Consumer","B2C","B2B")</f>
        <v>B2B</v>
      </c>
    </row>
    <row r="1197" spans="1:22" x14ac:dyDescent="0.25">
      <c r="A1197" t="s">
        <v>3408</v>
      </c>
      <c r="B1197" s="1">
        <v>42628</v>
      </c>
      <c r="C1197" s="1">
        <v>42628</v>
      </c>
      <c r="D1197" t="s">
        <v>1288</v>
      </c>
      <c r="E1197" t="s">
        <v>2041</v>
      </c>
      <c r="F1197" t="s">
        <v>2042</v>
      </c>
      <c r="G1197" t="s">
        <v>36</v>
      </c>
      <c r="H1197" t="s">
        <v>22</v>
      </c>
      <c r="I1197" t="s">
        <v>3409</v>
      </c>
      <c r="J1197" t="s">
        <v>49</v>
      </c>
      <c r="K1197">
        <v>33065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 s="2">
        <v>24.672000000000001</v>
      </c>
      <c r="R1197">
        <f>train[[#This Row],[Ship Date]]-train[[#This Row],[Order Date]]</f>
        <v>0</v>
      </c>
      <c r="S1197" t="str">
        <f>TEXT(train[[#This Row],[Order Date]],"mmm")</f>
        <v>sept</v>
      </c>
      <c r="T1197">
        <f>YEAR(train[[#This Row],[Order Date]])</f>
        <v>2016</v>
      </c>
      <c r="U1197" t="str">
        <f>train[[#This Row],[Category]]&amp;"-"&amp;train[[#This Row],[Sub-Category]]</f>
        <v>Office Supplies-Storage</v>
      </c>
      <c r="V1197" t="str">
        <f>IF(train[[#This Row],[Segment]]="Consumer","B2C","B2B")</f>
        <v>B2B</v>
      </c>
    </row>
    <row r="1198" spans="1:22" x14ac:dyDescent="0.25">
      <c r="A1198" t="s">
        <v>3408</v>
      </c>
      <c r="B1198" s="1">
        <v>42628</v>
      </c>
      <c r="C1198" s="1">
        <v>42628</v>
      </c>
      <c r="D1198" t="s">
        <v>1288</v>
      </c>
      <c r="E1198" t="s">
        <v>2041</v>
      </c>
      <c r="F1198" t="s">
        <v>2042</v>
      </c>
      <c r="G1198" t="s">
        <v>36</v>
      </c>
      <c r="H1198" t="s">
        <v>22</v>
      </c>
      <c r="I1198" t="s">
        <v>3409</v>
      </c>
      <c r="J1198" t="s">
        <v>49</v>
      </c>
      <c r="K1198">
        <v>33065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 s="2">
        <v>55.968000000000004</v>
      </c>
      <c r="R1198">
        <f>train[[#This Row],[Ship Date]]-train[[#This Row],[Order Date]]</f>
        <v>0</v>
      </c>
      <c r="S1198" t="str">
        <f>TEXT(train[[#This Row],[Order Date]],"mmm")</f>
        <v>sept</v>
      </c>
      <c r="T1198">
        <f>YEAR(train[[#This Row],[Order Date]])</f>
        <v>2016</v>
      </c>
      <c r="U1198" t="str">
        <f>train[[#This Row],[Category]]&amp;"-"&amp;train[[#This Row],[Sub-Category]]</f>
        <v>Furniture-Furnishings</v>
      </c>
      <c r="V1198" t="str">
        <f>IF(train[[#This Row],[Segment]]="Consumer","B2C","B2B")</f>
        <v>B2B</v>
      </c>
    </row>
    <row r="1199" spans="1:22" x14ac:dyDescent="0.25">
      <c r="A1199" t="s">
        <v>3412</v>
      </c>
      <c r="B1199" s="1">
        <v>42833</v>
      </c>
      <c r="C1199" s="1">
        <v>42837</v>
      </c>
      <c r="D1199" t="s">
        <v>45</v>
      </c>
      <c r="E1199" t="s">
        <v>1974</v>
      </c>
      <c r="F1199" t="s">
        <v>1975</v>
      </c>
      <c r="G1199" t="s">
        <v>21</v>
      </c>
      <c r="H1199" t="s">
        <v>22</v>
      </c>
      <c r="I1199" t="s">
        <v>179</v>
      </c>
      <c r="J1199" t="s">
        <v>99</v>
      </c>
      <c r="K1199">
        <v>77041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 s="2">
        <v>431.928</v>
      </c>
      <c r="R1199">
        <f>train[[#This Row],[Ship Date]]-train[[#This Row],[Order Date]]</f>
        <v>4</v>
      </c>
      <c r="S1199" t="str">
        <f>TEXT(train[[#This Row],[Order Date]],"mmm")</f>
        <v>avr</v>
      </c>
      <c r="T1199">
        <f>YEAR(train[[#This Row],[Order Date]])</f>
        <v>2017</v>
      </c>
      <c r="U1199" t="str">
        <f>train[[#This Row],[Category]]&amp;"-"&amp;train[[#This Row],[Sub-Category]]</f>
        <v>Technology-Accessories</v>
      </c>
      <c r="V1199" t="str">
        <f>IF(train[[#This Row],[Segment]]="Consumer","B2C","B2B")</f>
        <v>B2C</v>
      </c>
    </row>
    <row r="1200" spans="1:22" x14ac:dyDescent="0.25">
      <c r="A1200" t="s">
        <v>3412</v>
      </c>
      <c r="B1200" s="1">
        <v>42833</v>
      </c>
      <c r="C1200" s="1">
        <v>42837</v>
      </c>
      <c r="D1200" t="s">
        <v>45</v>
      </c>
      <c r="E1200" t="s">
        <v>1974</v>
      </c>
      <c r="F1200" t="s">
        <v>1975</v>
      </c>
      <c r="G1200" t="s">
        <v>21</v>
      </c>
      <c r="H1200" t="s">
        <v>22</v>
      </c>
      <c r="I1200" t="s">
        <v>179</v>
      </c>
      <c r="J1200" t="s">
        <v>99</v>
      </c>
      <c r="K1200">
        <v>77041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 s="2">
        <v>95.983999999999995</v>
      </c>
      <c r="R1200">
        <f>train[[#This Row],[Ship Date]]-train[[#This Row],[Order Date]]</f>
        <v>4</v>
      </c>
      <c r="S1200" t="str">
        <f>TEXT(train[[#This Row],[Order Date]],"mmm")</f>
        <v>avr</v>
      </c>
      <c r="T1200">
        <f>YEAR(train[[#This Row],[Order Date]])</f>
        <v>2017</v>
      </c>
      <c r="U1200" t="str">
        <f>train[[#This Row],[Category]]&amp;"-"&amp;train[[#This Row],[Sub-Category]]</f>
        <v>Furniture-Chairs</v>
      </c>
      <c r="V1200" t="str">
        <f>IF(train[[#This Row],[Segment]]="Consumer","B2C","B2B")</f>
        <v>B2C</v>
      </c>
    </row>
    <row r="1201" spans="1:22" x14ac:dyDescent="0.25">
      <c r="A1201" t="s">
        <v>3412</v>
      </c>
      <c r="B1201" s="1">
        <v>42833</v>
      </c>
      <c r="C1201" s="1">
        <v>42837</v>
      </c>
      <c r="D1201" t="s">
        <v>45</v>
      </c>
      <c r="E1201" t="s">
        <v>1974</v>
      </c>
      <c r="F1201" t="s">
        <v>1975</v>
      </c>
      <c r="G1201" t="s">
        <v>21</v>
      </c>
      <c r="H1201" t="s">
        <v>22</v>
      </c>
      <c r="I1201" t="s">
        <v>179</v>
      </c>
      <c r="J1201" t="s">
        <v>99</v>
      </c>
      <c r="K1201">
        <v>77041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 s="2">
        <v>1088.7919999999999</v>
      </c>
      <c r="R1201">
        <f>train[[#This Row],[Ship Date]]-train[[#This Row],[Order Date]]</f>
        <v>4</v>
      </c>
      <c r="S1201" t="str">
        <f>TEXT(train[[#This Row],[Order Date]],"mmm")</f>
        <v>avr</v>
      </c>
      <c r="T1201">
        <f>YEAR(train[[#This Row],[Order Date]])</f>
        <v>2017</v>
      </c>
      <c r="U1201" t="str">
        <f>train[[#This Row],[Category]]&amp;"-"&amp;train[[#This Row],[Sub-Category]]</f>
        <v>Office Supplies-Binders</v>
      </c>
      <c r="V1201" t="str">
        <f>IF(train[[#This Row],[Segment]]="Consumer","B2C","B2B")</f>
        <v>B2C</v>
      </c>
    </row>
    <row r="1202" spans="1:22" x14ac:dyDescent="0.25">
      <c r="A1202" t="s">
        <v>3417</v>
      </c>
      <c r="B1202" s="1">
        <v>42934</v>
      </c>
      <c r="C1202" s="1">
        <v>42940</v>
      </c>
      <c r="D1202" t="s">
        <v>45</v>
      </c>
      <c r="E1202" t="s">
        <v>2681</v>
      </c>
      <c r="F1202" t="s">
        <v>2682</v>
      </c>
      <c r="G1202" t="s">
        <v>36</v>
      </c>
      <c r="H1202" t="s">
        <v>22</v>
      </c>
      <c r="I1202" t="s">
        <v>804</v>
      </c>
      <c r="J1202" t="s">
        <v>452</v>
      </c>
      <c r="K1202">
        <v>80219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 s="2">
        <v>544.00800000000004</v>
      </c>
      <c r="R1202">
        <f>train[[#This Row],[Ship Date]]-train[[#This Row],[Order Date]]</f>
        <v>6</v>
      </c>
      <c r="S1202" t="str">
        <f>TEXT(train[[#This Row],[Order Date]],"mmm")</f>
        <v>juil</v>
      </c>
      <c r="T1202">
        <f>YEAR(train[[#This Row],[Order Date]])</f>
        <v>2017</v>
      </c>
      <c r="U1202" t="str">
        <f>train[[#This Row],[Category]]&amp;"-"&amp;train[[#This Row],[Sub-Category]]</f>
        <v>Furniture-Chairs</v>
      </c>
      <c r="V1202" t="str">
        <f>IF(train[[#This Row],[Segment]]="Consumer","B2C","B2B")</f>
        <v>B2B</v>
      </c>
    </row>
    <row r="1203" spans="1:22" x14ac:dyDescent="0.25">
      <c r="A1203" t="s">
        <v>3417</v>
      </c>
      <c r="B1203" s="1">
        <v>42934</v>
      </c>
      <c r="C1203" s="1">
        <v>42940</v>
      </c>
      <c r="D1203" t="s">
        <v>45</v>
      </c>
      <c r="E1203" t="s">
        <v>2681</v>
      </c>
      <c r="F1203" t="s">
        <v>2682</v>
      </c>
      <c r="G1203" t="s">
        <v>36</v>
      </c>
      <c r="H1203" t="s">
        <v>22</v>
      </c>
      <c r="I1203" t="s">
        <v>804</v>
      </c>
      <c r="J1203" t="s">
        <v>452</v>
      </c>
      <c r="K1203">
        <v>80219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 s="2">
        <v>1.8720000000000001</v>
      </c>
      <c r="R1203">
        <f>train[[#This Row],[Ship Date]]-train[[#This Row],[Order Date]]</f>
        <v>6</v>
      </c>
      <c r="S1203" t="str">
        <f>TEXT(train[[#This Row],[Order Date]],"mmm")</f>
        <v>juil</v>
      </c>
      <c r="T1203">
        <f>YEAR(train[[#This Row],[Order Date]])</f>
        <v>2017</v>
      </c>
      <c r="U1203" t="str">
        <f>train[[#This Row],[Category]]&amp;"-"&amp;train[[#This Row],[Sub-Category]]</f>
        <v>Office Supplies-Binders</v>
      </c>
      <c r="V1203" t="str">
        <f>IF(train[[#This Row],[Segment]]="Consumer","B2C","B2B")</f>
        <v>B2B</v>
      </c>
    </row>
    <row r="1204" spans="1:22" x14ac:dyDescent="0.25">
      <c r="A1204" t="s">
        <v>3417</v>
      </c>
      <c r="B1204" s="1">
        <v>42934</v>
      </c>
      <c r="C1204" s="1">
        <v>42940</v>
      </c>
      <c r="D1204" t="s">
        <v>45</v>
      </c>
      <c r="E1204" t="s">
        <v>2681</v>
      </c>
      <c r="F1204" t="s">
        <v>2682</v>
      </c>
      <c r="G1204" t="s">
        <v>36</v>
      </c>
      <c r="H1204" t="s">
        <v>22</v>
      </c>
      <c r="I1204" t="s">
        <v>804</v>
      </c>
      <c r="J1204" t="s">
        <v>452</v>
      </c>
      <c r="K1204">
        <v>80219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 s="2">
        <v>854.35199999999998</v>
      </c>
      <c r="R1204">
        <f>train[[#This Row],[Ship Date]]-train[[#This Row],[Order Date]]</f>
        <v>6</v>
      </c>
      <c r="S1204" t="str">
        <f>TEXT(train[[#This Row],[Order Date]],"mmm")</f>
        <v>juil</v>
      </c>
      <c r="T1204">
        <f>YEAR(train[[#This Row],[Order Date]])</f>
        <v>2017</v>
      </c>
      <c r="U1204" t="str">
        <f>train[[#This Row],[Category]]&amp;"-"&amp;train[[#This Row],[Sub-Category]]</f>
        <v>Furniture-Chairs</v>
      </c>
      <c r="V1204" t="str">
        <f>IF(train[[#This Row],[Segment]]="Consumer","B2C","B2B")</f>
        <v>B2B</v>
      </c>
    </row>
    <row r="1205" spans="1:22" x14ac:dyDescent="0.25">
      <c r="A1205" t="s">
        <v>3417</v>
      </c>
      <c r="B1205" s="1">
        <v>42934</v>
      </c>
      <c r="C1205" s="1">
        <v>42940</v>
      </c>
      <c r="D1205" t="s">
        <v>45</v>
      </c>
      <c r="E1205" t="s">
        <v>2681</v>
      </c>
      <c r="F1205" t="s">
        <v>2682</v>
      </c>
      <c r="G1205" t="s">
        <v>36</v>
      </c>
      <c r="H1205" t="s">
        <v>22</v>
      </c>
      <c r="I1205" t="s">
        <v>804</v>
      </c>
      <c r="J1205" t="s">
        <v>452</v>
      </c>
      <c r="K1205">
        <v>80219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 s="2">
        <v>593.56799999999998</v>
      </c>
      <c r="R1205">
        <f>train[[#This Row],[Ship Date]]-train[[#This Row],[Order Date]]</f>
        <v>6</v>
      </c>
      <c r="S1205" t="str">
        <f>TEXT(train[[#This Row],[Order Date]],"mmm")</f>
        <v>juil</v>
      </c>
      <c r="T1205">
        <f>YEAR(train[[#This Row],[Order Date]])</f>
        <v>2017</v>
      </c>
      <c r="U1205" t="str">
        <f>train[[#This Row],[Category]]&amp;"-"&amp;train[[#This Row],[Sub-Category]]</f>
        <v>Office Supplies-Storage</v>
      </c>
      <c r="V1205" t="str">
        <f>IF(train[[#This Row],[Segment]]="Consumer","B2C","B2B")</f>
        <v>B2B</v>
      </c>
    </row>
    <row r="1206" spans="1:22" x14ac:dyDescent="0.25">
      <c r="A1206" t="s">
        <v>3417</v>
      </c>
      <c r="B1206" s="1">
        <v>42934</v>
      </c>
      <c r="C1206" s="1">
        <v>42940</v>
      </c>
      <c r="D1206" t="s">
        <v>45</v>
      </c>
      <c r="E1206" t="s">
        <v>2681</v>
      </c>
      <c r="F1206" t="s">
        <v>2682</v>
      </c>
      <c r="G1206" t="s">
        <v>36</v>
      </c>
      <c r="H1206" t="s">
        <v>22</v>
      </c>
      <c r="I1206" t="s">
        <v>804</v>
      </c>
      <c r="J1206" t="s">
        <v>452</v>
      </c>
      <c r="K1206">
        <v>80219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 s="2">
        <v>338.04</v>
      </c>
      <c r="R1206">
        <f>train[[#This Row],[Ship Date]]-train[[#This Row],[Order Date]]</f>
        <v>6</v>
      </c>
      <c r="S1206" t="str">
        <f>TEXT(train[[#This Row],[Order Date]],"mmm")</f>
        <v>juil</v>
      </c>
      <c r="T1206">
        <f>YEAR(train[[#This Row],[Order Date]])</f>
        <v>2017</v>
      </c>
      <c r="U1206" t="str">
        <f>train[[#This Row],[Category]]&amp;"-"&amp;train[[#This Row],[Sub-Category]]</f>
        <v>Office Supplies-Storage</v>
      </c>
      <c r="V1206" t="str">
        <f>IF(train[[#This Row],[Segment]]="Consumer","B2C","B2B")</f>
        <v>B2B</v>
      </c>
    </row>
    <row r="1207" spans="1:22" x14ac:dyDescent="0.25">
      <c r="A1207" t="s">
        <v>3420</v>
      </c>
      <c r="B1207" s="1">
        <v>43313</v>
      </c>
      <c r="C1207" s="1">
        <v>43316</v>
      </c>
      <c r="D1207" t="s">
        <v>183</v>
      </c>
      <c r="E1207" t="s">
        <v>3421</v>
      </c>
      <c r="F1207" t="s">
        <v>3422</v>
      </c>
      <c r="G1207" t="s">
        <v>21</v>
      </c>
      <c r="H1207" t="s">
        <v>22</v>
      </c>
      <c r="I1207" t="s">
        <v>462</v>
      </c>
      <c r="J1207" t="s">
        <v>83</v>
      </c>
      <c r="K1207">
        <v>28205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 s="2">
        <v>271.95999999999998</v>
      </c>
      <c r="R1207">
        <f>train[[#This Row],[Ship Date]]-train[[#This Row],[Order Date]]</f>
        <v>3</v>
      </c>
      <c r="S1207" t="str">
        <f>TEXT(train[[#This Row],[Order Date]],"mmm")</f>
        <v>août</v>
      </c>
      <c r="T1207">
        <f>YEAR(train[[#This Row],[Order Date]])</f>
        <v>2018</v>
      </c>
      <c r="U1207" t="str">
        <f>train[[#This Row],[Category]]&amp;"-"&amp;train[[#This Row],[Sub-Category]]</f>
        <v>Technology-Phones</v>
      </c>
      <c r="V1207" t="str">
        <f>IF(train[[#This Row],[Segment]]="Consumer","B2C","B2B")</f>
        <v>B2C</v>
      </c>
    </row>
    <row r="1208" spans="1:22" x14ac:dyDescent="0.25">
      <c r="A1208" t="s">
        <v>3423</v>
      </c>
      <c r="B1208" s="1">
        <v>42930</v>
      </c>
      <c r="C1208" s="1">
        <v>42934</v>
      </c>
      <c r="D1208" t="s">
        <v>18</v>
      </c>
      <c r="E1208" t="s">
        <v>3424</v>
      </c>
      <c r="F1208" t="s">
        <v>3425</v>
      </c>
      <c r="G1208" t="s">
        <v>36</v>
      </c>
      <c r="H1208" t="s">
        <v>22</v>
      </c>
      <c r="I1208" t="s">
        <v>261</v>
      </c>
      <c r="J1208" t="s">
        <v>262</v>
      </c>
      <c r="K1208">
        <v>10009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 s="2">
        <v>11.21</v>
      </c>
      <c r="R1208">
        <f>train[[#This Row],[Ship Date]]-train[[#This Row],[Order Date]]</f>
        <v>4</v>
      </c>
      <c r="S1208" t="str">
        <f>TEXT(train[[#This Row],[Order Date]],"mmm")</f>
        <v>juil</v>
      </c>
      <c r="T1208">
        <f>YEAR(train[[#This Row],[Order Date]])</f>
        <v>2017</v>
      </c>
      <c r="U1208" t="str">
        <f>train[[#This Row],[Category]]&amp;"-"&amp;train[[#This Row],[Sub-Category]]</f>
        <v>Office Supplies-Storage</v>
      </c>
      <c r="V1208" t="str">
        <f>IF(train[[#This Row],[Segment]]="Consumer","B2C","B2B")</f>
        <v>B2B</v>
      </c>
    </row>
    <row r="1209" spans="1:22" x14ac:dyDescent="0.25">
      <c r="A1209" t="s">
        <v>3423</v>
      </c>
      <c r="B1209" s="1">
        <v>42930</v>
      </c>
      <c r="C1209" s="1">
        <v>42934</v>
      </c>
      <c r="D1209" t="s">
        <v>18</v>
      </c>
      <c r="E1209" t="s">
        <v>3424</v>
      </c>
      <c r="F1209" t="s">
        <v>3425</v>
      </c>
      <c r="G1209" t="s">
        <v>36</v>
      </c>
      <c r="H1209" t="s">
        <v>22</v>
      </c>
      <c r="I1209" t="s">
        <v>261</v>
      </c>
      <c r="J1209" t="s">
        <v>262</v>
      </c>
      <c r="K1209">
        <v>10009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 s="2">
        <v>9.1440000000000001</v>
      </c>
      <c r="R1209">
        <f>train[[#This Row],[Ship Date]]-train[[#This Row],[Order Date]]</f>
        <v>4</v>
      </c>
      <c r="S1209" t="str">
        <f>TEXT(train[[#This Row],[Order Date]],"mmm")</f>
        <v>juil</v>
      </c>
      <c r="T1209">
        <f>YEAR(train[[#This Row],[Order Date]])</f>
        <v>2017</v>
      </c>
      <c r="U1209" t="str">
        <f>train[[#This Row],[Category]]&amp;"-"&amp;train[[#This Row],[Sub-Category]]</f>
        <v>Office Supplies-Binders</v>
      </c>
      <c r="V1209" t="str">
        <f>IF(train[[#This Row],[Segment]]="Consumer","B2C","B2B")</f>
        <v>B2B</v>
      </c>
    </row>
    <row r="1210" spans="1:22" x14ac:dyDescent="0.25">
      <c r="A1210" t="s">
        <v>3423</v>
      </c>
      <c r="B1210" s="1">
        <v>42930</v>
      </c>
      <c r="C1210" s="1">
        <v>42934</v>
      </c>
      <c r="D1210" t="s">
        <v>18</v>
      </c>
      <c r="E1210" t="s">
        <v>3424</v>
      </c>
      <c r="F1210" t="s">
        <v>3425</v>
      </c>
      <c r="G1210" t="s">
        <v>36</v>
      </c>
      <c r="H1210" t="s">
        <v>22</v>
      </c>
      <c r="I1210" t="s">
        <v>261</v>
      </c>
      <c r="J1210" t="s">
        <v>262</v>
      </c>
      <c r="K1210">
        <v>10009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 s="2">
        <v>14.07</v>
      </c>
      <c r="R1210">
        <f>train[[#This Row],[Ship Date]]-train[[#This Row],[Order Date]]</f>
        <v>4</v>
      </c>
      <c r="S1210" t="str">
        <f>TEXT(train[[#This Row],[Order Date]],"mmm")</f>
        <v>juil</v>
      </c>
      <c r="T1210">
        <f>YEAR(train[[#This Row],[Order Date]])</f>
        <v>2017</v>
      </c>
      <c r="U1210" t="str">
        <f>train[[#This Row],[Category]]&amp;"-"&amp;train[[#This Row],[Sub-Category]]</f>
        <v>Office Supplies-Fasteners</v>
      </c>
      <c r="V1210" t="str">
        <f>IF(train[[#This Row],[Segment]]="Consumer","B2C","B2B")</f>
        <v>B2B</v>
      </c>
    </row>
    <row r="1211" spans="1:22" x14ac:dyDescent="0.25">
      <c r="A1211" t="s">
        <v>3423</v>
      </c>
      <c r="B1211" s="1">
        <v>42930</v>
      </c>
      <c r="C1211" s="1">
        <v>42934</v>
      </c>
      <c r="D1211" t="s">
        <v>18</v>
      </c>
      <c r="E1211" t="s">
        <v>3424</v>
      </c>
      <c r="F1211" t="s">
        <v>3425</v>
      </c>
      <c r="G1211" t="s">
        <v>36</v>
      </c>
      <c r="H1211" t="s">
        <v>22</v>
      </c>
      <c r="I1211" t="s">
        <v>261</v>
      </c>
      <c r="J1211" t="s">
        <v>262</v>
      </c>
      <c r="K1211">
        <v>10009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 s="2">
        <v>41.86</v>
      </c>
      <c r="R1211">
        <f>train[[#This Row],[Ship Date]]-train[[#This Row],[Order Date]]</f>
        <v>4</v>
      </c>
      <c r="S1211" t="str">
        <f>TEXT(train[[#This Row],[Order Date]],"mmm")</f>
        <v>juil</v>
      </c>
      <c r="T1211">
        <f>YEAR(train[[#This Row],[Order Date]])</f>
        <v>2017</v>
      </c>
      <c r="U1211" t="str">
        <f>train[[#This Row],[Category]]&amp;"-"&amp;train[[#This Row],[Sub-Category]]</f>
        <v>Office Supplies-Art</v>
      </c>
      <c r="V1211" t="str">
        <f>IF(train[[#This Row],[Segment]]="Consumer","B2C","B2B")</f>
        <v>B2B</v>
      </c>
    </row>
    <row r="1212" spans="1:22" x14ac:dyDescent="0.25">
      <c r="A1212" t="s">
        <v>3423</v>
      </c>
      <c r="B1212" s="1">
        <v>42930</v>
      </c>
      <c r="C1212" s="1">
        <v>42934</v>
      </c>
      <c r="D1212" t="s">
        <v>18</v>
      </c>
      <c r="E1212" t="s">
        <v>3424</v>
      </c>
      <c r="F1212" t="s">
        <v>3425</v>
      </c>
      <c r="G1212" t="s">
        <v>36</v>
      </c>
      <c r="H1212" t="s">
        <v>22</v>
      </c>
      <c r="I1212" t="s">
        <v>261</v>
      </c>
      <c r="J1212" t="s">
        <v>262</v>
      </c>
      <c r="K1212">
        <v>10009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 s="2">
        <v>8.5440000000000005</v>
      </c>
      <c r="R1212">
        <f>train[[#This Row],[Ship Date]]-train[[#This Row],[Order Date]]</f>
        <v>4</v>
      </c>
      <c r="S1212" t="str">
        <f>TEXT(train[[#This Row],[Order Date]],"mmm")</f>
        <v>juil</v>
      </c>
      <c r="T1212">
        <f>YEAR(train[[#This Row],[Order Date]])</f>
        <v>2017</v>
      </c>
      <c r="U1212" t="str">
        <f>train[[#This Row],[Category]]&amp;"-"&amp;train[[#This Row],[Sub-Category]]</f>
        <v>Office Supplies-Binders</v>
      </c>
      <c r="V1212" t="str">
        <f>IF(train[[#This Row],[Segment]]="Consumer","B2C","B2B")</f>
        <v>B2B</v>
      </c>
    </row>
    <row r="1213" spans="1:22" x14ac:dyDescent="0.25">
      <c r="A1213" t="s">
        <v>3423</v>
      </c>
      <c r="B1213" s="1">
        <v>42930</v>
      </c>
      <c r="C1213" s="1">
        <v>42934</v>
      </c>
      <c r="D1213" t="s">
        <v>18</v>
      </c>
      <c r="E1213" t="s">
        <v>3424</v>
      </c>
      <c r="F1213" t="s">
        <v>3425</v>
      </c>
      <c r="G1213" t="s">
        <v>36</v>
      </c>
      <c r="H1213" t="s">
        <v>22</v>
      </c>
      <c r="I1213" t="s">
        <v>261</v>
      </c>
      <c r="J1213" t="s">
        <v>262</v>
      </c>
      <c r="K1213">
        <v>10009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 s="2">
        <v>579.13599999999997</v>
      </c>
      <c r="R1213">
        <f>train[[#This Row],[Ship Date]]-train[[#This Row],[Order Date]]</f>
        <v>4</v>
      </c>
      <c r="S1213" t="str">
        <f>TEXT(train[[#This Row],[Order Date]],"mmm")</f>
        <v>juil</v>
      </c>
      <c r="T1213">
        <f>YEAR(train[[#This Row],[Order Date]])</f>
        <v>2017</v>
      </c>
      <c r="U1213" t="str">
        <f>train[[#This Row],[Category]]&amp;"-"&amp;train[[#This Row],[Sub-Category]]</f>
        <v>Furniture-Bookcases</v>
      </c>
      <c r="V1213" t="str">
        <f>IF(train[[#This Row],[Segment]]="Consumer","B2C","B2B")</f>
        <v>B2B</v>
      </c>
    </row>
    <row r="1214" spans="1:22" x14ac:dyDescent="0.25">
      <c r="A1214" t="s">
        <v>3430</v>
      </c>
      <c r="B1214" s="1">
        <v>43352</v>
      </c>
      <c r="C1214" s="1">
        <v>43356</v>
      </c>
      <c r="D1214" t="s">
        <v>45</v>
      </c>
      <c r="E1214" t="s">
        <v>3431</v>
      </c>
      <c r="F1214" t="s">
        <v>3432</v>
      </c>
      <c r="G1214" t="s">
        <v>36</v>
      </c>
      <c r="H1214" t="s">
        <v>22</v>
      </c>
      <c r="I1214" t="s">
        <v>141</v>
      </c>
      <c r="J1214" t="s">
        <v>142</v>
      </c>
      <c r="K1214">
        <v>19134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 s="2">
        <v>141.37200000000001</v>
      </c>
      <c r="R1214">
        <f>train[[#This Row],[Ship Date]]-train[[#This Row],[Order Date]]</f>
        <v>4</v>
      </c>
      <c r="S1214" t="str">
        <f>TEXT(train[[#This Row],[Order Date]],"mmm")</f>
        <v>sept</v>
      </c>
      <c r="T1214">
        <f>YEAR(train[[#This Row],[Order Date]])</f>
        <v>2018</v>
      </c>
      <c r="U1214" t="str">
        <f>train[[#This Row],[Category]]&amp;"-"&amp;train[[#This Row],[Sub-Category]]</f>
        <v>Furniture-Chairs</v>
      </c>
      <c r="V1214" t="str">
        <f>IF(train[[#This Row],[Segment]]="Consumer","B2C","B2B")</f>
        <v>B2B</v>
      </c>
    </row>
    <row r="1215" spans="1:22" x14ac:dyDescent="0.25">
      <c r="A1215" t="s">
        <v>3430</v>
      </c>
      <c r="B1215" s="1">
        <v>43352</v>
      </c>
      <c r="C1215" s="1">
        <v>43356</v>
      </c>
      <c r="D1215" t="s">
        <v>45</v>
      </c>
      <c r="E1215" t="s">
        <v>3431</v>
      </c>
      <c r="F1215" t="s">
        <v>3432</v>
      </c>
      <c r="G1215" t="s">
        <v>36</v>
      </c>
      <c r="H1215" t="s">
        <v>22</v>
      </c>
      <c r="I1215" t="s">
        <v>141</v>
      </c>
      <c r="J1215" t="s">
        <v>142</v>
      </c>
      <c r="K1215">
        <v>19134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 s="2">
        <v>3.036</v>
      </c>
      <c r="R1215">
        <f>train[[#This Row],[Ship Date]]-train[[#This Row],[Order Date]]</f>
        <v>4</v>
      </c>
      <c r="S1215" t="str">
        <f>TEXT(train[[#This Row],[Order Date]],"mmm")</f>
        <v>sept</v>
      </c>
      <c r="T1215">
        <f>YEAR(train[[#This Row],[Order Date]])</f>
        <v>2018</v>
      </c>
      <c r="U1215" t="str">
        <f>train[[#This Row],[Category]]&amp;"-"&amp;train[[#This Row],[Sub-Category]]</f>
        <v>Office Supplies-Binders</v>
      </c>
      <c r="V1215" t="str">
        <f>IF(train[[#This Row],[Segment]]="Consumer","B2C","B2B")</f>
        <v>B2B</v>
      </c>
    </row>
    <row r="1216" spans="1:22" x14ac:dyDescent="0.25">
      <c r="A1216" t="s">
        <v>3430</v>
      </c>
      <c r="B1216" s="1">
        <v>43352</v>
      </c>
      <c r="C1216" s="1">
        <v>43356</v>
      </c>
      <c r="D1216" t="s">
        <v>45</v>
      </c>
      <c r="E1216" t="s">
        <v>3431</v>
      </c>
      <c r="F1216" t="s">
        <v>3432</v>
      </c>
      <c r="G1216" t="s">
        <v>36</v>
      </c>
      <c r="H1216" t="s">
        <v>22</v>
      </c>
      <c r="I1216" t="s">
        <v>141</v>
      </c>
      <c r="J1216" t="s">
        <v>142</v>
      </c>
      <c r="K1216">
        <v>19134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 s="2">
        <v>4.5030000000000001</v>
      </c>
      <c r="R1216">
        <f>train[[#This Row],[Ship Date]]-train[[#This Row],[Order Date]]</f>
        <v>4</v>
      </c>
      <c r="S1216" t="str">
        <f>TEXT(train[[#This Row],[Order Date]],"mmm")</f>
        <v>sept</v>
      </c>
      <c r="T1216">
        <f>YEAR(train[[#This Row],[Order Date]])</f>
        <v>2018</v>
      </c>
      <c r="U1216" t="str">
        <f>train[[#This Row],[Category]]&amp;"-"&amp;train[[#This Row],[Sub-Category]]</f>
        <v>Office Supplies-Binders</v>
      </c>
      <c r="V1216" t="str">
        <f>IF(train[[#This Row],[Segment]]="Consumer","B2C","B2B")</f>
        <v>B2B</v>
      </c>
    </row>
    <row r="1217" spans="1:22" x14ac:dyDescent="0.25">
      <c r="A1217" t="s">
        <v>3430</v>
      </c>
      <c r="B1217" s="1">
        <v>43352</v>
      </c>
      <c r="C1217" s="1">
        <v>43356</v>
      </c>
      <c r="D1217" t="s">
        <v>45</v>
      </c>
      <c r="E1217" t="s">
        <v>3431</v>
      </c>
      <c r="F1217" t="s">
        <v>3432</v>
      </c>
      <c r="G1217" t="s">
        <v>36</v>
      </c>
      <c r="H1217" t="s">
        <v>22</v>
      </c>
      <c r="I1217" t="s">
        <v>141</v>
      </c>
      <c r="J1217" t="s">
        <v>142</v>
      </c>
      <c r="K1217">
        <v>19134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 s="2">
        <v>4.6719999999999997</v>
      </c>
      <c r="R1217">
        <f>train[[#This Row],[Ship Date]]-train[[#This Row],[Order Date]]</f>
        <v>4</v>
      </c>
      <c r="S1217" t="str">
        <f>TEXT(train[[#This Row],[Order Date]],"mmm")</f>
        <v>sept</v>
      </c>
      <c r="T1217">
        <f>YEAR(train[[#This Row],[Order Date]])</f>
        <v>2018</v>
      </c>
      <c r="U1217" t="str">
        <f>train[[#This Row],[Category]]&amp;"-"&amp;train[[#This Row],[Sub-Category]]</f>
        <v>Office Supplies-Art</v>
      </c>
      <c r="V1217" t="str">
        <f>IF(train[[#This Row],[Segment]]="Consumer","B2C","B2B")</f>
        <v>B2B</v>
      </c>
    </row>
    <row r="1218" spans="1:22" x14ac:dyDescent="0.25">
      <c r="A1218" t="s">
        <v>3430</v>
      </c>
      <c r="B1218" s="1">
        <v>43352</v>
      </c>
      <c r="C1218" s="1">
        <v>43356</v>
      </c>
      <c r="D1218" t="s">
        <v>45</v>
      </c>
      <c r="E1218" t="s">
        <v>3431</v>
      </c>
      <c r="F1218" t="s">
        <v>3432</v>
      </c>
      <c r="G1218" t="s">
        <v>36</v>
      </c>
      <c r="H1218" t="s">
        <v>22</v>
      </c>
      <c r="I1218" t="s">
        <v>141</v>
      </c>
      <c r="J1218" t="s">
        <v>142</v>
      </c>
      <c r="K1218">
        <v>19134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 s="2">
        <v>95.88</v>
      </c>
      <c r="R1218">
        <f>train[[#This Row],[Ship Date]]-train[[#This Row],[Order Date]]</f>
        <v>4</v>
      </c>
      <c r="S1218" t="str">
        <f>TEXT(train[[#This Row],[Order Date]],"mmm")</f>
        <v>sept</v>
      </c>
      <c r="T1218">
        <f>YEAR(train[[#This Row],[Order Date]])</f>
        <v>2018</v>
      </c>
      <c r="U1218" t="str">
        <f>train[[#This Row],[Category]]&amp;"-"&amp;train[[#This Row],[Sub-Category]]</f>
        <v>Technology-Accessories</v>
      </c>
      <c r="V1218" t="str">
        <f>IF(train[[#This Row],[Segment]]="Consumer","B2C","B2B")</f>
        <v>B2B</v>
      </c>
    </row>
    <row r="1219" spans="1:22" x14ac:dyDescent="0.25">
      <c r="A1219" t="s">
        <v>3430</v>
      </c>
      <c r="B1219" s="1">
        <v>43352</v>
      </c>
      <c r="C1219" s="1">
        <v>43356</v>
      </c>
      <c r="D1219" t="s">
        <v>45</v>
      </c>
      <c r="E1219" t="s">
        <v>3431</v>
      </c>
      <c r="F1219" t="s">
        <v>3432</v>
      </c>
      <c r="G1219" t="s">
        <v>36</v>
      </c>
      <c r="H1219" t="s">
        <v>22</v>
      </c>
      <c r="I1219" t="s">
        <v>141</v>
      </c>
      <c r="J1219" t="s">
        <v>142</v>
      </c>
      <c r="K1219">
        <v>19134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 s="2">
        <v>17.024000000000001</v>
      </c>
      <c r="R1219">
        <f>train[[#This Row],[Ship Date]]-train[[#This Row],[Order Date]]</f>
        <v>4</v>
      </c>
      <c r="S1219" t="str">
        <f>TEXT(train[[#This Row],[Order Date]],"mmm")</f>
        <v>sept</v>
      </c>
      <c r="T1219">
        <f>YEAR(train[[#This Row],[Order Date]])</f>
        <v>2018</v>
      </c>
      <c r="U1219" t="str">
        <f>train[[#This Row],[Category]]&amp;"-"&amp;train[[#This Row],[Sub-Category]]</f>
        <v>Furniture-Furnishings</v>
      </c>
      <c r="V1219" t="str">
        <f>IF(train[[#This Row],[Segment]]="Consumer","B2C","B2B")</f>
        <v>B2B</v>
      </c>
    </row>
    <row r="1220" spans="1:22" x14ac:dyDescent="0.25">
      <c r="A1220" t="s">
        <v>3430</v>
      </c>
      <c r="B1220" s="1">
        <v>43352</v>
      </c>
      <c r="C1220" s="1">
        <v>43356</v>
      </c>
      <c r="D1220" t="s">
        <v>45</v>
      </c>
      <c r="E1220" t="s">
        <v>3431</v>
      </c>
      <c r="F1220" t="s">
        <v>3432</v>
      </c>
      <c r="G1220" t="s">
        <v>36</v>
      </c>
      <c r="H1220" t="s">
        <v>22</v>
      </c>
      <c r="I1220" t="s">
        <v>141</v>
      </c>
      <c r="J1220" t="s">
        <v>142</v>
      </c>
      <c r="K1220">
        <v>19134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 s="2">
        <v>258.69600000000003</v>
      </c>
      <c r="R1220">
        <f>train[[#This Row],[Ship Date]]-train[[#This Row],[Order Date]]</f>
        <v>4</v>
      </c>
      <c r="S1220" t="str">
        <f>TEXT(train[[#This Row],[Order Date]],"mmm")</f>
        <v>sept</v>
      </c>
      <c r="T1220">
        <f>YEAR(train[[#This Row],[Order Date]])</f>
        <v>2018</v>
      </c>
      <c r="U1220" t="str">
        <f>train[[#This Row],[Category]]&amp;"-"&amp;train[[#This Row],[Sub-Category]]</f>
        <v>Technology-Accessories</v>
      </c>
      <c r="V1220" t="str">
        <f>IF(train[[#This Row],[Segment]]="Consumer","B2C","B2B")</f>
        <v>B2B</v>
      </c>
    </row>
    <row r="1221" spans="1:22" x14ac:dyDescent="0.25">
      <c r="A1221" t="s">
        <v>3430</v>
      </c>
      <c r="B1221" s="1">
        <v>43352</v>
      </c>
      <c r="C1221" s="1">
        <v>43356</v>
      </c>
      <c r="D1221" t="s">
        <v>45</v>
      </c>
      <c r="E1221" t="s">
        <v>3431</v>
      </c>
      <c r="F1221" t="s">
        <v>3432</v>
      </c>
      <c r="G1221" t="s">
        <v>36</v>
      </c>
      <c r="H1221" t="s">
        <v>22</v>
      </c>
      <c r="I1221" t="s">
        <v>141</v>
      </c>
      <c r="J1221" t="s">
        <v>142</v>
      </c>
      <c r="K1221">
        <v>19134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 s="2">
        <v>1931.9580000000001</v>
      </c>
      <c r="R1221">
        <f>train[[#This Row],[Ship Date]]-train[[#This Row],[Order Date]]</f>
        <v>4</v>
      </c>
      <c r="S1221" t="str">
        <f>TEXT(train[[#This Row],[Order Date]],"mmm")</f>
        <v>sept</v>
      </c>
      <c r="T1221">
        <f>YEAR(train[[#This Row],[Order Date]])</f>
        <v>2018</v>
      </c>
      <c r="U1221" t="str">
        <f>train[[#This Row],[Category]]&amp;"-"&amp;train[[#This Row],[Sub-Category]]</f>
        <v>Technology-Phones</v>
      </c>
      <c r="V1221" t="str">
        <f>IF(train[[#This Row],[Segment]]="Consumer","B2C","B2B")</f>
        <v>B2B</v>
      </c>
    </row>
    <row r="1222" spans="1:22" x14ac:dyDescent="0.25">
      <c r="A1222" t="s">
        <v>3439</v>
      </c>
      <c r="B1222" s="1">
        <v>42197</v>
      </c>
      <c r="C1222" s="1">
        <v>42201</v>
      </c>
      <c r="D1222" t="s">
        <v>45</v>
      </c>
      <c r="E1222" t="s">
        <v>3440</v>
      </c>
      <c r="F1222" t="s">
        <v>3441</v>
      </c>
      <c r="G1222" t="s">
        <v>97</v>
      </c>
      <c r="H1222" t="s">
        <v>22</v>
      </c>
      <c r="I1222" t="s">
        <v>37</v>
      </c>
      <c r="J1222" t="s">
        <v>38</v>
      </c>
      <c r="K1222">
        <v>90036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 s="2">
        <v>249.75</v>
      </c>
      <c r="R1222">
        <f>train[[#This Row],[Ship Date]]-train[[#This Row],[Order Date]]</f>
        <v>4</v>
      </c>
      <c r="S1222" t="str">
        <f>TEXT(train[[#This Row],[Order Date]],"mmm")</f>
        <v>juil</v>
      </c>
      <c r="T1222">
        <f>YEAR(train[[#This Row],[Order Date]])</f>
        <v>2015</v>
      </c>
      <c r="U1222" t="str">
        <f>train[[#This Row],[Category]]&amp;"-"&amp;train[[#This Row],[Sub-Category]]</f>
        <v>Office Supplies-Storage</v>
      </c>
      <c r="V1222" t="str">
        <f>IF(train[[#This Row],[Segment]]="Consumer","B2C","B2B")</f>
        <v>B2B</v>
      </c>
    </row>
    <row r="1223" spans="1:22" x14ac:dyDescent="0.25">
      <c r="A1223" t="s">
        <v>3439</v>
      </c>
      <c r="B1223" s="1">
        <v>42197</v>
      </c>
      <c r="C1223" s="1">
        <v>42201</v>
      </c>
      <c r="D1223" t="s">
        <v>45</v>
      </c>
      <c r="E1223" t="s">
        <v>3440</v>
      </c>
      <c r="F1223" t="s">
        <v>3441</v>
      </c>
      <c r="G1223" t="s">
        <v>97</v>
      </c>
      <c r="H1223" t="s">
        <v>22</v>
      </c>
      <c r="I1223" t="s">
        <v>37</v>
      </c>
      <c r="J1223" t="s">
        <v>38</v>
      </c>
      <c r="K1223">
        <v>90036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 s="2">
        <v>255.93600000000001</v>
      </c>
      <c r="R1223">
        <f>train[[#This Row],[Ship Date]]-train[[#This Row],[Order Date]]</f>
        <v>4</v>
      </c>
      <c r="S1223" t="str">
        <f>TEXT(train[[#This Row],[Order Date]],"mmm")</f>
        <v>juil</v>
      </c>
      <c r="T1223">
        <f>YEAR(train[[#This Row],[Order Date]])</f>
        <v>2015</v>
      </c>
      <c r="U1223" t="str">
        <f>train[[#This Row],[Category]]&amp;"-"&amp;train[[#This Row],[Sub-Category]]</f>
        <v>Technology-Phones</v>
      </c>
      <c r="V1223" t="str">
        <f>IF(train[[#This Row],[Segment]]="Consumer","B2C","B2B")</f>
        <v>B2B</v>
      </c>
    </row>
    <row r="1224" spans="1:22" x14ac:dyDescent="0.25">
      <c r="A1224" t="s">
        <v>3444</v>
      </c>
      <c r="B1224" s="1">
        <v>43073</v>
      </c>
      <c r="C1224" s="1">
        <v>43074</v>
      </c>
      <c r="D1224" t="s">
        <v>183</v>
      </c>
      <c r="E1224" t="s">
        <v>673</v>
      </c>
      <c r="F1224" t="s">
        <v>674</v>
      </c>
      <c r="G1224" t="s">
        <v>21</v>
      </c>
      <c r="H1224" t="s">
        <v>22</v>
      </c>
      <c r="I1224" t="s">
        <v>261</v>
      </c>
      <c r="J1224" t="s">
        <v>262</v>
      </c>
      <c r="K1224">
        <v>10024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 s="2">
        <v>113.79</v>
      </c>
      <c r="R1224">
        <f>train[[#This Row],[Ship Date]]-train[[#This Row],[Order Date]]</f>
        <v>1</v>
      </c>
      <c r="S1224" t="str">
        <f>TEXT(train[[#This Row],[Order Date]],"mmm")</f>
        <v>déc</v>
      </c>
      <c r="T1224">
        <f>YEAR(train[[#This Row],[Order Date]])</f>
        <v>2017</v>
      </c>
      <c r="U1224" t="str">
        <f>train[[#This Row],[Category]]&amp;"-"&amp;train[[#This Row],[Sub-Category]]</f>
        <v>Furniture-Furnishings</v>
      </c>
      <c r="V1224" t="str">
        <f>IF(train[[#This Row],[Segment]]="Consumer","B2C","B2B")</f>
        <v>B2C</v>
      </c>
    </row>
    <row r="1225" spans="1:22" x14ac:dyDescent="0.25">
      <c r="A1225" t="s">
        <v>3444</v>
      </c>
      <c r="B1225" s="1">
        <v>43073</v>
      </c>
      <c r="C1225" s="1">
        <v>43074</v>
      </c>
      <c r="D1225" t="s">
        <v>183</v>
      </c>
      <c r="E1225" t="s">
        <v>673</v>
      </c>
      <c r="F1225" t="s">
        <v>674</v>
      </c>
      <c r="G1225" t="s">
        <v>21</v>
      </c>
      <c r="H1225" t="s">
        <v>22</v>
      </c>
      <c r="I1225" t="s">
        <v>261</v>
      </c>
      <c r="J1225" t="s">
        <v>262</v>
      </c>
      <c r="K1225">
        <v>10024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 s="2">
        <v>78.150000000000006</v>
      </c>
      <c r="R1225">
        <f>train[[#This Row],[Ship Date]]-train[[#This Row],[Order Date]]</f>
        <v>1</v>
      </c>
      <c r="S1225" t="str">
        <f>TEXT(train[[#This Row],[Order Date]],"mmm")</f>
        <v>déc</v>
      </c>
      <c r="T1225">
        <f>YEAR(train[[#This Row],[Order Date]])</f>
        <v>2017</v>
      </c>
      <c r="U1225" t="str">
        <f>train[[#This Row],[Category]]&amp;"-"&amp;train[[#This Row],[Sub-Category]]</f>
        <v>Technology-Accessories</v>
      </c>
      <c r="V1225" t="str">
        <f>IF(train[[#This Row],[Segment]]="Consumer","B2C","B2B")</f>
        <v>B2C</v>
      </c>
    </row>
    <row r="1226" spans="1:22" x14ac:dyDescent="0.25">
      <c r="A1226" t="s">
        <v>3444</v>
      </c>
      <c r="B1226" s="1">
        <v>43073</v>
      </c>
      <c r="C1226" s="1">
        <v>43074</v>
      </c>
      <c r="D1226" t="s">
        <v>183</v>
      </c>
      <c r="E1226" t="s">
        <v>673</v>
      </c>
      <c r="F1226" t="s">
        <v>674</v>
      </c>
      <c r="G1226" t="s">
        <v>21</v>
      </c>
      <c r="H1226" t="s">
        <v>22</v>
      </c>
      <c r="I1226" t="s">
        <v>261</v>
      </c>
      <c r="J1226" t="s">
        <v>262</v>
      </c>
      <c r="K1226">
        <v>10024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 s="2">
        <v>1.728</v>
      </c>
      <c r="R1226">
        <f>train[[#This Row],[Ship Date]]-train[[#This Row],[Order Date]]</f>
        <v>1</v>
      </c>
      <c r="S1226" t="str">
        <f>TEXT(train[[#This Row],[Order Date]],"mmm")</f>
        <v>déc</v>
      </c>
      <c r="T1226">
        <f>YEAR(train[[#This Row],[Order Date]])</f>
        <v>2017</v>
      </c>
      <c r="U1226" t="str">
        <f>train[[#This Row],[Category]]&amp;"-"&amp;train[[#This Row],[Sub-Category]]</f>
        <v>Office Supplies-Binders</v>
      </c>
      <c r="V1226" t="str">
        <f>IF(train[[#This Row],[Segment]]="Consumer","B2C","B2B")</f>
        <v>B2C</v>
      </c>
    </row>
    <row r="1227" spans="1:22" x14ac:dyDescent="0.25">
      <c r="A1227" t="s">
        <v>3444</v>
      </c>
      <c r="B1227" s="1">
        <v>43073</v>
      </c>
      <c r="C1227" s="1">
        <v>43074</v>
      </c>
      <c r="D1227" t="s">
        <v>183</v>
      </c>
      <c r="E1227" t="s">
        <v>673</v>
      </c>
      <c r="F1227" t="s">
        <v>674</v>
      </c>
      <c r="G1227" t="s">
        <v>21</v>
      </c>
      <c r="H1227" t="s">
        <v>22</v>
      </c>
      <c r="I1227" t="s">
        <v>261</v>
      </c>
      <c r="J1227" t="s">
        <v>262</v>
      </c>
      <c r="K1227">
        <v>10024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 s="2">
        <v>40.56</v>
      </c>
      <c r="R1227">
        <f>train[[#This Row],[Ship Date]]-train[[#This Row],[Order Date]]</f>
        <v>1</v>
      </c>
      <c r="S1227" t="str">
        <f>TEXT(train[[#This Row],[Order Date]],"mmm")</f>
        <v>déc</v>
      </c>
      <c r="T1227">
        <f>YEAR(train[[#This Row],[Order Date]])</f>
        <v>2017</v>
      </c>
      <c r="U1227" t="str">
        <f>train[[#This Row],[Category]]&amp;"-"&amp;train[[#This Row],[Sub-Category]]</f>
        <v>Office Supplies-Paper</v>
      </c>
      <c r="V1227" t="str">
        <f>IF(train[[#This Row],[Segment]]="Consumer","B2C","B2B")</f>
        <v>B2C</v>
      </c>
    </row>
    <row r="1228" spans="1:22" x14ac:dyDescent="0.25">
      <c r="A1228" t="s">
        <v>3444</v>
      </c>
      <c r="B1228" s="1">
        <v>43073</v>
      </c>
      <c r="C1228" s="1">
        <v>43074</v>
      </c>
      <c r="D1228" t="s">
        <v>183</v>
      </c>
      <c r="E1228" t="s">
        <v>673</v>
      </c>
      <c r="F1228" t="s">
        <v>674</v>
      </c>
      <c r="G1228" t="s">
        <v>21</v>
      </c>
      <c r="H1228" t="s">
        <v>22</v>
      </c>
      <c r="I1228" t="s">
        <v>261</v>
      </c>
      <c r="J1228" t="s">
        <v>262</v>
      </c>
      <c r="K1228">
        <v>10024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 s="2">
        <v>182.94</v>
      </c>
      <c r="R1228">
        <f>train[[#This Row],[Ship Date]]-train[[#This Row],[Order Date]]</f>
        <v>1</v>
      </c>
      <c r="S1228" t="str">
        <f>TEXT(train[[#This Row],[Order Date]],"mmm")</f>
        <v>déc</v>
      </c>
      <c r="T1228">
        <f>YEAR(train[[#This Row],[Order Date]])</f>
        <v>2017</v>
      </c>
      <c r="U1228" t="str">
        <f>train[[#This Row],[Category]]&amp;"-"&amp;train[[#This Row],[Sub-Category]]</f>
        <v>Office Supplies-Storage</v>
      </c>
      <c r="V1228" t="str">
        <f>IF(train[[#This Row],[Segment]]="Consumer","B2C","B2B")</f>
        <v>B2C</v>
      </c>
    </row>
    <row r="1229" spans="1:22" x14ac:dyDescent="0.25">
      <c r="A1229" t="s">
        <v>3444</v>
      </c>
      <c r="B1229" s="1">
        <v>43073</v>
      </c>
      <c r="C1229" s="1">
        <v>43074</v>
      </c>
      <c r="D1229" t="s">
        <v>183</v>
      </c>
      <c r="E1229" t="s">
        <v>673</v>
      </c>
      <c r="F1229" t="s">
        <v>674</v>
      </c>
      <c r="G1229" t="s">
        <v>21</v>
      </c>
      <c r="H1229" t="s">
        <v>22</v>
      </c>
      <c r="I1229" t="s">
        <v>261</v>
      </c>
      <c r="J1229" t="s">
        <v>262</v>
      </c>
      <c r="K1229">
        <v>10024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 s="2">
        <v>193.86</v>
      </c>
      <c r="R1229">
        <f>train[[#This Row],[Ship Date]]-train[[#This Row],[Order Date]]</f>
        <v>1</v>
      </c>
      <c r="S1229" t="str">
        <f>TEXT(train[[#This Row],[Order Date]],"mmm")</f>
        <v>déc</v>
      </c>
      <c r="T1229">
        <f>YEAR(train[[#This Row],[Order Date]])</f>
        <v>2017</v>
      </c>
      <c r="U1229" t="str">
        <f>train[[#This Row],[Category]]&amp;"-"&amp;train[[#This Row],[Sub-Category]]</f>
        <v>Office Supplies-Storage</v>
      </c>
      <c r="V1229" t="str">
        <f>IF(train[[#This Row],[Segment]]="Consumer","B2C","B2B")</f>
        <v>B2C</v>
      </c>
    </row>
    <row r="1230" spans="1:22" x14ac:dyDescent="0.25">
      <c r="A1230" t="s">
        <v>3450</v>
      </c>
      <c r="B1230" s="1">
        <v>43410</v>
      </c>
      <c r="C1230" s="1">
        <v>43415</v>
      </c>
      <c r="D1230" t="s">
        <v>45</v>
      </c>
      <c r="E1230" t="s">
        <v>1974</v>
      </c>
      <c r="F1230" t="s">
        <v>1975</v>
      </c>
      <c r="G1230" t="s">
        <v>21</v>
      </c>
      <c r="H1230" t="s">
        <v>22</v>
      </c>
      <c r="I1230" t="s">
        <v>37</v>
      </c>
      <c r="J1230" t="s">
        <v>38</v>
      </c>
      <c r="K1230">
        <v>90045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 s="2">
        <v>15.28</v>
      </c>
      <c r="R1230">
        <f>train[[#This Row],[Ship Date]]-train[[#This Row],[Order Date]]</f>
        <v>5</v>
      </c>
      <c r="S1230" t="str">
        <f>TEXT(train[[#This Row],[Order Date]],"mmm")</f>
        <v>nov</v>
      </c>
      <c r="T1230">
        <f>YEAR(train[[#This Row],[Order Date]])</f>
        <v>2018</v>
      </c>
      <c r="U1230" t="str">
        <f>train[[#This Row],[Category]]&amp;"-"&amp;train[[#This Row],[Sub-Category]]</f>
        <v>Office Supplies-Envelopes</v>
      </c>
      <c r="V1230" t="str">
        <f>IF(train[[#This Row],[Segment]]="Consumer","B2C","B2B")</f>
        <v>B2C</v>
      </c>
    </row>
    <row r="1231" spans="1:22" x14ac:dyDescent="0.25">
      <c r="A1231" t="s">
        <v>3450</v>
      </c>
      <c r="B1231" s="1">
        <v>43410</v>
      </c>
      <c r="C1231" s="1">
        <v>43415</v>
      </c>
      <c r="D1231" t="s">
        <v>45</v>
      </c>
      <c r="E1231" t="s">
        <v>1974</v>
      </c>
      <c r="F1231" t="s">
        <v>1975</v>
      </c>
      <c r="G1231" t="s">
        <v>21</v>
      </c>
      <c r="H1231" t="s">
        <v>22</v>
      </c>
      <c r="I1231" t="s">
        <v>37</v>
      </c>
      <c r="J1231" t="s">
        <v>38</v>
      </c>
      <c r="K1231">
        <v>90045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 s="2">
        <v>8.73</v>
      </c>
      <c r="R1231">
        <f>train[[#This Row],[Ship Date]]-train[[#This Row],[Order Date]]</f>
        <v>5</v>
      </c>
      <c r="S1231" t="str">
        <f>TEXT(train[[#This Row],[Order Date]],"mmm")</f>
        <v>nov</v>
      </c>
      <c r="T1231">
        <f>YEAR(train[[#This Row],[Order Date]])</f>
        <v>2018</v>
      </c>
      <c r="U1231" t="str">
        <f>train[[#This Row],[Category]]&amp;"-"&amp;train[[#This Row],[Sub-Category]]</f>
        <v>Furniture-Furnishings</v>
      </c>
      <c r="V1231" t="str">
        <f>IF(train[[#This Row],[Segment]]="Consumer","B2C","B2B")</f>
        <v>B2C</v>
      </c>
    </row>
    <row r="1232" spans="1:22" x14ac:dyDescent="0.25">
      <c r="A1232" t="s">
        <v>3450</v>
      </c>
      <c r="B1232" s="1">
        <v>43410</v>
      </c>
      <c r="C1232" s="1">
        <v>43415</v>
      </c>
      <c r="D1232" t="s">
        <v>45</v>
      </c>
      <c r="E1232" t="s">
        <v>1974</v>
      </c>
      <c r="F1232" t="s">
        <v>1975</v>
      </c>
      <c r="G1232" t="s">
        <v>21</v>
      </c>
      <c r="H1232" t="s">
        <v>22</v>
      </c>
      <c r="I1232" t="s">
        <v>37</v>
      </c>
      <c r="J1232" t="s">
        <v>38</v>
      </c>
      <c r="K1232">
        <v>90045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 s="2">
        <v>5.68</v>
      </c>
      <c r="R1232">
        <f>train[[#This Row],[Ship Date]]-train[[#This Row],[Order Date]]</f>
        <v>5</v>
      </c>
      <c r="S1232" t="str">
        <f>TEXT(train[[#This Row],[Order Date]],"mmm")</f>
        <v>nov</v>
      </c>
      <c r="T1232">
        <f>YEAR(train[[#This Row],[Order Date]])</f>
        <v>2018</v>
      </c>
      <c r="U1232" t="str">
        <f>train[[#This Row],[Category]]&amp;"-"&amp;train[[#This Row],[Sub-Category]]</f>
        <v>Office Supplies-Art</v>
      </c>
      <c r="V1232" t="str">
        <f>IF(train[[#This Row],[Segment]]="Consumer","B2C","B2B")</f>
        <v>B2C</v>
      </c>
    </row>
    <row r="1233" spans="1:22" x14ac:dyDescent="0.25">
      <c r="A1233" t="s">
        <v>3453</v>
      </c>
      <c r="B1233" s="1">
        <v>42674</v>
      </c>
      <c r="C1233" s="1">
        <v>42676</v>
      </c>
      <c r="D1233" t="s">
        <v>18</v>
      </c>
      <c r="E1233" t="s">
        <v>3454</v>
      </c>
      <c r="F1233" t="s">
        <v>3455</v>
      </c>
      <c r="G1233" t="s">
        <v>21</v>
      </c>
      <c r="H1233" t="s">
        <v>22</v>
      </c>
      <c r="I1233" t="s">
        <v>3456</v>
      </c>
      <c r="J1233" t="s">
        <v>262</v>
      </c>
      <c r="K1233">
        <v>14215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 s="2">
        <v>2.78</v>
      </c>
      <c r="R1233">
        <f>train[[#This Row],[Ship Date]]-train[[#This Row],[Order Date]]</f>
        <v>2</v>
      </c>
      <c r="S1233" t="str">
        <f>TEXT(train[[#This Row],[Order Date]],"mmm")</f>
        <v>oct</v>
      </c>
      <c r="T1233">
        <f>YEAR(train[[#This Row],[Order Date]])</f>
        <v>2016</v>
      </c>
      <c r="U1233" t="str">
        <f>train[[#This Row],[Category]]&amp;"-"&amp;train[[#This Row],[Sub-Category]]</f>
        <v>Office Supplies-Art</v>
      </c>
      <c r="V1233" t="str">
        <f>IF(train[[#This Row],[Segment]]="Consumer","B2C","B2B")</f>
        <v>B2C</v>
      </c>
    </row>
    <row r="1234" spans="1:22" x14ac:dyDescent="0.25">
      <c r="A1234" t="s">
        <v>3453</v>
      </c>
      <c r="B1234" s="1">
        <v>42674</v>
      </c>
      <c r="C1234" s="1">
        <v>42676</v>
      </c>
      <c r="D1234" t="s">
        <v>18</v>
      </c>
      <c r="E1234" t="s">
        <v>3454</v>
      </c>
      <c r="F1234" t="s">
        <v>3455</v>
      </c>
      <c r="G1234" t="s">
        <v>21</v>
      </c>
      <c r="H1234" t="s">
        <v>22</v>
      </c>
      <c r="I1234" t="s">
        <v>3456</v>
      </c>
      <c r="J1234" t="s">
        <v>262</v>
      </c>
      <c r="K1234">
        <v>14215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 s="2">
        <v>79.959999999999994</v>
      </c>
      <c r="R1234">
        <f>train[[#This Row],[Ship Date]]-train[[#This Row],[Order Date]]</f>
        <v>2</v>
      </c>
      <c r="S1234" t="str">
        <f>TEXT(train[[#This Row],[Order Date]],"mmm")</f>
        <v>oct</v>
      </c>
      <c r="T1234">
        <f>YEAR(train[[#This Row],[Order Date]])</f>
        <v>2016</v>
      </c>
      <c r="U1234" t="str">
        <f>train[[#This Row],[Category]]&amp;"-"&amp;train[[#This Row],[Sub-Category]]</f>
        <v>Office Supplies-Envelopes</v>
      </c>
      <c r="V1234" t="str">
        <f>IF(train[[#This Row],[Segment]]="Consumer","B2C","B2B")</f>
        <v>B2C</v>
      </c>
    </row>
    <row r="1235" spans="1:22" x14ac:dyDescent="0.25">
      <c r="A1235" t="s">
        <v>3459</v>
      </c>
      <c r="B1235" s="1">
        <v>42885</v>
      </c>
      <c r="C1235" s="1">
        <v>42887</v>
      </c>
      <c r="D1235" t="s">
        <v>183</v>
      </c>
      <c r="E1235" t="s">
        <v>3460</v>
      </c>
      <c r="F1235" t="s">
        <v>3461</v>
      </c>
      <c r="G1235" t="s">
        <v>36</v>
      </c>
      <c r="H1235" t="s">
        <v>22</v>
      </c>
      <c r="I1235" t="s">
        <v>1005</v>
      </c>
      <c r="J1235" t="s">
        <v>493</v>
      </c>
      <c r="K1235">
        <v>45231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 s="2">
        <v>839.98800000000006</v>
      </c>
      <c r="R1235">
        <f>train[[#This Row],[Ship Date]]-train[[#This Row],[Order Date]]</f>
        <v>2</v>
      </c>
      <c r="S1235" t="str">
        <f>TEXT(train[[#This Row],[Order Date]],"mmm")</f>
        <v>mai</v>
      </c>
      <c r="T1235">
        <f>YEAR(train[[#This Row],[Order Date]])</f>
        <v>2017</v>
      </c>
      <c r="U1235" t="str">
        <f>train[[#This Row],[Category]]&amp;"-"&amp;train[[#This Row],[Sub-Category]]</f>
        <v>Technology-Copiers</v>
      </c>
      <c r="V1235" t="str">
        <f>IF(train[[#This Row],[Segment]]="Consumer","B2C","B2B")</f>
        <v>B2B</v>
      </c>
    </row>
    <row r="1236" spans="1:22" x14ac:dyDescent="0.25">
      <c r="A1236" t="s">
        <v>3464</v>
      </c>
      <c r="B1236" s="1">
        <v>43036</v>
      </c>
      <c r="C1236" s="1">
        <v>43036</v>
      </c>
      <c r="D1236" t="s">
        <v>1288</v>
      </c>
      <c r="E1236" t="s">
        <v>2568</v>
      </c>
      <c r="F1236" t="s">
        <v>2569</v>
      </c>
      <c r="G1236" t="s">
        <v>21</v>
      </c>
      <c r="H1236" t="s">
        <v>22</v>
      </c>
      <c r="I1236" t="s">
        <v>3465</v>
      </c>
      <c r="J1236" t="s">
        <v>49</v>
      </c>
      <c r="K1236">
        <v>33437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 s="2">
        <v>47.951999999999998</v>
      </c>
      <c r="R1236">
        <f>train[[#This Row],[Ship Date]]-train[[#This Row],[Order Date]]</f>
        <v>0</v>
      </c>
      <c r="S1236" t="str">
        <f>TEXT(train[[#This Row],[Order Date]],"mmm")</f>
        <v>oct</v>
      </c>
      <c r="T1236">
        <f>YEAR(train[[#This Row],[Order Date]])</f>
        <v>2017</v>
      </c>
      <c r="U1236" t="str">
        <f>train[[#This Row],[Category]]&amp;"-"&amp;train[[#This Row],[Sub-Category]]</f>
        <v>Furniture-Furnishings</v>
      </c>
      <c r="V1236" t="str">
        <f>IF(train[[#This Row],[Segment]]="Consumer","B2C","B2B")</f>
        <v>B2C</v>
      </c>
    </row>
    <row r="1237" spans="1:22" x14ac:dyDescent="0.25">
      <c r="A1237" t="s">
        <v>3464</v>
      </c>
      <c r="B1237" s="1">
        <v>43036</v>
      </c>
      <c r="C1237" s="1">
        <v>43036</v>
      </c>
      <c r="D1237" t="s">
        <v>1288</v>
      </c>
      <c r="E1237" t="s">
        <v>2568</v>
      </c>
      <c r="F1237" t="s">
        <v>2569</v>
      </c>
      <c r="G1237" t="s">
        <v>21</v>
      </c>
      <c r="H1237" t="s">
        <v>22</v>
      </c>
      <c r="I1237" t="s">
        <v>3465</v>
      </c>
      <c r="J1237" t="s">
        <v>49</v>
      </c>
      <c r="K1237">
        <v>33437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 s="2">
        <v>37.424999999999997</v>
      </c>
      <c r="R1237">
        <f>train[[#This Row],[Ship Date]]-train[[#This Row],[Order Date]]</f>
        <v>0</v>
      </c>
      <c r="S1237" t="str">
        <f>TEXT(train[[#This Row],[Order Date]],"mmm")</f>
        <v>oct</v>
      </c>
      <c r="T1237">
        <f>YEAR(train[[#This Row],[Order Date]])</f>
        <v>2017</v>
      </c>
      <c r="U1237" t="str">
        <f>train[[#This Row],[Category]]&amp;"-"&amp;train[[#This Row],[Sub-Category]]</f>
        <v>Office Supplies-Binders</v>
      </c>
      <c r="V1237" t="str">
        <f>IF(train[[#This Row],[Segment]]="Consumer","B2C","B2B")</f>
        <v>B2C</v>
      </c>
    </row>
    <row r="1238" spans="1:22" x14ac:dyDescent="0.25">
      <c r="A1238" t="s">
        <v>3464</v>
      </c>
      <c r="B1238" s="1">
        <v>43036</v>
      </c>
      <c r="C1238" s="1">
        <v>43036</v>
      </c>
      <c r="D1238" t="s">
        <v>1288</v>
      </c>
      <c r="E1238" t="s">
        <v>2568</v>
      </c>
      <c r="F1238" t="s">
        <v>2569</v>
      </c>
      <c r="G1238" t="s">
        <v>21</v>
      </c>
      <c r="H1238" t="s">
        <v>22</v>
      </c>
      <c r="I1238" t="s">
        <v>3465</v>
      </c>
      <c r="J1238" t="s">
        <v>49</v>
      </c>
      <c r="K1238">
        <v>33437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 s="2">
        <v>63.968000000000004</v>
      </c>
      <c r="R1238">
        <f>train[[#This Row],[Ship Date]]-train[[#This Row],[Order Date]]</f>
        <v>0</v>
      </c>
      <c r="S1238" t="str">
        <f>TEXT(train[[#This Row],[Order Date]],"mmm")</f>
        <v>oct</v>
      </c>
      <c r="T1238">
        <f>YEAR(train[[#This Row],[Order Date]])</f>
        <v>2017</v>
      </c>
      <c r="U1238" t="str">
        <f>train[[#This Row],[Category]]&amp;"-"&amp;train[[#This Row],[Sub-Category]]</f>
        <v>Furniture-Furnishings</v>
      </c>
      <c r="V1238" t="str">
        <f>IF(train[[#This Row],[Segment]]="Consumer","B2C","B2B")</f>
        <v>B2C</v>
      </c>
    </row>
    <row r="1239" spans="1:22" x14ac:dyDescent="0.25">
      <c r="A1239" t="s">
        <v>3464</v>
      </c>
      <c r="B1239" s="1">
        <v>43036</v>
      </c>
      <c r="C1239" s="1">
        <v>43036</v>
      </c>
      <c r="D1239" t="s">
        <v>1288</v>
      </c>
      <c r="E1239" t="s">
        <v>2568</v>
      </c>
      <c r="F1239" t="s">
        <v>2569</v>
      </c>
      <c r="G1239" t="s">
        <v>21</v>
      </c>
      <c r="H1239" t="s">
        <v>22</v>
      </c>
      <c r="I1239" t="s">
        <v>3465</v>
      </c>
      <c r="J1239" t="s">
        <v>49</v>
      </c>
      <c r="K1239">
        <v>33437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 s="2">
        <v>165.048</v>
      </c>
      <c r="R1239">
        <f>train[[#This Row],[Ship Date]]-train[[#This Row],[Order Date]]</f>
        <v>0</v>
      </c>
      <c r="S1239" t="str">
        <f>TEXT(train[[#This Row],[Order Date]],"mmm")</f>
        <v>oct</v>
      </c>
      <c r="T1239">
        <f>YEAR(train[[#This Row],[Order Date]])</f>
        <v>2017</v>
      </c>
      <c r="U1239" t="str">
        <f>train[[#This Row],[Category]]&amp;"-"&amp;train[[#This Row],[Sub-Category]]</f>
        <v>Furniture-Furnishings</v>
      </c>
      <c r="V1239" t="str">
        <f>IF(train[[#This Row],[Segment]]="Consumer","B2C","B2B")</f>
        <v>B2C</v>
      </c>
    </row>
    <row r="1240" spans="1:22" x14ac:dyDescent="0.25">
      <c r="A1240" t="s">
        <v>3470</v>
      </c>
      <c r="B1240" s="1">
        <v>42227</v>
      </c>
      <c r="C1240" s="1">
        <v>42231</v>
      </c>
      <c r="D1240" t="s">
        <v>45</v>
      </c>
      <c r="E1240" t="s">
        <v>3471</v>
      </c>
      <c r="F1240" t="s">
        <v>3472</v>
      </c>
      <c r="G1240" t="s">
        <v>21</v>
      </c>
      <c r="H1240" t="s">
        <v>22</v>
      </c>
      <c r="I1240" t="s">
        <v>90</v>
      </c>
      <c r="J1240" t="s">
        <v>91</v>
      </c>
      <c r="K1240">
        <v>98105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 s="2">
        <v>12.35</v>
      </c>
      <c r="R1240">
        <f>train[[#This Row],[Ship Date]]-train[[#This Row],[Order Date]]</f>
        <v>4</v>
      </c>
      <c r="S1240" t="str">
        <f>TEXT(train[[#This Row],[Order Date]],"mmm")</f>
        <v>août</v>
      </c>
      <c r="T1240">
        <f>YEAR(train[[#This Row],[Order Date]])</f>
        <v>2015</v>
      </c>
      <c r="U1240" t="str">
        <f>train[[#This Row],[Category]]&amp;"-"&amp;train[[#This Row],[Sub-Category]]</f>
        <v>Furniture-Furnishings</v>
      </c>
      <c r="V1240" t="str">
        <f>IF(train[[#This Row],[Segment]]="Consumer","B2C","B2B")</f>
        <v>B2C</v>
      </c>
    </row>
    <row r="1241" spans="1:22" x14ac:dyDescent="0.25">
      <c r="A1241" t="s">
        <v>3470</v>
      </c>
      <c r="B1241" s="1">
        <v>42227</v>
      </c>
      <c r="C1241" s="1">
        <v>42231</v>
      </c>
      <c r="D1241" t="s">
        <v>45</v>
      </c>
      <c r="E1241" t="s">
        <v>3471</v>
      </c>
      <c r="F1241" t="s">
        <v>3472</v>
      </c>
      <c r="G1241" t="s">
        <v>21</v>
      </c>
      <c r="H1241" t="s">
        <v>22</v>
      </c>
      <c r="I1241" t="s">
        <v>90</v>
      </c>
      <c r="J1241" t="s">
        <v>91</v>
      </c>
      <c r="K1241">
        <v>98105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 s="2">
        <v>40.97</v>
      </c>
      <c r="R1241">
        <f>train[[#This Row],[Ship Date]]-train[[#This Row],[Order Date]]</f>
        <v>4</v>
      </c>
      <c r="S1241" t="str">
        <f>TEXT(train[[#This Row],[Order Date]],"mmm")</f>
        <v>août</v>
      </c>
      <c r="T1241">
        <f>YEAR(train[[#This Row],[Order Date]])</f>
        <v>2015</v>
      </c>
      <c r="U1241" t="str">
        <f>train[[#This Row],[Category]]&amp;"-"&amp;train[[#This Row],[Sub-Category]]</f>
        <v>Office Supplies-Art</v>
      </c>
      <c r="V1241" t="str">
        <f>IF(train[[#This Row],[Segment]]="Consumer","B2C","B2B")</f>
        <v>B2C</v>
      </c>
    </row>
    <row r="1242" spans="1:22" x14ac:dyDescent="0.25">
      <c r="A1242" t="s">
        <v>3470</v>
      </c>
      <c r="B1242" s="1">
        <v>42227</v>
      </c>
      <c r="C1242" s="1">
        <v>42231</v>
      </c>
      <c r="D1242" t="s">
        <v>45</v>
      </c>
      <c r="E1242" t="s">
        <v>3471</v>
      </c>
      <c r="F1242" t="s">
        <v>3472</v>
      </c>
      <c r="G1242" t="s">
        <v>21</v>
      </c>
      <c r="H1242" t="s">
        <v>22</v>
      </c>
      <c r="I1242" t="s">
        <v>90</v>
      </c>
      <c r="J1242" t="s">
        <v>91</v>
      </c>
      <c r="K1242">
        <v>98105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 s="2">
        <v>22.96</v>
      </c>
      <c r="R1242">
        <f>train[[#This Row],[Ship Date]]-train[[#This Row],[Order Date]]</f>
        <v>4</v>
      </c>
      <c r="S1242" t="str">
        <f>TEXT(train[[#This Row],[Order Date]],"mmm")</f>
        <v>août</v>
      </c>
      <c r="T1242">
        <f>YEAR(train[[#This Row],[Order Date]])</f>
        <v>2015</v>
      </c>
      <c r="U1242" t="str">
        <f>train[[#This Row],[Category]]&amp;"-"&amp;train[[#This Row],[Sub-Category]]</f>
        <v>Office Supplies-Fasteners</v>
      </c>
      <c r="V1242" t="str">
        <f>IF(train[[#This Row],[Segment]]="Consumer","B2C","B2B")</f>
        <v>B2C</v>
      </c>
    </row>
    <row r="1243" spans="1:22" x14ac:dyDescent="0.25">
      <c r="A1243" t="s">
        <v>3477</v>
      </c>
      <c r="B1243" s="1">
        <v>42976</v>
      </c>
      <c r="C1243" s="1">
        <v>42982</v>
      </c>
      <c r="D1243" t="s">
        <v>45</v>
      </c>
      <c r="E1243" t="s">
        <v>2067</v>
      </c>
      <c r="F1243" t="s">
        <v>2068</v>
      </c>
      <c r="G1243" t="s">
        <v>97</v>
      </c>
      <c r="H1243" t="s">
        <v>22</v>
      </c>
      <c r="I1243" t="s">
        <v>261</v>
      </c>
      <c r="J1243" t="s">
        <v>262</v>
      </c>
      <c r="K1243">
        <v>10024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 s="2">
        <v>22</v>
      </c>
      <c r="R1243">
        <f>train[[#This Row],[Ship Date]]-train[[#This Row],[Order Date]]</f>
        <v>6</v>
      </c>
      <c r="S1243" t="str">
        <f>TEXT(train[[#This Row],[Order Date]],"mmm")</f>
        <v>août</v>
      </c>
      <c r="T1243">
        <f>YEAR(train[[#This Row],[Order Date]])</f>
        <v>2017</v>
      </c>
      <c r="U1243" t="str">
        <f>train[[#This Row],[Category]]&amp;"-"&amp;train[[#This Row],[Sub-Category]]</f>
        <v>Technology-Phones</v>
      </c>
      <c r="V1243" t="str">
        <f>IF(train[[#This Row],[Segment]]="Consumer","B2C","B2B")</f>
        <v>B2B</v>
      </c>
    </row>
    <row r="1244" spans="1:22" x14ac:dyDescent="0.25">
      <c r="A1244" t="s">
        <v>3480</v>
      </c>
      <c r="B1244" s="1">
        <v>42781</v>
      </c>
      <c r="C1244" s="1">
        <v>42788</v>
      </c>
      <c r="D1244" t="s">
        <v>45</v>
      </c>
      <c r="E1244" t="s">
        <v>2568</v>
      </c>
      <c r="F1244" t="s">
        <v>2569</v>
      </c>
      <c r="G1244" t="s">
        <v>21</v>
      </c>
      <c r="H1244" t="s">
        <v>22</v>
      </c>
      <c r="I1244" t="s">
        <v>261</v>
      </c>
      <c r="J1244" t="s">
        <v>262</v>
      </c>
      <c r="K1244">
        <v>10009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 s="2">
        <v>398.35199999999998</v>
      </c>
      <c r="R1244">
        <f>train[[#This Row],[Ship Date]]-train[[#This Row],[Order Date]]</f>
        <v>7</v>
      </c>
      <c r="S1244" t="str">
        <f>TEXT(train[[#This Row],[Order Date]],"mmm")</f>
        <v>févr</v>
      </c>
      <c r="T1244">
        <f>YEAR(train[[#This Row],[Order Date]])</f>
        <v>2017</v>
      </c>
      <c r="U1244" t="str">
        <f>train[[#This Row],[Category]]&amp;"-"&amp;train[[#This Row],[Sub-Category]]</f>
        <v>Office Supplies-Binders</v>
      </c>
      <c r="V1244" t="str">
        <f>IF(train[[#This Row],[Segment]]="Consumer","B2C","B2B")</f>
        <v>B2C</v>
      </c>
    </row>
    <row r="1245" spans="1:22" x14ac:dyDescent="0.25">
      <c r="A1245" t="s">
        <v>3480</v>
      </c>
      <c r="B1245" s="1">
        <v>42781</v>
      </c>
      <c r="C1245" s="1">
        <v>42788</v>
      </c>
      <c r="D1245" t="s">
        <v>45</v>
      </c>
      <c r="E1245" t="s">
        <v>2568</v>
      </c>
      <c r="F1245" t="s">
        <v>2569</v>
      </c>
      <c r="G1245" t="s">
        <v>21</v>
      </c>
      <c r="H1245" t="s">
        <v>22</v>
      </c>
      <c r="I1245" t="s">
        <v>261</v>
      </c>
      <c r="J1245" t="s">
        <v>262</v>
      </c>
      <c r="K1245">
        <v>10009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 s="2">
        <v>8.7200000000000006</v>
      </c>
      <c r="R1245">
        <f>train[[#This Row],[Ship Date]]-train[[#This Row],[Order Date]]</f>
        <v>7</v>
      </c>
      <c r="S1245" t="str">
        <f>TEXT(train[[#This Row],[Order Date]],"mmm")</f>
        <v>févr</v>
      </c>
      <c r="T1245">
        <f>YEAR(train[[#This Row],[Order Date]])</f>
        <v>2017</v>
      </c>
      <c r="U1245" t="str">
        <f>train[[#This Row],[Category]]&amp;"-"&amp;train[[#This Row],[Sub-Category]]</f>
        <v>Office Supplies-Fasteners</v>
      </c>
      <c r="V1245" t="str">
        <f>IF(train[[#This Row],[Segment]]="Consumer","B2C","B2B")</f>
        <v>B2C</v>
      </c>
    </row>
    <row r="1246" spans="1:22" x14ac:dyDescent="0.25">
      <c r="A1246" t="s">
        <v>3483</v>
      </c>
      <c r="B1246" s="1">
        <v>43234</v>
      </c>
      <c r="C1246" s="1">
        <v>43241</v>
      </c>
      <c r="D1246" t="s">
        <v>45</v>
      </c>
      <c r="E1246" t="s">
        <v>3484</v>
      </c>
      <c r="F1246" t="s">
        <v>3485</v>
      </c>
      <c r="G1246" t="s">
        <v>21</v>
      </c>
      <c r="H1246" t="s">
        <v>22</v>
      </c>
      <c r="I1246" t="s">
        <v>3486</v>
      </c>
      <c r="J1246" t="s">
        <v>1487</v>
      </c>
      <c r="K1246">
        <v>39503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 s="2">
        <v>48.69</v>
      </c>
      <c r="R1246">
        <f>train[[#This Row],[Ship Date]]-train[[#This Row],[Order Date]]</f>
        <v>7</v>
      </c>
      <c r="S1246" t="str">
        <f>TEXT(train[[#This Row],[Order Date]],"mmm")</f>
        <v>mai</v>
      </c>
      <c r="T1246">
        <f>YEAR(train[[#This Row],[Order Date]])</f>
        <v>2018</v>
      </c>
      <c r="U1246" t="str">
        <f>train[[#This Row],[Category]]&amp;"-"&amp;train[[#This Row],[Sub-Category]]</f>
        <v>Office Supplies-Envelopes</v>
      </c>
      <c r="V1246" t="str">
        <f>IF(train[[#This Row],[Segment]]="Consumer","B2C","B2B")</f>
        <v>B2C</v>
      </c>
    </row>
    <row r="1247" spans="1:22" x14ac:dyDescent="0.25">
      <c r="A1247" t="s">
        <v>3489</v>
      </c>
      <c r="B1247" s="1">
        <v>42350</v>
      </c>
      <c r="C1247" s="1">
        <v>42352</v>
      </c>
      <c r="D1247" t="s">
        <v>18</v>
      </c>
      <c r="E1247" t="s">
        <v>3490</v>
      </c>
      <c r="F1247" t="s">
        <v>3491</v>
      </c>
      <c r="G1247" t="s">
        <v>21</v>
      </c>
      <c r="H1247" t="s">
        <v>22</v>
      </c>
      <c r="I1247" t="s">
        <v>3492</v>
      </c>
      <c r="J1247" t="s">
        <v>38</v>
      </c>
      <c r="K1247">
        <v>93727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 s="2">
        <v>764.68799999999999</v>
      </c>
      <c r="R1247">
        <f>train[[#This Row],[Ship Date]]-train[[#This Row],[Order Date]]</f>
        <v>2</v>
      </c>
      <c r="S1247" t="str">
        <f>TEXT(train[[#This Row],[Order Date]],"mmm")</f>
        <v>déc</v>
      </c>
      <c r="T1247">
        <f>YEAR(train[[#This Row],[Order Date]])</f>
        <v>2015</v>
      </c>
      <c r="U1247" t="str">
        <f>train[[#This Row],[Category]]&amp;"-"&amp;train[[#This Row],[Sub-Category]]</f>
        <v>Furniture-Tables</v>
      </c>
      <c r="V1247" t="str">
        <f>IF(train[[#This Row],[Segment]]="Consumer","B2C","B2B")</f>
        <v>B2C</v>
      </c>
    </row>
    <row r="1248" spans="1:22" x14ac:dyDescent="0.25">
      <c r="A1248" t="s">
        <v>3489</v>
      </c>
      <c r="B1248" s="1">
        <v>42350</v>
      </c>
      <c r="C1248" s="1">
        <v>42352</v>
      </c>
      <c r="D1248" t="s">
        <v>18</v>
      </c>
      <c r="E1248" t="s">
        <v>3490</v>
      </c>
      <c r="F1248" t="s">
        <v>3491</v>
      </c>
      <c r="G1248" t="s">
        <v>21</v>
      </c>
      <c r="H1248" t="s">
        <v>22</v>
      </c>
      <c r="I1248" t="s">
        <v>3492</v>
      </c>
      <c r="J1248" t="s">
        <v>38</v>
      </c>
      <c r="K1248">
        <v>93727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 s="2">
        <v>3610.848</v>
      </c>
      <c r="R1248">
        <f>train[[#This Row],[Ship Date]]-train[[#This Row],[Order Date]]</f>
        <v>2</v>
      </c>
      <c r="S1248" t="str">
        <f>TEXT(train[[#This Row],[Order Date]],"mmm")</f>
        <v>déc</v>
      </c>
      <c r="T1248">
        <f>YEAR(train[[#This Row],[Order Date]])</f>
        <v>2015</v>
      </c>
      <c r="U1248" t="str">
        <f>train[[#This Row],[Category]]&amp;"-"&amp;train[[#This Row],[Sub-Category]]</f>
        <v>Furniture-Tables</v>
      </c>
      <c r="V1248" t="str">
        <f>IF(train[[#This Row],[Segment]]="Consumer","B2C","B2B")</f>
        <v>B2C</v>
      </c>
    </row>
    <row r="1249" spans="1:22" x14ac:dyDescent="0.25">
      <c r="A1249" t="s">
        <v>3489</v>
      </c>
      <c r="B1249" s="1">
        <v>42350</v>
      </c>
      <c r="C1249" s="1">
        <v>42352</v>
      </c>
      <c r="D1249" t="s">
        <v>18</v>
      </c>
      <c r="E1249" t="s">
        <v>3490</v>
      </c>
      <c r="F1249" t="s">
        <v>3491</v>
      </c>
      <c r="G1249" t="s">
        <v>21</v>
      </c>
      <c r="H1249" t="s">
        <v>22</v>
      </c>
      <c r="I1249" t="s">
        <v>3492</v>
      </c>
      <c r="J1249" t="s">
        <v>38</v>
      </c>
      <c r="K1249">
        <v>93727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 s="2">
        <v>254.97450000000001</v>
      </c>
      <c r="R1249">
        <f>train[[#This Row],[Ship Date]]-train[[#This Row],[Order Date]]</f>
        <v>2</v>
      </c>
      <c r="S1249" t="str">
        <f>TEXT(train[[#This Row],[Order Date]],"mmm")</f>
        <v>déc</v>
      </c>
      <c r="T1249">
        <f>YEAR(train[[#This Row],[Order Date]])</f>
        <v>2015</v>
      </c>
      <c r="U1249" t="str">
        <f>train[[#This Row],[Category]]&amp;"-"&amp;train[[#This Row],[Sub-Category]]</f>
        <v>Furniture-Bookcases</v>
      </c>
      <c r="V1249" t="str">
        <f>IF(train[[#This Row],[Segment]]="Consumer","B2C","B2B")</f>
        <v>B2C</v>
      </c>
    </row>
    <row r="1250" spans="1:22" x14ac:dyDescent="0.25">
      <c r="A1250" t="s">
        <v>3497</v>
      </c>
      <c r="B1250" s="1">
        <v>43452</v>
      </c>
      <c r="C1250" s="1">
        <v>43458</v>
      </c>
      <c r="D1250" t="s">
        <v>45</v>
      </c>
      <c r="E1250" t="s">
        <v>2212</v>
      </c>
      <c r="F1250" t="s">
        <v>2213</v>
      </c>
      <c r="G1250" t="s">
        <v>21</v>
      </c>
      <c r="H1250" t="s">
        <v>22</v>
      </c>
      <c r="I1250" t="s">
        <v>261</v>
      </c>
      <c r="J1250" t="s">
        <v>262</v>
      </c>
      <c r="K1250">
        <v>10009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 s="2">
        <v>38.82</v>
      </c>
      <c r="R1250">
        <f>train[[#This Row],[Ship Date]]-train[[#This Row],[Order Date]]</f>
        <v>6</v>
      </c>
      <c r="S1250" t="str">
        <f>TEXT(train[[#This Row],[Order Date]],"mmm")</f>
        <v>déc</v>
      </c>
      <c r="T1250">
        <f>YEAR(train[[#This Row],[Order Date]])</f>
        <v>2018</v>
      </c>
      <c r="U1250" t="str">
        <f>train[[#This Row],[Category]]&amp;"-"&amp;train[[#This Row],[Sub-Category]]</f>
        <v>Office Supplies-Art</v>
      </c>
      <c r="V1250" t="str">
        <f>IF(train[[#This Row],[Segment]]="Consumer","B2C","B2B")</f>
        <v>B2C</v>
      </c>
    </row>
    <row r="1251" spans="1:22" x14ac:dyDescent="0.25">
      <c r="A1251" t="s">
        <v>3497</v>
      </c>
      <c r="B1251" s="1">
        <v>43452</v>
      </c>
      <c r="C1251" s="1">
        <v>43458</v>
      </c>
      <c r="D1251" t="s">
        <v>45</v>
      </c>
      <c r="E1251" t="s">
        <v>2212</v>
      </c>
      <c r="F1251" t="s">
        <v>2213</v>
      </c>
      <c r="G1251" t="s">
        <v>21</v>
      </c>
      <c r="H1251" t="s">
        <v>22</v>
      </c>
      <c r="I1251" t="s">
        <v>261</v>
      </c>
      <c r="J1251" t="s">
        <v>262</v>
      </c>
      <c r="K1251">
        <v>10009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 s="2">
        <v>1141.9380000000001</v>
      </c>
      <c r="R1251">
        <f>train[[#This Row],[Ship Date]]-train[[#This Row],[Order Date]]</f>
        <v>6</v>
      </c>
      <c r="S1251" t="str">
        <f>TEXT(train[[#This Row],[Order Date]],"mmm")</f>
        <v>déc</v>
      </c>
      <c r="T1251">
        <f>YEAR(train[[#This Row],[Order Date]])</f>
        <v>2018</v>
      </c>
      <c r="U1251" t="str">
        <f>train[[#This Row],[Category]]&amp;"-"&amp;train[[#This Row],[Sub-Category]]</f>
        <v>Furniture-Chairs</v>
      </c>
      <c r="V1251" t="str">
        <f>IF(train[[#This Row],[Segment]]="Consumer","B2C","B2B")</f>
        <v>B2C</v>
      </c>
    </row>
    <row r="1252" spans="1:22" x14ac:dyDescent="0.25">
      <c r="A1252" t="s">
        <v>3497</v>
      </c>
      <c r="B1252" s="1">
        <v>43452</v>
      </c>
      <c r="C1252" s="1">
        <v>43458</v>
      </c>
      <c r="D1252" t="s">
        <v>45</v>
      </c>
      <c r="E1252" t="s">
        <v>2212</v>
      </c>
      <c r="F1252" t="s">
        <v>2213</v>
      </c>
      <c r="G1252" t="s">
        <v>21</v>
      </c>
      <c r="H1252" t="s">
        <v>22</v>
      </c>
      <c r="I1252" t="s">
        <v>261</v>
      </c>
      <c r="J1252" t="s">
        <v>262</v>
      </c>
      <c r="K1252">
        <v>10009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 s="2">
        <v>1704.56</v>
      </c>
      <c r="R1252">
        <f>train[[#This Row],[Ship Date]]-train[[#This Row],[Order Date]]</f>
        <v>6</v>
      </c>
      <c r="S1252" t="str">
        <f>TEXT(train[[#This Row],[Order Date]],"mmm")</f>
        <v>déc</v>
      </c>
      <c r="T1252">
        <f>YEAR(train[[#This Row],[Order Date]])</f>
        <v>2018</v>
      </c>
      <c r="U1252" t="str">
        <f>train[[#This Row],[Category]]&amp;"-"&amp;train[[#This Row],[Sub-Category]]</f>
        <v>Office Supplies-Appliances</v>
      </c>
      <c r="V1252" t="str">
        <f>IF(train[[#This Row],[Segment]]="Consumer","B2C","B2B")</f>
        <v>B2C</v>
      </c>
    </row>
    <row r="1253" spans="1:22" x14ac:dyDescent="0.25">
      <c r="A1253" t="s">
        <v>3497</v>
      </c>
      <c r="B1253" s="1">
        <v>43452</v>
      </c>
      <c r="C1253" s="1">
        <v>43458</v>
      </c>
      <c r="D1253" t="s">
        <v>45</v>
      </c>
      <c r="E1253" t="s">
        <v>2212</v>
      </c>
      <c r="F1253" t="s">
        <v>2213</v>
      </c>
      <c r="G1253" t="s">
        <v>21</v>
      </c>
      <c r="H1253" t="s">
        <v>22</v>
      </c>
      <c r="I1253" t="s">
        <v>261</v>
      </c>
      <c r="J1253" t="s">
        <v>262</v>
      </c>
      <c r="K1253">
        <v>10009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 s="2">
        <v>3.2</v>
      </c>
      <c r="R1253">
        <f>train[[#This Row],[Ship Date]]-train[[#This Row],[Order Date]]</f>
        <v>6</v>
      </c>
      <c r="S1253" t="str">
        <f>TEXT(train[[#This Row],[Order Date]],"mmm")</f>
        <v>déc</v>
      </c>
      <c r="T1253">
        <f>YEAR(train[[#This Row],[Order Date]])</f>
        <v>2018</v>
      </c>
      <c r="U1253" t="str">
        <f>train[[#This Row],[Category]]&amp;"-"&amp;train[[#This Row],[Sub-Category]]</f>
        <v>Office Supplies-Art</v>
      </c>
      <c r="V1253" t="str">
        <f>IF(train[[#This Row],[Segment]]="Consumer","B2C","B2B")</f>
        <v>B2C</v>
      </c>
    </row>
    <row r="1254" spans="1:22" x14ac:dyDescent="0.25">
      <c r="A1254" t="s">
        <v>3503</v>
      </c>
      <c r="B1254" s="1">
        <v>42555</v>
      </c>
      <c r="C1254" s="1">
        <v>42560</v>
      </c>
      <c r="D1254" t="s">
        <v>45</v>
      </c>
      <c r="E1254" t="s">
        <v>88</v>
      </c>
      <c r="F1254" t="s">
        <v>89</v>
      </c>
      <c r="G1254" t="s">
        <v>21</v>
      </c>
      <c r="H1254" t="s">
        <v>22</v>
      </c>
      <c r="I1254" t="s">
        <v>2549</v>
      </c>
      <c r="J1254" t="s">
        <v>109</v>
      </c>
      <c r="K1254">
        <v>53209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 s="2">
        <v>1099.96</v>
      </c>
      <c r="R1254">
        <f>train[[#This Row],[Ship Date]]-train[[#This Row],[Order Date]]</f>
        <v>5</v>
      </c>
      <c r="S1254" t="str">
        <f>TEXT(train[[#This Row],[Order Date]],"mmm")</f>
        <v>juil</v>
      </c>
      <c r="T1254">
        <f>YEAR(train[[#This Row],[Order Date]])</f>
        <v>2016</v>
      </c>
      <c r="U1254" t="str">
        <f>train[[#This Row],[Category]]&amp;"-"&amp;train[[#This Row],[Sub-Category]]</f>
        <v>Technology-Phones</v>
      </c>
      <c r="V1254" t="str">
        <f>IF(train[[#This Row],[Segment]]="Consumer","B2C","B2B")</f>
        <v>B2C</v>
      </c>
    </row>
    <row r="1255" spans="1:22" x14ac:dyDescent="0.25">
      <c r="A1255" t="s">
        <v>3506</v>
      </c>
      <c r="B1255" s="1">
        <v>43169</v>
      </c>
      <c r="C1255" s="1">
        <v>43173</v>
      </c>
      <c r="D1255" t="s">
        <v>45</v>
      </c>
      <c r="E1255" t="s">
        <v>3507</v>
      </c>
      <c r="F1255" t="s">
        <v>3508</v>
      </c>
      <c r="G1255" t="s">
        <v>97</v>
      </c>
      <c r="H1255" t="s">
        <v>22</v>
      </c>
      <c r="I1255" t="s">
        <v>2252</v>
      </c>
      <c r="J1255" t="s">
        <v>142</v>
      </c>
      <c r="K1255">
        <v>19013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 s="2">
        <v>5.2480000000000002</v>
      </c>
      <c r="R1255">
        <f>train[[#This Row],[Ship Date]]-train[[#This Row],[Order Date]]</f>
        <v>4</v>
      </c>
      <c r="S1255" t="str">
        <f>TEXT(train[[#This Row],[Order Date]],"mmm")</f>
        <v>mars</v>
      </c>
      <c r="T1255">
        <f>YEAR(train[[#This Row],[Order Date]])</f>
        <v>2018</v>
      </c>
      <c r="U1255" t="str">
        <f>train[[#This Row],[Category]]&amp;"-"&amp;train[[#This Row],[Sub-Category]]</f>
        <v>Office Supplies-Art</v>
      </c>
      <c r="V1255" t="str">
        <f>IF(train[[#This Row],[Segment]]="Consumer","B2C","B2B")</f>
        <v>B2B</v>
      </c>
    </row>
    <row r="1256" spans="1:22" x14ac:dyDescent="0.25">
      <c r="A1256" t="s">
        <v>3506</v>
      </c>
      <c r="B1256" s="1">
        <v>43169</v>
      </c>
      <c r="C1256" s="1">
        <v>43173</v>
      </c>
      <c r="D1256" t="s">
        <v>45</v>
      </c>
      <c r="E1256" t="s">
        <v>3507</v>
      </c>
      <c r="F1256" t="s">
        <v>3508</v>
      </c>
      <c r="G1256" t="s">
        <v>97</v>
      </c>
      <c r="H1256" t="s">
        <v>22</v>
      </c>
      <c r="I1256" t="s">
        <v>2252</v>
      </c>
      <c r="J1256" t="s">
        <v>142</v>
      </c>
      <c r="K1256">
        <v>19013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 s="2">
        <v>35.909999999999997</v>
      </c>
      <c r="R1256">
        <f>train[[#This Row],[Ship Date]]-train[[#This Row],[Order Date]]</f>
        <v>4</v>
      </c>
      <c r="S1256" t="str">
        <f>TEXT(train[[#This Row],[Order Date]],"mmm")</f>
        <v>mars</v>
      </c>
      <c r="T1256">
        <f>YEAR(train[[#This Row],[Order Date]])</f>
        <v>2018</v>
      </c>
      <c r="U1256" t="str">
        <f>train[[#This Row],[Category]]&amp;"-"&amp;train[[#This Row],[Sub-Category]]</f>
        <v>Technology-Phones</v>
      </c>
      <c r="V1256" t="str">
        <f>IF(train[[#This Row],[Segment]]="Consumer","B2C","B2B")</f>
        <v>B2B</v>
      </c>
    </row>
    <row r="1257" spans="1:22" x14ac:dyDescent="0.25">
      <c r="A1257" t="s">
        <v>3506</v>
      </c>
      <c r="B1257" s="1">
        <v>43169</v>
      </c>
      <c r="C1257" s="1">
        <v>43173</v>
      </c>
      <c r="D1257" t="s">
        <v>45</v>
      </c>
      <c r="E1257" t="s">
        <v>3507</v>
      </c>
      <c r="F1257" t="s">
        <v>3508</v>
      </c>
      <c r="G1257" t="s">
        <v>97</v>
      </c>
      <c r="H1257" t="s">
        <v>22</v>
      </c>
      <c r="I1257" t="s">
        <v>2252</v>
      </c>
      <c r="J1257" t="s">
        <v>142</v>
      </c>
      <c r="K1257">
        <v>19013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 s="2">
        <v>6.6959999999999997</v>
      </c>
      <c r="R1257">
        <f>train[[#This Row],[Ship Date]]-train[[#This Row],[Order Date]]</f>
        <v>4</v>
      </c>
      <c r="S1257" t="str">
        <f>TEXT(train[[#This Row],[Order Date]],"mmm")</f>
        <v>mars</v>
      </c>
      <c r="T1257">
        <f>YEAR(train[[#This Row],[Order Date]])</f>
        <v>2018</v>
      </c>
      <c r="U1257" t="str">
        <f>train[[#This Row],[Category]]&amp;"-"&amp;train[[#This Row],[Sub-Category]]</f>
        <v>Furniture-Furnishings</v>
      </c>
      <c r="V1257" t="str">
        <f>IF(train[[#This Row],[Segment]]="Consumer","B2C","B2B")</f>
        <v>B2B</v>
      </c>
    </row>
    <row r="1258" spans="1:22" x14ac:dyDescent="0.25">
      <c r="A1258" t="s">
        <v>3506</v>
      </c>
      <c r="B1258" s="1">
        <v>43169</v>
      </c>
      <c r="C1258" s="1">
        <v>43173</v>
      </c>
      <c r="D1258" t="s">
        <v>45</v>
      </c>
      <c r="E1258" t="s">
        <v>3507</v>
      </c>
      <c r="F1258" t="s">
        <v>3508</v>
      </c>
      <c r="G1258" t="s">
        <v>97</v>
      </c>
      <c r="H1258" t="s">
        <v>22</v>
      </c>
      <c r="I1258" t="s">
        <v>2252</v>
      </c>
      <c r="J1258" t="s">
        <v>142</v>
      </c>
      <c r="K1258">
        <v>19013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 s="2">
        <v>43.872</v>
      </c>
      <c r="R1258">
        <f>train[[#This Row],[Ship Date]]-train[[#This Row],[Order Date]]</f>
        <v>4</v>
      </c>
      <c r="S1258" t="str">
        <f>TEXT(train[[#This Row],[Order Date]],"mmm")</f>
        <v>mars</v>
      </c>
      <c r="T1258">
        <f>YEAR(train[[#This Row],[Order Date]])</f>
        <v>2018</v>
      </c>
      <c r="U1258" t="str">
        <f>train[[#This Row],[Category]]&amp;"-"&amp;train[[#This Row],[Sub-Category]]</f>
        <v>Furniture-Furnishings</v>
      </c>
      <c r="V1258" t="str">
        <f>IF(train[[#This Row],[Segment]]="Consumer","B2C","B2B")</f>
        <v>B2B</v>
      </c>
    </row>
    <row r="1259" spans="1:22" x14ac:dyDescent="0.25">
      <c r="A1259" t="s">
        <v>3513</v>
      </c>
      <c r="B1259" s="1">
        <v>43093</v>
      </c>
      <c r="C1259" s="1">
        <v>43097</v>
      </c>
      <c r="D1259" t="s">
        <v>18</v>
      </c>
      <c r="E1259" t="s">
        <v>1508</v>
      </c>
      <c r="F1259" t="s">
        <v>1509</v>
      </c>
      <c r="G1259" t="s">
        <v>97</v>
      </c>
      <c r="H1259" t="s">
        <v>22</v>
      </c>
      <c r="I1259" t="s">
        <v>462</v>
      </c>
      <c r="J1259" t="s">
        <v>83</v>
      </c>
      <c r="K1259">
        <v>28205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 s="2">
        <v>27.882000000000001</v>
      </c>
      <c r="R1259">
        <f>train[[#This Row],[Ship Date]]-train[[#This Row],[Order Date]]</f>
        <v>4</v>
      </c>
      <c r="S1259" t="str">
        <f>TEXT(train[[#This Row],[Order Date]],"mmm")</f>
        <v>déc</v>
      </c>
      <c r="T1259">
        <f>YEAR(train[[#This Row],[Order Date]])</f>
        <v>2017</v>
      </c>
      <c r="U1259" t="str">
        <f>train[[#This Row],[Category]]&amp;"-"&amp;train[[#This Row],[Sub-Category]]</f>
        <v>Office Supplies-Binders</v>
      </c>
      <c r="V1259" t="str">
        <f>IF(train[[#This Row],[Segment]]="Consumer","B2C","B2B")</f>
        <v>B2B</v>
      </c>
    </row>
    <row r="1260" spans="1:22" x14ac:dyDescent="0.25">
      <c r="A1260" t="s">
        <v>3513</v>
      </c>
      <c r="B1260" s="1">
        <v>43093</v>
      </c>
      <c r="C1260" s="1">
        <v>43097</v>
      </c>
      <c r="D1260" t="s">
        <v>18</v>
      </c>
      <c r="E1260" t="s">
        <v>1508</v>
      </c>
      <c r="F1260" t="s">
        <v>1509</v>
      </c>
      <c r="G1260" t="s">
        <v>97</v>
      </c>
      <c r="H1260" t="s">
        <v>22</v>
      </c>
      <c r="I1260" t="s">
        <v>462</v>
      </c>
      <c r="J1260" t="s">
        <v>83</v>
      </c>
      <c r="K1260">
        <v>28205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 s="2">
        <v>540.048</v>
      </c>
      <c r="R1260">
        <f>train[[#This Row],[Ship Date]]-train[[#This Row],[Order Date]]</f>
        <v>4</v>
      </c>
      <c r="S1260" t="str">
        <f>TEXT(train[[#This Row],[Order Date]],"mmm")</f>
        <v>déc</v>
      </c>
      <c r="T1260">
        <f>YEAR(train[[#This Row],[Order Date]])</f>
        <v>2017</v>
      </c>
      <c r="U1260" t="str">
        <f>train[[#This Row],[Category]]&amp;"-"&amp;train[[#This Row],[Sub-Category]]</f>
        <v>Office Supplies-Storage</v>
      </c>
      <c r="V1260" t="str">
        <f>IF(train[[#This Row],[Segment]]="Consumer","B2C","B2B")</f>
        <v>B2B</v>
      </c>
    </row>
    <row r="1261" spans="1:22" x14ac:dyDescent="0.25">
      <c r="A1261" t="s">
        <v>3513</v>
      </c>
      <c r="B1261" s="1">
        <v>43093</v>
      </c>
      <c r="C1261" s="1">
        <v>43097</v>
      </c>
      <c r="D1261" t="s">
        <v>18</v>
      </c>
      <c r="E1261" t="s">
        <v>1508</v>
      </c>
      <c r="F1261" t="s">
        <v>1509</v>
      </c>
      <c r="G1261" t="s">
        <v>97</v>
      </c>
      <c r="H1261" t="s">
        <v>22</v>
      </c>
      <c r="I1261" t="s">
        <v>462</v>
      </c>
      <c r="J1261" t="s">
        <v>83</v>
      </c>
      <c r="K1261">
        <v>28205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 s="2">
        <v>255.68</v>
      </c>
      <c r="R1261">
        <f>train[[#This Row],[Ship Date]]-train[[#This Row],[Order Date]]</f>
        <v>4</v>
      </c>
      <c r="S1261" t="str">
        <f>TEXT(train[[#This Row],[Order Date]],"mmm")</f>
        <v>déc</v>
      </c>
      <c r="T1261">
        <f>YEAR(train[[#This Row],[Order Date]])</f>
        <v>2017</v>
      </c>
      <c r="U1261" t="str">
        <f>train[[#This Row],[Category]]&amp;"-"&amp;train[[#This Row],[Sub-Category]]</f>
        <v>Technology-Accessories</v>
      </c>
      <c r="V1261" t="str">
        <f>IF(train[[#This Row],[Segment]]="Consumer","B2C","B2B")</f>
        <v>B2B</v>
      </c>
    </row>
    <row r="1262" spans="1:22" x14ac:dyDescent="0.25">
      <c r="A1262" t="s">
        <v>3516</v>
      </c>
      <c r="B1262" s="1">
        <v>43396</v>
      </c>
      <c r="C1262" s="1">
        <v>43400</v>
      </c>
      <c r="D1262" t="s">
        <v>45</v>
      </c>
      <c r="E1262" t="s">
        <v>3517</v>
      </c>
      <c r="F1262" t="s">
        <v>3518</v>
      </c>
      <c r="G1262" t="s">
        <v>21</v>
      </c>
      <c r="H1262" t="s">
        <v>22</v>
      </c>
      <c r="I1262" t="s">
        <v>1521</v>
      </c>
      <c r="J1262" t="s">
        <v>49</v>
      </c>
      <c r="K1262">
        <v>32216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 s="2">
        <v>863.88</v>
      </c>
      <c r="R1262">
        <f>train[[#This Row],[Ship Date]]-train[[#This Row],[Order Date]]</f>
        <v>4</v>
      </c>
      <c r="S1262" t="str">
        <f>TEXT(train[[#This Row],[Order Date]],"mmm")</f>
        <v>oct</v>
      </c>
      <c r="T1262">
        <f>YEAR(train[[#This Row],[Order Date]])</f>
        <v>2018</v>
      </c>
      <c r="U1262" t="str">
        <f>train[[#This Row],[Category]]&amp;"-"&amp;train[[#This Row],[Sub-Category]]</f>
        <v>Technology-Phones</v>
      </c>
      <c r="V1262" t="str">
        <f>IF(train[[#This Row],[Segment]]="Consumer","B2C","B2B")</f>
        <v>B2C</v>
      </c>
    </row>
    <row r="1263" spans="1:22" x14ac:dyDescent="0.25">
      <c r="A1263" t="s">
        <v>3521</v>
      </c>
      <c r="B1263" s="1">
        <v>43036</v>
      </c>
      <c r="C1263" s="1">
        <v>43043</v>
      </c>
      <c r="D1263" t="s">
        <v>45</v>
      </c>
      <c r="E1263" t="s">
        <v>3522</v>
      </c>
      <c r="F1263" t="s">
        <v>3523</v>
      </c>
      <c r="G1263" t="s">
        <v>36</v>
      </c>
      <c r="H1263" t="s">
        <v>22</v>
      </c>
      <c r="I1263" t="s">
        <v>3524</v>
      </c>
      <c r="J1263" t="s">
        <v>83</v>
      </c>
      <c r="K1263">
        <v>27834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 s="2">
        <v>17.616</v>
      </c>
      <c r="R1263">
        <f>train[[#This Row],[Ship Date]]-train[[#This Row],[Order Date]]</f>
        <v>7</v>
      </c>
      <c r="S1263" t="str">
        <f>TEXT(train[[#This Row],[Order Date]],"mmm")</f>
        <v>oct</v>
      </c>
      <c r="T1263">
        <f>YEAR(train[[#This Row],[Order Date]])</f>
        <v>2017</v>
      </c>
      <c r="U1263" t="str">
        <f>train[[#This Row],[Category]]&amp;"-"&amp;train[[#This Row],[Sub-Category]]</f>
        <v>Office Supplies-Binders</v>
      </c>
      <c r="V1263" t="str">
        <f>IF(train[[#This Row],[Segment]]="Consumer","B2C","B2B")</f>
        <v>B2B</v>
      </c>
    </row>
    <row r="1264" spans="1:22" x14ac:dyDescent="0.25">
      <c r="A1264" t="s">
        <v>3527</v>
      </c>
      <c r="B1264" s="1">
        <v>43288</v>
      </c>
      <c r="C1264" s="1">
        <v>43290</v>
      </c>
      <c r="D1264" t="s">
        <v>18</v>
      </c>
      <c r="E1264" t="s">
        <v>3262</v>
      </c>
      <c r="F1264" t="s">
        <v>3263</v>
      </c>
      <c r="G1264" t="s">
        <v>21</v>
      </c>
      <c r="H1264" t="s">
        <v>22</v>
      </c>
      <c r="I1264" t="s">
        <v>1171</v>
      </c>
      <c r="J1264" t="s">
        <v>262</v>
      </c>
      <c r="K1264">
        <v>11561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 s="2">
        <v>17.472000000000001</v>
      </c>
      <c r="R1264">
        <f>train[[#This Row],[Ship Date]]-train[[#This Row],[Order Date]]</f>
        <v>2</v>
      </c>
      <c r="S1264" t="str">
        <f>TEXT(train[[#This Row],[Order Date]],"mmm")</f>
        <v>juil</v>
      </c>
      <c r="T1264">
        <f>YEAR(train[[#This Row],[Order Date]])</f>
        <v>2018</v>
      </c>
      <c r="U1264" t="str">
        <f>train[[#This Row],[Category]]&amp;"-"&amp;train[[#This Row],[Sub-Category]]</f>
        <v>Office Supplies-Binders</v>
      </c>
      <c r="V1264" t="str">
        <f>IF(train[[#This Row],[Segment]]="Consumer","B2C","B2B")</f>
        <v>B2C</v>
      </c>
    </row>
    <row r="1265" spans="1:22" x14ac:dyDescent="0.25">
      <c r="A1265" t="s">
        <v>3528</v>
      </c>
      <c r="B1265" s="1">
        <v>43009</v>
      </c>
      <c r="C1265" s="1">
        <v>43010</v>
      </c>
      <c r="D1265" t="s">
        <v>183</v>
      </c>
      <c r="E1265" t="s">
        <v>3529</v>
      </c>
      <c r="F1265" t="s">
        <v>3530</v>
      </c>
      <c r="G1265" t="s">
        <v>21</v>
      </c>
      <c r="H1265" t="s">
        <v>22</v>
      </c>
      <c r="I1265" t="s">
        <v>3292</v>
      </c>
      <c r="J1265" t="s">
        <v>249</v>
      </c>
      <c r="K1265">
        <v>46350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 s="2">
        <v>69.900000000000006</v>
      </c>
      <c r="R1265">
        <f>train[[#This Row],[Ship Date]]-train[[#This Row],[Order Date]]</f>
        <v>1</v>
      </c>
      <c r="S1265" t="str">
        <f>TEXT(train[[#This Row],[Order Date]],"mmm")</f>
        <v>oct</v>
      </c>
      <c r="T1265">
        <f>YEAR(train[[#This Row],[Order Date]])</f>
        <v>2017</v>
      </c>
      <c r="U1265" t="str">
        <f>train[[#This Row],[Category]]&amp;"-"&amp;train[[#This Row],[Sub-Category]]</f>
        <v>Technology-Phones</v>
      </c>
      <c r="V1265" t="str">
        <f>IF(train[[#This Row],[Segment]]="Consumer","B2C","B2B")</f>
        <v>B2C</v>
      </c>
    </row>
    <row r="1266" spans="1:22" x14ac:dyDescent="0.25">
      <c r="A1266" t="s">
        <v>3528</v>
      </c>
      <c r="B1266" s="1">
        <v>43009</v>
      </c>
      <c r="C1266" s="1">
        <v>43010</v>
      </c>
      <c r="D1266" t="s">
        <v>183</v>
      </c>
      <c r="E1266" t="s">
        <v>3529</v>
      </c>
      <c r="F1266" t="s">
        <v>3530</v>
      </c>
      <c r="G1266" t="s">
        <v>21</v>
      </c>
      <c r="H1266" t="s">
        <v>22</v>
      </c>
      <c r="I1266" t="s">
        <v>3292</v>
      </c>
      <c r="J1266" t="s">
        <v>249</v>
      </c>
      <c r="K1266">
        <v>46350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 s="2">
        <v>41.85</v>
      </c>
      <c r="R1266">
        <f>train[[#This Row],[Ship Date]]-train[[#This Row],[Order Date]]</f>
        <v>1</v>
      </c>
      <c r="S1266" t="str">
        <f>TEXT(train[[#This Row],[Order Date]],"mmm")</f>
        <v>oct</v>
      </c>
      <c r="T1266">
        <f>YEAR(train[[#This Row],[Order Date]])</f>
        <v>2017</v>
      </c>
      <c r="U1266" t="str">
        <f>train[[#This Row],[Category]]&amp;"-"&amp;train[[#This Row],[Sub-Category]]</f>
        <v>Furniture-Furnishings</v>
      </c>
      <c r="V1266" t="str">
        <f>IF(train[[#This Row],[Segment]]="Consumer","B2C","B2B")</f>
        <v>B2C</v>
      </c>
    </row>
    <row r="1267" spans="1:22" x14ac:dyDescent="0.25">
      <c r="A1267" t="s">
        <v>3531</v>
      </c>
      <c r="B1267" s="1">
        <v>43345</v>
      </c>
      <c r="C1267" s="1">
        <v>43350</v>
      </c>
      <c r="D1267" t="s">
        <v>45</v>
      </c>
      <c r="E1267" t="s">
        <v>3532</v>
      </c>
      <c r="F1267" t="s">
        <v>3533</v>
      </c>
      <c r="G1267" t="s">
        <v>21</v>
      </c>
      <c r="H1267" t="s">
        <v>22</v>
      </c>
      <c r="I1267" t="s">
        <v>122</v>
      </c>
      <c r="J1267" t="s">
        <v>38</v>
      </c>
      <c r="K1267">
        <v>94122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 s="2">
        <v>6.57</v>
      </c>
      <c r="R1267">
        <f>train[[#This Row],[Ship Date]]-train[[#This Row],[Order Date]]</f>
        <v>5</v>
      </c>
      <c r="S1267" t="str">
        <f>TEXT(train[[#This Row],[Order Date]],"mmm")</f>
        <v>sept</v>
      </c>
      <c r="T1267">
        <f>YEAR(train[[#This Row],[Order Date]])</f>
        <v>2018</v>
      </c>
      <c r="U1267" t="str">
        <f>train[[#This Row],[Category]]&amp;"-"&amp;train[[#This Row],[Sub-Category]]</f>
        <v>Office Supplies-Art</v>
      </c>
      <c r="V1267" t="str">
        <f>IF(train[[#This Row],[Segment]]="Consumer","B2C","B2B")</f>
        <v>B2C</v>
      </c>
    </row>
    <row r="1268" spans="1:22" x14ac:dyDescent="0.25">
      <c r="A1268" t="s">
        <v>3536</v>
      </c>
      <c r="B1268" s="1">
        <v>42362</v>
      </c>
      <c r="C1268" s="1">
        <v>42367</v>
      </c>
      <c r="D1268" t="s">
        <v>45</v>
      </c>
      <c r="E1268" t="s">
        <v>366</v>
      </c>
      <c r="F1268" t="s">
        <v>367</v>
      </c>
      <c r="G1268" t="s">
        <v>36</v>
      </c>
      <c r="H1268" t="s">
        <v>22</v>
      </c>
      <c r="I1268" t="s">
        <v>37</v>
      </c>
      <c r="J1268" t="s">
        <v>38</v>
      </c>
      <c r="K1268">
        <v>90045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 s="2">
        <v>142.86000000000001</v>
      </c>
      <c r="R1268">
        <f>train[[#This Row],[Ship Date]]-train[[#This Row],[Order Date]]</f>
        <v>5</v>
      </c>
      <c r="S1268" t="str">
        <f>TEXT(train[[#This Row],[Order Date]],"mmm")</f>
        <v>déc</v>
      </c>
      <c r="T1268">
        <f>YEAR(train[[#This Row],[Order Date]])</f>
        <v>2015</v>
      </c>
      <c r="U1268" t="str">
        <f>train[[#This Row],[Category]]&amp;"-"&amp;train[[#This Row],[Sub-Category]]</f>
        <v>Office Supplies-Storage</v>
      </c>
      <c r="V1268" t="str">
        <f>IF(train[[#This Row],[Segment]]="Consumer","B2C","B2B")</f>
        <v>B2B</v>
      </c>
    </row>
    <row r="1269" spans="1:22" x14ac:dyDescent="0.25">
      <c r="A1269" t="s">
        <v>3536</v>
      </c>
      <c r="B1269" s="1">
        <v>42362</v>
      </c>
      <c r="C1269" s="1">
        <v>42367</v>
      </c>
      <c r="D1269" t="s">
        <v>45</v>
      </c>
      <c r="E1269" t="s">
        <v>366</v>
      </c>
      <c r="F1269" t="s">
        <v>367</v>
      </c>
      <c r="G1269" t="s">
        <v>36</v>
      </c>
      <c r="H1269" t="s">
        <v>22</v>
      </c>
      <c r="I1269" t="s">
        <v>37</v>
      </c>
      <c r="J1269" t="s">
        <v>38</v>
      </c>
      <c r="K1269">
        <v>90045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 s="2">
        <v>292.27199999999999</v>
      </c>
      <c r="R1269">
        <f>train[[#This Row],[Ship Date]]-train[[#This Row],[Order Date]]</f>
        <v>5</v>
      </c>
      <c r="S1269" t="str">
        <f>TEXT(train[[#This Row],[Order Date]],"mmm")</f>
        <v>déc</v>
      </c>
      <c r="T1269">
        <f>YEAR(train[[#This Row],[Order Date]])</f>
        <v>2015</v>
      </c>
      <c r="U1269" t="str">
        <f>train[[#This Row],[Category]]&amp;"-"&amp;train[[#This Row],[Sub-Category]]</f>
        <v>Furniture-Chairs</v>
      </c>
      <c r="V1269" t="str">
        <f>IF(train[[#This Row],[Segment]]="Consumer","B2C","B2B")</f>
        <v>B2B</v>
      </c>
    </row>
    <row r="1270" spans="1:22" x14ac:dyDescent="0.25">
      <c r="A1270" t="s">
        <v>3537</v>
      </c>
      <c r="B1270" s="1">
        <v>43366</v>
      </c>
      <c r="C1270" s="1">
        <v>43370</v>
      </c>
      <c r="D1270" t="s">
        <v>45</v>
      </c>
      <c r="E1270" t="s">
        <v>3460</v>
      </c>
      <c r="F1270" t="s">
        <v>3461</v>
      </c>
      <c r="G1270" t="s">
        <v>36</v>
      </c>
      <c r="H1270" t="s">
        <v>22</v>
      </c>
      <c r="I1270" t="s">
        <v>1473</v>
      </c>
      <c r="J1270" t="s">
        <v>452</v>
      </c>
      <c r="K1270">
        <v>80027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 s="2">
        <v>29.327999999999999</v>
      </c>
      <c r="R1270">
        <f>train[[#This Row],[Ship Date]]-train[[#This Row],[Order Date]]</f>
        <v>4</v>
      </c>
      <c r="S1270" t="str">
        <f>TEXT(train[[#This Row],[Order Date]],"mmm")</f>
        <v>sept</v>
      </c>
      <c r="T1270">
        <f>YEAR(train[[#This Row],[Order Date]])</f>
        <v>2018</v>
      </c>
      <c r="U1270" t="str">
        <f>train[[#This Row],[Category]]&amp;"-"&amp;train[[#This Row],[Sub-Category]]</f>
        <v>Furniture-Furnishings</v>
      </c>
      <c r="V1270" t="str">
        <f>IF(train[[#This Row],[Segment]]="Consumer","B2C","B2B")</f>
        <v>B2B</v>
      </c>
    </row>
    <row r="1271" spans="1:22" x14ac:dyDescent="0.25">
      <c r="A1271" t="s">
        <v>3538</v>
      </c>
      <c r="B1271" s="1">
        <v>43255</v>
      </c>
      <c r="C1271" s="1">
        <v>43259</v>
      </c>
      <c r="D1271" t="s">
        <v>45</v>
      </c>
      <c r="E1271" t="s">
        <v>3539</v>
      </c>
      <c r="F1271" t="s">
        <v>3540</v>
      </c>
      <c r="G1271" t="s">
        <v>21</v>
      </c>
      <c r="H1271" t="s">
        <v>22</v>
      </c>
      <c r="I1271" t="s">
        <v>2580</v>
      </c>
      <c r="J1271" t="s">
        <v>353</v>
      </c>
      <c r="K1271">
        <v>35630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 s="2">
        <v>12.48</v>
      </c>
      <c r="R1271">
        <f>train[[#This Row],[Ship Date]]-train[[#This Row],[Order Date]]</f>
        <v>4</v>
      </c>
      <c r="S1271" t="str">
        <f>TEXT(train[[#This Row],[Order Date]],"mmm")</f>
        <v>juin</v>
      </c>
      <c r="T1271">
        <f>YEAR(train[[#This Row],[Order Date]])</f>
        <v>2018</v>
      </c>
      <c r="U1271" t="str">
        <f>train[[#This Row],[Category]]&amp;"-"&amp;train[[#This Row],[Sub-Category]]</f>
        <v>Office Supplies-Paper</v>
      </c>
      <c r="V1271" t="str">
        <f>IF(train[[#This Row],[Segment]]="Consumer","B2C","B2B")</f>
        <v>B2C</v>
      </c>
    </row>
    <row r="1272" spans="1:22" x14ac:dyDescent="0.25">
      <c r="A1272" t="s">
        <v>3543</v>
      </c>
      <c r="B1272" s="1">
        <v>42846</v>
      </c>
      <c r="C1272" s="1">
        <v>42851</v>
      </c>
      <c r="D1272" t="s">
        <v>45</v>
      </c>
      <c r="E1272" t="s">
        <v>2167</v>
      </c>
      <c r="F1272" t="s">
        <v>2168</v>
      </c>
      <c r="G1272" t="s">
        <v>36</v>
      </c>
      <c r="H1272" t="s">
        <v>22</v>
      </c>
      <c r="I1272" t="s">
        <v>298</v>
      </c>
      <c r="J1272" t="s">
        <v>206</v>
      </c>
      <c r="K1272">
        <v>60623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 s="2">
        <v>102.336</v>
      </c>
      <c r="R1272">
        <f>train[[#This Row],[Ship Date]]-train[[#This Row],[Order Date]]</f>
        <v>5</v>
      </c>
      <c r="S1272" t="str">
        <f>TEXT(train[[#This Row],[Order Date]],"mmm")</f>
        <v>avr</v>
      </c>
      <c r="T1272">
        <f>YEAR(train[[#This Row],[Order Date]])</f>
        <v>2017</v>
      </c>
      <c r="U1272" t="str">
        <f>train[[#This Row],[Category]]&amp;"-"&amp;train[[#This Row],[Sub-Category]]</f>
        <v>Office Supplies-Storage</v>
      </c>
      <c r="V1272" t="str">
        <f>IF(train[[#This Row],[Segment]]="Consumer","B2C","B2B")</f>
        <v>B2B</v>
      </c>
    </row>
    <row r="1273" spans="1:22" x14ac:dyDescent="0.25">
      <c r="A1273" t="s">
        <v>3543</v>
      </c>
      <c r="B1273" s="1">
        <v>42846</v>
      </c>
      <c r="C1273" s="1">
        <v>42851</v>
      </c>
      <c r="D1273" t="s">
        <v>45</v>
      </c>
      <c r="E1273" t="s">
        <v>2167</v>
      </c>
      <c r="F1273" t="s">
        <v>2168</v>
      </c>
      <c r="G1273" t="s">
        <v>36</v>
      </c>
      <c r="H1273" t="s">
        <v>22</v>
      </c>
      <c r="I1273" t="s">
        <v>298</v>
      </c>
      <c r="J1273" t="s">
        <v>206</v>
      </c>
      <c r="K1273">
        <v>60623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 s="2">
        <v>48.792000000000002</v>
      </c>
      <c r="R1273">
        <f>train[[#This Row],[Ship Date]]-train[[#This Row],[Order Date]]</f>
        <v>5</v>
      </c>
      <c r="S1273" t="str">
        <f>TEXT(train[[#This Row],[Order Date]],"mmm")</f>
        <v>avr</v>
      </c>
      <c r="T1273">
        <f>YEAR(train[[#This Row],[Order Date]])</f>
        <v>2017</v>
      </c>
      <c r="U1273" t="str">
        <f>train[[#This Row],[Category]]&amp;"-"&amp;train[[#This Row],[Sub-Category]]</f>
        <v>Office Supplies-Appliances</v>
      </c>
      <c r="V1273" t="str">
        <f>IF(train[[#This Row],[Segment]]="Consumer","B2C","B2B")</f>
        <v>B2B</v>
      </c>
    </row>
    <row r="1274" spans="1:22" x14ac:dyDescent="0.25">
      <c r="A1274" t="s">
        <v>3543</v>
      </c>
      <c r="B1274" s="1">
        <v>42846</v>
      </c>
      <c r="C1274" s="1">
        <v>42851</v>
      </c>
      <c r="D1274" t="s">
        <v>45</v>
      </c>
      <c r="E1274" t="s">
        <v>2167</v>
      </c>
      <c r="F1274" t="s">
        <v>2168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 s="2">
        <v>44.847999999999999</v>
      </c>
      <c r="R1274">
        <f>train[[#This Row],[Ship Date]]-train[[#This Row],[Order Date]]</f>
        <v>5</v>
      </c>
      <c r="S1274" t="str">
        <f>TEXT(train[[#This Row],[Order Date]],"mmm")</f>
        <v>avr</v>
      </c>
      <c r="T1274">
        <f>YEAR(train[[#This Row],[Order Date]])</f>
        <v>2017</v>
      </c>
      <c r="U1274" t="str">
        <f>train[[#This Row],[Category]]&amp;"-"&amp;train[[#This Row],[Sub-Category]]</f>
        <v>Office Supplies-Binders</v>
      </c>
      <c r="V1274" t="str">
        <f>IF(train[[#This Row],[Segment]]="Consumer","B2C","B2B")</f>
        <v>B2B</v>
      </c>
    </row>
    <row r="1275" spans="1:22" x14ac:dyDescent="0.25">
      <c r="A1275" t="s">
        <v>3548</v>
      </c>
      <c r="B1275" s="1">
        <v>42881</v>
      </c>
      <c r="C1275" s="1">
        <v>42881</v>
      </c>
      <c r="D1275" t="s">
        <v>1288</v>
      </c>
      <c r="E1275" t="s">
        <v>3169</v>
      </c>
      <c r="F1275" t="s">
        <v>3170</v>
      </c>
      <c r="G1275" t="s">
        <v>21</v>
      </c>
      <c r="H1275" t="s">
        <v>22</v>
      </c>
      <c r="I1275" t="s">
        <v>98</v>
      </c>
      <c r="J1275" t="s">
        <v>99</v>
      </c>
      <c r="K1275">
        <v>76106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 s="2">
        <v>10.368</v>
      </c>
      <c r="R1275">
        <f>train[[#This Row],[Ship Date]]-train[[#This Row],[Order Date]]</f>
        <v>0</v>
      </c>
      <c r="S1275" t="str">
        <f>TEXT(train[[#This Row],[Order Date]],"mmm")</f>
        <v>mai</v>
      </c>
      <c r="T1275">
        <f>YEAR(train[[#This Row],[Order Date]])</f>
        <v>2017</v>
      </c>
      <c r="U1275" t="str">
        <f>train[[#This Row],[Category]]&amp;"-"&amp;train[[#This Row],[Sub-Category]]</f>
        <v>Office Supplies-Paper</v>
      </c>
      <c r="V1275" t="str">
        <f>IF(train[[#This Row],[Segment]]="Consumer","B2C","B2B")</f>
        <v>B2C</v>
      </c>
    </row>
    <row r="1276" spans="1:22" x14ac:dyDescent="0.25">
      <c r="A1276" t="s">
        <v>3548</v>
      </c>
      <c r="B1276" s="1">
        <v>42881</v>
      </c>
      <c r="C1276" s="1">
        <v>42881</v>
      </c>
      <c r="D1276" t="s">
        <v>1288</v>
      </c>
      <c r="E1276" t="s">
        <v>3169</v>
      </c>
      <c r="F1276" t="s">
        <v>3170</v>
      </c>
      <c r="G1276" t="s">
        <v>21</v>
      </c>
      <c r="H1276" t="s">
        <v>22</v>
      </c>
      <c r="I1276" t="s">
        <v>98</v>
      </c>
      <c r="J1276" t="s">
        <v>99</v>
      </c>
      <c r="K1276">
        <v>76106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 s="2">
        <v>388.43</v>
      </c>
      <c r="R1276">
        <f>train[[#This Row],[Ship Date]]-train[[#This Row],[Order Date]]</f>
        <v>0</v>
      </c>
      <c r="S1276" t="str">
        <f>TEXT(train[[#This Row],[Order Date]],"mmm")</f>
        <v>mai</v>
      </c>
      <c r="T1276">
        <f>YEAR(train[[#This Row],[Order Date]])</f>
        <v>2017</v>
      </c>
      <c r="U1276" t="str">
        <f>train[[#This Row],[Category]]&amp;"-"&amp;train[[#This Row],[Sub-Category]]</f>
        <v>Furniture-Chairs</v>
      </c>
      <c r="V1276" t="str">
        <f>IF(train[[#This Row],[Segment]]="Consumer","B2C","B2B")</f>
        <v>B2C</v>
      </c>
    </row>
    <row r="1277" spans="1:22" x14ac:dyDescent="0.25">
      <c r="A1277" t="s">
        <v>3548</v>
      </c>
      <c r="B1277" s="1">
        <v>42881</v>
      </c>
      <c r="C1277" s="1">
        <v>42881</v>
      </c>
      <c r="D1277" t="s">
        <v>1288</v>
      </c>
      <c r="E1277" t="s">
        <v>3169</v>
      </c>
      <c r="F1277" t="s">
        <v>3170</v>
      </c>
      <c r="G1277" t="s">
        <v>21</v>
      </c>
      <c r="H1277" t="s">
        <v>22</v>
      </c>
      <c r="I1277" t="s">
        <v>98</v>
      </c>
      <c r="J1277" t="s">
        <v>99</v>
      </c>
      <c r="K1277">
        <v>76106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 s="2">
        <v>14.352</v>
      </c>
      <c r="R1277">
        <f>train[[#This Row],[Ship Date]]-train[[#This Row],[Order Date]]</f>
        <v>0</v>
      </c>
      <c r="S1277" t="str">
        <f>TEXT(train[[#This Row],[Order Date]],"mmm")</f>
        <v>mai</v>
      </c>
      <c r="T1277">
        <f>YEAR(train[[#This Row],[Order Date]])</f>
        <v>2017</v>
      </c>
      <c r="U1277" t="str">
        <f>train[[#This Row],[Category]]&amp;"-"&amp;train[[#This Row],[Sub-Category]]</f>
        <v>Office Supplies-Paper</v>
      </c>
      <c r="V1277" t="str">
        <f>IF(train[[#This Row],[Segment]]="Consumer","B2C","B2B")</f>
        <v>B2C</v>
      </c>
    </row>
    <row r="1278" spans="1:22" x14ac:dyDescent="0.25">
      <c r="A1278" t="s">
        <v>3548</v>
      </c>
      <c r="B1278" s="1">
        <v>42881</v>
      </c>
      <c r="C1278" s="1">
        <v>42881</v>
      </c>
      <c r="D1278" t="s">
        <v>1288</v>
      </c>
      <c r="E1278" t="s">
        <v>3169</v>
      </c>
      <c r="F1278" t="s">
        <v>3170</v>
      </c>
      <c r="G1278" t="s">
        <v>21</v>
      </c>
      <c r="H1278" t="s">
        <v>22</v>
      </c>
      <c r="I1278" t="s">
        <v>98</v>
      </c>
      <c r="J1278" t="s">
        <v>99</v>
      </c>
      <c r="K1278">
        <v>76106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 s="2">
        <v>63.991999999999997</v>
      </c>
      <c r="R1278">
        <f>train[[#This Row],[Ship Date]]-train[[#This Row],[Order Date]]</f>
        <v>0</v>
      </c>
      <c r="S1278" t="str">
        <f>TEXT(train[[#This Row],[Order Date]],"mmm")</f>
        <v>mai</v>
      </c>
      <c r="T1278">
        <f>YEAR(train[[#This Row],[Order Date]])</f>
        <v>2017</v>
      </c>
      <c r="U1278" t="str">
        <f>train[[#This Row],[Category]]&amp;"-"&amp;train[[#This Row],[Sub-Category]]</f>
        <v>Technology-Accessories</v>
      </c>
      <c r="V1278" t="str">
        <f>IF(train[[#This Row],[Segment]]="Consumer","B2C","B2B")</f>
        <v>B2C</v>
      </c>
    </row>
    <row r="1279" spans="1:22" x14ac:dyDescent="0.25">
      <c r="A1279" t="s">
        <v>3553</v>
      </c>
      <c r="B1279" s="1">
        <v>42857</v>
      </c>
      <c r="C1279" s="1">
        <v>42862</v>
      </c>
      <c r="D1279" t="s">
        <v>45</v>
      </c>
      <c r="E1279" t="s">
        <v>3554</v>
      </c>
      <c r="F1279" t="s">
        <v>3555</v>
      </c>
      <c r="G1279" t="s">
        <v>21</v>
      </c>
      <c r="H1279" t="s">
        <v>22</v>
      </c>
      <c r="I1279" t="s">
        <v>179</v>
      </c>
      <c r="J1279" t="s">
        <v>99</v>
      </c>
      <c r="K1279">
        <v>77070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 s="2">
        <v>86.352000000000004</v>
      </c>
      <c r="R1279">
        <f>train[[#This Row],[Ship Date]]-train[[#This Row],[Order Date]]</f>
        <v>5</v>
      </c>
      <c r="S1279" t="str">
        <f>TEXT(train[[#This Row],[Order Date]],"mmm")</f>
        <v>mai</v>
      </c>
      <c r="T1279">
        <f>YEAR(train[[#This Row],[Order Date]])</f>
        <v>2017</v>
      </c>
      <c r="U1279" t="str">
        <f>train[[#This Row],[Category]]&amp;"-"&amp;train[[#This Row],[Sub-Category]]</f>
        <v>Office Supplies-Art</v>
      </c>
      <c r="V1279" t="str">
        <f>IF(train[[#This Row],[Segment]]="Consumer","B2C","B2B")</f>
        <v>B2C</v>
      </c>
    </row>
    <row r="1280" spans="1:22" x14ac:dyDescent="0.25">
      <c r="A1280" t="s">
        <v>3558</v>
      </c>
      <c r="B1280" s="1">
        <v>42255</v>
      </c>
      <c r="C1280" s="1">
        <v>42258</v>
      </c>
      <c r="D1280" t="s">
        <v>183</v>
      </c>
      <c r="E1280" t="s">
        <v>2863</v>
      </c>
      <c r="F1280" t="s">
        <v>2864</v>
      </c>
      <c r="G1280" t="s">
        <v>36</v>
      </c>
      <c r="H1280" t="s">
        <v>22</v>
      </c>
      <c r="I1280" t="s">
        <v>3559</v>
      </c>
      <c r="J1280" t="s">
        <v>1270</v>
      </c>
      <c r="K1280">
        <v>31204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 s="2">
        <v>32.97</v>
      </c>
      <c r="R1280">
        <f>train[[#This Row],[Ship Date]]-train[[#This Row],[Order Date]]</f>
        <v>3</v>
      </c>
      <c r="S1280" t="str">
        <f>TEXT(train[[#This Row],[Order Date]],"mmm")</f>
        <v>sept</v>
      </c>
      <c r="T1280">
        <f>YEAR(train[[#This Row],[Order Date]])</f>
        <v>2015</v>
      </c>
      <c r="U1280" t="str">
        <f>train[[#This Row],[Category]]&amp;"-"&amp;train[[#This Row],[Sub-Category]]</f>
        <v>Technology-Accessories</v>
      </c>
      <c r="V1280" t="str">
        <f>IF(train[[#This Row],[Segment]]="Consumer","B2C","B2B")</f>
        <v>B2B</v>
      </c>
    </row>
    <row r="1281" spans="1:22" x14ac:dyDescent="0.25">
      <c r="A1281" t="s">
        <v>3558</v>
      </c>
      <c r="B1281" s="1">
        <v>42255</v>
      </c>
      <c r="C1281" s="1">
        <v>42258</v>
      </c>
      <c r="D1281" t="s">
        <v>183</v>
      </c>
      <c r="E1281" t="s">
        <v>2863</v>
      </c>
      <c r="F1281" t="s">
        <v>2864</v>
      </c>
      <c r="G1281" t="s">
        <v>36</v>
      </c>
      <c r="H1281" t="s">
        <v>22</v>
      </c>
      <c r="I1281" t="s">
        <v>3559</v>
      </c>
      <c r="J1281" t="s">
        <v>1270</v>
      </c>
      <c r="K1281">
        <v>31204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 s="2">
        <v>83.88</v>
      </c>
      <c r="R1281">
        <f>train[[#This Row],[Ship Date]]-train[[#This Row],[Order Date]]</f>
        <v>3</v>
      </c>
      <c r="S1281" t="str">
        <f>TEXT(train[[#This Row],[Order Date]],"mmm")</f>
        <v>sept</v>
      </c>
      <c r="T1281">
        <f>YEAR(train[[#This Row],[Order Date]])</f>
        <v>2015</v>
      </c>
      <c r="U1281" t="str">
        <f>train[[#This Row],[Category]]&amp;"-"&amp;train[[#This Row],[Sub-Category]]</f>
        <v>Technology-Accessories</v>
      </c>
      <c r="V1281" t="str">
        <f>IF(train[[#This Row],[Segment]]="Consumer","B2C","B2B")</f>
        <v>B2B</v>
      </c>
    </row>
    <row r="1282" spans="1:22" x14ac:dyDescent="0.25">
      <c r="A1282" t="s">
        <v>3564</v>
      </c>
      <c r="B1282" s="1">
        <v>42983</v>
      </c>
      <c r="C1282" s="1">
        <v>42984</v>
      </c>
      <c r="D1282" t="s">
        <v>183</v>
      </c>
      <c r="E1282" t="s">
        <v>2563</v>
      </c>
      <c r="F1282" t="s">
        <v>2564</v>
      </c>
      <c r="G1282" t="s">
        <v>21</v>
      </c>
      <c r="H1282" t="s">
        <v>22</v>
      </c>
      <c r="I1282" t="s">
        <v>3565</v>
      </c>
      <c r="J1282" t="s">
        <v>484</v>
      </c>
      <c r="K1282">
        <v>52402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 s="2">
        <v>278.39999999999998</v>
      </c>
      <c r="R1282">
        <f>train[[#This Row],[Ship Date]]-train[[#This Row],[Order Date]]</f>
        <v>1</v>
      </c>
      <c r="S1282" t="str">
        <f>TEXT(train[[#This Row],[Order Date]],"mmm")</f>
        <v>sept</v>
      </c>
      <c r="T1282">
        <f>YEAR(train[[#This Row],[Order Date]])</f>
        <v>2017</v>
      </c>
      <c r="U1282" t="str">
        <f>train[[#This Row],[Category]]&amp;"-"&amp;train[[#This Row],[Sub-Category]]</f>
        <v>Technology-Phones</v>
      </c>
      <c r="V1282" t="str">
        <f>IF(train[[#This Row],[Segment]]="Consumer","B2C","B2B")</f>
        <v>B2C</v>
      </c>
    </row>
    <row r="1283" spans="1:22" x14ac:dyDescent="0.25">
      <c r="A1283" t="s">
        <v>3568</v>
      </c>
      <c r="B1283" s="1">
        <v>43199</v>
      </c>
      <c r="C1283" s="1">
        <v>43201</v>
      </c>
      <c r="D1283" t="s">
        <v>183</v>
      </c>
      <c r="E1283" t="s">
        <v>1674</v>
      </c>
      <c r="F1283" t="s">
        <v>1675</v>
      </c>
      <c r="G1283" t="s">
        <v>21</v>
      </c>
      <c r="H1283" t="s">
        <v>22</v>
      </c>
      <c r="I1283" t="s">
        <v>1521</v>
      </c>
      <c r="J1283" t="s">
        <v>49</v>
      </c>
      <c r="K1283">
        <v>32216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 s="2">
        <v>15.12</v>
      </c>
      <c r="R1283">
        <f>train[[#This Row],[Ship Date]]-train[[#This Row],[Order Date]]</f>
        <v>2</v>
      </c>
      <c r="S1283" t="str">
        <f>TEXT(train[[#This Row],[Order Date]],"mmm")</f>
        <v>avr</v>
      </c>
      <c r="T1283">
        <f>YEAR(train[[#This Row],[Order Date]])</f>
        <v>2018</v>
      </c>
      <c r="U1283" t="str">
        <f>train[[#This Row],[Category]]&amp;"-"&amp;train[[#This Row],[Sub-Category]]</f>
        <v>Office Supplies-Labels</v>
      </c>
      <c r="V1283" t="str">
        <f>IF(train[[#This Row],[Segment]]="Consumer","B2C","B2B")</f>
        <v>B2C</v>
      </c>
    </row>
    <row r="1284" spans="1:22" x14ac:dyDescent="0.25">
      <c r="A1284" t="s">
        <v>3568</v>
      </c>
      <c r="B1284" s="1">
        <v>43199</v>
      </c>
      <c r="C1284" s="1">
        <v>43201</v>
      </c>
      <c r="D1284" t="s">
        <v>183</v>
      </c>
      <c r="E1284" t="s">
        <v>1674</v>
      </c>
      <c r="F1284" t="s">
        <v>1675</v>
      </c>
      <c r="G1284" t="s">
        <v>21</v>
      </c>
      <c r="H1284" t="s">
        <v>22</v>
      </c>
      <c r="I1284" t="s">
        <v>1521</v>
      </c>
      <c r="J1284" t="s">
        <v>49</v>
      </c>
      <c r="K1284">
        <v>32216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 s="2">
        <v>17.43</v>
      </c>
      <c r="R1284">
        <f>train[[#This Row],[Ship Date]]-train[[#This Row],[Order Date]]</f>
        <v>2</v>
      </c>
      <c r="S1284" t="str">
        <f>TEXT(train[[#This Row],[Order Date]],"mmm")</f>
        <v>avr</v>
      </c>
      <c r="T1284">
        <f>YEAR(train[[#This Row],[Order Date]])</f>
        <v>2018</v>
      </c>
      <c r="U1284" t="str">
        <f>train[[#This Row],[Category]]&amp;"-"&amp;train[[#This Row],[Sub-Category]]</f>
        <v>Office Supplies-Binders</v>
      </c>
      <c r="V1284" t="str">
        <f>IF(train[[#This Row],[Segment]]="Consumer","B2C","B2B")</f>
        <v>B2C</v>
      </c>
    </row>
    <row r="1285" spans="1:22" x14ac:dyDescent="0.25">
      <c r="A1285" t="s">
        <v>3568</v>
      </c>
      <c r="B1285" s="1">
        <v>43199</v>
      </c>
      <c r="C1285" s="1">
        <v>43201</v>
      </c>
      <c r="D1285" t="s">
        <v>183</v>
      </c>
      <c r="E1285" t="s">
        <v>1674</v>
      </c>
      <c r="F1285" t="s">
        <v>1675</v>
      </c>
      <c r="G1285" t="s">
        <v>21</v>
      </c>
      <c r="H1285" t="s">
        <v>22</v>
      </c>
      <c r="I1285" t="s">
        <v>1521</v>
      </c>
      <c r="J1285" t="s">
        <v>49</v>
      </c>
      <c r="K1285">
        <v>32216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 s="2">
        <v>251.64</v>
      </c>
      <c r="R1285">
        <f>train[[#This Row],[Ship Date]]-train[[#This Row],[Order Date]]</f>
        <v>2</v>
      </c>
      <c r="S1285" t="str">
        <f>TEXT(train[[#This Row],[Order Date]],"mmm")</f>
        <v>avr</v>
      </c>
      <c r="T1285">
        <f>YEAR(train[[#This Row],[Order Date]])</f>
        <v>2018</v>
      </c>
      <c r="U1285" t="str">
        <f>train[[#This Row],[Category]]&amp;"-"&amp;train[[#This Row],[Sub-Category]]</f>
        <v>Office Supplies-Paper</v>
      </c>
      <c r="V1285" t="str">
        <f>IF(train[[#This Row],[Segment]]="Consumer","B2C","B2B")</f>
        <v>B2C</v>
      </c>
    </row>
    <row r="1286" spans="1:22" x14ac:dyDescent="0.25">
      <c r="A1286" t="s">
        <v>3575</v>
      </c>
      <c r="B1286" s="1">
        <v>42710</v>
      </c>
      <c r="C1286" s="1">
        <v>42716</v>
      </c>
      <c r="D1286" t="s">
        <v>45</v>
      </c>
      <c r="E1286" t="s">
        <v>1276</v>
      </c>
      <c r="F1286" t="s">
        <v>1277</v>
      </c>
      <c r="G1286" t="s">
        <v>21</v>
      </c>
      <c r="H1286" t="s">
        <v>22</v>
      </c>
      <c r="I1286" t="s">
        <v>1235</v>
      </c>
      <c r="J1286" t="s">
        <v>99</v>
      </c>
      <c r="K1286">
        <v>78745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 s="2">
        <v>2.7719999999999998</v>
      </c>
      <c r="R1286">
        <f>train[[#This Row],[Ship Date]]-train[[#This Row],[Order Date]]</f>
        <v>6</v>
      </c>
      <c r="S1286" t="str">
        <f>TEXT(train[[#This Row],[Order Date]],"mmm")</f>
        <v>déc</v>
      </c>
      <c r="T1286">
        <f>YEAR(train[[#This Row],[Order Date]])</f>
        <v>2016</v>
      </c>
      <c r="U1286" t="str">
        <f>train[[#This Row],[Category]]&amp;"-"&amp;train[[#This Row],[Sub-Category]]</f>
        <v>Office Supplies-Binders</v>
      </c>
      <c r="V1286" t="str">
        <f>IF(train[[#This Row],[Segment]]="Consumer","B2C","B2B")</f>
        <v>B2C</v>
      </c>
    </row>
    <row r="1287" spans="1:22" x14ac:dyDescent="0.25">
      <c r="A1287" t="s">
        <v>3578</v>
      </c>
      <c r="B1287" s="1">
        <v>42912</v>
      </c>
      <c r="C1287" s="1">
        <v>42919</v>
      </c>
      <c r="D1287" t="s">
        <v>45</v>
      </c>
      <c r="E1287" t="s">
        <v>3579</v>
      </c>
      <c r="F1287" t="s">
        <v>3580</v>
      </c>
      <c r="G1287" t="s">
        <v>21</v>
      </c>
      <c r="H1287" t="s">
        <v>22</v>
      </c>
      <c r="I1287" t="s">
        <v>3581</v>
      </c>
      <c r="J1287" t="s">
        <v>1398</v>
      </c>
      <c r="K1287">
        <v>2908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 s="2">
        <v>14.9</v>
      </c>
      <c r="R1287">
        <f>train[[#This Row],[Ship Date]]-train[[#This Row],[Order Date]]</f>
        <v>7</v>
      </c>
      <c r="S1287" t="str">
        <f>TEXT(train[[#This Row],[Order Date]],"mmm")</f>
        <v>juin</v>
      </c>
      <c r="T1287">
        <f>YEAR(train[[#This Row],[Order Date]])</f>
        <v>2017</v>
      </c>
      <c r="U1287" t="str">
        <f>train[[#This Row],[Category]]&amp;"-"&amp;train[[#This Row],[Sub-Category]]</f>
        <v>Office Supplies-Storage</v>
      </c>
      <c r="V1287" t="str">
        <f>IF(train[[#This Row],[Segment]]="Consumer","B2C","B2B")</f>
        <v>B2C</v>
      </c>
    </row>
    <row r="1288" spans="1:22" x14ac:dyDescent="0.25">
      <c r="A1288" t="s">
        <v>3582</v>
      </c>
      <c r="B1288" s="1">
        <v>42555</v>
      </c>
      <c r="C1288" s="1">
        <v>42559</v>
      </c>
      <c r="D1288" t="s">
        <v>45</v>
      </c>
      <c r="E1288" t="s">
        <v>526</v>
      </c>
      <c r="F1288" t="s">
        <v>527</v>
      </c>
      <c r="G1288" t="s">
        <v>97</v>
      </c>
      <c r="H1288" t="s">
        <v>22</v>
      </c>
      <c r="I1288" t="s">
        <v>261</v>
      </c>
      <c r="J1288" t="s">
        <v>262</v>
      </c>
      <c r="K1288">
        <v>10035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 s="2">
        <v>15.48</v>
      </c>
      <c r="R1288">
        <f>train[[#This Row],[Ship Date]]-train[[#This Row],[Order Date]]</f>
        <v>4</v>
      </c>
      <c r="S1288" t="str">
        <f>TEXT(train[[#This Row],[Order Date]],"mmm")</f>
        <v>juil</v>
      </c>
      <c r="T1288">
        <f>YEAR(train[[#This Row],[Order Date]])</f>
        <v>2016</v>
      </c>
      <c r="U1288" t="str">
        <f>train[[#This Row],[Category]]&amp;"-"&amp;train[[#This Row],[Sub-Category]]</f>
        <v>Office Supplies-Art</v>
      </c>
      <c r="V1288" t="str">
        <f>IF(train[[#This Row],[Segment]]="Consumer","B2C","B2B")</f>
        <v>B2B</v>
      </c>
    </row>
    <row r="1289" spans="1:22" x14ac:dyDescent="0.25">
      <c r="A1289" t="s">
        <v>3585</v>
      </c>
      <c r="B1289" s="1">
        <v>43061</v>
      </c>
      <c r="C1289" s="1">
        <v>43065</v>
      </c>
      <c r="D1289" t="s">
        <v>45</v>
      </c>
      <c r="E1289" t="s">
        <v>3586</v>
      </c>
      <c r="F1289" t="s">
        <v>3587</v>
      </c>
      <c r="G1289" t="s">
        <v>36</v>
      </c>
      <c r="H1289" t="s">
        <v>22</v>
      </c>
      <c r="I1289" t="s">
        <v>261</v>
      </c>
      <c r="J1289" t="s">
        <v>262</v>
      </c>
      <c r="K1289">
        <v>10009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 s="2">
        <v>39.880000000000003</v>
      </c>
      <c r="R1289">
        <f>train[[#This Row],[Ship Date]]-train[[#This Row],[Order Date]]</f>
        <v>4</v>
      </c>
      <c r="S1289" t="str">
        <f>TEXT(train[[#This Row],[Order Date]],"mmm")</f>
        <v>nov</v>
      </c>
      <c r="T1289">
        <f>YEAR(train[[#This Row],[Order Date]])</f>
        <v>2017</v>
      </c>
      <c r="U1289" t="str">
        <f>train[[#This Row],[Category]]&amp;"-"&amp;train[[#This Row],[Sub-Category]]</f>
        <v>Furniture-Furnishings</v>
      </c>
      <c r="V1289" t="str">
        <f>IF(train[[#This Row],[Segment]]="Consumer","B2C","B2B")</f>
        <v>B2B</v>
      </c>
    </row>
    <row r="1290" spans="1:22" x14ac:dyDescent="0.25">
      <c r="A1290" t="s">
        <v>3585</v>
      </c>
      <c r="B1290" s="1">
        <v>43061</v>
      </c>
      <c r="C1290" s="1">
        <v>43065</v>
      </c>
      <c r="D1290" t="s">
        <v>45</v>
      </c>
      <c r="E1290" t="s">
        <v>3586</v>
      </c>
      <c r="F1290" t="s">
        <v>3587</v>
      </c>
      <c r="G1290" t="s">
        <v>36</v>
      </c>
      <c r="H1290" t="s">
        <v>22</v>
      </c>
      <c r="I1290" t="s">
        <v>261</v>
      </c>
      <c r="J1290" t="s">
        <v>262</v>
      </c>
      <c r="K1290">
        <v>10009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 s="2">
        <v>12.192</v>
      </c>
      <c r="R1290">
        <f>train[[#This Row],[Ship Date]]-train[[#This Row],[Order Date]]</f>
        <v>4</v>
      </c>
      <c r="S1290" t="str">
        <f>TEXT(train[[#This Row],[Order Date]],"mmm")</f>
        <v>nov</v>
      </c>
      <c r="T1290">
        <f>YEAR(train[[#This Row],[Order Date]])</f>
        <v>2017</v>
      </c>
      <c r="U1290" t="str">
        <f>train[[#This Row],[Category]]&amp;"-"&amp;train[[#This Row],[Sub-Category]]</f>
        <v>Office Supplies-Binders</v>
      </c>
      <c r="V1290" t="str">
        <f>IF(train[[#This Row],[Segment]]="Consumer","B2C","B2B")</f>
        <v>B2B</v>
      </c>
    </row>
    <row r="1291" spans="1:22" x14ac:dyDescent="0.25">
      <c r="A1291" t="s">
        <v>3585</v>
      </c>
      <c r="B1291" s="1">
        <v>43061</v>
      </c>
      <c r="C1291" s="1">
        <v>43065</v>
      </c>
      <c r="D1291" t="s">
        <v>45</v>
      </c>
      <c r="E1291" t="s">
        <v>3586</v>
      </c>
      <c r="F1291" t="s">
        <v>3587</v>
      </c>
      <c r="G1291" t="s">
        <v>36</v>
      </c>
      <c r="H1291" t="s">
        <v>22</v>
      </c>
      <c r="I1291" t="s">
        <v>261</v>
      </c>
      <c r="J1291" t="s">
        <v>262</v>
      </c>
      <c r="K1291">
        <v>10009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 s="2">
        <v>20.82</v>
      </c>
      <c r="R1291">
        <f>train[[#This Row],[Ship Date]]-train[[#This Row],[Order Date]]</f>
        <v>4</v>
      </c>
      <c r="S1291" t="str">
        <f>TEXT(train[[#This Row],[Order Date]],"mmm")</f>
        <v>nov</v>
      </c>
      <c r="T1291">
        <f>YEAR(train[[#This Row],[Order Date]])</f>
        <v>2017</v>
      </c>
      <c r="U1291" t="str">
        <f>train[[#This Row],[Category]]&amp;"-"&amp;train[[#This Row],[Sub-Category]]</f>
        <v>Office Supplies-Art</v>
      </c>
      <c r="V1291" t="str">
        <f>IF(train[[#This Row],[Segment]]="Consumer","B2C","B2B")</f>
        <v>B2B</v>
      </c>
    </row>
    <row r="1292" spans="1:22" x14ac:dyDescent="0.25">
      <c r="A1292" t="s">
        <v>3590</v>
      </c>
      <c r="B1292" s="1">
        <v>43049</v>
      </c>
      <c r="C1292" s="1">
        <v>43051</v>
      </c>
      <c r="D1292" t="s">
        <v>183</v>
      </c>
      <c r="E1292" t="s">
        <v>2130</v>
      </c>
      <c r="F1292" t="s">
        <v>2131</v>
      </c>
      <c r="G1292" t="s">
        <v>97</v>
      </c>
      <c r="H1292" t="s">
        <v>22</v>
      </c>
      <c r="I1292" t="s">
        <v>122</v>
      </c>
      <c r="J1292" t="s">
        <v>38</v>
      </c>
      <c r="K1292">
        <v>94122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 s="2">
        <v>13.215999999999999</v>
      </c>
      <c r="R1292">
        <f>train[[#This Row],[Ship Date]]-train[[#This Row],[Order Date]]</f>
        <v>2</v>
      </c>
      <c r="S1292" t="str">
        <f>TEXT(train[[#This Row],[Order Date]],"mmm")</f>
        <v>nov</v>
      </c>
      <c r="T1292">
        <f>YEAR(train[[#This Row],[Order Date]])</f>
        <v>2017</v>
      </c>
      <c r="U1292" t="str">
        <f>train[[#This Row],[Category]]&amp;"-"&amp;train[[#This Row],[Sub-Category]]</f>
        <v>Office Supplies-Binders</v>
      </c>
      <c r="V1292" t="str">
        <f>IF(train[[#This Row],[Segment]]="Consumer","B2C","B2B")</f>
        <v>B2B</v>
      </c>
    </row>
    <row r="1293" spans="1:22" x14ac:dyDescent="0.25">
      <c r="A1293" t="s">
        <v>3590</v>
      </c>
      <c r="B1293" s="1">
        <v>43049</v>
      </c>
      <c r="C1293" s="1">
        <v>43051</v>
      </c>
      <c r="D1293" t="s">
        <v>183</v>
      </c>
      <c r="E1293" t="s">
        <v>2130</v>
      </c>
      <c r="F1293" t="s">
        <v>2131</v>
      </c>
      <c r="G1293" t="s">
        <v>97</v>
      </c>
      <c r="H1293" t="s">
        <v>22</v>
      </c>
      <c r="I1293" t="s">
        <v>122</v>
      </c>
      <c r="J1293" t="s">
        <v>38</v>
      </c>
      <c r="K1293">
        <v>94122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 s="2">
        <v>32.4</v>
      </c>
      <c r="R1293">
        <f>train[[#This Row],[Ship Date]]-train[[#This Row],[Order Date]]</f>
        <v>2</v>
      </c>
      <c r="S1293" t="str">
        <f>TEXT(train[[#This Row],[Order Date]],"mmm")</f>
        <v>nov</v>
      </c>
      <c r="T1293">
        <f>YEAR(train[[#This Row],[Order Date]])</f>
        <v>2017</v>
      </c>
      <c r="U1293" t="str">
        <f>train[[#This Row],[Category]]&amp;"-"&amp;train[[#This Row],[Sub-Category]]</f>
        <v>Office Supplies-Paper</v>
      </c>
      <c r="V1293" t="str">
        <f>IF(train[[#This Row],[Segment]]="Consumer","B2C","B2B")</f>
        <v>B2B</v>
      </c>
    </row>
    <row r="1294" spans="1:22" x14ac:dyDescent="0.25">
      <c r="A1294" t="s">
        <v>3593</v>
      </c>
      <c r="B1294" s="1">
        <v>42609</v>
      </c>
      <c r="C1294" s="1">
        <v>42614</v>
      </c>
      <c r="D1294" t="s">
        <v>45</v>
      </c>
      <c r="E1294" t="s">
        <v>531</v>
      </c>
      <c r="F1294" t="s">
        <v>532</v>
      </c>
      <c r="G1294" t="s">
        <v>21</v>
      </c>
      <c r="H1294" t="s">
        <v>22</v>
      </c>
      <c r="I1294" t="s">
        <v>945</v>
      </c>
      <c r="J1294" t="s">
        <v>38</v>
      </c>
      <c r="K1294">
        <v>92105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 s="2">
        <v>32.94</v>
      </c>
      <c r="R1294">
        <f>train[[#This Row],[Ship Date]]-train[[#This Row],[Order Date]]</f>
        <v>5</v>
      </c>
      <c r="S1294" t="str">
        <f>TEXT(train[[#This Row],[Order Date]],"mmm")</f>
        <v>août</v>
      </c>
      <c r="T1294">
        <f>YEAR(train[[#This Row],[Order Date]])</f>
        <v>2016</v>
      </c>
      <c r="U1294" t="str">
        <f>train[[#This Row],[Category]]&amp;"-"&amp;train[[#This Row],[Sub-Category]]</f>
        <v>Office Supplies-Supplies</v>
      </c>
      <c r="V1294" t="str">
        <f>IF(train[[#This Row],[Segment]]="Consumer","B2C","B2B")</f>
        <v>B2C</v>
      </c>
    </row>
    <row r="1295" spans="1:22" x14ac:dyDescent="0.25">
      <c r="A1295" t="s">
        <v>3593</v>
      </c>
      <c r="B1295" s="1">
        <v>42609</v>
      </c>
      <c r="C1295" s="1">
        <v>42614</v>
      </c>
      <c r="D1295" t="s">
        <v>45</v>
      </c>
      <c r="E1295" t="s">
        <v>531</v>
      </c>
      <c r="F1295" t="s">
        <v>532</v>
      </c>
      <c r="G1295" t="s">
        <v>21</v>
      </c>
      <c r="H1295" t="s">
        <v>22</v>
      </c>
      <c r="I1295" t="s">
        <v>945</v>
      </c>
      <c r="J1295" t="s">
        <v>38</v>
      </c>
      <c r="K1295">
        <v>92105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 s="2">
        <v>114.2</v>
      </c>
      <c r="R1295">
        <f>train[[#This Row],[Ship Date]]-train[[#This Row],[Order Date]]</f>
        <v>5</v>
      </c>
      <c r="S1295" t="str">
        <f>TEXT(train[[#This Row],[Order Date]],"mmm")</f>
        <v>août</v>
      </c>
      <c r="T1295">
        <f>YEAR(train[[#This Row],[Order Date]])</f>
        <v>2016</v>
      </c>
      <c r="U1295" t="str">
        <f>train[[#This Row],[Category]]&amp;"-"&amp;train[[#This Row],[Sub-Category]]</f>
        <v>Office Supplies-Paper</v>
      </c>
      <c r="V1295" t="str">
        <f>IF(train[[#This Row],[Segment]]="Consumer","B2C","B2B")</f>
        <v>B2C</v>
      </c>
    </row>
    <row r="1296" spans="1:22" x14ac:dyDescent="0.25">
      <c r="A1296" t="s">
        <v>3593</v>
      </c>
      <c r="B1296" s="1">
        <v>42609</v>
      </c>
      <c r="C1296" s="1">
        <v>42614</v>
      </c>
      <c r="D1296" t="s">
        <v>45</v>
      </c>
      <c r="E1296" t="s">
        <v>531</v>
      </c>
      <c r="F1296" t="s">
        <v>532</v>
      </c>
      <c r="G1296" t="s">
        <v>21</v>
      </c>
      <c r="H1296" t="s">
        <v>22</v>
      </c>
      <c r="I1296" t="s">
        <v>945</v>
      </c>
      <c r="J1296" t="s">
        <v>38</v>
      </c>
      <c r="K1296">
        <v>92105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 s="2">
        <v>3.08</v>
      </c>
      <c r="R1296">
        <f>train[[#This Row],[Ship Date]]-train[[#This Row],[Order Date]]</f>
        <v>5</v>
      </c>
      <c r="S1296" t="str">
        <f>TEXT(train[[#This Row],[Order Date]],"mmm")</f>
        <v>août</v>
      </c>
      <c r="T1296">
        <f>YEAR(train[[#This Row],[Order Date]])</f>
        <v>2016</v>
      </c>
      <c r="U1296" t="str">
        <f>train[[#This Row],[Category]]&amp;"-"&amp;train[[#This Row],[Sub-Category]]</f>
        <v>Office Supplies-Labels</v>
      </c>
      <c r="V1296" t="str">
        <f>IF(train[[#This Row],[Segment]]="Consumer","B2C","B2B")</f>
        <v>B2C</v>
      </c>
    </row>
    <row r="1297" spans="1:22" x14ac:dyDescent="0.25">
      <c r="A1297" t="s">
        <v>3596</v>
      </c>
      <c r="B1297" s="1">
        <v>42515</v>
      </c>
      <c r="C1297" s="1">
        <v>42519</v>
      </c>
      <c r="D1297" t="s">
        <v>45</v>
      </c>
      <c r="E1297" t="s">
        <v>3597</v>
      </c>
      <c r="F1297" t="s">
        <v>3598</v>
      </c>
      <c r="G1297" t="s">
        <v>21</v>
      </c>
      <c r="H1297" t="s">
        <v>22</v>
      </c>
      <c r="I1297" t="s">
        <v>3599</v>
      </c>
      <c r="J1297" t="s">
        <v>452</v>
      </c>
      <c r="K1297">
        <v>81001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 s="2">
        <v>845.72799999999995</v>
      </c>
      <c r="R1297">
        <f>train[[#This Row],[Ship Date]]-train[[#This Row],[Order Date]]</f>
        <v>4</v>
      </c>
      <c r="S1297" t="str">
        <f>TEXT(train[[#This Row],[Order Date]],"mmm")</f>
        <v>mai</v>
      </c>
      <c r="T1297">
        <f>YEAR(train[[#This Row],[Order Date]])</f>
        <v>2016</v>
      </c>
      <c r="U1297" t="str">
        <f>train[[#This Row],[Category]]&amp;"-"&amp;train[[#This Row],[Sub-Category]]</f>
        <v>Office Supplies-Appliances</v>
      </c>
      <c r="V1297" t="str">
        <f>IF(train[[#This Row],[Segment]]="Consumer","B2C","B2B")</f>
        <v>B2C</v>
      </c>
    </row>
    <row r="1298" spans="1:22" x14ac:dyDescent="0.25">
      <c r="A1298" t="s">
        <v>3600</v>
      </c>
      <c r="B1298" s="1">
        <v>43464</v>
      </c>
      <c r="C1298" s="1">
        <v>43468</v>
      </c>
      <c r="D1298" t="s">
        <v>45</v>
      </c>
      <c r="E1298" t="s">
        <v>3601</v>
      </c>
      <c r="F1298" t="s">
        <v>3602</v>
      </c>
      <c r="G1298" t="s">
        <v>36</v>
      </c>
      <c r="H1298" t="s">
        <v>22</v>
      </c>
      <c r="I1298" t="s">
        <v>743</v>
      </c>
      <c r="J1298" t="s">
        <v>38</v>
      </c>
      <c r="K1298">
        <v>94533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 s="2">
        <v>13.904</v>
      </c>
      <c r="R1298">
        <f>train[[#This Row],[Ship Date]]-train[[#This Row],[Order Date]]</f>
        <v>4</v>
      </c>
      <c r="S1298" t="str">
        <f>TEXT(train[[#This Row],[Order Date]],"mmm")</f>
        <v>déc</v>
      </c>
      <c r="T1298">
        <f>YEAR(train[[#This Row],[Order Date]])</f>
        <v>2018</v>
      </c>
      <c r="U1298" t="str">
        <f>train[[#This Row],[Category]]&amp;"-"&amp;train[[#This Row],[Sub-Category]]</f>
        <v>Office Supplies-Binders</v>
      </c>
      <c r="V1298" t="str">
        <f>IF(train[[#This Row],[Segment]]="Consumer","B2C","B2B")</f>
        <v>B2B</v>
      </c>
    </row>
    <row r="1299" spans="1:22" x14ac:dyDescent="0.25">
      <c r="A1299" t="s">
        <v>3600</v>
      </c>
      <c r="B1299" s="1">
        <v>43464</v>
      </c>
      <c r="C1299" s="1">
        <v>43468</v>
      </c>
      <c r="D1299" t="s">
        <v>45</v>
      </c>
      <c r="E1299" t="s">
        <v>3601</v>
      </c>
      <c r="F1299" t="s">
        <v>3602</v>
      </c>
      <c r="G1299" t="s">
        <v>36</v>
      </c>
      <c r="H1299" t="s">
        <v>22</v>
      </c>
      <c r="I1299" t="s">
        <v>743</v>
      </c>
      <c r="J1299" t="s">
        <v>38</v>
      </c>
      <c r="K1299">
        <v>94533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 s="2">
        <v>20.72</v>
      </c>
      <c r="R1299">
        <f>train[[#This Row],[Ship Date]]-train[[#This Row],[Order Date]]</f>
        <v>4</v>
      </c>
      <c r="S1299" t="str">
        <f>TEXT(train[[#This Row],[Order Date]],"mmm")</f>
        <v>déc</v>
      </c>
      <c r="T1299">
        <f>YEAR(train[[#This Row],[Order Date]])</f>
        <v>2018</v>
      </c>
      <c r="U1299" t="str">
        <f>train[[#This Row],[Category]]&amp;"-"&amp;train[[#This Row],[Sub-Category]]</f>
        <v>Office Supplies-Binders</v>
      </c>
      <c r="V1299" t="str">
        <f>IF(train[[#This Row],[Segment]]="Consumer","B2C","B2B")</f>
        <v>B2B</v>
      </c>
    </row>
    <row r="1300" spans="1:22" x14ac:dyDescent="0.25">
      <c r="A1300" t="s">
        <v>3604</v>
      </c>
      <c r="B1300" s="1">
        <v>43077</v>
      </c>
      <c r="C1300" s="1">
        <v>43081</v>
      </c>
      <c r="D1300" t="s">
        <v>18</v>
      </c>
      <c r="E1300" t="s">
        <v>3605</v>
      </c>
      <c r="F1300" t="s">
        <v>3606</v>
      </c>
      <c r="G1300" t="s">
        <v>36</v>
      </c>
      <c r="H1300" t="s">
        <v>22</v>
      </c>
      <c r="I1300" t="s">
        <v>431</v>
      </c>
      <c r="J1300" t="s">
        <v>224</v>
      </c>
      <c r="K1300">
        <v>55106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 s="2">
        <v>114.95</v>
      </c>
      <c r="R1300">
        <f>train[[#This Row],[Ship Date]]-train[[#This Row],[Order Date]]</f>
        <v>4</v>
      </c>
      <c r="S1300" t="str">
        <f>TEXT(train[[#This Row],[Order Date]],"mmm")</f>
        <v>déc</v>
      </c>
      <c r="T1300">
        <f>YEAR(train[[#This Row],[Order Date]])</f>
        <v>2017</v>
      </c>
      <c r="U1300" t="str">
        <f>train[[#This Row],[Category]]&amp;"-"&amp;train[[#This Row],[Sub-Category]]</f>
        <v>Technology-Phones</v>
      </c>
      <c r="V1300" t="str">
        <f>IF(train[[#This Row],[Segment]]="Consumer","B2C","B2B")</f>
        <v>B2B</v>
      </c>
    </row>
    <row r="1301" spans="1:22" x14ac:dyDescent="0.25">
      <c r="A1301" t="s">
        <v>3607</v>
      </c>
      <c r="B1301" s="1">
        <v>42647</v>
      </c>
      <c r="C1301" s="1">
        <v>42650</v>
      </c>
      <c r="D1301" t="s">
        <v>183</v>
      </c>
      <c r="E1301" t="s">
        <v>3335</v>
      </c>
      <c r="F1301" t="s">
        <v>3336</v>
      </c>
      <c r="G1301" t="s">
        <v>21</v>
      </c>
      <c r="H1301" t="s">
        <v>22</v>
      </c>
      <c r="I1301" t="s">
        <v>122</v>
      </c>
      <c r="J1301" t="s">
        <v>38</v>
      </c>
      <c r="K1301">
        <v>94109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 s="2">
        <v>26.96</v>
      </c>
      <c r="R1301">
        <f>train[[#This Row],[Ship Date]]-train[[#This Row],[Order Date]]</f>
        <v>3</v>
      </c>
      <c r="S1301" t="str">
        <f>TEXT(train[[#This Row],[Order Date]],"mmm")</f>
        <v>oct</v>
      </c>
      <c r="T1301">
        <f>YEAR(train[[#This Row],[Order Date]])</f>
        <v>2016</v>
      </c>
      <c r="U1301" t="str">
        <f>train[[#This Row],[Category]]&amp;"-"&amp;train[[#This Row],[Sub-Category]]</f>
        <v>Office Supplies-Storage</v>
      </c>
      <c r="V1301" t="str">
        <f>IF(train[[#This Row],[Segment]]="Consumer","B2C","B2B")</f>
        <v>B2C</v>
      </c>
    </row>
    <row r="1302" spans="1:22" x14ac:dyDescent="0.25">
      <c r="A1302" t="s">
        <v>3608</v>
      </c>
      <c r="B1302" s="1">
        <v>43092</v>
      </c>
      <c r="C1302" s="1">
        <v>43094</v>
      </c>
      <c r="D1302" t="s">
        <v>18</v>
      </c>
      <c r="E1302" t="s">
        <v>810</v>
      </c>
      <c r="F1302" t="s">
        <v>811</v>
      </c>
      <c r="G1302" t="s">
        <v>21</v>
      </c>
      <c r="H1302" t="s">
        <v>22</v>
      </c>
      <c r="I1302" t="s">
        <v>313</v>
      </c>
      <c r="J1302" t="s">
        <v>314</v>
      </c>
      <c r="K1302">
        <v>22153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 s="2">
        <v>572.76</v>
      </c>
      <c r="R1302">
        <f>train[[#This Row],[Ship Date]]-train[[#This Row],[Order Date]]</f>
        <v>2</v>
      </c>
      <c r="S1302" t="str">
        <f>TEXT(train[[#This Row],[Order Date]],"mmm")</f>
        <v>déc</v>
      </c>
      <c r="T1302">
        <f>YEAR(train[[#This Row],[Order Date]])</f>
        <v>2017</v>
      </c>
      <c r="U1302" t="str">
        <f>train[[#This Row],[Category]]&amp;"-"&amp;train[[#This Row],[Sub-Category]]</f>
        <v>Furniture-Furnishings</v>
      </c>
      <c r="V1302" t="str">
        <f>IF(train[[#This Row],[Segment]]="Consumer","B2C","B2B")</f>
        <v>B2C</v>
      </c>
    </row>
    <row r="1303" spans="1:22" x14ac:dyDescent="0.25">
      <c r="A1303" t="s">
        <v>3608</v>
      </c>
      <c r="B1303" s="1">
        <v>43092</v>
      </c>
      <c r="C1303" s="1">
        <v>43094</v>
      </c>
      <c r="D1303" t="s">
        <v>18</v>
      </c>
      <c r="E1303" t="s">
        <v>810</v>
      </c>
      <c r="F1303" t="s">
        <v>811</v>
      </c>
      <c r="G1303" t="s">
        <v>21</v>
      </c>
      <c r="H1303" t="s">
        <v>22</v>
      </c>
      <c r="I1303" t="s">
        <v>313</v>
      </c>
      <c r="J1303" t="s">
        <v>314</v>
      </c>
      <c r="K1303">
        <v>22153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 s="2">
        <v>286.38</v>
      </c>
      <c r="R1303">
        <f>train[[#This Row],[Ship Date]]-train[[#This Row],[Order Date]]</f>
        <v>2</v>
      </c>
      <c r="S1303" t="str">
        <f>TEXT(train[[#This Row],[Order Date]],"mmm")</f>
        <v>déc</v>
      </c>
      <c r="T1303">
        <f>YEAR(train[[#This Row],[Order Date]])</f>
        <v>2017</v>
      </c>
      <c r="U1303" t="str">
        <f>train[[#This Row],[Category]]&amp;"-"&amp;train[[#This Row],[Sub-Category]]</f>
        <v>Furniture-Furnishings</v>
      </c>
      <c r="V1303" t="str">
        <f>IF(train[[#This Row],[Segment]]="Consumer","B2C","B2B")</f>
        <v>B2C</v>
      </c>
    </row>
    <row r="1304" spans="1:22" x14ac:dyDescent="0.25">
      <c r="A1304" t="s">
        <v>3609</v>
      </c>
      <c r="B1304" s="1">
        <v>42632</v>
      </c>
      <c r="C1304" s="1">
        <v>42637</v>
      </c>
      <c r="D1304" t="s">
        <v>18</v>
      </c>
      <c r="E1304" t="s">
        <v>3610</v>
      </c>
      <c r="F1304" t="s">
        <v>3611</v>
      </c>
      <c r="G1304" t="s">
        <v>97</v>
      </c>
      <c r="H1304" t="s">
        <v>22</v>
      </c>
      <c r="I1304" t="s">
        <v>1125</v>
      </c>
      <c r="J1304" t="s">
        <v>314</v>
      </c>
      <c r="K1304">
        <v>22204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 s="2">
        <v>61.96</v>
      </c>
      <c r="R1304">
        <f>train[[#This Row],[Ship Date]]-train[[#This Row],[Order Date]]</f>
        <v>5</v>
      </c>
      <c r="S1304" t="str">
        <f>TEXT(train[[#This Row],[Order Date]],"mmm")</f>
        <v>sept</v>
      </c>
      <c r="T1304">
        <f>YEAR(train[[#This Row],[Order Date]])</f>
        <v>2016</v>
      </c>
      <c r="U1304" t="str">
        <f>train[[#This Row],[Category]]&amp;"-"&amp;train[[#This Row],[Sub-Category]]</f>
        <v>Furniture-Bookcases</v>
      </c>
      <c r="V1304" t="str">
        <f>IF(train[[#This Row],[Segment]]="Consumer","B2C","B2B")</f>
        <v>B2B</v>
      </c>
    </row>
    <row r="1305" spans="1:22" x14ac:dyDescent="0.25">
      <c r="A1305" t="s">
        <v>3614</v>
      </c>
      <c r="B1305" s="1">
        <v>43284</v>
      </c>
      <c r="C1305" s="1">
        <v>43288</v>
      </c>
      <c r="D1305" t="s">
        <v>45</v>
      </c>
      <c r="E1305" t="s">
        <v>3615</v>
      </c>
      <c r="F1305" t="s">
        <v>3616</v>
      </c>
      <c r="G1305" t="s">
        <v>21</v>
      </c>
      <c r="H1305" t="s">
        <v>22</v>
      </c>
      <c r="I1305" t="s">
        <v>492</v>
      </c>
      <c r="J1305" t="s">
        <v>1270</v>
      </c>
      <c r="K1305">
        <v>31907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 s="2">
        <v>23.99</v>
      </c>
      <c r="R1305">
        <f>train[[#This Row],[Ship Date]]-train[[#This Row],[Order Date]]</f>
        <v>4</v>
      </c>
      <c r="S1305" t="str">
        <f>TEXT(train[[#This Row],[Order Date]],"mmm")</f>
        <v>juil</v>
      </c>
      <c r="T1305">
        <f>YEAR(train[[#This Row],[Order Date]])</f>
        <v>2018</v>
      </c>
      <c r="U1305" t="str">
        <f>train[[#This Row],[Category]]&amp;"-"&amp;train[[#This Row],[Sub-Category]]</f>
        <v>Furniture-Furnishings</v>
      </c>
      <c r="V1305" t="str">
        <f>IF(train[[#This Row],[Segment]]="Consumer","B2C","B2B")</f>
        <v>B2C</v>
      </c>
    </row>
    <row r="1306" spans="1:22" x14ac:dyDescent="0.25">
      <c r="A1306" t="s">
        <v>3614</v>
      </c>
      <c r="B1306" s="1">
        <v>43284</v>
      </c>
      <c r="C1306" s="1">
        <v>43288</v>
      </c>
      <c r="D1306" t="s">
        <v>45</v>
      </c>
      <c r="E1306" t="s">
        <v>3615</v>
      </c>
      <c r="F1306" t="s">
        <v>3616</v>
      </c>
      <c r="G1306" t="s">
        <v>21</v>
      </c>
      <c r="H1306" t="s">
        <v>22</v>
      </c>
      <c r="I1306" t="s">
        <v>492</v>
      </c>
      <c r="J1306" t="s">
        <v>1270</v>
      </c>
      <c r="K1306">
        <v>31907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 s="2">
        <v>287.97000000000003</v>
      </c>
      <c r="R1306">
        <f>train[[#This Row],[Ship Date]]-train[[#This Row],[Order Date]]</f>
        <v>4</v>
      </c>
      <c r="S1306" t="str">
        <f>TEXT(train[[#This Row],[Order Date]],"mmm")</f>
        <v>juil</v>
      </c>
      <c r="T1306">
        <f>YEAR(train[[#This Row],[Order Date]])</f>
        <v>2018</v>
      </c>
      <c r="U1306" t="str">
        <f>train[[#This Row],[Category]]&amp;"-"&amp;train[[#This Row],[Sub-Category]]</f>
        <v>Technology-Phones</v>
      </c>
      <c r="V1306" t="str">
        <f>IF(train[[#This Row],[Segment]]="Consumer","B2C","B2B")</f>
        <v>B2C</v>
      </c>
    </row>
    <row r="1307" spans="1:22" x14ac:dyDescent="0.25">
      <c r="A1307" t="s">
        <v>3619</v>
      </c>
      <c r="B1307" s="1">
        <v>42930</v>
      </c>
      <c r="C1307" s="1">
        <v>42932</v>
      </c>
      <c r="D1307" t="s">
        <v>18</v>
      </c>
      <c r="E1307" t="s">
        <v>2461</v>
      </c>
      <c r="F1307" t="s">
        <v>2462</v>
      </c>
      <c r="G1307" t="s">
        <v>21</v>
      </c>
      <c r="H1307" t="s">
        <v>22</v>
      </c>
      <c r="I1307" t="s">
        <v>179</v>
      </c>
      <c r="J1307" t="s">
        <v>99</v>
      </c>
      <c r="K1307">
        <v>77036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 s="2">
        <v>419.94400000000002</v>
      </c>
      <c r="R1307">
        <f>train[[#This Row],[Ship Date]]-train[[#This Row],[Order Date]]</f>
        <v>2</v>
      </c>
      <c r="S1307" t="str">
        <f>TEXT(train[[#This Row],[Order Date]],"mmm")</f>
        <v>juil</v>
      </c>
      <c r="T1307">
        <f>YEAR(train[[#This Row],[Order Date]])</f>
        <v>2017</v>
      </c>
      <c r="U1307" t="str">
        <f>train[[#This Row],[Category]]&amp;"-"&amp;train[[#This Row],[Sub-Category]]</f>
        <v>Technology-Phones</v>
      </c>
      <c r="V1307" t="str">
        <f>IF(train[[#This Row],[Segment]]="Consumer","B2C","B2B")</f>
        <v>B2C</v>
      </c>
    </row>
    <row r="1308" spans="1:22" x14ac:dyDescent="0.25">
      <c r="A1308" t="s">
        <v>3622</v>
      </c>
      <c r="B1308" s="1">
        <v>42906</v>
      </c>
      <c r="C1308" s="1">
        <v>42907</v>
      </c>
      <c r="D1308" t="s">
        <v>183</v>
      </c>
      <c r="E1308" t="s">
        <v>982</v>
      </c>
      <c r="F1308" t="s">
        <v>983</v>
      </c>
      <c r="G1308" t="s">
        <v>21</v>
      </c>
      <c r="H1308" t="s">
        <v>22</v>
      </c>
      <c r="I1308" t="s">
        <v>598</v>
      </c>
      <c r="J1308" t="s">
        <v>38</v>
      </c>
      <c r="K1308">
        <v>91104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 s="2">
        <v>46.76</v>
      </c>
      <c r="R1308">
        <f>train[[#This Row],[Ship Date]]-train[[#This Row],[Order Date]]</f>
        <v>1</v>
      </c>
      <c r="S1308" t="str">
        <f>TEXT(train[[#This Row],[Order Date]],"mmm")</f>
        <v>juin</v>
      </c>
      <c r="T1308">
        <f>YEAR(train[[#This Row],[Order Date]])</f>
        <v>2017</v>
      </c>
      <c r="U1308" t="str">
        <f>train[[#This Row],[Category]]&amp;"-"&amp;train[[#This Row],[Sub-Category]]</f>
        <v>Office Supplies-Paper</v>
      </c>
      <c r="V1308" t="str">
        <f>IF(train[[#This Row],[Segment]]="Consumer","B2C","B2B")</f>
        <v>B2C</v>
      </c>
    </row>
    <row r="1309" spans="1:22" x14ac:dyDescent="0.25">
      <c r="A1309" t="s">
        <v>3622</v>
      </c>
      <c r="B1309" s="1">
        <v>42906</v>
      </c>
      <c r="C1309" s="1">
        <v>42907</v>
      </c>
      <c r="D1309" t="s">
        <v>183</v>
      </c>
      <c r="E1309" t="s">
        <v>982</v>
      </c>
      <c r="F1309" t="s">
        <v>983</v>
      </c>
      <c r="G1309" t="s">
        <v>21</v>
      </c>
      <c r="H1309" t="s">
        <v>22</v>
      </c>
      <c r="I1309" t="s">
        <v>598</v>
      </c>
      <c r="J1309" t="s">
        <v>38</v>
      </c>
      <c r="K1309">
        <v>91104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 s="2">
        <v>17.712</v>
      </c>
      <c r="R1309">
        <f>train[[#This Row],[Ship Date]]-train[[#This Row],[Order Date]]</f>
        <v>1</v>
      </c>
      <c r="S1309" t="str">
        <f>TEXT(train[[#This Row],[Order Date]],"mmm")</f>
        <v>juin</v>
      </c>
      <c r="T1309">
        <f>YEAR(train[[#This Row],[Order Date]])</f>
        <v>2017</v>
      </c>
      <c r="U1309" t="str">
        <f>train[[#This Row],[Category]]&amp;"-"&amp;train[[#This Row],[Sub-Category]]</f>
        <v>Office Supplies-Binders</v>
      </c>
      <c r="V1309" t="str">
        <f>IF(train[[#This Row],[Segment]]="Consumer","B2C","B2B")</f>
        <v>B2C</v>
      </c>
    </row>
    <row r="1310" spans="1:22" x14ac:dyDescent="0.25">
      <c r="A1310" t="s">
        <v>3622</v>
      </c>
      <c r="B1310" s="1">
        <v>42906</v>
      </c>
      <c r="C1310" s="1">
        <v>42907</v>
      </c>
      <c r="D1310" t="s">
        <v>183</v>
      </c>
      <c r="E1310" t="s">
        <v>982</v>
      </c>
      <c r="F1310" t="s">
        <v>983</v>
      </c>
      <c r="G1310" t="s">
        <v>21</v>
      </c>
      <c r="H1310" t="s">
        <v>22</v>
      </c>
      <c r="I1310" t="s">
        <v>598</v>
      </c>
      <c r="J1310" t="s">
        <v>38</v>
      </c>
      <c r="K1310">
        <v>91104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 s="2">
        <v>21.78</v>
      </c>
      <c r="R1310">
        <f>train[[#This Row],[Ship Date]]-train[[#This Row],[Order Date]]</f>
        <v>1</v>
      </c>
      <c r="S1310" t="str">
        <f>TEXT(train[[#This Row],[Order Date]],"mmm")</f>
        <v>juin</v>
      </c>
      <c r="T1310">
        <f>YEAR(train[[#This Row],[Order Date]])</f>
        <v>2017</v>
      </c>
      <c r="U1310" t="str">
        <f>train[[#This Row],[Category]]&amp;"-"&amp;train[[#This Row],[Sub-Category]]</f>
        <v>Office Supplies-Appliances</v>
      </c>
      <c r="V1310" t="str">
        <f>IF(train[[#This Row],[Segment]]="Consumer","B2C","B2B")</f>
        <v>B2C</v>
      </c>
    </row>
    <row r="1311" spans="1:22" x14ac:dyDescent="0.25">
      <c r="A1311" t="s">
        <v>3622</v>
      </c>
      <c r="B1311" s="1">
        <v>42906</v>
      </c>
      <c r="C1311" s="1">
        <v>42907</v>
      </c>
      <c r="D1311" t="s">
        <v>183</v>
      </c>
      <c r="E1311" t="s">
        <v>982</v>
      </c>
      <c r="F1311" t="s">
        <v>983</v>
      </c>
      <c r="G1311" t="s">
        <v>21</v>
      </c>
      <c r="H1311" t="s">
        <v>22</v>
      </c>
      <c r="I1311" t="s">
        <v>598</v>
      </c>
      <c r="J1311" t="s">
        <v>38</v>
      </c>
      <c r="K1311">
        <v>91104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 s="2">
        <v>161.94</v>
      </c>
      <c r="R1311">
        <f>train[[#This Row],[Ship Date]]-train[[#This Row],[Order Date]]</f>
        <v>1</v>
      </c>
      <c r="S1311" t="str">
        <f>TEXT(train[[#This Row],[Order Date]],"mmm")</f>
        <v>juin</v>
      </c>
      <c r="T1311">
        <f>YEAR(train[[#This Row],[Order Date]])</f>
        <v>2017</v>
      </c>
      <c r="U1311" t="str">
        <f>train[[#This Row],[Category]]&amp;"-"&amp;train[[#This Row],[Sub-Category]]</f>
        <v>Office Supplies-Storage</v>
      </c>
      <c r="V1311" t="str">
        <f>IF(train[[#This Row],[Segment]]="Consumer","B2C","B2B")</f>
        <v>B2C</v>
      </c>
    </row>
    <row r="1312" spans="1:22" x14ac:dyDescent="0.25">
      <c r="A1312" t="s">
        <v>3622</v>
      </c>
      <c r="B1312" s="1">
        <v>42906</v>
      </c>
      <c r="C1312" s="1">
        <v>42907</v>
      </c>
      <c r="D1312" t="s">
        <v>183</v>
      </c>
      <c r="E1312" t="s">
        <v>982</v>
      </c>
      <c r="F1312" t="s">
        <v>983</v>
      </c>
      <c r="G1312" t="s">
        <v>21</v>
      </c>
      <c r="H1312" t="s">
        <v>22</v>
      </c>
      <c r="I1312" t="s">
        <v>598</v>
      </c>
      <c r="J1312" t="s">
        <v>38</v>
      </c>
      <c r="K1312">
        <v>91104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 s="2">
        <v>161.56800000000001</v>
      </c>
      <c r="R1312">
        <f>train[[#This Row],[Ship Date]]-train[[#This Row],[Order Date]]</f>
        <v>1</v>
      </c>
      <c r="S1312" t="str">
        <f>TEXT(train[[#This Row],[Order Date]],"mmm")</f>
        <v>juin</v>
      </c>
      <c r="T1312">
        <f>YEAR(train[[#This Row],[Order Date]])</f>
        <v>2017</v>
      </c>
      <c r="U1312" t="str">
        <f>train[[#This Row],[Category]]&amp;"-"&amp;train[[#This Row],[Sub-Category]]</f>
        <v>Furniture-Chairs</v>
      </c>
      <c r="V1312" t="str">
        <f>IF(train[[#This Row],[Segment]]="Consumer","B2C","B2B")</f>
        <v>B2C</v>
      </c>
    </row>
    <row r="1313" spans="1:22" x14ac:dyDescent="0.25">
      <c r="A1313" t="s">
        <v>3627</v>
      </c>
      <c r="B1313" s="1">
        <v>43078</v>
      </c>
      <c r="C1313" s="1">
        <v>43082</v>
      </c>
      <c r="D1313" t="s">
        <v>45</v>
      </c>
      <c r="E1313" t="s">
        <v>2080</v>
      </c>
      <c r="F1313" t="s">
        <v>2081</v>
      </c>
      <c r="G1313" t="s">
        <v>21</v>
      </c>
      <c r="H1313" t="s">
        <v>22</v>
      </c>
      <c r="I1313" t="s">
        <v>1479</v>
      </c>
      <c r="J1313" t="s">
        <v>1243</v>
      </c>
      <c r="K1313">
        <v>1841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 s="2">
        <v>3.69</v>
      </c>
      <c r="R1313">
        <f>train[[#This Row],[Ship Date]]-train[[#This Row],[Order Date]]</f>
        <v>4</v>
      </c>
      <c r="S1313" t="str">
        <f>TEXT(train[[#This Row],[Order Date]],"mmm")</f>
        <v>déc</v>
      </c>
      <c r="T1313">
        <f>YEAR(train[[#This Row],[Order Date]])</f>
        <v>2017</v>
      </c>
      <c r="U1313" t="str">
        <f>train[[#This Row],[Category]]&amp;"-"&amp;train[[#This Row],[Sub-Category]]</f>
        <v>Office Supplies-Labels</v>
      </c>
      <c r="V1313" t="str">
        <f>IF(train[[#This Row],[Segment]]="Consumer","B2C","B2B")</f>
        <v>B2C</v>
      </c>
    </row>
    <row r="1314" spans="1:22" x14ac:dyDescent="0.25">
      <c r="A1314" t="s">
        <v>3627</v>
      </c>
      <c r="B1314" s="1">
        <v>43078</v>
      </c>
      <c r="C1314" s="1">
        <v>43082</v>
      </c>
      <c r="D1314" t="s">
        <v>45</v>
      </c>
      <c r="E1314" t="s">
        <v>2080</v>
      </c>
      <c r="F1314" t="s">
        <v>2081</v>
      </c>
      <c r="G1314" t="s">
        <v>21</v>
      </c>
      <c r="H1314" t="s">
        <v>22</v>
      </c>
      <c r="I1314" t="s">
        <v>1479</v>
      </c>
      <c r="J1314" t="s">
        <v>1243</v>
      </c>
      <c r="K1314">
        <v>1841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 s="2">
        <v>122.12</v>
      </c>
      <c r="R1314">
        <f>train[[#This Row],[Ship Date]]-train[[#This Row],[Order Date]]</f>
        <v>4</v>
      </c>
      <c r="S1314" t="str">
        <f>TEXT(train[[#This Row],[Order Date]],"mmm")</f>
        <v>déc</v>
      </c>
      <c r="T1314">
        <f>YEAR(train[[#This Row],[Order Date]])</f>
        <v>2017</v>
      </c>
      <c r="U1314" t="str">
        <f>train[[#This Row],[Category]]&amp;"-"&amp;train[[#This Row],[Sub-Category]]</f>
        <v>Office Supplies-Labels</v>
      </c>
      <c r="V1314" t="str">
        <f>IF(train[[#This Row],[Segment]]="Consumer","B2C","B2B")</f>
        <v>B2C</v>
      </c>
    </row>
    <row r="1315" spans="1:22" x14ac:dyDescent="0.25">
      <c r="A1315" t="s">
        <v>3632</v>
      </c>
      <c r="B1315" s="1">
        <v>43002</v>
      </c>
      <c r="C1315" s="1">
        <v>43009</v>
      </c>
      <c r="D1315" t="s">
        <v>45</v>
      </c>
      <c r="E1315" t="s">
        <v>106</v>
      </c>
      <c r="F1315" t="s">
        <v>107</v>
      </c>
      <c r="G1315" t="s">
        <v>21</v>
      </c>
      <c r="H1315" t="s">
        <v>22</v>
      </c>
      <c r="I1315" t="s">
        <v>492</v>
      </c>
      <c r="J1315" t="s">
        <v>493</v>
      </c>
      <c r="K1315">
        <v>43229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 s="2">
        <v>155.37200000000001</v>
      </c>
      <c r="R1315">
        <f>train[[#This Row],[Ship Date]]-train[[#This Row],[Order Date]]</f>
        <v>7</v>
      </c>
      <c r="S1315" t="str">
        <f>TEXT(train[[#This Row],[Order Date]],"mmm")</f>
        <v>sept</v>
      </c>
      <c r="T1315">
        <f>YEAR(train[[#This Row],[Order Date]])</f>
        <v>2017</v>
      </c>
      <c r="U1315" t="str">
        <f>train[[#This Row],[Category]]&amp;"-"&amp;train[[#This Row],[Sub-Category]]</f>
        <v>Furniture-Chairs</v>
      </c>
      <c r="V1315" t="str">
        <f>IF(train[[#This Row],[Segment]]="Consumer","B2C","B2B")</f>
        <v>B2C</v>
      </c>
    </row>
    <row r="1316" spans="1:22" x14ac:dyDescent="0.25">
      <c r="A1316" t="s">
        <v>3633</v>
      </c>
      <c r="B1316" s="1">
        <v>43087</v>
      </c>
      <c r="C1316" s="1">
        <v>43092</v>
      </c>
      <c r="D1316" t="s">
        <v>45</v>
      </c>
      <c r="E1316" t="s">
        <v>3634</v>
      </c>
      <c r="F1316" t="s">
        <v>3635</v>
      </c>
      <c r="G1316" t="s">
        <v>36</v>
      </c>
      <c r="H1316" t="s">
        <v>22</v>
      </c>
      <c r="I1316" t="s">
        <v>37</v>
      </c>
      <c r="J1316" t="s">
        <v>38</v>
      </c>
      <c r="K1316">
        <v>90032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 s="2">
        <v>38.880000000000003</v>
      </c>
      <c r="R1316">
        <f>train[[#This Row],[Ship Date]]-train[[#This Row],[Order Date]]</f>
        <v>5</v>
      </c>
      <c r="S1316" t="str">
        <f>TEXT(train[[#This Row],[Order Date]],"mmm")</f>
        <v>déc</v>
      </c>
      <c r="T1316">
        <f>YEAR(train[[#This Row],[Order Date]])</f>
        <v>2017</v>
      </c>
      <c r="U1316" t="str">
        <f>train[[#This Row],[Category]]&amp;"-"&amp;train[[#This Row],[Sub-Category]]</f>
        <v>Office Supplies-Paper</v>
      </c>
      <c r="V1316" t="str">
        <f>IF(train[[#This Row],[Segment]]="Consumer","B2C","B2B")</f>
        <v>B2B</v>
      </c>
    </row>
    <row r="1317" spans="1:22" x14ac:dyDescent="0.25">
      <c r="A1317" t="s">
        <v>3633</v>
      </c>
      <c r="B1317" s="1">
        <v>43087</v>
      </c>
      <c r="C1317" s="1">
        <v>43092</v>
      </c>
      <c r="D1317" t="s">
        <v>45</v>
      </c>
      <c r="E1317" t="s">
        <v>3634</v>
      </c>
      <c r="F1317" t="s">
        <v>3635</v>
      </c>
      <c r="G1317" t="s">
        <v>36</v>
      </c>
      <c r="H1317" t="s">
        <v>22</v>
      </c>
      <c r="I1317" t="s">
        <v>37</v>
      </c>
      <c r="J1317" t="s">
        <v>38</v>
      </c>
      <c r="K1317">
        <v>90032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 s="2">
        <v>183.84</v>
      </c>
      <c r="R1317">
        <f>train[[#This Row],[Ship Date]]-train[[#This Row],[Order Date]]</f>
        <v>5</v>
      </c>
      <c r="S1317" t="str">
        <f>TEXT(train[[#This Row],[Order Date]],"mmm")</f>
        <v>déc</v>
      </c>
      <c r="T1317">
        <f>YEAR(train[[#This Row],[Order Date]])</f>
        <v>2017</v>
      </c>
      <c r="U1317" t="str">
        <f>train[[#This Row],[Category]]&amp;"-"&amp;train[[#This Row],[Sub-Category]]</f>
        <v>Furniture-Furnishings</v>
      </c>
      <c r="V1317" t="str">
        <f>IF(train[[#This Row],[Segment]]="Consumer","B2C","B2B")</f>
        <v>B2B</v>
      </c>
    </row>
    <row r="1318" spans="1:22" x14ac:dyDescent="0.25">
      <c r="A1318" t="s">
        <v>3633</v>
      </c>
      <c r="B1318" s="1">
        <v>43087</v>
      </c>
      <c r="C1318" s="1">
        <v>43092</v>
      </c>
      <c r="D1318" t="s">
        <v>45</v>
      </c>
      <c r="E1318" t="s">
        <v>3634</v>
      </c>
      <c r="F1318" t="s">
        <v>3635</v>
      </c>
      <c r="G1318" t="s">
        <v>36</v>
      </c>
      <c r="H1318" t="s">
        <v>22</v>
      </c>
      <c r="I1318" t="s">
        <v>37</v>
      </c>
      <c r="J1318" t="s">
        <v>38</v>
      </c>
      <c r="K1318">
        <v>90032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 s="2">
        <v>579.29999999999995</v>
      </c>
      <c r="R1318">
        <f>train[[#This Row],[Ship Date]]-train[[#This Row],[Order Date]]</f>
        <v>5</v>
      </c>
      <c r="S1318" t="str">
        <f>TEXT(train[[#This Row],[Order Date]],"mmm")</f>
        <v>déc</v>
      </c>
      <c r="T1318">
        <f>YEAR(train[[#This Row],[Order Date]])</f>
        <v>2017</v>
      </c>
      <c r="U1318" t="str">
        <f>train[[#This Row],[Category]]&amp;"-"&amp;train[[#This Row],[Sub-Category]]</f>
        <v>Office Supplies-Supplies</v>
      </c>
      <c r="V1318" t="str">
        <f>IF(train[[#This Row],[Segment]]="Consumer","B2C","B2B")</f>
        <v>B2B</v>
      </c>
    </row>
    <row r="1319" spans="1:22" x14ac:dyDescent="0.25">
      <c r="A1319" t="s">
        <v>3640</v>
      </c>
      <c r="B1319" s="1">
        <v>43444</v>
      </c>
      <c r="C1319" s="1">
        <v>43448</v>
      </c>
      <c r="D1319" t="s">
        <v>45</v>
      </c>
      <c r="E1319" t="s">
        <v>596</v>
      </c>
      <c r="F1319" t="s">
        <v>597</v>
      </c>
      <c r="G1319" t="s">
        <v>21</v>
      </c>
      <c r="H1319" t="s">
        <v>22</v>
      </c>
      <c r="I1319" t="s">
        <v>141</v>
      </c>
      <c r="J1319" t="s">
        <v>142</v>
      </c>
      <c r="K1319">
        <v>19120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 s="2">
        <v>14.2</v>
      </c>
      <c r="R1319">
        <f>train[[#This Row],[Ship Date]]-train[[#This Row],[Order Date]]</f>
        <v>4</v>
      </c>
      <c r="S1319" t="str">
        <f>TEXT(train[[#This Row],[Order Date]],"mmm")</f>
        <v>déc</v>
      </c>
      <c r="T1319">
        <f>YEAR(train[[#This Row],[Order Date]])</f>
        <v>2018</v>
      </c>
      <c r="U1319" t="str">
        <f>train[[#This Row],[Category]]&amp;"-"&amp;train[[#This Row],[Sub-Category]]</f>
        <v>Technology-Accessories</v>
      </c>
      <c r="V1319" t="str">
        <f>IF(train[[#This Row],[Segment]]="Consumer","B2C","B2B")</f>
        <v>B2C</v>
      </c>
    </row>
    <row r="1320" spans="1:22" x14ac:dyDescent="0.25">
      <c r="A1320" t="s">
        <v>3643</v>
      </c>
      <c r="B1320" s="1">
        <v>42186</v>
      </c>
      <c r="C1320" s="1">
        <v>42190</v>
      </c>
      <c r="D1320" t="s">
        <v>45</v>
      </c>
      <c r="E1320" t="s">
        <v>3644</v>
      </c>
      <c r="F1320" t="s">
        <v>3645</v>
      </c>
      <c r="G1320" t="s">
        <v>36</v>
      </c>
      <c r="H1320" t="s">
        <v>22</v>
      </c>
      <c r="I1320" t="s">
        <v>3646</v>
      </c>
      <c r="J1320" t="s">
        <v>49</v>
      </c>
      <c r="K1320">
        <v>32725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 s="2">
        <v>575.91999999999996</v>
      </c>
      <c r="R1320">
        <f>train[[#This Row],[Ship Date]]-train[[#This Row],[Order Date]]</f>
        <v>4</v>
      </c>
      <c r="S1320" t="str">
        <f>TEXT(train[[#This Row],[Order Date]],"mmm")</f>
        <v>juil</v>
      </c>
      <c r="T1320">
        <f>YEAR(train[[#This Row],[Order Date]])</f>
        <v>2015</v>
      </c>
      <c r="U1320" t="str">
        <f>train[[#This Row],[Category]]&amp;"-"&amp;train[[#This Row],[Sub-Category]]</f>
        <v>Technology-Phones</v>
      </c>
      <c r="V1320" t="str">
        <f>IF(train[[#This Row],[Segment]]="Consumer","B2C","B2B")</f>
        <v>B2B</v>
      </c>
    </row>
    <row r="1321" spans="1:22" x14ac:dyDescent="0.25">
      <c r="A1321" t="s">
        <v>3643</v>
      </c>
      <c r="B1321" s="1">
        <v>42186</v>
      </c>
      <c r="C1321" s="1">
        <v>42190</v>
      </c>
      <c r="D1321" t="s">
        <v>45</v>
      </c>
      <c r="E1321" t="s">
        <v>3644</v>
      </c>
      <c r="F1321" t="s">
        <v>3645</v>
      </c>
      <c r="G1321" t="s">
        <v>36</v>
      </c>
      <c r="H1321" t="s">
        <v>22</v>
      </c>
      <c r="I1321" t="s">
        <v>3646</v>
      </c>
      <c r="J1321" t="s">
        <v>49</v>
      </c>
      <c r="K1321">
        <v>32725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 s="2">
        <v>5.1840000000000002</v>
      </c>
      <c r="R1321">
        <f>train[[#This Row],[Ship Date]]-train[[#This Row],[Order Date]]</f>
        <v>4</v>
      </c>
      <c r="S1321" t="str">
        <f>TEXT(train[[#This Row],[Order Date]],"mmm")</f>
        <v>juil</v>
      </c>
      <c r="T1321">
        <f>YEAR(train[[#This Row],[Order Date]])</f>
        <v>2015</v>
      </c>
      <c r="U1321" t="str">
        <f>train[[#This Row],[Category]]&amp;"-"&amp;train[[#This Row],[Sub-Category]]</f>
        <v>Office Supplies-Binders</v>
      </c>
      <c r="V1321" t="str">
        <f>IF(train[[#This Row],[Segment]]="Consumer","B2C","B2B")</f>
        <v>B2B</v>
      </c>
    </row>
    <row r="1322" spans="1:22" x14ac:dyDescent="0.25">
      <c r="A1322" t="s">
        <v>3647</v>
      </c>
      <c r="B1322" s="1">
        <v>43134</v>
      </c>
      <c r="C1322" s="1">
        <v>43139</v>
      </c>
      <c r="D1322" t="s">
        <v>45</v>
      </c>
      <c r="E1322" t="s">
        <v>3648</v>
      </c>
      <c r="F1322" t="s">
        <v>3649</v>
      </c>
      <c r="G1322" t="s">
        <v>21</v>
      </c>
      <c r="H1322" t="s">
        <v>22</v>
      </c>
      <c r="I1322" t="s">
        <v>1005</v>
      </c>
      <c r="J1322" t="s">
        <v>493</v>
      </c>
      <c r="K1322">
        <v>45231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 s="2">
        <v>5.2290000000000001</v>
      </c>
      <c r="R1322">
        <f>train[[#This Row],[Ship Date]]-train[[#This Row],[Order Date]]</f>
        <v>5</v>
      </c>
      <c r="S1322" t="str">
        <f>TEXT(train[[#This Row],[Order Date]],"mmm")</f>
        <v>févr</v>
      </c>
      <c r="T1322">
        <f>YEAR(train[[#This Row],[Order Date]])</f>
        <v>2018</v>
      </c>
      <c r="U1322" t="str">
        <f>train[[#This Row],[Category]]&amp;"-"&amp;train[[#This Row],[Sub-Category]]</f>
        <v>Office Supplies-Binders</v>
      </c>
      <c r="V1322" t="str">
        <f>IF(train[[#This Row],[Segment]]="Consumer","B2C","B2B")</f>
        <v>B2C</v>
      </c>
    </row>
    <row r="1323" spans="1:22" x14ac:dyDescent="0.25">
      <c r="A1323" t="s">
        <v>3647</v>
      </c>
      <c r="B1323" s="1">
        <v>43134</v>
      </c>
      <c r="C1323" s="1">
        <v>43139</v>
      </c>
      <c r="D1323" t="s">
        <v>45</v>
      </c>
      <c r="E1323" t="s">
        <v>3648</v>
      </c>
      <c r="F1323" t="s">
        <v>3649</v>
      </c>
      <c r="G1323" t="s">
        <v>21</v>
      </c>
      <c r="H1323" t="s">
        <v>22</v>
      </c>
      <c r="I1323" t="s">
        <v>1005</v>
      </c>
      <c r="J1323" t="s">
        <v>493</v>
      </c>
      <c r="K1323">
        <v>45231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 s="2">
        <v>285.55200000000002</v>
      </c>
      <c r="R1323">
        <f>train[[#This Row],[Ship Date]]-train[[#This Row],[Order Date]]</f>
        <v>5</v>
      </c>
      <c r="S1323" t="str">
        <f>TEXT(train[[#This Row],[Order Date]],"mmm")</f>
        <v>févr</v>
      </c>
      <c r="T1323">
        <f>YEAR(train[[#This Row],[Order Date]])</f>
        <v>2018</v>
      </c>
      <c r="U1323" t="str">
        <f>train[[#This Row],[Category]]&amp;"-"&amp;train[[#This Row],[Sub-Category]]</f>
        <v>Office Supplies-Storage</v>
      </c>
      <c r="V1323" t="str">
        <f>IF(train[[#This Row],[Segment]]="Consumer","B2C","B2B")</f>
        <v>B2C</v>
      </c>
    </row>
    <row r="1324" spans="1:22" x14ac:dyDescent="0.25">
      <c r="A1324" t="s">
        <v>3650</v>
      </c>
      <c r="B1324" s="1">
        <v>43162</v>
      </c>
      <c r="C1324" s="1">
        <v>43167</v>
      </c>
      <c r="D1324" t="s">
        <v>45</v>
      </c>
      <c r="E1324" t="s">
        <v>3651</v>
      </c>
      <c r="F1324" t="s">
        <v>3652</v>
      </c>
      <c r="G1324" t="s">
        <v>21</v>
      </c>
      <c r="H1324" t="s">
        <v>22</v>
      </c>
      <c r="I1324" t="s">
        <v>3653</v>
      </c>
      <c r="J1324" t="s">
        <v>24</v>
      </c>
      <c r="K1324">
        <v>42071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 s="2">
        <v>72.8</v>
      </c>
      <c r="R1324">
        <f>train[[#This Row],[Ship Date]]-train[[#This Row],[Order Date]]</f>
        <v>5</v>
      </c>
      <c r="S1324" t="str">
        <f>TEXT(train[[#This Row],[Order Date]],"mmm")</f>
        <v>mars</v>
      </c>
      <c r="T1324">
        <f>YEAR(train[[#This Row],[Order Date]])</f>
        <v>2018</v>
      </c>
      <c r="U1324" t="str">
        <f>train[[#This Row],[Category]]&amp;"-"&amp;train[[#This Row],[Sub-Category]]</f>
        <v>Office Supplies-Appliances</v>
      </c>
      <c r="V1324" t="str">
        <f>IF(train[[#This Row],[Segment]]="Consumer","B2C","B2B")</f>
        <v>B2C</v>
      </c>
    </row>
    <row r="1325" spans="1:22" x14ac:dyDescent="0.25">
      <c r="A1325" t="s">
        <v>3656</v>
      </c>
      <c r="B1325" s="1">
        <v>43382</v>
      </c>
      <c r="C1325" s="1">
        <v>43383</v>
      </c>
      <c r="D1325" t="s">
        <v>183</v>
      </c>
      <c r="E1325" t="s">
        <v>3657</v>
      </c>
      <c r="F1325" t="s">
        <v>3658</v>
      </c>
      <c r="G1325" t="s">
        <v>21</v>
      </c>
      <c r="H1325" t="s">
        <v>22</v>
      </c>
      <c r="I1325" t="s">
        <v>516</v>
      </c>
      <c r="J1325" t="s">
        <v>83</v>
      </c>
      <c r="K1325">
        <v>28403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 s="2">
        <v>10.816000000000001</v>
      </c>
      <c r="R1325">
        <f>train[[#This Row],[Ship Date]]-train[[#This Row],[Order Date]]</f>
        <v>1</v>
      </c>
      <c r="S1325" t="str">
        <f>TEXT(train[[#This Row],[Order Date]],"mmm")</f>
        <v>oct</v>
      </c>
      <c r="T1325">
        <f>YEAR(train[[#This Row],[Order Date]])</f>
        <v>2018</v>
      </c>
      <c r="U1325" t="str">
        <f>train[[#This Row],[Category]]&amp;"-"&amp;train[[#This Row],[Sub-Category]]</f>
        <v>Office Supplies-Paper</v>
      </c>
      <c r="V1325" t="str">
        <f>IF(train[[#This Row],[Segment]]="Consumer","B2C","B2B")</f>
        <v>B2C</v>
      </c>
    </row>
    <row r="1326" spans="1:22" x14ac:dyDescent="0.25">
      <c r="A1326" t="s">
        <v>3661</v>
      </c>
      <c r="B1326" s="1">
        <v>42275</v>
      </c>
      <c r="C1326" s="1">
        <v>42280</v>
      </c>
      <c r="D1326" t="s">
        <v>45</v>
      </c>
      <c r="E1326" t="s">
        <v>3662</v>
      </c>
      <c r="F1326" t="s">
        <v>3663</v>
      </c>
      <c r="G1326" t="s">
        <v>36</v>
      </c>
      <c r="H1326" t="s">
        <v>22</v>
      </c>
      <c r="I1326" t="s">
        <v>1479</v>
      </c>
      <c r="J1326" t="s">
        <v>1243</v>
      </c>
      <c r="K1326">
        <v>1841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 s="2">
        <v>46.26</v>
      </c>
      <c r="R1326">
        <f>train[[#This Row],[Ship Date]]-train[[#This Row],[Order Date]]</f>
        <v>5</v>
      </c>
      <c r="S1326" t="str">
        <f>TEXT(train[[#This Row],[Order Date]],"mmm")</f>
        <v>sept</v>
      </c>
      <c r="T1326">
        <f>YEAR(train[[#This Row],[Order Date]])</f>
        <v>2015</v>
      </c>
      <c r="U1326" t="str">
        <f>train[[#This Row],[Category]]&amp;"-"&amp;train[[#This Row],[Sub-Category]]</f>
        <v>Office Supplies-Storage</v>
      </c>
      <c r="V1326" t="str">
        <f>IF(train[[#This Row],[Segment]]="Consumer","B2C","B2B")</f>
        <v>B2B</v>
      </c>
    </row>
    <row r="1327" spans="1:22" x14ac:dyDescent="0.25">
      <c r="A1327" t="s">
        <v>3664</v>
      </c>
      <c r="B1327" s="1">
        <v>42151</v>
      </c>
      <c r="C1327" s="1">
        <v>42154</v>
      </c>
      <c r="D1327" t="s">
        <v>183</v>
      </c>
      <c r="E1327" t="s">
        <v>821</v>
      </c>
      <c r="F1327" t="s">
        <v>822</v>
      </c>
      <c r="G1327" t="s">
        <v>21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 s="2">
        <v>17.46</v>
      </c>
      <c r="R1327">
        <f>train[[#This Row],[Ship Date]]-train[[#This Row],[Order Date]]</f>
        <v>3</v>
      </c>
      <c r="S1327" t="str">
        <f>TEXT(train[[#This Row],[Order Date]],"mmm")</f>
        <v>mai</v>
      </c>
      <c r="T1327">
        <f>YEAR(train[[#This Row],[Order Date]])</f>
        <v>2015</v>
      </c>
      <c r="U1327" t="str">
        <f>train[[#This Row],[Category]]&amp;"-"&amp;train[[#This Row],[Sub-Category]]</f>
        <v>Office Supplies-Binders</v>
      </c>
      <c r="V1327" t="str">
        <f>IF(train[[#This Row],[Segment]]="Consumer","B2C","B2B")</f>
        <v>B2C</v>
      </c>
    </row>
    <row r="1328" spans="1:22" x14ac:dyDescent="0.25">
      <c r="A1328" t="s">
        <v>3667</v>
      </c>
      <c r="B1328" s="1">
        <v>42535</v>
      </c>
      <c r="C1328" s="1">
        <v>42539</v>
      </c>
      <c r="D1328" t="s">
        <v>45</v>
      </c>
      <c r="E1328" t="s">
        <v>526</v>
      </c>
      <c r="F1328" t="s">
        <v>527</v>
      </c>
      <c r="G1328" t="s">
        <v>97</v>
      </c>
      <c r="H1328" t="s">
        <v>22</v>
      </c>
      <c r="I1328" t="s">
        <v>141</v>
      </c>
      <c r="J1328" t="s">
        <v>142</v>
      </c>
      <c r="K1328">
        <v>19120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 s="2">
        <v>51.072000000000003</v>
      </c>
      <c r="R1328">
        <f>train[[#This Row],[Ship Date]]-train[[#This Row],[Order Date]]</f>
        <v>4</v>
      </c>
      <c r="S1328" t="str">
        <f>TEXT(train[[#This Row],[Order Date]],"mmm")</f>
        <v>juin</v>
      </c>
      <c r="T1328">
        <f>YEAR(train[[#This Row],[Order Date]])</f>
        <v>2016</v>
      </c>
      <c r="U1328" t="str">
        <f>train[[#This Row],[Category]]&amp;"-"&amp;train[[#This Row],[Sub-Category]]</f>
        <v>Furniture-Furnishings</v>
      </c>
      <c r="V1328" t="str">
        <f>IF(train[[#This Row],[Segment]]="Consumer","B2C","B2B")</f>
        <v>B2B</v>
      </c>
    </row>
    <row r="1329" spans="1:22" x14ac:dyDescent="0.25">
      <c r="A1329" t="s">
        <v>3668</v>
      </c>
      <c r="B1329" s="1">
        <v>42824</v>
      </c>
      <c r="C1329" s="1">
        <v>42826</v>
      </c>
      <c r="D1329" t="s">
        <v>183</v>
      </c>
      <c r="E1329" t="s">
        <v>3669</v>
      </c>
      <c r="F1329" t="s">
        <v>3670</v>
      </c>
      <c r="G1329" t="s">
        <v>36</v>
      </c>
      <c r="H1329" t="s">
        <v>22</v>
      </c>
      <c r="I1329" t="s">
        <v>2802</v>
      </c>
      <c r="J1329" t="s">
        <v>744</v>
      </c>
      <c r="K1329">
        <v>6360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 s="2">
        <v>11.34</v>
      </c>
      <c r="R1329">
        <f>train[[#This Row],[Ship Date]]-train[[#This Row],[Order Date]]</f>
        <v>2</v>
      </c>
      <c r="S1329" t="str">
        <f>TEXT(train[[#This Row],[Order Date]],"mmm")</f>
        <v>mars</v>
      </c>
      <c r="T1329">
        <f>YEAR(train[[#This Row],[Order Date]])</f>
        <v>2017</v>
      </c>
      <c r="U1329" t="str">
        <f>train[[#This Row],[Category]]&amp;"-"&amp;train[[#This Row],[Sub-Category]]</f>
        <v>Office Supplies-Paper</v>
      </c>
      <c r="V1329" t="str">
        <f>IF(train[[#This Row],[Segment]]="Consumer","B2C","B2B")</f>
        <v>B2B</v>
      </c>
    </row>
    <row r="1330" spans="1:22" x14ac:dyDescent="0.25">
      <c r="A1330" t="s">
        <v>3671</v>
      </c>
      <c r="B1330" s="1">
        <v>43388</v>
      </c>
      <c r="C1330" s="1">
        <v>43391</v>
      </c>
      <c r="D1330" t="s">
        <v>18</v>
      </c>
      <c r="E1330" t="s">
        <v>3672</v>
      </c>
      <c r="F1330" t="s">
        <v>3673</v>
      </c>
      <c r="G1330" t="s">
        <v>97</v>
      </c>
      <c r="H1330" t="s">
        <v>22</v>
      </c>
      <c r="I1330" t="s">
        <v>122</v>
      </c>
      <c r="J1330" t="s">
        <v>38</v>
      </c>
      <c r="K1330">
        <v>94110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 s="2">
        <v>87.92</v>
      </c>
      <c r="R1330">
        <f>train[[#This Row],[Ship Date]]-train[[#This Row],[Order Date]]</f>
        <v>3</v>
      </c>
      <c r="S1330" t="str">
        <f>TEXT(train[[#This Row],[Order Date]],"mmm")</f>
        <v>oct</v>
      </c>
      <c r="T1330">
        <f>YEAR(train[[#This Row],[Order Date]])</f>
        <v>2018</v>
      </c>
      <c r="U1330" t="str">
        <f>train[[#This Row],[Category]]&amp;"-"&amp;train[[#This Row],[Sub-Category]]</f>
        <v>Office Supplies-Art</v>
      </c>
      <c r="V1330" t="str">
        <f>IF(train[[#This Row],[Segment]]="Consumer","B2C","B2B")</f>
        <v>B2B</v>
      </c>
    </row>
    <row r="1331" spans="1:22" x14ac:dyDescent="0.25">
      <c r="A1331" t="s">
        <v>3676</v>
      </c>
      <c r="B1331" s="1">
        <v>42878</v>
      </c>
      <c r="C1331" s="1">
        <v>42882</v>
      </c>
      <c r="D1331" t="s">
        <v>45</v>
      </c>
      <c r="E1331" t="s">
        <v>3677</v>
      </c>
      <c r="F1331" t="s">
        <v>3678</v>
      </c>
      <c r="G1331" t="s">
        <v>21</v>
      </c>
      <c r="H1331" t="s">
        <v>22</v>
      </c>
      <c r="I1331" t="s">
        <v>122</v>
      </c>
      <c r="J1331" t="s">
        <v>38</v>
      </c>
      <c r="K1331">
        <v>94109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 s="2">
        <v>37.049999999999997</v>
      </c>
      <c r="R1331">
        <f>train[[#This Row],[Ship Date]]-train[[#This Row],[Order Date]]</f>
        <v>4</v>
      </c>
      <c r="S1331" t="str">
        <f>TEXT(train[[#This Row],[Order Date]],"mmm")</f>
        <v>mai</v>
      </c>
      <c r="T1331">
        <f>YEAR(train[[#This Row],[Order Date]])</f>
        <v>2017</v>
      </c>
      <c r="U1331" t="str">
        <f>train[[#This Row],[Category]]&amp;"-"&amp;train[[#This Row],[Sub-Category]]</f>
        <v>Furniture-Furnishings</v>
      </c>
      <c r="V1331" t="str">
        <f>IF(train[[#This Row],[Segment]]="Consumer","B2C","B2B")</f>
        <v>B2C</v>
      </c>
    </row>
    <row r="1332" spans="1:22" x14ac:dyDescent="0.25">
      <c r="A1332" t="s">
        <v>3679</v>
      </c>
      <c r="B1332" s="1">
        <v>43253</v>
      </c>
      <c r="C1332" s="1">
        <v>43257</v>
      </c>
      <c r="D1332" t="s">
        <v>45</v>
      </c>
      <c r="E1332" t="s">
        <v>3680</v>
      </c>
      <c r="F1332" t="s">
        <v>3681</v>
      </c>
      <c r="G1332" t="s">
        <v>97</v>
      </c>
      <c r="H1332" t="s">
        <v>22</v>
      </c>
      <c r="I1332" t="s">
        <v>2629</v>
      </c>
      <c r="J1332" t="s">
        <v>493</v>
      </c>
      <c r="K1332">
        <v>44052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 s="2">
        <v>2.97</v>
      </c>
      <c r="R1332">
        <f>train[[#This Row],[Ship Date]]-train[[#This Row],[Order Date]]</f>
        <v>4</v>
      </c>
      <c r="S1332" t="str">
        <f>TEXT(train[[#This Row],[Order Date]],"mmm")</f>
        <v>juin</v>
      </c>
      <c r="T1332">
        <f>YEAR(train[[#This Row],[Order Date]])</f>
        <v>2018</v>
      </c>
      <c r="U1332" t="str">
        <f>train[[#This Row],[Category]]&amp;"-"&amp;train[[#This Row],[Sub-Category]]</f>
        <v>Technology-Phones</v>
      </c>
      <c r="V1332" t="str">
        <f>IF(train[[#This Row],[Segment]]="Consumer","B2C","B2B")</f>
        <v>B2B</v>
      </c>
    </row>
    <row r="1333" spans="1:22" x14ac:dyDescent="0.25">
      <c r="A1333" t="s">
        <v>3679</v>
      </c>
      <c r="B1333" s="1">
        <v>43253</v>
      </c>
      <c r="C1333" s="1">
        <v>43257</v>
      </c>
      <c r="D1333" t="s">
        <v>45</v>
      </c>
      <c r="E1333" t="s">
        <v>3680</v>
      </c>
      <c r="F1333" t="s">
        <v>3681</v>
      </c>
      <c r="G1333" t="s">
        <v>97</v>
      </c>
      <c r="H1333" t="s">
        <v>22</v>
      </c>
      <c r="I1333" t="s">
        <v>2629</v>
      </c>
      <c r="J1333" t="s">
        <v>493</v>
      </c>
      <c r="K1333">
        <v>44052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 s="2">
        <v>27.44</v>
      </c>
      <c r="R1333">
        <f>train[[#This Row],[Ship Date]]-train[[#This Row],[Order Date]]</f>
        <v>4</v>
      </c>
      <c r="S1333" t="str">
        <f>TEXT(train[[#This Row],[Order Date]],"mmm")</f>
        <v>juin</v>
      </c>
      <c r="T1333">
        <f>YEAR(train[[#This Row],[Order Date]])</f>
        <v>2018</v>
      </c>
      <c r="U1333" t="str">
        <f>train[[#This Row],[Category]]&amp;"-"&amp;train[[#This Row],[Sub-Category]]</f>
        <v>Office Supplies-Storage</v>
      </c>
      <c r="V1333" t="str">
        <f>IF(train[[#This Row],[Segment]]="Consumer","B2C","B2B")</f>
        <v>B2B</v>
      </c>
    </row>
    <row r="1334" spans="1:22" x14ac:dyDescent="0.25">
      <c r="A1334" t="s">
        <v>3682</v>
      </c>
      <c r="B1334" s="1">
        <v>42051</v>
      </c>
      <c r="C1334" s="1">
        <v>42056</v>
      </c>
      <c r="D1334" t="s">
        <v>45</v>
      </c>
      <c r="E1334" t="s">
        <v>3683</v>
      </c>
      <c r="F1334" t="s">
        <v>3684</v>
      </c>
      <c r="G1334" t="s">
        <v>21</v>
      </c>
      <c r="H1334" t="s">
        <v>22</v>
      </c>
      <c r="I1334" t="s">
        <v>812</v>
      </c>
      <c r="J1334" t="s">
        <v>99</v>
      </c>
      <c r="K1334">
        <v>75220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 s="2">
        <v>1.08</v>
      </c>
      <c r="R1334">
        <f>train[[#This Row],[Ship Date]]-train[[#This Row],[Order Date]]</f>
        <v>5</v>
      </c>
      <c r="S1334" t="str">
        <f>TEXT(train[[#This Row],[Order Date]],"mmm")</f>
        <v>févr</v>
      </c>
      <c r="T1334">
        <f>YEAR(train[[#This Row],[Order Date]])</f>
        <v>2015</v>
      </c>
      <c r="U1334" t="str">
        <f>train[[#This Row],[Category]]&amp;"-"&amp;train[[#This Row],[Sub-Category]]</f>
        <v>Office Supplies-Binders</v>
      </c>
      <c r="V1334" t="str">
        <f>IF(train[[#This Row],[Segment]]="Consumer","B2C","B2B")</f>
        <v>B2C</v>
      </c>
    </row>
    <row r="1335" spans="1:22" x14ac:dyDescent="0.25">
      <c r="A1335" t="s">
        <v>3682</v>
      </c>
      <c r="B1335" s="1">
        <v>42051</v>
      </c>
      <c r="C1335" s="1">
        <v>42056</v>
      </c>
      <c r="D1335" t="s">
        <v>45</v>
      </c>
      <c r="E1335" t="s">
        <v>3683</v>
      </c>
      <c r="F1335" t="s">
        <v>3684</v>
      </c>
      <c r="G1335" t="s">
        <v>21</v>
      </c>
      <c r="H1335" t="s">
        <v>22</v>
      </c>
      <c r="I1335" t="s">
        <v>812</v>
      </c>
      <c r="J1335" t="s">
        <v>99</v>
      </c>
      <c r="K1335">
        <v>75220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 s="2">
        <v>7.96</v>
      </c>
      <c r="R1335">
        <f>train[[#This Row],[Ship Date]]-train[[#This Row],[Order Date]]</f>
        <v>5</v>
      </c>
      <c r="S1335" t="str">
        <f>TEXT(train[[#This Row],[Order Date]],"mmm")</f>
        <v>févr</v>
      </c>
      <c r="T1335">
        <f>YEAR(train[[#This Row],[Order Date]])</f>
        <v>2015</v>
      </c>
      <c r="U1335" t="str">
        <f>train[[#This Row],[Category]]&amp;"-"&amp;train[[#This Row],[Sub-Category]]</f>
        <v>Office Supplies-Appliances</v>
      </c>
      <c r="V1335" t="str">
        <f>IF(train[[#This Row],[Segment]]="Consumer","B2C","B2B")</f>
        <v>B2C</v>
      </c>
    </row>
    <row r="1336" spans="1:22" x14ac:dyDescent="0.25">
      <c r="A1336" t="s">
        <v>3687</v>
      </c>
      <c r="B1336" s="1">
        <v>42130</v>
      </c>
      <c r="C1336" s="1">
        <v>42134</v>
      </c>
      <c r="D1336" t="s">
        <v>45</v>
      </c>
      <c r="E1336" t="s">
        <v>95</v>
      </c>
      <c r="F1336" t="s">
        <v>96</v>
      </c>
      <c r="G1336" t="s">
        <v>97</v>
      </c>
      <c r="H1336" t="s">
        <v>22</v>
      </c>
      <c r="I1336" t="s">
        <v>37</v>
      </c>
      <c r="J1336" t="s">
        <v>38</v>
      </c>
      <c r="K1336">
        <v>90049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 s="2">
        <v>140.73599999999999</v>
      </c>
      <c r="R1336">
        <f>train[[#This Row],[Ship Date]]-train[[#This Row],[Order Date]]</f>
        <v>4</v>
      </c>
      <c r="S1336" t="str">
        <f>TEXT(train[[#This Row],[Order Date]],"mmm")</f>
        <v>mai</v>
      </c>
      <c r="T1336">
        <f>YEAR(train[[#This Row],[Order Date]])</f>
        <v>2015</v>
      </c>
      <c r="U1336" t="str">
        <f>train[[#This Row],[Category]]&amp;"-"&amp;train[[#This Row],[Sub-Category]]</f>
        <v>Office Supplies-Binders</v>
      </c>
      <c r="V1336" t="str">
        <f>IF(train[[#This Row],[Segment]]="Consumer","B2C","B2B")</f>
        <v>B2B</v>
      </c>
    </row>
    <row r="1337" spans="1:22" x14ac:dyDescent="0.25">
      <c r="A1337" t="s">
        <v>3688</v>
      </c>
      <c r="B1337" s="1">
        <v>42871</v>
      </c>
      <c r="C1337" s="1">
        <v>42878</v>
      </c>
      <c r="D1337" t="s">
        <v>45</v>
      </c>
      <c r="E1337" t="s">
        <v>3689</v>
      </c>
      <c r="F1337" t="s">
        <v>3690</v>
      </c>
      <c r="G1337" t="s">
        <v>21</v>
      </c>
      <c r="H1337" t="s">
        <v>22</v>
      </c>
      <c r="I1337" t="s">
        <v>3691</v>
      </c>
      <c r="J1337" t="s">
        <v>744</v>
      </c>
      <c r="K1337">
        <v>6457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 s="2">
        <v>552.55999999999995</v>
      </c>
      <c r="R1337">
        <f>train[[#This Row],[Ship Date]]-train[[#This Row],[Order Date]]</f>
        <v>7</v>
      </c>
      <c r="S1337" t="str">
        <f>TEXT(train[[#This Row],[Order Date]],"mmm")</f>
        <v>mai</v>
      </c>
      <c r="T1337">
        <f>YEAR(train[[#This Row],[Order Date]])</f>
        <v>2017</v>
      </c>
      <c r="U1337" t="str">
        <f>train[[#This Row],[Category]]&amp;"-"&amp;train[[#This Row],[Sub-Category]]</f>
        <v>Office Supplies-Storage</v>
      </c>
      <c r="V1337" t="str">
        <f>IF(train[[#This Row],[Segment]]="Consumer","B2C","B2B")</f>
        <v>B2C</v>
      </c>
    </row>
    <row r="1338" spans="1:22" x14ac:dyDescent="0.25">
      <c r="A1338" t="s">
        <v>3694</v>
      </c>
      <c r="B1338" s="1">
        <v>43192</v>
      </c>
      <c r="C1338" s="1">
        <v>43197</v>
      </c>
      <c r="D1338" t="s">
        <v>45</v>
      </c>
      <c r="E1338" t="s">
        <v>3695</v>
      </c>
      <c r="F1338" t="s">
        <v>3696</v>
      </c>
      <c r="G1338" t="s">
        <v>21</v>
      </c>
      <c r="H1338" t="s">
        <v>22</v>
      </c>
      <c r="I1338" t="s">
        <v>37</v>
      </c>
      <c r="J1338" t="s">
        <v>38</v>
      </c>
      <c r="K1338">
        <v>90008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 s="2">
        <v>25.11</v>
      </c>
      <c r="R1338">
        <f>train[[#This Row],[Ship Date]]-train[[#This Row],[Order Date]]</f>
        <v>5</v>
      </c>
      <c r="S1338" t="str">
        <f>TEXT(train[[#This Row],[Order Date]],"mmm")</f>
        <v>avr</v>
      </c>
      <c r="T1338">
        <f>YEAR(train[[#This Row],[Order Date]])</f>
        <v>2018</v>
      </c>
      <c r="U1338" t="str">
        <f>train[[#This Row],[Category]]&amp;"-"&amp;train[[#This Row],[Sub-Category]]</f>
        <v>Furniture-Furnishings</v>
      </c>
      <c r="V1338" t="str">
        <f>IF(train[[#This Row],[Segment]]="Consumer","B2C","B2B")</f>
        <v>B2C</v>
      </c>
    </row>
    <row r="1339" spans="1:22" x14ac:dyDescent="0.25">
      <c r="A1339" t="s">
        <v>3697</v>
      </c>
      <c r="B1339" s="1">
        <v>43190</v>
      </c>
      <c r="C1339" s="1">
        <v>43192</v>
      </c>
      <c r="D1339" t="s">
        <v>18</v>
      </c>
      <c r="E1339" t="s">
        <v>3698</v>
      </c>
      <c r="F1339" t="s">
        <v>3699</v>
      </c>
      <c r="G1339" t="s">
        <v>21</v>
      </c>
      <c r="H1339" t="s">
        <v>22</v>
      </c>
      <c r="I1339" t="s">
        <v>261</v>
      </c>
      <c r="J1339" t="s">
        <v>262</v>
      </c>
      <c r="K1339">
        <v>10011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 s="2">
        <v>29.78</v>
      </c>
      <c r="R1339">
        <f>train[[#This Row],[Ship Date]]-train[[#This Row],[Order Date]]</f>
        <v>2</v>
      </c>
      <c r="S1339" t="str">
        <f>TEXT(train[[#This Row],[Order Date]],"mmm")</f>
        <v>mars</v>
      </c>
      <c r="T1339">
        <f>YEAR(train[[#This Row],[Order Date]])</f>
        <v>2018</v>
      </c>
      <c r="U1339" t="str">
        <f>train[[#This Row],[Category]]&amp;"-"&amp;train[[#This Row],[Sub-Category]]</f>
        <v>Furniture-Furnishings</v>
      </c>
      <c r="V1339" t="str">
        <f>IF(train[[#This Row],[Segment]]="Consumer","B2C","B2B")</f>
        <v>B2C</v>
      </c>
    </row>
    <row r="1340" spans="1:22" x14ac:dyDescent="0.25">
      <c r="A1340" t="s">
        <v>3697</v>
      </c>
      <c r="B1340" s="1">
        <v>43190</v>
      </c>
      <c r="C1340" s="1">
        <v>43192</v>
      </c>
      <c r="D1340" t="s">
        <v>18</v>
      </c>
      <c r="E1340" t="s">
        <v>3698</v>
      </c>
      <c r="F1340" t="s">
        <v>3699</v>
      </c>
      <c r="G1340" t="s">
        <v>21</v>
      </c>
      <c r="H1340" t="s">
        <v>22</v>
      </c>
      <c r="I1340" t="s">
        <v>261</v>
      </c>
      <c r="J1340" t="s">
        <v>262</v>
      </c>
      <c r="K1340">
        <v>10011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 s="2">
        <v>677.58</v>
      </c>
      <c r="R1340">
        <f>train[[#This Row],[Ship Date]]-train[[#This Row],[Order Date]]</f>
        <v>2</v>
      </c>
      <c r="S1340" t="str">
        <f>TEXT(train[[#This Row],[Order Date]],"mmm")</f>
        <v>mars</v>
      </c>
      <c r="T1340">
        <f>YEAR(train[[#This Row],[Order Date]])</f>
        <v>2018</v>
      </c>
      <c r="U1340" t="str">
        <f>train[[#This Row],[Category]]&amp;"-"&amp;train[[#This Row],[Sub-Category]]</f>
        <v>Technology-Phones</v>
      </c>
      <c r="V1340" t="str">
        <f>IF(train[[#This Row],[Segment]]="Consumer","B2C","B2B")</f>
        <v>B2C</v>
      </c>
    </row>
    <row r="1341" spans="1:22" x14ac:dyDescent="0.25">
      <c r="A1341" t="s">
        <v>3697</v>
      </c>
      <c r="B1341" s="1">
        <v>43190</v>
      </c>
      <c r="C1341" s="1">
        <v>43192</v>
      </c>
      <c r="D1341" t="s">
        <v>18</v>
      </c>
      <c r="E1341" t="s">
        <v>3698</v>
      </c>
      <c r="F1341" t="s">
        <v>3699</v>
      </c>
      <c r="G1341" t="s">
        <v>21</v>
      </c>
      <c r="H1341" t="s">
        <v>22</v>
      </c>
      <c r="I1341" t="s">
        <v>261</v>
      </c>
      <c r="J1341" t="s">
        <v>262</v>
      </c>
      <c r="K1341">
        <v>10011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 s="2">
        <v>75.040000000000006</v>
      </c>
      <c r="R1341">
        <f>train[[#This Row],[Ship Date]]-train[[#This Row],[Order Date]]</f>
        <v>2</v>
      </c>
      <c r="S1341" t="str">
        <f>TEXT(train[[#This Row],[Order Date]],"mmm")</f>
        <v>mars</v>
      </c>
      <c r="T1341">
        <f>YEAR(train[[#This Row],[Order Date]])</f>
        <v>2018</v>
      </c>
      <c r="U1341" t="str">
        <f>train[[#This Row],[Category]]&amp;"-"&amp;train[[#This Row],[Sub-Category]]</f>
        <v>Office Supplies-Paper</v>
      </c>
      <c r="V1341" t="str">
        <f>IF(train[[#This Row],[Segment]]="Consumer","B2C","B2B")</f>
        <v>B2C</v>
      </c>
    </row>
    <row r="1342" spans="1:22" x14ac:dyDescent="0.25">
      <c r="A1342" t="s">
        <v>3706</v>
      </c>
      <c r="B1342" s="1">
        <v>43102</v>
      </c>
      <c r="C1342" s="1">
        <v>43104</v>
      </c>
      <c r="D1342" t="s">
        <v>183</v>
      </c>
      <c r="E1342" t="s">
        <v>3707</v>
      </c>
      <c r="F1342" t="s">
        <v>3708</v>
      </c>
      <c r="G1342" t="s">
        <v>36</v>
      </c>
      <c r="H1342" t="s">
        <v>22</v>
      </c>
      <c r="I1342" t="s">
        <v>1521</v>
      </c>
      <c r="J1342" t="s">
        <v>83</v>
      </c>
      <c r="K1342">
        <v>28540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 s="2">
        <v>695.7</v>
      </c>
      <c r="R1342">
        <f>train[[#This Row],[Ship Date]]-train[[#This Row],[Order Date]]</f>
        <v>2</v>
      </c>
      <c r="S1342" t="str">
        <f>TEXT(train[[#This Row],[Order Date]],"mmm")</f>
        <v>janv</v>
      </c>
      <c r="T1342">
        <f>YEAR(train[[#This Row],[Order Date]])</f>
        <v>2018</v>
      </c>
      <c r="U1342" t="str">
        <f>train[[#This Row],[Category]]&amp;"-"&amp;train[[#This Row],[Sub-Category]]</f>
        <v>Technology-Machines</v>
      </c>
      <c r="V1342" t="str">
        <f>IF(train[[#This Row],[Segment]]="Consumer","B2C","B2B")</f>
        <v>B2B</v>
      </c>
    </row>
    <row r="1343" spans="1:22" x14ac:dyDescent="0.25">
      <c r="A1343" t="s">
        <v>3706</v>
      </c>
      <c r="B1343" s="1">
        <v>43102</v>
      </c>
      <c r="C1343" s="1">
        <v>43104</v>
      </c>
      <c r="D1343" t="s">
        <v>183</v>
      </c>
      <c r="E1343" t="s">
        <v>3707</v>
      </c>
      <c r="F1343" t="s">
        <v>3708</v>
      </c>
      <c r="G1343" t="s">
        <v>36</v>
      </c>
      <c r="H1343" t="s">
        <v>22</v>
      </c>
      <c r="I1343" t="s">
        <v>1521</v>
      </c>
      <c r="J1343" t="s">
        <v>83</v>
      </c>
      <c r="K1343">
        <v>28540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 s="2">
        <v>15.66</v>
      </c>
      <c r="R1343">
        <f>train[[#This Row],[Ship Date]]-train[[#This Row],[Order Date]]</f>
        <v>2</v>
      </c>
      <c r="S1343" t="str">
        <f>TEXT(train[[#This Row],[Order Date]],"mmm")</f>
        <v>janv</v>
      </c>
      <c r="T1343">
        <f>YEAR(train[[#This Row],[Order Date]])</f>
        <v>2018</v>
      </c>
      <c r="U1343" t="str">
        <f>train[[#This Row],[Category]]&amp;"-"&amp;train[[#This Row],[Sub-Category]]</f>
        <v>Office Supplies-Binders</v>
      </c>
      <c r="V1343" t="str">
        <f>IF(train[[#This Row],[Segment]]="Consumer","B2C","B2B")</f>
        <v>B2B</v>
      </c>
    </row>
    <row r="1344" spans="1:22" x14ac:dyDescent="0.25">
      <c r="A1344" t="s">
        <v>3706</v>
      </c>
      <c r="B1344" s="1">
        <v>43102</v>
      </c>
      <c r="C1344" s="1">
        <v>43104</v>
      </c>
      <c r="D1344" t="s">
        <v>183</v>
      </c>
      <c r="E1344" t="s">
        <v>3707</v>
      </c>
      <c r="F1344" t="s">
        <v>3708</v>
      </c>
      <c r="G1344" t="s">
        <v>36</v>
      </c>
      <c r="H1344" t="s">
        <v>22</v>
      </c>
      <c r="I1344" t="s">
        <v>1521</v>
      </c>
      <c r="J1344" t="s">
        <v>83</v>
      </c>
      <c r="K1344">
        <v>28540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 s="2">
        <v>28.853999999999999</v>
      </c>
      <c r="R1344">
        <f>train[[#This Row],[Ship Date]]-train[[#This Row],[Order Date]]</f>
        <v>2</v>
      </c>
      <c r="S1344" t="str">
        <f>TEXT(train[[#This Row],[Order Date]],"mmm")</f>
        <v>janv</v>
      </c>
      <c r="T1344">
        <f>YEAR(train[[#This Row],[Order Date]])</f>
        <v>2018</v>
      </c>
      <c r="U1344" t="str">
        <f>train[[#This Row],[Category]]&amp;"-"&amp;train[[#This Row],[Sub-Category]]</f>
        <v>Office Supplies-Binders</v>
      </c>
      <c r="V1344" t="str">
        <f>IF(train[[#This Row],[Segment]]="Consumer","B2C","B2B")</f>
        <v>B2B</v>
      </c>
    </row>
    <row r="1345" spans="1:22" x14ac:dyDescent="0.25">
      <c r="A1345" t="s">
        <v>3711</v>
      </c>
      <c r="B1345" s="1">
        <v>42518</v>
      </c>
      <c r="C1345" s="1">
        <v>42522</v>
      </c>
      <c r="D1345" t="s">
        <v>45</v>
      </c>
      <c r="E1345" t="s">
        <v>402</v>
      </c>
      <c r="F1345" t="s">
        <v>403</v>
      </c>
      <c r="G1345" t="s">
        <v>21</v>
      </c>
      <c r="H1345" t="s">
        <v>22</v>
      </c>
      <c r="I1345" t="s">
        <v>3712</v>
      </c>
      <c r="J1345" t="s">
        <v>262</v>
      </c>
      <c r="K1345">
        <v>11520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 s="2">
        <v>47.82</v>
      </c>
      <c r="R1345">
        <f>train[[#This Row],[Ship Date]]-train[[#This Row],[Order Date]]</f>
        <v>4</v>
      </c>
      <c r="S1345" t="str">
        <f>TEXT(train[[#This Row],[Order Date]],"mmm")</f>
        <v>mai</v>
      </c>
      <c r="T1345">
        <f>YEAR(train[[#This Row],[Order Date]])</f>
        <v>2016</v>
      </c>
      <c r="U1345" t="str">
        <f>train[[#This Row],[Category]]&amp;"-"&amp;train[[#This Row],[Sub-Category]]</f>
        <v>Office Supplies-Art</v>
      </c>
      <c r="V1345" t="str">
        <f>IF(train[[#This Row],[Segment]]="Consumer","B2C","B2B")</f>
        <v>B2C</v>
      </c>
    </row>
    <row r="1346" spans="1:22" x14ac:dyDescent="0.25">
      <c r="A1346" t="s">
        <v>3711</v>
      </c>
      <c r="B1346" s="1">
        <v>42518</v>
      </c>
      <c r="C1346" s="1">
        <v>42522</v>
      </c>
      <c r="D1346" t="s">
        <v>45</v>
      </c>
      <c r="E1346" t="s">
        <v>402</v>
      </c>
      <c r="F1346" t="s">
        <v>403</v>
      </c>
      <c r="G1346" t="s">
        <v>21</v>
      </c>
      <c r="H1346" t="s">
        <v>22</v>
      </c>
      <c r="I1346" t="s">
        <v>3712</v>
      </c>
      <c r="J1346" t="s">
        <v>262</v>
      </c>
      <c r="K1346">
        <v>11520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 s="2">
        <v>13.05</v>
      </c>
      <c r="R1346">
        <f>train[[#This Row],[Ship Date]]-train[[#This Row],[Order Date]]</f>
        <v>4</v>
      </c>
      <c r="S1346" t="str">
        <f>TEXT(train[[#This Row],[Order Date]],"mmm")</f>
        <v>mai</v>
      </c>
      <c r="T1346">
        <f>YEAR(train[[#This Row],[Order Date]])</f>
        <v>2016</v>
      </c>
      <c r="U1346" t="str">
        <f>train[[#This Row],[Category]]&amp;"-"&amp;train[[#This Row],[Sub-Category]]</f>
        <v>Office Supplies-Labels</v>
      </c>
      <c r="V1346" t="str">
        <f>IF(train[[#This Row],[Segment]]="Consumer","B2C","B2B")</f>
        <v>B2C</v>
      </c>
    </row>
    <row r="1347" spans="1:22" x14ac:dyDescent="0.25">
      <c r="A1347" t="s">
        <v>3717</v>
      </c>
      <c r="B1347" s="1">
        <v>42080</v>
      </c>
      <c r="C1347" s="1">
        <v>42087</v>
      </c>
      <c r="D1347" t="s">
        <v>45</v>
      </c>
      <c r="E1347" t="s">
        <v>1754</v>
      </c>
      <c r="F1347" t="s">
        <v>1755</v>
      </c>
      <c r="G1347" t="s">
        <v>21</v>
      </c>
      <c r="H1347" t="s">
        <v>22</v>
      </c>
      <c r="I1347" t="s">
        <v>930</v>
      </c>
      <c r="J1347" t="s">
        <v>224</v>
      </c>
      <c r="K1347">
        <v>55044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 s="2">
        <v>93.78</v>
      </c>
      <c r="R1347">
        <f>train[[#This Row],[Ship Date]]-train[[#This Row],[Order Date]]</f>
        <v>7</v>
      </c>
      <c r="S1347" t="str">
        <f>TEXT(train[[#This Row],[Order Date]],"mmm")</f>
        <v>mars</v>
      </c>
      <c r="T1347">
        <f>YEAR(train[[#This Row],[Order Date]])</f>
        <v>2015</v>
      </c>
      <c r="U1347" t="str">
        <f>train[[#This Row],[Category]]&amp;"-"&amp;train[[#This Row],[Sub-Category]]</f>
        <v>Office Supplies-Appliances</v>
      </c>
      <c r="V1347" t="str">
        <f>IF(train[[#This Row],[Segment]]="Consumer","B2C","B2B")</f>
        <v>B2C</v>
      </c>
    </row>
    <row r="1348" spans="1:22" x14ac:dyDescent="0.25">
      <c r="A1348" t="s">
        <v>3717</v>
      </c>
      <c r="B1348" s="1">
        <v>42080</v>
      </c>
      <c r="C1348" s="1">
        <v>42087</v>
      </c>
      <c r="D1348" t="s">
        <v>45</v>
      </c>
      <c r="E1348" t="s">
        <v>1754</v>
      </c>
      <c r="F1348" t="s">
        <v>1755</v>
      </c>
      <c r="G1348" t="s">
        <v>21</v>
      </c>
      <c r="H1348" t="s">
        <v>22</v>
      </c>
      <c r="I1348" t="s">
        <v>930</v>
      </c>
      <c r="J1348" t="s">
        <v>224</v>
      </c>
      <c r="K1348">
        <v>55044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 s="2">
        <v>47.18</v>
      </c>
      <c r="R1348">
        <f>train[[#This Row],[Ship Date]]-train[[#This Row],[Order Date]]</f>
        <v>7</v>
      </c>
      <c r="S1348" t="str">
        <f>TEXT(train[[#This Row],[Order Date]],"mmm")</f>
        <v>mars</v>
      </c>
      <c r="T1348">
        <f>YEAR(train[[#This Row],[Order Date]])</f>
        <v>2015</v>
      </c>
      <c r="U1348" t="str">
        <f>train[[#This Row],[Category]]&amp;"-"&amp;train[[#This Row],[Sub-Category]]</f>
        <v>Office Supplies-Paper</v>
      </c>
      <c r="V1348" t="str">
        <f>IF(train[[#This Row],[Segment]]="Consumer","B2C","B2B")</f>
        <v>B2C</v>
      </c>
    </row>
    <row r="1349" spans="1:22" x14ac:dyDescent="0.25">
      <c r="A1349" t="s">
        <v>3717</v>
      </c>
      <c r="B1349" s="1">
        <v>42080</v>
      </c>
      <c r="C1349" s="1">
        <v>42087</v>
      </c>
      <c r="D1349" t="s">
        <v>45</v>
      </c>
      <c r="E1349" t="s">
        <v>1754</v>
      </c>
      <c r="F1349" t="s">
        <v>1755</v>
      </c>
      <c r="G1349" t="s">
        <v>21</v>
      </c>
      <c r="H1349" t="s">
        <v>22</v>
      </c>
      <c r="I1349" t="s">
        <v>930</v>
      </c>
      <c r="J1349" t="s">
        <v>224</v>
      </c>
      <c r="K1349">
        <v>55044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 s="2">
        <v>19.68</v>
      </c>
      <c r="R1349">
        <f>train[[#This Row],[Ship Date]]-train[[#This Row],[Order Date]]</f>
        <v>7</v>
      </c>
      <c r="S1349" t="str">
        <f>TEXT(train[[#This Row],[Order Date]],"mmm")</f>
        <v>mars</v>
      </c>
      <c r="T1349">
        <f>YEAR(train[[#This Row],[Order Date]])</f>
        <v>2015</v>
      </c>
      <c r="U1349" t="str">
        <f>train[[#This Row],[Category]]&amp;"-"&amp;train[[#This Row],[Sub-Category]]</f>
        <v>Office Supplies-Art</v>
      </c>
      <c r="V1349" t="str">
        <f>IF(train[[#This Row],[Segment]]="Consumer","B2C","B2B")</f>
        <v>B2C</v>
      </c>
    </row>
    <row r="1350" spans="1:22" x14ac:dyDescent="0.25">
      <c r="A1350" t="s">
        <v>3717</v>
      </c>
      <c r="B1350" s="1">
        <v>42080</v>
      </c>
      <c r="C1350" s="1">
        <v>42087</v>
      </c>
      <c r="D1350" t="s">
        <v>45</v>
      </c>
      <c r="E1350" t="s">
        <v>1754</v>
      </c>
      <c r="F1350" t="s">
        <v>1755</v>
      </c>
      <c r="G1350" t="s">
        <v>21</v>
      </c>
      <c r="H1350" t="s">
        <v>22</v>
      </c>
      <c r="I1350" t="s">
        <v>930</v>
      </c>
      <c r="J1350" t="s">
        <v>224</v>
      </c>
      <c r="K1350">
        <v>55044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 s="2">
        <v>53.4</v>
      </c>
      <c r="R1350">
        <f>train[[#This Row],[Ship Date]]-train[[#This Row],[Order Date]]</f>
        <v>7</v>
      </c>
      <c r="S1350" t="str">
        <f>TEXT(train[[#This Row],[Order Date]],"mmm")</f>
        <v>mars</v>
      </c>
      <c r="T1350">
        <f>YEAR(train[[#This Row],[Order Date]])</f>
        <v>2015</v>
      </c>
      <c r="U1350" t="str">
        <f>train[[#This Row],[Category]]&amp;"-"&amp;train[[#This Row],[Sub-Category]]</f>
        <v>Office Supplies-Binders</v>
      </c>
      <c r="V1350" t="str">
        <f>IF(train[[#This Row],[Segment]]="Consumer","B2C","B2B")</f>
        <v>B2C</v>
      </c>
    </row>
    <row r="1351" spans="1:22" x14ac:dyDescent="0.25">
      <c r="A1351" t="s">
        <v>3717</v>
      </c>
      <c r="B1351" s="1">
        <v>42080</v>
      </c>
      <c r="C1351" s="1">
        <v>42087</v>
      </c>
      <c r="D1351" t="s">
        <v>45</v>
      </c>
      <c r="E1351" t="s">
        <v>1754</v>
      </c>
      <c r="F1351" t="s">
        <v>1755</v>
      </c>
      <c r="G1351" t="s">
        <v>21</v>
      </c>
      <c r="H1351" t="s">
        <v>22</v>
      </c>
      <c r="I1351" t="s">
        <v>930</v>
      </c>
      <c r="J1351" t="s">
        <v>224</v>
      </c>
      <c r="K1351">
        <v>55044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 s="2">
        <v>35.880000000000003</v>
      </c>
      <c r="R1351">
        <f>train[[#This Row],[Ship Date]]-train[[#This Row],[Order Date]]</f>
        <v>7</v>
      </c>
      <c r="S1351" t="str">
        <f>TEXT(train[[#This Row],[Order Date]],"mmm")</f>
        <v>mars</v>
      </c>
      <c r="T1351">
        <f>YEAR(train[[#This Row],[Order Date]])</f>
        <v>2015</v>
      </c>
      <c r="U1351" t="str">
        <f>train[[#This Row],[Category]]&amp;"-"&amp;train[[#This Row],[Sub-Category]]</f>
        <v>Office Supplies-Binders</v>
      </c>
      <c r="V1351" t="str">
        <f>IF(train[[#This Row],[Segment]]="Consumer","B2C","B2B")</f>
        <v>B2C</v>
      </c>
    </row>
    <row r="1352" spans="1:22" x14ac:dyDescent="0.25">
      <c r="A1352" t="s">
        <v>3726</v>
      </c>
      <c r="B1352" s="1">
        <v>42280</v>
      </c>
      <c r="C1352" s="1">
        <v>42285</v>
      </c>
      <c r="D1352" t="s">
        <v>18</v>
      </c>
      <c r="E1352" t="s">
        <v>3727</v>
      </c>
      <c r="F1352" t="s">
        <v>3728</v>
      </c>
      <c r="G1352" t="s">
        <v>21</v>
      </c>
      <c r="H1352" t="s">
        <v>22</v>
      </c>
      <c r="I1352" t="s">
        <v>2380</v>
      </c>
      <c r="J1352" t="s">
        <v>206</v>
      </c>
      <c r="K1352">
        <v>60201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 s="2">
        <v>258.279</v>
      </c>
      <c r="R1352">
        <f>train[[#This Row],[Ship Date]]-train[[#This Row],[Order Date]]</f>
        <v>5</v>
      </c>
      <c r="S1352" t="str">
        <f>TEXT(train[[#This Row],[Order Date]],"mmm")</f>
        <v>oct</v>
      </c>
      <c r="T1352">
        <f>YEAR(train[[#This Row],[Order Date]])</f>
        <v>2015</v>
      </c>
      <c r="U1352" t="str">
        <f>train[[#This Row],[Category]]&amp;"-"&amp;train[[#This Row],[Sub-Category]]</f>
        <v>Furniture-Chairs</v>
      </c>
      <c r="V1352" t="str">
        <f>IF(train[[#This Row],[Segment]]="Consumer","B2C","B2B")</f>
        <v>B2C</v>
      </c>
    </row>
    <row r="1353" spans="1:22" x14ac:dyDescent="0.25">
      <c r="A1353" t="s">
        <v>3729</v>
      </c>
      <c r="B1353" s="1">
        <v>42822</v>
      </c>
      <c r="C1353" s="1">
        <v>42825</v>
      </c>
      <c r="D1353" t="s">
        <v>183</v>
      </c>
      <c r="E1353" t="s">
        <v>3707</v>
      </c>
      <c r="F1353" t="s">
        <v>3708</v>
      </c>
      <c r="G1353" t="s">
        <v>36</v>
      </c>
      <c r="H1353" t="s">
        <v>22</v>
      </c>
      <c r="I1353" t="s">
        <v>1125</v>
      </c>
      <c r="J1353" t="s">
        <v>314</v>
      </c>
      <c r="K1353">
        <v>22204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 s="2">
        <v>31.4</v>
      </c>
      <c r="R1353">
        <f>train[[#This Row],[Ship Date]]-train[[#This Row],[Order Date]]</f>
        <v>3</v>
      </c>
      <c r="S1353" t="str">
        <f>TEXT(train[[#This Row],[Order Date]],"mmm")</f>
        <v>mars</v>
      </c>
      <c r="T1353">
        <f>YEAR(train[[#This Row],[Order Date]])</f>
        <v>2017</v>
      </c>
      <c r="U1353" t="str">
        <f>train[[#This Row],[Category]]&amp;"-"&amp;train[[#This Row],[Sub-Category]]</f>
        <v>Office Supplies-Storage</v>
      </c>
      <c r="V1353" t="str">
        <f>IF(train[[#This Row],[Segment]]="Consumer","B2C","B2B")</f>
        <v>B2B</v>
      </c>
    </row>
    <row r="1354" spans="1:22" x14ac:dyDescent="0.25">
      <c r="A1354" t="s">
        <v>3732</v>
      </c>
      <c r="B1354" s="1">
        <v>43224</v>
      </c>
      <c r="C1354" s="1">
        <v>43229</v>
      </c>
      <c r="D1354" t="s">
        <v>45</v>
      </c>
      <c r="E1354" t="s">
        <v>2910</v>
      </c>
      <c r="F1354" t="s">
        <v>2911</v>
      </c>
      <c r="G1354" t="s">
        <v>36</v>
      </c>
      <c r="H1354" t="s">
        <v>22</v>
      </c>
      <c r="I1354" t="s">
        <v>122</v>
      </c>
      <c r="J1354" t="s">
        <v>38</v>
      </c>
      <c r="K1354">
        <v>94109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 s="2">
        <v>183.96</v>
      </c>
      <c r="R1354">
        <f>train[[#This Row],[Ship Date]]-train[[#This Row],[Order Date]]</f>
        <v>5</v>
      </c>
      <c r="S1354" t="str">
        <f>TEXT(train[[#This Row],[Order Date]],"mmm")</f>
        <v>mai</v>
      </c>
      <c r="T1354">
        <f>YEAR(train[[#This Row],[Order Date]])</f>
        <v>2018</v>
      </c>
      <c r="U1354" t="str">
        <f>train[[#This Row],[Category]]&amp;"-"&amp;train[[#This Row],[Sub-Category]]</f>
        <v>Technology-Phones</v>
      </c>
      <c r="V1354" t="str">
        <f>IF(train[[#This Row],[Segment]]="Consumer","B2C","B2B")</f>
        <v>B2B</v>
      </c>
    </row>
    <row r="1355" spans="1:22" x14ac:dyDescent="0.25">
      <c r="A1355" t="s">
        <v>3732</v>
      </c>
      <c r="B1355" s="1">
        <v>43224</v>
      </c>
      <c r="C1355" s="1">
        <v>43229</v>
      </c>
      <c r="D1355" t="s">
        <v>45</v>
      </c>
      <c r="E1355" t="s">
        <v>2910</v>
      </c>
      <c r="F1355" t="s">
        <v>2911</v>
      </c>
      <c r="G1355" t="s">
        <v>36</v>
      </c>
      <c r="H1355" t="s">
        <v>22</v>
      </c>
      <c r="I1355" t="s">
        <v>122</v>
      </c>
      <c r="J1355" t="s">
        <v>38</v>
      </c>
      <c r="K1355">
        <v>94109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 s="2">
        <v>17.61</v>
      </c>
      <c r="R1355">
        <f>train[[#This Row],[Ship Date]]-train[[#This Row],[Order Date]]</f>
        <v>5</v>
      </c>
      <c r="S1355" t="str">
        <f>TEXT(train[[#This Row],[Order Date]],"mmm")</f>
        <v>mai</v>
      </c>
      <c r="T1355">
        <f>YEAR(train[[#This Row],[Order Date]])</f>
        <v>2018</v>
      </c>
      <c r="U1355" t="str">
        <f>train[[#This Row],[Category]]&amp;"-"&amp;train[[#This Row],[Sub-Category]]</f>
        <v>Office Supplies-Paper</v>
      </c>
      <c r="V1355" t="str">
        <f>IF(train[[#This Row],[Segment]]="Consumer","B2C","B2B")</f>
        <v>B2B</v>
      </c>
    </row>
    <row r="1356" spans="1:22" x14ac:dyDescent="0.25">
      <c r="A1356" t="s">
        <v>3732</v>
      </c>
      <c r="B1356" s="1">
        <v>43224</v>
      </c>
      <c r="C1356" s="1">
        <v>43229</v>
      </c>
      <c r="D1356" t="s">
        <v>45</v>
      </c>
      <c r="E1356" t="s">
        <v>2910</v>
      </c>
      <c r="F1356" t="s">
        <v>2911</v>
      </c>
      <c r="G1356" t="s">
        <v>36</v>
      </c>
      <c r="H1356" t="s">
        <v>22</v>
      </c>
      <c r="I1356" t="s">
        <v>122</v>
      </c>
      <c r="J1356" t="s">
        <v>38</v>
      </c>
      <c r="K1356">
        <v>94109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 s="2">
        <v>300.904</v>
      </c>
      <c r="R1356">
        <f>train[[#This Row],[Ship Date]]-train[[#This Row],[Order Date]]</f>
        <v>5</v>
      </c>
      <c r="S1356" t="str">
        <f>TEXT(train[[#This Row],[Order Date]],"mmm")</f>
        <v>mai</v>
      </c>
      <c r="T1356">
        <f>YEAR(train[[#This Row],[Order Date]])</f>
        <v>2018</v>
      </c>
      <c r="U1356" t="str">
        <f>train[[#This Row],[Category]]&amp;"-"&amp;train[[#This Row],[Sub-Category]]</f>
        <v>Furniture-Tables</v>
      </c>
      <c r="V1356" t="str">
        <f>IF(train[[#This Row],[Segment]]="Consumer","B2C","B2B")</f>
        <v>B2B</v>
      </c>
    </row>
    <row r="1357" spans="1:22" x14ac:dyDescent="0.25">
      <c r="A1357" t="s">
        <v>3733</v>
      </c>
      <c r="B1357" s="1">
        <v>42190</v>
      </c>
      <c r="C1357" s="1">
        <v>42190</v>
      </c>
      <c r="D1357" t="s">
        <v>1288</v>
      </c>
      <c r="E1357" t="s">
        <v>3539</v>
      </c>
      <c r="F1357" t="s">
        <v>3540</v>
      </c>
      <c r="G1357" t="s">
        <v>21</v>
      </c>
      <c r="H1357" t="s">
        <v>22</v>
      </c>
      <c r="I1357" t="s">
        <v>179</v>
      </c>
      <c r="J1357" t="s">
        <v>99</v>
      </c>
      <c r="K1357">
        <v>77036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 s="2">
        <v>220.77600000000001</v>
      </c>
      <c r="R1357">
        <f>train[[#This Row],[Ship Date]]-train[[#This Row],[Order Date]]</f>
        <v>0</v>
      </c>
      <c r="S1357" t="str">
        <f>TEXT(train[[#This Row],[Order Date]],"mmm")</f>
        <v>juil</v>
      </c>
      <c r="T1357">
        <f>YEAR(train[[#This Row],[Order Date]])</f>
        <v>2015</v>
      </c>
      <c r="U1357" t="str">
        <f>train[[#This Row],[Category]]&amp;"-"&amp;train[[#This Row],[Sub-Category]]</f>
        <v>Office Supplies-Storage</v>
      </c>
      <c r="V1357" t="str">
        <f>IF(train[[#This Row],[Segment]]="Consumer","B2C","B2B")</f>
        <v>B2C</v>
      </c>
    </row>
    <row r="1358" spans="1:22" x14ac:dyDescent="0.25">
      <c r="A1358" t="s">
        <v>3733</v>
      </c>
      <c r="B1358" s="1">
        <v>42190</v>
      </c>
      <c r="C1358" s="1">
        <v>42190</v>
      </c>
      <c r="D1358" t="s">
        <v>1288</v>
      </c>
      <c r="E1358" t="s">
        <v>3539</v>
      </c>
      <c r="F1358" t="s">
        <v>3540</v>
      </c>
      <c r="G1358" t="s">
        <v>21</v>
      </c>
      <c r="H1358" t="s">
        <v>22</v>
      </c>
      <c r="I1358" t="s">
        <v>179</v>
      </c>
      <c r="J1358" t="s">
        <v>99</v>
      </c>
      <c r="K1358">
        <v>77036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 s="2">
        <v>281.42399999999998</v>
      </c>
      <c r="R1358">
        <f>train[[#This Row],[Ship Date]]-train[[#This Row],[Order Date]]</f>
        <v>0</v>
      </c>
      <c r="S1358" t="str">
        <f>TEXT(train[[#This Row],[Order Date]],"mmm")</f>
        <v>juil</v>
      </c>
      <c r="T1358">
        <f>YEAR(train[[#This Row],[Order Date]])</f>
        <v>2015</v>
      </c>
      <c r="U1358" t="str">
        <f>train[[#This Row],[Category]]&amp;"-"&amp;train[[#This Row],[Sub-Category]]</f>
        <v>Office Supplies-Storage</v>
      </c>
      <c r="V1358" t="str">
        <f>IF(train[[#This Row],[Segment]]="Consumer","B2C","B2B")</f>
        <v>B2C</v>
      </c>
    </row>
    <row r="1359" spans="1:22" x14ac:dyDescent="0.25">
      <c r="A1359" t="s">
        <v>3734</v>
      </c>
      <c r="B1359" s="1">
        <v>42860</v>
      </c>
      <c r="C1359" s="1">
        <v>42862</v>
      </c>
      <c r="D1359" t="s">
        <v>183</v>
      </c>
      <c r="E1359" t="s">
        <v>3735</v>
      </c>
      <c r="F1359" t="s">
        <v>3736</v>
      </c>
      <c r="G1359" t="s">
        <v>21</v>
      </c>
      <c r="H1359" t="s">
        <v>22</v>
      </c>
      <c r="I1359" t="s">
        <v>1473</v>
      </c>
      <c r="J1359" t="s">
        <v>24</v>
      </c>
      <c r="K1359">
        <v>40214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 s="2">
        <v>79.14</v>
      </c>
      <c r="R1359">
        <f>train[[#This Row],[Ship Date]]-train[[#This Row],[Order Date]]</f>
        <v>2</v>
      </c>
      <c r="S1359" t="str">
        <f>TEXT(train[[#This Row],[Order Date]],"mmm")</f>
        <v>mai</v>
      </c>
      <c r="T1359">
        <f>YEAR(train[[#This Row],[Order Date]])</f>
        <v>2017</v>
      </c>
      <c r="U1359" t="str">
        <f>train[[#This Row],[Category]]&amp;"-"&amp;train[[#This Row],[Sub-Category]]</f>
        <v>Office Supplies-Paper</v>
      </c>
      <c r="V1359" t="str">
        <f>IF(train[[#This Row],[Segment]]="Consumer","B2C","B2B")</f>
        <v>B2C</v>
      </c>
    </row>
    <row r="1360" spans="1:22" x14ac:dyDescent="0.25">
      <c r="A1360" t="s">
        <v>3739</v>
      </c>
      <c r="B1360" s="1">
        <v>43216</v>
      </c>
      <c r="C1360" s="1">
        <v>43217</v>
      </c>
      <c r="D1360" t="s">
        <v>183</v>
      </c>
      <c r="E1360" t="s">
        <v>3740</v>
      </c>
      <c r="F1360" t="s">
        <v>3741</v>
      </c>
      <c r="G1360" t="s">
        <v>21</v>
      </c>
      <c r="H1360" t="s">
        <v>22</v>
      </c>
      <c r="I1360" t="s">
        <v>98</v>
      </c>
      <c r="J1360" t="s">
        <v>99</v>
      </c>
      <c r="K1360">
        <v>76106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 s="2">
        <v>1.988</v>
      </c>
      <c r="R1360">
        <f>train[[#This Row],[Ship Date]]-train[[#This Row],[Order Date]]</f>
        <v>1</v>
      </c>
      <c r="S1360" t="str">
        <f>TEXT(train[[#This Row],[Order Date]],"mmm")</f>
        <v>avr</v>
      </c>
      <c r="T1360">
        <f>YEAR(train[[#This Row],[Order Date]])</f>
        <v>2018</v>
      </c>
      <c r="U1360" t="str">
        <f>train[[#This Row],[Category]]&amp;"-"&amp;train[[#This Row],[Sub-Category]]</f>
        <v>Furniture-Furnishings</v>
      </c>
      <c r="V1360" t="str">
        <f>IF(train[[#This Row],[Segment]]="Consumer","B2C","B2B")</f>
        <v>B2C</v>
      </c>
    </row>
    <row r="1361" spans="1:22" x14ac:dyDescent="0.25">
      <c r="A1361" t="s">
        <v>3742</v>
      </c>
      <c r="B1361" s="1">
        <v>42273</v>
      </c>
      <c r="C1361" s="1">
        <v>42278</v>
      </c>
      <c r="D1361" t="s">
        <v>18</v>
      </c>
      <c r="E1361" t="s">
        <v>3743</v>
      </c>
      <c r="F1361" t="s">
        <v>3744</v>
      </c>
      <c r="G1361" t="s">
        <v>21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 s="2">
        <v>145.56800000000001</v>
      </c>
      <c r="R1361">
        <f>train[[#This Row],[Ship Date]]-train[[#This Row],[Order Date]]</f>
        <v>5</v>
      </c>
      <c r="S1361" t="str">
        <f>TEXT(train[[#This Row],[Order Date]],"mmm")</f>
        <v>sept</v>
      </c>
      <c r="T1361">
        <f>YEAR(train[[#This Row],[Order Date]])</f>
        <v>2015</v>
      </c>
      <c r="U1361" t="str">
        <f>train[[#This Row],[Category]]&amp;"-"&amp;train[[#This Row],[Sub-Category]]</f>
        <v>Furniture-Chairs</v>
      </c>
      <c r="V1361" t="str">
        <f>IF(train[[#This Row],[Segment]]="Consumer","B2C","B2B")</f>
        <v>B2C</v>
      </c>
    </row>
    <row r="1362" spans="1:22" x14ac:dyDescent="0.25">
      <c r="A1362" t="s">
        <v>3747</v>
      </c>
      <c r="B1362" s="1">
        <v>43392</v>
      </c>
      <c r="C1362" s="1">
        <v>43398</v>
      </c>
      <c r="D1362" t="s">
        <v>45</v>
      </c>
      <c r="E1362" t="s">
        <v>3748</v>
      </c>
      <c r="F1362" t="s">
        <v>3749</v>
      </c>
      <c r="G1362" t="s">
        <v>36</v>
      </c>
      <c r="H1362" t="s">
        <v>22</v>
      </c>
      <c r="I1362" t="s">
        <v>141</v>
      </c>
      <c r="J1362" t="s">
        <v>142</v>
      </c>
      <c r="K1362">
        <v>19120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 s="2">
        <v>123.256</v>
      </c>
      <c r="R1362">
        <f>train[[#This Row],[Ship Date]]-train[[#This Row],[Order Date]]</f>
        <v>6</v>
      </c>
      <c r="S1362" t="str">
        <f>TEXT(train[[#This Row],[Order Date]],"mmm")</f>
        <v>oct</v>
      </c>
      <c r="T1362">
        <f>YEAR(train[[#This Row],[Order Date]])</f>
        <v>2018</v>
      </c>
      <c r="U1362" t="str">
        <f>train[[#This Row],[Category]]&amp;"-"&amp;train[[#This Row],[Sub-Category]]</f>
        <v>Office Supplies-Art</v>
      </c>
      <c r="V1362" t="str">
        <f>IF(train[[#This Row],[Segment]]="Consumer","B2C","B2B")</f>
        <v>B2B</v>
      </c>
    </row>
    <row r="1363" spans="1:22" x14ac:dyDescent="0.25">
      <c r="A1363" t="s">
        <v>3747</v>
      </c>
      <c r="B1363" s="1">
        <v>43392</v>
      </c>
      <c r="C1363" s="1">
        <v>43398</v>
      </c>
      <c r="D1363" t="s">
        <v>45</v>
      </c>
      <c r="E1363" t="s">
        <v>3748</v>
      </c>
      <c r="F1363" t="s">
        <v>3749</v>
      </c>
      <c r="G1363" t="s">
        <v>36</v>
      </c>
      <c r="H1363" t="s">
        <v>22</v>
      </c>
      <c r="I1363" t="s">
        <v>141</v>
      </c>
      <c r="J1363" t="s">
        <v>142</v>
      </c>
      <c r="K1363">
        <v>19120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 s="2">
        <v>23.68</v>
      </c>
      <c r="R1363">
        <f>train[[#This Row],[Ship Date]]-train[[#This Row],[Order Date]]</f>
        <v>6</v>
      </c>
      <c r="S1363" t="str">
        <f>TEXT(train[[#This Row],[Order Date]],"mmm")</f>
        <v>oct</v>
      </c>
      <c r="T1363">
        <f>YEAR(train[[#This Row],[Order Date]])</f>
        <v>2018</v>
      </c>
      <c r="U1363" t="str">
        <f>train[[#This Row],[Category]]&amp;"-"&amp;train[[#This Row],[Sub-Category]]</f>
        <v>Office Supplies-Paper</v>
      </c>
      <c r="V1363" t="str">
        <f>IF(train[[#This Row],[Segment]]="Consumer","B2C","B2B")</f>
        <v>B2B</v>
      </c>
    </row>
    <row r="1364" spans="1:22" x14ac:dyDescent="0.25">
      <c r="A1364" t="s">
        <v>3747</v>
      </c>
      <c r="B1364" s="1">
        <v>43392</v>
      </c>
      <c r="C1364" s="1">
        <v>43398</v>
      </c>
      <c r="D1364" t="s">
        <v>45</v>
      </c>
      <c r="E1364" t="s">
        <v>3748</v>
      </c>
      <c r="F1364" t="s">
        <v>3749</v>
      </c>
      <c r="G1364" t="s">
        <v>36</v>
      </c>
      <c r="H1364" t="s">
        <v>22</v>
      </c>
      <c r="I1364" t="s">
        <v>141</v>
      </c>
      <c r="J1364" t="s">
        <v>142</v>
      </c>
      <c r="K1364">
        <v>19120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 s="2">
        <v>309.57600000000002</v>
      </c>
      <c r="R1364">
        <f>train[[#This Row],[Ship Date]]-train[[#This Row],[Order Date]]</f>
        <v>6</v>
      </c>
      <c r="S1364" t="str">
        <f>TEXT(train[[#This Row],[Order Date]],"mmm")</f>
        <v>oct</v>
      </c>
      <c r="T1364">
        <f>YEAR(train[[#This Row],[Order Date]])</f>
        <v>2018</v>
      </c>
      <c r="U1364" t="str">
        <f>train[[#This Row],[Category]]&amp;"-"&amp;train[[#This Row],[Sub-Category]]</f>
        <v>Technology-Phones</v>
      </c>
      <c r="V1364" t="str">
        <f>IF(train[[#This Row],[Segment]]="Consumer","B2C","B2B")</f>
        <v>B2B</v>
      </c>
    </row>
    <row r="1365" spans="1:22" x14ac:dyDescent="0.25">
      <c r="A1365" t="s">
        <v>3754</v>
      </c>
      <c r="B1365" s="1">
        <v>43414</v>
      </c>
      <c r="C1365" s="1">
        <v>43415</v>
      </c>
      <c r="D1365" t="s">
        <v>183</v>
      </c>
      <c r="E1365" t="s">
        <v>3755</v>
      </c>
      <c r="F1365" t="s">
        <v>3756</v>
      </c>
      <c r="G1365" t="s">
        <v>36</v>
      </c>
      <c r="H1365" t="s">
        <v>22</v>
      </c>
      <c r="I1365" t="s">
        <v>1309</v>
      </c>
      <c r="J1365" t="s">
        <v>305</v>
      </c>
      <c r="K1365">
        <v>85705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 s="2">
        <v>38.387999999999998</v>
      </c>
      <c r="R1365">
        <f>train[[#This Row],[Ship Date]]-train[[#This Row],[Order Date]]</f>
        <v>1</v>
      </c>
      <c r="S1365" t="str">
        <f>TEXT(train[[#This Row],[Order Date]],"mmm")</f>
        <v>nov</v>
      </c>
      <c r="T1365">
        <f>YEAR(train[[#This Row],[Order Date]])</f>
        <v>2018</v>
      </c>
      <c r="U1365" t="str">
        <f>train[[#This Row],[Category]]&amp;"-"&amp;train[[#This Row],[Sub-Category]]</f>
        <v>Office Supplies-Binders</v>
      </c>
      <c r="V1365" t="str">
        <f>IF(train[[#This Row],[Segment]]="Consumer","B2C","B2B")</f>
        <v>B2B</v>
      </c>
    </row>
    <row r="1366" spans="1:22" x14ac:dyDescent="0.25">
      <c r="A1366" t="s">
        <v>3754</v>
      </c>
      <c r="B1366" s="1">
        <v>43414</v>
      </c>
      <c r="C1366" s="1">
        <v>43415</v>
      </c>
      <c r="D1366" t="s">
        <v>183</v>
      </c>
      <c r="E1366" t="s">
        <v>3755</v>
      </c>
      <c r="F1366" t="s">
        <v>3756</v>
      </c>
      <c r="G1366" t="s">
        <v>36</v>
      </c>
      <c r="H1366" t="s">
        <v>22</v>
      </c>
      <c r="I1366" t="s">
        <v>1309</v>
      </c>
      <c r="J1366" t="s">
        <v>305</v>
      </c>
      <c r="K1366">
        <v>85705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 s="2">
        <v>95.994</v>
      </c>
      <c r="R1366">
        <f>train[[#This Row],[Ship Date]]-train[[#This Row],[Order Date]]</f>
        <v>1</v>
      </c>
      <c r="S1366" t="str">
        <f>TEXT(train[[#This Row],[Order Date]],"mmm")</f>
        <v>nov</v>
      </c>
      <c r="T1366">
        <f>YEAR(train[[#This Row],[Order Date]])</f>
        <v>2018</v>
      </c>
      <c r="U1366" t="str">
        <f>train[[#This Row],[Category]]&amp;"-"&amp;train[[#This Row],[Sub-Category]]</f>
        <v>Technology-Machines</v>
      </c>
      <c r="V1366" t="str">
        <f>IF(train[[#This Row],[Segment]]="Consumer","B2C","B2B")</f>
        <v>B2B</v>
      </c>
    </row>
    <row r="1367" spans="1:22" x14ac:dyDescent="0.25">
      <c r="A1367" t="s">
        <v>3754</v>
      </c>
      <c r="B1367" s="1">
        <v>43414</v>
      </c>
      <c r="C1367" s="1">
        <v>43415</v>
      </c>
      <c r="D1367" t="s">
        <v>183</v>
      </c>
      <c r="E1367" t="s">
        <v>3755</v>
      </c>
      <c r="F1367" t="s">
        <v>3756</v>
      </c>
      <c r="G1367" t="s">
        <v>36</v>
      </c>
      <c r="H1367" t="s">
        <v>22</v>
      </c>
      <c r="I1367" t="s">
        <v>1309</v>
      </c>
      <c r="J1367" t="s">
        <v>305</v>
      </c>
      <c r="K1367">
        <v>85705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 s="2">
        <v>239.952</v>
      </c>
      <c r="R1367">
        <f>train[[#This Row],[Ship Date]]-train[[#This Row],[Order Date]]</f>
        <v>1</v>
      </c>
      <c r="S1367" t="str">
        <f>TEXT(train[[#This Row],[Order Date]],"mmm")</f>
        <v>nov</v>
      </c>
      <c r="T1367">
        <f>YEAR(train[[#This Row],[Order Date]])</f>
        <v>2018</v>
      </c>
      <c r="U1367" t="str">
        <f>train[[#This Row],[Category]]&amp;"-"&amp;train[[#This Row],[Sub-Category]]</f>
        <v>Technology-Accessories</v>
      </c>
      <c r="V1367" t="str">
        <f>IF(train[[#This Row],[Segment]]="Consumer","B2C","B2B")</f>
        <v>B2B</v>
      </c>
    </row>
    <row r="1368" spans="1:22" x14ac:dyDescent="0.25">
      <c r="A1368" t="s">
        <v>3754</v>
      </c>
      <c r="B1368" s="1">
        <v>43414</v>
      </c>
      <c r="C1368" s="1">
        <v>43415</v>
      </c>
      <c r="D1368" t="s">
        <v>183</v>
      </c>
      <c r="E1368" t="s">
        <v>3755</v>
      </c>
      <c r="F1368" t="s">
        <v>3756</v>
      </c>
      <c r="G1368" t="s">
        <v>36</v>
      </c>
      <c r="H1368" t="s">
        <v>22</v>
      </c>
      <c r="I1368" t="s">
        <v>1309</v>
      </c>
      <c r="J1368" t="s">
        <v>305</v>
      </c>
      <c r="K1368">
        <v>85705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 s="2">
        <v>201.584</v>
      </c>
      <c r="R1368">
        <f>train[[#This Row],[Ship Date]]-train[[#This Row],[Order Date]]</f>
        <v>1</v>
      </c>
      <c r="S1368" t="str">
        <f>TEXT(train[[#This Row],[Order Date]],"mmm")</f>
        <v>nov</v>
      </c>
      <c r="T1368">
        <f>YEAR(train[[#This Row],[Order Date]])</f>
        <v>2018</v>
      </c>
      <c r="U1368" t="str">
        <f>train[[#This Row],[Category]]&amp;"-"&amp;train[[#This Row],[Sub-Category]]</f>
        <v>Technology-Phones</v>
      </c>
      <c r="V1368" t="str">
        <f>IF(train[[#This Row],[Segment]]="Consumer","B2C","B2B")</f>
        <v>B2B</v>
      </c>
    </row>
    <row r="1369" spans="1:22" x14ac:dyDescent="0.25">
      <c r="A1369" t="s">
        <v>3754</v>
      </c>
      <c r="B1369" s="1">
        <v>43414</v>
      </c>
      <c r="C1369" s="1">
        <v>43415</v>
      </c>
      <c r="D1369" t="s">
        <v>183</v>
      </c>
      <c r="E1369" t="s">
        <v>3755</v>
      </c>
      <c r="F1369" t="s">
        <v>3756</v>
      </c>
      <c r="G1369" t="s">
        <v>36</v>
      </c>
      <c r="H1369" t="s">
        <v>22</v>
      </c>
      <c r="I1369" t="s">
        <v>1309</v>
      </c>
      <c r="J1369" t="s">
        <v>305</v>
      </c>
      <c r="K1369">
        <v>85705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 s="2">
        <v>899.13599999999997</v>
      </c>
      <c r="R1369">
        <f>train[[#This Row],[Ship Date]]-train[[#This Row],[Order Date]]</f>
        <v>1</v>
      </c>
      <c r="S1369" t="str">
        <f>TEXT(train[[#This Row],[Order Date]],"mmm")</f>
        <v>nov</v>
      </c>
      <c r="T1369">
        <f>YEAR(train[[#This Row],[Order Date]])</f>
        <v>2018</v>
      </c>
      <c r="U1369" t="str">
        <f>train[[#This Row],[Category]]&amp;"-"&amp;train[[#This Row],[Sub-Category]]</f>
        <v>Furniture-Chairs</v>
      </c>
      <c r="V1369" t="str">
        <f>IF(train[[#This Row],[Segment]]="Consumer","B2C","B2B")</f>
        <v>B2B</v>
      </c>
    </row>
    <row r="1370" spans="1:22" x14ac:dyDescent="0.25">
      <c r="A1370" t="s">
        <v>3761</v>
      </c>
      <c r="B1370" s="1">
        <v>43289</v>
      </c>
      <c r="C1370" s="1">
        <v>43292</v>
      </c>
      <c r="D1370" t="s">
        <v>183</v>
      </c>
      <c r="E1370" t="s">
        <v>3762</v>
      </c>
      <c r="F1370" t="s">
        <v>3763</v>
      </c>
      <c r="G1370" t="s">
        <v>97</v>
      </c>
      <c r="H1370" t="s">
        <v>22</v>
      </c>
      <c r="I1370" t="s">
        <v>3764</v>
      </c>
      <c r="J1370" t="s">
        <v>38</v>
      </c>
      <c r="K1370">
        <v>90660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 s="2">
        <v>145.9</v>
      </c>
      <c r="R1370">
        <f>train[[#This Row],[Ship Date]]-train[[#This Row],[Order Date]]</f>
        <v>3</v>
      </c>
      <c r="S1370" t="str">
        <f>TEXT(train[[#This Row],[Order Date]],"mmm")</f>
        <v>juil</v>
      </c>
      <c r="T1370">
        <f>YEAR(train[[#This Row],[Order Date]])</f>
        <v>2018</v>
      </c>
      <c r="U1370" t="str">
        <f>train[[#This Row],[Category]]&amp;"-"&amp;train[[#This Row],[Sub-Category]]</f>
        <v>Furniture-Furnishings</v>
      </c>
      <c r="V1370" t="str">
        <f>IF(train[[#This Row],[Segment]]="Consumer","B2C","B2B")</f>
        <v>B2B</v>
      </c>
    </row>
    <row r="1371" spans="1:22" x14ac:dyDescent="0.25">
      <c r="A1371" t="s">
        <v>3765</v>
      </c>
      <c r="B1371" s="1">
        <v>42728</v>
      </c>
      <c r="C1371" s="1">
        <v>42732</v>
      </c>
      <c r="D1371" t="s">
        <v>45</v>
      </c>
      <c r="E1371" t="s">
        <v>3689</v>
      </c>
      <c r="F1371" t="s">
        <v>3690</v>
      </c>
      <c r="G1371" t="s">
        <v>21</v>
      </c>
      <c r="H1371" t="s">
        <v>22</v>
      </c>
      <c r="I1371" t="s">
        <v>1079</v>
      </c>
      <c r="J1371" t="s">
        <v>452</v>
      </c>
      <c r="K1371">
        <v>80906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 s="2">
        <v>590.05799999999999</v>
      </c>
      <c r="R1371">
        <f>train[[#This Row],[Ship Date]]-train[[#This Row],[Order Date]]</f>
        <v>4</v>
      </c>
      <c r="S1371" t="str">
        <f>TEXT(train[[#This Row],[Order Date]],"mmm")</f>
        <v>déc</v>
      </c>
      <c r="T1371">
        <f>YEAR(train[[#This Row],[Order Date]])</f>
        <v>2016</v>
      </c>
      <c r="U1371" t="str">
        <f>train[[#This Row],[Category]]&amp;"-"&amp;train[[#This Row],[Sub-Category]]</f>
        <v>Furniture-Bookcases</v>
      </c>
      <c r="V1371" t="str">
        <f>IF(train[[#This Row],[Segment]]="Consumer","B2C","B2B")</f>
        <v>B2C</v>
      </c>
    </row>
    <row r="1372" spans="1:22" x14ac:dyDescent="0.25">
      <c r="A1372" t="s">
        <v>3765</v>
      </c>
      <c r="B1372" s="1">
        <v>42728</v>
      </c>
      <c r="C1372" s="1">
        <v>42732</v>
      </c>
      <c r="D1372" t="s">
        <v>45</v>
      </c>
      <c r="E1372" t="s">
        <v>3689</v>
      </c>
      <c r="F1372" t="s">
        <v>3690</v>
      </c>
      <c r="G1372" t="s">
        <v>21</v>
      </c>
      <c r="H1372" t="s">
        <v>22</v>
      </c>
      <c r="I1372" t="s">
        <v>1079</v>
      </c>
      <c r="J1372" t="s">
        <v>452</v>
      </c>
      <c r="K1372">
        <v>80906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 s="2">
        <v>14.04</v>
      </c>
      <c r="R1372">
        <f>train[[#This Row],[Ship Date]]-train[[#This Row],[Order Date]]</f>
        <v>4</v>
      </c>
      <c r="S1372" t="str">
        <f>TEXT(train[[#This Row],[Order Date]],"mmm")</f>
        <v>déc</v>
      </c>
      <c r="T1372">
        <f>YEAR(train[[#This Row],[Order Date]])</f>
        <v>2016</v>
      </c>
      <c r="U1372" t="str">
        <f>train[[#This Row],[Category]]&amp;"-"&amp;train[[#This Row],[Sub-Category]]</f>
        <v>Office Supplies-Art</v>
      </c>
      <c r="V1372" t="str">
        <f>IF(train[[#This Row],[Segment]]="Consumer","B2C","B2B")</f>
        <v>B2C</v>
      </c>
    </row>
    <row r="1373" spans="1:22" x14ac:dyDescent="0.25">
      <c r="A1373" t="s">
        <v>3766</v>
      </c>
      <c r="B1373" s="1">
        <v>43166</v>
      </c>
      <c r="C1373" s="1">
        <v>43171</v>
      </c>
      <c r="D1373" t="s">
        <v>45</v>
      </c>
      <c r="E1373" t="s">
        <v>3767</v>
      </c>
      <c r="F1373" t="s">
        <v>3768</v>
      </c>
      <c r="G1373" t="s">
        <v>97</v>
      </c>
      <c r="H1373" t="s">
        <v>22</v>
      </c>
      <c r="I1373" t="s">
        <v>3216</v>
      </c>
      <c r="J1373" t="s">
        <v>2737</v>
      </c>
      <c r="K1373">
        <v>20735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 s="2">
        <v>49.08</v>
      </c>
      <c r="R1373">
        <f>train[[#This Row],[Ship Date]]-train[[#This Row],[Order Date]]</f>
        <v>5</v>
      </c>
      <c r="S1373" t="str">
        <f>TEXT(train[[#This Row],[Order Date]],"mmm")</f>
        <v>mars</v>
      </c>
      <c r="T1373">
        <f>YEAR(train[[#This Row],[Order Date]])</f>
        <v>2018</v>
      </c>
      <c r="U1373" t="str">
        <f>train[[#This Row],[Category]]&amp;"-"&amp;train[[#This Row],[Sub-Category]]</f>
        <v>Technology-Accessories</v>
      </c>
      <c r="V1373" t="str">
        <f>IF(train[[#This Row],[Segment]]="Consumer","B2C","B2B")</f>
        <v>B2B</v>
      </c>
    </row>
    <row r="1374" spans="1:22" x14ac:dyDescent="0.25">
      <c r="A1374" t="s">
        <v>3771</v>
      </c>
      <c r="B1374" s="1">
        <v>42095</v>
      </c>
      <c r="C1374" s="1">
        <v>42100</v>
      </c>
      <c r="D1374" t="s">
        <v>18</v>
      </c>
      <c r="E1374" t="s">
        <v>285</v>
      </c>
      <c r="F1374" t="s">
        <v>286</v>
      </c>
      <c r="G1374" t="s">
        <v>21</v>
      </c>
      <c r="H1374" t="s">
        <v>22</v>
      </c>
      <c r="I1374" t="s">
        <v>2105</v>
      </c>
      <c r="J1374" t="s">
        <v>38</v>
      </c>
      <c r="K1374">
        <v>94591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 s="2">
        <v>29.6</v>
      </c>
      <c r="R1374">
        <f>train[[#This Row],[Ship Date]]-train[[#This Row],[Order Date]]</f>
        <v>5</v>
      </c>
      <c r="S1374" t="str">
        <f>TEXT(train[[#This Row],[Order Date]],"mmm")</f>
        <v>avr</v>
      </c>
      <c r="T1374">
        <f>YEAR(train[[#This Row],[Order Date]])</f>
        <v>2015</v>
      </c>
      <c r="U1374" t="str">
        <f>train[[#This Row],[Category]]&amp;"-"&amp;train[[#This Row],[Sub-Category]]</f>
        <v>Office Supplies-Labels</v>
      </c>
      <c r="V1374" t="str">
        <f>IF(train[[#This Row],[Segment]]="Consumer","B2C","B2B")</f>
        <v>B2C</v>
      </c>
    </row>
    <row r="1375" spans="1:22" x14ac:dyDescent="0.25">
      <c r="A1375" t="s">
        <v>3771</v>
      </c>
      <c r="B1375" s="1">
        <v>42095</v>
      </c>
      <c r="C1375" s="1">
        <v>42100</v>
      </c>
      <c r="D1375" t="s">
        <v>18</v>
      </c>
      <c r="E1375" t="s">
        <v>285</v>
      </c>
      <c r="F1375" t="s">
        <v>286</v>
      </c>
      <c r="G1375" t="s">
        <v>21</v>
      </c>
      <c r="H1375" t="s">
        <v>22</v>
      </c>
      <c r="I1375" t="s">
        <v>2105</v>
      </c>
      <c r="J1375" t="s">
        <v>38</v>
      </c>
      <c r="K1375">
        <v>94591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 s="2">
        <v>17.088000000000001</v>
      </c>
      <c r="R1375">
        <f>train[[#This Row],[Ship Date]]-train[[#This Row],[Order Date]]</f>
        <v>5</v>
      </c>
      <c r="S1375" t="str">
        <f>TEXT(train[[#This Row],[Order Date]],"mmm")</f>
        <v>avr</v>
      </c>
      <c r="T1375">
        <f>YEAR(train[[#This Row],[Order Date]])</f>
        <v>2015</v>
      </c>
      <c r="U1375" t="str">
        <f>train[[#This Row],[Category]]&amp;"-"&amp;train[[#This Row],[Sub-Category]]</f>
        <v>Office Supplies-Binders</v>
      </c>
      <c r="V1375" t="str">
        <f>IF(train[[#This Row],[Segment]]="Consumer","B2C","B2B")</f>
        <v>B2C</v>
      </c>
    </row>
    <row r="1376" spans="1:22" x14ac:dyDescent="0.25">
      <c r="A1376" t="s">
        <v>3774</v>
      </c>
      <c r="B1376" s="1">
        <v>42627</v>
      </c>
      <c r="C1376" s="1">
        <v>42632</v>
      </c>
      <c r="D1376" t="s">
        <v>45</v>
      </c>
      <c r="E1376" t="s">
        <v>2052</v>
      </c>
      <c r="F1376" t="s">
        <v>2053</v>
      </c>
      <c r="G1376" t="s">
        <v>21</v>
      </c>
      <c r="H1376" t="s">
        <v>22</v>
      </c>
      <c r="I1376" t="s">
        <v>3775</v>
      </c>
      <c r="J1376" t="s">
        <v>116</v>
      </c>
      <c r="K1376">
        <v>84604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 s="2">
        <v>912.75</v>
      </c>
      <c r="R1376">
        <f>train[[#This Row],[Ship Date]]-train[[#This Row],[Order Date]]</f>
        <v>5</v>
      </c>
      <c r="S1376" t="str">
        <f>TEXT(train[[#This Row],[Order Date]],"mmm")</f>
        <v>sept</v>
      </c>
      <c r="T1376">
        <f>YEAR(train[[#This Row],[Order Date]])</f>
        <v>2016</v>
      </c>
      <c r="U1376" t="str">
        <f>train[[#This Row],[Category]]&amp;"-"&amp;train[[#This Row],[Sub-Category]]</f>
        <v>Furniture-Tables</v>
      </c>
      <c r="V1376" t="str">
        <f>IF(train[[#This Row],[Segment]]="Consumer","B2C","B2B")</f>
        <v>B2C</v>
      </c>
    </row>
    <row r="1377" spans="1:22" x14ac:dyDescent="0.25">
      <c r="A1377" t="s">
        <v>3778</v>
      </c>
      <c r="B1377" s="1">
        <v>42220</v>
      </c>
      <c r="C1377" s="1">
        <v>42225</v>
      </c>
      <c r="D1377" t="s">
        <v>18</v>
      </c>
      <c r="E1377" t="s">
        <v>885</v>
      </c>
      <c r="F1377" t="s">
        <v>886</v>
      </c>
      <c r="G1377" t="s">
        <v>21</v>
      </c>
      <c r="H1377" t="s">
        <v>22</v>
      </c>
      <c r="I1377" t="s">
        <v>3779</v>
      </c>
      <c r="J1377" t="s">
        <v>116</v>
      </c>
      <c r="K1377">
        <v>84062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 s="2">
        <v>1089.75</v>
      </c>
      <c r="R1377">
        <f>train[[#This Row],[Ship Date]]-train[[#This Row],[Order Date]]</f>
        <v>5</v>
      </c>
      <c r="S1377" t="str">
        <f>TEXT(train[[#This Row],[Order Date]],"mmm")</f>
        <v>août</v>
      </c>
      <c r="T1377">
        <f>YEAR(train[[#This Row],[Order Date]])</f>
        <v>2015</v>
      </c>
      <c r="U1377" t="str">
        <f>train[[#This Row],[Category]]&amp;"-"&amp;train[[#This Row],[Sub-Category]]</f>
        <v>Office Supplies-Appliances</v>
      </c>
      <c r="V1377" t="str">
        <f>IF(train[[#This Row],[Segment]]="Consumer","B2C","B2B")</f>
        <v>B2C</v>
      </c>
    </row>
    <row r="1378" spans="1:22" x14ac:dyDescent="0.25">
      <c r="A1378" t="s">
        <v>3778</v>
      </c>
      <c r="B1378" s="1">
        <v>42220</v>
      </c>
      <c r="C1378" s="1">
        <v>42225</v>
      </c>
      <c r="D1378" t="s">
        <v>18</v>
      </c>
      <c r="E1378" t="s">
        <v>885</v>
      </c>
      <c r="F1378" t="s">
        <v>886</v>
      </c>
      <c r="G1378" t="s">
        <v>21</v>
      </c>
      <c r="H1378" t="s">
        <v>22</v>
      </c>
      <c r="I1378" t="s">
        <v>3779</v>
      </c>
      <c r="J1378" t="s">
        <v>116</v>
      </c>
      <c r="K1378">
        <v>84062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 s="2">
        <v>447.84</v>
      </c>
      <c r="R1378">
        <f>train[[#This Row],[Ship Date]]-train[[#This Row],[Order Date]]</f>
        <v>5</v>
      </c>
      <c r="S1378" t="str">
        <f>TEXT(train[[#This Row],[Order Date]],"mmm")</f>
        <v>août</v>
      </c>
      <c r="T1378">
        <f>YEAR(train[[#This Row],[Order Date]])</f>
        <v>2015</v>
      </c>
      <c r="U1378" t="str">
        <f>train[[#This Row],[Category]]&amp;"-"&amp;train[[#This Row],[Sub-Category]]</f>
        <v>Office Supplies-Paper</v>
      </c>
      <c r="V1378" t="str">
        <f>IF(train[[#This Row],[Segment]]="Consumer","B2C","B2B")</f>
        <v>B2C</v>
      </c>
    </row>
    <row r="1379" spans="1:22" x14ac:dyDescent="0.25">
      <c r="A1379" t="s">
        <v>3778</v>
      </c>
      <c r="B1379" s="1">
        <v>42220</v>
      </c>
      <c r="C1379" s="1">
        <v>42225</v>
      </c>
      <c r="D1379" t="s">
        <v>18</v>
      </c>
      <c r="E1379" t="s">
        <v>885</v>
      </c>
      <c r="F1379" t="s">
        <v>886</v>
      </c>
      <c r="G1379" t="s">
        <v>21</v>
      </c>
      <c r="H1379" t="s">
        <v>22</v>
      </c>
      <c r="I1379" t="s">
        <v>3779</v>
      </c>
      <c r="J1379" t="s">
        <v>116</v>
      </c>
      <c r="K1379">
        <v>84062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 s="2">
        <v>16.399999999999999</v>
      </c>
      <c r="R1379">
        <f>train[[#This Row],[Ship Date]]-train[[#This Row],[Order Date]]</f>
        <v>5</v>
      </c>
      <c r="S1379" t="str">
        <f>TEXT(train[[#This Row],[Order Date]],"mmm")</f>
        <v>août</v>
      </c>
      <c r="T1379">
        <f>YEAR(train[[#This Row],[Order Date]])</f>
        <v>2015</v>
      </c>
      <c r="U1379" t="str">
        <f>train[[#This Row],[Category]]&amp;"-"&amp;train[[#This Row],[Sub-Category]]</f>
        <v>Office Supplies-Art</v>
      </c>
      <c r="V1379" t="str">
        <f>IF(train[[#This Row],[Segment]]="Consumer","B2C","B2B")</f>
        <v>B2C</v>
      </c>
    </row>
    <row r="1380" spans="1:22" x14ac:dyDescent="0.25">
      <c r="A1380" t="s">
        <v>3778</v>
      </c>
      <c r="B1380" s="1">
        <v>42220</v>
      </c>
      <c r="C1380" s="1">
        <v>42225</v>
      </c>
      <c r="D1380" t="s">
        <v>18</v>
      </c>
      <c r="E1380" t="s">
        <v>885</v>
      </c>
      <c r="F1380" t="s">
        <v>886</v>
      </c>
      <c r="G1380" t="s">
        <v>21</v>
      </c>
      <c r="H1380" t="s">
        <v>22</v>
      </c>
      <c r="I1380" t="s">
        <v>3779</v>
      </c>
      <c r="J1380" t="s">
        <v>116</v>
      </c>
      <c r="K1380">
        <v>84062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 s="2">
        <v>399.96</v>
      </c>
      <c r="R1380">
        <f>train[[#This Row],[Ship Date]]-train[[#This Row],[Order Date]]</f>
        <v>5</v>
      </c>
      <c r="S1380" t="str">
        <f>TEXT(train[[#This Row],[Order Date]],"mmm")</f>
        <v>août</v>
      </c>
      <c r="T1380">
        <f>YEAR(train[[#This Row],[Order Date]])</f>
        <v>2015</v>
      </c>
      <c r="U1380" t="str">
        <f>train[[#This Row],[Category]]&amp;"-"&amp;train[[#This Row],[Sub-Category]]</f>
        <v>Technology-Phones</v>
      </c>
      <c r="V1380" t="str">
        <f>IF(train[[#This Row],[Segment]]="Consumer","B2C","B2B")</f>
        <v>B2C</v>
      </c>
    </row>
    <row r="1381" spans="1:22" x14ac:dyDescent="0.25">
      <c r="A1381" t="s">
        <v>3778</v>
      </c>
      <c r="B1381" s="1">
        <v>42220</v>
      </c>
      <c r="C1381" s="1">
        <v>42225</v>
      </c>
      <c r="D1381" t="s">
        <v>18</v>
      </c>
      <c r="E1381" t="s">
        <v>885</v>
      </c>
      <c r="F1381" t="s">
        <v>886</v>
      </c>
      <c r="G1381" t="s">
        <v>21</v>
      </c>
      <c r="H1381" t="s">
        <v>22</v>
      </c>
      <c r="I1381" t="s">
        <v>3779</v>
      </c>
      <c r="J1381" t="s">
        <v>116</v>
      </c>
      <c r="K1381">
        <v>84062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 s="2">
        <v>158.9</v>
      </c>
      <c r="R1381">
        <f>train[[#This Row],[Ship Date]]-train[[#This Row],[Order Date]]</f>
        <v>5</v>
      </c>
      <c r="S1381" t="str">
        <f>TEXT(train[[#This Row],[Order Date]],"mmm")</f>
        <v>août</v>
      </c>
      <c r="T1381">
        <f>YEAR(train[[#This Row],[Order Date]])</f>
        <v>2015</v>
      </c>
      <c r="U1381" t="str">
        <f>train[[#This Row],[Category]]&amp;"-"&amp;train[[#This Row],[Sub-Category]]</f>
        <v>Office Supplies-Storage</v>
      </c>
      <c r="V1381" t="str">
        <f>IF(train[[#This Row],[Segment]]="Consumer","B2C","B2B")</f>
        <v>B2C</v>
      </c>
    </row>
    <row r="1382" spans="1:22" x14ac:dyDescent="0.25">
      <c r="A1382" t="s">
        <v>3778</v>
      </c>
      <c r="B1382" s="1">
        <v>42220</v>
      </c>
      <c r="C1382" s="1">
        <v>42225</v>
      </c>
      <c r="D1382" t="s">
        <v>18</v>
      </c>
      <c r="E1382" t="s">
        <v>885</v>
      </c>
      <c r="F1382" t="s">
        <v>886</v>
      </c>
      <c r="G1382" t="s">
        <v>21</v>
      </c>
      <c r="H1382" t="s">
        <v>22</v>
      </c>
      <c r="I1382" t="s">
        <v>3779</v>
      </c>
      <c r="J1382" t="s">
        <v>116</v>
      </c>
      <c r="K1382">
        <v>84062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 s="2">
        <v>13.183999999999999</v>
      </c>
      <c r="R1382">
        <f>train[[#This Row],[Ship Date]]-train[[#This Row],[Order Date]]</f>
        <v>5</v>
      </c>
      <c r="S1382" t="str">
        <f>TEXT(train[[#This Row],[Order Date]],"mmm")</f>
        <v>août</v>
      </c>
      <c r="T1382">
        <f>YEAR(train[[#This Row],[Order Date]])</f>
        <v>2015</v>
      </c>
      <c r="U1382" t="str">
        <f>train[[#This Row],[Category]]&amp;"-"&amp;train[[#This Row],[Sub-Category]]</f>
        <v>Office Supplies-Binders</v>
      </c>
      <c r="V1382" t="str">
        <f>IF(train[[#This Row],[Segment]]="Consumer","B2C","B2B")</f>
        <v>B2C</v>
      </c>
    </row>
    <row r="1383" spans="1:22" x14ac:dyDescent="0.25">
      <c r="A1383" t="s">
        <v>3790</v>
      </c>
      <c r="B1383" s="1">
        <v>42981</v>
      </c>
      <c r="C1383" s="1">
        <v>42987</v>
      </c>
      <c r="D1383" t="s">
        <v>45</v>
      </c>
      <c r="E1383" t="s">
        <v>3791</v>
      </c>
      <c r="F1383" t="s">
        <v>3792</v>
      </c>
      <c r="G1383" t="s">
        <v>97</v>
      </c>
      <c r="H1383" t="s">
        <v>22</v>
      </c>
      <c r="I1383" t="s">
        <v>451</v>
      </c>
      <c r="J1383" t="s">
        <v>206</v>
      </c>
      <c r="K1383">
        <v>60505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 s="2">
        <v>83.951999999999998</v>
      </c>
      <c r="R1383">
        <f>train[[#This Row],[Ship Date]]-train[[#This Row],[Order Date]]</f>
        <v>6</v>
      </c>
      <c r="S1383" t="str">
        <f>TEXT(train[[#This Row],[Order Date]],"mmm")</f>
        <v>sept</v>
      </c>
      <c r="T1383">
        <f>YEAR(train[[#This Row],[Order Date]])</f>
        <v>2017</v>
      </c>
      <c r="U1383" t="str">
        <f>train[[#This Row],[Category]]&amp;"-"&amp;train[[#This Row],[Sub-Category]]</f>
        <v>Furniture-Furnishings</v>
      </c>
      <c r="V1383" t="str">
        <f>IF(train[[#This Row],[Segment]]="Consumer","B2C","B2B")</f>
        <v>B2B</v>
      </c>
    </row>
    <row r="1384" spans="1:22" x14ac:dyDescent="0.25">
      <c r="A1384" t="s">
        <v>3793</v>
      </c>
      <c r="B1384" s="1">
        <v>42771</v>
      </c>
      <c r="C1384" s="1">
        <v>42771</v>
      </c>
      <c r="D1384" t="s">
        <v>1288</v>
      </c>
      <c r="E1384" t="s">
        <v>3794</v>
      </c>
      <c r="F1384" t="s">
        <v>3795</v>
      </c>
      <c r="G1384" t="s">
        <v>97</v>
      </c>
      <c r="H1384" t="s">
        <v>22</v>
      </c>
      <c r="I1384" t="s">
        <v>3796</v>
      </c>
      <c r="J1384" t="s">
        <v>1270</v>
      </c>
      <c r="K1384">
        <v>30080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 s="2">
        <v>80.98</v>
      </c>
      <c r="R1384">
        <f>train[[#This Row],[Ship Date]]-train[[#This Row],[Order Date]]</f>
        <v>0</v>
      </c>
      <c r="S1384" t="str">
        <f>TEXT(train[[#This Row],[Order Date]],"mmm")</f>
        <v>févr</v>
      </c>
      <c r="T1384">
        <f>YEAR(train[[#This Row],[Order Date]])</f>
        <v>2017</v>
      </c>
      <c r="U1384" t="str">
        <f>train[[#This Row],[Category]]&amp;"-"&amp;train[[#This Row],[Sub-Category]]</f>
        <v>Office Supplies-Storage</v>
      </c>
      <c r="V1384" t="str">
        <f>IF(train[[#This Row],[Segment]]="Consumer","B2C","B2B")</f>
        <v>B2B</v>
      </c>
    </row>
    <row r="1385" spans="1:22" x14ac:dyDescent="0.25">
      <c r="A1385" t="s">
        <v>3793</v>
      </c>
      <c r="B1385" s="1">
        <v>42771</v>
      </c>
      <c r="C1385" s="1">
        <v>42771</v>
      </c>
      <c r="D1385" t="s">
        <v>1288</v>
      </c>
      <c r="E1385" t="s">
        <v>3794</v>
      </c>
      <c r="F1385" t="s">
        <v>3795</v>
      </c>
      <c r="G1385" t="s">
        <v>97</v>
      </c>
      <c r="H1385" t="s">
        <v>22</v>
      </c>
      <c r="I1385" t="s">
        <v>3796</v>
      </c>
      <c r="J1385" t="s">
        <v>1270</v>
      </c>
      <c r="K1385">
        <v>30080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 s="2">
        <v>348.84</v>
      </c>
      <c r="R1385">
        <f>train[[#This Row],[Ship Date]]-train[[#This Row],[Order Date]]</f>
        <v>0</v>
      </c>
      <c r="S1385" t="str">
        <f>TEXT(train[[#This Row],[Order Date]],"mmm")</f>
        <v>févr</v>
      </c>
      <c r="T1385">
        <f>YEAR(train[[#This Row],[Order Date]])</f>
        <v>2017</v>
      </c>
      <c r="U1385" t="str">
        <f>train[[#This Row],[Category]]&amp;"-"&amp;train[[#This Row],[Sub-Category]]</f>
        <v>Office Supplies-Paper</v>
      </c>
      <c r="V1385" t="str">
        <f>IF(train[[#This Row],[Segment]]="Consumer","B2C","B2B")</f>
        <v>B2B</v>
      </c>
    </row>
    <row r="1386" spans="1:22" x14ac:dyDescent="0.25">
      <c r="A1386" t="s">
        <v>3793</v>
      </c>
      <c r="B1386" s="1">
        <v>42771</v>
      </c>
      <c r="C1386" s="1">
        <v>42771</v>
      </c>
      <c r="D1386" t="s">
        <v>1288</v>
      </c>
      <c r="E1386" t="s">
        <v>3794</v>
      </c>
      <c r="F1386" t="s">
        <v>3795</v>
      </c>
      <c r="G1386" t="s">
        <v>97</v>
      </c>
      <c r="H1386" t="s">
        <v>22</v>
      </c>
      <c r="I1386" t="s">
        <v>3796</v>
      </c>
      <c r="J1386" t="s">
        <v>1270</v>
      </c>
      <c r="K1386">
        <v>30080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 s="2">
        <v>9.4499999999999993</v>
      </c>
      <c r="R1386">
        <f>train[[#This Row],[Ship Date]]-train[[#This Row],[Order Date]]</f>
        <v>0</v>
      </c>
      <c r="S1386" t="str">
        <f>TEXT(train[[#This Row],[Order Date]],"mmm")</f>
        <v>févr</v>
      </c>
      <c r="T1386">
        <f>YEAR(train[[#This Row],[Order Date]])</f>
        <v>2017</v>
      </c>
      <c r="U1386" t="str">
        <f>train[[#This Row],[Category]]&amp;"-"&amp;train[[#This Row],[Sub-Category]]</f>
        <v>Office Supplies-Fasteners</v>
      </c>
      <c r="V1386" t="str">
        <f>IF(train[[#This Row],[Segment]]="Consumer","B2C","B2B")</f>
        <v>B2B</v>
      </c>
    </row>
    <row r="1387" spans="1:22" x14ac:dyDescent="0.25">
      <c r="A1387" t="s">
        <v>3793</v>
      </c>
      <c r="B1387" s="1">
        <v>42771</v>
      </c>
      <c r="C1387" s="1">
        <v>42771</v>
      </c>
      <c r="D1387" t="s">
        <v>1288</v>
      </c>
      <c r="E1387" t="s">
        <v>3794</v>
      </c>
      <c r="F1387" t="s">
        <v>3795</v>
      </c>
      <c r="G1387" t="s">
        <v>97</v>
      </c>
      <c r="H1387" t="s">
        <v>22</v>
      </c>
      <c r="I1387" t="s">
        <v>3796</v>
      </c>
      <c r="J1387" t="s">
        <v>1270</v>
      </c>
      <c r="K1387">
        <v>30080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 s="2">
        <v>18.84</v>
      </c>
      <c r="R1387">
        <f>train[[#This Row],[Ship Date]]-train[[#This Row],[Order Date]]</f>
        <v>0</v>
      </c>
      <c r="S1387" t="str">
        <f>TEXT(train[[#This Row],[Order Date]],"mmm")</f>
        <v>févr</v>
      </c>
      <c r="T1387">
        <f>YEAR(train[[#This Row],[Order Date]])</f>
        <v>2017</v>
      </c>
      <c r="U1387" t="str">
        <f>train[[#This Row],[Category]]&amp;"-"&amp;train[[#This Row],[Sub-Category]]</f>
        <v>Furniture-Furnishings</v>
      </c>
      <c r="V1387" t="str">
        <f>IF(train[[#This Row],[Segment]]="Consumer","B2C","B2B")</f>
        <v>B2B</v>
      </c>
    </row>
    <row r="1388" spans="1:22" x14ac:dyDescent="0.25">
      <c r="A1388" t="s">
        <v>3793</v>
      </c>
      <c r="B1388" s="1">
        <v>42771</v>
      </c>
      <c r="C1388" s="1">
        <v>42771</v>
      </c>
      <c r="D1388" t="s">
        <v>1288</v>
      </c>
      <c r="E1388" t="s">
        <v>3794</v>
      </c>
      <c r="F1388" t="s">
        <v>3795</v>
      </c>
      <c r="G1388" t="s">
        <v>97</v>
      </c>
      <c r="H1388" t="s">
        <v>22</v>
      </c>
      <c r="I1388" t="s">
        <v>3796</v>
      </c>
      <c r="J1388" t="s">
        <v>1270</v>
      </c>
      <c r="K1388">
        <v>30080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 s="2">
        <v>239.98</v>
      </c>
      <c r="R1388">
        <f>train[[#This Row],[Ship Date]]-train[[#This Row],[Order Date]]</f>
        <v>0</v>
      </c>
      <c r="S1388" t="str">
        <f>TEXT(train[[#This Row],[Order Date]],"mmm")</f>
        <v>févr</v>
      </c>
      <c r="T1388">
        <f>YEAR(train[[#This Row],[Order Date]])</f>
        <v>2017</v>
      </c>
      <c r="U1388" t="str">
        <f>train[[#This Row],[Category]]&amp;"-"&amp;train[[#This Row],[Sub-Category]]</f>
        <v>Furniture-Bookcases</v>
      </c>
      <c r="V1388" t="str">
        <f>IF(train[[#This Row],[Segment]]="Consumer","B2C","B2B")</f>
        <v>B2B</v>
      </c>
    </row>
    <row r="1389" spans="1:22" x14ac:dyDescent="0.25">
      <c r="A1389" t="s">
        <v>3793</v>
      </c>
      <c r="B1389" s="1">
        <v>42771</v>
      </c>
      <c r="C1389" s="1">
        <v>42771</v>
      </c>
      <c r="D1389" t="s">
        <v>1288</v>
      </c>
      <c r="E1389" t="s">
        <v>3794</v>
      </c>
      <c r="F1389" t="s">
        <v>3795</v>
      </c>
      <c r="G1389" t="s">
        <v>97</v>
      </c>
      <c r="H1389" t="s">
        <v>22</v>
      </c>
      <c r="I1389" t="s">
        <v>3796</v>
      </c>
      <c r="J1389" t="s">
        <v>1270</v>
      </c>
      <c r="K1389">
        <v>30080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 s="2">
        <v>167.96</v>
      </c>
      <c r="R1389">
        <f>train[[#This Row],[Ship Date]]-train[[#This Row],[Order Date]]</f>
        <v>0</v>
      </c>
      <c r="S1389" t="str">
        <f>TEXT(train[[#This Row],[Order Date]],"mmm")</f>
        <v>févr</v>
      </c>
      <c r="T1389">
        <f>YEAR(train[[#This Row],[Order Date]])</f>
        <v>2017</v>
      </c>
      <c r="U1389" t="str">
        <f>train[[#This Row],[Category]]&amp;"-"&amp;train[[#This Row],[Sub-Category]]</f>
        <v>Office Supplies-Envelopes</v>
      </c>
      <c r="V1389" t="str">
        <f>IF(train[[#This Row],[Segment]]="Consumer","B2C","B2B")</f>
        <v>B2B</v>
      </c>
    </row>
    <row r="1390" spans="1:22" x14ac:dyDescent="0.25">
      <c r="A1390" t="s">
        <v>3793</v>
      </c>
      <c r="B1390" s="1">
        <v>42771</v>
      </c>
      <c r="C1390" s="1">
        <v>42771</v>
      </c>
      <c r="D1390" t="s">
        <v>1288</v>
      </c>
      <c r="E1390" t="s">
        <v>3794</v>
      </c>
      <c r="F1390" t="s">
        <v>3795</v>
      </c>
      <c r="G1390" t="s">
        <v>97</v>
      </c>
      <c r="H1390" t="s">
        <v>22</v>
      </c>
      <c r="I1390" t="s">
        <v>3796</v>
      </c>
      <c r="J1390" t="s">
        <v>1270</v>
      </c>
      <c r="K1390">
        <v>30080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 s="2">
        <v>104.85</v>
      </c>
      <c r="R1390">
        <f>train[[#This Row],[Ship Date]]-train[[#This Row],[Order Date]]</f>
        <v>0</v>
      </c>
      <c r="S1390" t="str">
        <f>TEXT(train[[#This Row],[Order Date]],"mmm")</f>
        <v>févr</v>
      </c>
      <c r="T1390">
        <f>YEAR(train[[#This Row],[Order Date]])</f>
        <v>2017</v>
      </c>
      <c r="U1390" t="str">
        <f>train[[#This Row],[Category]]&amp;"-"&amp;train[[#This Row],[Sub-Category]]</f>
        <v>Technology-Phones</v>
      </c>
      <c r="V1390" t="str">
        <f>IF(train[[#This Row],[Segment]]="Consumer","B2C","B2B")</f>
        <v>B2B</v>
      </c>
    </row>
    <row r="1391" spans="1:22" x14ac:dyDescent="0.25">
      <c r="A1391" t="s">
        <v>3793</v>
      </c>
      <c r="B1391" s="1">
        <v>42771</v>
      </c>
      <c r="C1391" s="1">
        <v>42771</v>
      </c>
      <c r="D1391" t="s">
        <v>1288</v>
      </c>
      <c r="E1391" t="s">
        <v>3794</v>
      </c>
      <c r="F1391" t="s">
        <v>3795</v>
      </c>
      <c r="G1391" t="s">
        <v>97</v>
      </c>
      <c r="H1391" t="s">
        <v>22</v>
      </c>
      <c r="I1391" t="s">
        <v>3796</v>
      </c>
      <c r="J1391" t="s">
        <v>1270</v>
      </c>
      <c r="K1391">
        <v>30080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 s="2">
        <v>484.83</v>
      </c>
      <c r="R1391">
        <f>train[[#This Row],[Ship Date]]-train[[#This Row],[Order Date]]</f>
        <v>0</v>
      </c>
      <c r="S1391" t="str">
        <f>TEXT(train[[#This Row],[Order Date]],"mmm")</f>
        <v>févr</v>
      </c>
      <c r="T1391">
        <f>YEAR(train[[#This Row],[Order Date]])</f>
        <v>2017</v>
      </c>
      <c r="U1391" t="str">
        <f>train[[#This Row],[Category]]&amp;"-"&amp;train[[#This Row],[Sub-Category]]</f>
        <v>Technology-Phones</v>
      </c>
      <c r="V1391" t="str">
        <f>IF(train[[#This Row],[Segment]]="Consumer","B2C","B2B")</f>
        <v>B2B</v>
      </c>
    </row>
    <row r="1392" spans="1:22" x14ac:dyDescent="0.25">
      <c r="A1392" t="s">
        <v>3793</v>
      </c>
      <c r="B1392" s="1">
        <v>42771</v>
      </c>
      <c r="C1392" s="1">
        <v>42771</v>
      </c>
      <c r="D1392" t="s">
        <v>1288</v>
      </c>
      <c r="E1392" t="s">
        <v>3794</v>
      </c>
      <c r="F1392" t="s">
        <v>3795</v>
      </c>
      <c r="G1392" t="s">
        <v>97</v>
      </c>
      <c r="H1392" t="s">
        <v>22</v>
      </c>
      <c r="I1392" t="s">
        <v>3796</v>
      </c>
      <c r="J1392" t="s">
        <v>1270</v>
      </c>
      <c r="K1392">
        <v>30080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 s="2">
        <v>122.97</v>
      </c>
      <c r="R1392">
        <f>train[[#This Row],[Ship Date]]-train[[#This Row],[Order Date]]</f>
        <v>0</v>
      </c>
      <c r="S1392" t="str">
        <f>TEXT(train[[#This Row],[Order Date]],"mmm")</f>
        <v>févr</v>
      </c>
      <c r="T1392">
        <f>YEAR(train[[#This Row],[Order Date]])</f>
        <v>2017</v>
      </c>
      <c r="U1392" t="str">
        <f>train[[#This Row],[Category]]&amp;"-"&amp;train[[#This Row],[Sub-Category]]</f>
        <v>Office Supplies-Paper</v>
      </c>
      <c r="V1392" t="str">
        <f>IF(train[[#This Row],[Segment]]="Consumer","B2C","B2B")</f>
        <v>B2B</v>
      </c>
    </row>
    <row r="1393" spans="1:22" x14ac:dyDescent="0.25">
      <c r="A1393" t="s">
        <v>3793</v>
      </c>
      <c r="B1393" s="1">
        <v>42771</v>
      </c>
      <c r="C1393" s="1">
        <v>42771</v>
      </c>
      <c r="D1393" t="s">
        <v>1288</v>
      </c>
      <c r="E1393" t="s">
        <v>3794</v>
      </c>
      <c r="F1393" t="s">
        <v>3795</v>
      </c>
      <c r="G1393" t="s">
        <v>97</v>
      </c>
      <c r="H1393" t="s">
        <v>22</v>
      </c>
      <c r="I1393" t="s">
        <v>3796</v>
      </c>
      <c r="J1393" t="s">
        <v>1270</v>
      </c>
      <c r="K1393">
        <v>30080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 s="2">
        <v>154.44</v>
      </c>
      <c r="R1393">
        <f>train[[#This Row],[Ship Date]]-train[[#This Row],[Order Date]]</f>
        <v>0</v>
      </c>
      <c r="S1393" t="str">
        <f>TEXT(train[[#This Row],[Order Date]],"mmm")</f>
        <v>févr</v>
      </c>
      <c r="T1393">
        <f>YEAR(train[[#This Row],[Order Date]])</f>
        <v>2017</v>
      </c>
      <c r="U1393" t="str">
        <f>train[[#This Row],[Category]]&amp;"-"&amp;train[[#This Row],[Sub-Category]]</f>
        <v>Office Supplies-Storage</v>
      </c>
      <c r="V1393" t="str">
        <f>IF(train[[#This Row],[Segment]]="Consumer","B2C","B2B")</f>
        <v>B2B</v>
      </c>
    </row>
    <row r="1394" spans="1:22" x14ac:dyDescent="0.25">
      <c r="A1394" t="s">
        <v>3793</v>
      </c>
      <c r="B1394" s="1">
        <v>42771</v>
      </c>
      <c r="C1394" s="1">
        <v>42771</v>
      </c>
      <c r="D1394" t="s">
        <v>1288</v>
      </c>
      <c r="E1394" t="s">
        <v>3794</v>
      </c>
      <c r="F1394" t="s">
        <v>3795</v>
      </c>
      <c r="G1394" t="s">
        <v>97</v>
      </c>
      <c r="H1394" t="s">
        <v>22</v>
      </c>
      <c r="I1394" t="s">
        <v>3796</v>
      </c>
      <c r="J1394" t="s">
        <v>1270</v>
      </c>
      <c r="K1394">
        <v>30080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 s="2">
        <v>342.37</v>
      </c>
      <c r="R1394">
        <f>train[[#This Row],[Ship Date]]-train[[#This Row],[Order Date]]</f>
        <v>0</v>
      </c>
      <c r="S1394" t="str">
        <f>TEXT(train[[#This Row],[Order Date]],"mmm")</f>
        <v>févr</v>
      </c>
      <c r="T1394">
        <f>YEAR(train[[#This Row],[Order Date]])</f>
        <v>2017</v>
      </c>
      <c r="U1394" t="str">
        <f>train[[#This Row],[Category]]&amp;"-"&amp;train[[#This Row],[Sub-Category]]</f>
        <v>Office Supplies-Paper</v>
      </c>
      <c r="V1394" t="str">
        <f>IF(train[[#This Row],[Segment]]="Consumer","B2C","B2B")</f>
        <v>B2B</v>
      </c>
    </row>
    <row r="1395" spans="1:22" x14ac:dyDescent="0.25">
      <c r="A1395" t="s">
        <v>3804</v>
      </c>
      <c r="B1395" s="1">
        <v>43284</v>
      </c>
      <c r="C1395" s="1">
        <v>43285</v>
      </c>
      <c r="D1395" t="s">
        <v>183</v>
      </c>
      <c r="E1395" t="s">
        <v>3805</v>
      </c>
      <c r="F1395" t="s">
        <v>3806</v>
      </c>
      <c r="G1395" t="s">
        <v>36</v>
      </c>
      <c r="H1395" t="s">
        <v>22</v>
      </c>
      <c r="I1395" t="s">
        <v>2221</v>
      </c>
      <c r="J1395" t="s">
        <v>83</v>
      </c>
      <c r="K1395">
        <v>27217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 s="2">
        <v>9.5519999999999996</v>
      </c>
      <c r="R1395">
        <f>train[[#This Row],[Ship Date]]-train[[#This Row],[Order Date]]</f>
        <v>1</v>
      </c>
      <c r="S1395" t="str">
        <f>TEXT(train[[#This Row],[Order Date]],"mmm")</f>
        <v>juil</v>
      </c>
      <c r="T1395">
        <f>YEAR(train[[#This Row],[Order Date]])</f>
        <v>2018</v>
      </c>
      <c r="U1395" t="str">
        <f>train[[#This Row],[Category]]&amp;"-"&amp;train[[#This Row],[Sub-Category]]</f>
        <v>Office Supplies-Art</v>
      </c>
      <c r="V1395" t="str">
        <f>IF(train[[#This Row],[Segment]]="Consumer","B2C","B2B")</f>
        <v>B2B</v>
      </c>
    </row>
    <row r="1396" spans="1:22" x14ac:dyDescent="0.25">
      <c r="A1396" t="s">
        <v>3807</v>
      </c>
      <c r="B1396" s="1">
        <v>43382</v>
      </c>
      <c r="C1396" s="1">
        <v>43387</v>
      </c>
      <c r="D1396" t="s">
        <v>45</v>
      </c>
      <c r="E1396" t="s">
        <v>2633</v>
      </c>
      <c r="F1396" t="s">
        <v>2634</v>
      </c>
      <c r="G1396" t="s">
        <v>36</v>
      </c>
      <c r="H1396" t="s">
        <v>22</v>
      </c>
      <c r="I1396" t="s">
        <v>451</v>
      </c>
      <c r="J1396" t="s">
        <v>206</v>
      </c>
      <c r="K1396">
        <v>60505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 s="2">
        <v>652.45000000000005</v>
      </c>
      <c r="R1396">
        <f>train[[#This Row],[Ship Date]]-train[[#This Row],[Order Date]]</f>
        <v>5</v>
      </c>
      <c r="S1396" t="str">
        <f>TEXT(train[[#This Row],[Order Date]],"mmm")</f>
        <v>oct</v>
      </c>
      <c r="T1396">
        <f>YEAR(train[[#This Row],[Order Date]])</f>
        <v>2018</v>
      </c>
      <c r="U1396" t="str">
        <f>train[[#This Row],[Category]]&amp;"-"&amp;train[[#This Row],[Sub-Category]]</f>
        <v>Furniture-Tables</v>
      </c>
      <c r="V1396" t="str">
        <f>IF(train[[#This Row],[Segment]]="Consumer","B2C","B2B")</f>
        <v>B2B</v>
      </c>
    </row>
    <row r="1397" spans="1:22" x14ac:dyDescent="0.25">
      <c r="A1397" t="s">
        <v>3807</v>
      </c>
      <c r="B1397" s="1">
        <v>43382</v>
      </c>
      <c r="C1397" s="1">
        <v>43387</v>
      </c>
      <c r="D1397" t="s">
        <v>45</v>
      </c>
      <c r="E1397" t="s">
        <v>2633</v>
      </c>
      <c r="F1397" t="s">
        <v>2634</v>
      </c>
      <c r="G1397" t="s">
        <v>36</v>
      </c>
      <c r="H1397" t="s">
        <v>22</v>
      </c>
      <c r="I1397" t="s">
        <v>451</v>
      </c>
      <c r="J1397" t="s">
        <v>206</v>
      </c>
      <c r="K1397">
        <v>60505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 s="2">
        <v>66.644999999999996</v>
      </c>
      <c r="R1397">
        <f>train[[#This Row],[Ship Date]]-train[[#This Row],[Order Date]]</f>
        <v>5</v>
      </c>
      <c r="S1397" t="str">
        <f>TEXT(train[[#This Row],[Order Date]],"mmm")</f>
        <v>oct</v>
      </c>
      <c r="T1397">
        <f>YEAR(train[[#This Row],[Order Date]])</f>
        <v>2018</v>
      </c>
      <c r="U1397" t="str">
        <f>train[[#This Row],[Category]]&amp;"-"&amp;train[[#This Row],[Sub-Category]]</f>
        <v>Furniture-Tables</v>
      </c>
      <c r="V1397" t="str">
        <f>IF(train[[#This Row],[Segment]]="Consumer","B2C","B2B")</f>
        <v>B2B</v>
      </c>
    </row>
    <row r="1398" spans="1:22" x14ac:dyDescent="0.25">
      <c r="A1398" t="s">
        <v>3812</v>
      </c>
      <c r="B1398" s="1">
        <v>43063</v>
      </c>
      <c r="C1398" s="1">
        <v>43065</v>
      </c>
      <c r="D1398" t="s">
        <v>183</v>
      </c>
      <c r="E1398" t="s">
        <v>3305</v>
      </c>
      <c r="F1398" t="s">
        <v>3306</v>
      </c>
      <c r="G1398" t="s">
        <v>21</v>
      </c>
      <c r="H1398" t="s">
        <v>22</v>
      </c>
      <c r="I1398" t="s">
        <v>261</v>
      </c>
      <c r="J1398" t="s">
        <v>262</v>
      </c>
      <c r="K1398">
        <v>10035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 s="2">
        <v>17.216000000000001</v>
      </c>
      <c r="R1398">
        <f>train[[#This Row],[Ship Date]]-train[[#This Row],[Order Date]]</f>
        <v>2</v>
      </c>
      <c r="S1398" t="str">
        <f>TEXT(train[[#This Row],[Order Date]],"mmm")</f>
        <v>nov</v>
      </c>
      <c r="T1398">
        <f>YEAR(train[[#This Row],[Order Date]])</f>
        <v>2017</v>
      </c>
      <c r="U1398" t="str">
        <f>train[[#This Row],[Category]]&amp;"-"&amp;train[[#This Row],[Sub-Category]]</f>
        <v>Office Supplies-Binders</v>
      </c>
      <c r="V1398" t="str">
        <f>IF(train[[#This Row],[Segment]]="Consumer","B2C","B2B")</f>
        <v>B2C</v>
      </c>
    </row>
    <row r="1399" spans="1:22" x14ac:dyDescent="0.25">
      <c r="A1399" t="s">
        <v>3812</v>
      </c>
      <c r="B1399" s="1">
        <v>43063</v>
      </c>
      <c r="C1399" s="1">
        <v>43065</v>
      </c>
      <c r="D1399" t="s">
        <v>183</v>
      </c>
      <c r="E1399" t="s">
        <v>3305</v>
      </c>
      <c r="F1399" t="s">
        <v>3306</v>
      </c>
      <c r="G1399" t="s">
        <v>21</v>
      </c>
      <c r="H1399" t="s">
        <v>22</v>
      </c>
      <c r="I1399" t="s">
        <v>261</v>
      </c>
      <c r="J1399" t="s">
        <v>262</v>
      </c>
      <c r="K1399">
        <v>10035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 s="2">
        <v>11.56</v>
      </c>
      <c r="R1399">
        <f>train[[#This Row],[Ship Date]]-train[[#This Row],[Order Date]]</f>
        <v>2</v>
      </c>
      <c r="S1399" t="str">
        <f>TEXT(train[[#This Row],[Order Date]],"mmm")</f>
        <v>nov</v>
      </c>
      <c r="T1399">
        <f>YEAR(train[[#This Row],[Order Date]])</f>
        <v>2017</v>
      </c>
      <c r="U1399" t="str">
        <f>train[[#This Row],[Category]]&amp;"-"&amp;train[[#This Row],[Sub-Category]]</f>
        <v>Office Supplies-Paper</v>
      </c>
      <c r="V1399" t="str">
        <f>IF(train[[#This Row],[Segment]]="Consumer","B2C","B2B")</f>
        <v>B2C</v>
      </c>
    </row>
    <row r="1400" spans="1:22" x14ac:dyDescent="0.25">
      <c r="A1400" t="s">
        <v>3812</v>
      </c>
      <c r="B1400" s="1">
        <v>43063</v>
      </c>
      <c r="C1400" s="1">
        <v>43065</v>
      </c>
      <c r="D1400" t="s">
        <v>183</v>
      </c>
      <c r="E1400" t="s">
        <v>3305</v>
      </c>
      <c r="F1400" t="s">
        <v>3306</v>
      </c>
      <c r="G1400" t="s">
        <v>21</v>
      </c>
      <c r="H1400" t="s">
        <v>22</v>
      </c>
      <c r="I1400" t="s">
        <v>261</v>
      </c>
      <c r="J1400" t="s">
        <v>262</v>
      </c>
      <c r="K1400">
        <v>10035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 s="2">
        <v>88.4</v>
      </c>
      <c r="R1400">
        <f>train[[#This Row],[Ship Date]]-train[[#This Row],[Order Date]]</f>
        <v>2</v>
      </c>
      <c r="S1400" t="str">
        <f>TEXT(train[[#This Row],[Order Date]],"mmm")</f>
        <v>nov</v>
      </c>
      <c r="T1400">
        <f>YEAR(train[[#This Row],[Order Date]])</f>
        <v>2017</v>
      </c>
      <c r="U1400" t="str">
        <f>train[[#This Row],[Category]]&amp;"-"&amp;train[[#This Row],[Sub-Category]]</f>
        <v>Technology-Accessories</v>
      </c>
      <c r="V1400" t="str">
        <f>IF(train[[#This Row],[Segment]]="Consumer","B2C","B2B")</f>
        <v>B2C</v>
      </c>
    </row>
    <row r="1401" spans="1:22" x14ac:dyDescent="0.25">
      <c r="A1401" t="s">
        <v>3812</v>
      </c>
      <c r="B1401" s="1">
        <v>43063</v>
      </c>
      <c r="C1401" s="1">
        <v>43065</v>
      </c>
      <c r="D1401" t="s">
        <v>183</v>
      </c>
      <c r="E1401" t="s">
        <v>3305</v>
      </c>
      <c r="F1401" t="s">
        <v>3306</v>
      </c>
      <c r="G1401" t="s">
        <v>21</v>
      </c>
      <c r="H1401" t="s">
        <v>22</v>
      </c>
      <c r="I1401" t="s">
        <v>261</v>
      </c>
      <c r="J1401" t="s">
        <v>262</v>
      </c>
      <c r="K1401">
        <v>10035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 s="2">
        <v>6.48</v>
      </c>
      <c r="R1401">
        <f>train[[#This Row],[Ship Date]]-train[[#This Row],[Order Date]]</f>
        <v>2</v>
      </c>
      <c r="S1401" t="str">
        <f>TEXT(train[[#This Row],[Order Date]],"mmm")</f>
        <v>nov</v>
      </c>
      <c r="T1401">
        <f>YEAR(train[[#This Row],[Order Date]])</f>
        <v>2017</v>
      </c>
      <c r="U1401" t="str">
        <f>train[[#This Row],[Category]]&amp;"-"&amp;train[[#This Row],[Sub-Category]]</f>
        <v>Office Supplies-Paper</v>
      </c>
      <c r="V1401" t="str">
        <f>IF(train[[#This Row],[Segment]]="Consumer","B2C","B2B")</f>
        <v>B2C</v>
      </c>
    </row>
    <row r="1402" spans="1:22" x14ac:dyDescent="0.25">
      <c r="A1402" t="s">
        <v>3817</v>
      </c>
      <c r="B1402" s="1">
        <v>43040</v>
      </c>
      <c r="C1402" s="1">
        <v>43044</v>
      </c>
      <c r="D1402" t="s">
        <v>45</v>
      </c>
      <c r="E1402" t="s">
        <v>3818</v>
      </c>
      <c r="F1402" t="s">
        <v>3819</v>
      </c>
      <c r="G1402" t="s">
        <v>97</v>
      </c>
      <c r="H1402" t="s">
        <v>22</v>
      </c>
      <c r="I1402" t="s">
        <v>1976</v>
      </c>
      <c r="J1402" t="s">
        <v>314</v>
      </c>
      <c r="K1402">
        <v>24153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 s="2">
        <v>21.8</v>
      </c>
      <c r="R1402">
        <f>train[[#This Row],[Ship Date]]-train[[#This Row],[Order Date]]</f>
        <v>4</v>
      </c>
      <c r="S1402" t="str">
        <f>TEXT(train[[#This Row],[Order Date]],"mmm")</f>
        <v>nov</v>
      </c>
      <c r="T1402">
        <f>YEAR(train[[#This Row],[Order Date]])</f>
        <v>2017</v>
      </c>
      <c r="U1402" t="str">
        <f>train[[#This Row],[Category]]&amp;"-"&amp;train[[#This Row],[Sub-Category]]</f>
        <v>Technology-Phones</v>
      </c>
      <c r="V1402" t="str">
        <f>IF(train[[#This Row],[Segment]]="Consumer","B2C","B2B")</f>
        <v>B2B</v>
      </c>
    </row>
    <row r="1403" spans="1:22" x14ac:dyDescent="0.25">
      <c r="A1403" t="s">
        <v>3817</v>
      </c>
      <c r="B1403" s="1">
        <v>43040</v>
      </c>
      <c r="C1403" s="1">
        <v>43044</v>
      </c>
      <c r="D1403" t="s">
        <v>45</v>
      </c>
      <c r="E1403" t="s">
        <v>3818</v>
      </c>
      <c r="F1403" t="s">
        <v>3819</v>
      </c>
      <c r="G1403" t="s">
        <v>97</v>
      </c>
      <c r="H1403" t="s">
        <v>22</v>
      </c>
      <c r="I1403" t="s">
        <v>1976</v>
      </c>
      <c r="J1403" t="s">
        <v>314</v>
      </c>
      <c r="K1403">
        <v>24153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 s="2">
        <v>251.79</v>
      </c>
      <c r="R1403">
        <f>train[[#This Row],[Ship Date]]-train[[#This Row],[Order Date]]</f>
        <v>4</v>
      </c>
      <c r="S1403" t="str">
        <f>TEXT(train[[#This Row],[Order Date]],"mmm")</f>
        <v>nov</v>
      </c>
      <c r="T1403">
        <f>YEAR(train[[#This Row],[Order Date]])</f>
        <v>2017</v>
      </c>
      <c r="U1403" t="str">
        <f>train[[#This Row],[Category]]&amp;"-"&amp;train[[#This Row],[Sub-Category]]</f>
        <v>Office Supplies-Envelopes</v>
      </c>
      <c r="V1403" t="str">
        <f>IF(train[[#This Row],[Segment]]="Consumer","B2C","B2B")</f>
        <v>B2B</v>
      </c>
    </row>
    <row r="1404" spans="1:22" x14ac:dyDescent="0.25">
      <c r="A1404" t="s">
        <v>3820</v>
      </c>
      <c r="B1404" s="1">
        <v>42844</v>
      </c>
      <c r="C1404" s="1">
        <v>42850</v>
      </c>
      <c r="D1404" t="s">
        <v>45</v>
      </c>
      <c r="E1404" t="s">
        <v>390</v>
      </c>
      <c r="F1404" t="s">
        <v>391</v>
      </c>
      <c r="G1404" t="s">
        <v>97</v>
      </c>
      <c r="H1404" t="s">
        <v>22</v>
      </c>
      <c r="I1404" t="s">
        <v>492</v>
      </c>
      <c r="J1404" t="s">
        <v>493</v>
      </c>
      <c r="K1404">
        <v>43229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 s="2">
        <v>205.17599999999999</v>
      </c>
      <c r="R1404">
        <f>train[[#This Row],[Ship Date]]-train[[#This Row],[Order Date]]</f>
        <v>6</v>
      </c>
      <c r="S1404" t="str">
        <f>TEXT(train[[#This Row],[Order Date]],"mmm")</f>
        <v>avr</v>
      </c>
      <c r="T1404">
        <f>YEAR(train[[#This Row],[Order Date]])</f>
        <v>2017</v>
      </c>
      <c r="U1404" t="str">
        <f>train[[#This Row],[Category]]&amp;"-"&amp;train[[#This Row],[Sub-Category]]</f>
        <v>Furniture-Tables</v>
      </c>
      <c r="V1404" t="str">
        <f>IF(train[[#This Row],[Segment]]="Consumer","B2C","B2B")</f>
        <v>B2B</v>
      </c>
    </row>
    <row r="1405" spans="1:22" x14ac:dyDescent="0.25">
      <c r="A1405" t="s">
        <v>3820</v>
      </c>
      <c r="B1405" s="1">
        <v>42844</v>
      </c>
      <c r="C1405" s="1">
        <v>42850</v>
      </c>
      <c r="D1405" t="s">
        <v>45</v>
      </c>
      <c r="E1405" t="s">
        <v>390</v>
      </c>
      <c r="F1405" t="s">
        <v>391</v>
      </c>
      <c r="G1405" t="s">
        <v>97</v>
      </c>
      <c r="H1405" t="s">
        <v>22</v>
      </c>
      <c r="I1405" t="s">
        <v>492</v>
      </c>
      <c r="J1405" t="s">
        <v>493</v>
      </c>
      <c r="K1405">
        <v>43229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 s="2">
        <v>419.4</v>
      </c>
      <c r="R1405">
        <f>train[[#This Row],[Ship Date]]-train[[#This Row],[Order Date]]</f>
        <v>6</v>
      </c>
      <c r="S1405" t="str">
        <f>TEXT(train[[#This Row],[Order Date]],"mmm")</f>
        <v>avr</v>
      </c>
      <c r="T1405">
        <f>YEAR(train[[#This Row],[Order Date]])</f>
        <v>2017</v>
      </c>
      <c r="U1405" t="str">
        <f>train[[#This Row],[Category]]&amp;"-"&amp;train[[#This Row],[Sub-Category]]</f>
        <v>Office Supplies-Paper</v>
      </c>
      <c r="V1405" t="str">
        <f>IF(train[[#This Row],[Segment]]="Consumer","B2C","B2B")</f>
        <v>B2B</v>
      </c>
    </row>
    <row r="1406" spans="1:22" x14ac:dyDescent="0.25">
      <c r="A1406" t="s">
        <v>3825</v>
      </c>
      <c r="B1406" s="1">
        <v>42100</v>
      </c>
      <c r="C1406" s="1">
        <v>42102</v>
      </c>
      <c r="D1406" t="s">
        <v>183</v>
      </c>
      <c r="E1406" t="s">
        <v>1497</v>
      </c>
      <c r="F1406" t="s">
        <v>1498</v>
      </c>
      <c r="G1406" t="s">
        <v>97</v>
      </c>
      <c r="H1406" t="s">
        <v>22</v>
      </c>
      <c r="I1406" t="s">
        <v>141</v>
      </c>
      <c r="J1406" t="s">
        <v>142</v>
      </c>
      <c r="K1406">
        <v>19143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 s="2">
        <v>10.304</v>
      </c>
      <c r="R1406">
        <f>train[[#This Row],[Ship Date]]-train[[#This Row],[Order Date]]</f>
        <v>2</v>
      </c>
      <c r="S1406" t="str">
        <f>TEXT(train[[#This Row],[Order Date]],"mmm")</f>
        <v>avr</v>
      </c>
      <c r="T1406">
        <f>YEAR(train[[#This Row],[Order Date]])</f>
        <v>2015</v>
      </c>
      <c r="U1406" t="str">
        <f>train[[#This Row],[Category]]&amp;"-"&amp;train[[#This Row],[Sub-Category]]</f>
        <v>Office Supplies-Supplies</v>
      </c>
      <c r="V1406" t="str">
        <f>IF(train[[#This Row],[Segment]]="Consumer","B2C","B2B")</f>
        <v>B2B</v>
      </c>
    </row>
    <row r="1407" spans="1:22" x14ac:dyDescent="0.25">
      <c r="A1407" t="s">
        <v>3825</v>
      </c>
      <c r="B1407" s="1">
        <v>42100</v>
      </c>
      <c r="C1407" s="1">
        <v>42102</v>
      </c>
      <c r="D1407" t="s">
        <v>183</v>
      </c>
      <c r="E1407" t="s">
        <v>1497</v>
      </c>
      <c r="F1407" t="s">
        <v>1498</v>
      </c>
      <c r="G1407" t="s">
        <v>97</v>
      </c>
      <c r="H1407" t="s">
        <v>22</v>
      </c>
      <c r="I1407" t="s">
        <v>141</v>
      </c>
      <c r="J1407" t="s">
        <v>142</v>
      </c>
      <c r="K1407">
        <v>19143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 s="2">
        <v>154.76400000000001</v>
      </c>
      <c r="R1407">
        <f>train[[#This Row],[Ship Date]]-train[[#This Row],[Order Date]]</f>
        <v>2</v>
      </c>
      <c r="S1407" t="str">
        <f>TEXT(train[[#This Row],[Order Date]],"mmm")</f>
        <v>avr</v>
      </c>
      <c r="T1407">
        <f>YEAR(train[[#This Row],[Order Date]])</f>
        <v>2015</v>
      </c>
      <c r="U1407" t="str">
        <f>train[[#This Row],[Category]]&amp;"-"&amp;train[[#This Row],[Sub-Category]]</f>
        <v>Furniture-Tables</v>
      </c>
      <c r="V1407" t="str">
        <f>IF(train[[#This Row],[Segment]]="Consumer","B2C","B2B")</f>
        <v>B2B</v>
      </c>
    </row>
    <row r="1408" spans="1:22" x14ac:dyDescent="0.25">
      <c r="A1408" t="s">
        <v>3825</v>
      </c>
      <c r="B1408" s="1">
        <v>42100</v>
      </c>
      <c r="C1408" s="1">
        <v>42102</v>
      </c>
      <c r="D1408" t="s">
        <v>183</v>
      </c>
      <c r="E1408" t="s">
        <v>1497</v>
      </c>
      <c r="F1408" t="s">
        <v>1498</v>
      </c>
      <c r="G1408" t="s">
        <v>97</v>
      </c>
      <c r="H1408" t="s">
        <v>22</v>
      </c>
      <c r="I1408" t="s">
        <v>141</v>
      </c>
      <c r="J1408" t="s">
        <v>142</v>
      </c>
      <c r="K1408">
        <v>19143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 s="2">
        <v>116.78400000000001</v>
      </c>
      <c r="R1408">
        <f>train[[#This Row],[Ship Date]]-train[[#This Row],[Order Date]]</f>
        <v>2</v>
      </c>
      <c r="S1408" t="str">
        <f>TEXT(train[[#This Row],[Order Date]],"mmm")</f>
        <v>avr</v>
      </c>
      <c r="T1408">
        <f>YEAR(train[[#This Row],[Order Date]])</f>
        <v>2015</v>
      </c>
      <c r="U1408" t="str">
        <f>train[[#This Row],[Category]]&amp;"-"&amp;train[[#This Row],[Sub-Category]]</f>
        <v>Technology-Accessories</v>
      </c>
      <c r="V1408" t="str">
        <f>IF(train[[#This Row],[Segment]]="Consumer","B2C","B2B")</f>
        <v>B2B</v>
      </c>
    </row>
    <row r="1409" spans="1:22" x14ac:dyDescent="0.25">
      <c r="A1409" t="s">
        <v>3827</v>
      </c>
      <c r="B1409" s="1">
        <v>42980</v>
      </c>
      <c r="C1409" s="1">
        <v>42984</v>
      </c>
      <c r="D1409" t="s">
        <v>45</v>
      </c>
      <c r="E1409" t="s">
        <v>311</v>
      </c>
      <c r="F1409" t="s">
        <v>312</v>
      </c>
      <c r="G1409" t="s">
        <v>21</v>
      </c>
      <c r="H1409" t="s">
        <v>22</v>
      </c>
      <c r="I1409" t="s">
        <v>261</v>
      </c>
      <c r="J1409" t="s">
        <v>262</v>
      </c>
      <c r="K1409">
        <v>10024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 s="2">
        <v>75.48</v>
      </c>
      <c r="R1409">
        <f>train[[#This Row],[Ship Date]]-train[[#This Row],[Order Date]]</f>
        <v>4</v>
      </c>
      <c r="S1409" t="str">
        <f>TEXT(train[[#This Row],[Order Date]],"mmm")</f>
        <v>sept</v>
      </c>
      <c r="T1409">
        <f>YEAR(train[[#This Row],[Order Date]])</f>
        <v>2017</v>
      </c>
      <c r="U1409" t="str">
        <f>train[[#This Row],[Category]]&amp;"-"&amp;train[[#This Row],[Sub-Category]]</f>
        <v>Office Supplies-Art</v>
      </c>
      <c r="V1409" t="str">
        <f>IF(train[[#This Row],[Segment]]="Consumer","B2C","B2B")</f>
        <v>B2C</v>
      </c>
    </row>
    <row r="1410" spans="1:22" x14ac:dyDescent="0.25">
      <c r="A1410" t="s">
        <v>3827</v>
      </c>
      <c r="B1410" s="1">
        <v>42980</v>
      </c>
      <c r="C1410" s="1">
        <v>42984</v>
      </c>
      <c r="D1410" t="s">
        <v>45</v>
      </c>
      <c r="E1410" t="s">
        <v>311</v>
      </c>
      <c r="F1410" t="s">
        <v>312</v>
      </c>
      <c r="G1410" t="s">
        <v>21</v>
      </c>
      <c r="H1410" t="s">
        <v>22</v>
      </c>
      <c r="I1410" t="s">
        <v>261</v>
      </c>
      <c r="J1410" t="s">
        <v>262</v>
      </c>
      <c r="K1410">
        <v>10024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 s="2">
        <v>39.979999999999997</v>
      </c>
      <c r="R1410">
        <f>train[[#This Row],[Ship Date]]-train[[#This Row],[Order Date]]</f>
        <v>4</v>
      </c>
      <c r="S1410" t="str">
        <f>TEXT(train[[#This Row],[Order Date]],"mmm")</f>
        <v>sept</v>
      </c>
      <c r="T1410">
        <f>YEAR(train[[#This Row],[Order Date]])</f>
        <v>2017</v>
      </c>
      <c r="U1410" t="str">
        <f>train[[#This Row],[Category]]&amp;"-"&amp;train[[#This Row],[Sub-Category]]</f>
        <v>Furniture-Furnishings</v>
      </c>
      <c r="V1410" t="str">
        <f>IF(train[[#This Row],[Segment]]="Consumer","B2C","B2B")</f>
        <v>B2C</v>
      </c>
    </row>
    <row r="1411" spans="1:22" x14ac:dyDescent="0.25">
      <c r="A1411" t="s">
        <v>3830</v>
      </c>
      <c r="B1411" s="1">
        <v>43003</v>
      </c>
      <c r="C1411" s="1">
        <v>43008</v>
      </c>
      <c r="D1411" t="s">
        <v>45</v>
      </c>
      <c r="E1411" t="s">
        <v>3831</v>
      </c>
      <c r="F1411" t="s">
        <v>3832</v>
      </c>
      <c r="G1411" t="s">
        <v>21</v>
      </c>
      <c r="H1411" t="s">
        <v>22</v>
      </c>
      <c r="I1411" t="s">
        <v>539</v>
      </c>
      <c r="J1411" t="s">
        <v>305</v>
      </c>
      <c r="K1411">
        <v>85023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 s="2">
        <v>393.16500000000002</v>
      </c>
      <c r="R1411">
        <f>train[[#This Row],[Ship Date]]-train[[#This Row],[Order Date]]</f>
        <v>5</v>
      </c>
      <c r="S1411" t="str">
        <f>TEXT(train[[#This Row],[Order Date]],"mmm")</f>
        <v>sept</v>
      </c>
      <c r="T1411">
        <f>YEAR(train[[#This Row],[Order Date]])</f>
        <v>2017</v>
      </c>
      <c r="U1411" t="str">
        <f>train[[#This Row],[Category]]&amp;"-"&amp;train[[#This Row],[Sub-Category]]</f>
        <v>Furniture-Tables</v>
      </c>
      <c r="V1411" t="str">
        <f>IF(train[[#This Row],[Segment]]="Consumer","B2C","B2B")</f>
        <v>B2C</v>
      </c>
    </row>
    <row r="1412" spans="1:22" x14ac:dyDescent="0.25">
      <c r="A1412" t="s">
        <v>3833</v>
      </c>
      <c r="B1412" s="1">
        <v>43408</v>
      </c>
      <c r="C1412" s="1">
        <v>43415</v>
      </c>
      <c r="D1412" t="s">
        <v>45</v>
      </c>
      <c r="E1412" t="s">
        <v>3762</v>
      </c>
      <c r="F1412" t="s">
        <v>3763</v>
      </c>
      <c r="G1412" t="s">
        <v>97</v>
      </c>
      <c r="H1412" t="s">
        <v>22</v>
      </c>
      <c r="I1412" t="s">
        <v>755</v>
      </c>
      <c r="J1412" t="s">
        <v>99</v>
      </c>
      <c r="K1412">
        <v>75051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 s="2">
        <v>23.68</v>
      </c>
      <c r="R1412">
        <f>train[[#This Row],[Ship Date]]-train[[#This Row],[Order Date]]</f>
        <v>7</v>
      </c>
      <c r="S1412" t="str">
        <f>TEXT(train[[#This Row],[Order Date]],"mmm")</f>
        <v>nov</v>
      </c>
      <c r="T1412">
        <f>YEAR(train[[#This Row],[Order Date]])</f>
        <v>2018</v>
      </c>
      <c r="U1412" t="str">
        <f>train[[#This Row],[Category]]&amp;"-"&amp;train[[#This Row],[Sub-Category]]</f>
        <v>Office Supplies-Labels</v>
      </c>
      <c r="V1412" t="str">
        <f>IF(train[[#This Row],[Segment]]="Consumer","B2C","B2B")</f>
        <v>B2B</v>
      </c>
    </row>
    <row r="1413" spans="1:22" x14ac:dyDescent="0.25">
      <c r="A1413" t="s">
        <v>3834</v>
      </c>
      <c r="B1413" s="1">
        <v>42925</v>
      </c>
      <c r="C1413" s="1">
        <v>42929</v>
      </c>
      <c r="D1413" t="s">
        <v>45</v>
      </c>
      <c r="E1413" t="s">
        <v>577</v>
      </c>
      <c r="F1413" t="s">
        <v>578</v>
      </c>
      <c r="G1413" t="s">
        <v>36</v>
      </c>
      <c r="H1413" t="s">
        <v>22</v>
      </c>
      <c r="I1413" t="s">
        <v>261</v>
      </c>
      <c r="J1413" t="s">
        <v>262</v>
      </c>
      <c r="K1413">
        <v>10035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 s="2">
        <v>408.00599999999997</v>
      </c>
      <c r="R1413">
        <f>train[[#This Row],[Ship Date]]-train[[#This Row],[Order Date]]</f>
        <v>4</v>
      </c>
      <c r="S1413" t="str">
        <f>TEXT(train[[#This Row],[Order Date]],"mmm")</f>
        <v>juil</v>
      </c>
      <c r="T1413">
        <f>YEAR(train[[#This Row],[Order Date]])</f>
        <v>2017</v>
      </c>
      <c r="U1413" t="str">
        <f>train[[#This Row],[Category]]&amp;"-"&amp;train[[#This Row],[Sub-Category]]</f>
        <v>Furniture-Chairs</v>
      </c>
      <c r="V1413" t="str">
        <f>IF(train[[#This Row],[Segment]]="Consumer","B2C","B2B")</f>
        <v>B2B</v>
      </c>
    </row>
    <row r="1414" spans="1:22" x14ac:dyDescent="0.25">
      <c r="A1414" t="s">
        <v>3834</v>
      </c>
      <c r="B1414" s="1">
        <v>42925</v>
      </c>
      <c r="C1414" s="1">
        <v>42929</v>
      </c>
      <c r="D1414" t="s">
        <v>45</v>
      </c>
      <c r="E1414" t="s">
        <v>577</v>
      </c>
      <c r="F1414" t="s">
        <v>578</v>
      </c>
      <c r="G1414" t="s">
        <v>36</v>
      </c>
      <c r="H1414" t="s">
        <v>22</v>
      </c>
      <c r="I1414" t="s">
        <v>261</v>
      </c>
      <c r="J1414" t="s">
        <v>262</v>
      </c>
      <c r="K1414">
        <v>10035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 s="2">
        <v>165.28</v>
      </c>
      <c r="R1414">
        <f>train[[#This Row],[Ship Date]]-train[[#This Row],[Order Date]]</f>
        <v>4</v>
      </c>
      <c r="S1414" t="str">
        <f>TEXT(train[[#This Row],[Order Date]],"mmm")</f>
        <v>juil</v>
      </c>
      <c r="T1414">
        <f>YEAR(train[[#This Row],[Order Date]])</f>
        <v>2017</v>
      </c>
      <c r="U1414" t="str">
        <f>train[[#This Row],[Category]]&amp;"-"&amp;train[[#This Row],[Sub-Category]]</f>
        <v>Furniture-Furnishings</v>
      </c>
      <c r="V1414" t="str">
        <f>IF(train[[#This Row],[Segment]]="Consumer","B2C","B2B")</f>
        <v>B2B</v>
      </c>
    </row>
    <row r="1415" spans="1:22" x14ac:dyDescent="0.25">
      <c r="A1415" t="s">
        <v>3835</v>
      </c>
      <c r="B1415" s="1">
        <v>42185</v>
      </c>
      <c r="C1415" s="1">
        <v>42190</v>
      </c>
      <c r="D1415" t="s">
        <v>45</v>
      </c>
      <c r="E1415" t="s">
        <v>3836</v>
      </c>
      <c r="F1415" t="s">
        <v>3837</v>
      </c>
      <c r="G1415" t="s">
        <v>21</v>
      </c>
      <c r="H1415" t="s">
        <v>22</v>
      </c>
      <c r="I1415" t="s">
        <v>261</v>
      </c>
      <c r="J1415" t="s">
        <v>262</v>
      </c>
      <c r="K1415">
        <v>10024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 s="2">
        <v>334.76799999999997</v>
      </c>
      <c r="R1415">
        <f>train[[#This Row],[Ship Date]]-train[[#This Row],[Order Date]]</f>
        <v>5</v>
      </c>
      <c r="S1415" t="str">
        <f>TEXT(train[[#This Row],[Order Date]],"mmm")</f>
        <v>juin</v>
      </c>
      <c r="T1415">
        <f>YEAR(train[[#This Row],[Order Date]])</f>
        <v>2015</v>
      </c>
      <c r="U1415" t="str">
        <f>train[[#This Row],[Category]]&amp;"-"&amp;train[[#This Row],[Sub-Category]]</f>
        <v>Office Supplies-Binders</v>
      </c>
      <c r="V1415" t="str">
        <f>IF(train[[#This Row],[Segment]]="Consumer","B2C","B2B")</f>
        <v>B2C</v>
      </c>
    </row>
    <row r="1416" spans="1:22" x14ac:dyDescent="0.25">
      <c r="A1416" t="s">
        <v>3840</v>
      </c>
      <c r="B1416" s="1">
        <v>43128</v>
      </c>
      <c r="C1416" s="1">
        <v>43131</v>
      </c>
      <c r="D1416" t="s">
        <v>18</v>
      </c>
      <c r="E1416" t="s">
        <v>3841</v>
      </c>
      <c r="F1416" t="s">
        <v>3842</v>
      </c>
      <c r="G1416" t="s">
        <v>97</v>
      </c>
      <c r="H1416" t="s">
        <v>22</v>
      </c>
      <c r="I1416" t="s">
        <v>1711</v>
      </c>
      <c r="J1416" t="s">
        <v>38</v>
      </c>
      <c r="K1416">
        <v>92627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 s="2">
        <v>239.97</v>
      </c>
      <c r="R1416">
        <f>train[[#This Row],[Ship Date]]-train[[#This Row],[Order Date]]</f>
        <v>3</v>
      </c>
      <c r="S1416" t="str">
        <f>TEXT(train[[#This Row],[Order Date]],"mmm")</f>
        <v>janv</v>
      </c>
      <c r="T1416">
        <f>YEAR(train[[#This Row],[Order Date]])</f>
        <v>2018</v>
      </c>
      <c r="U1416" t="str">
        <f>train[[#This Row],[Category]]&amp;"-"&amp;train[[#This Row],[Sub-Category]]</f>
        <v>Technology-Accessories</v>
      </c>
      <c r="V1416" t="str">
        <f>IF(train[[#This Row],[Segment]]="Consumer","B2C","B2B")</f>
        <v>B2B</v>
      </c>
    </row>
    <row r="1417" spans="1:22" x14ac:dyDescent="0.25">
      <c r="A1417" t="s">
        <v>3840</v>
      </c>
      <c r="B1417" s="1">
        <v>43128</v>
      </c>
      <c r="C1417" s="1">
        <v>43131</v>
      </c>
      <c r="D1417" t="s">
        <v>18</v>
      </c>
      <c r="E1417" t="s">
        <v>3841</v>
      </c>
      <c r="F1417" t="s">
        <v>3842</v>
      </c>
      <c r="G1417" t="s">
        <v>97</v>
      </c>
      <c r="H1417" t="s">
        <v>22</v>
      </c>
      <c r="I1417" t="s">
        <v>1711</v>
      </c>
      <c r="J1417" t="s">
        <v>38</v>
      </c>
      <c r="K1417">
        <v>92627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 s="2">
        <v>37.74</v>
      </c>
      <c r="R1417">
        <f>train[[#This Row],[Ship Date]]-train[[#This Row],[Order Date]]</f>
        <v>3</v>
      </c>
      <c r="S1417" t="str">
        <f>TEXT(train[[#This Row],[Order Date]],"mmm")</f>
        <v>janv</v>
      </c>
      <c r="T1417">
        <f>YEAR(train[[#This Row],[Order Date]])</f>
        <v>2018</v>
      </c>
      <c r="U1417" t="str">
        <f>train[[#This Row],[Category]]&amp;"-"&amp;train[[#This Row],[Sub-Category]]</f>
        <v>Furniture-Furnishings</v>
      </c>
      <c r="V1417" t="str">
        <f>IF(train[[#This Row],[Segment]]="Consumer","B2C","B2B")</f>
        <v>B2B</v>
      </c>
    </row>
    <row r="1418" spans="1:22" x14ac:dyDescent="0.25">
      <c r="A1418" t="s">
        <v>3845</v>
      </c>
      <c r="B1418" s="1">
        <v>42634</v>
      </c>
      <c r="C1418" s="1">
        <v>42637</v>
      </c>
      <c r="D1418" t="s">
        <v>183</v>
      </c>
      <c r="E1418" t="s">
        <v>3846</v>
      </c>
      <c r="F1418" t="s">
        <v>3847</v>
      </c>
      <c r="G1418" t="s">
        <v>36</v>
      </c>
      <c r="H1418" t="s">
        <v>22</v>
      </c>
      <c r="I1418" t="s">
        <v>179</v>
      </c>
      <c r="J1418" t="s">
        <v>99</v>
      </c>
      <c r="K1418">
        <v>77041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 s="2">
        <v>946.34400000000005</v>
      </c>
      <c r="R1418">
        <f>train[[#This Row],[Ship Date]]-train[[#This Row],[Order Date]]</f>
        <v>3</v>
      </c>
      <c r="S1418" t="str">
        <f>TEXT(train[[#This Row],[Order Date]],"mmm")</f>
        <v>sept</v>
      </c>
      <c r="T1418">
        <f>YEAR(train[[#This Row],[Order Date]])</f>
        <v>2016</v>
      </c>
      <c r="U1418" t="str">
        <f>train[[#This Row],[Category]]&amp;"-"&amp;train[[#This Row],[Sub-Category]]</f>
        <v>Technology-Phones</v>
      </c>
      <c r="V1418" t="str">
        <f>IF(train[[#This Row],[Segment]]="Consumer","B2C","B2B")</f>
        <v>B2B</v>
      </c>
    </row>
    <row r="1419" spans="1:22" x14ac:dyDescent="0.25">
      <c r="A1419" t="s">
        <v>3845</v>
      </c>
      <c r="B1419" s="1">
        <v>42634</v>
      </c>
      <c r="C1419" s="1">
        <v>42637</v>
      </c>
      <c r="D1419" t="s">
        <v>183</v>
      </c>
      <c r="E1419" t="s">
        <v>3846</v>
      </c>
      <c r="F1419" t="s">
        <v>3847</v>
      </c>
      <c r="G1419" t="s">
        <v>36</v>
      </c>
      <c r="H1419" t="s">
        <v>22</v>
      </c>
      <c r="I1419" t="s">
        <v>179</v>
      </c>
      <c r="J1419" t="s">
        <v>99</v>
      </c>
      <c r="K1419">
        <v>77041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 s="2">
        <v>151.19999999999999</v>
      </c>
      <c r="R1419">
        <f>train[[#This Row],[Ship Date]]-train[[#This Row],[Order Date]]</f>
        <v>3</v>
      </c>
      <c r="S1419" t="str">
        <f>TEXT(train[[#This Row],[Order Date]],"mmm")</f>
        <v>sept</v>
      </c>
      <c r="T1419">
        <f>YEAR(train[[#This Row],[Order Date]])</f>
        <v>2016</v>
      </c>
      <c r="U1419" t="str">
        <f>train[[#This Row],[Category]]&amp;"-"&amp;train[[#This Row],[Sub-Category]]</f>
        <v>Technology-Accessories</v>
      </c>
      <c r="V1419" t="str">
        <f>IF(train[[#This Row],[Segment]]="Consumer","B2C","B2B")</f>
        <v>B2B</v>
      </c>
    </row>
    <row r="1420" spans="1:22" x14ac:dyDescent="0.25">
      <c r="A1420" t="s">
        <v>3845</v>
      </c>
      <c r="B1420" s="1">
        <v>42634</v>
      </c>
      <c r="C1420" s="1">
        <v>42637</v>
      </c>
      <c r="D1420" t="s">
        <v>183</v>
      </c>
      <c r="E1420" t="s">
        <v>3846</v>
      </c>
      <c r="F1420" t="s">
        <v>3847</v>
      </c>
      <c r="G1420" t="s">
        <v>36</v>
      </c>
      <c r="H1420" t="s">
        <v>22</v>
      </c>
      <c r="I1420" t="s">
        <v>179</v>
      </c>
      <c r="J1420" t="s">
        <v>99</v>
      </c>
      <c r="K1420">
        <v>77041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 s="2">
        <v>4.9279999999999999</v>
      </c>
      <c r="R1420">
        <f>train[[#This Row],[Ship Date]]-train[[#This Row],[Order Date]]</f>
        <v>3</v>
      </c>
      <c r="S1420" t="str">
        <f>TEXT(train[[#This Row],[Order Date]],"mmm")</f>
        <v>sept</v>
      </c>
      <c r="T1420">
        <f>YEAR(train[[#This Row],[Order Date]])</f>
        <v>2016</v>
      </c>
      <c r="U1420" t="str">
        <f>train[[#This Row],[Category]]&amp;"-"&amp;train[[#This Row],[Sub-Category]]</f>
        <v>Furniture-Furnishings</v>
      </c>
      <c r="V1420" t="str">
        <f>IF(train[[#This Row],[Segment]]="Consumer","B2C","B2B")</f>
        <v>B2B</v>
      </c>
    </row>
    <row r="1421" spans="1:22" x14ac:dyDescent="0.25">
      <c r="A1421" t="s">
        <v>3850</v>
      </c>
      <c r="B1421" s="1">
        <v>42639</v>
      </c>
      <c r="C1421" s="1">
        <v>42643</v>
      </c>
      <c r="D1421" t="s">
        <v>45</v>
      </c>
      <c r="E1421" t="s">
        <v>3851</v>
      </c>
      <c r="F1421" t="s">
        <v>3852</v>
      </c>
      <c r="G1421" t="s">
        <v>36</v>
      </c>
      <c r="H1421" t="s">
        <v>22</v>
      </c>
      <c r="I1421" t="s">
        <v>1823</v>
      </c>
      <c r="J1421" t="s">
        <v>305</v>
      </c>
      <c r="K1421">
        <v>85204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 s="2">
        <v>86.272000000000006</v>
      </c>
      <c r="R1421">
        <f>train[[#This Row],[Ship Date]]-train[[#This Row],[Order Date]]</f>
        <v>4</v>
      </c>
      <c r="S1421" t="str">
        <f>TEXT(train[[#This Row],[Order Date]],"mmm")</f>
        <v>sept</v>
      </c>
      <c r="T1421">
        <f>YEAR(train[[#This Row],[Order Date]])</f>
        <v>2016</v>
      </c>
      <c r="U1421" t="str">
        <f>train[[#This Row],[Category]]&amp;"-"&amp;train[[#This Row],[Sub-Category]]</f>
        <v>Office Supplies-Paper</v>
      </c>
      <c r="V1421" t="str">
        <f>IF(train[[#This Row],[Segment]]="Consumer","B2C","B2B")</f>
        <v>B2B</v>
      </c>
    </row>
    <row r="1422" spans="1:22" x14ac:dyDescent="0.25">
      <c r="A1422" t="s">
        <v>3850</v>
      </c>
      <c r="B1422" s="1">
        <v>42639</v>
      </c>
      <c r="C1422" s="1">
        <v>42643</v>
      </c>
      <c r="D1422" t="s">
        <v>45</v>
      </c>
      <c r="E1422" t="s">
        <v>3851</v>
      </c>
      <c r="F1422" t="s">
        <v>3852</v>
      </c>
      <c r="G1422" t="s">
        <v>36</v>
      </c>
      <c r="H1422" t="s">
        <v>22</v>
      </c>
      <c r="I1422" t="s">
        <v>1823</v>
      </c>
      <c r="J1422" t="s">
        <v>305</v>
      </c>
      <c r="K1422">
        <v>85204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 s="2">
        <v>72.587999999999994</v>
      </c>
      <c r="R1422">
        <f>train[[#This Row],[Ship Date]]-train[[#This Row],[Order Date]]</f>
        <v>4</v>
      </c>
      <c r="S1422" t="str">
        <f>TEXT(train[[#This Row],[Order Date]],"mmm")</f>
        <v>sept</v>
      </c>
      <c r="T1422">
        <f>YEAR(train[[#This Row],[Order Date]])</f>
        <v>2016</v>
      </c>
      <c r="U1422" t="str">
        <f>train[[#This Row],[Category]]&amp;"-"&amp;train[[#This Row],[Sub-Category]]</f>
        <v>Office Supplies-Binders</v>
      </c>
      <c r="V1422" t="str">
        <f>IF(train[[#This Row],[Segment]]="Consumer","B2C","B2B")</f>
        <v>B2B</v>
      </c>
    </row>
    <row r="1423" spans="1:22" x14ac:dyDescent="0.25">
      <c r="A1423" t="s">
        <v>3850</v>
      </c>
      <c r="B1423" s="1">
        <v>42639</v>
      </c>
      <c r="C1423" s="1">
        <v>42643</v>
      </c>
      <c r="D1423" t="s">
        <v>45</v>
      </c>
      <c r="E1423" t="s">
        <v>3851</v>
      </c>
      <c r="F1423" t="s">
        <v>3852</v>
      </c>
      <c r="G1423" t="s">
        <v>36</v>
      </c>
      <c r="H1423" t="s">
        <v>22</v>
      </c>
      <c r="I1423" t="s">
        <v>1823</v>
      </c>
      <c r="J1423" t="s">
        <v>305</v>
      </c>
      <c r="K1423">
        <v>85204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 s="2">
        <v>60.671999999999997</v>
      </c>
      <c r="R1423">
        <f>train[[#This Row],[Ship Date]]-train[[#This Row],[Order Date]]</f>
        <v>4</v>
      </c>
      <c r="S1423" t="str">
        <f>TEXT(train[[#This Row],[Order Date]],"mmm")</f>
        <v>sept</v>
      </c>
      <c r="T1423">
        <f>YEAR(train[[#This Row],[Order Date]])</f>
        <v>2016</v>
      </c>
      <c r="U1423" t="str">
        <f>train[[#This Row],[Category]]&amp;"-"&amp;train[[#This Row],[Sub-Category]]</f>
        <v>Office Supplies-Appliances</v>
      </c>
      <c r="V1423" t="str">
        <f>IF(train[[#This Row],[Segment]]="Consumer","B2C","B2B")</f>
        <v>B2B</v>
      </c>
    </row>
    <row r="1424" spans="1:22" x14ac:dyDescent="0.25">
      <c r="A1424" t="s">
        <v>3850</v>
      </c>
      <c r="B1424" s="1">
        <v>42639</v>
      </c>
      <c r="C1424" s="1">
        <v>42643</v>
      </c>
      <c r="D1424" t="s">
        <v>45</v>
      </c>
      <c r="E1424" t="s">
        <v>3851</v>
      </c>
      <c r="F1424" t="s">
        <v>3852</v>
      </c>
      <c r="G1424" t="s">
        <v>36</v>
      </c>
      <c r="H1424" t="s">
        <v>22</v>
      </c>
      <c r="I1424" t="s">
        <v>1823</v>
      </c>
      <c r="J1424" t="s">
        <v>305</v>
      </c>
      <c r="K1424">
        <v>85204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 s="2">
        <v>77.031000000000006</v>
      </c>
      <c r="R1424">
        <f>train[[#This Row],[Ship Date]]-train[[#This Row],[Order Date]]</f>
        <v>4</v>
      </c>
      <c r="S1424" t="str">
        <f>TEXT(train[[#This Row],[Order Date]],"mmm")</f>
        <v>sept</v>
      </c>
      <c r="T1424">
        <f>YEAR(train[[#This Row],[Order Date]])</f>
        <v>2016</v>
      </c>
      <c r="U1424" t="str">
        <f>train[[#This Row],[Category]]&amp;"-"&amp;train[[#This Row],[Sub-Category]]</f>
        <v>Office Supplies-Binders</v>
      </c>
      <c r="V1424" t="str">
        <f>IF(train[[#This Row],[Segment]]="Consumer","B2C","B2B")</f>
        <v>B2B</v>
      </c>
    </row>
    <row r="1425" spans="1:22" x14ac:dyDescent="0.25">
      <c r="A1425" t="s">
        <v>3850</v>
      </c>
      <c r="B1425" s="1">
        <v>42639</v>
      </c>
      <c r="C1425" s="1">
        <v>42643</v>
      </c>
      <c r="D1425" t="s">
        <v>45</v>
      </c>
      <c r="E1425" t="s">
        <v>3851</v>
      </c>
      <c r="F1425" t="s">
        <v>3852</v>
      </c>
      <c r="G1425" t="s">
        <v>36</v>
      </c>
      <c r="H1425" t="s">
        <v>22</v>
      </c>
      <c r="I1425" t="s">
        <v>1823</v>
      </c>
      <c r="J1425" t="s">
        <v>305</v>
      </c>
      <c r="K1425">
        <v>85204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 s="2">
        <v>119.904</v>
      </c>
      <c r="R1425">
        <f>train[[#This Row],[Ship Date]]-train[[#This Row],[Order Date]]</f>
        <v>4</v>
      </c>
      <c r="S1425" t="str">
        <f>TEXT(train[[#This Row],[Order Date]],"mmm")</f>
        <v>sept</v>
      </c>
      <c r="T1425">
        <f>YEAR(train[[#This Row],[Order Date]])</f>
        <v>2016</v>
      </c>
      <c r="U1425" t="str">
        <f>train[[#This Row],[Category]]&amp;"-"&amp;train[[#This Row],[Sub-Category]]</f>
        <v>Office Supplies-Storage</v>
      </c>
      <c r="V1425" t="str">
        <f>IF(train[[#This Row],[Segment]]="Consumer","B2C","B2B")</f>
        <v>B2B</v>
      </c>
    </row>
    <row r="1426" spans="1:22" x14ac:dyDescent="0.25">
      <c r="A1426" t="s">
        <v>3850</v>
      </c>
      <c r="B1426" s="1">
        <v>42639</v>
      </c>
      <c r="C1426" s="1">
        <v>42643</v>
      </c>
      <c r="D1426" t="s">
        <v>45</v>
      </c>
      <c r="E1426" t="s">
        <v>3851</v>
      </c>
      <c r="F1426" t="s">
        <v>3852</v>
      </c>
      <c r="G1426" t="s">
        <v>36</v>
      </c>
      <c r="H1426" t="s">
        <v>22</v>
      </c>
      <c r="I1426" t="s">
        <v>1823</v>
      </c>
      <c r="J1426" t="s">
        <v>305</v>
      </c>
      <c r="K1426">
        <v>85204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 s="2">
        <v>263.95999999999998</v>
      </c>
      <c r="R1426">
        <f>train[[#This Row],[Ship Date]]-train[[#This Row],[Order Date]]</f>
        <v>4</v>
      </c>
      <c r="S1426" t="str">
        <f>TEXT(train[[#This Row],[Order Date]],"mmm")</f>
        <v>sept</v>
      </c>
      <c r="T1426">
        <f>YEAR(train[[#This Row],[Order Date]])</f>
        <v>2016</v>
      </c>
      <c r="U1426" t="str">
        <f>train[[#This Row],[Category]]&amp;"-"&amp;train[[#This Row],[Sub-Category]]</f>
        <v>Technology-Phones</v>
      </c>
      <c r="V1426" t="str">
        <f>IF(train[[#This Row],[Segment]]="Consumer","B2C","B2B")</f>
        <v>B2B</v>
      </c>
    </row>
    <row r="1427" spans="1:22" x14ac:dyDescent="0.25">
      <c r="A1427" t="s">
        <v>3850</v>
      </c>
      <c r="B1427" s="1">
        <v>42639</v>
      </c>
      <c r="C1427" s="1">
        <v>42643</v>
      </c>
      <c r="D1427" t="s">
        <v>45</v>
      </c>
      <c r="E1427" t="s">
        <v>3851</v>
      </c>
      <c r="F1427" t="s">
        <v>3852</v>
      </c>
      <c r="G1427" t="s">
        <v>36</v>
      </c>
      <c r="H1427" t="s">
        <v>22</v>
      </c>
      <c r="I1427" t="s">
        <v>1823</v>
      </c>
      <c r="J1427" t="s">
        <v>305</v>
      </c>
      <c r="K1427">
        <v>85204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 s="2">
        <v>363.64800000000002</v>
      </c>
      <c r="R1427">
        <f>train[[#This Row],[Ship Date]]-train[[#This Row],[Order Date]]</f>
        <v>4</v>
      </c>
      <c r="S1427" t="str">
        <f>TEXT(train[[#This Row],[Order Date]],"mmm")</f>
        <v>sept</v>
      </c>
      <c r="T1427">
        <f>YEAR(train[[#This Row],[Order Date]])</f>
        <v>2016</v>
      </c>
      <c r="U1427" t="str">
        <f>train[[#This Row],[Category]]&amp;"-"&amp;train[[#This Row],[Sub-Category]]</f>
        <v>Office Supplies-Storage</v>
      </c>
      <c r="V1427" t="str">
        <f>IF(train[[#This Row],[Segment]]="Consumer","B2C","B2B")</f>
        <v>B2B</v>
      </c>
    </row>
    <row r="1428" spans="1:22" x14ac:dyDescent="0.25">
      <c r="A1428" t="s">
        <v>3859</v>
      </c>
      <c r="B1428" s="1">
        <v>42674</v>
      </c>
      <c r="C1428" s="1">
        <v>42678</v>
      </c>
      <c r="D1428" t="s">
        <v>18</v>
      </c>
      <c r="E1428" t="s">
        <v>3860</v>
      </c>
      <c r="F1428" t="s">
        <v>3861</v>
      </c>
      <c r="G1428" t="s">
        <v>36</v>
      </c>
      <c r="H1428" t="s">
        <v>22</v>
      </c>
      <c r="I1428" t="s">
        <v>2641</v>
      </c>
      <c r="J1428" t="s">
        <v>38</v>
      </c>
      <c r="K1428">
        <v>93905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 s="2">
        <v>9.7279999999999998</v>
      </c>
      <c r="R1428">
        <f>train[[#This Row],[Ship Date]]-train[[#This Row],[Order Date]]</f>
        <v>4</v>
      </c>
      <c r="S1428" t="str">
        <f>TEXT(train[[#This Row],[Order Date]],"mmm")</f>
        <v>oct</v>
      </c>
      <c r="T1428">
        <f>YEAR(train[[#This Row],[Order Date]])</f>
        <v>2016</v>
      </c>
      <c r="U1428" t="str">
        <f>train[[#This Row],[Category]]&amp;"-"&amp;train[[#This Row],[Sub-Category]]</f>
        <v>Office Supplies-Binders</v>
      </c>
      <c r="V1428" t="str">
        <f>IF(train[[#This Row],[Segment]]="Consumer","B2C","B2B")</f>
        <v>B2B</v>
      </c>
    </row>
    <row r="1429" spans="1:22" x14ac:dyDescent="0.25">
      <c r="A1429" t="s">
        <v>3859</v>
      </c>
      <c r="B1429" s="1">
        <v>42674</v>
      </c>
      <c r="C1429" s="1">
        <v>42678</v>
      </c>
      <c r="D1429" t="s">
        <v>18</v>
      </c>
      <c r="E1429" t="s">
        <v>3860</v>
      </c>
      <c r="F1429" t="s">
        <v>3861</v>
      </c>
      <c r="G1429" t="s">
        <v>36</v>
      </c>
      <c r="H1429" t="s">
        <v>22</v>
      </c>
      <c r="I1429" t="s">
        <v>2641</v>
      </c>
      <c r="J1429" t="s">
        <v>38</v>
      </c>
      <c r="K1429">
        <v>93905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 s="2">
        <v>14.75</v>
      </c>
      <c r="R1429">
        <f>train[[#This Row],[Ship Date]]-train[[#This Row],[Order Date]]</f>
        <v>4</v>
      </c>
      <c r="S1429" t="str">
        <f>TEXT(train[[#This Row],[Order Date]],"mmm")</f>
        <v>oct</v>
      </c>
      <c r="T1429">
        <f>YEAR(train[[#This Row],[Order Date]])</f>
        <v>2016</v>
      </c>
      <c r="U1429" t="str">
        <f>train[[#This Row],[Category]]&amp;"-"&amp;train[[#This Row],[Sub-Category]]</f>
        <v>Office Supplies-Envelopes</v>
      </c>
      <c r="V1429" t="str">
        <f>IF(train[[#This Row],[Segment]]="Consumer","B2C","B2B")</f>
        <v>B2B</v>
      </c>
    </row>
    <row r="1430" spans="1:22" x14ac:dyDescent="0.25">
      <c r="A1430" t="s">
        <v>3859</v>
      </c>
      <c r="B1430" s="1">
        <v>42674</v>
      </c>
      <c r="C1430" s="1">
        <v>42678</v>
      </c>
      <c r="D1430" t="s">
        <v>18</v>
      </c>
      <c r="E1430" t="s">
        <v>3860</v>
      </c>
      <c r="F1430" t="s">
        <v>3861</v>
      </c>
      <c r="G1430" t="s">
        <v>36</v>
      </c>
      <c r="H1430" t="s">
        <v>22</v>
      </c>
      <c r="I1430" t="s">
        <v>2641</v>
      </c>
      <c r="J1430" t="s">
        <v>38</v>
      </c>
      <c r="K1430">
        <v>93905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 s="2">
        <v>29.8</v>
      </c>
      <c r="R1430">
        <f>train[[#This Row],[Ship Date]]-train[[#This Row],[Order Date]]</f>
        <v>4</v>
      </c>
      <c r="S1430" t="str">
        <f>TEXT(train[[#This Row],[Order Date]],"mmm")</f>
        <v>oct</v>
      </c>
      <c r="T1430">
        <f>YEAR(train[[#This Row],[Order Date]])</f>
        <v>2016</v>
      </c>
      <c r="U1430" t="str">
        <f>train[[#This Row],[Category]]&amp;"-"&amp;train[[#This Row],[Sub-Category]]</f>
        <v>Office Supplies-Binders</v>
      </c>
      <c r="V1430" t="str">
        <f>IF(train[[#This Row],[Segment]]="Consumer","B2C","B2B")</f>
        <v>B2B</v>
      </c>
    </row>
    <row r="1431" spans="1:22" x14ac:dyDescent="0.25">
      <c r="A1431" t="s">
        <v>3859</v>
      </c>
      <c r="B1431" s="1">
        <v>42674</v>
      </c>
      <c r="C1431" s="1">
        <v>42678</v>
      </c>
      <c r="D1431" t="s">
        <v>18</v>
      </c>
      <c r="E1431" t="s">
        <v>3860</v>
      </c>
      <c r="F1431" t="s">
        <v>3861</v>
      </c>
      <c r="G1431" t="s">
        <v>36</v>
      </c>
      <c r="H1431" t="s">
        <v>22</v>
      </c>
      <c r="I1431" t="s">
        <v>2641</v>
      </c>
      <c r="J1431" t="s">
        <v>38</v>
      </c>
      <c r="K1431">
        <v>93905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 s="2">
        <v>427.42</v>
      </c>
      <c r="R1431">
        <f>train[[#This Row],[Ship Date]]-train[[#This Row],[Order Date]]</f>
        <v>4</v>
      </c>
      <c r="S1431" t="str">
        <f>TEXT(train[[#This Row],[Order Date]],"mmm")</f>
        <v>oct</v>
      </c>
      <c r="T1431">
        <f>YEAR(train[[#This Row],[Order Date]])</f>
        <v>2016</v>
      </c>
      <c r="U1431" t="str">
        <f>train[[#This Row],[Category]]&amp;"-"&amp;train[[#This Row],[Sub-Category]]</f>
        <v>Office Supplies-Labels</v>
      </c>
      <c r="V1431" t="str">
        <f>IF(train[[#This Row],[Segment]]="Consumer","B2C","B2B")</f>
        <v>B2B</v>
      </c>
    </row>
    <row r="1432" spans="1:22" x14ac:dyDescent="0.25">
      <c r="A1432" t="s">
        <v>3864</v>
      </c>
      <c r="B1432" s="1">
        <v>43430</v>
      </c>
      <c r="C1432" s="1">
        <v>43434</v>
      </c>
      <c r="D1432" t="s">
        <v>45</v>
      </c>
      <c r="E1432" t="s">
        <v>2475</v>
      </c>
      <c r="F1432" t="s">
        <v>2476</v>
      </c>
      <c r="G1432" t="s">
        <v>21</v>
      </c>
      <c r="H1432" t="s">
        <v>22</v>
      </c>
      <c r="I1432" t="s">
        <v>492</v>
      </c>
      <c r="J1432" t="s">
        <v>493</v>
      </c>
      <c r="K1432">
        <v>43229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 s="2">
        <v>220.75200000000001</v>
      </c>
      <c r="R1432">
        <f>train[[#This Row],[Ship Date]]-train[[#This Row],[Order Date]]</f>
        <v>4</v>
      </c>
      <c r="S1432" t="str">
        <f>TEXT(train[[#This Row],[Order Date]],"mmm")</f>
        <v>nov</v>
      </c>
      <c r="T1432">
        <f>YEAR(train[[#This Row],[Order Date]])</f>
        <v>2018</v>
      </c>
      <c r="U1432" t="str">
        <f>train[[#This Row],[Category]]&amp;"-"&amp;train[[#This Row],[Sub-Category]]</f>
        <v>Technology-Phones</v>
      </c>
      <c r="V1432" t="str">
        <f>IF(train[[#This Row],[Segment]]="Consumer","B2C","B2B")</f>
        <v>B2C</v>
      </c>
    </row>
    <row r="1433" spans="1:22" x14ac:dyDescent="0.25">
      <c r="A1433" t="s">
        <v>3865</v>
      </c>
      <c r="B1433" s="1">
        <v>42357</v>
      </c>
      <c r="C1433" s="1">
        <v>42359</v>
      </c>
      <c r="D1433" t="s">
        <v>18</v>
      </c>
      <c r="E1433" t="s">
        <v>88</v>
      </c>
      <c r="F1433" t="s">
        <v>89</v>
      </c>
      <c r="G1433" t="s">
        <v>21</v>
      </c>
      <c r="H1433" t="s">
        <v>22</v>
      </c>
      <c r="I1433" t="s">
        <v>2580</v>
      </c>
      <c r="J1433" t="s">
        <v>353</v>
      </c>
      <c r="K1433">
        <v>35630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 s="2">
        <v>152.76</v>
      </c>
      <c r="R1433">
        <f>train[[#This Row],[Ship Date]]-train[[#This Row],[Order Date]]</f>
        <v>2</v>
      </c>
      <c r="S1433" t="str">
        <f>TEXT(train[[#This Row],[Order Date]],"mmm")</f>
        <v>déc</v>
      </c>
      <c r="T1433">
        <f>YEAR(train[[#This Row],[Order Date]])</f>
        <v>2015</v>
      </c>
      <c r="U1433" t="str">
        <f>train[[#This Row],[Category]]&amp;"-"&amp;train[[#This Row],[Sub-Category]]</f>
        <v>Office Supplies-Binders</v>
      </c>
      <c r="V1433" t="str">
        <f>IF(train[[#This Row],[Segment]]="Consumer","B2C","B2B")</f>
        <v>B2C</v>
      </c>
    </row>
    <row r="1434" spans="1:22" x14ac:dyDescent="0.25">
      <c r="A1434" t="s">
        <v>3865</v>
      </c>
      <c r="B1434" s="1">
        <v>42357</v>
      </c>
      <c r="C1434" s="1">
        <v>42359</v>
      </c>
      <c r="D1434" t="s">
        <v>18</v>
      </c>
      <c r="E1434" t="s">
        <v>88</v>
      </c>
      <c r="F1434" t="s">
        <v>89</v>
      </c>
      <c r="G1434" t="s">
        <v>21</v>
      </c>
      <c r="H1434" t="s">
        <v>22</v>
      </c>
      <c r="I1434" t="s">
        <v>2580</v>
      </c>
      <c r="J1434" t="s">
        <v>353</v>
      </c>
      <c r="K1434">
        <v>35630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 s="2">
        <v>7.27</v>
      </c>
      <c r="R1434">
        <f>train[[#This Row],[Ship Date]]-train[[#This Row],[Order Date]]</f>
        <v>2</v>
      </c>
      <c r="S1434" t="str">
        <f>TEXT(train[[#This Row],[Order Date]],"mmm")</f>
        <v>déc</v>
      </c>
      <c r="T1434">
        <f>YEAR(train[[#This Row],[Order Date]])</f>
        <v>2015</v>
      </c>
      <c r="U1434" t="str">
        <f>train[[#This Row],[Category]]&amp;"-"&amp;train[[#This Row],[Sub-Category]]</f>
        <v>Office Supplies-Supplies</v>
      </c>
      <c r="V1434" t="str">
        <f>IF(train[[#This Row],[Segment]]="Consumer","B2C","B2B")</f>
        <v>B2C</v>
      </c>
    </row>
    <row r="1435" spans="1:22" x14ac:dyDescent="0.25">
      <c r="A1435" t="s">
        <v>3865</v>
      </c>
      <c r="B1435" s="1">
        <v>42357</v>
      </c>
      <c r="C1435" s="1">
        <v>42359</v>
      </c>
      <c r="D1435" t="s">
        <v>18</v>
      </c>
      <c r="E1435" t="s">
        <v>88</v>
      </c>
      <c r="F1435" t="s">
        <v>89</v>
      </c>
      <c r="G1435" t="s">
        <v>21</v>
      </c>
      <c r="H1435" t="s">
        <v>22</v>
      </c>
      <c r="I1435" t="s">
        <v>2580</v>
      </c>
      <c r="J1435" t="s">
        <v>353</v>
      </c>
      <c r="K1435">
        <v>35630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 s="2">
        <v>1819.86</v>
      </c>
      <c r="R1435">
        <f>train[[#This Row],[Ship Date]]-train[[#This Row],[Order Date]]</f>
        <v>2</v>
      </c>
      <c r="S1435" t="str">
        <f>TEXT(train[[#This Row],[Order Date]],"mmm")</f>
        <v>déc</v>
      </c>
      <c r="T1435">
        <f>YEAR(train[[#This Row],[Order Date]])</f>
        <v>2015</v>
      </c>
      <c r="U1435" t="str">
        <f>train[[#This Row],[Category]]&amp;"-"&amp;train[[#This Row],[Sub-Category]]</f>
        <v>Furniture-Chairs</v>
      </c>
      <c r="V1435" t="str">
        <f>IF(train[[#This Row],[Segment]]="Consumer","B2C","B2B")</f>
        <v>B2C</v>
      </c>
    </row>
    <row r="1436" spans="1:22" x14ac:dyDescent="0.25">
      <c r="A1436" t="s">
        <v>3868</v>
      </c>
      <c r="B1436" s="1">
        <v>43095</v>
      </c>
      <c r="C1436" s="1">
        <v>43099</v>
      </c>
      <c r="D1436" t="s">
        <v>45</v>
      </c>
      <c r="E1436" t="s">
        <v>1918</v>
      </c>
      <c r="F1436" t="s">
        <v>1919</v>
      </c>
      <c r="G1436" t="s">
        <v>21</v>
      </c>
      <c r="H1436" t="s">
        <v>22</v>
      </c>
      <c r="I1436" t="s">
        <v>90</v>
      </c>
      <c r="J1436" t="s">
        <v>91</v>
      </c>
      <c r="K1436">
        <v>98105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 s="2">
        <v>33.9</v>
      </c>
      <c r="R1436">
        <f>train[[#This Row],[Ship Date]]-train[[#This Row],[Order Date]]</f>
        <v>4</v>
      </c>
      <c r="S1436" t="str">
        <f>TEXT(train[[#This Row],[Order Date]],"mmm")</f>
        <v>déc</v>
      </c>
      <c r="T1436">
        <f>YEAR(train[[#This Row],[Order Date]])</f>
        <v>2017</v>
      </c>
      <c r="U1436" t="str">
        <f>train[[#This Row],[Category]]&amp;"-"&amp;train[[#This Row],[Sub-Category]]</f>
        <v>Office Supplies-Paper</v>
      </c>
      <c r="V1436" t="str">
        <f>IF(train[[#This Row],[Segment]]="Consumer","B2C","B2B")</f>
        <v>B2C</v>
      </c>
    </row>
    <row r="1437" spans="1:22" x14ac:dyDescent="0.25">
      <c r="A1437" t="s">
        <v>3871</v>
      </c>
      <c r="B1437" s="1">
        <v>43271</v>
      </c>
      <c r="C1437" s="1">
        <v>43278</v>
      </c>
      <c r="D1437" t="s">
        <v>45</v>
      </c>
      <c r="E1437" t="s">
        <v>3872</v>
      </c>
      <c r="F1437" t="s">
        <v>3873</v>
      </c>
      <c r="G1437" t="s">
        <v>21</v>
      </c>
      <c r="H1437" t="s">
        <v>22</v>
      </c>
      <c r="I1437" t="s">
        <v>3874</v>
      </c>
      <c r="J1437" t="s">
        <v>493</v>
      </c>
      <c r="K1437">
        <v>44134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 s="2">
        <v>31.103999999999999</v>
      </c>
      <c r="R1437">
        <f>train[[#This Row],[Ship Date]]-train[[#This Row],[Order Date]]</f>
        <v>7</v>
      </c>
      <c r="S1437" t="str">
        <f>TEXT(train[[#This Row],[Order Date]],"mmm")</f>
        <v>juin</v>
      </c>
      <c r="T1437">
        <f>YEAR(train[[#This Row],[Order Date]])</f>
        <v>2018</v>
      </c>
      <c r="U1437" t="str">
        <f>train[[#This Row],[Category]]&amp;"-"&amp;train[[#This Row],[Sub-Category]]</f>
        <v>Office Supplies-Paper</v>
      </c>
      <c r="V1437" t="str">
        <f>IF(train[[#This Row],[Segment]]="Consumer","B2C","B2B")</f>
        <v>B2C</v>
      </c>
    </row>
    <row r="1438" spans="1:22" x14ac:dyDescent="0.25">
      <c r="A1438" t="s">
        <v>3871</v>
      </c>
      <c r="B1438" s="1">
        <v>43271</v>
      </c>
      <c r="C1438" s="1">
        <v>43278</v>
      </c>
      <c r="D1438" t="s">
        <v>45</v>
      </c>
      <c r="E1438" t="s">
        <v>3872</v>
      </c>
      <c r="F1438" t="s">
        <v>3873</v>
      </c>
      <c r="G1438" t="s">
        <v>21</v>
      </c>
      <c r="H1438" t="s">
        <v>22</v>
      </c>
      <c r="I1438" t="s">
        <v>3874</v>
      </c>
      <c r="J1438" t="s">
        <v>493</v>
      </c>
      <c r="K1438">
        <v>44134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 s="2">
        <v>5.2480000000000002</v>
      </c>
      <c r="R1438">
        <f>train[[#This Row],[Ship Date]]-train[[#This Row],[Order Date]]</f>
        <v>7</v>
      </c>
      <c r="S1438" t="str">
        <f>TEXT(train[[#This Row],[Order Date]],"mmm")</f>
        <v>juin</v>
      </c>
      <c r="T1438">
        <f>YEAR(train[[#This Row],[Order Date]])</f>
        <v>2018</v>
      </c>
      <c r="U1438" t="str">
        <f>train[[#This Row],[Category]]&amp;"-"&amp;train[[#This Row],[Sub-Category]]</f>
        <v>Office Supplies-Art</v>
      </c>
      <c r="V1438" t="str">
        <f>IF(train[[#This Row],[Segment]]="Consumer","B2C","B2B")</f>
        <v>B2C</v>
      </c>
    </row>
    <row r="1439" spans="1:22" x14ac:dyDescent="0.25">
      <c r="A1439" t="s">
        <v>3877</v>
      </c>
      <c r="B1439" s="1">
        <v>42658</v>
      </c>
      <c r="C1439" s="1">
        <v>42658</v>
      </c>
      <c r="D1439" t="s">
        <v>1288</v>
      </c>
      <c r="E1439" t="s">
        <v>327</v>
      </c>
      <c r="F1439" t="s">
        <v>328</v>
      </c>
      <c r="G1439" t="s">
        <v>21</v>
      </c>
      <c r="H1439" t="s">
        <v>22</v>
      </c>
      <c r="I1439" t="s">
        <v>1614</v>
      </c>
      <c r="J1439" t="s">
        <v>99</v>
      </c>
      <c r="K1439">
        <v>79109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 s="2">
        <v>263.88</v>
      </c>
      <c r="R1439">
        <f>train[[#This Row],[Ship Date]]-train[[#This Row],[Order Date]]</f>
        <v>0</v>
      </c>
      <c r="S1439" t="str">
        <f>TEXT(train[[#This Row],[Order Date]],"mmm")</f>
        <v>oct</v>
      </c>
      <c r="T1439">
        <f>YEAR(train[[#This Row],[Order Date]])</f>
        <v>2016</v>
      </c>
      <c r="U1439" t="str">
        <f>train[[#This Row],[Category]]&amp;"-"&amp;train[[#This Row],[Sub-Category]]</f>
        <v>Technology-Accessories</v>
      </c>
      <c r="V1439" t="str">
        <f>IF(train[[#This Row],[Segment]]="Consumer","B2C","B2B")</f>
        <v>B2C</v>
      </c>
    </row>
    <row r="1440" spans="1:22" x14ac:dyDescent="0.25">
      <c r="A1440" t="s">
        <v>3877</v>
      </c>
      <c r="B1440" s="1">
        <v>42658</v>
      </c>
      <c r="C1440" s="1">
        <v>42658</v>
      </c>
      <c r="D1440" t="s">
        <v>1288</v>
      </c>
      <c r="E1440" t="s">
        <v>327</v>
      </c>
      <c r="F1440" t="s">
        <v>328</v>
      </c>
      <c r="G1440" t="s">
        <v>21</v>
      </c>
      <c r="H1440" t="s">
        <v>22</v>
      </c>
      <c r="I1440" t="s">
        <v>1614</v>
      </c>
      <c r="J1440" t="s">
        <v>99</v>
      </c>
      <c r="K1440">
        <v>79109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 s="2">
        <v>2453.4299999999998</v>
      </c>
      <c r="R1440">
        <f>train[[#This Row],[Ship Date]]-train[[#This Row],[Order Date]]</f>
        <v>0</v>
      </c>
      <c r="S1440" t="str">
        <f>TEXT(train[[#This Row],[Order Date]],"mmm")</f>
        <v>oct</v>
      </c>
      <c r="T1440">
        <f>YEAR(train[[#This Row],[Order Date]])</f>
        <v>2016</v>
      </c>
      <c r="U1440" t="str">
        <f>train[[#This Row],[Category]]&amp;"-"&amp;train[[#This Row],[Sub-Category]]</f>
        <v>Furniture-Chairs</v>
      </c>
      <c r="V1440" t="str">
        <f>IF(train[[#This Row],[Segment]]="Consumer","B2C","B2B")</f>
        <v>B2C</v>
      </c>
    </row>
    <row r="1441" spans="1:22" x14ac:dyDescent="0.25">
      <c r="A1441" t="s">
        <v>3880</v>
      </c>
      <c r="B1441" s="1">
        <v>43202</v>
      </c>
      <c r="C1441" s="1">
        <v>43205</v>
      </c>
      <c r="D1441" t="s">
        <v>18</v>
      </c>
      <c r="E1441" t="s">
        <v>1870</v>
      </c>
      <c r="F1441" t="s">
        <v>1871</v>
      </c>
      <c r="G1441" t="s">
        <v>21</v>
      </c>
      <c r="H1441" t="s">
        <v>22</v>
      </c>
      <c r="I1441" t="s">
        <v>3581</v>
      </c>
      <c r="J1441" t="s">
        <v>1398</v>
      </c>
      <c r="K1441">
        <v>2908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 s="2">
        <v>29.7</v>
      </c>
      <c r="R1441">
        <f>train[[#This Row],[Ship Date]]-train[[#This Row],[Order Date]]</f>
        <v>3</v>
      </c>
      <c r="S1441" t="str">
        <f>TEXT(train[[#This Row],[Order Date]],"mmm")</f>
        <v>avr</v>
      </c>
      <c r="T1441">
        <f>YEAR(train[[#This Row],[Order Date]])</f>
        <v>2018</v>
      </c>
      <c r="U1441" t="str">
        <f>train[[#This Row],[Category]]&amp;"-"&amp;train[[#This Row],[Sub-Category]]</f>
        <v>Office Supplies-Binders</v>
      </c>
      <c r="V1441" t="str">
        <f>IF(train[[#This Row],[Segment]]="Consumer","B2C","B2B")</f>
        <v>B2C</v>
      </c>
    </row>
    <row r="1442" spans="1:22" x14ac:dyDescent="0.25">
      <c r="A1442" t="s">
        <v>3880</v>
      </c>
      <c r="B1442" s="1">
        <v>43202</v>
      </c>
      <c r="C1442" s="1">
        <v>43205</v>
      </c>
      <c r="D1442" t="s">
        <v>18</v>
      </c>
      <c r="E1442" t="s">
        <v>1870</v>
      </c>
      <c r="F1442" t="s">
        <v>1871</v>
      </c>
      <c r="G1442" t="s">
        <v>21</v>
      </c>
      <c r="H1442" t="s">
        <v>22</v>
      </c>
      <c r="I1442" t="s">
        <v>3581</v>
      </c>
      <c r="J1442" t="s">
        <v>1398</v>
      </c>
      <c r="K1442">
        <v>2908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 s="2">
        <v>39.96</v>
      </c>
      <c r="R1442">
        <f>train[[#This Row],[Ship Date]]-train[[#This Row],[Order Date]]</f>
        <v>3</v>
      </c>
      <c r="S1442" t="str">
        <f>TEXT(train[[#This Row],[Order Date]],"mmm")</f>
        <v>avr</v>
      </c>
      <c r="T1442">
        <f>YEAR(train[[#This Row],[Order Date]])</f>
        <v>2018</v>
      </c>
      <c r="U1442" t="str">
        <f>train[[#This Row],[Category]]&amp;"-"&amp;train[[#This Row],[Sub-Category]]</f>
        <v>Office Supplies-Paper</v>
      </c>
      <c r="V1442" t="str">
        <f>IF(train[[#This Row],[Segment]]="Consumer","B2C","B2B")</f>
        <v>B2C</v>
      </c>
    </row>
    <row r="1443" spans="1:22" x14ac:dyDescent="0.25">
      <c r="A1443" t="s">
        <v>3884</v>
      </c>
      <c r="B1443" s="1">
        <v>43453</v>
      </c>
      <c r="C1443" s="1">
        <v>43458</v>
      </c>
      <c r="D1443" t="s">
        <v>18</v>
      </c>
      <c r="E1443" t="s">
        <v>3885</v>
      </c>
      <c r="F1443" t="s">
        <v>3886</v>
      </c>
      <c r="G1443" t="s">
        <v>21</v>
      </c>
      <c r="H1443" t="s">
        <v>22</v>
      </c>
      <c r="I1443" t="s">
        <v>122</v>
      </c>
      <c r="J1443" t="s">
        <v>38</v>
      </c>
      <c r="K1443">
        <v>94110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 s="2">
        <v>36.671999999999997</v>
      </c>
      <c r="R1443">
        <f>train[[#This Row],[Ship Date]]-train[[#This Row],[Order Date]]</f>
        <v>5</v>
      </c>
      <c r="S1443" t="str">
        <f>TEXT(train[[#This Row],[Order Date]],"mmm")</f>
        <v>déc</v>
      </c>
      <c r="T1443">
        <f>YEAR(train[[#This Row],[Order Date]])</f>
        <v>2018</v>
      </c>
      <c r="U1443" t="str">
        <f>train[[#This Row],[Category]]&amp;"-"&amp;train[[#This Row],[Sub-Category]]</f>
        <v>Office Supplies-Binders</v>
      </c>
      <c r="V1443" t="str">
        <f>IF(train[[#This Row],[Segment]]="Consumer","B2C","B2B")</f>
        <v>B2C</v>
      </c>
    </row>
    <row r="1444" spans="1:22" x14ac:dyDescent="0.25">
      <c r="A1444" t="s">
        <v>3887</v>
      </c>
      <c r="B1444" s="1">
        <v>43317</v>
      </c>
      <c r="C1444" s="1">
        <v>43320</v>
      </c>
      <c r="D1444" t="s">
        <v>183</v>
      </c>
      <c r="E1444" t="s">
        <v>3888</v>
      </c>
      <c r="F1444" t="s">
        <v>3889</v>
      </c>
      <c r="G1444" t="s">
        <v>36</v>
      </c>
      <c r="H1444" t="s">
        <v>22</v>
      </c>
      <c r="I1444" t="s">
        <v>1464</v>
      </c>
      <c r="J1444" t="s">
        <v>24</v>
      </c>
      <c r="K1444">
        <v>40475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 s="2">
        <v>13.76</v>
      </c>
      <c r="R1444">
        <f>train[[#This Row],[Ship Date]]-train[[#This Row],[Order Date]]</f>
        <v>3</v>
      </c>
      <c r="S1444" t="str">
        <f>TEXT(train[[#This Row],[Order Date]],"mmm")</f>
        <v>août</v>
      </c>
      <c r="T1444">
        <f>YEAR(train[[#This Row],[Order Date]])</f>
        <v>2018</v>
      </c>
      <c r="U1444" t="str">
        <f>train[[#This Row],[Category]]&amp;"-"&amp;train[[#This Row],[Sub-Category]]</f>
        <v>Office Supplies-Paper</v>
      </c>
      <c r="V1444" t="str">
        <f>IF(train[[#This Row],[Segment]]="Consumer","B2C","B2B")</f>
        <v>B2B</v>
      </c>
    </row>
    <row r="1445" spans="1:22" x14ac:dyDescent="0.25">
      <c r="A1445" t="s">
        <v>3890</v>
      </c>
      <c r="B1445" s="1">
        <v>42644</v>
      </c>
      <c r="C1445" s="1">
        <v>42649</v>
      </c>
      <c r="D1445" t="s">
        <v>45</v>
      </c>
      <c r="E1445" t="s">
        <v>3891</v>
      </c>
      <c r="F1445" t="s">
        <v>3892</v>
      </c>
      <c r="G1445" t="s">
        <v>36</v>
      </c>
      <c r="H1445" t="s">
        <v>22</v>
      </c>
      <c r="I1445" t="s">
        <v>451</v>
      </c>
      <c r="J1445" t="s">
        <v>452</v>
      </c>
      <c r="K1445">
        <v>80013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 s="2">
        <v>139.42400000000001</v>
      </c>
      <c r="R1445">
        <f>train[[#This Row],[Ship Date]]-train[[#This Row],[Order Date]]</f>
        <v>5</v>
      </c>
      <c r="S1445" t="str">
        <f>TEXT(train[[#This Row],[Order Date]],"mmm")</f>
        <v>oct</v>
      </c>
      <c r="T1445">
        <f>YEAR(train[[#This Row],[Order Date]])</f>
        <v>2016</v>
      </c>
      <c r="U1445" t="str">
        <f>train[[#This Row],[Category]]&amp;"-"&amp;train[[#This Row],[Sub-Category]]</f>
        <v>Office Supplies-Storage</v>
      </c>
      <c r="V1445" t="str">
        <f>IF(train[[#This Row],[Segment]]="Consumer","B2C","B2B")</f>
        <v>B2B</v>
      </c>
    </row>
    <row r="1446" spans="1:22" x14ac:dyDescent="0.25">
      <c r="A1446" t="s">
        <v>3893</v>
      </c>
      <c r="B1446" s="1">
        <v>42878</v>
      </c>
      <c r="C1446" s="1">
        <v>42883</v>
      </c>
      <c r="D1446" t="s">
        <v>45</v>
      </c>
      <c r="E1446" t="s">
        <v>913</v>
      </c>
      <c r="F1446" t="s">
        <v>914</v>
      </c>
      <c r="G1446" t="s">
        <v>21</v>
      </c>
      <c r="H1446" t="s">
        <v>22</v>
      </c>
      <c r="I1446" t="s">
        <v>298</v>
      </c>
      <c r="J1446" t="s">
        <v>206</v>
      </c>
      <c r="K1446">
        <v>60623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 s="2">
        <v>1979.9280000000001</v>
      </c>
      <c r="R1446">
        <f>train[[#This Row],[Ship Date]]-train[[#This Row],[Order Date]]</f>
        <v>5</v>
      </c>
      <c r="S1446" t="str">
        <f>TEXT(train[[#This Row],[Order Date]],"mmm")</f>
        <v>mai</v>
      </c>
      <c r="T1446">
        <f>YEAR(train[[#This Row],[Order Date]])</f>
        <v>2017</v>
      </c>
      <c r="U1446" t="str">
        <f>train[[#This Row],[Category]]&amp;"-"&amp;train[[#This Row],[Sub-Category]]</f>
        <v>Technology-Phones</v>
      </c>
      <c r="V1446" t="str">
        <f>IF(train[[#This Row],[Segment]]="Consumer","B2C","B2B")</f>
        <v>B2C</v>
      </c>
    </row>
    <row r="1447" spans="1:22" x14ac:dyDescent="0.25">
      <c r="A1447" t="s">
        <v>3894</v>
      </c>
      <c r="B1447" s="1">
        <v>43264</v>
      </c>
      <c r="C1447" s="1">
        <v>43267</v>
      </c>
      <c r="D1447" t="s">
        <v>183</v>
      </c>
      <c r="E1447" t="s">
        <v>1497</v>
      </c>
      <c r="F1447" t="s">
        <v>1498</v>
      </c>
      <c r="G1447" t="s">
        <v>97</v>
      </c>
      <c r="H1447" t="s">
        <v>22</v>
      </c>
      <c r="I1447" t="s">
        <v>298</v>
      </c>
      <c r="J1447" t="s">
        <v>206</v>
      </c>
      <c r="K1447">
        <v>60653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 s="2">
        <v>164.73599999999999</v>
      </c>
      <c r="R1447">
        <f>train[[#This Row],[Ship Date]]-train[[#This Row],[Order Date]]</f>
        <v>3</v>
      </c>
      <c r="S1447" t="str">
        <f>TEXT(train[[#This Row],[Order Date]],"mmm")</f>
        <v>juin</v>
      </c>
      <c r="T1447">
        <f>YEAR(train[[#This Row],[Order Date]])</f>
        <v>2018</v>
      </c>
      <c r="U1447" t="str">
        <f>train[[#This Row],[Category]]&amp;"-"&amp;train[[#This Row],[Sub-Category]]</f>
        <v>Office Supplies-Storage</v>
      </c>
      <c r="V1447" t="str">
        <f>IF(train[[#This Row],[Segment]]="Consumer","B2C","B2B")</f>
        <v>B2B</v>
      </c>
    </row>
    <row r="1448" spans="1:22" x14ac:dyDescent="0.25">
      <c r="A1448" t="s">
        <v>3894</v>
      </c>
      <c r="B1448" s="1">
        <v>43264</v>
      </c>
      <c r="C1448" s="1">
        <v>43267</v>
      </c>
      <c r="D1448" t="s">
        <v>183</v>
      </c>
      <c r="E1448" t="s">
        <v>1497</v>
      </c>
      <c r="F1448" t="s">
        <v>1498</v>
      </c>
      <c r="G1448" t="s">
        <v>97</v>
      </c>
      <c r="H1448" t="s">
        <v>22</v>
      </c>
      <c r="I1448" t="s">
        <v>298</v>
      </c>
      <c r="J1448" t="s">
        <v>206</v>
      </c>
      <c r="K1448">
        <v>60653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 s="2">
        <v>470.30200000000002</v>
      </c>
      <c r="R1448">
        <f>train[[#This Row],[Ship Date]]-train[[#This Row],[Order Date]]</f>
        <v>3</v>
      </c>
      <c r="S1448" t="str">
        <f>TEXT(train[[#This Row],[Order Date]],"mmm")</f>
        <v>juin</v>
      </c>
      <c r="T1448">
        <f>YEAR(train[[#This Row],[Order Date]])</f>
        <v>2018</v>
      </c>
      <c r="U1448" t="str">
        <f>train[[#This Row],[Category]]&amp;"-"&amp;train[[#This Row],[Sub-Category]]</f>
        <v>Furniture-Chairs</v>
      </c>
      <c r="V1448" t="str">
        <f>IF(train[[#This Row],[Segment]]="Consumer","B2C","B2B")</f>
        <v>B2B</v>
      </c>
    </row>
    <row r="1449" spans="1:22" x14ac:dyDescent="0.25">
      <c r="A1449" t="s">
        <v>3894</v>
      </c>
      <c r="B1449" s="1">
        <v>43264</v>
      </c>
      <c r="C1449" s="1">
        <v>43267</v>
      </c>
      <c r="D1449" t="s">
        <v>183</v>
      </c>
      <c r="E1449" t="s">
        <v>1497</v>
      </c>
      <c r="F1449" t="s">
        <v>1498</v>
      </c>
      <c r="G1449" t="s">
        <v>97</v>
      </c>
      <c r="H1449" t="s">
        <v>22</v>
      </c>
      <c r="I1449" t="s">
        <v>298</v>
      </c>
      <c r="J1449" t="s">
        <v>206</v>
      </c>
      <c r="K1449">
        <v>60653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 s="2">
        <v>47.984000000000002</v>
      </c>
      <c r="R1449">
        <f>train[[#This Row],[Ship Date]]-train[[#This Row],[Order Date]]</f>
        <v>3</v>
      </c>
      <c r="S1449" t="str">
        <f>TEXT(train[[#This Row],[Order Date]],"mmm")</f>
        <v>juin</v>
      </c>
      <c r="T1449">
        <f>YEAR(train[[#This Row],[Order Date]])</f>
        <v>2018</v>
      </c>
      <c r="U1449" t="str">
        <f>train[[#This Row],[Category]]&amp;"-"&amp;train[[#This Row],[Sub-Category]]</f>
        <v>Technology-Phones</v>
      </c>
      <c r="V1449" t="str">
        <f>IF(train[[#This Row],[Segment]]="Consumer","B2C","B2B")</f>
        <v>B2B</v>
      </c>
    </row>
    <row r="1450" spans="1:22" x14ac:dyDescent="0.25">
      <c r="A1450" t="s">
        <v>3899</v>
      </c>
      <c r="B1450" s="1">
        <v>42117</v>
      </c>
      <c r="C1450" s="1">
        <v>42118</v>
      </c>
      <c r="D1450" t="s">
        <v>183</v>
      </c>
      <c r="E1450" t="s">
        <v>3139</v>
      </c>
      <c r="F1450" t="s">
        <v>3140</v>
      </c>
      <c r="G1450" t="s">
        <v>36</v>
      </c>
      <c r="H1450" t="s">
        <v>22</v>
      </c>
      <c r="I1450" t="s">
        <v>141</v>
      </c>
      <c r="J1450" t="s">
        <v>142</v>
      </c>
      <c r="K1450">
        <v>19134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 s="2">
        <v>2.5019999999999998</v>
      </c>
      <c r="R1450">
        <f>train[[#This Row],[Ship Date]]-train[[#This Row],[Order Date]]</f>
        <v>1</v>
      </c>
      <c r="S1450" t="str">
        <f>TEXT(train[[#This Row],[Order Date]],"mmm")</f>
        <v>avr</v>
      </c>
      <c r="T1450">
        <f>YEAR(train[[#This Row],[Order Date]])</f>
        <v>2015</v>
      </c>
      <c r="U1450" t="str">
        <f>train[[#This Row],[Category]]&amp;"-"&amp;train[[#This Row],[Sub-Category]]</f>
        <v>Office Supplies-Binders</v>
      </c>
      <c r="V1450" t="str">
        <f>IF(train[[#This Row],[Segment]]="Consumer","B2C","B2B")</f>
        <v>B2B</v>
      </c>
    </row>
    <row r="1451" spans="1:22" x14ac:dyDescent="0.25">
      <c r="A1451" t="s">
        <v>3902</v>
      </c>
      <c r="B1451" s="1">
        <v>42491</v>
      </c>
      <c r="C1451" s="1">
        <v>42497</v>
      </c>
      <c r="D1451" t="s">
        <v>45</v>
      </c>
      <c r="E1451" t="s">
        <v>701</v>
      </c>
      <c r="F1451" t="s">
        <v>702</v>
      </c>
      <c r="G1451" t="s">
        <v>36</v>
      </c>
      <c r="H1451" t="s">
        <v>22</v>
      </c>
      <c r="I1451" t="s">
        <v>37</v>
      </c>
      <c r="J1451" t="s">
        <v>38</v>
      </c>
      <c r="K1451">
        <v>90008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 s="2">
        <v>88.751999999999995</v>
      </c>
      <c r="R1451">
        <f>train[[#This Row],[Ship Date]]-train[[#This Row],[Order Date]]</f>
        <v>6</v>
      </c>
      <c r="S1451" t="str">
        <f>TEXT(train[[#This Row],[Order Date]],"mmm")</f>
        <v>mai</v>
      </c>
      <c r="T1451">
        <f>YEAR(train[[#This Row],[Order Date]])</f>
        <v>2016</v>
      </c>
      <c r="U1451" t="str">
        <f>train[[#This Row],[Category]]&amp;"-"&amp;train[[#This Row],[Sub-Category]]</f>
        <v>Technology-Phones</v>
      </c>
      <c r="V1451" t="str">
        <f>IF(train[[#This Row],[Segment]]="Consumer","B2C","B2B")</f>
        <v>B2B</v>
      </c>
    </row>
    <row r="1452" spans="1:22" x14ac:dyDescent="0.25">
      <c r="A1452" t="s">
        <v>3905</v>
      </c>
      <c r="B1452" s="1">
        <v>42570</v>
      </c>
      <c r="C1452" s="1">
        <v>42571</v>
      </c>
      <c r="D1452" t="s">
        <v>183</v>
      </c>
      <c r="E1452" t="s">
        <v>3906</v>
      </c>
      <c r="F1452" t="s">
        <v>3907</v>
      </c>
      <c r="G1452" t="s">
        <v>21</v>
      </c>
      <c r="H1452" t="s">
        <v>22</v>
      </c>
      <c r="I1452" t="s">
        <v>539</v>
      </c>
      <c r="J1452" t="s">
        <v>305</v>
      </c>
      <c r="K1452">
        <v>85023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 s="2">
        <v>2.0249999999999999</v>
      </c>
      <c r="R1452">
        <f>train[[#This Row],[Ship Date]]-train[[#This Row],[Order Date]]</f>
        <v>1</v>
      </c>
      <c r="S1452" t="str">
        <f>TEXT(train[[#This Row],[Order Date]],"mmm")</f>
        <v>juil</v>
      </c>
      <c r="T1452">
        <f>YEAR(train[[#This Row],[Order Date]])</f>
        <v>2016</v>
      </c>
      <c r="U1452" t="str">
        <f>train[[#This Row],[Category]]&amp;"-"&amp;train[[#This Row],[Sub-Category]]</f>
        <v>Office Supplies-Binders</v>
      </c>
      <c r="V1452" t="str">
        <f>IF(train[[#This Row],[Segment]]="Consumer","B2C","B2B")</f>
        <v>B2C</v>
      </c>
    </row>
    <row r="1453" spans="1:22" x14ac:dyDescent="0.25">
      <c r="A1453" t="s">
        <v>3910</v>
      </c>
      <c r="B1453" s="1">
        <v>43065</v>
      </c>
      <c r="C1453" s="1">
        <v>43068</v>
      </c>
      <c r="D1453" t="s">
        <v>183</v>
      </c>
      <c r="E1453" t="s">
        <v>3911</v>
      </c>
      <c r="F1453" t="s">
        <v>3912</v>
      </c>
      <c r="G1453" t="s">
        <v>36</v>
      </c>
      <c r="H1453" t="s">
        <v>22</v>
      </c>
      <c r="I1453" t="s">
        <v>3913</v>
      </c>
      <c r="J1453" t="s">
        <v>353</v>
      </c>
      <c r="K1453">
        <v>36608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 s="2">
        <v>70.98</v>
      </c>
      <c r="R1453">
        <f>train[[#This Row],[Ship Date]]-train[[#This Row],[Order Date]]</f>
        <v>3</v>
      </c>
      <c r="S1453" t="str">
        <f>TEXT(train[[#This Row],[Order Date]],"mmm")</f>
        <v>nov</v>
      </c>
      <c r="T1453">
        <f>YEAR(train[[#This Row],[Order Date]])</f>
        <v>2017</v>
      </c>
      <c r="U1453" t="str">
        <f>train[[#This Row],[Category]]&amp;"-"&amp;train[[#This Row],[Sub-Category]]</f>
        <v>Office Supplies-Paper</v>
      </c>
      <c r="V1453" t="str">
        <f>IF(train[[#This Row],[Segment]]="Consumer","B2C","B2B")</f>
        <v>B2B</v>
      </c>
    </row>
    <row r="1454" spans="1:22" x14ac:dyDescent="0.25">
      <c r="A1454" t="s">
        <v>3910</v>
      </c>
      <c r="B1454" s="1">
        <v>43065</v>
      </c>
      <c r="C1454" s="1">
        <v>43068</v>
      </c>
      <c r="D1454" t="s">
        <v>183</v>
      </c>
      <c r="E1454" t="s">
        <v>3911</v>
      </c>
      <c r="F1454" t="s">
        <v>3912</v>
      </c>
      <c r="G1454" t="s">
        <v>36</v>
      </c>
      <c r="H1454" t="s">
        <v>22</v>
      </c>
      <c r="I1454" t="s">
        <v>3913</v>
      </c>
      <c r="J1454" t="s">
        <v>353</v>
      </c>
      <c r="K1454">
        <v>36608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 s="2">
        <v>91.68</v>
      </c>
      <c r="R1454">
        <f>train[[#This Row],[Ship Date]]-train[[#This Row],[Order Date]]</f>
        <v>3</v>
      </c>
      <c r="S1454" t="str">
        <f>TEXT(train[[#This Row],[Order Date]],"mmm")</f>
        <v>nov</v>
      </c>
      <c r="T1454">
        <f>YEAR(train[[#This Row],[Order Date]])</f>
        <v>2017</v>
      </c>
      <c r="U1454" t="str">
        <f>train[[#This Row],[Category]]&amp;"-"&amp;train[[#This Row],[Sub-Category]]</f>
        <v>Office Supplies-Binders</v>
      </c>
      <c r="V1454" t="str">
        <f>IF(train[[#This Row],[Segment]]="Consumer","B2C","B2B")</f>
        <v>B2B</v>
      </c>
    </row>
    <row r="1455" spans="1:22" x14ac:dyDescent="0.25">
      <c r="A1455" t="s">
        <v>3910</v>
      </c>
      <c r="B1455" s="1">
        <v>43065</v>
      </c>
      <c r="C1455" s="1">
        <v>43068</v>
      </c>
      <c r="D1455" t="s">
        <v>183</v>
      </c>
      <c r="E1455" t="s">
        <v>3911</v>
      </c>
      <c r="F1455" t="s">
        <v>3912</v>
      </c>
      <c r="G1455" t="s">
        <v>36</v>
      </c>
      <c r="H1455" t="s">
        <v>22</v>
      </c>
      <c r="I1455" t="s">
        <v>3913</v>
      </c>
      <c r="J1455" t="s">
        <v>353</v>
      </c>
      <c r="K1455">
        <v>36608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 s="2">
        <v>33.75</v>
      </c>
      <c r="R1455">
        <f>train[[#This Row],[Ship Date]]-train[[#This Row],[Order Date]]</f>
        <v>3</v>
      </c>
      <c r="S1455" t="str">
        <f>TEXT(train[[#This Row],[Order Date]],"mmm")</f>
        <v>nov</v>
      </c>
      <c r="T1455">
        <f>YEAR(train[[#This Row],[Order Date]])</f>
        <v>2017</v>
      </c>
      <c r="U1455" t="str">
        <f>train[[#This Row],[Category]]&amp;"-"&amp;train[[#This Row],[Sub-Category]]</f>
        <v>Office Supplies-Binders</v>
      </c>
      <c r="V1455" t="str">
        <f>IF(train[[#This Row],[Segment]]="Consumer","B2C","B2B")</f>
        <v>B2B</v>
      </c>
    </row>
    <row r="1456" spans="1:22" x14ac:dyDescent="0.25">
      <c r="A1456" t="s">
        <v>3910</v>
      </c>
      <c r="B1456" s="1">
        <v>43065</v>
      </c>
      <c r="C1456" s="1">
        <v>43068</v>
      </c>
      <c r="D1456" t="s">
        <v>183</v>
      </c>
      <c r="E1456" t="s">
        <v>3911</v>
      </c>
      <c r="F1456" t="s">
        <v>3912</v>
      </c>
      <c r="G1456" t="s">
        <v>36</v>
      </c>
      <c r="H1456" t="s">
        <v>22</v>
      </c>
      <c r="I1456" t="s">
        <v>3913</v>
      </c>
      <c r="J1456" t="s">
        <v>353</v>
      </c>
      <c r="K1456">
        <v>36608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 s="2">
        <v>3040</v>
      </c>
      <c r="R1456">
        <f>train[[#This Row],[Ship Date]]-train[[#This Row],[Order Date]]</f>
        <v>3</v>
      </c>
      <c r="S1456" t="str">
        <f>TEXT(train[[#This Row],[Order Date]],"mmm")</f>
        <v>nov</v>
      </c>
      <c r="T1456">
        <f>YEAR(train[[#This Row],[Order Date]])</f>
        <v>2017</v>
      </c>
      <c r="U1456" t="str">
        <f>train[[#This Row],[Category]]&amp;"-"&amp;train[[#This Row],[Sub-Category]]</f>
        <v>Technology-Machines</v>
      </c>
      <c r="V1456" t="str">
        <f>IF(train[[#This Row],[Segment]]="Consumer","B2C","B2B")</f>
        <v>B2B</v>
      </c>
    </row>
    <row r="1457" spans="1:22" x14ac:dyDescent="0.25">
      <c r="A1457" t="s">
        <v>3918</v>
      </c>
      <c r="B1457" s="1">
        <v>43263</v>
      </c>
      <c r="C1457" s="1">
        <v>43270</v>
      </c>
      <c r="D1457" t="s">
        <v>45</v>
      </c>
      <c r="E1457" t="s">
        <v>3919</v>
      </c>
      <c r="F1457" t="s">
        <v>3920</v>
      </c>
      <c r="G1457" t="s">
        <v>97</v>
      </c>
      <c r="H1457" t="s">
        <v>22</v>
      </c>
      <c r="I1457" t="s">
        <v>492</v>
      </c>
      <c r="J1457" t="s">
        <v>1270</v>
      </c>
      <c r="K1457">
        <v>31907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 s="2">
        <v>91.2</v>
      </c>
      <c r="R1457">
        <f>train[[#This Row],[Ship Date]]-train[[#This Row],[Order Date]]</f>
        <v>7</v>
      </c>
      <c r="S1457" t="str">
        <f>TEXT(train[[#This Row],[Order Date]],"mmm")</f>
        <v>juin</v>
      </c>
      <c r="T1457">
        <f>YEAR(train[[#This Row],[Order Date]])</f>
        <v>2018</v>
      </c>
      <c r="U1457" t="str">
        <f>train[[#This Row],[Category]]&amp;"-"&amp;train[[#This Row],[Sub-Category]]</f>
        <v>Office Supplies-Binders</v>
      </c>
      <c r="V1457" t="str">
        <f>IF(train[[#This Row],[Segment]]="Consumer","B2C","B2B")</f>
        <v>B2B</v>
      </c>
    </row>
    <row r="1458" spans="1:22" x14ac:dyDescent="0.25">
      <c r="A1458" t="s">
        <v>3918</v>
      </c>
      <c r="B1458" s="1">
        <v>43263</v>
      </c>
      <c r="C1458" s="1">
        <v>43270</v>
      </c>
      <c r="D1458" t="s">
        <v>45</v>
      </c>
      <c r="E1458" t="s">
        <v>3919</v>
      </c>
      <c r="F1458" t="s">
        <v>3920</v>
      </c>
      <c r="G1458" t="s">
        <v>97</v>
      </c>
      <c r="H1458" t="s">
        <v>22</v>
      </c>
      <c r="I1458" t="s">
        <v>492</v>
      </c>
      <c r="J1458" t="s">
        <v>1270</v>
      </c>
      <c r="K1458">
        <v>31907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 s="2">
        <v>452.94</v>
      </c>
      <c r="R1458">
        <f>train[[#This Row],[Ship Date]]-train[[#This Row],[Order Date]]</f>
        <v>7</v>
      </c>
      <c r="S1458" t="str">
        <f>TEXT(train[[#This Row],[Order Date]],"mmm")</f>
        <v>juin</v>
      </c>
      <c r="T1458">
        <f>YEAR(train[[#This Row],[Order Date]])</f>
        <v>2018</v>
      </c>
      <c r="U1458" t="str">
        <f>train[[#This Row],[Category]]&amp;"-"&amp;train[[#This Row],[Sub-Category]]</f>
        <v>Furniture-Tables</v>
      </c>
      <c r="V1458" t="str">
        <f>IF(train[[#This Row],[Segment]]="Consumer","B2C","B2B")</f>
        <v>B2B</v>
      </c>
    </row>
    <row r="1459" spans="1:22" x14ac:dyDescent="0.25">
      <c r="A1459" t="s">
        <v>3925</v>
      </c>
      <c r="B1459" s="1">
        <v>42599</v>
      </c>
      <c r="C1459" s="1">
        <v>42603</v>
      </c>
      <c r="D1459" t="s">
        <v>45</v>
      </c>
      <c r="E1459" t="s">
        <v>3891</v>
      </c>
      <c r="F1459" t="s">
        <v>3892</v>
      </c>
      <c r="G1459" t="s">
        <v>36</v>
      </c>
      <c r="H1459" t="s">
        <v>22</v>
      </c>
      <c r="I1459" t="s">
        <v>3926</v>
      </c>
      <c r="J1459" t="s">
        <v>1243</v>
      </c>
      <c r="K1459">
        <v>2740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 s="2">
        <v>52.2</v>
      </c>
      <c r="R1459">
        <f>train[[#This Row],[Ship Date]]-train[[#This Row],[Order Date]]</f>
        <v>4</v>
      </c>
      <c r="S1459" t="str">
        <f>TEXT(train[[#This Row],[Order Date]],"mmm")</f>
        <v>août</v>
      </c>
      <c r="T1459">
        <f>YEAR(train[[#This Row],[Order Date]])</f>
        <v>2016</v>
      </c>
      <c r="U1459" t="str">
        <f>train[[#This Row],[Category]]&amp;"-"&amp;train[[#This Row],[Sub-Category]]</f>
        <v>Office Supplies-Binders</v>
      </c>
      <c r="V1459" t="str">
        <f>IF(train[[#This Row],[Segment]]="Consumer","B2C","B2B")</f>
        <v>B2B</v>
      </c>
    </row>
    <row r="1460" spans="1:22" x14ac:dyDescent="0.25">
      <c r="A1460" t="s">
        <v>3927</v>
      </c>
      <c r="B1460" s="1">
        <v>43003</v>
      </c>
      <c r="C1460" s="1">
        <v>43009</v>
      </c>
      <c r="D1460" t="s">
        <v>45</v>
      </c>
      <c r="E1460" t="s">
        <v>3928</v>
      </c>
      <c r="F1460" t="s">
        <v>3929</v>
      </c>
      <c r="G1460" t="s">
        <v>36</v>
      </c>
      <c r="H1460" t="s">
        <v>22</v>
      </c>
      <c r="I1460" t="s">
        <v>3930</v>
      </c>
      <c r="J1460" t="s">
        <v>99</v>
      </c>
      <c r="K1460">
        <v>75061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 s="2">
        <v>15.936</v>
      </c>
      <c r="R1460">
        <f>train[[#This Row],[Ship Date]]-train[[#This Row],[Order Date]]</f>
        <v>6</v>
      </c>
      <c r="S1460" t="str">
        <f>TEXT(train[[#This Row],[Order Date]],"mmm")</f>
        <v>sept</v>
      </c>
      <c r="T1460">
        <f>YEAR(train[[#This Row],[Order Date]])</f>
        <v>2017</v>
      </c>
      <c r="U1460" t="str">
        <f>train[[#This Row],[Category]]&amp;"-"&amp;train[[#This Row],[Sub-Category]]</f>
        <v>Office Supplies-Labels</v>
      </c>
      <c r="V1460" t="str">
        <f>IF(train[[#This Row],[Segment]]="Consumer","B2C","B2B")</f>
        <v>B2B</v>
      </c>
    </row>
    <row r="1461" spans="1:22" x14ac:dyDescent="0.25">
      <c r="A1461" t="s">
        <v>3931</v>
      </c>
      <c r="B1461" s="1">
        <v>42128</v>
      </c>
      <c r="C1461" s="1">
        <v>42128</v>
      </c>
      <c r="D1461" t="s">
        <v>1288</v>
      </c>
      <c r="E1461" t="s">
        <v>80</v>
      </c>
      <c r="F1461" t="s">
        <v>81</v>
      </c>
      <c r="G1461" t="s">
        <v>21</v>
      </c>
      <c r="H1461" t="s">
        <v>22</v>
      </c>
      <c r="I1461" t="s">
        <v>3691</v>
      </c>
      <c r="J1461" t="s">
        <v>744</v>
      </c>
      <c r="K1461">
        <v>6457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 s="2">
        <v>27.46</v>
      </c>
      <c r="R1461">
        <f>train[[#This Row],[Ship Date]]-train[[#This Row],[Order Date]]</f>
        <v>0</v>
      </c>
      <c r="S1461" t="str">
        <f>TEXT(train[[#This Row],[Order Date]],"mmm")</f>
        <v>mai</v>
      </c>
      <c r="T1461">
        <f>YEAR(train[[#This Row],[Order Date]])</f>
        <v>2015</v>
      </c>
      <c r="U1461" t="str">
        <f>train[[#This Row],[Category]]&amp;"-"&amp;train[[#This Row],[Sub-Category]]</f>
        <v>Furniture-Furnishings</v>
      </c>
      <c r="V1461" t="str">
        <f>IF(train[[#This Row],[Segment]]="Consumer","B2C","B2B")</f>
        <v>B2C</v>
      </c>
    </row>
    <row r="1462" spans="1:22" x14ac:dyDescent="0.25">
      <c r="A1462" t="s">
        <v>3934</v>
      </c>
      <c r="B1462" s="1">
        <v>42705</v>
      </c>
      <c r="C1462" s="1">
        <v>42712</v>
      </c>
      <c r="D1462" t="s">
        <v>45</v>
      </c>
      <c r="E1462" t="s">
        <v>810</v>
      </c>
      <c r="F1462" t="s">
        <v>811</v>
      </c>
      <c r="G1462" t="s">
        <v>21</v>
      </c>
      <c r="H1462" t="s">
        <v>22</v>
      </c>
      <c r="I1462" t="s">
        <v>90</v>
      </c>
      <c r="J1462" t="s">
        <v>91</v>
      </c>
      <c r="K1462">
        <v>98103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 s="2">
        <v>55.423999999999999</v>
      </c>
      <c r="R1462">
        <f>train[[#This Row],[Ship Date]]-train[[#This Row],[Order Date]]</f>
        <v>7</v>
      </c>
      <c r="S1462" t="str">
        <f>TEXT(train[[#This Row],[Order Date]],"mmm")</f>
        <v>déc</v>
      </c>
      <c r="T1462">
        <f>YEAR(train[[#This Row],[Order Date]])</f>
        <v>2016</v>
      </c>
      <c r="U1462" t="str">
        <f>train[[#This Row],[Category]]&amp;"-"&amp;train[[#This Row],[Sub-Category]]</f>
        <v>Office Supplies-Binders</v>
      </c>
      <c r="V1462" t="str">
        <f>IF(train[[#This Row],[Segment]]="Consumer","B2C","B2B")</f>
        <v>B2C</v>
      </c>
    </row>
    <row r="1463" spans="1:22" x14ac:dyDescent="0.25">
      <c r="A1463" t="s">
        <v>3937</v>
      </c>
      <c r="B1463" s="1">
        <v>42805</v>
      </c>
      <c r="C1463" s="1">
        <v>42809</v>
      </c>
      <c r="D1463" t="s">
        <v>45</v>
      </c>
      <c r="E1463" t="s">
        <v>3938</v>
      </c>
      <c r="F1463" t="s">
        <v>3939</v>
      </c>
      <c r="G1463" t="s">
        <v>21</v>
      </c>
      <c r="H1463" t="s">
        <v>22</v>
      </c>
      <c r="I1463" t="s">
        <v>3940</v>
      </c>
      <c r="J1463" t="s">
        <v>785</v>
      </c>
      <c r="K1463">
        <v>8360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 s="2">
        <v>244.006</v>
      </c>
      <c r="R1463">
        <f>train[[#This Row],[Ship Date]]-train[[#This Row],[Order Date]]</f>
        <v>4</v>
      </c>
      <c r="S1463" t="str">
        <f>TEXT(train[[#This Row],[Order Date]],"mmm")</f>
        <v>mars</v>
      </c>
      <c r="T1463">
        <f>YEAR(train[[#This Row],[Order Date]])</f>
        <v>2017</v>
      </c>
      <c r="U1463" t="str">
        <f>train[[#This Row],[Category]]&amp;"-"&amp;train[[#This Row],[Sub-Category]]</f>
        <v>Furniture-Tables</v>
      </c>
      <c r="V1463" t="str">
        <f>IF(train[[#This Row],[Segment]]="Consumer","B2C","B2B")</f>
        <v>B2C</v>
      </c>
    </row>
    <row r="1464" spans="1:22" x14ac:dyDescent="0.25">
      <c r="A1464" t="s">
        <v>3941</v>
      </c>
      <c r="B1464" s="1">
        <v>42973</v>
      </c>
      <c r="C1464" s="1">
        <v>42975</v>
      </c>
      <c r="D1464" t="s">
        <v>183</v>
      </c>
      <c r="E1464" t="s">
        <v>203</v>
      </c>
      <c r="F1464" t="s">
        <v>204</v>
      </c>
      <c r="G1464" t="s">
        <v>36</v>
      </c>
      <c r="H1464" t="s">
        <v>22</v>
      </c>
      <c r="I1464" t="s">
        <v>598</v>
      </c>
      <c r="J1464" t="s">
        <v>99</v>
      </c>
      <c r="K1464">
        <v>77506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 s="2">
        <v>159.98400000000001</v>
      </c>
      <c r="R1464">
        <f>train[[#This Row],[Ship Date]]-train[[#This Row],[Order Date]]</f>
        <v>2</v>
      </c>
      <c r="S1464" t="str">
        <f>TEXT(train[[#This Row],[Order Date]],"mmm")</f>
        <v>août</v>
      </c>
      <c r="T1464">
        <f>YEAR(train[[#This Row],[Order Date]])</f>
        <v>2017</v>
      </c>
      <c r="U1464" t="str">
        <f>train[[#This Row],[Category]]&amp;"-"&amp;train[[#This Row],[Sub-Category]]</f>
        <v>Technology-Accessories</v>
      </c>
      <c r="V1464" t="str">
        <f>IF(train[[#This Row],[Segment]]="Consumer","B2C","B2B")</f>
        <v>B2B</v>
      </c>
    </row>
    <row r="1465" spans="1:22" x14ac:dyDescent="0.25">
      <c r="A1465" t="s">
        <v>3941</v>
      </c>
      <c r="B1465" s="1">
        <v>42973</v>
      </c>
      <c r="C1465" s="1">
        <v>42975</v>
      </c>
      <c r="D1465" t="s">
        <v>183</v>
      </c>
      <c r="E1465" t="s">
        <v>203</v>
      </c>
      <c r="F1465" t="s">
        <v>204</v>
      </c>
      <c r="G1465" t="s">
        <v>36</v>
      </c>
      <c r="H1465" t="s">
        <v>22</v>
      </c>
      <c r="I1465" t="s">
        <v>598</v>
      </c>
      <c r="J1465" t="s">
        <v>99</v>
      </c>
      <c r="K1465">
        <v>77506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 s="2">
        <v>1024.7159999999999</v>
      </c>
      <c r="R1465">
        <f>train[[#This Row],[Ship Date]]-train[[#This Row],[Order Date]]</f>
        <v>2</v>
      </c>
      <c r="S1465" t="str">
        <f>TEXT(train[[#This Row],[Order Date]],"mmm")</f>
        <v>août</v>
      </c>
      <c r="T1465">
        <f>YEAR(train[[#This Row],[Order Date]])</f>
        <v>2017</v>
      </c>
      <c r="U1465" t="str">
        <f>train[[#This Row],[Category]]&amp;"-"&amp;train[[#This Row],[Sub-Category]]</f>
        <v>Furniture-Chairs</v>
      </c>
      <c r="V1465" t="str">
        <f>IF(train[[#This Row],[Segment]]="Consumer","B2C","B2B")</f>
        <v>B2B</v>
      </c>
    </row>
    <row r="1466" spans="1:22" x14ac:dyDescent="0.25">
      <c r="A1466" t="s">
        <v>3942</v>
      </c>
      <c r="B1466" s="1">
        <v>43085</v>
      </c>
      <c r="C1466" s="1">
        <v>43088</v>
      </c>
      <c r="D1466" t="s">
        <v>183</v>
      </c>
      <c r="E1466" t="s">
        <v>3943</v>
      </c>
      <c r="F1466" t="s">
        <v>3944</v>
      </c>
      <c r="G1466" t="s">
        <v>36</v>
      </c>
      <c r="H1466" t="s">
        <v>22</v>
      </c>
      <c r="I1466" t="s">
        <v>261</v>
      </c>
      <c r="J1466" t="s">
        <v>262</v>
      </c>
      <c r="K1466">
        <v>10009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 s="2">
        <v>3.68</v>
      </c>
      <c r="R1466">
        <f>train[[#This Row],[Ship Date]]-train[[#This Row],[Order Date]]</f>
        <v>3</v>
      </c>
      <c r="S1466" t="str">
        <f>TEXT(train[[#This Row],[Order Date]],"mmm")</f>
        <v>déc</v>
      </c>
      <c r="T1466">
        <f>YEAR(train[[#This Row],[Order Date]])</f>
        <v>2017</v>
      </c>
      <c r="U1466" t="str">
        <f>train[[#This Row],[Category]]&amp;"-"&amp;train[[#This Row],[Sub-Category]]</f>
        <v>Office Supplies-Fasteners</v>
      </c>
      <c r="V1466" t="str">
        <f>IF(train[[#This Row],[Segment]]="Consumer","B2C","B2B")</f>
        <v>B2B</v>
      </c>
    </row>
    <row r="1467" spans="1:22" x14ac:dyDescent="0.25">
      <c r="A1467" t="s">
        <v>3945</v>
      </c>
      <c r="B1467" s="1">
        <v>42224</v>
      </c>
      <c r="C1467" s="1">
        <v>42230</v>
      </c>
      <c r="D1467" t="s">
        <v>45</v>
      </c>
      <c r="E1467" t="s">
        <v>796</v>
      </c>
      <c r="F1467" t="s">
        <v>797</v>
      </c>
      <c r="G1467" t="s">
        <v>21</v>
      </c>
      <c r="H1467" t="s">
        <v>22</v>
      </c>
      <c r="I1467" t="s">
        <v>3946</v>
      </c>
      <c r="J1467" t="s">
        <v>305</v>
      </c>
      <c r="K1467">
        <v>85301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 s="2">
        <v>121.376</v>
      </c>
      <c r="R1467">
        <f>train[[#This Row],[Ship Date]]-train[[#This Row],[Order Date]]</f>
        <v>6</v>
      </c>
      <c r="S1467" t="str">
        <f>TEXT(train[[#This Row],[Order Date]],"mmm")</f>
        <v>août</v>
      </c>
      <c r="T1467">
        <f>YEAR(train[[#This Row],[Order Date]])</f>
        <v>2015</v>
      </c>
      <c r="U1467" t="str">
        <f>train[[#This Row],[Category]]&amp;"-"&amp;train[[#This Row],[Sub-Category]]</f>
        <v>Furniture-Furnishings</v>
      </c>
      <c r="V1467" t="str">
        <f>IF(train[[#This Row],[Segment]]="Consumer","B2C","B2B")</f>
        <v>B2C</v>
      </c>
    </row>
    <row r="1468" spans="1:22" x14ac:dyDescent="0.25">
      <c r="A1468" t="s">
        <v>3945</v>
      </c>
      <c r="B1468" s="1">
        <v>42224</v>
      </c>
      <c r="C1468" s="1">
        <v>42230</v>
      </c>
      <c r="D1468" t="s">
        <v>45</v>
      </c>
      <c r="E1468" t="s">
        <v>796</v>
      </c>
      <c r="F1468" t="s">
        <v>797</v>
      </c>
      <c r="G1468" t="s">
        <v>21</v>
      </c>
      <c r="H1468" t="s">
        <v>22</v>
      </c>
      <c r="I1468" t="s">
        <v>3946</v>
      </c>
      <c r="J1468" t="s">
        <v>305</v>
      </c>
      <c r="K1468">
        <v>85301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 s="2">
        <v>95.975999999999999</v>
      </c>
      <c r="R1468">
        <f>train[[#This Row],[Ship Date]]-train[[#This Row],[Order Date]]</f>
        <v>6</v>
      </c>
      <c r="S1468" t="str">
        <f>TEXT(train[[#This Row],[Order Date]],"mmm")</f>
        <v>août</v>
      </c>
      <c r="T1468">
        <f>YEAR(train[[#This Row],[Order Date]])</f>
        <v>2015</v>
      </c>
      <c r="U1468" t="str">
        <f>train[[#This Row],[Category]]&amp;"-"&amp;train[[#This Row],[Sub-Category]]</f>
        <v>Technology-Accessories</v>
      </c>
      <c r="V1468" t="str">
        <f>IF(train[[#This Row],[Segment]]="Consumer","B2C","B2B")</f>
        <v>B2C</v>
      </c>
    </row>
    <row r="1469" spans="1:22" x14ac:dyDescent="0.25">
      <c r="A1469" t="s">
        <v>3947</v>
      </c>
      <c r="B1469" s="1">
        <v>42506</v>
      </c>
      <c r="C1469" s="1">
        <v>42506</v>
      </c>
      <c r="D1469" t="s">
        <v>1288</v>
      </c>
      <c r="E1469" t="s">
        <v>2284</v>
      </c>
      <c r="F1469" t="s">
        <v>2285</v>
      </c>
      <c r="G1469" t="s">
        <v>97</v>
      </c>
      <c r="H1469" t="s">
        <v>22</v>
      </c>
      <c r="I1469" t="s">
        <v>1521</v>
      </c>
      <c r="J1469" t="s">
        <v>49</v>
      </c>
      <c r="K1469">
        <v>32216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 s="2">
        <v>255.96799999999999</v>
      </c>
      <c r="R1469">
        <f>train[[#This Row],[Ship Date]]-train[[#This Row],[Order Date]]</f>
        <v>0</v>
      </c>
      <c r="S1469" t="str">
        <f>TEXT(train[[#This Row],[Order Date]],"mmm")</f>
        <v>mai</v>
      </c>
      <c r="T1469">
        <f>YEAR(train[[#This Row],[Order Date]])</f>
        <v>2016</v>
      </c>
      <c r="U1469" t="str">
        <f>train[[#This Row],[Category]]&amp;"-"&amp;train[[#This Row],[Sub-Category]]</f>
        <v>Technology-Accessories</v>
      </c>
      <c r="V1469" t="str">
        <f>IF(train[[#This Row],[Segment]]="Consumer","B2C","B2B")</f>
        <v>B2B</v>
      </c>
    </row>
    <row r="1470" spans="1:22" x14ac:dyDescent="0.25">
      <c r="A1470" t="s">
        <v>3948</v>
      </c>
      <c r="B1470" s="1">
        <v>43443</v>
      </c>
      <c r="C1470" s="1">
        <v>43447</v>
      </c>
      <c r="D1470" t="s">
        <v>45</v>
      </c>
      <c r="E1470" t="s">
        <v>3860</v>
      </c>
      <c r="F1470" t="s">
        <v>3861</v>
      </c>
      <c r="G1470" t="s">
        <v>36</v>
      </c>
      <c r="H1470" t="s">
        <v>22</v>
      </c>
      <c r="I1470" t="s">
        <v>877</v>
      </c>
      <c r="J1470" t="s">
        <v>233</v>
      </c>
      <c r="K1470">
        <v>48234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 s="2">
        <v>872.94</v>
      </c>
      <c r="R1470">
        <f>train[[#This Row],[Ship Date]]-train[[#This Row],[Order Date]]</f>
        <v>4</v>
      </c>
      <c r="S1470" t="str">
        <f>TEXT(train[[#This Row],[Order Date]],"mmm")</f>
        <v>déc</v>
      </c>
      <c r="T1470">
        <f>YEAR(train[[#This Row],[Order Date]])</f>
        <v>2018</v>
      </c>
      <c r="U1470" t="str">
        <f>train[[#This Row],[Category]]&amp;"-"&amp;train[[#This Row],[Sub-Category]]</f>
        <v>Furniture-Chairs</v>
      </c>
      <c r="V1470" t="str">
        <f>IF(train[[#This Row],[Segment]]="Consumer","B2C","B2B")</f>
        <v>B2B</v>
      </c>
    </row>
    <row r="1471" spans="1:22" x14ac:dyDescent="0.25">
      <c r="A1471" t="s">
        <v>3948</v>
      </c>
      <c r="B1471" s="1">
        <v>43443</v>
      </c>
      <c r="C1471" s="1">
        <v>43447</v>
      </c>
      <c r="D1471" t="s">
        <v>45</v>
      </c>
      <c r="E1471" t="s">
        <v>3860</v>
      </c>
      <c r="F1471" t="s">
        <v>3861</v>
      </c>
      <c r="G1471" t="s">
        <v>36</v>
      </c>
      <c r="H1471" t="s">
        <v>22</v>
      </c>
      <c r="I1471" t="s">
        <v>877</v>
      </c>
      <c r="J1471" t="s">
        <v>233</v>
      </c>
      <c r="K1471">
        <v>48234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 s="2">
        <v>41.54</v>
      </c>
      <c r="R1471">
        <f>train[[#This Row],[Ship Date]]-train[[#This Row],[Order Date]]</f>
        <v>4</v>
      </c>
      <c r="S1471" t="str">
        <f>TEXT(train[[#This Row],[Order Date]],"mmm")</f>
        <v>déc</v>
      </c>
      <c r="T1471">
        <f>YEAR(train[[#This Row],[Order Date]])</f>
        <v>2018</v>
      </c>
      <c r="U1471" t="str">
        <f>train[[#This Row],[Category]]&amp;"-"&amp;train[[#This Row],[Sub-Category]]</f>
        <v>Office Supplies-Binders</v>
      </c>
      <c r="V1471" t="str">
        <f>IF(train[[#This Row],[Segment]]="Consumer","B2C","B2B")</f>
        <v>B2B</v>
      </c>
    </row>
    <row r="1472" spans="1:22" x14ac:dyDescent="0.25">
      <c r="A1472" t="s">
        <v>3948</v>
      </c>
      <c r="B1472" s="1">
        <v>43443</v>
      </c>
      <c r="C1472" s="1">
        <v>43447</v>
      </c>
      <c r="D1472" t="s">
        <v>45</v>
      </c>
      <c r="E1472" t="s">
        <v>3860</v>
      </c>
      <c r="F1472" t="s">
        <v>3861</v>
      </c>
      <c r="G1472" t="s">
        <v>36</v>
      </c>
      <c r="H1472" t="s">
        <v>22</v>
      </c>
      <c r="I1472" t="s">
        <v>877</v>
      </c>
      <c r="J1472" t="s">
        <v>233</v>
      </c>
      <c r="K1472">
        <v>48234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 s="2">
        <v>12.96</v>
      </c>
      <c r="R1472">
        <f>train[[#This Row],[Ship Date]]-train[[#This Row],[Order Date]]</f>
        <v>4</v>
      </c>
      <c r="S1472" t="str">
        <f>TEXT(train[[#This Row],[Order Date]],"mmm")</f>
        <v>déc</v>
      </c>
      <c r="T1472">
        <f>YEAR(train[[#This Row],[Order Date]])</f>
        <v>2018</v>
      </c>
      <c r="U1472" t="str">
        <f>train[[#This Row],[Category]]&amp;"-"&amp;train[[#This Row],[Sub-Category]]</f>
        <v>Office Supplies-Paper</v>
      </c>
      <c r="V1472" t="str">
        <f>IF(train[[#This Row],[Segment]]="Consumer","B2C","B2B")</f>
        <v>B2B</v>
      </c>
    </row>
    <row r="1473" spans="1:22" x14ac:dyDescent="0.25">
      <c r="A1473" t="s">
        <v>3953</v>
      </c>
      <c r="B1473" s="1">
        <v>42637</v>
      </c>
      <c r="C1473" s="1">
        <v>42640</v>
      </c>
      <c r="D1473" t="s">
        <v>18</v>
      </c>
      <c r="E1473" t="s">
        <v>221</v>
      </c>
      <c r="F1473" t="s">
        <v>222</v>
      </c>
      <c r="G1473" t="s">
        <v>36</v>
      </c>
      <c r="H1473" t="s">
        <v>22</v>
      </c>
      <c r="I1473" t="s">
        <v>141</v>
      </c>
      <c r="J1473" t="s">
        <v>142</v>
      </c>
      <c r="K1473">
        <v>19120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 s="2">
        <v>6.8479999999999999</v>
      </c>
      <c r="R1473">
        <f>train[[#This Row],[Ship Date]]-train[[#This Row],[Order Date]]</f>
        <v>3</v>
      </c>
      <c r="S1473" t="str">
        <f>TEXT(train[[#This Row],[Order Date]],"mmm")</f>
        <v>sept</v>
      </c>
      <c r="T1473">
        <f>YEAR(train[[#This Row],[Order Date]])</f>
        <v>2016</v>
      </c>
      <c r="U1473" t="str">
        <f>train[[#This Row],[Category]]&amp;"-"&amp;train[[#This Row],[Sub-Category]]</f>
        <v>Office Supplies-Art</v>
      </c>
      <c r="V1473" t="str">
        <f>IF(train[[#This Row],[Segment]]="Consumer","B2C","B2B")</f>
        <v>B2B</v>
      </c>
    </row>
    <row r="1474" spans="1:22" x14ac:dyDescent="0.25">
      <c r="A1474" t="s">
        <v>3956</v>
      </c>
      <c r="B1474" s="1">
        <v>43292</v>
      </c>
      <c r="C1474" s="1">
        <v>43296</v>
      </c>
      <c r="D1474" t="s">
        <v>45</v>
      </c>
      <c r="E1474" t="s">
        <v>3957</v>
      </c>
      <c r="F1474" t="s">
        <v>3958</v>
      </c>
      <c r="G1474" t="s">
        <v>36</v>
      </c>
      <c r="H1474" t="s">
        <v>22</v>
      </c>
      <c r="I1474" t="s">
        <v>37</v>
      </c>
      <c r="J1474" t="s">
        <v>38</v>
      </c>
      <c r="K1474">
        <v>90004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 s="2">
        <v>8.67</v>
      </c>
      <c r="R1474">
        <f>train[[#This Row],[Ship Date]]-train[[#This Row],[Order Date]]</f>
        <v>4</v>
      </c>
      <c r="S1474" t="str">
        <f>TEXT(train[[#This Row],[Order Date]],"mmm")</f>
        <v>juil</v>
      </c>
      <c r="T1474">
        <f>YEAR(train[[#This Row],[Order Date]])</f>
        <v>2018</v>
      </c>
      <c r="U1474" t="str">
        <f>train[[#This Row],[Category]]&amp;"-"&amp;train[[#This Row],[Sub-Category]]</f>
        <v>Office Supplies-Labels</v>
      </c>
      <c r="V1474" t="str">
        <f>IF(train[[#This Row],[Segment]]="Consumer","B2C","B2B")</f>
        <v>B2B</v>
      </c>
    </row>
    <row r="1475" spans="1:22" x14ac:dyDescent="0.25">
      <c r="A1475" t="s">
        <v>3959</v>
      </c>
      <c r="B1475" s="1">
        <v>42705</v>
      </c>
      <c r="C1475" s="1">
        <v>42706</v>
      </c>
      <c r="D1475" t="s">
        <v>1288</v>
      </c>
      <c r="E1475" t="s">
        <v>3240</v>
      </c>
      <c r="F1475" t="s">
        <v>3241</v>
      </c>
      <c r="G1475" t="s">
        <v>21</v>
      </c>
      <c r="H1475" t="s">
        <v>22</v>
      </c>
      <c r="I1475" t="s">
        <v>179</v>
      </c>
      <c r="J1475" t="s">
        <v>99</v>
      </c>
      <c r="K1475">
        <v>77036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 s="2">
        <v>6.6879999999999997</v>
      </c>
      <c r="R1475">
        <f>train[[#This Row],[Ship Date]]-train[[#This Row],[Order Date]]</f>
        <v>1</v>
      </c>
      <c r="S1475" t="str">
        <f>TEXT(train[[#This Row],[Order Date]],"mmm")</f>
        <v>déc</v>
      </c>
      <c r="T1475">
        <f>YEAR(train[[#This Row],[Order Date]])</f>
        <v>2016</v>
      </c>
      <c r="U1475" t="str">
        <f>train[[#This Row],[Category]]&amp;"-"&amp;train[[#This Row],[Sub-Category]]</f>
        <v>Furniture-Furnishings</v>
      </c>
      <c r="V1475" t="str">
        <f>IF(train[[#This Row],[Segment]]="Consumer","B2C","B2B")</f>
        <v>B2C</v>
      </c>
    </row>
    <row r="1476" spans="1:22" x14ac:dyDescent="0.25">
      <c r="A1476" t="s">
        <v>3962</v>
      </c>
      <c r="B1476" s="1">
        <v>43058</v>
      </c>
      <c r="C1476" s="1">
        <v>43064</v>
      </c>
      <c r="D1476" t="s">
        <v>45</v>
      </c>
      <c r="E1476" t="s">
        <v>3963</v>
      </c>
      <c r="F1476" t="s">
        <v>3964</v>
      </c>
      <c r="G1476" t="s">
        <v>97</v>
      </c>
      <c r="H1476" t="s">
        <v>22</v>
      </c>
      <c r="I1476" t="s">
        <v>3965</v>
      </c>
      <c r="J1476" t="s">
        <v>262</v>
      </c>
      <c r="K1476">
        <v>14304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 s="2">
        <v>17.28</v>
      </c>
      <c r="R1476">
        <f>train[[#This Row],[Ship Date]]-train[[#This Row],[Order Date]]</f>
        <v>6</v>
      </c>
      <c r="S1476" t="str">
        <f>TEXT(train[[#This Row],[Order Date]],"mmm")</f>
        <v>nov</v>
      </c>
      <c r="T1476">
        <f>YEAR(train[[#This Row],[Order Date]])</f>
        <v>2017</v>
      </c>
      <c r="U1476" t="str">
        <f>train[[#This Row],[Category]]&amp;"-"&amp;train[[#This Row],[Sub-Category]]</f>
        <v>Office Supplies-Art</v>
      </c>
      <c r="V1476" t="str">
        <f>IF(train[[#This Row],[Segment]]="Consumer","B2C","B2B")</f>
        <v>B2B</v>
      </c>
    </row>
    <row r="1477" spans="1:22" x14ac:dyDescent="0.25">
      <c r="A1477" t="s">
        <v>3962</v>
      </c>
      <c r="B1477" s="1">
        <v>43058</v>
      </c>
      <c r="C1477" s="1">
        <v>43064</v>
      </c>
      <c r="D1477" t="s">
        <v>45</v>
      </c>
      <c r="E1477" t="s">
        <v>3963</v>
      </c>
      <c r="F1477" t="s">
        <v>3964</v>
      </c>
      <c r="G1477" t="s">
        <v>97</v>
      </c>
      <c r="H1477" t="s">
        <v>22</v>
      </c>
      <c r="I1477" t="s">
        <v>3965</v>
      </c>
      <c r="J1477" t="s">
        <v>262</v>
      </c>
      <c r="K1477">
        <v>14304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 s="2">
        <v>17.712</v>
      </c>
      <c r="R1477">
        <f>train[[#This Row],[Ship Date]]-train[[#This Row],[Order Date]]</f>
        <v>6</v>
      </c>
      <c r="S1477" t="str">
        <f>TEXT(train[[#This Row],[Order Date]],"mmm")</f>
        <v>nov</v>
      </c>
      <c r="T1477">
        <f>YEAR(train[[#This Row],[Order Date]])</f>
        <v>2017</v>
      </c>
      <c r="U1477" t="str">
        <f>train[[#This Row],[Category]]&amp;"-"&amp;train[[#This Row],[Sub-Category]]</f>
        <v>Office Supplies-Binders</v>
      </c>
      <c r="V1477" t="str">
        <f>IF(train[[#This Row],[Segment]]="Consumer","B2C","B2B")</f>
        <v>B2B</v>
      </c>
    </row>
    <row r="1478" spans="1:22" x14ac:dyDescent="0.25">
      <c r="A1478" t="s">
        <v>3968</v>
      </c>
      <c r="B1478" s="1">
        <v>43178</v>
      </c>
      <c r="C1478" s="1">
        <v>43183</v>
      </c>
      <c r="D1478" t="s">
        <v>45</v>
      </c>
      <c r="E1478" t="s">
        <v>2846</v>
      </c>
      <c r="F1478" t="s">
        <v>2847</v>
      </c>
      <c r="G1478" t="s">
        <v>97</v>
      </c>
      <c r="H1478" t="s">
        <v>22</v>
      </c>
      <c r="I1478" t="s">
        <v>261</v>
      </c>
      <c r="J1478" t="s">
        <v>262</v>
      </c>
      <c r="K1478">
        <v>10024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 s="2">
        <v>28.91</v>
      </c>
      <c r="R1478">
        <f>train[[#This Row],[Ship Date]]-train[[#This Row],[Order Date]]</f>
        <v>5</v>
      </c>
      <c r="S1478" t="str">
        <f>TEXT(train[[#This Row],[Order Date]],"mmm")</f>
        <v>mars</v>
      </c>
      <c r="T1478">
        <f>YEAR(train[[#This Row],[Order Date]])</f>
        <v>2018</v>
      </c>
      <c r="U1478" t="str">
        <f>train[[#This Row],[Category]]&amp;"-"&amp;train[[#This Row],[Sub-Category]]</f>
        <v>Office Supplies-Labels</v>
      </c>
      <c r="V1478" t="str">
        <f>IF(train[[#This Row],[Segment]]="Consumer","B2C","B2B")</f>
        <v>B2B</v>
      </c>
    </row>
    <row r="1479" spans="1:22" x14ac:dyDescent="0.25">
      <c r="A1479" t="s">
        <v>3971</v>
      </c>
      <c r="B1479" s="1">
        <v>43052</v>
      </c>
      <c r="C1479" s="1">
        <v>43056</v>
      </c>
      <c r="D1479" t="s">
        <v>45</v>
      </c>
      <c r="E1479" t="s">
        <v>3972</v>
      </c>
      <c r="F1479" t="s">
        <v>3973</v>
      </c>
      <c r="G1479" t="s">
        <v>21</v>
      </c>
      <c r="H1479" t="s">
        <v>22</v>
      </c>
      <c r="I1479" t="s">
        <v>3974</v>
      </c>
      <c r="J1479" t="s">
        <v>83</v>
      </c>
      <c r="K1479">
        <v>27360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 s="2">
        <v>52.136000000000003</v>
      </c>
      <c r="R1479">
        <f>train[[#This Row],[Ship Date]]-train[[#This Row],[Order Date]]</f>
        <v>4</v>
      </c>
      <c r="S1479" t="str">
        <f>TEXT(train[[#This Row],[Order Date]],"mmm")</f>
        <v>nov</v>
      </c>
      <c r="T1479">
        <f>YEAR(train[[#This Row],[Order Date]])</f>
        <v>2017</v>
      </c>
      <c r="U1479" t="str">
        <f>train[[#This Row],[Category]]&amp;"-"&amp;train[[#This Row],[Sub-Category]]</f>
        <v>Office Supplies-Supplies</v>
      </c>
      <c r="V1479" t="str">
        <f>IF(train[[#This Row],[Segment]]="Consumer","B2C","B2B")</f>
        <v>B2C</v>
      </c>
    </row>
    <row r="1480" spans="1:22" x14ac:dyDescent="0.25">
      <c r="A1480" t="s">
        <v>3975</v>
      </c>
      <c r="B1480" s="1">
        <v>43423</v>
      </c>
      <c r="C1480" s="1">
        <v>43424</v>
      </c>
      <c r="D1480" t="s">
        <v>183</v>
      </c>
      <c r="E1480" t="s">
        <v>424</v>
      </c>
      <c r="F1480" t="s">
        <v>425</v>
      </c>
      <c r="G1480" t="s">
        <v>21</v>
      </c>
      <c r="H1480" t="s">
        <v>22</v>
      </c>
      <c r="I1480" t="s">
        <v>3976</v>
      </c>
      <c r="J1480" t="s">
        <v>38</v>
      </c>
      <c r="K1480">
        <v>92683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 s="2">
        <v>31.968</v>
      </c>
      <c r="R1480">
        <f>train[[#This Row],[Ship Date]]-train[[#This Row],[Order Date]]</f>
        <v>1</v>
      </c>
      <c r="S1480" t="str">
        <f>TEXT(train[[#This Row],[Order Date]],"mmm")</f>
        <v>nov</v>
      </c>
      <c r="T1480">
        <f>YEAR(train[[#This Row],[Order Date]])</f>
        <v>2018</v>
      </c>
      <c r="U1480" t="str">
        <f>train[[#This Row],[Category]]&amp;"-"&amp;train[[#This Row],[Sub-Category]]</f>
        <v>Technology-Phones</v>
      </c>
      <c r="V1480" t="str">
        <f>IF(train[[#This Row],[Segment]]="Consumer","B2C","B2B")</f>
        <v>B2C</v>
      </c>
    </row>
    <row r="1481" spans="1:22" x14ac:dyDescent="0.25">
      <c r="A1481" t="s">
        <v>3977</v>
      </c>
      <c r="B1481" s="1">
        <v>43071</v>
      </c>
      <c r="C1481" s="1">
        <v>43077</v>
      </c>
      <c r="D1481" t="s">
        <v>45</v>
      </c>
      <c r="E1481" t="s">
        <v>1519</v>
      </c>
      <c r="F1481" t="s">
        <v>1520</v>
      </c>
      <c r="G1481" t="s">
        <v>21</v>
      </c>
      <c r="H1481" t="s">
        <v>22</v>
      </c>
      <c r="I1481" t="s">
        <v>122</v>
      </c>
      <c r="J1481" t="s">
        <v>38</v>
      </c>
      <c r="K1481">
        <v>94122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 s="2">
        <v>25.92</v>
      </c>
      <c r="R1481">
        <f>train[[#This Row],[Ship Date]]-train[[#This Row],[Order Date]]</f>
        <v>6</v>
      </c>
      <c r="S1481" t="str">
        <f>TEXT(train[[#This Row],[Order Date]],"mmm")</f>
        <v>déc</v>
      </c>
      <c r="T1481">
        <f>YEAR(train[[#This Row],[Order Date]])</f>
        <v>2017</v>
      </c>
      <c r="U1481" t="str">
        <f>train[[#This Row],[Category]]&amp;"-"&amp;train[[#This Row],[Sub-Category]]</f>
        <v>Office Supplies-Paper</v>
      </c>
      <c r="V1481" t="str">
        <f>IF(train[[#This Row],[Segment]]="Consumer","B2C","B2B")</f>
        <v>B2C</v>
      </c>
    </row>
    <row r="1482" spans="1:22" x14ac:dyDescent="0.25">
      <c r="A1482" t="s">
        <v>3977</v>
      </c>
      <c r="B1482" s="1">
        <v>43071</v>
      </c>
      <c r="C1482" s="1">
        <v>43077</v>
      </c>
      <c r="D1482" t="s">
        <v>45</v>
      </c>
      <c r="E1482" t="s">
        <v>1519</v>
      </c>
      <c r="F1482" t="s">
        <v>1520</v>
      </c>
      <c r="G1482" t="s">
        <v>21</v>
      </c>
      <c r="H1482" t="s">
        <v>22</v>
      </c>
      <c r="I1482" t="s">
        <v>122</v>
      </c>
      <c r="J1482" t="s">
        <v>38</v>
      </c>
      <c r="K1482">
        <v>94122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 s="2">
        <v>40.46</v>
      </c>
      <c r="R1482">
        <f>train[[#This Row],[Ship Date]]-train[[#This Row],[Order Date]]</f>
        <v>6</v>
      </c>
      <c r="S1482" t="str">
        <f>TEXT(train[[#This Row],[Order Date]],"mmm")</f>
        <v>déc</v>
      </c>
      <c r="T1482">
        <f>YEAR(train[[#This Row],[Order Date]])</f>
        <v>2017</v>
      </c>
      <c r="U1482" t="str">
        <f>train[[#This Row],[Category]]&amp;"-"&amp;train[[#This Row],[Sub-Category]]</f>
        <v>Office Supplies-Paper</v>
      </c>
      <c r="V1482" t="str">
        <f>IF(train[[#This Row],[Segment]]="Consumer","B2C","B2B")</f>
        <v>B2C</v>
      </c>
    </row>
    <row r="1483" spans="1:22" x14ac:dyDescent="0.25">
      <c r="A1483" t="s">
        <v>3977</v>
      </c>
      <c r="B1483" s="1">
        <v>43071</v>
      </c>
      <c r="C1483" s="1">
        <v>43077</v>
      </c>
      <c r="D1483" t="s">
        <v>45</v>
      </c>
      <c r="E1483" t="s">
        <v>1519</v>
      </c>
      <c r="F1483" t="s">
        <v>1520</v>
      </c>
      <c r="G1483" t="s">
        <v>21</v>
      </c>
      <c r="H1483" t="s">
        <v>22</v>
      </c>
      <c r="I1483" t="s">
        <v>122</v>
      </c>
      <c r="J1483" t="s">
        <v>38</v>
      </c>
      <c r="K1483">
        <v>94122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 s="2">
        <v>33.869999999999997</v>
      </c>
      <c r="R1483">
        <f>train[[#This Row],[Ship Date]]-train[[#This Row],[Order Date]]</f>
        <v>6</v>
      </c>
      <c r="S1483" t="str">
        <f>TEXT(train[[#This Row],[Order Date]],"mmm")</f>
        <v>déc</v>
      </c>
      <c r="T1483">
        <f>YEAR(train[[#This Row],[Order Date]])</f>
        <v>2017</v>
      </c>
      <c r="U1483" t="str">
        <f>train[[#This Row],[Category]]&amp;"-"&amp;train[[#This Row],[Sub-Category]]</f>
        <v>Office Supplies-Storage</v>
      </c>
      <c r="V1483" t="str">
        <f>IF(train[[#This Row],[Segment]]="Consumer","B2C","B2B")</f>
        <v>B2C</v>
      </c>
    </row>
    <row r="1484" spans="1:22" x14ac:dyDescent="0.25">
      <c r="A1484" t="s">
        <v>3984</v>
      </c>
      <c r="B1484" s="1">
        <v>43337</v>
      </c>
      <c r="C1484" s="1">
        <v>43340</v>
      </c>
      <c r="D1484" t="s">
        <v>18</v>
      </c>
      <c r="E1484" t="s">
        <v>3181</v>
      </c>
      <c r="F1484" t="s">
        <v>3182</v>
      </c>
      <c r="G1484" t="s">
        <v>21</v>
      </c>
      <c r="H1484" t="s">
        <v>22</v>
      </c>
      <c r="I1484" t="s">
        <v>323</v>
      </c>
      <c r="J1484" t="s">
        <v>330</v>
      </c>
      <c r="K1484">
        <v>38301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 s="2">
        <v>9.7279999999999998</v>
      </c>
      <c r="R1484">
        <f>train[[#This Row],[Ship Date]]-train[[#This Row],[Order Date]]</f>
        <v>3</v>
      </c>
      <c r="S1484" t="str">
        <f>TEXT(train[[#This Row],[Order Date]],"mmm")</f>
        <v>août</v>
      </c>
      <c r="T1484">
        <f>YEAR(train[[#This Row],[Order Date]])</f>
        <v>2018</v>
      </c>
      <c r="U1484" t="str">
        <f>train[[#This Row],[Category]]&amp;"-"&amp;train[[#This Row],[Sub-Category]]</f>
        <v>Office Supplies-Art</v>
      </c>
      <c r="V1484" t="str">
        <f>IF(train[[#This Row],[Segment]]="Consumer","B2C","B2B")</f>
        <v>B2C</v>
      </c>
    </row>
    <row r="1485" spans="1:22" x14ac:dyDescent="0.25">
      <c r="A1485" t="s">
        <v>3984</v>
      </c>
      <c r="B1485" s="1">
        <v>43337</v>
      </c>
      <c r="C1485" s="1">
        <v>43340</v>
      </c>
      <c r="D1485" t="s">
        <v>18</v>
      </c>
      <c r="E1485" t="s">
        <v>3181</v>
      </c>
      <c r="F1485" t="s">
        <v>3182</v>
      </c>
      <c r="G1485" t="s">
        <v>21</v>
      </c>
      <c r="H1485" t="s">
        <v>22</v>
      </c>
      <c r="I1485" t="s">
        <v>323</v>
      </c>
      <c r="J1485" t="s">
        <v>330</v>
      </c>
      <c r="K1485">
        <v>38301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 s="2">
        <v>3.4239999999999999</v>
      </c>
      <c r="R1485">
        <f>train[[#This Row],[Ship Date]]-train[[#This Row],[Order Date]]</f>
        <v>3</v>
      </c>
      <c r="S1485" t="str">
        <f>TEXT(train[[#This Row],[Order Date]],"mmm")</f>
        <v>août</v>
      </c>
      <c r="T1485">
        <f>YEAR(train[[#This Row],[Order Date]])</f>
        <v>2018</v>
      </c>
      <c r="U1485" t="str">
        <f>train[[#This Row],[Category]]&amp;"-"&amp;train[[#This Row],[Sub-Category]]</f>
        <v>Office Supplies-Paper</v>
      </c>
      <c r="V1485" t="str">
        <f>IF(train[[#This Row],[Segment]]="Consumer","B2C","B2B")</f>
        <v>B2C</v>
      </c>
    </row>
    <row r="1486" spans="1:22" x14ac:dyDescent="0.25">
      <c r="A1486" t="s">
        <v>3987</v>
      </c>
      <c r="B1486" s="1">
        <v>43022</v>
      </c>
      <c r="C1486" s="1">
        <v>43026</v>
      </c>
      <c r="D1486" t="s">
        <v>45</v>
      </c>
      <c r="E1486" t="s">
        <v>2407</v>
      </c>
      <c r="F1486" t="s">
        <v>2408</v>
      </c>
      <c r="G1486" t="s">
        <v>36</v>
      </c>
      <c r="H1486" t="s">
        <v>22</v>
      </c>
      <c r="I1486" t="s">
        <v>90</v>
      </c>
      <c r="J1486" t="s">
        <v>91</v>
      </c>
      <c r="K1486">
        <v>98115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 s="2">
        <v>177</v>
      </c>
      <c r="R1486">
        <f>train[[#This Row],[Ship Date]]-train[[#This Row],[Order Date]]</f>
        <v>4</v>
      </c>
      <c r="S1486" t="str">
        <f>TEXT(train[[#This Row],[Order Date]],"mmm")</f>
        <v>oct</v>
      </c>
      <c r="T1486">
        <f>YEAR(train[[#This Row],[Order Date]])</f>
        <v>2017</v>
      </c>
      <c r="U1486" t="str">
        <f>train[[#This Row],[Category]]&amp;"-"&amp;train[[#This Row],[Sub-Category]]</f>
        <v>Technology-Accessories</v>
      </c>
      <c r="V1486" t="str">
        <f>IF(train[[#This Row],[Segment]]="Consumer","B2C","B2B")</f>
        <v>B2B</v>
      </c>
    </row>
    <row r="1487" spans="1:22" x14ac:dyDescent="0.25">
      <c r="A1487" t="s">
        <v>3990</v>
      </c>
      <c r="B1487" s="1">
        <v>42335</v>
      </c>
      <c r="C1487" s="1">
        <v>42341</v>
      </c>
      <c r="D1487" t="s">
        <v>45</v>
      </c>
      <c r="E1487" t="s">
        <v>3991</v>
      </c>
      <c r="F1487" t="s">
        <v>3992</v>
      </c>
      <c r="G1487" t="s">
        <v>21</v>
      </c>
      <c r="H1487" t="s">
        <v>22</v>
      </c>
      <c r="I1487" t="s">
        <v>261</v>
      </c>
      <c r="J1487" t="s">
        <v>262</v>
      </c>
      <c r="K1487">
        <v>10035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 s="2">
        <v>3.76</v>
      </c>
      <c r="R1487">
        <f>train[[#This Row],[Ship Date]]-train[[#This Row],[Order Date]]</f>
        <v>6</v>
      </c>
      <c r="S1487" t="str">
        <f>TEXT(train[[#This Row],[Order Date]],"mmm")</f>
        <v>nov</v>
      </c>
      <c r="T1487">
        <f>YEAR(train[[#This Row],[Order Date]])</f>
        <v>2015</v>
      </c>
      <c r="U1487" t="str">
        <f>train[[#This Row],[Category]]&amp;"-"&amp;train[[#This Row],[Sub-Category]]</f>
        <v>Office Supplies-Fasteners</v>
      </c>
      <c r="V1487" t="str">
        <f>IF(train[[#This Row],[Segment]]="Consumer","B2C","B2B")</f>
        <v>B2C</v>
      </c>
    </row>
    <row r="1488" spans="1:22" x14ac:dyDescent="0.25">
      <c r="A1488" t="s">
        <v>3994</v>
      </c>
      <c r="B1488" s="1">
        <v>42677</v>
      </c>
      <c r="C1488" s="1">
        <v>42681</v>
      </c>
      <c r="D1488" t="s">
        <v>45</v>
      </c>
      <c r="E1488" t="s">
        <v>3995</v>
      </c>
      <c r="F1488" t="s">
        <v>3996</v>
      </c>
      <c r="G1488" t="s">
        <v>97</v>
      </c>
      <c r="H1488" t="s">
        <v>22</v>
      </c>
      <c r="I1488" t="s">
        <v>37</v>
      </c>
      <c r="J1488" t="s">
        <v>38</v>
      </c>
      <c r="K1488">
        <v>90008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 s="2">
        <v>1212.848</v>
      </c>
      <c r="R1488">
        <f>train[[#This Row],[Ship Date]]-train[[#This Row],[Order Date]]</f>
        <v>4</v>
      </c>
      <c r="S1488" t="str">
        <f>TEXT(train[[#This Row],[Order Date]],"mmm")</f>
        <v>nov</v>
      </c>
      <c r="T1488">
        <f>YEAR(train[[#This Row],[Order Date]])</f>
        <v>2016</v>
      </c>
      <c r="U1488" t="str">
        <f>train[[#This Row],[Category]]&amp;"-"&amp;train[[#This Row],[Sub-Category]]</f>
        <v>Technology-Phones</v>
      </c>
      <c r="V1488" t="str">
        <f>IF(train[[#This Row],[Segment]]="Consumer","B2C","B2B")</f>
        <v>B2B</v>
      </c>
    </row>
    <row r="1489" spans="1:22" x14ac:dyDescent="0.25">
      <c r="A1489" t="s">
        <v>3994</v>
      </c>
      <c r="B1489" s="1">
        <v>42677</v>
      </c>
      <c r="C1489" s="1">
        <v>42681</v>
      </c>
      <c r="D1489" t="s">
        <v>45</v>
      </c>
      <c r="E1489" t="s">
        <v>3995</v>
      </c>
      <c r="F1489" t="s">
        <v>3996</v>
      </c>
      <c r="G1489" t="s">
        <v>97</v>
      </c>
      <c r="H1489" t="s">
        <v>22</v>
      </c>
      <c r="I1489" t="s">
        <v>37</v>
      </c>
      <c r="J1489" t="s">
        <v>38</v>
      </c>
      <c r="K1489">
        <v>90008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 s="2">
        <v>89.97</v>
      </c>
      <c r="R1489">
        <f>train[[#This Row],[Ship Date]]-train[[#This Row],[Order Date]]</f>
        <v>4</v>
      </c>
      <c r="S1489" t="str">
        <f>TEXT(train[[#This Row],[Order Date]],"mmm")</f>
        <v>nov</v>
      </c>
      <c r="T1489">
        <f>YEAR(train[[#This Row],[Order Date]])</f>
        <v>2016</v>
      </c>
      <c r="U1489" t="str">
        <f>train[[#This Row],[Category]]&amp;"-"&amp;train[[#This Row],[Sub-Category]]</f>
        <v>Technology-Accessories</v>
      </c>
      <c r="V1489" t="str">
        <f>IF(train[[#This Row],[Segment]]="Consumer","B2C","B2B")</f>
        <v>B2B</v>
      </c>
    </row>
    <row r="1490" spans="1:22" x14ac:dyDescent="0.25">
      <c r="A1490" t="s">
        <v>3994</v>
      </c>
      <c r="B1490" s="1">
        <v>42677</v>
      </c>
      <c r="C1490" s="1">
        <v>42681</v>
      </c>
      <c r="D1490" t="s">
        <v>45</v>
      </c>
      <c r="E1490" t="s">
        <v>3995</v>
      </c>
      <c r="F1490" t="s">
        <v>3996</v>
      </c>
      <c r="G1490" t="s">
        <v>97</v>
      </c>
      <c r="H1490" t="s">
        <v>22</v>
      </c>
      <c r="I1490" t="s">
        <v>37</v>
      </c>
      <c r="J1490" t="s">
        <v>38</v>
      </c>
      <c r="K1490">
        <v>90008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 s="2">
        <v>42.6</v>
      </c>
      <c r="R1490">
        <f>train[[#This Row],[Ship Date]]-train[[#This Row],[Order Date]]</f>
        <v>4</v>
      </c>
      <c r="S1490" t="str">
        <f>TEXT(train[[#This Row],[Order Date]],"mmm")</f>
        <v>nov</v>
      </c>
      <c r="T1490">
        <f>YEAR(train[[#This Row],[Order Date]])</f>
        <v>2016</v>
      </c>
      <c r="U1490" t="str">
        <f>train[[#This Row],[Category]]&amp;"-"&amp;train[[#This Row],[Sub-Category]]</f>
        <v>Furniture-Furnishings</v>
      </c>
      <c r="V1490" t="str">
        <f>IF(train[[#This Row],[Segment]]="Consumer","B2C","B2B")</f>
        <v>B2B</v>
      </c>
    </row>
    <row r="1491" spans="1:22" x14ac:dyDescent="0.25">
      <c r="A1491" t="s">
        <v>4001</v>
      </c>
      <c r="B1491" s="1">
        <v>42337</v>
      </c>
      <c r="C1491" s="1">
        <v>42344</v>
      </c>
      <c r="D1491" t="s">
        <v>45</v>
      </c>
      <c r="E1491" t="s">
        <v>4002</v>
      </c>
      <c r="F1491" t="s">
        <v>4003</v>
      </c>
      <c r="G1491" t="s">
        <v>21</v>
      </c>
      <c r="H1491" t="s">
        <v>22</v>
      </c>
      <c r="I1491" t="s">
        <v>141</v>
      </c>
      <c r="J1491" t="s">
        <v>142</v>
      </c>
      <c r="K1491">
        <v>19143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 s="2">
        <v>5.04</v>
      </c>
      <c r="R1491">
        <f>train[[#This Row],[Ship Date]]-train[[#This Row],[Order Date]]</f>
        <v>7</v>
      </c>
      <c r="S1491" t="str">
        <f>TEXT(train[[#This Row],[Order Date]],"mmm")</f>
        <v>nov</v>
      </c>
      <c r="T1491">
        <f>YEAR(train[[#This Row],[Order Date]])</f>
        <v>2015</v>
      </c>
      <c r="U1491" t="str">
        <f>train[[#This Row],[Category]]&amp;"-"&amp;train[[#This Row],[Sub-Category]]</f>
        <v>Office Supplies-Labels</v>
      </c>
      <c r="V1491" t="str">
        <f>IF(train[[#This Row],[Segment]]="Consumer","B2C","B2B")</f>
        <v>B2C</v>
      </c>
    </row>
    <row r="1492" spans="1:22" x14ac:dyDescent="0.25">
      <c r="A1492" t="s">
        <v>4004</v>
      </c>
      <c r="B1492" s="1">
        <v>43220</v>
      </c>
      <c r="C1492" s="1">
        <v>43225</v>
      </c>
      <c r="D1492" t="s">
        <v>18</v>
      </c>
      <c r="E1492" t="s">
        <v>3259</v>
      </c>
      <c r="F1492" t="s">
        <v>3260</v>
      </c>
      <c r="G1492" t="s">
        <v>36</v>
      </c>
      <c r="H1492" t="s">
        <v>22</v>
      </c>
      <c r="I1492" t="s">
        <v>261</v>
      </c>
      <c r="J1492" t="s">
        <v>262</v>
      </c>
      <c r="K1492">
        <v>10024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 s="2">
        <v>62.96</v>
      </c>
      <c r="R1492">
        <f>train[[#This Row],[Ship Date]]-train[[#This Row],[Order Date]]</f>
        <v>5</v>
      </c>
      <c r="S1492" t="str">
        <f>TEXT(train[[#This Row],[Order Date]],"mmm")</f>
        <v>avr</v>
      </c>
      <c r="T1492">
        <f>YEAR(train[[#This Row],[Order Date]])</f>
        <v>2018</v>
      </c>
      <c r="U1492" t="str">
        <f>train[[#This Row],[Category]]&amp;"-"&amp;train[[#This Row],[Sub-Category]]</f>
        <v>Office Supplies-Envelopes</v>
      </c>
      <c r="V1492" t="str">
        <f>IF(train[[#This Row],[Segment]]="Consumer","B2C","B2B")</f>
        <v>B2B</v>
      </c>
    </row>
    <row r="1493" spans="1:22" x14ac:dyDescent="0.25">
      <c r="A1493" t="s">
        <v>4005</v>
      </c>
      <c r="B1493" s="1">
        <v>43428</v>
      </c>
      <c r="C1493" s="1">
        <v>43432</v>
      </c>
      <c r="D1493" t="s">
        <v>45</v>
      </c>
      <c r="E1493" t="s">
        <v>4006</v>
      </c>
      <c r="F1493" t="s">
        <v>4007</v>
      </c>
      <c r="G1493" t="s">
        <v>36</v>
      </c>
      <c r="H1493" t="s">
        <v>22</v>
      </c>
      <c r="I1493" t="s">
        <v>261</v>
      </c>
      <c r="J1493" t="s">
        <v>262</v>
      </c>
      <c r="K1493">
        <v>10035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 s="2">
        <v>5.88</v>
      </c>
      <c r="R1493">
        <f>train[[#This Row],[Ship Date]]-train[[#This Row],[Order Date]]</f>
        <v>4</v>
      </c>
      <c r="S1493" t="str">
        <f>TEXT(train[[#This Row],[Order Date]],"mmm")</f>
        <v>nov</v>
      </c>
      <c r="T1493">
        <f>YEAR(train[[#This Row],[Order Date]])</f>
        <v>2018</v>
      </c>
      <c r="U1493" t="str">
        <f>train[[#This Row],[Category]]&amp;"-"&amp;train[[#This Row],[Sub-Category]]</f>
        <v>Office Supplies-Paper</v>
      </c>
      <c r="V1493" t="str">
        <f>IF(train[[#This Row],[Segment]]="Consumer","B2C","B2B")</f>
        <v>B2B</v>
      </c>
    </row>
    <row r="1494" spans="1:22" x14ac:dyDescent="0.25">
      <c r="A1494" t="s">
        <v>4005</v>
      </c>
      <c r="B1494" s="1">
        <v>43428</v>
      </c>
      <c r="C1494" s="1">
        <v>43432</v>
      </c>
      <c r="D1494" t="s">
        <v>45</v>
      </c>
      <c r="E1494" t="s">
        <v>4006</v>
      </c>
      <c r="F1494" t="s">
        <v>4007</v>
      </c>
      <c r="G1494" t="s">
        <v>36</v>
      </c>
      <c r="H1494" t="s">
        <v>22</v>
      </c>
      <c r="I1494" t="s">
        <v>261</v>
      </c>
      <c r="J1494" t="s">
        <v>262</v>
      </c>
      <c r="K1494">
        <v>10035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 s="2">
        <v>977.29200000000003</v>
      </c>
      <c r="R1494">
        <f>train[[#This Row],[Ship Date]]-train[[#This Row],[Order Date]]</f>
        <v>4</v>
      </c>
      <c r="S1494" t="str">
        <f>TEXT(train[[#This Row],[Order Date]],"mmm")</f>
        <v>nov</v>
      </c>
      <c r="T1494">
        <f>YEAR(train[[#This Row],[Order Date]])</f>
        <v>2018</v>
      </c>
      <c r="U1494" t="str">
        <f>train[[#This Row],[Category]]&amp;"-"&amp;train[[#This Row],[Sub-Category]]</f>
        <v>Furniture-Chairs</v>
      </c>
      <c r="V1494" t="str">
        <f>IF(train[[#This Row],[Segment]]="Consumer","B2C","B2B")</f>
        <v>B2B</v>
      </c>
    </row>
    <row r="1495" spans="1:22" x14ac:dyDescent="0.25">
      <c r="A1495" t="s">
        <v>4010</v>
      </c>
      <c r="B1495" s="1">
        <v>43403</v>
      </c>
      <c r="C1495" s="1">
        <v>43407</v>
      </c>
      <c r="D1495" t="s">
        <v>45</v>
      </c>
      <c r="E1495" t="s">
        <v>4011</v>
      </c>
      <c r="F1495" t="s">
        <v>4012</v>
      </c>
      <c r="G1495" t="s">
        <v>36</v>
      </c>
      <c r="H1495" t="s">
        <v>22</v>
      </c>
      <c r="I1495" t="s">
        <v>2142</v>
      </c>
      <c r="J1495" t="s">
        <v>91</v>
      </c>
      <c r="K1495">
        <v>98661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 s="2">
        <v>9.64</v>
      </c>
      <c r="R1495">
        <f>train[[#This Row],[Ship Date]]-train[[#This Row],[Order Date]]</f>
        <v>4</v>
      </c>
      <c r="S1495" t="str">
        <f>TEXT(train[[#This Row],[Order Date]],"mmm")</f>
        <v>oct</v>
      </c>
      <c r="T1495">
        <f>YEAR(train[[#This Row],[Order Date]])</f>
        <v>2018</v>
      </c>
      <c r="U1495" t="str">
        <f>train[[#This Row],[Category]]&amp;"-"&amp;train[[#This Row],[Sub-Category]]</f>
        <v>Furniture-Furnishings</v>
      </c>
      <c r="V1495" t="str">
        <f>IF(train[[#This Row],[Segment]]="Consumer","B2C","B2B")</f>
        <v>B2B</v>
      </c>
    </row>
    <row r="1496" spans="1:22" x14ac:dyDescent="0.25">
      <c r="A1496" t="s">
        <v>4013</v>
      </c>
      <c r="B1496" s="1">
        <v>42355</v>
      </c>
      <c r="C1496" s="1">
        <v>42357</v>
      </c>
      <c r="D1496" t="s">
        <v>18</v>
      </c>
      <c r="E1496" t="s">
        <v>1425</v>
      </c>
      <c r="F1496" t="s">
        <v>1426</v>
      </c>
      <c r="G1496" t="s">
        <v>21</v>
      </c>
      <c r="H1496" t="s">
        <v>22</v>
      </c>
      <c r="I1496" t="s">
        <v>492</v>
      </c>
      <c r="J1496" t="s">
        <v>1270</v>
      </c>
      <c r="K1496">
        <v>31907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 s="2">
        <v>40.049999999999997</v>
      </c>
      <c r="R1496">
        <f>train[[#This Row],[Ship Date]]-train[[#This Row],[Order Date]]</f>
        <v>2</v>
      </c>
      <c r="S1496" t="str">
        <f>TEXT(train[[#This Row],[Order Date]],"mmm")</f>
        <v>déc</v>
      </c>
      <c r="T1496">
        <f>YEAR(train[[#This Row],[Order Date]])</f>
        <v>2015</v>
      </c>
      <c r="U1496" t="str">
        <f>train[[#This Row],[Category]]&amp;"-"&amp;train[[#This Row],[Sub-Category]]</f>
        <v>Office Supplies-Art</v>
      </c>
      <c r="V1496" t="str">
        <f>IF(train[[#This Row],[Segment]]="Consumer","B2C","B2B")</f>
        <v>B2C</v>
      </c>
    </row>
    <row r="1497" spans="1:22" x14ac:dyDescent="0.25">
      <c r="A1497" t="s">
        <v>4014</v>
      </c>
      <c r="B1497" s="1">
        <v>43347</v>
      </c>
      <c r="C1497" s="1">
        <v>43351</v>
      </c>
      <c r="D1497" t="s">
        <v>45</v>
      </c>
      <c r="E1497" t="s">
        <v>4015</v>
      </c>
      <c r="F1497" t="s">
        <v>4016</v>
      </c>
      <c r="G1497" t="s">
        <v>21</v>
      </c>
      <c r="H1497" t="s">
        <v>22</v>
      </c>
      <c r="I1497" t="s">
        <v>4017</v>
      </c>
      <c r="J1497" t="s">
        <v>99</v>
      </c>
      <c r="K1497">
        <v>75019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 s="2">
        <v>10.192</v>
      </c>
      <c r="R1497">
        <f>train[[#This Row],[Ship Date]]-train[[#This Row],[Order Date]]</f>
        <v>4</v>
      </c>
      <c r="S1497" t="str">
        <f>TEXT(train[[#This Row],[Order Date]],"mmm")</f>
        <v>sept</v>
      </c>
      <c r="T1497">
        <f>YEAR(train[[#This Row],[Order Date]])</f>
        <v>2018</v>
      </c>
      <c r="U1497" t="str">
        <f>train[[#This Row],[Category]]&amp;"-"&amp;train[[#This Row],[Sub-Category]]</f>
        <v>Office Supplies-Art</v>
      </c>
      <c r="V1497" t="str">
        <f>IF(train[[#This Row],[Segment]]="Consumer","B2C","B2B")</f>
        <v>B2C</v>
      </c>
    </row>
    <row r="1498" spans="1:22" x14ac:dyDescent="0.25">
      <c r="A1498" t="s">
        <v>4014</v>
      </c>
      <c r="B1498" s="1">
        <v>43347</v>
      </c>
      <c r="C1498" s="1">
        <v>43351</v>
      </c>
      <c r="D1498" t="s">
        <v>45</v>
      </c>
      <c r="E1498" t="s">
        <v>4015</v>
      </c>
      <c r="F1498" t="s">
        <v>4016</v>
      </c>
      <c r="G1498" t="s">
        <v>21</v>
      </c>
      <c r="H1498" t="s">
        <v>22</v>
      </c>
      <c r="I1498" t="s">
        <v>4017</v>
      </c>
      <c r="J1498" t="s">
        <v>99</v>
      </c>
      <c r="K1498">
        <v>75019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 s="2">
        <v>16.783999999999999</v>
      </c>
      <c r="R1498">
        <f>train[[#This Row],[Ship Date]]-train[[#This Row],[Order Date]]</f>
        <v>4</v>
      </c>
      <c r="S1498" t="str">
        <f>TEXT(train[[#This Row],[Order Date]],"mmm")</f>
        <v>sept</v>
      </c>
      <c r="T1498">
        <f>YEAR(train[[#This Row],[Order Date]])</f>
        <v>2018</v>
      </c>
      <c r="U1498" t="str">
        <f>train[[#This Row],[Category]]&amp;"-"&amp;train[[#This Row],[Sub-Category]]</f>
        <v>Office Supplies-Storage</v>
      </c>
      <c r="V1498" t="str">
        <f>IF(train[[#This Row],[Segment]]="Consumer","B2C","B2B")</f>
        <v>B2C</v>
      </c>
    </row>
    <row r="1499" spans="1:22" x14ac:dyDescent="0.25">
      <c r="A1499" t="s">
        <v>4014</v>
      </c>
      <c r="B1499" s="1">
        <v>43347</v>
      </c>
      <c r="C1499" s="1">
        <v>43351</v>
      </c>
      <c r="D1499" t="s">
        <v>45</v>
      </c>
      <c r="E1499" t="s">
        <v>4015</v>
      </c>
      <c r="F1499" t="s">
        <v>4016</v>
      </c>
      <c r="G1499" t="s">
        <v>21</v>
      </c>
      <c r="H1499" t="s">
        <v>22</v>
      </c>
      <c r="I1499" t="s">
        <v>4017</v>
      </c>
      <c r="J1499" t="s">
        <v>99</v>
      </c>
      <c r="K1499">
        <v>75019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 s="2">
        <v>13.12</v>
      </c>
      <c r="R1499">
        <f>train[[#This Row],[Ship Date]]-train[[#This Row],[Order Date]]</f>
        <v>4</v>
      </c>
      <c r="S1499" t="str">
        <f>TEXT(train[[#This Row],[Order Date]],"mmm")</f>
        <v>sept</v>
      </c>
      <c r="T1499">
        <f>YEAR(train[[#This Row],[Order Date]])</f>
        <v>2018</v>
      </c>
      <c r="U1499" t="str">
        <f>train[[#This Row],[Category]]&amp;"-"&amp;train[[#This Row],[Sub-Category]]</f>
        <v>Office Supplies-Art</v>
      </c>
      <c r="V1499" t="str">
        <f>IF(train[[#This Row],[Segment]]="Consumer","B2C","B2B")</f>
        <v>B2C</v>
      </c>
    </row>
    <row r="1500" spans="1:22" x14ac:dyDescent="0.25">
      <c r="A1500" t="s">
        <v>4020</v>
      </c>
      <c r="B1500" s="1">
        <v>43025</v>
      </c>
      <c r="C1500" s="1">
        <v>43028</v>
      </c>
      <c r="D1500" t="s">
        <v>183</v>
      </c>
      <c r="E1500" t="s">
        <v>634</v>
      </c>
      <c r="F1500" t="s">
        <v>635</v>
      </c>
      <c r="G1500" t="s">
        <v>97</v>
      </c>
      <c r="H1500" t="s">
        <v>22</v>
      </c>
      <c r="I1500" t="s">
        <v>122</v>
      </c>
      <c r="J1500" t="s">
        <v>38</v>
      </c>
      <c r="K1500">
        <v>94122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 s="2">
        <v>18.16</v>
      </c>
      <c r="R1500">
        <f>train[[#This Row],[Ship Date]]-train[[#This Row],[Order Date]]</f>
        <v>3</v>
      </c>
      <c r="S1500" t="str">
        <f>TEXT(train[[#This Row],[Order Date]],"mmm")</f>
        <v>oct</v>
      </c>
      <c r="T1500">
        <f>YEAR(train[[#This Row],[Order Date]])</f>
        <v>2017</v>
      </c>
      <c r="U1500" t="str">
        <f>train[[#This Row],[Category]]&amp;"-"&amp;train[[#This Row],[Sub-Category]]</f>
        <v>Office Supplies-Binders</v>
      </c>
      <c r="V1500" t="str">
        <f>IF(train[[#This Row],[Segment]]="Consumer","B2C","B2B")</f>
        <v>B2B</v>
      </c>
    </row>
    <row r="1501" spans="1:22" x14ac:dyDescent="0.25">
      <c r="A1501" t="s">
        <v>4021</v>
      </c>
      <c r="B1501" s="1">
        <v>43416</v>
      </c>
      <c r="C1501" s="1">
        <v>43422</v>
      </c>
      <c r="D1501" t="s">
        <v>45</v>
      </c>
      <c r="E1501" t="s">
        <v>1364</v>
      </c>
      <c r="F1501" t="s">
        <v>1365</v>
      </c>
      <c r="G1501" t="s">
        <v>21</v>
      </c>
      <c r="H1501" t="s">
        <v>22</v>
      </c>
      <c r="I1501" t="s">
        <v>1235</v>
      </c>
      <c r="J1501" t="s">
        <v>99</v>
      </c>
      <c r="K1501">
        <v>78745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 s="2">
        <v>16.056000000000001</v>
      </c>
      <c r="R1501">
        <f>train[[#This Row],[Ship Date]]-train[[#This Row],[Order Date]]</f>
        <v>6</v>
      </c>
      <c r="S1501" t="str">
        <f>TEXT(train[[#This Row],[Order Date]],"mmm")</f>
        <v>nov</v>
      </c>
      <c r="T1501">
        <f>YEAR(train[[#This Row],[Order Date]])</f>
        <v>2018</v>
      </c>
      <c r="U1501" t="str">
        <f>train[[#This Row],[Category]]&amp;"-"&amp;train[[#This Row],[Sub-Category]]</f>
        <v>Office Supplies-Paper</v>
      </c>
      <c r="V1501" t="str">
        <f>IF(train[[#This Row],[Segment]]="Consumer","B2C","B2B")</f>
        <v>B2C</v>
      </c>
    </row>
    <row r="1502" spans="1:22" x14ac:dyDescent="0.25">
      <c r="A1502" t="s">
        <v>4021</v>
      </c>
      <c r="B1502" s="1">
        <v>43416</v>
      </c>
      <c r="C1502" s="1">
        <v>43422</v>
      </c>
      <c r="D1502" t="s">
        <v>45</v>
      </c>
      <c r="E1502" t="s">
        <v>1364</v>
      </c>
      <c r="F1502" t="s">
        <v>1365</v>
      </c>
      <c r="G1502" t="s">
        <v>21</v>
      </c>
      <c r="H1502" t="s">
        <v>22</v>
      </c>
      <c r="I1502" t="s">
        <v>1235</v>
      </c>
      <c r="J1502" t="s">
        <v>99</v>
      </c>
      <c r="K1502">
        <v>78745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 s="2">
        <v>223.05600000000001</v>
      </c>
      <c r="R1502">
        <f>train[[#This Row],[Ship Date]]-train[[#This Row],[Order Date]]</f>
        <v>6</v>
      </c>
      <c r="S1502" t="str">
        <f>TEXT(train[[#This Row],[Order Date]],"mmm")</f>
        <v>nov</v>
      </c>
      <c r="T1502">
        <f>YEAR(train[[#This Row],[Order Date]])</f>
        <v>2018</v>
      </c>
      <c r="U1502" t="str">
        <f>train[[#This Row],[Category]]&amp;"-"&amp;train[[#This Row],[Sub-Category]]</f>
        <v>Office Supplies-Paper</v>
      </c>
      <c r="V1502" t="str">
        <f>IF(train[[#This Row],[Segment]]="Consumer","B2C","B2B")</f>
        <v>B2C</v>
      </c>
    </row>
    <row r="1503" spans="1:22" x14ac:dyDescent="0.25">
      <c r="A1503" t="s">
        <v>4021</v>
      </c>
      <c r="B1503" s="1">
        <v>43416</v>
      </c>
      <c r="C1503" s="1">
        <v>43422</v>
      </c>
      <c r="D1503" t="s">
        <v>45</v>
      </c>
      <c r="E1503" t="s">
        <v>1364</v>
      </c>
      <c r="F1503" t="s">
        <v>1365</v>
      </c>
      <c r="G1503" t="s">
        <v>21</v>
      </c>
      <c r="H1503" t="s">
        <v>22</v>
      </c>
      <c r="I1503" t="s">
        <v>1235</v>
      </c>
      <c r="J1503" t="s">
        <v>99</v>
      </c>
      <c r="K1503">
        <v>78745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 s="2">
        <v>540.048</v>
      </c>
      <c r="R1503">
        <f>train[[#This Row],[Ship Date]]-train[[#This Row],[Order Date]]</f>
        <v>6</v>
      </c>
      <c r="S1503" t="str">
        <f>TEXT(train[[#This Row],[Order Date]],"mmm")</f>
        <v>nov</v>
      </c>
      <c r="T1503">
        <f>YEAR(train[[#This Row],[Order Date]])</f>
        <v>2018</v>
      </c>
      <c r="U1503" t="str">
        <f>train[[#This Row],[Category]]&amp;"-"&amp;train[[#This Row],[Sub-Category]]</f>
        <v>Office Supplies-Storage</v>
      </c>
      <c r="V1503" t="str">
        <f>IF(train[[#This Row],[Segment]]="Consumer","B2C","B2B")</f>
        <v>B2C</v>
      </c>
    </row>
    <row r="1504" spans="1:22" x14ac:dyDescent="0.25">
      <c r="A1504" t="s">
        <v>4024</v>
      </c>
      <c r="B1504" s="1">
        <v>43063</v>
      </c>
      <c r="C1504" s="1">
        <v>43070</v>
      </c>
      <c r="D1504" t="s">
        <v>45</v>
      </c>
      <c r="E1504" t="s">
        <v>3373</v>
      </c>
      <c r="F1504" t="s">
        <v>3374</v>
      </c>
      <c r="G1504" t="s">
        <v>97</v>
      </c>
      <c r="H1504" t="s">
        <v>22</v>
      </c>
      <c r="I1504" t="s">
        <v>37</v>
      </c>
      <c r="J1504" t="s">
        <v>38</v>
      </c>
      <c r="K1504">
        <v>90045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 s="2">
        <v>33.520000000000003</v>
      </c>
      <c r="R1504">
        <f>train[[#This Row],[Ship Date]]-train[[#This Row],[Order Date]]</f>
        <v>7</v>
      </c>
      <c r="S1504" t="str">
        <f>TEXT(train[[#This Row],[Order Date]],"mmm")</f>
        <v>nov</v>
      </c>
      <c r="T1504">
        <f>YEAR(train[[#This Row],[Order Date]])</f>
        <v>2017</v>
      </c>
      <c r="U1504" t="str">
        <f>train[[#This Row],[Category]]&amp;"-"&amp;train[[#This Row],[Sub-Category]]</f>
        <v>Technology-Phones</v>
      </c>
      <c r="V1504" t="str">
        <f>IF(train[[#This Row],[Segment]]="Consumer","B2C","B2B")</f>
        <v>B2B</v>
      </c>
    </row>
    <row r="1505" spans="1:22" x14ac:dyDescent="0.25">
      <c r="A1505" t="s">
        <v>4024</v>
      </c>
      <c r="B1505" s="1">
        <v>43063</v>
      </c>
      <c r="C1505" s="1">
        <v>43070</v>
      </c>
      <c r="D1505" t="s">
        <v>45</v>
      </c>
      <c r="E1505" t="s">
        <v>3373</v>
      </c>
      <c r="F1505" t="s">
        <v>3374</v>
      </c>
      <c r="G1505" t="s">
        <v>97</v>
      </c>
      <c r="H1505" t="s">
        <v>22</v>
      </c>
      <c r="I1505" t="s">
        <v>37</v>
      </c>
      <c r="J1505" t="s">
        <v>38</v>
      </c>
      <c r="K1505">
        <v>90045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 s="2">
        <v>9.94</v>
      </c>
      <c r="R1505">
        <f>train[[#This Row],[Ship Date]]-train[[#This Row],[Order Date]]</f>
        <v>7</v>
      </c>
      <c r="S1505" t="str">
        <f>TEXT(train[[#This Row],[Order Date]],"mmm")</f>
        <v>nov</v>
      </c>
      <c r="T1505">
        <f>YEAR(train[[#This Row],[Order Date]])</f>
        <v>2017</v>
      </c>
      <c r="U1505" t="str">
        <f>train[[#This Row],[Category]]&amp;"-"&amp;train[[#This Row],[Sub-Category]]</f>
        <v>Furniture-Furnishings</v>
      </c>
      <c r="V1505" t="str">
        <f>IF(train[[#This Row],[Segment]]="Consumer","B2C","B2B")</f>
        <v>B2B</v>
      </c>
    </row>
    <row r="1506" spans="1:22" x14ac:dyDescent="0.25">
      <c r="A1506" t="s">
        <v>4027</v>
      </c>
      <c r="B1506" s="1">
        <v>42583</v>
      </c>
      <c r="C1506" s="1">
        <v>42589</v>
      </c>
      <c r="D1506" t="s">
        <v>45</v>
      </c>
      <c r="E1506" t="s">
        <v>4028</v>
      </c>
      <c r="F1506" t="s">
        <v>4029</v>
      </c>
      <c r="G1506" t="s">
        <v>97</v>
      </c>
      <c r="H1506" t="s">
        <v>22</v>
      </c>
      <c r="I1506" t="s">
        <v>37</v>
      </c>
      <c r="J1506" t="s">
        <v>38</v>
      </c>
      <c r="K1506">
        <v>90004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 s="2">
        <v>6.72</v>
      </c>
      <c r="R1506">
        <f>train[[#This Row],[Ship Date]]-train[[#This Row],[Order Date]]</f>
        <v>6</v>
      </c>
      <c r="S1506" t="str">
        <f>TEXT(train[[#This Row],[Order Date]],"mmm")</f>
        <v>août</v>
      </c>
      <c r="T1506">
        <f>YEAR(train[[#This Row],[Order Date]])</f>
        <v>2016</v>
      </c>
      <c r="U1506" t="str">
        <f>train[[#This Row],[Category]]&amp;"-"&amp;train[[#This Row],[Sub-Category]]</f>
        <v>Office Supplies-Art</v>
      </c>
      <c r="V1506" t="str">
        <f>IF(train[[#This Row],[Segment]]="Consumer","B2C","B2B")</f>
        <v>B2B</v>
      </c>
    </row>
    <row r="1507" spans="1:22" x14ac:dyDescent="0.25">
      <c r="A1507" t="s">
        <v>4027</v>
      </c>
      <c r="B1507" s="1">
        <v>42583</v>
      </c>
      <c r="C1507" s="1">
        <v>42589</v>
      </c>
      <c r="D1507" t="s">
        <v>45</v>
      </c>
      <c r="E1507" t="s">
        <v>4028</v>
      </c>
      <c r="F1507" t="s">
        <v>4029</v>
      </c>
      <c r="G1507" t="s">
        <v>97</v>
      </c>
      <c r="H1507" t="s">
        <v>22</v>
      </c>
      <c r="I1507" t="s">
        <v>37</v>
      </c>
      <c r="J1507" t="s">
        <v>38</v>
      </c>
      <c r="K1507">
        <v>90004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 s="2">
        <v>1004.976</v>
      </c>
      <c r="R1507">
        <f>train[[#This Row],[Ship Date]]-train[[#This Row],[Order Date]]</f>
        <v>6</v>
      </c>
      <c r="S1507" t="str">
        <f>TEXT(train[[#This Row],[Order Date]],"mmm")</f>
        <v>août</v>
      </c>
      <c r="T1507">
        <f>YEAR(train[[#This Row],[Order Date]])</f>
        <v>2016</v>
      </c>
      <c r="U1507" t="str">
        <f>train[[#This Row],[Category]]&amp;"-"&amp;train[[#This Row],[Sub-Category]]</f>
        <v>Furniture-Tables</v>
      </c>
      <c r="V1507" t="str">
        <f>IF(train[[#This Row],[Segment]]="Consumer","B2C","B2B")</f>
        <v>B2B</v>
      </c>
    </row>
    <row r="1508" spans="1:22" x14ac:dyDescent="0.25">
      <c r="A1508" t="s">
        <v>4032</v>
      </c>
      <c r="B1508" s="1">
        <v>43458</v>
      </c>
      <c r="C1508" s="1">
        <v>43463</v>
      </c>
      <c r="D1508" t="s">
        <v>45</v>
      </c>
      <c r="E1508" t="s">
        <v>4033</v>
      </c>
      <c r="F1508" t="s">
        <v>4034</v>
      </c>
      <c r="G1508" t="s">
        <v>21</v>
      </c>
      <c r="H1508" t="s">
        <v>22</v>
      </c>
      <c r="I1508" t="s">
        <v>261</v>
      </c>
      <c r="J1508" t="s">
        <v>262</v>
      </c>
      <c r="K1508">
        <v>10024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 s="2">
        <v>17.88</v>
      </c>
      <c r="R1508">
        <f>train[[#This Row],[Ship Date]]-train[[#This Row],[Order Date]]</f>
        <v>5</v>
      </c>
      <c r="S1508" t="str">
        <f>TEXT(train[[#This Row],[Order Date]],"mmm")</f>
        <v>déc</v>
      </c>
      <c r="T1508">
        <f>YEAR(train[[#This Row],[Order Date]])</f>
        <v>2018</v>
      </c>
      <c r="U1508" t="str">
        <f>train[[#This Row],[Category]]&amp;"-"&amp;train[[#This Row],[Sub-Category]]</f>
        <v>Office Supplies-Binders</v>
      </c>
      <c r="V1508" t="str">
        <f>IF(train[[#This Row],[Segment]]="Consumer","B2C","B2B")</f>
        <v>B2C</v>
      </c>
    </row>
    <row r="1509" spans="1:22" x14ac:dyDescent="0.25">
      <c r="A1509" t="s">
        <v>4035</v>
      </c>
      <c r="B1509" s="1">
        <v>42995</v>
      </c>
      <c r="C1509" s="1">
        <v>43001</v>
      </c>
      <c r="D1509" t="s">
        <v>45</v>
      </c>
      <c r="E1509" t="s">
        <v>3972</v>
      </c>
      <c r="F1509" t="s">
        <v>3973</v>
      </c>
      <c r="G1509" t="s">
        <v>21</v>
      </c>
      <c r="H1509" t="s">
        <v>22</v>
      </c>
      <c r="I1509" t="s">
        <v>492</v>
      </c>
      <c r="J1509" t="s">
        <v>1270</v>
      </c>
      <c r="K1509">
        <v>31907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 s="2">
        <v>396</v>
      </c>
      <c r="R1509">
        <f>train[[#This Row],[Ship Date]]-train[[#This Row],[Order Date]]</f>
        <v>6</v>
      </c>
      <c r="S1509" t="str">
        <f>TEXT(train[[#This Row],[Order Date]],"mmm")</f>
        <v>sept</v>
      </c>
      <c r="T1509">
        <f>YEAR(train[[#This Row],[Order Date]])</f>
        <v>2017</v>
      </c>
      <c r="U1509" t="str">
        <f>train[[#This Row],[Category]]&amp;"-"&amp;train[[#This Row],[Sub-Category]]</f>
        <v>Technology-Machines</v>
      </c>
      <c r="V1509" t="str">
        <f>IF(train[[#This Row],[Segment]]="Consumer","B2C","B2B")</f>
        <v>B2C</v>
      </c>
    </row>
    <row r="1510" spans="1:22" x14ac:dyDescent="0.25">
      <c r="A1510" t="s">
        <v>4038</v>
      </c>
      <c r="B1510" s="1">
        <v>43444</v>
      </c>
      <c r="C1510" s="1">
        <v>43444</v>
      </c>
      <c r="D1510" t="s">
        <v>1288</v>
      </c>
      <c r="E1510" t="s">
        <v>545</v>
      </c>
      <c r="F1510" t="s">
        <v>546</v>
      </c>
      <c r="G1510" t="s">
        <v>97</v>
      </c>
      <c r="H1510" t="s">
        <v>22</v>
      </c>
      <c r="I1510" t="s">
        <v>2531</v>
      </c>
      <c r="J1510" t="s">
        <v>133</v>
      </c>
      <c r="K1510">
        <v>68104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 s="2">
        <v>34.5</v>
      </c>
      <c r="R1510">
        <f>train[[#This Row],[Ship Date]]-train[[#This Row],[Order Date]]</f>
        <v>0</v>
      </c>
      <c r="S1510" t="str">
        <f>TEXT(train[[#This Row],[Order Date]],"mmm")</f>
        <v>déc</v>
      </c>
      <c r="T1510">
        <f>YEAR(train[[#This Row],[Order Date]])</f>
        <v>2018</v>
      </c>
      <c r="U1510" t="str">
        <f>train[[#This Row],[Category]]&amp;"-"&amp;train[[#This Row],[Sub-Category]]</f>
        <v>Office Supplies-Binders</v>
      </c>
      <c r="V1510" t="str">
        <f>IF(train[[#This Row],[Segment]]="Consumer","B2C","B2B")</f>
        <v>B2B</v>
      </c>
    </row>
    <row r="1511" spans="1:22" x14ac:dyDescent="0.25">
      <c r="A1511" t="s">
        <v>4041</v>
      </c>
      <c r="B1511" s="1">
        <v>43355</v>
      </c>
      <c r="C1511" s="1">
        <v>43358</v>
      </c>
      <c r="D1511" t="s">
        <v>183</v>
      </c>
      <c r="E1511" t="s">
        <v>2827</v>
      </c>
      <c r="F1511" t="s">
        <v>2828</v>
      </c>
      <c r="G1511" t="s">
        <v>21</v>
      </c>
      <c r="H1511" t="s">
        <v>22</v>
      </c>
      <c r="I1511" t="s">
        <v>37</v>
      </c>
      <c r="J1511" t="s">
        <v>38</v>
      </c>
      <c r="K1511">
        <v>90036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 s="2">
        <v>8.36</v>
      </c>
      <c r="R1511">
        <f>train[[#This Row],[Ship Date]]-train[[#This Row],[Order Date]]</f>
        <v>3</v>
      </c>
      <c r="S1511" t="str">
        <f>TEXT(train[[#This Row],[Order Date]],"mmm")</f>
        <v>sept</v>
      </c>
      <c r="T1511">
        <f>YEAR(train[[#This Row],[Order Date]])</f>
        <v>2018</v>
      </c>
      <c r="U1511" t="str">
        <f>train[[#This Row],[Category]]&amp;"-"&amp;train[[#This Row],[Sub-Category]]</f>
        <v>Furniture-Furnishings</v>
      </c>
      <c r="V1511" t="str">
        <f>IF(train[[#This Row],[Segment]]="Consumer","B2C","B2B")</f>
        <v>B2C</v>
      </c>
    </row>
    <row r="1512" spans="1:22" x14ac:dyDescent="0.25">
      <c r="A1512" t="s">
        <v>4042</v>
      </c>
      <c r="B1512" s="1">
        <v>43275</v>
      </c>
      <c r="C1512" s="1">
        <v>43282</v>
      </c>
      <c r="D1512" t="s">
        <v>45</v>
      </c>
      <c r="E1512" t="s">
        <v>3928</v>
      </c>
      <c r="F1512" t="s">
        <v>3929</v>
      </c>
      <c r="G1512" t="s">
        <v>36</v>
      </c>
      <c r="H1512" t="s">
        <v>22</v>
      </c>
      <c r="I1512" t="s">
        <v>4043</v>
      </c>
      <c r="J1512" t="s">
        <v>38</v>
      </c>
      <c r="K1512">
        <v>91767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 s="2">
        <v>385.6</v>
      </c>
      <c r="R1512">
        <f>train[[#This Row],[Ship Date]]-train[[#This Row],[Order Date]]</f>
        <v>7</v>
      </c>
      <c r="S1512" t="str">
        <f>TEXT(train[[#This Row],[Order Date]],"mmm")</f>
        <v>juin</v>
      </c>
      <c r="T1512">
        <f>YEAR(train[[#This Row],[Order Date]])</f>
        <v>2018</v>
      </c>
      <c r="U1512" t="str">
        <f>train[[#This Row],[Category]]&amp;"-"&amp;train[[#This Row],[Sub-Category]]</f>
        <v>Office Supplies-Art</v>
      </c>
      <c r="V1512" t="str">
        <f>IF(train[[#This Row],[Segment]]="Consumer","B2C","B2B")</f>
        <v>B2B</v>
      </c>
    </row>
    <row r="1513" spans="1:22" x14ac:dyDescent="0.25">
      <c r="A1513" t="s">
        <v>4042</v>
      </c>
      <c r="B1513" s="1">
        <v>43275</v>
      </c>
      <c r="C1513" s="1">
        <v>43282</v>
      </c>
      <c r="D1513" t="s">
        <v>45</v>
      </c>
      <c r="E1513" t="s">
        <v>3928</v>
      </c>
      <c r="F1513" t="s">
        <v>3929</v>
      </c>
      <c r="G1513" t="s">
        <v>36</v>
      </c>
      <c r="H1513" t="s">
        <v>22</v>
      </c>
      <c r="I1513" t="s">
        <v>4043</v>
      </c>
      <c r="J1513" t="s">
        <v>38</v>
      </c>
      <c r="K1513">
        <v>91767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 s="2">
        <v>35.82</v>
      </c>
      <c r="R1513">
        <f>train[[#This Row],[Ship Date]]-train[[#This Row],[Order Date]]</f>
        <v>7</v>
      </c>
      <c r="S1513" t="str">
        <f>TEXT(train[[#This Row],[Order Date]],"mmm")</f>
        <v>juin</v>
      </c>
      <c r="T1513">
        <f>YEAR(train[[#This Row],[Order Date]])</f>
        <v>2018</v>
      </c>
      <c r="U1513" t="str">
        <f>train[[#This Row],[Category]]&amp;"-"&amp;train[[#This Row],[Sub-Category]]</f>
        <v>Office Supplies-Art</v>
      </c>
      <c r="V1513" t="str">
        <f>IF(train[[#This Row],[Segment]]="Consumer","B2C","B2B")</f>
        <v>B2B</v>
      </c>
    </row>
    <row r="1514" spans="1:22" x14ac:dyDescent="0.25">
      <c r="A1514" t="s">
        <v>4044</v>
      </c>
      <c r="B1514" s="1">
        <v>43330</v>
      </c>
      <c r="C1514" s="1">
        <v>43334</v>
      </c>
      <c r="D1514" t="s">
        <v>45</v>
      </c>
      <c r="E1514" t="s">
        <v>1328</v>
      </c>
      <c r="F1514" t="s">
        <v>1329</v>
      </c>
      <c r="G1514" t="s">
        <v>21</v>
      </c>
      <c r="H1514" t="s">
        <v>22</v>
      </c>
      <c r="I1514" t="s">
        <v>812</v>
      </c>
      <c r="J1514" t="s">
        <v>99</v>
      </c>
      <c r="K1514">
        <v>75220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 s="2">
        <v>200.06399999999999</v>
      </c>
      <c r="R1514">
        <f>train[[#This Row],[Ship Date]]-train[[#This Row],[Order Date]]</f>
        <v>4</v>
      </c>
      <c r="S1514" t="str">
        <f>TEXT(train[[#This Row],[Order Date]],"mmm")</f>
        <v>août</v>
      </c>
      <c r="T1514">
        <f>YEAR(train[[#This Row],[Order Date]])</f>
        <v>2018</v>
      </c>
      <c r="U1514" t="str">
        <f>train[[#This Row],[Category]]&amp;"-"&amp;train[[#This Row],[Sub-Category]]</f>
        <v>Office Supplies-Storage</v>
      </c>
      <c r="V1514" t="str">
        <f>IF(train[[#This Row],[Segment]]="Consumer","B2C","B2B")</f>
        <v>B2C</v>
      </c>
    </row>
    <row r="1515" spans="1:22" x14ac:dyDescent="0.25">
      <c r="A1515" t="s">
        <v>4044</v>
      </c>
      <c r="B1515" s="1">
        <v>43330</v>
      </c>
      <c r="C1515" s="1">
        <v>43334</v>
      </c>
      <c r="D1515" t="s">
        <v>45</v>
      </c>
      <c r="E1515" t="s">
        <v>1328</v>
      </c>
      <c r="F1515" t="s">
        <v>1329</v>
      </c>
      <c r="G1515" t="s">
        <v>21</v>
      </c>
      <c r="H1515" t="s">
        <v>22</v>
      </c>
      <c r="I1515" t="s">
        <v>812</v>
      </c>
      <c r="J1515" t="s">
        <v>99</v>
      </c>
      <c r="K1515">
        <v>75220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 s="2">
        <v>21.38</v>
      </c>
      <c r="R1515">
        <f>train[[#This Row],[Ship Date]]-train[[#This Row],[Order Date]]</f>
        <v>4</v>
      </c>
      <c r="S1515" t="str">
        <f>TEXT(train[[#This Row],[Order Date]],"mmm")</f>
        <v>août</v>
      </c>
      <c r="T1515">
        <f>YEAR(train[[#This Row],[Order Date]])</f>
        <v>2018</v>
      </c>
      <c r="U1515" t="str">
        <f>train[[#This Row],[Category]]&amp;"-"&amp;train[[#This Row],[Sub-Category]]</f>
        <v>Office Supplies-Binders</v>
      </c>
      <c r="V1515" t="str">
        <f>IF(train[[#This Row],[Segment]]="Consumer","B2C","B2B")</f>
        <v>B2C</v>
      </c>
    </row>
    <row r="1516" spans="1:22" x14ac:dyDescent="0.25">
      <c r="A1516" t="s">
        <v>4044</v>
      </c>
      <c r="B1516" s="1">
        <v>43330</v>
      </c>
      <c r="C1516" s="1">
        <v>43334</v>
      </c>
      <c r="D1516" t="s">
        <v>45</v>
      </c>
      <c r="E1516" t="s">
        <v>1328</v>
      </c>
      <c r="F1516" t="s">
        <v>1329</v>
      </c>
      <c r="G1516" t="s">
        <v>21</v>
      </c>
      <c r="H1516" t="s">
        <v>22</v>
      </c>
      <c r="I1516" t="s">
        <v>812</v>
      </c>
      <c r="J1516" t="s">
        <v>99</v>
      </c>
      <c r="K1516">
        <v>75220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 s="2">
        <v>6.7439999999999998</v>
      </c>
      <c r="R1516">
        <f>train[[#This Row],[Ship Date]]-train[[#This Row],[Order Date]]</f>
        <v>4</v>
      </c>
      <c r="S1516" t="str">
        <f>TEXT(train[[#This Row],[Order Date]],"mmm")</f>
        <v>août</v>
      </c>
      <c r="T1516">
        <f>YEAR(train[[#This Row],[Order Date]])</f>
        <v>2018</v>
      </c>
      <c r="U1516" t="str">
        <f>train[[#This Row],[Category]]&amp;"-"&amp;train[[#This Row],[Sub-Category]]</f>
        <v>Office Supplies-Binders</v>
      </c>
      <c r="V1516" t="str">
        <f>IF(train[[#This Row],[Segment]]="Consumer","B2C","B2B")</f>
        <v>B2C</v>
      </c>
    </row>
    <row r="1517" spans="1:22" x14ac:dyDescent="0.25">
      <c r="A1517" t="s">
        <v>4045</v>
      </c>
      <c r="B1517" s="1">
        <v>43445</v>
      </c>
      <c r="C1517" s="1">
        <v>43451</v>
      </c>
      <c r="D1517" t="s">
        <v>45</v>
      </c>
      <c r="E1517" t="s">
        <v>4046</v>
      </c>
      <c r="F1517" t="s">
        <v>4047</v>
      </c>
      <c r="G1517" t="s">
        <v>21</v>
      </c>
      <c r="H1517" t="s">
        <v>22</v>
      </c>
      <c r="I1517" t="s">
        <v>141</v>
      </c>
      <c r="J1517" t="s">
        <v>142</v>
      </c>
      <c r="K1517">
        <v>19120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 s="2">
        <v>63.686</v>
      </c>
      <c r="R1517">
        <f>train[[#This Row],[Ship Date]]-train[[#This Row],[Order Date]]</f>
        <v>6</v>
      </c>
      <c r="S1517" t="str">
        <f>TEXT(train[[#This Row],[Order Date]],"mmm")</f>
        <v>déc</v>
      </c>
      <c r="T1517">
        <f>YEAR(train[[#This Row],[Order Date]])</f>
        <v>2018</v>
      </c>
      <c r="U1517" t="str">
        <f>train[[#This Row],[Category]]&amp;"-"&amp;train[[#This Row],[Sub-Category]]</f>
        <v>Furniture-Chairs</v>
      </c>
      <c r="V1517" t="str">
        <f>IF(train[[#This Row],[Segment]]="Consumer","B2C","B2B")</f>
        <v>B2C</v>
      </c>
    </row>
    <row r="1518" spans="1:22" x14ac:dyDescent="0.25">
      <c r="A1518" t="s">
        <v>4048</v>
      </c>
      <c r="B1518" s="1">
        <v>43444</v>
      </c>
      <c r="C1518" s="1">
        <v>43448</v>
      </c>
      <c r="D1518" t="s">
        <v>18</v>
      </c>
      <c r="E1518" t="s">
        <v>2225</v>
      </c>
      <c r="F1518" t="s">
        <v>2226</v>
      </c>
      <c r="G1518" t="s">
        <v>21</v>
      </c>
      <c r="H1518" t="s">
        <v>22</v>
      </c>
      <c r="I1518" t="s">
        <v>4049</v>
      </c>
      <c r="J1518" t="s">
        <v>1391</v>
      </c>
      <c r="K1518">
        <v>89031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 s="2">
        <v>1669.6</v>
      </c>
      <c r="R1518">
        <f>train[[#This Row],[Ship Date]]-train[[#This Row],[Order Date]]</f>
        <v>4</v>
      </c>
      <c r="S1518" t="str">
        <f>TEXT(train[[#This Row],[Order Date]],"mmm")</f>
        <v>déc</v>
      </c>
      <c r="T1518">
        <f>YEAR(train[[#This Row],[Order Date]])</f>
        <v>2018</v>
      </c>
      <c r="U1518" t="str">
        <f>train[[#This Row],[Category]]&amp;"-"&amp;train[[#This Row],[Sub-Category]]</f>
        <v>Furniture-Tables</v>
      </c>
      <c r="V1518" t="str">
        <f>IF(train[[#This Row],[Segment]]="Consumer","B2C","B2B")</f>
        <v>B2C</v>
      </c>
    </row>
    <row r="1519" spans="1:22" x14ac:dyDescent="0.25">
      <c r="A1519" t="s">
        <v>4050</v>
      </c>
      <c r="B1519" s="1">
        <v>42038</v>
      </c>
      <c r="C1519" s="1">
        <v>42041</v>
      </c>
      <c r="D1519" t="s">
        <v>18</v>
      </c>
      <c r="E1519" t="s">
        <v>4051</v>
      </c>
      <c r="F1519" t="s">
        <v>4052</v>
      </c>
      <c r="G1519" t="s">
        <v>21</v>
      </c>
      <c r="H1519" t="s">
        <v>22</v>
      </c>
      <c r="I1519" t="s">
        <v>90</v>
      </c>
      <c r="J1519" t="s">
        <v>91</v>
      </c>
      <c r="K1519">
        <v>98105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 s="2">
        <v>83.84</v>
      </c>
      <c r="R1519">
        <f>train[[#This Row],[Ship Date]]-train[[#This Row],[Order Date]]</f>
        <v>3</v>
      </c>
      <c r="S1519" t="str">
        <f>TEXT(train[[#This Row],[Order Date]],"mmm")</f>
        <v>févr</v>
      </c>
      <c r="T1519">
        <f>YEAR(train[[#This Row],[Order Date]])</f>
        <v>2015</v>
      </c>
      <c r="U1519" t="str">
        <f>train[[#This Row],[Category]]&amp;"-"&amp;train[[#This Row],[Sub-Category]]</f>
        <v>Office Supplies-Binders</v>
      </c>
      <c r="V1519" t="str">
        <f>IF(train[[#This Row],[Segment]]="Consumer","B2C","B2B")</f>
        <v>B2C</v>
      </c>
    </row>
    <row r="1520" spans="1:22" x14ac:dyDescent="0.25">
      <c r="A1520" t="s">
        <v>4050</v>
      </c>
      <c r="B1520" s="1">
        <v>42038</v>
      </c>
      <c r="C1520" s="1">
        <v>42041</v>
      </c>
      <c r="D1520" t="s">
        <v>18</v>
      </c>
      <c r="E1520" t="s">
        <v>4051</v>
      </c>
      <c r="F1520" t="s">
        <v>4052</v>
      </c>
      <c r="G1520" t="s">
        <v>21</v>
      </c>
      <c r="H1520" t="s">
        <v>22</v>
      </c>
      <c r="I1520" t="s">
        <v>90</v>
      </c>
      <c r="J1520" t="s">
        <v>91</v>
      </c>
      <c r="K1520">
        <v>98105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 s="2">
        <v>13.272</v>
      </c>
      <c r="R1520">
        <f>train[[#This Row],[Ship Date]]-train[[#This Row],[Order Date]]</f>
        <v>3</v>
      </c>
      <c r="S1520" t="str">
        <f>TEXT(train[[#This Row],[Order Date]],"mmm")</f>
        <v>févr</v>
      </c>
      <c r="T1520">
        <f>YEAR(train[[#This Row],[Order Date]])</f>
        <v>2015</v>
      </c>
      <c r="U1520" t="str">
        <f>train[[#This Row],[Category]]&amp;"-"&amp;train[[#This Row],[Sub-Category]]</f>
        <v>Office Supplies-Binders</v>
      </c>
      <c r="V1520" t="str">
        <f>IF(train[[#This Row],[Segment]]="Consumer","B2C","B2B")</f>
        <v>B2C</v>
      </c>
    </row>
    <row r="1521" spans="1:22" x14ac:dyDescent="0.25">
      <c r="A1521" t="s">
        <v>4053</v>
      </c>
      <c r="B1521" s="1">
        <v>43142</v>
      </c>
      <c r="C1521" s="1">
        <v>43145</v>
      </c>
      <c r="D1521" t="s">
        <v>18</v>
      </c>
      <c r="E1521" t="s">
        <v>844</v>
      </c>
      <c r="F1521" t="s">
        <v>845</v>
      </c>
      <c r="G1521" t="s">
        <v>36</v>
      </c>
      <c r="H1521" t="s">
        <v>22</v>
      </c>
      <c r="I1521" t="s">
        <v>122</v>
      </c>
      <c r="J1521" t="s">
        <v>38</v>
      </c>
      <c r="K1521">
        <v>94110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 s="2">
        <v>21.335999999999999</v>
      </c>
      <c r="R1521">
        <f>train[[#This Row],[Ship Date]]-train[[#This Row],[Order Date]]</f>
        <v>3</v>
      </c>
      <c r="S1521" t="str">
        <f>TEXT(train[[#This Row],[Order Date]],"mmm")</f>
        <v>févr</v>
      </c>
      <c r="T1521">
        <f>YEAR(train[[#This Row],[Order Date]])</f>
        <v>2018</v>
      </c>
      <c r="U1521" t="str">
        <f>train[[#This Row],[Category]]&amp;"-"&amp;train[[#This Row],[Sub-Category]]</f>
        <v>Office Supplies-Binders</v>
      </c>
      <c r="V1521" t="str">
        <f>IF(train[[#This Row],[Segment]]="Consumer","B2C","B2B")</f>
        <v>B2B</v>
      </c>
    </row>
    <row r="1522" spans="1:22" x14ac:dyDescent="0.25">
      <c r="A1522" t="s">
        <v>4054</v>
      </c>
      <c r="B1522" s="1">
        <v>43206</v>
      </c>
      <c r="C1522" s="1">
        <v>43211</v>
      </c>
      <c r="D1522" t="s">
        <v>45</v>
      </c>
      <c r="E1522" t="s">
        <v>4055</v>
      </c>
      <c r="F1522" t="s">
        <v>4056</v>
      </c>
      <c r="G1522" t="s">
        <v>97</v>
      </c>
      <c r="H1522" t="s">
        <v>22</v>
      </c>
      <c r="I1522" t="s">
        <v>298</v>
      </c>
      <c r="J1522" t="s">
        <v>206</v>
      </c>
      <c r="K1522">
        <v>60610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 s="2">
        <v>16.52</v>
      </c>
      <c r="R1522">
        <f>train[[#This Row],[Ship Date]]-train[[#This Row],[Order Date]]</f>
        <v>5</v>
      </c>
      <c r="S1522" t="str">
        <f>TEXT(train[[#This Row],[Order Date]],"mmm")</f>
        <v>avr</v>
      </c>
      <c r="T1522">
        <f>YEAR(train[[#This Row],[Order Date]])</f>
        <v>2018</v>
      </c>
      <c r="U1522" t="str">
        <f>train[[#This Row],[Category]]&amp;"-"&amp;train[[#This Row],[Sub-Category]]</f>
        <v>Office Supplies-Art</v>
      </c>
      <c r="V1522" t="str">
        <f>IF(train[[#This Row],[Segment]]="Consumer","B2C","B2B")</f>
        <v>B2B</v>
      </c>
    </row>
    <row r="1523" spans="1:22" x14ac:dyDescent="0.25">
      <c r="A1523" t="s">
        <v>4059</v>
      </c>
      <c r="B1523" s="1">
        <v>42710</v>
      </c>
      <c r="C1523" s="1">
        <v>42715</v>
      </c>
      <c r="D1523" t="s">
        <v>45</v>
      </c>
      <c r="E1523" t="s">
        <v>4060</v>
      </c>
      <c r="F1523" t="s">
        <v>4061</v>
      </c>
      <c r="G1523" t="s">
        <v>21</v>
      </c>
      <c r="H1523" t="s">
        <v>22</v>
      </c>
      <c r="I1523" t="s">
        <v>1309</v>
      </c>
      <c r="J1523" t="s">
        <v>305</v>
      </c>
      <c r="K1523">
        <v>85705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 s="2">
        <v>206.11199999999999</v>
      </c>
      <c r="R1523">
        <f>train[[#This Row],[Ship Date]]-train[[#This Row],[Order Date]]</f>
        <v>5</v>
      </c>
      <c r="S1523" t="str">
        <f>TEXT(train[[#This Row],[Order Date]],"mmm")</f>
        <v>déc</v>
      </c>
      <c r="T1523">
        <f>YEAR(train[[#This Row],[Order Date]])</f>
        <v>2016</v>
      </c>
      <c r="U1523" t="str">
        <f>train[[#This Row],[Category]]&amp;"-"&amp;train[[#This Row],[Sub-Category]]</f>
        <v>Furniture-Furnishings</v>
      </c>
      <c r="V1523" t="str">
        <f>IF(train[[#This Row],[Segment]]="Consumer","B2C","B2B")</f>
        <v>B2C</v>
      </c>
    </row>
    <row r="1524" spans="1:22" x14ac:dyDescent="0.25">
      <c r="A1524" t="s">
        <v>4059</v>
      </c>
      <c r="B1524" s="1">
        <v>42710</v>
      </c>
      <c r="C1524" s="1">
        <v>42715</v>
      </c>
      <c r="D1524" t="s">
        <v>45</v>
      </c>
      <c r="E1524" t="s">
        <v>4060</v>
      </c>
      <c r="F1524" t="s">
        <v>4061</v>
      </c>
      <c r="G1524" t="s">
        <v>21</v>
      </c>
      <c r="H1524" t="s">
        <v>22</v>
      </c>
      <c r="I1524" t="s">
        <v>1309</v>
      </c>
      <c r="J1524" t="s">
        <v>305</v>
      </c>
      <c r="K1524">
        <v>85705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 s="2">
        <v>19.920000000000002</v>
      </c>
      <c r="R1524">
        <f>train[[#This Row],[Ship Date]]-train[[#This Row],[Order Date]]</f>
        <v>5</v>
      </c>
      <c r="S1524" t="str">
        <f>TEXT(train[[#This Row],[Order Date]],"mmm")</f>
        <v>déc</v>
      </c>
      <c r="T1524">
        <f>YEAR(train[[#This Row],[Order Date]])</f>
        <v>2016</v>
      </c>
      <c r="U1524" t="str">
        <f>train[[#This Row],[Category]]&amp;"-"&amp;train[[#This Row],[Sub-Category]]</f>
        <v>Office Supplies-Paper</v>
      </c>
      <c r="V1524" t="str">
        <f>IF(train[[#This Row],[Segment]]="Consumer","B2C","B2B")</f>
        <v>B2C</v>
      </c>
    </row>
    <row r="1525" spans="1:22" x14ac:dyDescent="0.25">
      <c r="A1525" t="s">
        <v>4059</v>
      </c>
      <c r="B1525" s="1">
        <v>42710</v>
      </c>
      <c r="C1525" s="1">
        <v>42715</v>
      </c>
      <c r="D1525" t="s">
        <v>45</v>
      </c>
      <c r="E1525" t="s">
        <v>4060</v>
      </c>
      <c r="F1525" t="s">
        <v>4061</v>
      </c>
      <c r="G1525" t="s">
        <v>21</v>
      </c>
      <c r="H1525" t="s">
        <v>22</v>
      </c>
      <c r="I1525" t="s">
        <v>1309</v>
      </c>
      <c r="J1525" t="s">
        <v>305</v>
      </c>
      <c r="K1525">
        <v>85705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 s="2">
        <v>198.27199999999999</v>
      </c>
      <c r="R1525">
        <f>train[[#This Row],[Ship Date]]-train[[#This Row],[Order Date]]</f>
        <v>5</v>
      </c>
      <c r="S1525" t="str">
        <f>TEXT(train[[#This Row],[Order Date]],"mmm")</f>
        <v>déc</v>
      </c>
      <c r="T1525">
        <f>YEAR(train[[#This Row],[Order Date]])</f>
        <v>2016</v>
      </c>
      <c r="U1525" t="str">
        <f>train[[#This Row],[Category]]&amp;"-"&amp;train[[#This Row],[Sub-Category]]</f>
        <v>Office Supplies-Paper</v>
      </c>
      <c r="V1525" t="str">
        <f>IF(train[[#This Row],[Segment]]="Consumer","B2C","B2B")</f>
        <v>B2C</v>
      </c>
    </row>
    <row r="1526" spans="1:22" x14ac:dyDescent="0.25">
      <c r="A1526" t="s">
        <v>4059</v>
      </c>
      <c r="B1526" s="1">
        <v>42710</v>
      </c>
      <c r="C1526" s="1">
        <v>42715</v>
      </c>
      <c r="D1526" t="s">
        <v>45</v>
      </c>
      <c r="E1526" t="s">
        <v>4060</v>
      </c>
      <c r="F1526" t="s">
        <v>4061</v>
      </c>
      <c r="G1526" t="s">
        <v>21</v>
      </c>
      <c r="H1526" t="s">
        <v>22</v>
      </c>
      <c r="I1526" t="s">
        <v>1309</v>
      </c>
      <c r="J1526" t="s">
        <v>305</v>
      </c>
      <c r="K1526">
        <v>85705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 s="2">
        <v>247.10400000000001</v>
      </c>
      <c r="R1526">
        <f>train[[#This Row],[Ship Date]]-train[[#This Row],[Order Date]]</f>
        <v>5</v>
      </c>
      <c r="S1526" t="str">
        <f>TEXT(train[[#This Row],[Order Date]],"mmm")</f>
        <v>déc</v>
      </c>
      <c r="T1526">
        <f>YEAR(train[[#This Row],[Order Date]])</f>
        <v>2016</v>
      </c>
      <c r="U1526" t="str">
        <f>train[[#This Row],[Category]]&amp;"-"&amp;train[[#This Row],[Sub-Category]]</f>
        <v>Office Supplies-Storage</v>
      </c>
      <c r="V1526" t="str">
        <f>IF(train[[#This Row],[Segment]]="Consumer","B2C","B2B")</f>
        <v>B2C</v>
      </c>
    </row>
    <row r="1527" spans="1:22" x14ac:dyDescent="0.25">
      <c r="A1527" t="s">
        <v>4059</v>
      </c>
      <c r="B1527" s="1">
        <v>42710</v>
      </c>
      <c r="C1527" s="1">
        <v>42715</v>
      </c>
      <c r="D1527" t="s">
        <v>45</v>
      </c>
      <c r="E1527" t="s">
        <v>4060</v>
      </c>
      <c r="F1527" t="s">
        <v>4061</v>
      </c>
      <c r="G1527" t="s">
        <v>21</v>
      </c>
      <c r="H1527" t="s">
        <v>22</v>
      </c>
      <c r="I1527" t="s">
        <v>1309</v>
      </c>
      <c r="J1527" t="s">
        <v>305</v>
      </c>
      <c r="K1527">
        <v>85705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 s="2">
        <v>86.304000000000002</v>
      </c>
      <c r="R1527">
        <f>train[[#This Row],[Ship Date]]-train[[#This Row],[Order Date]]</f>
        <v>5</v>
      </c>
      <c r="S1527" t="str">
        <f>TEXT(train[[#This Row],[Order Date]],"mmm")</f>
        <v>déc</v>
      </c>
      <c r="T1527">
        <f>YEAR(train[[#This Row],[Order Date]])</f>
        <v>2016</v>
      </c>
      <c r="U1527" t="str">
        <f>train[[#This Row],[Category]]&amp;"-"&amp;train[[#This Row],[Sub-Category]]</f>
        <v>Office Supplies-Art</v>
      </c>
      <c r="V1527" t="str">
        <f>IF(train[[#This Row],[Segment]]="Consumer","B2C","B2B")</f>
        <v>B2C</v>
      </c>
    </row>
    <row r="1528" spans="1:22" x14ac:dyDescent="0.25">
      <c r="A1528" t="s">
        <v>4064</v>
      </c>
      <c r="B1528" s="1">
        <v>42938</v>
      </c>
      <c r="C1528" s="1">
        <v>42943</v>
      </c>
      <c r="D1528" t="s">
        <v>45</v>
      </c>
      <c r="E1528" t="s">
        <v>1453</v>
      </c>
      <c r="F1528" t="s">
        <v>1454</v>
      </c>
      <c r="G1528" t="s">
        <v>21</v>
      </c>
      <c r="H1528" t="s">
        <v>22</v>
      </c>
      <c r="I1528" t="s">
        <v>4065</v>
      </c>
      <c r="J1528" t="s">
        <v>142</v>
      </c>
      <c r="K1528">
        <v>18103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 s="2">
        <v>4.16</v>
      </c>
      <c r="R1528">
        <f>train[[#This Row],[Ship Date]]-train[[#This Row],[Order Date]]</f>
        <v>5</v>
      </c>
      <c r="S1528" t="str">
        <f>TEXT(train[[#This Row],[Order Date]],"mmm")</f>
        <v>juil</v>
      </c>
      <c r="T1528">
        <f>YEAR(train[[#This Row],[Order Date]])</f>
        <v>2017</v>
      </c>
      <c r="U1528" t="str">
        <f>train[[#This Row],[Category]]&amp;"-"&amp;train[[#This Row],[Sub-Category]]</f>
        <v>Office Supplies-Art</v>
      </c>
      <c r="V1528" t="str">
        <f>IF(train[[#This Row],[Segment]]="Consumer","B2C","B2B")</f>
        <v>B2C</v>
      </c>
    </row>
    <row r="1529" spans="1:22" x14ac:dyDescent="0.25">
      <c r="A1529" t="s">
        <v>4064</v>
      </c>
      <c r="B1529" s="1">
        <v>42938</v>
      </c>
      <c r="C1529" s="1">
        <v>42943</v>
      </c>
      <c r="D1529" t="s">
        <v>45</v>
      </c>
      <c r="E1529" t="s">
        <v>1453</v>
      </c>
      <c r="F1529" t="s">
        <v>1454</v>
      </c>
      <c r="G1529" t="s">
        <v>21</v>
      </c>
      <c r="H1529" t="s">
        <v>22</v>
      </c>
      <c r="I1529" t="s">
        <v>4065</v>
      </c>
      <c r="J1529" t="s">
        <v>142</v>
      </c>
      <c r="K1529">
        <v>18103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 s="2">
        <v>11.648</v>
      </c>
      <c r="R1529">
        <f>train[[#This Row],[Ship Date]]-train[[#This Row],[Order Date]]</f>
        <v>5</v>
      </c>
      <c r="S1529" t="str">
        <f>TEXT(train[[#This Row],[Order Date]],"mmm")</f>
        <v>juil</v>
      </c>
      <c r="T1529">
        <f>YEAR(train[[#This Row],[Order Date]])</f>
        <v>2017</v>
      </c>
      <c r="U1529" t="str">
        <f>train[[#This Row],[Category]]&amp;"-"&amp;train[[#This Row],[Sub-Category]]</f>
        <v>Furniture-Furnishings</v>
      </c>
      <c r="V1529" t="str">
        <f>IF(train[[#This Row],[Segment]]="Consumer","B2C","B2B")</f>
        <v>B2C</v>
      </c>
    </row>
    <row r="1530" spans="1:22" x14ac:dyDescent="0.25">
      <c r="A1530" t="s">
        <v>4070</v>
      </c>
      <c r="B1530" s="1">
        <v>42681</v>
      </c>
      <c r="C1530" s="1">
        <v>42684</v>
      </c>
      <c r="D1530" t="s">
        <v>18</v>
      </c>
      <c r="E1530" t="s">
        <v>2516</v>
      </c>
      <c r="F1530" t="s">
        <v>2517</v>
      </c>
      <c r="G1530" t="s">
        <v>36</v>
      </c>
      <c r="H1530" t="s">
        <v>22</v>
      </c>
      <c r="I1530" t="s">
        <v>602</v>
      </c>
      <c r="J1530" t="s">
        <v>240</v>
      </c>
      <c r="K1530">
        <v>19711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 s="2">
        <v>26.18</v>
      </c>
      <c r="R1530">
        <f>train[[#This Row],[Ship Date]]-train[[#This Row],[Order Date]]</f>
        <v>3</v>
      </c>
      <c r="S1530" t="str">
        <f>TEXT(train[[#This Row],[Order Date]],"mmm")</f>
        <v>nov</v>
      </c>
      <c r="T1530">
        <f>YEAR(train[[#This Row],[Order Date]])</f>
        <v>2016</v>
      </c>
      <c r="U1530" t="str">
        <f>train[[#This Row],[Category]]&amp;"-"&amp;train[[#This Row],[Sub-Category]]</f>
        <v>Office Supplies-Fasteners</v>
      </c>
      <c r="V1530" t="str">
        <f>IF(train[[#This Row],[Segment]]="Consumer","B2C","B2B")</f>
        <v>B2B</v>
      </c>
    </row>
    <row r="1531" spans="1:22" x14ac:dyDescent="0.25">
      <c r="A1531" t="s">
        <v>4070</v>
      </c>
      <c r="B1531" s="1">
        <v>42681</v>
      </c>
      <c r="C1531" s="1">
        <v>42684</v>
      </c>
      <c r="D1531" t="s">
        <v>18</v>
      </c>
      <c r="E1531" t="s">
        <v>2516</v>
      </c>
      <c r="F1531" t="s">
        <v>2517</v>
      </c>
      <c r="G1531" t="s">
        <v>36</v>
      </c>
      <c r="H1531" t="s">
        <v>22</v>
      </c>
      <c r="I1531" t="s">
        <v>602</v>
      </c>
      <c r="J1531" t="s">
        <v>240</v>
      </c>
      <c r="K1531">
        <v>19711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 s="2">
        <v>7.3</v>
      </c>
      <c r="R1531">
        <f>train[[#This Row],[Ship Date]]-train[[#This Row],[Order Date]]</f>
        <v>3</v>
      </c>
      <c r="S1531" t="str">
        <f>TEXT(train[[#This Row],[Order Date]],"mmm")</f>
        <v>nov</v>
      </c>
      <c r="T1531">
        <f>YEAR(train[[#This Row],[Order Date]])</f>
        <v>2016</v>
      </c>
      <c r="U1531" t="str">
        <f>train[[#This Row],[Category]]&amp;"-"&amp;train[[#This Row],[Sub-Category]]</f>
        <v>Office Supplies-Paper</v>
      </c>
      <c r="V1531" t="str">
        <f>IF(train[[#This Row],[Segment]]="Consumer","B2C","B2B")</f>
        <v>B2B</v>
      </c>
    </row>
    <row r="1532" spans="1:22" x14ac:dyDescent="0.25">
      <c r="A1532" t="s">
        <v>4075</v>
      </c>
      <c r="B1532" s="1">
        <v>42455</v>
      </c>
      <c r="C1532" s="1">
        <v>42460</v>
      </c>
      <c r="D1532" t="s">
        <v>45</v>
      </c>
      <c r="E1532" t="s">
        <v>2440</v>
      </c>
      <c r="F1532" t="s">
        <v>2441</v>
      </c>
      <c r="G1532" t="s">
        <v>36</v>
      </c>
      <c r="H1532" t="s">
        <v>22</v>
      </c>
      <c r="I1532" t="s">
        <v>1418</v>
      </c>
      <c r="J1532" t="s">
        <v>49</v>
      </c>
      <c r="K1532">
        <v>33142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 s="2">
        <v>74.352000000000004</v>
      </c>
      <c r="R1532">
        <f>train[[#This Row],[Ship Date]]-train[[#This Row],[Order Date]]</f>
        <v>5</v>
      </c>
      <c r="S1532" t="str">
        <f>TEXT(train[[#This Row],[Order Date]],"mmm")</f>
        <v>mars</v>
      </c>
      <c r="T1532">
        <f>YEAR(train[[#This Row],[Order Date]])</f>
        <v>2016</v>
      </c>
      <c r="U1532" t="str">
        <f>train[[#This Row],[Category]]&amp;"-"&amp;train[[#This Row],[Sub-Category]]</f>
        <v>Office Supplies-Paper</v>
      </c>
      <c r="V1532" t="str">
        <f>IF(train[[#This Row],[Segment]]="Consumer","B2C","B2B")</f>
        <v>B2B</v>
      </c>
    </row>
    <row r="1533" spans="1:22" x14ac:dyDescent="0.25">
      <c r="A1533" t="s">
        <v>4078</v>
      </c>
      <c r="B1533" s="1">
        <v>43343</v>
      </c>
      <c r="C1533" s="1">
        <v>43348</v>
      </c>
      <c r="D1533" t="s">
        <v>45</v>
      </c>
      <c r="E1533" t="s">
        <v>1913</v>
      </c>
      <c r="F1533" t="s">
        <v>1914</v>
      </c>
      <c r="G1533" t="s">
        <v>21</v>
      </c>
      <c r="H1533" t="s">
        <v>22</v>
      </c>
      <c r="I1533" t="s">
        <v>4079</v>
      </c>
      <c r="J1533" t="s">
        <v>305</v>
      </c>
      <c r="K1533">
        <v>85281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 s="2">
        <v>10.744</v>
      </c>
      <c r="R1533">
        <f>train[[#This Row],[Ship Date]]-train[[#This Row],[Order Date]]</f>
        <v>5</v>
      </c>
      <c r="S1533" t="str">
        <f>TEXT(train[[#This Row],[Order Date]],"mmm")</f>
        <v>août</v>
      </c>
      <c r="T1533">
        <f>YEAR(train[[#This Row],[Order Date]])</f>
        <v>2018</v>
      </c>
      <c r="U1533" t="str">
        <f>train[[#This Row],[Category]]&amp;"-"&amp;train[[#This Row],[Sub-Category]]</f>
        <v>Office Supplies-Storage</v>
      </c>
      <c r="V1533" t="str">
        <f>IF(train[[#This Row],[Segment]]="Consumer","B2C","B2B")</f>
        <v>B2C</v>
      </c>
    </row>
    <row r="1534" spans="1:22" x14ac:dyDescent="0.25">
      <c r="A1534" t="s">
        <v>4078</v>
      </c>
      <c r="B1534" s="1">
        <v>43343</v>
      </c>
      <c r="C1534" s="1">
        <v>43348</v>
      </c>
      <c r="D1534" t="s">
        <v>45</v>
      </c>
      <c r="E1534" t="s">
        <v>1913</v>
      </c>
      <c r="F1534" t="s">
        <v>1914</v>
      </c>
      <c r="G1534" t="s">
        <v>21</v>
      </c>
      <c r="H1534" t="s">
        <v>22</v>
      </c>
      <c r="I1534" t="s">
        <v>4079</v>
      </c>
      <c r="J1534" t="s">
        <v>305</v>
      </c>
      <c r="K1534">
        <v>85281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 s="2">
        <v>8.3759999999999994</v>
      </c>
      <c r="R1534">
        <f>train[[#This Row],[Ship Date]]-train[[#This Row],[Order Date]]</f>
        <v>5</v>
      </c>
      <c r="S1534" t="str">
        <f>TEXT(train[[#This Row],[Order Date]],"mmm")</f>
        <v>août</v>
      </c>
      <c r="T1534">
        <f>YEAR(train[[#This Row],[Order Date]])</f>
        <v>2018</v>
      </c>
      <c r="U1534" t="str">
        <f>train[[#This Row],[Category]]&amp;"-"&amp;train[[#This Row],[Sub-Category]]</f>
        <v>Office Supplies-Fasteners</v>
      </c>
      <c r="V1534" t="str">
        <f>IF(train[[#This Row],[Segment]]="Consumer","B2C","B2B")</f>
        <v>B2C</v>
      </c>
    </row>
    <row r="1535" spans="1:22" x14ac:dyDescent="0.25">
      <c r="A1535" t="s">
        <v>4082</v>
      </c>
      <c r="B1535" s="1">
        <v>43073</v>
      </c>
      <c r="C1535" s="1">
        <v>43077</v>
      </c>
      <c r="D1535" t="s">
        <v>45</v>
      </c>
      <c r="E1535" t="s">
        <v>1923</v>
      </c>
      <c r="F1535" t="s">
        <v>1924</v>
      </c>
      <c r="G1535" t="s">
        <v>36</v>
      </c>
      <c r="H1535" t="s">
        <v>22</v>
      </c>
      <c r="I1535" t="s">
        <v>261</v>
      </c>
      <c r="J1535" t="s">
        <v>262</v>
      </c>
      <c r="K1535">
        <v>10035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 s="2">
        <v>212.88</v>
      </c>
      <c r="R1535">
        <f>train[[#This Row],[Ship Date]]-train[[#This Row],[Order Date]]</f>
        <v>4</v>
      </c>
      <c r="S1535" t="str">
        <f>TEXT(train[[#This Row],[Order Date]],"mmm")</f>
        <v>déc</v>
      </c>
      <c r="T1535">
        <f>YEAR(train[[#This Row],[Order Date]])</f>
        <v>2017</v>
      </c>
      <c r="U1535" t="str">
        <f>train[[#This Row],[Category]]&amp;"-"&amp;train[[#This Row],[Sub-Category]]</f>
        <v>Office Supplies-Storage</v>
      </c>
      <c r="V1535" t="str">
        <f>IF(train[[#This Row],[Segment]]="Consumer","B2C","B2B")</f>
        <v>B2B</v>
      </c>
    </row>
    <row r="1536" spans="1:22" x14ac:dyDescent="0.25">
      <c r="A1536" t="s">
        <v>4085</v>
      </c>
      <c r="B1536" s="1">
        <v>43141</v>
      </c>
      <c r="C1536" s="1">
        <v>43145</v>
      </c>
      <c r="D1536" t="s">
        <v>45</v>
      </c>
      <c r="E1536" t="s">
        <v>4086</v>
      </c>
      <c r="F1536" t="s">
        <v>4087</v>
      </c>
      <c r="G1536" t="s">
        <v>97</v>
      </c>
      <c r="H1536" t="s">
        <v>22</v>
      </c>
      <c r="I1536" t="s">
        <v>4088</v>
      </c>
      <c r="J1536" t="s">
        <v>38</v>
      </c>
      <c r="K1536">
        <v>92677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 s="2">
        <v>203.983</v>
      </c>
      <c r="R1536">
        <f>train[[#This Row],[Ship Date]]-train[[#This Row],[Order Date]]</f>
        <v>4</v>
      </c>
      <c r="S1536" t="str">
        <f>TEXT(train[[#This Row],[Order Date]],"mmm")</f>
        <v>févr</v>
      </c>
      <c r="T1536">
        <f>YEAR(train[[#This Row],[Order Date]])</f>
        <v>2018</v>
      </c>
      <c r="U1536" t="str">
        <f>train[[#This Row],[Category]]&amp;"-"&amp;train[[#This Row],[Sub-Category]]</f>
        <v>Furniture-Bookcases</v>
      </c>
      <c r="V1536" t="str">
        <f>IF(train[[#This Row],[Segment]]="Consumer","B2C","B2B")</f>
        <v>B2B</v>
      </c>
    </row>
    <row r="1537" spans="1:22" x14ac:dyDescent="0.25">
      <c r="A1537" t="s">
        <v>4089</v>
      </c>
      <c r="B1537" s="1">
        <v>43037</v>
      </c>
      <c r="C1537" s="1">
        <v>43041</v>
      </c>
      <c r="D1537" t="s">
        <v>45</v>
      </c>
      <c r="E1537" t="s">
        <v>4090</v>
      </c>
      <c r="F1537" t="s">
        <v>4091</v>
      </c>
      <c r="G1537" t="s">
        <v>36</v>
      </c>
      <c r="H1537" t="s">
        <v>22</v>
      </c>
      <c r="I1537" t="s">
        <v>4092</v>
      </c>
      <c r="J1537" t="s">
        <v>785</v>
      </c>
      <c r="K1537">
        <v>8302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 s="2">
        <v>40.74</v>
      </c>
      <c r="R1537">
        <f>train[[#This Row],[Ship Date]]-train[[#This Row],[Order Date]]</f>
        <v>4</v>
      </c>
      <c r="S1537" t="str">
        <f>TEXT(train[[#This Row],[Order Date]],"mmm")</f>
        <v>oct</v>
      </c>
      <c r="T1537">
        <f>YEAR(train[[#This Row],[Order Date]])</f>
        <v>2017</v>
      </c>
      <c r="U1537" t="str">
        <f>train[[#This Row],[Category]]&amp;"-"&amp;train[[#This Row],[Sub-Category]]</f>
        <v>Office Supplies-Storage</v>
      </c>
      <c r="V1537" t="str">
        <f>IF(train[[#This Row],[Segment]]="Consumer","B2C","B2B")</f>
        <v>B2B</v>
      </c>
    </row>
    <row r="1538" spans="1:22" x14ac:dyDescent="0.25">
      <c r="A1538" t="s">
        <v>4089</v>
      </c>
      <c r="B1538" s="1">
        <v>43037</v>
      </c>
      <c r="C1538" s="1">
        <v>43041</v>
      </c>
      <c r="D1538" t="s">
        <v>45</v>
      </c>
      <c r="E1538" t="s">
        <v>4090</v>
      </c>
      <c r="F1538" t="s">
        <v>4091</v>
      </c>
      <c r="G1538" t="s">
        <v>36</v>
      </c>
      <c r="H1538" t="s">
        <v>22</v>
      </c>
      <c r="I1538" t="s">
        <v>4092</v>
      </c>
      <c r="J1538" t="s">
        <v>785</v>
      </c>
      <c r="K1538">
        <v>8302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 s="2">
        <v>11.67</v>
      </c>
      <c r="R1538">
        <f>train[[#This Row],[Ship Date]]-train[[#This Row],[Order Date]]</f>
        <v>4</v>
      </c>
      <c r="S1538" t="str">
        <f>TEXT(train[[#This Row],[Order Date]],"mmm")</f>
        <v>oct</v>
      </c>
      <c r="T1538">
        <f>YEAR(train[[#This Row],[Order Date]])</f>
        <v>2017</v>
      </c>
      <c r="U1538" t="str">
        <f>train[[#This Row],[Category]]&amp;"-"&amp;train[[#This Row],[Sub-Category]]</f>
        <v>Office Supplies-Appliances</v>
      </c>
      <c r="V1538" t="str">
        <f>IF(train[[#This Row],[Segment]]="Consumer","B2C","B2B")</f>
        <v>B2B</v>
      </c>
    </row>
    <row r="1539" spans="1:22" x14ac:dyDescent="0.25">
      <c r="A1539" t="s">
        <v>4097</v>
      </c>
      <c r="B1539" s="1">
        <v>43358</v>
      </c>
      <c r="C1539" s="1">
        <v>43360</v>
      </c>
      <c r="D1539" t="s">
        <v>18</v>
      </c>
      <c r="E1539" t="s">
        <v>4098</v>
      </c>
      <c r="F1539" t="s">
        <v>4099</v>
      </c>
      <c r="G1539" t="s">
        <v>21</v>
      </c>
      <c r="H1539" t="s">
        <v>22</v>
      </c>
      <c r="I1539" t="s">
        <v>4100</v>
      </c>
      <c r="J1539" t="s">
        <v>1243</v>
      </c>
      <c r="K1539">
        <v>2149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 s="2">
        <v>39.99</v>
      </c>
      <c r="R1539">
        <f>train[[#This Row],[Ship Date]]-train[[#This Row],[Order Date]]</f>
        <v>2</v>
      </c>
      <c r="S1539" t="str">
        <f>TEXT(train[[#This Row],[Order Date]],"mmm")</f>
        <v>sept</v>
      </c>
      <c r="T1539">
        <f>YEAR(train[[#This Row],[Order Date]])</f>
        <v>2018</v>
      </c>
      <c r="U1539" t="str">
        <f>train[[#This Row],[Category]]&amp;"-"&amp;train[[#This Row],[Sub-Category]]</f>
        <v>Technology-Phones</v>
      </c>
      <c r="V1539" t="str">
        <f>IF(train[[#This Row],[Segment]]="Consumer","B2C","B2B")</f>
        <v>B2C</v>
      </c>
    </row>
    <row r="1540" spans="1:22" x14ac:dyDescent="0.25">
      <c r="A1540" t="s">
        <v>4097</v>
      </c>
      <c r="B1540" s="1">
        <v>43358</v>
      </c>
      <c r="C1540" s="1">
        <v>43360</v>
      </c>
      <c r="D1540" t="s">
        <v>18</v>
      </c>
      <c r="E1540" t="s">
        <v>4098</v>
      </c>
      <c r="F1540" t="s">
        <v>4099</v>
      </c>
      <c r="G1540" t="s">
        <v>21</v>
      </c>
      <c r="H1540" t="s">
        <v>22</v>
      </c>
      <c r="I1540" t="s">
        <v>4100</v>
      </c>
      <c r="J1540" t="s">
        <v>1243</v>
      </c>
      <c r="K1540">
        <v>2149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 s="2">
        <v>16.28</v>
      </c>
      <c r="R1540">
        <f>train[[#This Row],[Ship Date]]-train[[#This Row],[Order Date]]</f>
        <v>2</v>
      </c>
      <c r="S1540" t="str">
        <f>TEXT(train[[#This Row],[Order Date]],"mmm")</f>
        <v>sept</v>
      </c>
      <c r="T1540">
        <f>YEAR(train[[#This Row],[Order Date]])</f>
        <v>2018</v>
      </c>
      <c r="U1540" t="str">
        <f>train[[#This Row],[Category]]&amp;"-"&amp;train[[#This Row],[Sub-Category]]</f>
        <v>Office Supplies-Art</v>
      </c>
      <c r="V1540" t="str">
        <f>IF(train[[#This Row],[Segment]]="Consumer","B2C","B2B")</f>
        <v>B2C</v>
      </c>
    </row>
    <row r="1541" spans="1:22" x14ac:dyDescent="0.25">
      <c r="A1541" t="s">
        <v>4097</v>
      </c>
      <c r="B1541" s="1">
        <v>43358</v>
      </c>
      <c r="C1541" s="1">
        <v>43360</v>
      </c>
      <c r="D1541" t="s">
        <v>18</v>
      </c>
      <c r="E1541" t="s">
        <v>4098</v>
      </c>
      <c r="F1541" t="s">
        <v>4099</v>
      </c>
      <c r="G1541" t="s">
        <v>21</v>
      </c>
      <c r="H1541" t="s">
        <v>22</v>
      </c>
      <c r="I1541" t="s">
        <v>4100</v>
      </c>
      <c r="J1541" t="s">
        <v>1243</v>
      </c>
      <c r="K1541">
        <v>2149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 s="2">
        <v>782.94</v>
      </c>
      <c r="R1541">
        <f>train[[#This Row],[Ship Date]]-train[[#This Row],[Order Date]]</f>
        <v>2</v>
      </c>
      <c r="S1541" t="str">
        <f>TEXT(train[[#This Row],[Order Date]],"mmm")</f>
        <v>sept</v>
      </c>
      <c r="T1541">
        <f>YEAR(train[[#This Row],[Order Date]])</f>
        <v>2018</v>
      </c>
      <c r="U1541" t="str">
        <f>train[[#This Row],[Category]]&amp;"-"&amp;train[[#This Row],[Sub-Category]]</f>
        <v>Furniture-Bookcases</v>
      </c>
      <c r="V1541" t="str">
        <f>IF(train[[#This Row],[Segment]]="Consumer","B2C","B2B")</f>
        <v>B2C</v>
      </c>
    </row>
    <row r="1542" spans="1:22" x14ac:dyDescent="0.25">
      <c r="A1542" t="s">
        <v>4097</v>
      </c>
      <c r="B1542" s="1">
        <v>43358</v>
      </c>
      <c r="C1542" s="1">
        <v>43360</v>
      </c>
      <c r="D1542" t="s">
        <v>18</v>
      </c>
      <c r="E1542" t="s">
        <v>4098</v>
      </c>
      <c r="F1542" t="s">
        <v>4099</v>
      </c>
      <c r="G1542" t="s">
        <v>21</v>
      </c>
      <c r="H1542" t="s">
        <v>22</v>
      </c>
      <c r="I1542" t="s">
        <v>4100</v>
      </c>
      <c r="J1542" t="s">
        <v>1243</v>
      </c>
      <c r="K1542">
        <v>2149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 s="2">
        <v>242.48</v>
      </c>
      <c r="R1542">
        <f>train[[#This Row],[Ship Date]]-train[[#This Row],[Order Date]]</f>
        <v>2</v>
      </c>
      <c r="S1542" t="str">
        <f>TEXT(train[[#This Row],[Order Date]],"mmm")</f>
        <v>sept</v>
      </c>
      <c r="T1542">
        <f>YEAR(train[[#This Row],[Order Date]])</f>
        <v>2018</v>
      </c>
      <c r="U1542" t="str">
        <f>train[[#This Row],[Category]]&amp;"-"&amp;train[[#This Row],[Sub-Category]]</f>
        <v>Office Supplies-Binders</v>
      </c>
      <c r="V1542" t="str">
        <f>IF(train[[#This Row],[Segment]]="Consumer","B2C","B2B")</f>
        <v>B2C</v>
      </c>
    </row>
    <row r="1543" spans="1:22" x14ac:dyDescent="0.25">
      <c r="A1543" t="s">
        <v>4101</v>
      </c>
      <c r="B1543" s="1">
        <v>42074</v>
      </c>
      <c r="C1543" s="1">
        <v>42079</v>
      </c>
      <c r="D1543" t="s">
        <v>18</v>
      </c>
      <c r="E1543" t="s">
        <v>2002</v>
      </c>
      <c r="F1543" t="s">
        <v>2003</v>
      </c>
      <c r="G1543" t="s">
        <v>21</v>
      </c>
      <c r="H1543" t="s">
        <v>22</v>
      </c>
      <c r="I1543" t="s">
        <v>492</v>
      </c>
      <c r="J1543" t="s">
        <v>493</v>
      </c>
      <c r="K1543">
        <v>43229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 s="2">
        <v>8.32</v>
      </c>
      <c r="R1543">
        <f>train[[#This Row],[Ship Date]]-train[[#This Row],[Order Date]]</f>
        <v>5</v>
      </c>
      <c r="S1543" t="str">
        <f>TEXT(train[[#This Row],[Order Date]],"mmm")</f>
        <v>mars</v>
      </c>
      <c r="T1543">
        <f>YEAR(train[[#This Row],[Order Date]])</f>
        <v>2015</v>
      </c>
      <c r="U1543" t="str">
        <f>train[[#This Row],[Category]]&amp;"-"&amp;train[[#This Row],[Sub-Category]]</f>
        <v>Furniture-Furnishings</v>
      </c>
      <c r="V1543" t="str">
        <f>IF(train[[#This Row],[Segment]]="Consumer","B2C","B2B")</f>
        <v>B2C</v>
      </c>
    </row>
    <row r="1544" spans="1:22" x14ac:dyDescent="0.25">
      <c r="A1544" t="s">
        <v>4101</v>
      </c>
      <c r="B1544" s="1">
        <v>42074</v>
      </c>
      <c r="C1544" s="1">
        <v>42079</v>
      </c>
      <c r="D1544" t="s">
        <v>18</v>
      </c>
      <c r="E1544" t="s">
        <v>2002</v>
      </c>
      <c r="F1544" t="s">
        <v>2003</v>
      </c>
      <c r="G1544" t="s">
        <v>21</v>
      </c>
      <c r="H1544" t="s">
        <v>22</v>
      </c>
      <c r="I1544" t="s">
        <v>492</v>
      </c>
      <c r="J1544" t="s">
        <v>493</v>
      </c>
      <c r="K1544">
        <v>43229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 s="2">
        <v>10.464</v>
      </c>
      <c r="R1544">
        <f>train[[#This Row],[Ship Date]]-train[[#This Row],[Order Date]]</f>
        <v>5</v>
      </c>
      <c r="S1544" t="str">
        <f>TEXT(train[[#This Row],[Order Date]],"mmm")</f>
        <v>mars</v>
      </c>
      <c r="T1544">
        <f>YEAR(train[[#This Row],[Order Date]])</f>
        <v>2015</v>
      </c>
      <c r="U1544" t="str">
        <f>train[[#This Row],[Category]]&amp;"-"&amp;train[[#This Row],[Sub-Category]]</f>
        <v>Office Supplies-Fasteners</v>
      </c>
      <c r="V1544" t="str">
        <f>IF(train[[#This Row],[Segment]]="Consumer","B2C","B2B")</f>
        <v>B2C</v>
      </c>
    </row>
    <row r="1545" spans="1:22" x14ac:dyDescent="0.25">
      <c r="A1545" t="s">
        <v>4103</v>
      </c>
      <c r="B1545" s="1">
        <v>42039</v>
      </c>
      <c r="C1545" s="1">
        <v>42043</v>
      </c>
      <c r="D1545" t="s">
        <v>45</v>
      </c>
      <c r="E1545" t="s">
        <v>4104</v>
      </c>
      <c r="F1545" t="s">
        <v>4105</v>
      </c>
      <c r="G1545" t="s">
        <v>97</v>
      </c>
      <c r="H1545" t="s">
        <v>22</v>
      </c>
      <c r="I1545" t="s">
        <v>945</v>
      </c>
      <c r="J1545" t="s">
        <v>38</v>
      </c>
      <c r="K1545">
        <v>92024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 s="2">
        <v>82.896000000000001</v>
      </c>
      <c r="R1545">
        <f>train[[#This Row],[Ship Date]]-train[[#This Row],[Order Date]]</f>
        <v>4</v>
      </c>
      <c r="S1545" t="str">
        <f>TEXT(train[[#This Row],[Order Date]],"mmm")</f>
        <v>févr</v>
      </c>
      <c r="T1545">
        <f>YEAR(train[[#This Row],[Order Date]])</f>
        <v>2015</v>
      </c>
      <c r="U1545" t="str">
        <f>train[[#This Row],[Category]]&amp;"-"&amp;train[[#This Row],[Sub-Category]]</f>
        <v>Office Supplies-Binders</v>
      </c>
      <c r="V1545" t="str">
        <f>IF(train[[#This Row],[Segment]]="Consumer","B2C","B2B")</f>
        <v>B2B</v>
      </c>
    </row>
    <row r="1546" spans="1:22" x14ac:dyDescent="0.25">
      <c r="A1546" t="s">
        <v>4103</v>
      </c>
      <c r="B1546" s="1">
        <v>42039</v>
      </c>
      <c r="C1546" s="1">
        <v>42043</v>
      </c>
      <c r="D1546" t="s">
        <v>45</v>
      </c>
      <c r="E1546" t="s">
        <v>4104</v>
      </c>
      <c r="F1546" t="s">
        <v>4105</v>
      </c>
      <c r="G1546" t="s">
        <v>97</v>
      </c>
      <c r="H1546" t="s">
        <v>22</v>
      </c>
      <c r="I1546" t="s">
        <v>945</v>
      </c>
      <c r="J1546" t="s">
        <v>38</v>
      </c>
      <c r="K1546">
        <v>92024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 s="2">
        <v>34.24</v>
      </c>
      <c r="R1546">
        <f>train[[#This Row],[Ship Date]]-train[[#This Row],[Order Date]]</f>
        <v>4</v>
      </c>
      <c r="S1546" t="str">
        <f>TEXT(train[[#This Row],[Order Date]],"mmm")</f>
        <v>févr</v>
      </c>
      <c r="T1546">
        <f>YEAR(train[[#This Row],[Order Date]])</f>
        <v>2015</v>
      </c>
      <c r="U1546" t="str">
        <f>train[[#This Row],[Category]]&amp;"-"&amp;train[[#This Row],[Sub-Category]]</f>
        <v>Office Supplies-Paper</v>
      </c>
      <c r="V1546" t="str">
        <f>IF(train[[#This Row],[Segment]]="Consumer","B2C","B2B")</f>
        <v>B2B</v>
      </c>
    </row>
    <row r="1547" spans="1:22" x14ac:dyDescent="0.25">
      <c r="A1547" t="s">
        <v>4106</v>
      </c>
      <c r="B1547" s="1">
        <v>42369</v>
      </c>
      <c r="C1547" s="1">
        <v>42373</v>
      </c>
      <c r="D1547" t="s">
        <v>18</v>
      </c>
      <c r="E1547" t="s">
        <v>2750</v>
      </c>
      <c r="F1547" t="s">
        <v>2751</v>
      </c>
      <c r="G1547" t="s">
        <v>36</v>
      </c>
      <c r="H1547" t="s">
        <v>22</v>
      </c>
      <c r="I1547" t="s">
        <v>4107</v>
      </c>
      <c r="J1547" t="s">
        <v>262</v>
      </c>
      <c r="K1547">
        <v>13601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 s="2">
        <v>1573.4880000000001</v>
      </c>
      <c r="R1547">
        <f>train[[#This Row],[Ship Date]]-train[[#This Row],[Order Date]]</f>
        <v>4</v>
      </c>
      <c r="S1547" t="str">
        <f>TEXT(train[[#This Row],[Order Date]],"mmm")</f>
        <v>déc</v>
      </c>
      <c r="T1547">
        <f>YEAR(train[[#This Row],[Order Date]])</f>
        <v>2015</v>
      </c>
      <c r="U1547" t="str">
        <f>train[[#This Row],[Category]]&amp;"-"&amp;train[[#This Row],[Sub-Category]]</f>
        <v>Furniture-Bookcases</v>
      </c>
      <c r="V1547" t="str">
        <f>IF(train[[#This Row],[Segment]]="Consumer","B2C","B2B")</f>
        <v>B2B</v>
      </c>
    </row>
    <row r="1548" spans="1:22" x14ac:dyDescent="0.25">
      <c r="A1548" t="s">
        <v>4108</v>
      </c>
      <c r="B1548" s="1">
        <v>42697</v>
      </c>
      <c r="C1548" s="1">
        <v>42701</v>
      </c>
      <c r="D1548" t="s">
        <v>45</v>
      </c>
      <c r="E1548" t="s">
        <v>1268</v>
      </c>
      <c r="F1548" t="s">
        <v>1269</v>
      </c>
      <c r="G1548" t="s">
        <v>36</v>
      </c>
      <c r="H1548" t="s">
        <v>22</v>
      </c>
      <c r="I1548" t="s">
        <v>675</v>
      </c>
      <c r="J1548" t="s">
        <v>99</v>
      </c>
      <c r="K1548">
        <v>78207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 s="2">
        <v>335.52</v>
      </c>
      <c r="R1548">
        <f>train[[#This Row],[Ship Date]]-train[[#This Row],[Order Date]]</f>
        <v>4</v>
      </c>
      <c r="S1548" t="str">
        <f>TEXT(train[[#This Row],[Order Date]],"mmm")</f>
        <v>nov</v>
      </c>
      <c r="T1548">
        <f>YEAR(train[[#This Row],[Order Date]])</f>
        <v>2016</v>
      </c>
      <c r="U1548" t="str">
        <f>train[[#This Row],[Category]]&amp;"-"&amp;train[[#This Row],[Sub-Category]]</f>
        <v>Office Supplies-Paper</v>
      </c>
      <c r="V1548" t="str">
        <f>IF(train[[#This Row],[Segment]]="Consumer","B2C","B2B")</f>
        <v>B2B</v>
      </c>
    </row>
    <row r="1549" spans="1:22" x14ac:dyDescent="0.25">
      <c r="A1549" t="s">
        <v>4108</v>
      </c>
      <c r="B1549" s="1">
        <v>42697</v>
      </c>
      <c r="C1549" s="1">
        <v>42701</v>
      </c>
      <c r="D1549" t="s">
        <v>45</v>
      </c>
      <c r="E1549" t="s">
        <v>1268</v>
      </c>
      <c r="F1549" t="s">
        <v>1269</v>
      </c>
      <c r="G1549" t="s">
        <v>36</v>
      </c>
      <c r="H1549" t="s">
        <v>22</v>
      </c>
      <c r="I1549" t="s">
        <v>675</v>
      </c>
      <c r="J1549" t="s">
        <v>99</v>
      </c>
      <c r="K1549">
        <v>78207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 s="2">
        <v>23.911999999999999</v>
      </c>
      <c r="R1549">
        <f>train[[#This Row],[Ship Date]]-train[[#This Row],[Order Date]]</f>
        <v>4</v>
      </c>
      <c r="S1549" t="str">
        <f>TEXT(train[[#This Row],[Order Date]],"mmm")</f>
        <v>nov</v>
      </c>
      <c r="T1549">
        <f>YEAR(train[[#This Row],[Order Date]])</f>
        <v>2016</v>
      </c>
      <c r="U1549" t="str">
        <f>train[[#This Row],[Category]]&amp;"-"&amp;train[[#This Row],[Sub-Category]]</f>
        <v>Office Supplies-Binders</v>
      </c>
      <c r="V1549" t="str">
        <f>IF(train[[#This Row],[Segment]]="Consumer","B2C","B2B")</f>
        <v>B2B</v>
      </c>
    </row>
    <row r="1550" spans="1:22" x14ac:dyDescent="0.25">
      <c r="A1550" t="s">
        <v>4108</v>
      </c>
      <c r="B1550" s="1">
        <v>42697</v>
      </c>
      <c r="C1550" s="1">
        <v>42701</v>
      </c>
      <c r="D1550" t="s">
        <v>45</v>
      </c>
      <c r="E1550" t="s">
        <v>1268</v>
      </c>
      <c r="F1550" t="s">
        <v>1269</v>
      </c>
      <c r="G1550" t="s">
        <v>36</v>
      </c>
      <c r="H1550" t="s">
        <v>22</v>
      </c>
      <c r="I1550" t="s">
        <v>675</v>
      </c>
      <c r="J1550" t="s">
        <v>99</v>
      </c>
      <c r="K1550">
        <v>78207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 s="2">
        <v>27.056000000000001</v>
      </c>
      <c r="R1550">
        <f>train[[#This Row],[Ship Date]]-train[[#This Row],[Order Date]]</f>
        <v>4</v>
      </c>
      <c r="S1550" t="str">
        <f>TEXT(train[[#This Row],[Order Date]],"mmm")</f>
        <v>nov</v>
      </c>
      <c r="T1550">
        <f>YEAR(train[[#This Row],[Order Date]])</f>
        <v>2016</v>
      </c>
      <c r="U1550" t="str">
        <f>train[[#This Row],[Category]]&amp;"-"&amp;train[[#This Row],[Sub-Category]]</f>
        <v>Office Supplies-Storage</v>
      </c>
      <c r="V1550" t="str">
        <f>IF(train[[#This Row],[Segment]]="Consumer","B2C","B2B")</f>
        <v>B2B</v>
      </c>
    </row>
    <row r="1551" spans="1:22" x14ac:dyDescent="0.25">
      <c r="A1551" t="s">
        <v>4111</v>
      </c>
      <c r="B1551" s="1">
        <v>42191</v>
      </c>
      <c r="C1551" s="1">
        <v>42193</v>
      </c>
      <c r="D1551" t="s">
        <v>183</v>
      </c>
      <c r="E1551" t="s">
        <v>1827</v>
      </c>
      <c r="F1551" t="s">
        <v>1828</v>
      </c>
      <c r="G1551" t="s">
        <v>21</v>
      </c>
      <c r="H1551" t="s">
        <v>22</v>
      </c>
      <c r="I1551" t="s">
        <v>261</v>
      </c>
      <c r="J1551" t="s">
        <v>262</v>
      </c>
      <c r="K1551">
        <v>10011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 s="2">
        <v>559.99199999999996</v>
      </c>
      <c r="R1551">
        <f>train[[#This Row],[Ship Date]]-train[[#This Row],[Order Date]]</f>
        <v>2</v>
      </c>
      <c r="S1551" t="str">
        <f>TEXT(train[[#This Row],[Order Date]],"mmm")</f>
        <v>juil</v>
      </c>
      <c r="T1551">
        <f>YEAR(train[[#This Row],[Order Date]])</f>
        <v>2015</v>
      </c>
      <c r="U1551" t="str">
        <f>train[[#This Row],[Category]]&amp;"-"&amp;train[[#This Row],[Sub-Category]]</f>
        <v>Technology-Copiers</v>
      </c>
      <c r="V1551" t="str">
        <f>IF(train[[#This Row],[Segment]]="Consumer","B2C","B2B")</f>
        <v>B2C</v>
      </c>
    </row>
    <row r="1552" spans="1:22" x14ac:dyDescent="0.25">
      <c r="A1552" t="s">
        <v>4112</v>
      </c>
      <c r="B1552" s="1">
        <v>43417</v>
      </c>
      <c r="C1552" s="1">
        <v>43422</v>
      </c>
      <c r="D1552" t="s">
        <v>18</v>
      </c>
      <c r="E1552" t="s">
        <v>3919</v>
      </c>
      <c r="F1552" t="s">
        <v>3920</v>
      </c>
      <c r="G1552" t="s">
        <v>97</v>
      </c>
      <c r="H1552" t="s">
        <v>22</v>
      </c>
      <c r="I1552" t="s">
        <v>179</v>
      </c>
      <c r="J1552" t="s">
        <v>99</v>
      </c>
      <c r="K1552">
        <v>77095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 s="2">
        <v>9.3239999999999998</v>
      </c>
      <c r="R1552">
        <f>train[[#This Row],[Ship Date]]-train[[#This Row],[Order Date]]</f>
        <v>5</v>
      </c>
      <c r="S1552" t="str">
        <f>TEXT(train[[#This Row],[Order Date]],"mmm")</f>
        <v>nov</v>
      </c>
      <c r="T1552">
        <f>YEAR(train[[#This Row],[Order Date]])</f>
        <v>2018</v>
      </c>
      <c r="U1552" t="str">
        <f>train[[#This Row],[Category]]&amp;"-"&amp;train[[#This Row],[Sub-Category]]</f>
        <v>Office Supplies-Appliances</v>
      </c>
      <c r="V1552" t="str">
        <f>IF(train[[#This Row],[Segment]]="Consumer","B2C","B2B")</f>
        <v>B2B</v>
      </c>
    </row>
    <row r="1553" spans="1:22" x14ac:dyDescent="0.25">
      <c r="A1553" t="s">
        <v>4115</v>
      </c>
      <c r="B1553" s="1">
        <v>42903</v>
      </c>
      <c r="C1553" s="1">
        <v>42908</v>
      </c>
      <c r="D1553" t="s">
        <v>45</v>
      </c>
      <c r="E1553" t="s">
        <v>4116</v>
      </c>
      <c r="F1553" t="s">
        <v>4117</v>
      </c>
      <c r="G1553" t="s">
        <v>21</v>
      </c>
      <c r="H1553" t="s">
        <v>22</v>
      </c>
      <c r="I1553" t="s">
        <v>945</v>
      </c>
      <c r="J1553" t="s">
        <v>38</v>
      </c>
      <c r="K1553">
        <v>92024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 s="2">
        <v>111.96</v>
      </c>
      <c r="R1553">
        <f>train[[#This Row],[Ship Date]]-train[[#This Row],[Order Date]]</f>
        <v>5</v>
      </c>
      <c r="S1553" t="str">
        <f>TEXT(train[[#This Row],[Order Date]],"mmm")</f>
        <v>juin</v>
      </c>
      <c r="T1553">
        <f>YEAR(train[[#This Row],[Order Date]])</f>
        <v>2017</v>
      </c>
      <c r="U1553" t="str">
        <f>train[[#This Row],[Category]]&amp;"-"&amp;train[[#This Row],[Sub-Category]]</f>
        <v>Office Supplies-Paper</v>
      </c>
      <c r="V1553" t="str">
        <f>IF(train[[#This Row],[Segment]]="Consumer","B2C","B2B")</f>
        <v>B2C</v>
      </c>
    </row>
    <row r="1554" spans="1:22" x14ac:dyDescent="0.25">
      <c r="A1554" t="s">
        <v>4118</v>
      </c>
      <c r="B1554" s="1">
        <v>42127</v>
      </c>
      <c r="C1554" s="1">
        <v>42129</v>
      </c>
      <c r="D1554" t="s">
        <v>183</v>
      </c>
      <c r="E1554" t="s">
        <v>1610</v>
      </c>
      <c r="F1554" t="s">
        <v>1611</v>
      </c>
      <c r="G1554" t="s">
        <v>97</v>
      </c>
      <c r="H1554" t="s">
        <v>22</v>
      </c>
      <c r="I1554" t="s">
        <v>4119</v>
      </c>
      <c r="J1554" t="s">
        <v>109</v>
      </c>
      <c r="K1554">
        <v>54915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 s="2">
        <v>21.56</v>
      </c>
      <c r="R1554">
        <f>train[[#This Row],[Ship Date]]-train[[#This Row],[Order Date]]</f>
        <v>2</v>
      </c>
      <c r="S1554" t="str">
        <f>TEXT(train[[#This Row],[Order Date]],"mmm")</f>
        <v>mai</v>
      </c>
      <c r="T1554">
        <f>YEAR(train[[#This Row],[Order Date]])</f>
        <v>2015</v>
      </c>
      <c r="U1554" t="str">
        <f>train[[#This Row],[Category]]&amp;"-"&amp;train[[#This Row],[Sub-Category]]</f>
        <v>Office Supplies-Labels</v>
      </c>
      <c r="V1554" t="str">
        <f>IF(train[[#This Row],[Segment]]="Consumer","B2C","B2B")</f>
        <v>B2B</v>
      </c>
    </row>
    <row r="1555" spans="1:22" x14ac:dyDescent="0.25">
      <c r="A1555" t="s">
        <v>4122</v>
      </c>
      <c r="B1555" s="1">
        <v>43389</v>
      </c>
      <c r="C1555" s="1">
        <v>43394</v>
      </c>
      <c r="D1555" t="s">
        <v>45</v>
      </c>
      <c r="E1555" t="s">
        <v>4123</v>
      </c>
      <c r="F1555" t="s">
        <v>4124</v>
      </c>
      <c r="G1555" t="s">
        <v>21</v>
      </c>
      <c r="H1555" t="s">
        <v>22</v>
      </c>
      <c r="I1555" t="s">
        <v>1464</v>
      </c>
      <c r="J1555" t="s">
        <v>24</v>
      </c>
      <c r="K1555">
        <v>40475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 s="2">
        <v>124.75</v>
      </c>
      <c r="R1555">
        <f>train[[#This Row],[Ship Date]]-train[[#This Row],[Order Date]]</f>
        <v>5</v>
      </c>
      <c r="S1555" t="str">
        <f>TEXT(train[[#This Row],[Order Date]],"mmm")</f>
        <v>oct</v>
      </c>
      <c r="T1555">
        <f>YEAR(train[[#This Row],[Order Date]])</f>
        <v>2018</v>
      </c>
      <c r="U1555" t="str">
        <f>train[[#This Row],[Category]]&amp;"-"&amp;train[[#This Row],[Sub-Category]]</f>
        <v>Office Supplies-Binders</v>
      </c>
      <c r="V1555" t="str">
        <f>IF(train[[#This Row],[Segment]]="Consumer","B2C","B2B")</f>
        <v>B2C</v>
      </c>
    </row>
    <row r="1556" spans="1:22" x14ac:dyDescent="0.25">
      <c r="A1556" t="s">
        <v>4125</v>
      </c>
      <c r="B1556" s="1">
        <v>42406</v>
      </c>
      <c r="C1556" s="1">
        <v>42413</v>
      </c>
      <c r="D1556" t="s">
        <v>45</v>
      </c>
      <c r="E1556" t="s">
        <v>844</v>
      </c>
      <c r="F1556" t="s">
        <v>845</v>
      </c>
      <c r="G1556" t="s">
        <v>36</v>
      </c>
      <c r="H1556" t="s">
        <v>22</v>
      </c>
      <c r="I1556" t="s">
        <v>4126</v>
      </c>
      <c r="J1556" t="s">
        <v>91</v>
      </c>
      <c r="K1556">
        <v>98006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 s="2">
        <v>5.28</v>
      </c>
      <c r="R1556">
        <f>train[[#This Row],[Ship Date]]-train[[#This Row],[Order Date]]</f>
        <v>7</v>
      </c>
      <c r="S1556" t="str">
        <f>TEXT(train[[#This Row],[Order Date]],"mmm")</f>
        <v>févr</v>
      </c>
      <c r="T1556">
        <f>YEAR(train[[#This Row],[Order Date]])</f>
        <v>2016</v>
      </c>
      <c r="U1556" t="str">
        <f>train[[#This Row],[Category]]&amp;"-"&amp;train[[#This Row],[Sub-Category]]</f>
        <v>Office Supplies-Art</v>
      </c>
      <c r="V1556" t="str">
        <f>IF(train[[#This Row],[Segment]]="Consumer","B2C","B2B")</f>
        <v>B2B</v>
      </c>
    </row>
    <row r="1557" spans="1:22" x14ac:dyDescent="0.25">
      <c r="A1557" t="s">
        <v>4129</v>
      </c>
      <c r="B1557" s="1">
        <v>43347</v>
      </c>
      <c r="C1557" s="1">
        <v>43351</v>
      </c>
      <c r="D1557" t="s">
        <v>45</v>
      </c>
      <c r="E1557" t="s">
        <v>4130</v>
      </c>
      <c r="F1557" t="s">
        <v>4131</v>
      </c>
      <c r="G1557" t="s">
        <v>21</v>
      </c>
      <c r="H1557" t="s">
        <v>22</v>
      </c>
      <c r="I1557" t="s">
        <v>1171</v>
      </c>
      <c r="J1557" t="s">
        <v>262</v>
      </c>
      <c r="K1557">
        <v>11561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 s="2">
        <v>91.96</v>
      </c>
      <c r="R1557">
        <f>train[[#This Row],[Ship Date]]-train[[#This Row],[Order Date]]</f>
        <v>4</v>
      </c>
      <c r="S1557" t="str">
        <f>TEXT(train[[#This Row],[Order Date]],"mmm")</f>
        <v>sept</v>
      </c>
      <c r="T1557">
        <f>YEAR(train[[#This Row],[Order Date]])</f>
        <v>2018</v>
      </c>
      <c r="U1557" t="str">
        <f>train[[#This Row],[Category]]&amp;"-"&amp;train[[#This Row],[Sub-Category]]</f>
        <v>Technology-Accessories</v>
      </c>
      <c r="V1557" t="str">
        <f>IF(train[[#This Row],[Segment]]="Consumer","B2C","B2B")</f>
        <v>B2C</v>
      </c>
    </row>
    <row r="1558" spans="1:22" x14ac:dyDescent="0.25">
      <c r="A1558" t="s">
        <v>4132</v>
      </c>
      <c r="B1558" s="1">
        <v>42864</v>
      </c>
      <c r="C1558" s="1">
        <v>42870</v>
      </c>
      <c r="D1558" t="s">
        <v>45</v>
      </c>
      <c r="E1558" t="s">
        <v>4133</v>
      </c>
      <c r="F1558" t="s">
        <v>4134</v>
      </c>
      <c r="G1558" t="s">
        <v>21</v>
      </c>
      <c r="H1558" t="s">
        <v>22</v>
      </c>
      <c r="I1558" t="s">
        <v>141</v>
      </c>
      <c r="J1558" t="s">
        <v>142</v>
      </c>
      <c r="K1558">
        <v>19140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 s="2">
        <v>9.3439999999999994</v>
      </c>
      <c r="R1558">
        <f>train[[#This Row],[Ship Date]]-train[[#This Row],[Order Date]]</f>
        <v>6</v>
      </c>
      <c r="S1558" t="str">
        <f>TEXT(train[[#This Row],[Order Date]],"mmm")</f>
        <v>mai</v>
      </c>
      <c r="T1558">
        <f>YEAR(train[[#This Row],[Order Date]])</f>
        <v>2017</v>
      </c>
      <c r="U1558" t="str">
        <f>train[[#This Row],[Category]]&amp;"-"&amp;train[[#This Row],[Sub-Category]]</f>
        <v>Office Supplies-Envelopes</v>
      </c>
      <c r="V1558" t="str">
        <f>IF(train[[#This Row],[Segment]]="Consumer","B2C","B2B")</f>
        <v>B2C</v>
      </c>
    </row>
    <row r="1559" spans="1:22" x14ac:dyDescent="0.25">
      <c r="A1559" t="s">
        <v>4132</v>
      </c>
      <c r="B1559" s="1">
        <v>42864</v>
      </c>
      <c r="C1559" s="1">
        <v>42870</v>
      </c>
      <c r="D1559" t="s">
        <v>45</v>
      </c>
      <c r="E1559" t="s">
        <v>4133</v>
      </c>
      <c r="F1559" t="s">
        <v>4134</v>
      </c>
      <c r="G1559" t="s">
        <v>21</v>
      </c>
      <c r="H1559" t="s">
        <v>22</v>
      </c>
      <c r="I1559" t="s">
        <v>141</v>
      </c>
      <c r="J1559" t="s">
        <v>142</v>
      </c>
      <c r="K1559">
        <v>19140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 s="2">
        <v>79.36</v>
      </c>
      <c r="R1559">
        <f>train[[#This Row],[Ship Date]]-train[[#This Row],[Order Date]]</f>
        <v>6</v>
      </c>
      <c r="S1559" t="str">
        <f>TEXT(train[[#This Row],[Order Date]],"mmm")</f>
        <v>mai</v>
      </c>
      <c r="T1559">
        <f>YEAR(train[[#This Row],[Order Date]])</f>
        <v>2017</v>
      </c>
      <c r="U1559" t="str">
        <f>train[[#This Row],[Category]]&amp;"-"&amp;train[[#This Row],[Sub-Category]]</f>
        <v>Office Supplies-Art</v>
      </c>
      <c r="V1559" t="str">
        <f>IF(train[[#This Row],[Segment]]="Consumer","B2C","B2B")</f>
        <v>B2C</v>
      </c>
    </row>
    <row r="1560" spans="1:22" x14ac:dyDescent="0.25">
      <c r="A1560" t="s">
        <v>4138</v>
      </c>
      <c r="B1560" s="1">
        <v>42445</v>
      </c>
      <c r="C1560" s="1">
        <v>42447</v>
      </c>
      <c r="D1560" t="s">
        <v>18</v>
      </c>
      <c r="E1560" t="s">
        <v>1645</v>
      </c>
      <c r="F1560" t="s">
        <v>1646</v>
      </c>
      <c r="G1560" t="s">
        <v>21</v>
      </c>
      <c r="H1560" t="s">
        <v>22</v>
      </c>
      <c r="I1560" t="s">
        <v>90</v>
      </c>
      <c r="J1560" t="s">
        <v>91</v>
      </c>
      <c r="K1560">
        <v>98103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 s="2">
        <v>171.96</v>
      </c>
      <c r="R1560">
        <f>train[[#This Row],[Ship Date]]-train[[#This Row],[Order Date]]</f>
        <v>2</v>
      </c>
      <c r="S1560" t="str">
        <f>TEXT(train[[#This Row],[Order Date]],"mmm")</f>
        <v>mars</v>
      </c>
      <c r="T1560">
        <f>YEAR(train[[#This Row],[Order Date]])</f>
        <v>2016</v>
      </c>
      <c r="U1560" t="str">
        <f>train[[#This Row],[Category]]&amp;"-"&amp;train[[#This Row],[Sub-Category]]</f>
        <v>Furniture-Tables</v>
      </c>
      <c r="V1560" t="str">
        <f>IF(train[[#This Row],[Segment]]="Consumer","B2C","B2B")</f>
        <v>B2C</v>
      </c>
    </row>
    <row r="1561" spans="1:22" x14ac:dyDescent="0.25">
      <c r="A1561" t="s">
        <v>4139</v>
      </c>
      <c r="B1561" s="1">
        <v>42834</v>
      </c>
      <c r="C1561" s="1">
        <v>42838</v>
      </c>
      <c r="D1561" t="s">
        <v>45</v>
      </c>
      <c r="E1561" t="s">
        <v>4140</v>
      </c>
      <c r="F1561" t="s">
        <v>4141</v>
      </c>
      <c r="G1561" t="s">
        <v>36</v>
      </c>
      <c r="H1561" t="s">
        <v>22</v>
      </c>
      <c r="I1561" t="s">
        <v>90</v>
      </c>
      <c r="J1561" t="s">
        <v>91</v>
      </c>
      <c r="K1561">
        <v>98103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 s="2">
        <v>35.351999999999997</v>
      </c>
      <c r="R1561">
        <f>train[[#This Row],[Ship Date]]-train[[#This Row],[Order Date]]</f>
        <v>4</v>
      </c>
      <c r="S1561" t="str">
        <f>TEXT(train[[#This Row],[Order Date]],"mmm")</f>
        <v>avr</v>
      </c>
      <c r="T1561">
        <f>YEAR(train[[#This Row],[Order Date]])</f>
        <v>2017</v>
      </c>
      <c r="U1561" t="str">
        <f>train[[#This Row],[Category]]&amp;"-"&amp;train[[#This Row],[Sub-Category]]</f>
        <v>Office Supplies-Binders</v>
      </c>
      <c r="V1561" t="str">
        <f>IF(train[[#This Row],[Segment]]="Consumer","B2C","B2B")</f>
        <v>B2B</v>
      </c>
    </row>
    <row r="1562" spans="1:22" x14ac:dyDescent="0.25">
      <c r="A1562" t="s">
        <v>4142</v>
      </c>
      <c r="B1562" s="1">
        <v>42098</v>
      </c>
      <c r="C1562" s="1">
        <v>42103</v>
      </c>
      <c r="D1562" t="s">
        <v>45</v>
      </c>
      <c r="E1562" t="s">
        <v>2691</v>
      </c>
      <c r="F1562" t="s">
        <v>2692</v>
      </c>
      <c r="G1562" t="s">
        <v>97</v>
      </c>
      <c r="H1562" t="s">
        <v>22</v>
      </c>
      <c r="I1562" t="s">
        <v>122</v>
      </c>
      <c r="J1562" t="s">
        <v>38</v>
      </c>
      <c r="K1562">
        <v>94109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 s="2">
        <v>18.899999999999999</v>
      </c>
      <c r="R1562">
        <f>train[[#This Row],[Ship Date]]-train[[#This Row],[Order Date]]</f>
        <v>5</v>
      </c>
      <c r="S1562" t="str">
        <f>TEXT(train[[#This Row],[Order Date]],"mmm")</f>
        <v>avr</v>
      </c>
      <c r="T1562">
        <f>YEAR(train[[#This Row],[Order Date]])</f>
        <v>2015</v>
      </c>
      <c r="U1562" t="str">
        <f>train[[#This Row],[Category]]&amp;"-"&amp;train[[#This Row],[Sub-Category]]</f>
        <v>Office Supplies-Labels</v>
      </c>
      <c r="V1562" t="str">
        <f>IF(train[[#This Row],[Segment]]="Consumer","B2C","B2B")</f>
        <v>B2B</v>
      </c>
    </row>
    <row r="1563" spans="1:22" x14ac:dyDescent="0.25">
      <c r="A1563" t="s">
        <v>4145</v>
      </c>
      <c r="B1563" s="1">
        <v>43348</v>
      </c>
      <c r="C1563" s="1">
        <v>43349</v>
      </c>
      <c r="D1563" t="s">
        <v>183</v>
      </c>
      <c r="E1563" t="s">
        <v>372</v>
      </c>
      <c r="F1563" t="s">
        <v>373</v>
      </c>
      <c r="G1563" t="s">
        <v>97</v>
      </c>
      <c r="H1563" t="s">
        <v>22</v>
      </c>
      <c r="I1563" t="s">
        <v>90</v>
      </c>
      <c r="J1563" t="s">
        <v>91</v>
      </c>
      <c r="K1563">
        <v>98115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 s="2">
        <v>2.78</v>
      </c>
      <c r="R1563">
        <f>train[[#This Row],[Ship Date]]-train[[#This Row],[Order Date]]</f>
        <v>1</v>
      </c>
      <c r="S1563" t="str">
        <f>TEXT(train[[#This Row],[Order Date]],"mmm")</f>
        <v>sept</v>
      </c>
      <c r="T1563">
        <f>YEAR(train[[#This Row],[Order Date]])</f>
        <v>2018</v>
      </c>
      <c r="U1563" t="str">
        <f>train[[#This Row],[Category]]&amp;"-"&amp;train[[#This Row],[Sub-Category]]</f>
        <v>Office Supplies-Art</v>
      </c>
      <c r="V1563" t="str">
        <f>IF(train[[#This Row],[Segment]]="Consumer","B2C","B2B")</f>
        <v>B2B</v>
      </c>
    </row>
    <row r="1564" spans="1:22" x14ac:dyDescent="0.25">
      <c r="A1564" t="s">
        <v>4146</v>
      </c>
      <c r="B1564" s="1">
        <v>43281</v>
      </c>
      <c r="C1564" s="1">
        <v>43281</v>
      </c>
      <c r="D1564" t="s">
        <v>1288</v>
      </c>
      <c r="E1564" t="s">
        <v>4147</v>
      </c>
      <c r="F1564" t="s">
        <v>4148</v>
      </c>
      <c r="G1564" t="s">
        <v>21</v>
      </c>
      <c r="H1564" t="s">
        <v>22</v>
      </c>
      <c r="I1564" t="s">
        <v>261</v>
      </c>
      <c r="J1564" t="s">
        <v>262</v>
      </c>
      <c r="K1564">
        <v>10011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 s="2">
        <v>1044.6300000000001</v>
      </c>
      <c r="R1564">
        <f>train[[#This Row],[Ship Date]]-train[[#This Row],[Order Date]]</f>
        <v>0</v>
      </c>
      <c r="S1564" t="str">
        <f>TEXT(train[[#This Row],[Order Date]],"mmm")</f>
        <v>juin</v>
      </c>
      <c r="T1564">
        <f>YEAR(train[[#This Row],[Order Date]])</f>
        <v>2018</v>
      </c>
      <c r="U1564" t="str">
        <f>train[[#This Row],[Category]]&amp;"-"&amp;train[[#This Row],[Sub-Category]]</f>
        <v>Furniture-Tables</v>
      </c>
      <c r="V1564" t="str">
        <f>IF(train[[#This Row],[Segment]]="Consumer","B2C","B2B")</f>
        <v>B2C</v>
      </c>
    </row>
    <row r="1565" spans="1:22" x14ac:dyDescent="0.25">
      <c r="A1565" t="s">
        <v>4149</v>
      </c>
      <c r="B1565" s="1">
        <v>42683</v>
      </c>
      <c r="C1565" s="1">
        <v>42683</v>
      </c>
      <c r="D1565" t="s">
        <v>1288</v>
      </c>
      <c r="E1565" t="s">
        <v>4150</v>
      </c>
      <c r="F1565" t="s">
        <v>4151</v>
      </c>
      <c r="G1565" t="s">
        <v>21</v>
      </c>
      <c r="H1565" t="s">
        <v>22</v>
      </c>
      <c r="I1565" t="s">
        <v>141</v>
      </c>
      <c r="J1565" t="s">
        <v>142</v>
      </c>
      <c r="K1565">
        <v>19134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 s="2">
        <v>11.352</v>
      </c>
      <c r="R1565">
        <f>train[[#This Row],[Ship Date]]-train[[#This Row],[Order Date]]</f>
        <v>0</v>
      </c>
      <c r="S1565" t="str">
        <f>TEXT(train[[#This Row],[Order Date]],"mmm")</f>
        <v>nov</v>
      </c>
      <c r="T1565">
        <f>YEAR(train[[#This Row],[Order Date]])</f>
        <v>2016</v>
      </c>
      <c r="U1565" t="str">
        <f>train[[#This Row],[Category]]&amp;"-"&amp;train[[#This Row],[Sub-Category]]</f>
        <v>Office Supplies-Paper</v>
      </c>
      <c r="V1565" t="str">
        <f>IF(train[[#This Row],[Segment]]="Consumer","B2C","B2B")</f>
        <v>B2C</v>
      </c>
    </row>
    <row r="1566" spans="1:22" x14ac:dyDescent="0.25">
      <c r="A1566" t="s">
        <v>4152</v>
      </c>
      <c r="B1566" s="1">
        <v>42067</v>
      </c>
      <c r="C1566" s="1">
        <v>42067</v>
      </c>
      <c r="D1566" t="s">
        <v>1288</v>
      </c>
      <c r="E1566" t="s">
        <v>481</v>
      </c>
      <c r="F1566" t="s">
        <v>482</v>
      </c>
      <c r="G1566" t="s">
        <v>21</v>
      </c>
      <c r="H1566" t="s">
        <v>22</v>
      </c>
      <c r="I1566" t="s">
        <v>377</v>
      </c>
      <c r="J1566" t="s">
        <v>378</v>
      </c>
      <c r="K1566">
        <v>29203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 s="2">
        <v>354.9</v>
      </c>
      <c r="R1566">
        <f>train[[#This Row],[Ship Date]]-train[[#This Row],[Order Date]]</f>
        <v>0</v>
      </c>
      <c r="S1566" t="str">
        <f>TEXT(train[[#This Row],[Order Date]],"mmm")</f>
        <v>mars</v>
      </c>
      <c r="T1566">
        <f>YEAR(train[[#This Row],[Order Date]])</f>
        <v>2015</v>
      </c>
      <c r="U1566" t="str">
        <f>train[[#This Row],[Category]]&amp;"-"&amp;train[[#This Row],[Sub-Category]]</f>
        <v>Office Supplies-Storage</v>
      </c>
      <c r="V1566" t="str">
        <f>IF(train[[#This Row],[Segment]]="Consumer","B2C","B2B")</f>
        <v>B2C</v>
      </c>
    </row>
    <row r="1567" spans="1:22" x14ac:dyDescent="0.25">
      <c r="A1567" t="s">
        <v>4155</v>
      </c>
      <c r="B1567" s="1">
        <v>42448</v>
      </c>
      <c r="C1567" s="1">
        <v>42454</v>
      </c>
      <c r="D1567" t="s">
        <v>45</v>
      </c>
      <c r="E1567" t="s">
        <v>2250</v>
      </c>
      <c r="F1567" t="s">
        <v>2251</v>
      </c>
      <c r="G1567" t="s">
        <v>97</v>
      </c>
      <c r="H1567" t="s">
        <v>22</v>
      </c>
      <c r="I1567" t="s">
        <v>90</v>
      </c>
      <c r="J1567" t="s">
        <v>91</v>
      </c>
      <c r="K1567">
        <v>98105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 s="2">
        <v>453.57600000000002</v>
      </c>
      <c r="R1567">
        <f>train[[#This Row],[Ship Date]]-train[[#This Row],[Order Date]]</f>
        <v>6</v>
      </c>
      <c r="S1567" t="str">
        <f>TEXT(train[[#This Row],[Order Date]],"mmm")</f>
        <v>mars</v>
      </c>
      <c r="T1567">
        <f>YEAR(train[[#This Row],[Order Date]])</f>
        <v>2016</v>
      </c>
      <c r="U1567" t="str">
        <f>train[[#This Row],[Category]]&amp;"-"&amp;train[[#This Row],[Sub-Category]]</f>
        <v>Technology-Phones</v>
      </c>
      <c r="V1567" t="str">
        <f>IF(train[[#This Row],[Segment]]="Consumer","B2C","B2B")</f>
        <v>B2B</v>
      </c>
    </row>
    <row r="1568" spans="1:22" x14ac:dyDescent="0.25">
      <c r="A1568" t="s">
        <v>4156</v>
      </c>
      <c r="B1568" s="1">
        <v>42703</v>
      </c>
      <c r="C1568" s="1">
        <v>42704</v>
      </c>
      <c r="D1568" t="s">
        <v>183</v>
      </c>
      <c r="E1568" t="s">
        <v>4157</v>
      </c>
      <c r="F1568" t="s">
        <v>4158</v>
      </c>
      <c r="G1568" t="s">
        <v>21</v>
      </c>
      <c r="H1568" t="s">
        <v>22</v>
      </c>
      <c r="I1568" t="s">
        <v>4159</v>
      </c>
      <c r="J1568" t="s">
        <v>99</v>
      </c>
      <c r="K1568">
        <v>75002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 s="2">
        <v>21.48</v>
      </c>
      <c r="R1568">
        <f>train[[#This Row],[Ship Date]]-train[[#This Row],[Order Date]]</f>
        <v>1</v>
      </c>
      <c r="S1568" t="str">
        <f>TEXT(train[[#This Row],[Order Date]],"mmm")</f>
        <v>nov</v>
      </c>
      <c r="T1568">
        <f>YEAR(train[[#This Row],[Order Date]])</f>
        <v>2016</v>
      </c>
      <c r="U1568" t="str">
        <f>train[[#This Row],[Category]]&amp;"-"&amp;train[[#This Row],[Sub-Category]]</f>
        <v>Technology-Accessories</v>
      </c>
      <c r="V1568" t="str">
        <f>IF(train[[#This Row],[Segment]]="Consumer","B2C","B2B")</f>
        <v>B2C</v>
      </c>
    </row>
    <row r="1569" spans="1:22" x14ac:dyDescent="0.25">
      <c r="A1569" t="s">
        <v>4156</v>
      </c>
      <c r="B1569" s="1">
        <v>42703</v>
      </c>
      <c r="C1569" s="1">
        <v>42704</v>
      </c>
      <c r="D1569" t="s">
        <v>183</v>
      </c>
      <c r="E1569" t="s">
        <v>4157</v>
      </c>
      <c r="F1569" t="s">
        <v>4158</v>
      </c>
      <c r="G1569" t="s">
        <v>21</v>
      </c>
      <c r="H1569" t="s">
        <v>22</v>
      </c>
      <c r="I1569" t="s">
        <v>4159</v>
      </c>
      <c r="J1569" t="s">
        <v>99</v>
      </c>
      <c r="K1569">
        <v>75002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 s="2">
        <v>8.7840000000000007</v>
      </c>
      <c r="R1569">
        <f>train[[#This Row],[Ship Date]]-train[[#This Row],[Order Date]]</f>
        <v>1</v>
      </c>
      <c r="S1569" t="str">
        <f>TEXT(train[[#This Row],[Order Date]],"mmm")</f>
        <v>nov</v>
      </c>
      <c r="T1569">
        <f>YEAR(train[[#This Row],[Order Date]])</f>
        <v>2016</v>
      </c>
      <c r="U1569" t="str">
        <f>train[[#This Row],[Category]]&amp;"-"&amp;train[[#This Row],[Sub-Category]]</f>
        <v>Office Supplies-Binders</v>
      </c>
      <c r="V1569" t="str">
        <f>IF(train[[#This Row],[Segment]]="Consumer","B2C","B2B")</f>
        <v>B2C</v>
      </c>
    </row>
    <row r="1570" spans="1:22" x14ac:dyDescent="0.25">
      <c r="A1570" t="s">
        <v>4164</v>
      </c>
      <c r="B1570" s="1">
        <v>43262</v>
      </c>
      <c r="C1570" s="1">
        <v>43262</v>
      </c>
      <c r="D1570" t="s">
        <v>1288</v>
      </c>
      <c r="E1570" t="s">
        <v>1962</v>
      </c>
      <c r="F1570" t="s">
        <v>1963</v>
      </c>
      <c r="G1570" t="s">
        <v>21</v>
      </c>
      <c r="H1570" t="s">
        <v>22</v>
      </c>
      <c r="I1570" t="s">
        <v>37</v>
      </c>
      <c r="J1570" t="s">
        <v>38</v>
      </c>
      <c r="K1570">
        <v>90004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 s="2">
        <v>122.97</v>
      </c>
      <c r="R1570">
        <f>train[[#This Row],[Ship Date]]-train[[#This Row],[Order Date]]</f>
        <v>0</v>
      </c>
      <c r="S1570" t="str">
        <f>TEXT(train[[#This Row],[Order Date]],"mmm")</f>
        <v>juin</v>
      </c>
      <c r="T1570">
        <f>YEAR(train[[#This Row],[Order Date]])</f>
        <v>2018</v>
      </c>
      <c r="U1570" t="str">
        <f>train[[#This Row],[Category]]&amp;"-"&amp;train[[#This Row],[Sub-Category]]</f>
        <v>Office Supplies-Paper</v>
      </c>
      <c r="V1570" t="str">
        <f>IF(train[[#This Row],[Segment]]="Consumer","B2C","B2B")</f>
        <v>B2C</v>
      </c>
    </row>
    <row r="1571" spans="1:22" x14ac:dyDescent="0.25">
      <c r="A1571" t="s">
        <v>4165</v>
      </c>
      <c r="B1571" s="1">
        <v>43430</v>
      </c>
      <c r="C1571" s="1">
        <v>43434</v>
      </c>
      <c r="D1571" t="s">
        <v>45</v>
      </c>
      <c r="E1571" t="s">
        <v>2824</v>
      </c>
      <c r="F1571" t="s">
        <v>2825</v>
      </c>
      <c r="G1571" t="s">
        <v>36</v>
      </c>
      <c r="H1571" t="s">
        <v>22</v>
      </c>
      <c r="I1571" t="s">
        <v>1736</v>
      </c>
      <c r="J1571" t="s">
        <v>1270</v>
      </c>
      <c r="K1571">
        <v>30318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 s="2">
        <v>12.84</v>
      </c>
      <c r="R1571">
        <f>train[[#This Row],[Ship Date]]-train[[#This Row],[Order Date]]</f>
        <v>4</v>
      </c>
      <c r="S1571" t="str">
        <f>TEXT(train[[#This Row],[Order Date]],"mmm")</f>
        <v>nov</v>
      </c>
      <c r="T1571">
        <f>YEAR(train[[#This Row],[Order Date]])</f>
        <v>2018</v>
      </c>
      <c r="U1571" t="str">
        <f>train[[#This Row],[Category]]&amp;"-"&amp;train[[#This Row],[Sub-Category]]</f>
        <v>Office Supplies-Art</v>
      </c>
      <c r="V1571" t="str">
        <f>IF(train[[#This Row],[Segment]]="Consumer","B2C","B2B")</f>
        <v>B2B</v>
      </c>
    </row>
    <row r="1572" spans="1:22" x14ac:dyDescent="0.25">
      <c r="A1572" t="s">
        <v>4168</v>
      </c>
      <c r="B1572" s="1">
        <v>42331</v>
      </c>
      <c r="C1572" s="1">
        <v>42333</v>
      </c>
      <c r="D1572" t="s">
        <v>183</v>
      </c>
      <c r="E1572" t="s">
        <v>1583</v>
      </c>
      <c r="F1572" t="s">
        <v>1584</v>
      </c>
      <c r="G1572" t="s">
        <v>21</v>
      </c>
      <c r="H1572" t="s">
        <v>22</v>
      </c>
      <c r="I1572" t="s">
        <v>37</v>
      </c>
      <c r="J1572" t="s">
        <v>38</v>
      </c>
      <c r="K1572">
        <v>90004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 s="2">
        <v>603.91999999999996</v>
      </c>
      <c r="R1572">
        <f>train[[#This Row],[Ship Date]]-train[[#This Row],[Order Date]]</f>
        <v>2</v>
      </c>
      <c r="S1572" t="str">
        <f>TEXT(train[[#This Row],[Order Date]],"mmm")</f>
        <v>nov</v>
      </c>
      <c r="T1572">
        <f>YEAR(train[[#This Row],[Order Date]])</f>
        <v>2015</v>
      </c>
      <c r="U1572" t="str">
        <f>train[[#This Row],[Category]]&amp;"-"&amp;train[[#This Row],[Sub-Category]]</f>
        <v>Furniture-Chairs</v>
      </c>
      <c r="V1572" t="str">
        <f>IF(train[[#This Row],[Segment]]="Consumer","B2C","B2B")</f>
        <v>B2C</v>
      </c>
    </row>
    <row r="1573" spans="1:22" x14ac:dyDescent="0.25">
      <c r="A1573" t="s">
        <v>4168</v>
      </c>
      <c r="B1573" s="1">
        <v>42331</v>
      </c>
      <c r="C1573" s="1">
        <v>42333</v>
      </c>
      <c r="D1573" t="s">
        <v>183</v>
      </c>
      <c r="E1573" t="s">
        <v>1583</v>
      </c>
      <c r="F1573" t="s">
        <v>1584</v>
      </c>
      <c r="G1573" t="s">
        <v>21</v>
      </c>
      <c r="H1573" t="s">
        <v>22</v>
      </c>
      <c r="I1573" t="s">
        <v>37</v>
      </c>
      <c r="J1573" t="s">
        <v>38</v>
      </c>
      <c r="K1573">
        <v>90004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 s="2">
        <v>21.84</v>
      </c>
      <c r="R1573">
        <f>train[[#This Row],[Ship Date]]-train[[#This Row],[Order Date]]</f>
        <v>2</v>
      </c>
      <c r="S1573" t="str">
        <f>TEXT(train[[#This Row],[Order Date]],"mmm")</f>
        <v>nov</v>
      </c>
      <c r="T1573">
        <f>YEAR(train[[#This Row],[Order Date]])</f>
        <v>2015</v>
      </c>
      <c r="U1573" t="str">
        <f>train[[#This Row],[Category]]&amp;"-"&amp;train[[#This Row],[Sub-Category]]</f>
        <v>Office Supplies-Envelopes</v>
      </c>
      <c r="V1573" t="str">
        <f>IF(train[[#This Row],[Segment]]="Consumer","B2C","B2B")</f>
        <v>B2C</v>
      </c>
    </row>
    <row r="1574" spans="1:22" x14ac:dyDescent="0.25">
      <c r="A1574" t="s">
        <v>4168</v>
      </c>
      <c r="B1574" s="1">
        <v>42331</v>
      </c>
      <c r="C1574" s="1">
        <v>42333</v>
      </c>
      <c r="D1574" t="s">
        <v>183</v>
      </c>
      <c r="E1574" t="s">
        <v>1583</v>
      </c>
      <c r="F1574" t="s">
        <v>1584</v>
      </c>
      <c r="G1574" t="s">
        <v>21</v>
      </c>
      <c r="H1574" t="s">
        <v>22</v>
      </c>
      <c r="I1574" t="s">
        <v>37</v>
      </c>
      <c r="J1574" t="s">
        <v>38</v>
      </c>
      <c r="K1574">
        <v>90004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 s="2">
        <v>29.99</v>
      </c>
      <c r="R1574">
        <f>train[[#This Row],[Ship Date]]-train[[#This Row],[Order Date]]</f>
        <v>2</v>
      </c>
      <c r="S1574" t="str">
        <f>TEXT(train[[#This Row],[Order Date]],"mmm")</f>
        <v>nov</v>
      </c>
      <c r="T1574">
        <f>YEAR(train[[#This Row],[Order Date]])</f>
        <v>2015</v>
      </c>
      <c r="U1574" t="str">
        <f>train[[#This Row],[Category]]&amp;"-"&amp;train[[#This Row],[Sub-Category]]</f>
        <v>Technology-Accessories</v>
      </c>
      <c r="V1574" t="str">
        <f>IF(train[[#This Row],[Segment]]="Consumer","B2C","B2B")</f>
        <v>B2C</v>
      </c>
    </row>
    <row r="1575" spans="1:22" x14ac:dyDescent="0.25">
      <c r="A1575" t="s">
        <v>4168</v>
      </c>
      <c r="B1575" s="1">
        <v>42331</v>
      </c>
      <c r="C1575" s="1">
        <v>42333</v>
      </c>
      <c r="D1575" t="s">
        <v>183</v>
      </c>
      <c r="E1575" t="s">
        <v>1583</v>
      </c>
      <c r="F1575" t="s">
        <v>1584</v>
      </c>
      <c r="G1575" t="s">
        <v>21</v>
      </c>
      <c r="H1575" t="s">
        <v>22</v>
      </c>
      <c r="I1575" t="s">
        <v>37</v>
      </c>
      <c r="J1575" t="s">
        <v>38</v>
      </c>
      <c r="K1575">
        <v>90004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 s="2">
        <v>381.44</v>
      </c>
      <c r="R1575">
        <f>train[[#This Row],[Ship Date]]-train[[#This Row],[Order Date]]</f>
        <v>2</v>
      </c>
      <c r="S1575" t="str">
        <f>TEXT(train[[#This Row],[Order Date]],"mmm")</f>
        <v>nov</v>
      </c>
      <c r="T1575">
        <f>YEAR(train[[#This Row],[Order Date]])</f>
        <v>2015</v>
      </c>
      <c r="U1575" t="str">
        <f>train[[#This Row],[Category]]&amp;"-"&amp;train[[#This Row],[Sub-Category]]</f>
        <v>Furniture-Chairs</v>
      </c>
      <c r="V1575" t="str">
        <f>IF(train[[#This Row],[Segment]]="Consumer","B2C","B2B")</f>
        <v>B2C</v>
      </c>
    </row>
    <row r="1576" spans="1:22" x14ac:dyDescent="0.25">
      <c r="A1576" t="s">
        <v>4173</v>
      </c>
      <c r="B1576" s="1">
        <v>42353</v>
      </c>
      <c r="C1576" s="1">
        <v>42356</v>
      </c>
      <c r="D1576" t="s">
        <v>183</v>
      </c>
      <c r="E1576" t="s">
        <v>4174</v>
      </c>
      <c r="F1576" t="s">
        <v>4175</v>
      </c>
      <c r="G1576" t="s">
        <v>21</v>
      </c>
      <c r="H1576" t="s">
        <v>22</v>
      </c>
      <c r="I1576" t="s">
        <v>4176</v>
      </c>
      <c r="J1576" t="s">
        <v>99</v>
      </c>
      <c r="K1576">
        <v>79907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 s="2">
        <v>40.68</v>
      </c>
      <c r="R1576">
        <f>train[[#This Row],[Ship Date]]-train[[#This Row],[Order Date]]</f>
        <v>3</v>
      </c>
      <c r="S1576" t="str">
        <f>TEXT(train[[#This Row],[Order Date]],"mmm")</f>
        <v>déc</v>
      </c>
      <c r="T1576">
        <f>YEAR(train[[#This Row],[Order Date]])</f>
        <v>2015</v>
      </c>
      <c r="U1576" t="str">
        <f>train[[#This Row],[Category]]&amp;"-"&amp;train[[#This Row],[Sub-Category]]</f>
        <v>Technology-Phones</v>
      </c>
      <c r="V1576" t="str">
        <f>IF(train[[#This Row],[Segment]]="Consumer","B2C","B2B")</f>
        <v>B2C</v>
      </c>
    </row>
    <row r="1577" spans="1:22" x14ac:dyDescent="0.25">
      <c r="A1577" t="s">
        <v>4173</v>
      </c>
      <c r="B1577" s="1">
        <v>42353</v>
      </c>
      <c r="C1577" s="1">
        <v>42356</v>
      </c>
      <c r="D1577" t="s">
        <v>183</v>
      </c>
      <c r="E1577" t="s">
        <v>4174</v>
      </c>
      <c r="F1577" t="s">
        <v>4175</v>
      </c>
      <c r="G1577" t="s">
        <v>21</v>
      </c>
      <c r="H1577" t="s">
        <v>22</v>
      </c>
      <c r="I1577" t="s">
        <v>4176</v>
      </c>
      <c r="J1577" t="s">
        <v>99</v>
      </c>
      <c r="K1577">
        <v>79907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 s="2">
        <v>763.28</v>
      </c>
      <c r="R1577">
        <f>train[[#This Row],[Ship Date]]-train[[#This Row],[Order Date]]</f>
        <v>3</v>
      </c>
      <c r="S1577" t="str">
        <f>TEXT(train[[#This Row],[Order Date]],"mmm")</f>
        <v>déc</v>
      </c>
      <c r="T1577">
        <f>YEAR(train[[#This Row],[Order Date]])</f>
        <v>2015</v>
      </c>
      <c r="U1577" t="str">
        <f>train[[#This Row],[Category]]&amp;"-"&amp;train[[#This Row],[Sub-Category]]</f>
        <v>Furniture-Chairs</v>
      </c>
      <c r="V1577" t="str">
        <f>IF(train[[#This Row],[Segment]]="Consumer","B2C","B2B")</f>
        <v>B2C</v>
      </c>
    </row>
    <row r="1578" spans="1:22" x14ac:dyDescent="0.25">
      <c r="A1578" t="s">
        <v>4179</v>
      </c>
      <c r="B1578" s="1">
        <v>42847</v>
      </c>
      <c r="C1578" s="1">
        <v>42852</v>
      </c>
      <c r="D1578" t="s">
        <v>45</v>
      </c>
      <c r="E1578" t="s">
        <v>4180</v>
      </c>
      <c r="F1578" t="s">
        <v>4181</v>
      </c>
      <c r="G1578" t="s">
        <v>97</v>
      </c>
      <c r="H1578" t="s">
        <v>22</v>
      </c>
      <c r="I1578" t="s">
        <v>451</v>
      </c>
      <c r="J1578" t="s">
        <v>206</v>
      </c>
      <c r="K1578">
        <v>60505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 s="2">
        <v>23.952000000000002</v>
      </c>
      <c r="R1578">
        <f>train[[#This Row],[Ship Date]]-train[[#This Row],[Order Date]]</f>
        <v>5</v>
      </c>
      <c r="S1578" t="str">
        <f>TEXT(train[[#This Row],[Order Date]],"mmm")</f>
        <v>avr</v>
      </c>
      <c r="T1578">
        <f>YEAR(train[[#This Row],[Order Date]])</f>
        <v>2017</v>
      </c>
      <c r="U1578" t="str">
        <f>train[[#This Row],[Category]]&amp;"-"&amp;train[[#This Row],[Sub-Category]]</f>
        <v>Office Supplies-Storage</v>
      </c>
      <c r="V1578" t="str">
        <f>IF(train[[#This Row],[Segment]]="Consumer","B2C","B2B")</f>
        <v>B2B</v>
      </c>
    </row>
    <row r="1579" spans="1:22" x14ac:dyDescent="0.25">
      <c r="A1579" t="s">
        <v>4182</v>
      </c>
      <c r="B1579" s="1">
        <v>42878</v>
      </c>
      <c r="C1579" s="1">
        <v>42882</v>
      </c>
      <c r="D1579" t="s">
        <v>45</v>
      </c>
      <c r="E1579" t="s">
        <v>3343</v>
      </c>
      <c r="F1579" t="s">
        <v>3344</v>
      </c>
      <c r="G1579" t="s">
        <v>97</v>
      </c>
      <c r="H1579" t="s">
        <v>22</v>
      </c>
      <c r="I1579" t="s">
        <v>2580</v>
      </c>
      <c r="J1579" t="s">
        <v>353</v>
      </c>
      <c r="K1579">
        <v>35630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 s="2">
        <v>4.9800000000000004</v>
      </c>
      <c r="R1579">
        <f>train[[#This Row],[Ship Date]]-train[[#This Row],[Order Date]]</f>
        <v>4</v>
      </c>
      <c r="S1579" t="str">
        <f>TEXT(train[[#This Row],[Order Date]],"mmm")</f>
        <v>mai</v>
      </c>
      <c r="T1579">
        <f>YEAR(train[[#This Row],[Order Date]])</f>
        <v>2017</v>
      </c>
      <c r="U1579" t="str">
        <f>train[[#This Row],[Category]]&amp;"-"&amp;train[[#This Row],[Sub-Category]]</f>
        <v>Office Supplies-Paper</v>
      </c>
      <c r="V1579" t="str">
        <f>IF(train[[#This Row],[Segment]]="Consumer","B2C","B2B")</f>
        <v>B2B</v>
      </c>
    </row>
    <row r="1580" spans="1:22" x14ac:dyDescent="0.25">
      <c r="A1580" t="s">
        <v>4185</v>
      </c>
      <c r="B1580" s="1">
        <v>42793</v>
      </c>
      <c r="C1580" s="1">
        <v>42795</v>
      </c>
      <c r="D1580" t="s">
        <v>183</v>
      </c>
      <c r="E1580" t="s">
        <v>2451</v>
      </c>
      <c r="F1580" t="s">
        <v>2452</v>
      </c>
      <c r="G1580" t="s">
        <v>21</v>
      </c>
      <c r="H1580" t="s">
        <v>22</v>
      </c>
      <c r="I1580" t="s">
        <v>261</v>
      </c>
      <c r="J1580" t="s">
        <v>262</v>
      </c>
      <c r="K1580">
        <v>10011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 s="2">
        <v>170.88</v>
      </c>
      <c r="R1580">
        <f>train[[#This Row],[Ship Date]]-train[[#This Row],[Order Date]]</f>
        <v>2</v>
      </c>
      <c r="S1580" t="str">
        <f>TEXT(train[[#This Row],[Order Date]],"mmm")</f>
        <v>févr</v>
      </c>
      <c r="T1580">
        <f>YEAR(train[[#This Row],[Order Date]])</f>
        <v>2017</v>
      </c>
      <c r="U1580" t="str">
        <f>train[[#This Row],[Category]]&amp;"-"&amp;train[[#This Row],[Sub-Category]]</f>
        <v>Office Supplies-Appliances</v>
      </c>
      <c r="V1580" t="str">
        <f>IF(train[[#This Row],[Segment]]="Consumer","B2C","B2B")</f>
        <v>B2C</v>
      </c>
    </row>
    <row r="1581" spans="1:22" x14ac:dyDescent="0.25">
      <c r="A1581" t="s">
        <v>4188</v>
      </c>
      <c r="B1581" s="1">
        <v>42591</v>
      </c>
      <c r="C1581" s="1">
        <v>42594</v>
      </c>
      <c r="D1581" t="s">
        <v>183</v>
      </c>
      <c r="E1581" t="s">
        <v>2235</v>
      </c>
      <c r="F1581" t="s">
        <v>2236</v>
      </c>
      <c r="G1581" t="s">
        <v>21</v>
      </c>
      <c r="H1581" t="s">
        <v>22</v>
      </c>
      <c r="I1581" t="s">
        <v>261</v>
      </c>
      <c r="J1581" t="s">
        <v>262</v>
      </c>
      <c r="K1581">
        <v>10024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 s="2">
        <v>307.98</v>
      </c>
      <c r="R1581">
        <f>train[[#This Row],[Ship Date]]-train[[#This Row],[Order Date]]</f>
        <v>3</v>
      </c>
      <c r="S1581" t="str">
        <f>TEXT(train[[#This Row],[Order Date]],"mmm")</f>
        <v>août</v>
      </c>
      <c r="T1581">
        <f>YEAR(train[[#This Row],[Order Date]])</f>
        <v>2016</v>
      </c>
      <c r="U1581" t="str">
        <f>train[[#This Row],[Category]]&amp;"-"&amp;train[[#This Row],[Sub-Category]]</f>
        <v>Technology-Phones</v>
      </c>
      <c r="V1581" t="str">
        <f>IF(train[[#This Row],[Segment]]="Consumer","B2C","B2B")</f>
        <v>B2C</v>
      </c>
    </row>
    <row r="1582" spans="1:22" x14ac:dyDescent="0.25">
      <c r="A1582" t="s">
        <v>4188</v>
      </c>
      <c r="B1582" s="1">
        <v>42591</v>
      </c>
      <c r="C1582" s="1">
        <v>42594</v>
      </c>
      <c r="D1582" t="s">
        <v>183</v>
      </c>
      <c r="E1582" t="s">
        <v>2235</v>
      </c>
      <c r="F1582" t="s">
        <v>2236</v>
      </c>
      <c r="G1582" t="s">
        <v>21</v>
      </c>
      <c r="H1582" t="s">
        <v>22</v>
      </c>
      <c r="I1582" t="s">
        <v>261</v>
      </c>
      <c r="J1582" t="s">
        <v>262</v>
      </c>
      <c r="K1582">
        <v>10024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 s="2">
        <v>382.80599999999998</v>
      </c>
      <c r="R1582">
        <f>train[[#This Row],[Ship Date]]-train[[#This Row],[Order Date]]</f>
        <v>3</v>
      </c>
      <c r="S1582" t="str">
        <f>TEXT(train[[#This Row],[Order Date]],"mmm")</f>
        <v>août</v>
      </c>
      <c r="T1582">
        <f>YEAR(train[[#This Row],[Order Date]])</f>
        <v>2016</v>
      </c>
      <c r="U1582" t="str">
        <f>train[[#This Row],[Category]]&amp;"-"&amp;train[[#This Row],[Sub-Category]]</f>
        <v>Furniture-Tables</v>
      </c>
      <c r="V1582" t="str">
        <f>IF(train[[#This Row],[Segment]]="Consumer","B2C","B2B")</f>
        <v>B2C</v>
      </c>
    </row>
    <row r="1583" spans="1:22" x14ac:dyDescent="0.25">
      <c r="A1583" t="s">
        <v>4188</v>
      </c>
      <c r="B1583" s="1">
        <v>42591</v>
      </c>
      <c r="C1583" s="1">
        <v>42594</v>
      </c>
      <c r="D1583" t="s">
        <v>183</v>
      </c>
      <c r="E1583" t="s">
        <v>2235</v>
      </c>
      <c r="F1583" t="s">
        <v>2236</v>
      </c>
      <c r="G1583" t="s">
        <v>21</v>
      </c>
      <c r="H1583" t="s">
        <v>22</v>
      </c>
      <c r="I1583" t="s">
        <v>261</v>
      </c>
      <c r="J1583" t="s">
        <v>262</v>
      </c>
      <c r="K1583">
        <v>10024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 s="2">
        <v>41.96</v>
      </c>
      <c r="R1583">
        <f>train[[#This Row],[Ship Date]]-train[[#This Row],[Order Date]]</f>
        <v>3</v>
      </c>
      <c r="S1583" t="str">
        <f>TEXT(train[[#This Row],[Order Date]],"mmm")</f>
        <v>août</v>
      </c>
      <c r="T1583">
        <f>YEAR(train[[#This Row],[Order Date]])</f>
        <v>2016</v>
      </c>
      <c r="U1583" t="str">
        <f>train[[#This Row],[Category]]&amp;"-"&amp;train[[#This Row],[Sub-Category]]</f>
        <v>Office Supplies-Storage</v>
      </c>
      <c r="V1583" t="str">
        <f>IF(train[[#This Row],[Segment]]="Consumer","B2C","B2B")</f>
        <v>B2C</v>
      </c>
    </row>
    <row r="1584" spans="1:22" x14ac:dyDescent="0.25">
      <c r="A1584" t="s">
        <v>4188</v>
      </c>
      <c r="B1584" s="1">
        <v>42591</v>
      </c>
      <c r="C1584" s="1">
        <v>42594</v>
      </c>
      <c r="D1584" t="s">
        <v>183</v>
      </c>
      <c r="E1584" t="s">
        <v>2235</v>
      </c>
      <c r="F1584" t="s">
        <v>2236</v>
      </c>
      <c r="G1584" t="s">
        <v>21</v>
      </c>
      <c r="H1584" t="s">
        <v>22</v>
      </c>
      <c r="I1584" t="s">
        <v>261</v>
      </c>
      <c r="J1584" t="s">
        <v>262</v>
      </c>
      <c r="K1584">
        <v>10024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 s="2">
        <v>1217.568</v>
      </c>
      <c r="R1584">
        <f>train[[#This Row],[Ship Date]]-train[[#This Row],[Order Date]]</f>
        <v>3</v>
      </c>
      <c r="S1584" t="str">
        <f>TEXT(train[[#This Row],[Order Date]],"mmm")</f>
        <v>août</v>
      </c>
      <c r="T1584">
        <f>YEAR(train[[#This Row],[Order Date]])</f>
        <v>2016</v>
      </c>
      <c r="U1584" t="str">
        <f>train[[#This Row],[Category]]&amp;"-"&amp;train[[#This Row],[Sub-Category]]</f>
        <v>Office Supplies-Binders</v>
      </c>
      <c r="V1584" t="str">
        <f>IF(train[[#This Row],[Segment]]="Consumer","B2C","B2B")</f>
        <v>B2C</v>
      </c>
    </row>
    <row r="1585" spans="1:22" x14ac:dyDescent="0.25">
      <c r="A1585" t="s">
        <v>4188</v>
      </c>
      <c r="B1585" s="1">
        <v>42591</v>
      </c>
      <c r="C1585" s="1">
        <v>42594</v>
      </c>
      <c r="D1585" t="s">
        <v>183</v>
      </c>
      <c r="E1585" t="s">
        <v>2235</v>
      </c>
      <c r="F1585" t="s">
        <v>2236</v>
      </c>
      <c r="G1585" t="s">
        <v>21</v>
      </c>
      <c r="H1585" t="s">
        <v>22</v>
      </c>
      <c r="I1585" t="s">
        <v>261</v>
      </c>
      <c r="J1585" t="s">
        <v>262</v>
      </c>
      <c r="K1585">
        <v>10024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 s="2">
        <v>47.04</v>
      </c>
      <c r="R1585">
        <f>train[[#This Row],[Ship Date]]-train[[#This Row],[Order Date]]</f>
        <v>3</v>
      </c>
      <c r="S1585" t="str">
        <f>TEXT(train[[#This Row],[Order Date]],"mmm")</f>
        <v>août</v>
      </c>
      <c r="T1585">
        <f>YEAR(train[[#This Row],[Order Date]])</f>
        <v>2016</v>
      </c>
      <c r="U1585" t="str">
        <f>train[[#This Row],[Category]]&amp;"-"&amp;train[[#This Row],[Sub-Category]]</f>
        <v>Furniture-Furnishings</v>
      </c>
      <c r="V1585" t="str">
        <f>IF(train[[#This Row],[Segment]]="Consumer","B2C","B2B")</f>
        <v>B2C</v>
      </c>
    </row>
    <row r="1586" spans="1:22" x14ac:dyDescent="0.25">
      <c r="A1586" t="s">
        <v>4188</v>
      </c>
      <c r="B1586" s="1">
        <v>42591</v>
      </c>
      <c r="C1586" s="1">
        <v>42594</v>
      </c>
      <c r="D1586" t="s">
        <v>183</v>
      </c>
      <c r="E1586" t="s">
        <v>2235</v>
      </c>
      <c r="F1586" t="s">
        <v>2236</v>
      </c>
      <c r="G1586" t="s">
        <v>21</v>
      </c>
      <c r="H1586" t="s">
        <v>22</v>
      </c>
      <c r="I1586" t="s">
        <v>261</v>
      </c>
      <c r="J1586" t="s">
        <v>262</v>
      </c>
      <c r="K1586">
        <v>10024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 s="2">
        <v>6.16</v>
      </c>
      <c r="R1586">
        <f>train[[#This Row],[Ship Date]]-train[[#This Row],[Order Date]]</f>
        <v>3</v>
      </c>
      <c r="S1586" t="str">
        <f>TEXT(train[[#This Row],[Order Date]],"mmm")</f>
        <v>août</v>
      </c>
      <c r="T1586">
        <f>YEAR(train[[#This Row],[Order Date]])</f>
        <v>2016</v>
      </c>
      <c r="U1586" t="str">
        <f>train[[#This Row],[Category]]&amp;"-"&amp;train[[#This Row],[Sub-Category]]</f>
        <v>Furniture-Furnishings</v>
      </c>
      <c r="V1586" t="str">
        <f>IF(train[[#This Row],[Segment]]="Consumer","B2C","B2B")</f>
        <v>B2C</v>
      </c>
    </row>
    <row r="1587" spans="1:22" x14ac:dyDescent="0.25">
      <c r="A1587" t="s">
        <v>4188</v>
      </c>
      <c r="B1587" s="1">
        <v>42591</v>
      </c>
      <c r="C1587" s="1">
        <v>42594</v>
      </c>
      <c r="D1587" t="s">
        <v>183</v>
      </c>
      <c r="E1587" t="s">
        <v>2235</v>
      </c>
      <c r="F1587" t="s">
        <v>2236</v>
      </c>
      <c r="G1587" t="s">
        <v>21</v>
      </c>
      <c r="H1587" t="s">
        <v>22</v>
      </c>
      <c r="I1587" t="s">
        <v>261</v>
      </c>
      <c r="J1587" t="s">
        <v>262</v>
      </c>
      <c r="K1587">
        <v>10024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 s="2">
        <v>979.95</v>
      </c>
      <c r="R1587">
        <f>train[[#This Row],[Ship Date]]-train[[#This Row],[Order Date]]</f>
        <v>3</v>
      </c>
      <c r="S1587" t="str">
        <f>TEXT(train[[#This Row],[Order Date]],"mmm")</f>
        <v>août</v>
      </c>
      <c r="T1587">
        <f>YEAR(train[[#This Row],[Order Date]])</f>
        <v>2016</v>
      </c>
      <c r="U1587" t="str">
        <f>train[[#This Row],[Category]]&amp;"-"&amp;train[[#This Row],[Sub-Category]]</f>
        <v>Technology-Phones</v>
      </c>
      <c r="V1587" t="str">
        <f>IF(train[[#This Row],[Segment]]="Consumer","B2C","B2B")</f>
        <v>B2C</v>
      </c>
    </row>
    <row r="1588" spans="1:22" x14ac:dyDescent="0.25">
      <c r="A1588" t="s">
        <v>4188</v>
      </c>
      <c r="B1588" s="1">
        <v>42591</v>
      </c>
      <c r="C1588" s="1">
        <v>42594</v>
      </c>
      <c r="D1588" t="s">
        <v>183</v>
      </c>
      <c r="E1588" t="s">
        <v>2235</v>
      </c>
      <c r="F1588" t="s">
        <v>2236</v>
      </c>
      <c r="G1588" t="s">
        <v>21</v>
      </c>
      <c r="H1588" t="s">
        <v>22</v>
      </c>
      <c r="I1588" t="s">
        <v>261</v>
      </c>
      <c r="J1588" t="s">
        <v>262</v>
      </c>
      <c r="K1588">
        <v>10024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 s="2">
        <v>143.69999999999999</v>
      </c>
      <c r="R1588">
        <f>train[[#This Row],[Ship Date]]-train[[#This Row],[Order Date]]</f>
        <v>3</v>
      </c>
      <c r="S1588" t="str">
        <f>TEXT(train[[#This Row],[Order Date]],"mmm")</f>
        <v>août</v>
      </c>
      <c r="T1588">
        <f>YEAR(train[[#This Row],[Order Date]])</f>
        <v>2016</v>
      </c>
      <c r="U1588" t="str">
        <f>train[[#This Row],[Category]]&amp;"-"&amp;train[[#This Row],[Sub-Category]]</f>
        <v>Office Supplies-Paper</v>
      </c>
      <c r="V1588" t="str">
        <f>IF(train[[#This Row],[Segment]]="Consumer","B2C","B2B")</f>
        <v>B2C</v>
      </c>
    </row>
    <row r="1589" spans="1:22" x14ac:dyDescent="0.25">
      <c r="A1589" t="s">
        <v>4188</v>
      </c>
      <c r="B1589" s="1">
        <v>42591</v>
      </c>
      <c r="C1589" s="1">
        <v>42594</v>
      </c>
      <c r="D1589" t="s">
        <v>183</v>
      </c>
      <c r="E1589" t="s">
        <v>2235</v>
      </c>
      <c r="F1589" t="s">
        <v>2236</v>
      </c>
      <c r="G1589" t="s">
        <v>21</v>
      </c>
      <c r="H1589" t="s">
        <v>22</v>
      </c>
      <c r="I1589" t="s">
        <v>261</v>
      </c>
      <c r="J1589" t="s">
        <v>262</v>
      </c>
      <c r="K1589">
        <v>10024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 s="2">
        <v>10.65</v>
      </c>
      <c r="R1589">
        <f>train[[#This Row],[Ship Date]]-train[[#This Row],[Order Date]]</f>
        <v>3</v>
      </c>
      <c r="S1589" t="str">
        <f>TEXT(train[[#This Row],[Order Date]],"mmm")</f>
        <v>août</v>
      </c>
      <c r="T1589">
        <f>YEAR(train[[#This Row],[Order Date]])</f>
        <v>2016</v>
      </c>
      <c r="U1589" t="str">
        <f>train[[#This Row],[Category]]&amp;"-"&amp;train[[#This Row],[Sub-Category]]</f>
        <v>Office Supplies-Fasteners</v>
      </c>
      <c r="V1589" t="str">
        <f>IF(train[[#This Row],[Segment]]="Consumer","B2C","B2B")</f>
        <v>B2C</v>
      </c>
    </row>
    <row r="1590" spans="1:22" x14ac:dyDescent="0.25">
      <c r="A1590" t="s">
        <v>4188</v>
      </c>
      <c r="B1590" s="1">
        <v>42591</v>
      </c>
      <c r="C1590" s="1">
        <v>42594</v>
      </c>
      <c r="D1590" t="s">
        <v>183</v>
      </c>
      <c r="E1590" t="s">
        <v>2235</v>
      </c>
      <c r="F1590" t="s">
        <v>2236</v>
      </c>
      <c r="G1590" t="s">
        <v>21</v>
      </c>
      <c r="H1590" t="s">
        <v>22</v>
      </c>
      <c r="I1590" t="s">
        <v>261</v>
      </c>
      <c r="J1590" t="s">
        <v>262</v>
      </c>
      <c r="K1590">
        <v>10024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 s="2">
        <v>247.8</v>
      </c>
      <c r="R1590">
        <f>train[[#This Row],[Ship Date]]-train[[#This Row],[Order Date]]</f>
        <v>3</v>
      </c>
      <c r="S1590" t="str">
        <f>TEXT(train[[#This Row],[Order Date]],"mmm")</f>
        <v>août</v>
      </c>
      <c r="T1590">
        <f>YEAR(train[[#This Row],[Order Date]])</f>
        <v>2016</v>
      </c>
      <c r="U1590" t="str">
        <f>train[[#This Row],[Category]]&amp;"-"&amp;train[[#This Row],[Sub-Category]]</f>
        <v>Technology-Accessories</v>
      </c>
      <c r="V1590" t="str">
        <f>IF(train[[#This Row],[Segment]]="Consumer","B2C","B2B")</f>
        <v>B2C</v>
      </c>
    </row>
    <row r="1591" spans="1:22" x14ac:dyDescent="0.25">
      <c r="A1591" t="s">
        <v>4193</v>
      </c>
      <c r="B1591" s="1">
        <v>42867</v>
      </c>
      <c r="C1591" s="1">
        <v>42871</v>
      </c>
      <c r="D1591" t="s">
        <v>45</v>
      </c>
      <c r="E1591" t="s">
        <v>4194</v>
      </c>
      <c r="F1591" t="s">
        <v>4195</v>
      </c>
      <c r="G1591" t="s">
        <v>36</v>
      </c>
      <c r="H1591" t="s">
        <v>22</v>
      </c>
      <c r="I1591" t="s">
        <v>2980</v>
      </c>
      <c r="J1591" t="s">
        <v>314</v>
      </c>
      <c r="K1591">
        <v>23464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 s="2">
        <v>10.96</v>
      </c>
      <c r="R1591">
        <f>train[[#This Row],[Ship Date]]-train[[#This Row],[Order Date]]</f>
        <v>4</v>
      </c>
      <c r="S1591" t="str">
        <f>TEXT(train[[#This Row],[Order Date]],"mmm")</f>
        <v>mai</v>
      </c>
      <c r="T1591">
        <f>YEAR(train[[#This Row],[Order Date]])</f>
        <v>2017</v>
      </c>
      <c r="U1591" t="str">
        <f>train[[#This Row],[Category]]&amp;"-"&amp;train[[#This Row],[Sub-Category]]</f>
        <v>Office Supplies-Art</v>
      </c>
      <c r="V1591" t="str">
        <f>IF(train[[#This Row],[Segment]]="Consumer","B2C","B2B")</f>
        <v>B2B</v>
      </c>
    </row>
    <row r="1592" spans="1:22" x14ac:dyDescent="0.25">
      <c r="A1592" t="s">
        <v>4196</v>
      </c>
      <c r="B1592" s="1">
        <v>42840</v>
      </c>
      <c r="C1592" s="1">
        <v>42844</v>
      </c>
      <c r="D1592" t="s">
        <v>45</v>
      </c>
      <c r="E1592" t="s">
        <v>4197</v>
      </c>
      <c r="F1592" t="s">
        <v>4198</v>
      </c>
      <c r="G1592" t="s">
        <v>36</v>
      </c>
      <c r="H1592" t="s">
        <v>22</v>
      </c>
      <c r="I1592" t="s">
        <v>4199</v>
      </c>
      <c r="J1592" t="s">
        <v>99</v>
      </c>
      <c r="K1592">
        <v>76051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 s="2">
        <v>33.488</v>
      </c>
      <c r="R1592">
        <f>train[[#This Row],[Ship Date]]-train[[#This Row],[Order Date]]</f>
        <v>4</v>
      </c>
      <c r="S1592" t="str">
        <f>TEXT(train[[#This Row],[Order Date]],"mmm")</f>
        <v>avr</v>
      </c>
      <c r="T1592">
        <f>YEAR(train[[#This Row],[Order Date]])</f>
        <v>2017</v>
      </c>
      <c r="U1592" t="str">
        <f>train[[#This Row],[Category]]&amp;"-"&amp;train[[#This Row],[Sub-Category]]</f>
        <v>Office Supplies-Art</v>
      </c>
      <c r="V1592" t="str">
        <f>IF(train[[#This Row],[Segment]]="Consumer","B2C","B2B")</f>
        <v>B2B</v>
      </c>
    </row>
    <row r="1593" spans="1:22" x14ac:dyDescent="0.25">
      <c r="A1593" t="s">
        <v>4196</v>
      </c>
      <c r="B1593" s="1">
        <v>42840</v>
      </c>
      <c r="C1593" s="1">
        <v>42844</v>
      </c>
      <c r="D1593" t="s">
        <v>45</v>
      </c>
      <c r="E1593" t="s">
        <v>4197</v>
      </c>
      <c r="F1593" t="s">
        <v>4198</v>
      </c>
      <c r="G1593" t="s">
        <v>36</v>
      </c>
      <c r="H1593" t="s">
        <v>22</v>
      </c>
      <c r="I1593" t="s">
        <v>4199</v>
      </c>
      <c r="J1593" t="s">
        <v>99</v>
      </c>
      <c r="K1593">
        <v>76051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 s="2">
        <v>8.0399999999999991</v>
      </c>
      <c r="R1593">
        <f>train[[#This Row],[Ship Date]]-train[[#This Row],[Order Date]]</f>
        <v>4</v>
      </c>
      <c r="S1593" t="str">
        <f>TEXT(train[[#This Row],[Order Date]],"mmm")</f>
        <v>avr</v>
      </c>
      <c r="T1593">
        <f>YEAR(train[[#This Row],[Order Date]])</f>
        <v>2017</v>
      </c>
      <c r="U1593" t="str">
        <f>train[[#This Row],[Category]]&amp;"-"&amp;train[[#This Row],[Sub-Category]]</f>
        <v>Office Supplies-Fasteners</v>
      </c>
      <c r="V1593" t="str">
        <f>IF(train[[#This Row],[Segment]]="Consumer","B2C","B2B")</f>
        <v>B2B</v>
      </c>
    </row>
    <row r="1594" spans="1:22" x14ac:dyDescent="0.25">
      <c r="A1594" t="s">
        <v>4202</v>
      </c>
      <c r="B1594" s="1">
        <v>42544</v>
      </c>
      <c r="C1594" s="1">
        <v>42546</v>
      </c>
      <c r="D1594" t="s">
        <v>18</v>
      </c>
      <c r="E1594" t="s">
        <v>4203</v>
      </c>
      <c r="F1594" t="s">
        <v>4204</v>
      </c>
      <c r="G1594" t="s">
        <v>21</v>
      </c>
      <c r="H1594" t="s">
        <v>22</v>
      </c>
      <c r="I1594" t="s">
        <v>3017</v>
      </c>
      <c r="J1594" t="s">
        <v>91</v>
      </c>
      <c r="K1594">
        <v>98502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 s="2">
        <v>201.56800000000001</v>
      </c>
      <c r="R1594">
        <f>train[[#This Row],[Ship Date]]-train[[#This Row],[Order Date]]</f>
        <v>2</v>
      </c>
      <c r="S1594" t="str">
        <f>TEXT(train[[#This Row],[Order Date]],"mmm")</f>
        <v>juin</v>
      </c>
      <c r="T1594">
        <f>YEAR(train[[#This Row],[Order Date]])</f>
        <v>2016</v>
      </c>
      <c r="U1594" t="str">
        <f>train[[#This Row],[Category]]&amp;"-"&amp;train[[#This Row],[Sub-Category]]</f>
        <v>Technology-Phones</v>
      </c>
      <c r="V1594" t="str">
        <f>IF(train[[#This Row],[Segment]]="Consumer","B2C","B2B")</f>
        <v>B2C</v>
      </c>
    </row>
    <row r="1595" spans="1:22" x14ac:dyDescent="0.25">
      <c r="A1595" t="s">
        <v>4207</v>
      </c>
      <c r="B1595" s="1">
        <v>42296</v>
      </c>
      <c r="C1595" s="1">
        <v>42296</v>
      </c>
      <c r="D1595" t="s">
        <v>1288</v>
      </c>
      <c r="E1595" t="s">
        <v>1913</v>
      </c>
      <c r="F1595" t="s">
        <v>1914</v>
      </c>
      <c r="G1595" t="s">
        <v>21</v>
      </c>
      <c r="H1595" t="s">
        <v>22</v>
      </c>
      <c r="I1595" t="s">
        <v>37</v>
      </c>
      <c r="J1595" t="s">
        <v>38</v>
      </c>
      <c r="K1595">
        <v>90032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 s="2">
        <v>13.44</v>
      </c>
      <c r="R1595">
        <f>train[[#This Row],[Ship Date]]-train[[#This Row],[Order Date]]</f>
        <v>0</v>
      </c>
      <c r="S1595" t="str">
        <f>TEXT(train[[#This Row],[Order Date]],"mmm")</f>
        <v>oct</v>
      </c>
      <c r="T1595">
        <f>YEAR(train[[#This Row],[Order Date]])</f>
        <v>2015</v>
      </c>
      <c r="U1595" t="str">
        <f>train[[#This Row],[Category]]&amp;"-"&amp;train[[#This Row],[Sub-Category]]</f>
        <v>Office Supplies-Paper</v>
      </c>
      <c r="V1595" t="str">
        <f>IF(train[[#This Row],[Segment]]="Consumer","B2C","B2B")</f>
        <v>B2C</v>
      </c>
    </row>
    <row r="1596" spans="1:22" x14ac:dyDescent="0.25">
      <c r="A1596" t="s">
        <v>4210</v>
      </c>
      <c r="B1596" s="1">
        <v>42453</v>
      </c>
      <c r="C1596" s="1">
        <v>42456</v>
      </c>
      <c r="D1596" t="s">
        <v>183</v>
      </c>
      <c r="E1596" t="s">
        <v>4211</v>
      </c>
      <c r="F1596" t="s">
        <v>4212</v>
      </c>
      <c r="G1596" t="s">
        <v>97</v>
      </c>
      <c r="H1596" t="s">
        <v>22</v>
      </c>
      <c r="I1596" t="s">
        <v>1384</v>
      </c>
      <c r="J1596" t="s">
        <v>206</v>
      </c>
      <c r="K1596">
        <v>61604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 s="2">
        <v>359.05799999999999</v>
      </c>
      <c r="R1596">
        <f>train[[#This Row],[Ship Date]]-train[[#This Row],[Order Date]]</f>
        <v>3</v>
      </c>
      <c r="S1596" t="str">
        <f>TEXT(train[[#This Row],[Order Date]],"mmm")</f>
        <v>mars</v>
      </c>
      <c r="T1596">
        <f>YEAR(train[[#This Row],[Order Date]])</f>
        <v>2016</v>
      </c>
      <c r="U1596" t="str">
        <f>train[[#This Row],[Category]]&amp;"-"&amp;train[[#This Row],[Sub-Category]]</f>
        <v>Furniture-Bookcases</v>
      </c>
      <c r="V1596" t="str">
        <f>IF(train[[#This Row],[Segment]]="Consumer","B2C","B2B")</f>
        <v>B2B</v>
      </c>
    </row>
    <row r="1597" spans="1:22" x14ac:dyDescent="0.25">
      <c r="A1597" t="s">
        <v>4215</v>
      </c>
      <c r="B1597" s="1">
        <v>43228</v>
      </c>
      <c r="C1597" s="1">
        <v>43232</v>
      </c>
      <c r="D1597" t="s">
        <v>45</v>
      </c>
      <c r="E1597" t="s">
        <v>1704</v>
      </c>
      <c r="F1597" t="s">
        <v>1705</v>
      </c>
      <c r="G1597" t="s">
        <v>21</v>
      </c>
      <c r="H1597" t="s">
        <v>22</v>
      </c>
      <c r="I1597" t="s">
        <v>492</v>
      </c>
      <c r="J1597" t="s">
        <v>493</v>
      </c>
      <c r="K1597">
        <v>43229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 s="2">
        <v>47.991999999999997</v>
      </c>
      <c r="R1597">
        <f>train[[#This Row],[Ship Date]]-train[[#This Row],[Order Date]]</f>
        <v>4</v>
      </c>
      <c r="S1597" t="str">
        <f>TEXT(train[[#This Row],[Order Date]],"mmm")</f>
        <v>mai</v>
      </c>
      <c r="T1597">
        <f>YEAR(train[[#This Row],[Order Date]])</f>
        <v>2018</v>
      </c>
      <c r="U1597" t="str">
        <f>train[[#This Row],[Category]]&amp;"-"&amp;train[[#This Row],[Sub-Category]]</f>
        <v>Furniture-Chairs</v>
      </c>
      <c r="V1597" t="str">
        <f>IF(train[[#This Row],[Segment]]="Consumer","B2C","B2B")</f>
        <v>B2C</v>
      </c>
    </row>
    <row r="1598" spans="1:22" x14ac:dyDescent="0.25">
      <c r="A1598" t="s">
        <v>4216</v>
      </c>
      <c r="B1598" s="1">
        <v>43389</v>
      </c>
      <c r="C1598" s="1">
        <v>43391</v>
      </c>
      <c r="D1598" t="s">
        <v>183</v>
      </c>
      <c r="E1598" t="s">
        <v>1719</v>
      </c>
      <c r="F1598" t="s">
        <v>1720</v>
      </c>
      <c r="G1598" t="s">
        <v>36</v>
      </c>
      <c r="H1598" t="s">
        <v>22</v>
      </c>
      <c r="I1598" t="s">
        <v>261</v>
      </c>
      <c r="J1598" t="s">
        <v>262</v>
      </c>
      <c r="K1598">
        <v>10011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 s="2">
        <v>547.29999999999995</v>
      </c>
      <c r="R1598">
        <f>train[[#This Row],[Ship Date]]-train[[#This Row],[Order Date]]</f>
        <v>2</v>
      </c>
      <c r="S1598" t="str">
        <f>TEXT(train[[#This Row],[Order Date]],"mmm")</f>
        <v>oct</v>
      </c>
      <c r="T1598">
        <f>YEAR(train[[#This Row],[Order Date]])</f>
        <v>2018</v>
      </c>
      <c r="U1598" t="str">
        <f>train[[#This Row],[Category]]&amp;"-"&amp;train[[#This Row],[Sub-Category]]</f>
        <v>Furniture-Furnishings</v>
      </c>
      <c r="V1598" t="str">
        <f>IF(train[[#This Row],[Segment]]="Consumer","B2C","B2B")</f>
        <v>B2B</v>
      </c>
    </row>
    <row r="1599" spans="1:22" x14ac:dyDescent="0.25">
      <c r="A1599" t="s">
        <v>4217</v>
      </c>
      <c r="B1599" s="1">
        <v>43423</v>
      </c>
      <c r="C1599" s="1">
        <v>43425</v>
      </c>
      <c r="D1599" t="s">
        <v>18</v>
      </c>
      <c r="E1599" t="s">
        <v>4130</v>
      </c>
      <c r="F1599" t="s">
        <v>4131</v>
      </c>
      <c r="G1599" t="s">
        <v>21</v>
      </c>
      <c r="H1599" t="s">
        <v>22</v>
      </c>
      <c r="I1599" t="s">
        <v>4218</v>
      </c>
      <c r="J1599" t="s">
        <v>99</v>
      </c>
      <c r="K1599">
        <v>75007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 s="2">
        <v>16.896000000000001</v>
      </c>
      <c r="R1599">
        <f>train[[#This Row],[Ship Date]]-train[[#This Row],[Order Date]]</f>
        <v>2</v>
      </c>
      <c r="S1599" t="str">
        <f>TEXT(train[[#This Row],[Order Date]],"mmm")</f>
        <v>nov</v>
      </c>
      <c r="T1599">
        <f>YEAR(train[[#This Row],[Order Date]])</f>
        <v>2018</v>
      </c>
      <c r="U1599" t="str">
        <f>train[[#This Row],[Category]]&amp;"-"&amp;train[[#This Row],[Sub-Category]]</f>
        <v>Office Supplies-Paper</v>
      </c>
      <c r="V1599" t="str">
        <f>IF(train[[#This Row],[Segment]]="Consumer","B2C","B2B")</f>
        <v>B2C</v>
      </c>
    </row>
    <row r="1600" spans="1:22" x14ac:dyDescent="0.25">
      <c r="A1600" t="s">
        <v>4217</v>
      </c>
      <c r="B1600" s="1">
        <v>43423</v>
      </c>
      <c r="C1600" s="1">
        <v>43425</v>
      </c>
      <c r="D1600" t="s">
        <v>18</v>
      </c>
      <c r="E1600" t="s">
        <v>4130</v>
      </c>
      <c r="F1600" t="s">
        <v>4131</v>
      </c>
      <c r="G1600" t="s">
        <v>21</v>
      </c>
      <c r="H1600" t="s">
        <v>22</v>
      </c>
      <c r="I1600" t="s">
        <v>4218</v>
      </c>
      <c r="J1600" t="s">
        <v>99</v>
      </c>
      <c r="K1600">
        <v>75007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 s="2">
        <v>6.6719999999999997</v>
      </c>
      <c r="R1600">
        <f>train[[#This Row],[Ship Date]]-train[[#This Row],[Order Date]]</f>
        <v>2</v>
      </c>
      <c r="S1600" t="str">
        <f>TEXT(train[[#This Row],[Order Date]],"mmm")</f>
        <v>nov</v>
      </c>
      <c r="T1600">
        <f>YEAR(train[[#This Row],[Order Date]])</f>
        <v>2018</v>
      </c>
      <c r="U1600" t="str">
        <f>train[[#This Row],[Category]]&amp;"-"&amp;train[[#This Row],[Sub-Category]]</f>
        <v>Office Supplies-Supplies</v>
      </c>
      <c r="V1600" t="str">
        <f>IF(train[[#This Row],[Segment]]="Consumer","B2C","B2B")</f>
        <v>B2C</v>
      </c>
    </row>
    <row r="1601" spans="1:22" x14ac:dyDescent="0.25">
      <c r="A1601" t="s">
        <v>4217</v>
      </c>
      <c r="B1601" s="1">
        <v>43423</v>
      </c>
      <c r="C1601" s="1">
        <v>43425</v>
      </c>
      <c r="D1601" t="s">
        <v>18</v>
      </c>
      <c r="E1601" t="s">
        <v>4130</v>
      </c>
      <c r="F1601" t="s">
        <v>4131</v>
      </c>
      <c r="G1601" t="s">
        <v>21</v>
      </c>
      <c r="H1601" t="s">
        <v>22</v>
      </c>
      <c r="I1601" t="s">
        <v>4218</v>
      </c>
      <c r="J1601" t="s">
        <v>99</v>
      </c>
      <c r="K1601">
        <v>75007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 s="2">
        <v>99.135999999999996</v>
      </c>
      <c r="R1601">
        <f>train[[#This Row],[Ship Date]]-train[[#This Row],[Order Date]]</f>
        <v>2</v>
      </c>
      <c r="S1601" t="str">
        <f>TEXT(train[[#This Row],[Order Date]],"mmm")</f>
        <v>nov</v>
      </c>
      <c r="T1601">
        <f>YEAR(train[[#This Row],[Order Date]])</f>
        <v>2018</v>
      </c>
      <c r="U1601" t="str">
        <f>train[[#This Row],[Category]]&amp;"-"&amp;train[[#This Row],[Sub-Category]]</f>
        <v>Office Supplies-Art</v>
      </c>
      <c r="V1601" t="str">
        <f>IF(train[[#This Row],[Segment]]="Consumer","B2C","B2B")</f>
        <v>B2C</v>
      </c>
    </row>
    <row r="1602" spans="1:22" x14ac:dyDescent="0.25">
      <c r="A1602" t="s">
        <v>4217</v>
      </c>
      <c r="B1602" s="1">
        <v>43423</v>
      </c>
      <c r="C1602" s="1">
        <v>43425</v>
      </c>
      <c r="D1602" t="s">
        <v>18</v>
      </c>
      <c r="E1602" t="s">
        <v>4130</v>
      </c>
      <c r="F1602" t="s">
        <v>4131</v>
      </c>
      <c r="G1602" t="s">
        <v>21</v>
      </c>
      <c r="H1602" t="s">
        <v>22</v>
      </c>
      <c r="I1602" t="s">
        <v>4218</v>
      </c>
      <c r="J1602" t="s">
        <v>99</v>
      </c>
      <c r="K1602">
        <v>75007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 s="2">
        <v>15.992000000000001</v>
      </c>
      <c r="R1602">
        <f>train[[#This Row],[Ship Date]]-train[[#This Row],[Order Date]]</f>
        <v>2</v>
      </c>
      <c r="S1602" t="str">
        <f>TEXT(train[[#This Row],[Order Date]],"mmm")</f>
        <v>nov</v>
      </c>
      <c r="T1602">
        <f>YEAR(train[[#This Row],[Order Date]])</f>
        <v>2018</v>
      </c>
      <c r="U1602" t="str">
        <f>train[[#This Row],[Category]]&amp;"-"&amp;train[[#This Row],[Sub-Category]]</f>
        <v>Furniture-Furnishings</v>
      </c>
      <c r="V1602" t="str">
        <f>IF(train[[#This Row],[Segment]]="Consumer","B2C","B2B")</f>
        <v>B2C</v>
      </c>
    </row>
    <row r="1603" spans="1:22" x14ac:dyDescent="0.25">
      <c r="A1603" t="s">
        <v>4223</v>
      </c>
      <c r="B1603" s="1">
        <v>42863</v>
      </c>
      <c r="C1603" s="1">
        <v>42868</v>
      </c>
      <c r="D1603" t="s">
        <v>18</v>
      </c>
      <c r="E1603" t="s">
        <v>2762</v>
      </c>
      <c r="F1603" t="s">
        <v>2763</v>
      </c>
      <c r="G1603" t="s">
        <v>36</v>
      </c>
      <c r="H1603" t="s">
        <v>22</v>
      </c>
      <c r="I1603" t="s">
        <v>239</v>
      </c>
      <c r="J1603" t="s">
        <v>240</v>
      </c>
      <c r="K1603">
        <v>19901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 s="2">
        <v>211.96</v>
      </c>
      <c r="R1603">
        <f>train[[#This Row],[Ship Date]]-train[[#This Row],[Order Date]]</f>
        <v>5</v>
      </c>
      <c r="S1603" t="str">
        <f>TEXT(train[[#This Row],[Order Date]],"mmm")</f>
        <v>mai</v>
      </c>
      <c r="T1603">
        <f>YEAR(train[[#This Row],[Order Date]])</f>
        <v>2017</v>
      </c>
      <c r="U1603" t="str">
        <f>train[[#This Row],[Category]]&amp;"-"&amp;train[[#This Row],[Sub-Category]]</f>
        <v>Furniture-Furnishings</v>
      </c>
      <c r="V1603" t="str">
        <f>IF(train[[#This Row],[Segment]]="Consumer","B2C","B2B")</f>
        <v>B2B</v>
      </c>
    </row>
    <row r="1604" spans="1:22" x14ac:dyDescent="0.25">
      <c r="A1604" t="s">
        <v>4226</v>
      </c>
      <c r="B1604" s="1">
        <v>43080</v>
      </c>
      <c r="C1604" s="1">
        <v>43086</v>
      </c>
      <c r="D1604" t="s">
        <v>45</v>
      </c>
      <c r="E1604" t="s">
        <v>1906</v>
      </c>
      <c r="F1604" t="s">
        <v>1907</v>
      </c>
      <c r="G1604" t="s">
        <v>21</v>
      </c>
      <c r="H1604" t="s">
        <v>22</v>
      </c>
      <c r="I1604" t="s">
        <v>3796</v>
      </c>
      <c r="J1604" t="s">
        <v>330</v>
      </c>
      <c r="K1604">
        <v>37167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 s="2">
        <v>6.6719999999999997</v>
      </c>
      <c r="R1604">
        <f>train[[#This Row],[Ship Date]]-train[[#This Row],[Order Date]]</f>
        <v>6</v>
      </c>
      <c r="S1604" t="str">
        <f>TEXT(train[[#This Row],[Order Date]],"mmm")</f>
        <v>déc</v>
      </c>
      <c r="T1604">
        <f>YEAR(train[[#This Row],[Order Date]])</f>
        <v>2017</v>
      </c>
      <c r="U1604" t="str">
        <f>train[[#This Row],[Category]]&amp;"-"&amp;train[[#This Row],[Sub-Category]]</f>
        <v>Office Supplies-Art</v>
      </c>
      <c r="V1604" t="str">
        <f>IF(train[[#This Row],[Segment]]="Consumer","B2C","B2B")</f>
        <v>B2C</v>
      </c>
    </row>
    <row r="1605" spans="1:22" x14ac:dyDescent="0.25">
      <c r="A1605" t="s">
        <v>4229</v>
      </c>
      <c r="B1605" s="1">
        <v>43434</v>
      </c>
      <c r="C1605" s="1">
        <v>43438</v>
      </c>
      <c r="D1605" t="s">
        <v>45</v>
      </c>
      <c r="E1605" t="s">
        <v>2098</v>
      </c>
      <c r="F1605" t="s">
        <v>2099</v>
      </c>
      <c r="G1605" t="s">
        <v>21</v>
      </c>
      <c r="H1605" t="s">
        <v>22</v>
      </c>
      <c r="I1605" t="s">
        <v>602</v>
      </c>
      <c r="J1605" t="s">
        <v>240</v>
      </c>
      <c r="K1605">
        <v>19711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 s="2">
        <v>155.94</v>
      </c>
      <c r="R1605">
        <f>train[[#This Row],[Ship Date]]-train[[#This Row],[Order Date]]</f>
        <v>4</v>
      </c>
      <c r="S1605" t="str">
        <f>TEXT(train[[#This Row],[Order Date]],"mmm")</f>
        <v>nov</v>
      </c>
      <c r="T1605">
        <f>YEAR(train[[#This Row],[Order Date]])</f>
        <v>2018</v>
      </c>
      <c r="U1605" t="str">
        <f>train[[#This Row],[Category]]&amp;"-"&amp;train[[#This Row],[Sub-Category]]</f>
        <v>Office Supplies-Art</v>
      </c>
      <c r="V1605" t="str">
        <f>IF(train[[#This Row],[Segment]]="Consumer","B2C","B2B")</f>
        <v>B2C</v>
      </c>
    </row>
    <row r="1606" spans="1:22" x14ac:dyDescent="0.25">
      <c r="A1606" t="s">
        <v>4232</v>
      </c>
      <c r="B1606" s="1">
        <v>42844</v>
      </c>
      <c r="C1606" s="1">
        <v>42849</v>
      </c>
      <c r="D1606" t="s">
        <v>18</v>
      </c>
      <c r="E1606" t="s">
        <v>1047</v>
      </c>
      <c r="F1606" t="s">
        <v>1048</v>
      </c>
      <c r="G1606" t="s">
        <v>21</v>
      </c>
      <c r="H1606" t="s">
        <v>22</v>
      </c>
      <c r="I1606" t="s">
        <v>37</v>
      </c>
      <c r="J1606" t="s">
        <v>38</v>
      </c>
      <c r="K1606">
        <v>90049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 s="2">
        <v>39.96</v>
      </c>
      <c r="R1606">
        <f>train[[#This Row],[Ship Date]]-train[[#This Row],[Order Date]]</f>
        <v>5</v>
      </c>
      <c r="S1606" t="str">
        <f>TEXT(train[[#This Row],[Order Date]],"mmm")</f>
        <v>avr</v>
      </c>
      <c r="T1606">
        <f>YEAR(train[[#This Row],[Order Date]])</f>
        <v>2017</v>
      </c>
      <c r="U1606" t="str">
        <f>train[[#This Row],[Category]]&amp;"-"&amp;train[[#This Row],[Sub-Category]]</f>
        <v>Technology-Phones</v>
      </c>
      <c r="V1606" t="str">
        <f>IF(train[[#This Row],[Segment]]="Consumer","B2C","B2B")</f>
        <v>B2C</v>
      </c>
    </row>
    <row r="1607" spans="1:22" x14ac:dyDescent="0.25">
      <c r="A1607" t="s">
        <v>4232</v>
      </c>
      <c r="B1607" s="1">
        <v>42844</v>
      </c>
      <c r="C1607" s="1">
        <v>42849</v>
      </c>
      <c r="D1607" t="s">
        <v>18</v>
      </c>
      <c r="E1607" t="s">
        <v>1047</v>
      </c>
      <c r="F1607" t="s">
        <v>1048</v>
      </c>
      <c r="G1607" t="s">
        <v>21</v>
      </c>
      <c r="H1607" t="s">
        <v>22</v>
      </c>
      <c r="I1607" t="s">
        <v>37</v>
      </c>
      <c r="J1607" t="s">
        <v>38</v>
      </c>
      <c r="K1607">
        <v>90049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 s="2">
        <v>5.46</v>
      </c>
      <c r="R1607">
        <f>train[[#This Row],[Ship Date]]-train[[#This Row],[Order Date]]</f>
        <v>5</v>
      </c>
      <c r="S1607" t="str">
        <f>TEXT(train[[#This Row],[Order Date]],"mmm")</f>
        <v>avr</v>
      </c>
      <c r="T1607">
        <f>YEAR(train[[#This Row],[Order Date]])</f>
        <v>2017</v>
      </c>
      <c r="U1607" t="str">
        <f>train[[#This Row],[Category]]&amp;"-"&amp;train[[#This Row],[Sub-Category]]</f>
        <v>Office Supplies-Art</v>
      </c>
      <c r="V1607" t="str">
        <f>IF(train[[#This Row],[Segment]]="Consumer","B2C","B2B")</f>
        <v>B2C</v>
      </c>
    </row>
    <row r="1608" spans="1:22" x14ac:dyDescent="0.25">
      <c r="A1608" t="s">
        <v>4232</v>
      </c>
      <c r="B1608" s="1">
        <v>42844</v>
      </c>
      <c r="C1608" s="1">
        <v>42849</v>
      </c>
      <c r="D1608" t="s">
        <v>18</v>
      </c>
      <c r="E1608" t="s">
        <v>1047</v>
      </c>
      <c r="F1608" t="s">
        <v>1048</v>
      </c>
      <c r="G1608" t="s">
        <v>21</v>
      </c>
      <c r="H1608" t="s">
        <v>22</v>
      </c>
      <c r="I1608" t="s">
        <v>37</v>
      </c>
      <c r="J1608" t="s">
        <v>38</v>
      </c>
      <c r="K1608">
        <v>90049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 s="2">
        <v>73.2</v>
      </c>
      <c r="R1608">
        <f>train[[#This Row],[Ship Date]]-train[[#This Row],[Order Date]]</f>
        <v>5</v>
      </c>
      <c r="S1608" t="str">
        <f>TEXT(train[[#This Row],[Order Date]],"mmm")</f>
        <v>avr</v>
      </c>
      <c r="T1608">
        <f>YEAR(train[[#This Row],[Order Date]])</f>
        <v>2017</v>
      </c>
      <c r="U1608" t="str">
        <f>train[[#This Row],[Category]]&amp;"-"&amp;train[[#This Row],[Sub-Category]]</f>
        <v>Office Supplies-Art</v>
      </c>
      <c r="V1608" t="str">
        <f>IF(train[[#This Row],[Segment]]="Consumer","B2C","B2B")</f>
        <v>B2C</v>
      </c>
    </row>
    <row r="1609" spans="1:22" x14ac:dyDescent="0.25">
      <c r="A1609" t="s">
        <v>4232</v>
      </c>
      <c r="B1609" s="1">
        <v>42844</v>
      </c>
      <c r="C1609" s="1">
        <v>42849</v>
      </c>
      <c r="D1609" t="s">
        <v>18</v>
      </c>
      <c r="E1609" t="s">
        <v>1047</v>
      </c>
      <c r="F1609" t="s">
        <v>1048</v>
      </c>
      <c r="G1609" t="s">
        <v>21</v>
      </c>
      <c r="H1609" t="s">
        <v>22</v>
      </c>
      <c r="I1609" t="s">
        <v>37</v>
      </c>
      <c r="J1609" t="s">
        <v>38</v>
      </c>
      <c r="K1609">
        <v>90049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 s="2">
        <v>5.84</v>
      </c>
      <c r="R1609">
        <f>train[[#This Row],[Ship Date]]-train[[#This Row],[Order Date]]</f>
        <v>5</v>
      </c>
      <c r="S1609" t="str">
        <f>TEXT(train[[#This Row],[Order Date]],"mmm")</f>
        <v>avr</v>
      </c>
      <c r="T1609">
        <f>YEAR(train[[#This Row],[Order Date]])</f>
        <v>2017</v>
      </c>
      <c r="U1609" t="str">
        <f>train[[#This Row],[Category]]&amp;"-"&amp;train[[#This Row],[Sub-Category]]</f>
        <v>Office Supplies-Binders</v>
      </c>
      <c r="V1609" t="str">
        <f>IF(train[[#This Row],[Segment]]="Consumer","B2C","B2B")</f>
        <v>B2C</v>
      </c>
    </row>
    <row r="1610" spans="1:22" x14ac:dyDescent="0.25">
      <c r="A1610" t="s">
        <v>4232</v>
      </c>
      <c r="B1610" s="1">
        <v>42844</v>
      </c>
      <c r="C1610" s="1">
        <v>42849</v>
      </c>
      <c r="D1610" t="s">
        <v>18</v>
      </c>
      <c r="E1610" t="s">
        <v>1047</v>
      </c>
      <c r="F1610" t="s">
        <v>1048</v>
      </c>
      <c r="G1610" t="s">
        <v>21</v>
      </c>
      <c r="H1610" t="s">
        <v>22</v>
      </c>
      <c r="I1610" t="s">
        <v>37</v>
      </c>
      <c r="J1610" t="s">
        <v>38</v>
      </c>
      <c r="K1610">
        <v>90049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 s="2">
        <v>22.72</v>
      </c>
      <c r="R1610">
        <f>train[[#This Row],[Ship Date]]-train[[#This Row],[Order Date]]</f>
        <v>5</v>
      </c>
      <c r="S1610" t="str">
        <f>TEXT(train[[#This Row],[Order Date]],"mmm")</f>
        <v>avr</v>
      </c>
      <c r="T1610">
        <f>YEAR(train[[#This Row],[Order Date]])</f>
        <v>2017</v>
      </c>
      <c r="U1610" t="str">
        <f>train[[#This Row],[Category]]&amp;"-"&amp;train[[#This Row],[Sub-Category]]</f>
        <v>Office Supplies-Paper</v>
      </c>
      <c r="V1610" t="str">
        <f>IF(train[[#This Row],[Segment]]="Consumer","B2C","B2B")</f>
        <v>B2C</v>
      </c>
    </row>
    <row r="1611" spans="1:22" x14ac:dyDescent="0.25">
      <c r="A1611" t="s">
        <v>4232</v>
      </c>
      <c r="B1611" s="1">
        <v>42844</v>
      </c>
      <c r="C1611" s="1">
        <v>42849</v>
      </c>
      <c r="D1611" t="s">
        <v>18</v>
      </c>
      <c r="E1611" t="s">
        <v>1047</v>
      </c>
      <c r="F1611" t="s">
        <v>1048</v>
      </c>
      <c r="G1611" t="s">
        <v>21</v>
      </c>
      <c r="H1611" t="s">
        <v>22</v>
      </c>
      <c r="I1611" t="s">
        <v>37</v>
      </c>
      <c r="J1611" t="s">
        <v>38</v>
      </c>
      <c r="K1611">
        <v>90049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 s="2">
        <v>9.3360000000000003</v>
      </c>
      <c r="R1611">
        <f>train[[#This Row],[Ship Date]]-train[[#This Row],[Order Date]]</f>
        <v>5</v>
      </c>
      <c r="S1611" t="str">
        <f>TEXT(train[[#This Row],[Order Date]],"mmm")</f>
        <v>avr</v>
      </c>
      <c r="T1611">
        <f>YEAR(train[[#This Row],[Order Date]])</f>
        <v>2017</v>
      </c>
      <c r="U1611" t="str">
        <f>train[[#This Row],[Category]]&amp;"-"&amp;train[[#This Row],[Sub-Category]]</f>
        <v>Office Supplies-Binders</v>
      </c>
      <c r="V1611" t="str">
        <f>IF(train[[#This Row],[Segment]]="Consumer","B2C","B2B")</f>
        <v>B2C</v>
      </c>
    </row>
    <row r="1612" spans="1:22" x14ac:dyDescent="0.25">
      <c r="A1612" t="s">
        <v>4239</v>
      </c>
      <c r="B1612" s="1">
        <v>42150</v>
      </c>
      <c r="C1612" s="1">
        <v>42154</v>
      </c>
      <c r="D1612" t="s">
        <v>45</v>
      </c>
      <c r="E1612" t="s">
        <v>4240</v>
      </c>
      <c r="F1612" t="s">
        <v>4241</v>
      </c>
      <c r="G1612" t="s">
        <v>36</v>
      </c>
      <c r="H1612" t="s">
        <v>22</v>
      </c>
      <c r="I1612" t="s">
        <v>37</v>
      </c>
      <c r="J1612" t="s">
        <v>38</v>
      </c>
      <c r="K1612">
        <v>90008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 s="2">
        <v>290.666</v>
      </c>
      <c r="R1612">
        <f>train[[#This Row],[Ship Date]]-train[[#This Row],[Order Date]]</f>
        <v>4</v>
      </c>
      <c r="S1612" t="str">
        <f>TEXT(train[[#This Row],[Order Date]],"mmm")</f>
        <v>mai</v>
      </c>
      <c r="T1612">
        <f>YEAR(train[[#This Row],[Order Date]])</f>
        <v>2015</v>
      </c>
      <c r="U1612" t="str">
        <f>train[[#This Row],[Category]]&amp;"-"&amp;train[[#This Row],[Sub-Category]]</f>
        <v>Furniture-Bookcases</v>
      </c>
      <c r="V1612" t="str">
        <f>IF(train[[#This Row],[Segment]]="Consumer","B2C","B2B")</f>
        <v>B2B</v>
      </c>
    </row>
    <row r="1613" spans="1:22" x14ac:dyDescent="0.25">
      <c r="A1613" t="s">
        <v>4239</v>
      </c>
      <c r="B1613" s="1">
        <v>42150</v>
      </c>
      <c r="C1613" s="1">
        <v>42154</v>
      </c>
      <c r="D1613" t="s">
        <v>45</v>
      </c>
      <c r="E1613" t="s">
        <v>4240</v>
      </c>
      <c r="F1613" t="s">
        <v>4241</v>
      </c>
      <c r="G1613" t="s">
        <v>36</v>
      </c>
      <c r="H1613" t="s">
        <v>22</v>
      </c>
      <c r="I1613" t="s">
        <v>37</v>
      </c>
      <c r="J1613" t="s">
        <v>38</v>
      </c>
      <c r="K1613">
        <v>90008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 s="2">
        <v>201.584</v>
      </c>
      <c r="R1613">
        <f>train[[#This Row],[Ship Date]]-train[[#This Row],[Order Date]]</f>
        <v>4</v>
      </c>
      <c r="S1613" t="str">
        <f>TEXT(train[[#This Row],[Order Date]],"mmm")</f>
        <v>mai</v>
      </c>
      <c r="T1613">
        <f>YEAR(train[[#This Row],[Order Date]])</f>
        <v>2015</v>
      </c>
      <c r="U1613" t="str">
        <f>train[[#This Row],[Category]]&amp;"-"&amp;train[[#This Row],[Sub-Category]]</f>
        <v>Technology-Phones</v>
      </c>
      <c r="V1613" t="str">
        <f>IF(train[[#This Row],[Segment]]="Consumer","B2C","B2B")</f>
        <v>B2B</v>
      </c>
    </row>
    <row r="1614" spans="1:22" x14ac:dyDescent="0.25">
      <c r="A1614" t="s">
        <v>4239</v>
      </c>
      <c r="B1614" s="1">
        <v>42150</v>
      </c>
      <c r="C1614" s="1">
        <v>42154</v>
      </c>
      <c r="D1614" t="s">
        <v>45</v>
      </c>
      <c r="E1614" t="s">
        <v>4240</v>
      </c>
      <c r="F1614" t="s">
        <v>4241</v>
      </c>
      <c r="G1614" t="s">
        <v>36</v>
      </c>
      <c r="H1614" t="s">
        <v>22</v>
      </c>
      <c r="I1614" t="s">
        <v>37</v>
      </c>
      <c r="J1614" t="s">
        <v>38</v>
      </c>
      <c r="K1614">
        <v>90008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 s="2">
        <v>83.983999999999995</v>
      </c>
      <c r="R1614">
        <f>train[[#This Row],[Ship Date]]-train[[#This Row],[Order Date]]</f>
        <v>4</v>
      </c>
      <c r="S1614" t="str">
        <f>TEXT(train[[#This Row],[Order Date]],"mmm")</f>
        <v>mai</v>
      </c>
      <c r="T1614">
        <f>YEAR(train[[#This Row],[Order Date]])</f>
        <v>2015</v>
      </c>
      <c r="U1614" t="str">
        <f>train[[#This Row],[Category]]&amp;"-"&amp;train[[#This Row],[Sub-Category]]</f>
        <v>Technology-Phones</v>
      </c>
      <c r="V1614" t="str">
        <f>IF(train[[#This Row],[Segment]]="Consumer","B2C","B2B")</f>
        <v>B2B</v>
      </c>
    </row>
    <row r="1615" spans="1:22" x14ac:dyDescent="0.25">
      <c r="A1615" t="s">
        <v>4244</v>
      </c>
      <c r="B1615" s="1">
        <v>43455</v>
      </c>
      <c r="C1615" s="1">
        <v>43459</v>
      </c>
      <c r="D1615" t="s">
        <v>45</v>
      </c>
      <c r="E1615" t="s">
        <v>3805</v>
      </c>
      <c r="F1615" t="s">
        <v>3806</v>
      </c>
      <c r="G1615" t="s">
        <v>36</v>
      </c>
      <c r="H1615" t="s">
        <v>22</v>
      </c>
      <c r="I1615" t="s">
        <v>3202</v>
      </c>
      <c r="J1615" t="s">
        <v>38</v>
      </c>
      <c r="K1615">
        <v>94601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 s="2">
        <v>1000.02</v>
      </c>
      <c r="R1615">
        <f>train[[#This Row],[Ship Date]]-train[[#This Row],[Order Date]]</f>
        <v>4</v>
      </c>
      <c r="S1615" t="str">
        <f>TEXT(train[[#This Row],[Order Date]],"mmm")</f>
        <v>déc</v>
      </c>
      <c r="T1615">
        <f>YEAR(train[[#This Row],[Order Date]])</f>
        <v>2018</v>
      </c>
      <c r="U1615" t="str">
        <f>train[[#This Row],[Category]]&amp;"-"&amp;train[[#This Row],[Sub-Category]]</f>
        <v>Office Supplies-Storage</v>
      </c>
      <c r="V1615" t="str">
        <f>IF(train[[#This Row],[Segment]]="Consumer","B2C","B2B")</f>
        <v>B2B</v>
      </c>
    </row>
    <row r="1616" spans="1:22" x14ac:dyDescent="0.25">
      <c r="A1616" t="s">
        <v>4245</v>
      </c>
      <c r="B1616" s="1">
        <v>42809</v>
      </c>
      <c r="C1616" s="1">
        <v>42813</v>
      </c>
      <c r="D1616" t="s">
        <v>45</v>
      </c>
      <c r="E1616" t="s">
        <v>4055</v>
      </c>
      <c r="F1616" t="s">
        <v>4056</v>
      </c>
      <c r="G1616" t="s">
        <v>97</v>
      </c>
      <c r="H1616" t="s">
        <v>22</v>
      </c>
      <c r="I1616" t="s">
        <v>141</v>
      </c>
      <c r="J1616" t="s">
        <v>142</v>
      </c>
      <c r="K1616">
        <v>19143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 s="2">
        <v>83.975999999999999</v>
      </c>
      <c r="R1616">
        <f>train[[#This Row],[Ship Date]]-train[[#This Row],[Order Date]]</f>
        <v>4</v>
      </c>
      <c r="S1616" t="str">
        <f>TEXT(train[[#This Row],[Order Date]],"mmm")</f>
        <v>mars</v>
      </c>
      <c r="T1616">
        <f>YEAR(train[[#This Row],[Order Date]])</f>
        <v>2017</v>
      </c>
      <c r="U1616" t="str">
        <f>train[[#This Row],[Category]]&amp;"-"&amp;train[[#This Row],[Sub-Category]]</f>
        <v>Technology-Accessories</v>
      </c>
      <c r="V1616" t="str">
        <f>IF(train[[#This Row],[Segment]]="Consumer","B2C","B2B")</f>
        <v>B2B</v>
      </c>
    </row>
    <row r="1617" spans="1:22" x14ac:dyDescent="0.25">
      <c r="A1617" t="s">
        <v>4248</v>
      </c>
      <c r="B1617" s="1">
        <v>42592</v>
      </c>
      <c r="C1617" s="1">
        <v>42598</v>
      </c>
      <c r="D1617" t="s">
        <v>45</v>
      </c>
      <c r="E1617" t="s">
        <v>3791</v>
      </c>
      <c r="F1617" t="s">
        <v>3792</v>
      </c>
      <c r="G1617" t="s">
        <v>97</v>
      </c>
      <c r="H1617" t="s">
        <v>22</v>
      </c>
      <c r="I1617" t="s">
        <v>223</v>
      </c>
      <c r="J1617" t="s">
        <v>224</v>
      </c>
      <c r="K1617">
        <v>55122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 s="2">
        <v>3.75</v>
      </c>
      <c r="R1617">
        <f>train[[#This Row],[Ship Date]]-train[[#This Row],[Order Date]]</f>
        <v>6</v>
      </c>
      <c r="S1617" t="str">
        <f>TEXT(train[[#This Row],[Order Date]],"mmm")</f>
        <v>août</v>
      </c>
      <c r="T1617">
        <f>YEAR(train[[#This Row],[Order Date]])</f>
        <v>2016</v>
      </c>
      <c r="U1617" t="str">
        <f>train[[#This Row],[Category]]&amp;"-"&amp;train[[#This Row],[Sub-Category]]</f>
        <v>Office Supplies-Labels</v>
      </c>
      <c r="V1617" t="str">
        <f>IF(train[[#This Row],[Segment]]="Consumer","B2C","B2B")</f>
        <v>B2B</v>
      </c>
    </row>
    <row r="1618" spans="1:22" x14ac:dyDescent="0.25">
      <c r="A1618" t="s">
        <v>4248</v>
      </c>
      <c r="B1618" s="1">
        <v>42592</v>
      </c>
      <c r="C1618" s="1">
        <v>42598</v>
      </c>
      <c r="D1618" t="s">
        <v>45</v>
      </c>
      <c r="E1618" t="s">
        <v>3791</v>
      </c>
      <c r="F1618" t="s">
        <v>3792</v>
      </c>
      <c r="G1618" t="s">
        <v>97</v>
      </c>
      <c r="H1618" t="s">
        <v>22</v>
      </c>
      <c r="I1618" t="s">
        <v>223</v>
      </c>
      <c r="J1618" t="s">
        <v>224</v>
      </c>
      <c r="K1618">
        <v>55122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 s="2">
        <v>41.4</v>
      </c>
      <c r="R1618">
        <f>train[[#This Row],[Ship Date]]-train[[#This Row],[Order Date]]</f>
        <v>6</v>
      </c>
      <c r="S1618" t="str">
        <f>TEXT(train[[#This Row],[Order Date]],"mmm")</f>
        <v>août</v>
      </c>
      <c r="T1618">
        <f>YEAR(train[[#This Row],[Order Date]])</f>
        <v>2016</v>
      </c>
      <c r="U1618" t="str">
        <f>train[[#This Row],[Category]]&amp;"-"&amp;train[[#This Row],[Sub-Category]]</f>
        <v>Office Supplies-Labels</v>
      </c>
      <c r="V1618" t="str">
        <f>IF(train[[#This Row],[Segment]]="Consumer","B2C","B2B")</f>
        <v>B2B</v>
      </c>
    </row>
    <row r="1619" spans="1:22" x14ac:dyDescent="0.25">
      <c r="A1619" t="s">
        <v>4248</v>
      </c>
      <c r="B1619" s="1">
        <v>42592</v>
      </c>
      <c r="C1619" s="1">
        <v>42598</v>
      </c>
      <c r="D1619" t="s">
        <v>45</v>
      </c>
      <c r="E1619" t="s">
        <v>3791</v>
      </c>
      <c r="F1619" t="s">
        <v>3792</v>
      </c>
      <c r="G1619" t="s">
        <v>97</v>
      </c>
      <c r="H1619" t="s">
        <v>22</v>
      </c>
      <c r="I1619" t="s">
        <v>223</v>
      </c>
      <c r="J1619" t="s">
        <v>224</v>
      </c>
      <c r="K1619">
        <v>55122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 s="2">
        <v>29.79</v>
      </c>
      <c r="R1619">
        <f>train[[#This Row],[Ship Date]]-train[[#This Row],[Order Date]]</f>
        <v>6</v>
      </c>
      <c r="S1619" t="str">
        <f>TEXT(train[[#This Row],[Order Date]],"mmm")</f>
        <v>août</v>
      </c>
      <c r="T1619">
        <f>YEAR(train[[#This Row],[Order Date]])</f>
        <v>2016</v>
      </c>
      <c r="U1619" t="str">
        <f>train[[#This Row],[Category]]&amp;"-"&amp;train[[#This Row],[Sub-Category]]</f>
        <v>Office Supplies-Art</v>
      </c>
      <c r="V1619" t="str">
        <f>IF(train[[#This Row],[Segment]]="Consumer","B2C","B2B")</f>
        <v>B2B</v>
      </c>
    </row>
    <row r="1620" spans="1:22" x14ac:dyDescent="0.25">
      <c r="A1620" t="s">
        <v>4251</v>
      </c>
      <c r="B1620" s="1">
        <v>42988</v>
      </c>
      <c r="C1620" s="1">
        <v>42992</v>
      </c>
      <c r="D1620" t="s">
        <v>18</v>
      </c>
      <c r="E1620" t="s">
        <v>419</v>
      </c>
      <c r="F1620" t="s">
        <v>420</v>
      </c>
      <c r="G1620" t="s">
        <v>97</v>
      </c>
      <c r="H1620" t="s">
        <v>22</v>
      </c>
      <c r="I1620" t="s">
        <v>261</v>
      </c>
      <c r="J1620" t="s">
        <v>262</v>
      </c>
      <c r="K1620">
        <v>10011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 s="2">
        <v>59.48</v>
      </c>
      <c r="R1620">
        <f>train[[#This Row],[Ship Date]]-train[[#This Row],[Order Date]]</f>
        <v>4</v>
      </c>
      <c r="S1620" t="str">
        <f>TEXT(train[[#This Row],[Order Date]],"mmm")</f>
        <v>sept</v>
      </c>
      <c r="T1620">
        <f>YEAR(train[[#This Row],[Order Date]])</f>
        <v>2017</v>
      </c>
      <c r="U1620" t="str">
        <f>train[[#This Row],[Category]]&amp;"-"&amp;train[[#This Row],[Sub-Category]]</f>
        <v>Office Supplies-Storage</v>
      </c>
      <c r="V1620" t="str">
        <f>IF(train[[#This Row],[Segment]]="Consumer","B2C","B2B")</f>
        <v>B2B</v>
      </c>
    </row>
    <row r="1621" spans="1:22" x14ac:dyDescent="0.25">
      <c r="A1621" t="s">
        <v>4251</v>
      </c>
      <c r="B1621" s="1">
        <v>42988</v>
      </c>
      <c r="C1621" s="1">
        <v>42992</v>
      </c>
      <c r="D1621" t="s">
        <v>18</v>
      </c>
      <c r="E1621" t="s">
        <v>419</v>
      </c>
      <c r="F1621" t="s">
        <v>420</v>
      </c>
      <c r="G1621" t="s">
        <v>97</v>
      </c>
      <c r="H1621" t="s">
        <v>22</v>
      </c>
      <c r="I1621" t="s">
        <v>261</v>
      </c>
      <c r="J1621" t="s">
        <v>262</v>
      </c>
      <c r="K1621">
        <v>10011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 s="2">
        <v>6.69</v>
      </c>
      <c r="R1621">
        <f>train[[#This Row],[Ship Date]]-train[[#This Row],[Order Date]]</f>
        <v>4</v>
      </c>
      <c r="S1621" t="str">
        <f>TEXT(train[[#This Row],[Order Date]],"mmm")</f>
        <v>sept</v>
      </c>
      <c r="T1621">
        <f>YEAR(train[[#This Row],[Order Date]])</f>
        <v>2017</v>
      </c>
      <c r="U1621" t="str">
        <f>train[[#This Row],[Category]]&amp;"-"&amp;train[[#This Row],[Sub-Category]]</f>
        <v>Office Supplies-Paper</v>
      </c>
      <c r="V1621" t="str">
        <f>IF(train[[#This Row],[Segment]]="Consumer","B2C","B2B")</f>
        <v>B2B</v>
      </c>
    </row>
    <row r="1622" spans="1:22" x14ac:dyDescent="0.25">
      <c r="A1622" t="s">
        <v>4256</v>
      </c>
      <c r="B1622" s="1">
        <v>43289</v>
      </c>
      <c r="C1622" s="1">
        <v>43296</v>
      </c>
      <c r="D1622" t="s">
        <v>45</v>
      </c>
      <c r="E1622" t="s">
        <v>4257</v>
      </c>
      <c r="F1622" t="s">
        <v>4258</v>
      </c>
      <c r="G1622" t="s">
        <v>21</v>
      </c>
      <c r="H1622" t="s">
        <v>22</v>
      </c>
      <c r="I1622" t="s">
        <v>4259</v>
      </c>
      <c r="J1622" t="s">
        <v>91</v>
      </c>
      <c r="K1622">
        <v>98031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 s="2">
        <v>198.46</v>
      </c>
      <c r="R1622">
        <f>train[[#This Row],[Ship Date]]-train[[#This Row],[Order Date]]</f>
        <v>7</v>
      </c>
      <c r="S1622" t="str">
        <f>TEXT(train[[#This Row],[Order Date]],"mmm")</f>
        <v>juil</v>
      </c>
      <c r="T1622">
        <f>YEAR(train[[#This Row],[Order Date]])</f>
        <v>2018</v>
      </c>
      <c r="U1622" t="str">
        <f>train[[#This Row],[Category]]&amp;"-"&amp;train[[#This Row],[Sub-Category]]</f>
        <v>Furniture-Furnishings</v>
      </c>
      <c r="V1622" t="str">
        <f>IF(train[[#This Row],[Segment]]="Consumer","B2C","B2B")</f>
        <v>B2C</v>
      </c>
    </row>
    <row r="1623" spans="1:22" x14ac:dyDescent="0.25">
      <c r="A1623" t="s">
        <v>4256</v>
      </c>
      <c r="B1623" s="1">
        <v>43289</v>
      </c>
      <c r="C1623" s="1">
        <v>43296</v>
      </c>
      <c r="D1623" t="s">
        <v>45</v>
      </c>
      <c r="E1623" t="s">
        <v>4257</v>
      </c>
      <c r="F1623" t="s">
        <v>4258</v>
      </c>
      <c r="G1623" t="s">
        <v>21</v>
      </c>
      <c r="H1623" t="s">
        <v>22</v>
      </c>
      <c r="I1623" t="s">
        <v>4259</v>
      </c>
      <c r="J1623" t="s">
        <v>91</v>
      </c>
      <c r="K1623">
        <v>98031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 s="2">
        <v>786.48</v>
      </c>
      <c r="R1623">
        <f>train[[#This Row],[Ship Date]]-train[[#This Row],[Order Date]]</f>
        <v>7</v>
      </c>
      <c r="S1623" t="str">
        <f>TEXT(train[[#This Row],[Order Date]],"mmm")</f>
        <v>juil</v>
      </c>
      <c r="T1623">
        <f>YEAR(train[[#This Row],[Order Date]])</f>
        <v>2018</v>
      </c>
      <c r="U1623" t="str">
        <f>train[[#This Row],[Category]]&amp;"-"&amp;train[[#This Row],[Sub-Category]]</f>
        <v>Office Supplies-Labels</v>
      </c>
      <c r="V1623" t="str">
        <f>IF(train[[#This Row],[Segment]]="Consumer","B2C","B2B")</f>
        <v>B2C</v>
      </c>
    </row>
    <row r="1624" spans="1:22" x14ac:dyDescent="0.25">
      <c r="A1624" t="s">
        <v>4256</v>
      </c>
      <c r="B1624" s="1">
        <v>43289</v>
      </c>
      <c r="C1624" s="1">
        <v>43296</v>
      </c>
      <c r="D1624" t="s">
        <v>45</v>
      </c>
      <c r="E1624" t="s">
        <v>4257</v>
      </c>
      <c r="F1624" t="s">
        <v>4258</v>
      </c>
      <c r="G1624" t="s">
        <v>21</v>
      </c>
      <c r="H1624" t="s">
        <v>22</v>
      </c>
      <c r="I1624" t="s">
        <v>4259</v>
      </c>
      <c r="J1624" t="s">
        <v>91</v>
      </c>
      <c r="K1624">
        <v>98031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 s="2">
        <v>23.167999999999999</v>
      </c>
      <c r="R1624">
        <f>train[[#This Row],[Ship Date]]-train[[#This Row],[Order Date]]</f>
        <v>7</v>
      </c>
      <c r="S1624" t="str">
        <f>TEXT(train[[#This Row],[Order Date]],"mmm")</f>
        <v>juil</v>
      </c>
      <c r="T1624">
        <f>YEAR(train[[#This Row],[Order Date]])</f>
        <v>2018</v>
      </c>
      <c r="U1624" t="str">
        <f>train[[#This Row],[Category]]&amp;"-"&amp;train[[#This Row],[Sub-Category]]</f>
        <v>Office Supplies-Binders</v>
      </c>
      <c r="V1624" t="str">
        <f>IF(train[[#This Row],[Segment]]="Consumer","B2C","B2B")</f>
        <v>B2C</v>
      </c>
    </row>
    <row r="1625" spans="1:22" x14ac:dyDescent="0.25">
      <c r="A1625" t="s">
        <v>4256</v>
      </c>
      <c r="B1625" s="1">
        <v>43289</v>
      </c>
      <c r="C1625" s="1">
        <v>43296</v>
      </c>
      <c r="D1625" t="s">
        <v>45</v>
      </c>
      <c r="E1625" t="s">
        <v>4257</v>
      </c>
      <c r="F1625" t="s">
        <v>4258</v>
      </c>
      <c r="G1625" t="s">
        <v>21</v>
      </c>
      <c r="H1625" t="s">
        <v>22</v>
      </c>
      <c r="I1625" t="s">
        <v>4259</v>
      </c>
      <c r="J1625" t="s">
        <v>91</v>
      </c>
      <c r="K1625">
        <v>98031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 s="2">
        <v>50</v>
      </c>
      <c r="R1625">
        <f>train[[#This Row],[Ship Date]]-train[[#This Row],[Order Date]]</f>
        <v>7</v>
      </c>
      <c r="S1625" t="str">
        <f>TEXT(train[[#This Row],[Order Date]],"mmm")</f>
        <v>juil</v>
      </c>
      <c r="T1625">
        <f>YEAR(train[[#This Row],[Order Date]])</f>
        <v>2018</v>
      </c>
      <c r="U1625" t="str">
        <f>train[[#This Row],[Category]]&amp;"-"&amp;train[[#This Row],[Sub-Category]]</f>
        <v>Technology-Accessories</v>
      </c>
      <c r="V1625" t="str">
        <f>IF(train[[#This Row],[Segment]]="Consumer","B2C","B2B")</f>
        <v>B2C</v>
      </c>
    </row>
    <row r="1626" spans="1:22" x14ac:dyDescent="0.25">
      <c r="A1626" t="s">
        <v>4264</v>
      </c>
      <c r="B1626" s="1">
        <v>42723</v>
      </c>
      <c r="C1626" s="1">
        <v>42728</v>
      </c>
      <c r="D1626" t="s">
        <v>45</v>
      </c>
      <c r="E1626" t="s">
        <v>4265</v>
      </c>
      <c r="F1626" t="s">
        <v>4266</v>
      </c>
      <c r="G1626" t="s">
        <v>21</v>
      </c>
      <c r="H1626" t="s">
        <v>22</v>
      </c>
      <c r="I1626" t="s">
        <v>37</v>
      </c>
      <c r="J1626" t="s">
        <v>38</v>
      </c>
      <c r="K1626">
        <v>90049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 s="2">
        <v>675.96</v>
      </c>
      <c r="R1626">
        <f>train[[#This Row],[Ship Date]]-train[[#This Row],[Order Date]]</f>
        <v>5</v>
      </c>
      <c r="S1626" t="str">
        <f>TEXT(train[[#This Row],[Order Date]],"mmm")</f>
        <v>déc</v>
      </c>
      <c r="T1626">
        <f>YEAR(train[[#This Row],[Order Date]])</f>
        <v>2016</v>
      </c>
      <c r="U1626" t="str">
        <f>train[[#This Row],[Category]]&amp;"-"&amp;train[[#This Row],[Sub-Category]]</f>
        <v>Technology-Phones</v>
      </c>
      <c r="V1626" t="str">
        <f>IF(train[[#This Row],[Segment]]="Consumer","B2C","B2B")</f>
        <v>B2C</v>
      </c>
    </row>
    <row r="1627" spans="1:22" x14ac:dyDescent="0.25">
      <c r="A1627" t="s">
        <v>4264</v>
      </c>
      <c r="B1627" s="1">
        <v>42723</v>
      </c>
      <c r="C1627" s="1">
        <v>42728</v>
      </c>
      <c r="D1627" t="s">
        <v>45</v>
      </c>
      <c r="E1627" t="s">
        <v>4265</v>
      </c>
      <c r="F1627" t="s">
        <v>4266</v>
      </c>
      <c r="G1627" t="s">
        <v>21</v>
      </c>
      <c r="H1627" t="s">
        <v>22</v>
      </c>
      <c r="I1627" t="s">
        <v>37</v>
      </c>
      <c r="J1627" t="s">
        <v>38</v>
      </c>
      <c r="K1627">
        <v>90049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 s="2">
        <v>1265.8499999999999</v>
      </c>
      <c r="R1627">
        <f>train[[#This Row],[Ship Date]]-train[[#This Row],[Order Date]]</f>
        <v>5</v>
      </c>
      <c r="S1627" t="str">
        <f>TEXT(train[[#This Row],[Order Date]],"mmm")</f>
        <v>déc</v>
      </c>
      <c r="T1627">
        <f>YEAR(train[[#This Row],[Order Date]])</f>
        <v>2016</v>
      </c>
      <c r="U1627" t="str">
        <f>train[[#This Row],[Category]]&amp;"-"&amp;train[[#This Row],[Sub-Category]]</f>
        <v>Technology-Accessories</v>
      </c>
      <c r="V1627" t="str">
        <f>IF(train[[#This Row],[Segment]]="Consumer","B2C","B2B")</f>
        <v>B2C</v>
      </c>
    </row>
    <row r="1628" spans="1:22" x14ac:dyDescent="0.25">
      <c r="A1628" t="s">
        <v>4268</v>
      </c>
      <c r="B1628" s="1">
        <v>42690</v>
      </c>
      <c r="C1628" s="1">
        <v>42696</v>
      </c>
      <c r="D1628" t="s">
        <v>45</v>
      </c>
      <c r="E1628" t="s">
        <v>1527</v>
      </c>
      <c r="F1628" t="s">
        <v>1528</v>
      </c>
      <c r="G1628" t="s">
        <v>97</v>
      </c>
      <c r="H1628" t="s">
        <v>22</v>
      </c>
      <c r="I1628" t="s">
        <v>261</v>
      </c>
      <c r="J1628" t="s">
        <v>262</v>
      </c>
      <c r="K1628">
        <v>10011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 s="2">
        <v>523.25</v>
      </c>
      <c r="R1628">
        <f>train[[#This Row],[Ship Date]]-train[[#This Row],[Order Date]]</f>
        <v>6</v>
      </c>
      <c r="S1628" t="str">
        <f>TEXT(train[[#This Row],[Order Date]],"mmm")</f>
        <v>nov</v>
      </c>
      <c r="T1628">
        <f>YEAR(train[[#This Row],[Order Date]])</f>
        <v>2016</v>
      </c>
      <c r="U1628" t="str">
        <f>train[[#This Row],[Category]]&amp;"-"&amp;train[[#This Row],[Sub-Category]]</f>
        <v>Office Supplies-Appliances</v>
      </c>
      <c r="V1628" t="str">
        <f>IF(train[[#This Row],[Segment]]="Consumer","B2C","B2B")</f>
        <v>B2B</v>
      </c>
    </row>
    <row r="1629" spans="1:22" x14ac:dyDescent="0.25">
      <c r="A1629" t="s">
        <v>4269</v>
      </c>
      <c r="B1629" s="1">
        <v>42637</v>
      </c>
      <c r="C1629" s="1">
        <v>42643</v>
      </c>
      <c r="D1629" t="s">
        <v>45</v>
      </c>
      <c r="E1629" t="s">
        <v>4270</v>
      </c>
      <c r="F1629" t="s">
        <v>4271</v>
      </c>
      <c r="G1629" t="s">
        <v>21</v>
      </c>
      <c r="H1629" t="s">
        <v>22</v>
      </c>
      <c r="I1629" t="s">
        <v>4272</v>
      </c>
      <c r="J1629" t="s">
        <v>733</v>
      </c>
      <c r="K1629">
        <v>70506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 s="2">
        <v>517.5</v>
      </c>
      <c r="R1629">
        <f>train[[#This Row],[Ship Date]]-train[[#This Row],[Order Date]]</f>
        <v>6</v>
      </c>
      <c r="S1629" t="str">
        <f>TEXT(train[[#This Row],[Order Date]],"mmm")</f>
        <v>sept</v>
      </c>
      <c r="T1629">
        <f>YEAR(train[[#This Row],[Order Date]])</f>
        <v>2016</v>
      </c>
      <c r="U1629" t="str">
        <f>train[[#This Row],[Category]]&amp;"-"&amp;train[[#This Row],[Sub-Category]]</f>
        <v>Furniture-Chairs</v>
      </c>
      <c r="V1629" t="str">
        <f>IF(train[[#This Row],[Segment]]="Consumer","B2C","B2B")</f>
        <v>B2C</v>
      </c>
    </row>
    <row r="1630" spans="1:22" x14ac:dyDescent="0.25">
      <c r="A1630" t="s">
        <v>4273</v>
      </c>
      <c r="B1630" s="1">
        <v>43272</v>
      </c>
      <c r="C1630" s="1">
        <v>43276</v>
      </c>
      <c r="D1630" t="s">
        <v>18</v>
      </c>
      <c r="E1630" t="s">
        <v>2009</v>
      </c>
      <c r="F1630" t="s">
        <v>2010</v>
      </c>
      <c r="G1630" t="s">
        <v>21</v>
      </c>
      <c r="H1630" t="s">
        <v>22</v>
      </c>
      <c r="I1630" t="s">
        <v>2180</v>
      </c>
      <c r="J1630" t="s">
        <v>493</v>
      </c>
      <c r="K1630">
        <v>44105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 s="2">
        <v>17.920000000000002</v>
      </c>
      <c r="R1630">
        <f>train[[#This Row],[Ship Date]]-train[[#This Row],[Order Date]]</f>
        <v>4</v>
      </c>
      <c r="S1630" t="str">
        <f>TEXT(train[[#This Row],[Order Date]],"mmm")</f>
        <v>juin</v>
      </c>
      <c r="T1630">
        <f>YEAR(train[[#This Row],[Order Date]])</f>
        <v>2018</v>
      </c>
      <c r="U1630" t="str">
        <f>train[[#This Row],[Category]]&amp;"-"&amp;train[[#This Row],[Sub-Category]]</f>
        <v>Furniture-Furnishings</v>
      </c>
      <c r="V1630" t="str">
        <f>IF(train[[#This Row],[Segment]]="Consumer","B2C","B2B")</f>
        <v>B2C</v>
      </c>
    </row>
    <row r="1631" spans="1:22" x14ac:dyDescent="0.25">
      <c r="A1631" t="s">
        <v>4273</v>
      </c>
      <c r="B1631" s="1">
        <v>43272</v>
      </c>
      <c r="C1631" s="1">
        <v>43276</v>
      </c>
      <c r="D1631" t="s">
        <v>18</v>
      </c>
      <c r="E1631" t="s">
        <v>2009</v>
      </c>
      <c r="F1631" t="s">
        <v>2010</v>
      </c>
      <c r="G1631" t="s">
        <v>21</v>
      </c>
      <c r="H1631" t="s">
        <v>22</v>
      </c>
      <c r="I1631" t="s">
        <v>2180</v>
      </c>
      <c r="J1631" t="s">
        <v>493</v>
      </c>
      <c r="K1631">
        <v>44105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 s="2">
        <v>41.256</v>
      </c>
      <c r="R1631">
        <f>train[[#This Row],[Ship Date]]-train[[#This Row],[Order Date]]</f>
        <v>4</v>
      </c>
      <c r="S1631" t="str">
        <f>TEXT(train[[#This Row],[Order Date]],"mmm")</f>
        <v>juin</v>
      </c>
      <c r="T1631">
        <f>YEAR(train[[#This Row],[Order Date]])</f>
        <v>2018</v>
      </c>
      <c r="U1631" t="str">
        <f>train[[#This Row],[Category]]&amp;"-"&amp;train[[#This Row],[Sub-Category]]</f>
        <v>Office Supplies-Binders</v>
      </c>
      <c r="V1631" t="str">
        <f>IF(train[[#This Row],[Segment]]="Consumer","B2C","B2B")</f>
        <v>B2C</v>
      </c>
    </row>
    <row r="1632" spans="1:22" x14ac:dyDescent="0.25">
      <c r="A1632" t="s">
        <v>4276</v>
      </c>
      <c r="B1632" s="1">
        <v>42863</v>
      </c>
      <c r="C1632" s="1">
        <v>42863</v>
      </c>
      <c r="D1632" t="s">
        <v>1288</v>
      </c>
      <c r="E1632" t="s">
        <v>481</v>
      </c>
      <c r="F1632" t="s">
        <v>482</v>
      </c>
      <c r="G1632" t="s">
        <v>21</v>
      </c>
      <c r="H1632" t="s">
        <v>22</v>
      </c>
      <c r="I1632" t="s">
        <v>2180</v>
      </c>
      <c r="J1632" t="s">
        <v>493</v>
      </c>
      <c r="K1632">
        <v>44105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 s="2">
        <v>1006.056</v>
      </c>
      <c r="R1632">
        <f>train[[#This Row],[Ship Date]]-train[[#This Row],[Order Date]]</f>
        <v>0</v>
      </c>
      <c r="S1632" t="str">
        <f>TEXT(train[[#This Row],[Order Date]],"mmm")</f>
        <v>mai</v>
      </c>
      <c r="T1632">
        <f>YEAR(train[[#This Row],[Order Date]])</f>
        <v>2017</v>
      </c>
      <c r="U1632" t="str">
        <f>train[[#This Row],[Category]]&amp;"-"&amp;train[[#This Row],[Sub-Category]]</f>
        <v>Office Supplies-Storage</v>
      </c>
      <c r="V1632" t="str">
        <f>IF(train[[#This Row],[Segment]]="Consumer","B2C","B2B")</f>
        <v>B2C</v>
      </c>
    </row>
    <row r="1633" spans="1:22" x14ac:dyDescent="0.25">
      <c r="A1633" t="s">
        <v>4276</v>
      </c>
      <c r="B1633" s="1">
        <v>42863</v>
      </c>
      <c r="C1633" s="1">
        <v>42863</v>
      </c>
      <c r="D1633" t="s">
        <v>1288</v>
      </c>
      <c r="E1633" t="s">
        <v>481</v>
      </c>
      <c r="F1633" t="s">
        <v>482</v>
      </c>
      <c r="G1633" t="s">
        <v>21</v>
      </c>
      <c r="H1633" t="s">
        <v>22</v>
      </c>
      <c r="I1633" t="s">
        <v>2180</v>
      </c>
      <c r="J1633" t="s">
        <v>493</v>
      </c>
      <c r="K1633">
        <v>44105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 s="2">
        <v>10.688000000000001</v>
      </c>
      <c r="R1633">
        <f>train[[#This Row],[Ship Date]]-train[[#This Row],[Order Date]]</f>
        <v>0</v>
      </c>
      <c r="S1633" t="str">
        <f>TEXT(train[[#This Row],[Order Date]],"mmm")</f>
        <v>mai</v>
      </c>
      <c r="T1633">
        <f>YEAR(train[[#This Row],[Order Date]])</f>
        <v>2017</v>
      </c>
      <c r="U1633" t="str">
        <f>train[[#This Row],[Category]]&amp;"-"&amp;train[[#This Row],[Sub-Category]]</f>
        <v>Office Supplies-Paper</v>
      </c>
      <c r="V1633" t="str">
        <f>IF(train[[#This Row],[Segment]]="Consumer","B2C","B2B")</f>
        <v>B2C</v>
      </c>
    </row>
    <row r="1634" spans="1:22" x14ac:dyDescent="0.25">
      <c r="A1634" t="s">
        <v>4276</v>
      </c>
      <c r="B1634" s="1">
        <v>42863</v>
      </c>
      <c r="C1634" s="1">
        <v>42863</v>
      </c>
      <c r="D1634" t="s">
        <v>1288</v>
      </c>
      <c r="E1634" t="s">
        <v>481</v>
      </c>
      <c r="F1634" t="s">
        <v>482</v>
      </c>
      <c r="G1634" t="s">
        <v>21</v>
      </c>
      <c r="H1634" t="s">
        <v>22</v>
      </c>
      <c r="I1634" t="s">
        <v>2180</v>
      </c>
      <c r="J1634" t="s">
        <v>493</v>
      </c>
      <c r="K1634">
        <v>44105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 s="2">
        <v>10.368</v>
      </c>
      <c r="R1634">
        <f>train[[#This Row],[Ship Date]]-train[[#This Row],[Order Date]]</f>
        <v>0</v>
      </c>
      <c r="S1634" t="str">
        <f>TEXT(train[[#This Row],[Order Date]],"mmm")</f>
        <v>mai</v>
      </c>
      <c r="T1634">
        <f>YEAR(train[[#This Row],[Order Date]])</f>
        <v>2017</v>
      </c>
      <c r="U1634" t="str">
        <f>train[[#This Row],[Category]]&amp;"-"&amp;train[[#This Row],[Sub-Category]]</f>
        <v>Office Supplies-Paper</v>
      </c>
      <c r="V1634" t="str">
        <f>IF(train[[#This Row],[Segment]]="Consumer","B2C","B2B")</f>
        <v>B2C</v>
      </c>
    </row>
    <row r="1635" spans="1:22" x14ac:dyDescent="0.25">
      <c r="A1635" t="s">
        <v>4276</v>
      </c>
      <c r="B1635" s="1">
        <v>42863</v>
      </c>
      <c r="C1635" s="1">
        <v>42863</v>
      </c>
      <c r="D1635" t="s">
        <v>1288</v>
      </c>
      <c r="E1635" t="s">
        <v>481</v>
      </c>
      <c r="F1635" t="s">
        <v>482</v>
      </c>
      <c r="G1635" t="s">
        <v>21</v>
      </c>
      <c r="H1635" t="s">
        <v>22</v>
      </c>
      <c r="I1635" t="s">
        <v>2180</v>
      </c>
      <c r="J1635" t="s">
        <v>493</v>
      </c>
      <c r="K1635">
        <v>44105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 s="2">
        <v>25.12</v>
      </c>
      <c r="R1635">
        <f>train[[#This Row],[Ship Date]]-train[[#This Row],[Order Date]]</f>
        <v>0</v>
      </c>
      <c r="S1635" t="str">
        <f>TEXT(train[[#This Row],[Order Date]],"mmm")</f>
        <v>mai</v>
      </c>
      <c r="T1635">
        <f>YEAR(train[[#This Row],[Order Date]])</f>
        <v>2017</v>
      </c>
      <c r="U1635" t="str">
        <f>train[[#This Row],[Category]]&amp;"-"&amp;train[[#This Row],[Sub-Category]]</f>
        <v>Office Supplies-Storage</v>
      </c>
      <c r="V1635" t="str">
        <f>IF(train[[#This Row],[Segment]]="Consumer","B2C","B2B")</f>
        <v>B2C</v>
      </c>
    </row>
    <row r="1636" spans="1:22" x14ac:dyDescent="0.25">
      <c r="A1636" t="s">
        <v>4276</v>
      </c>
      <c r="B1636" s="1">
        <v>42863</v>
      </c>
      <c r="C1636" s="1">
        <v>42863</v>
      </c>
      <c r="D1636" t="s">
        <v>1288</v>
      </c>
      <c r="E1636" t="s">
        <v>481</v>
      </c>
      <c r="F1636" t="s">
        <v>482</v>
      </c>
      <c r="G1636" t="s">
        <v>21</v>
      </c>
      <c r="H1636" t="s">
        <v>22</v>
      </c>
      <c r="I1636" t="s">
        <v>2180</v>
      </c>
      <c r="J1636" t="s">
        <v>493</v>
      </c>
      <c r="K1636">
        <v>44105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 s="2">
        <v>58.112000000000002</v>
      </c>
      <c r="R1636">
        <f>train[[#This Row],[Ship Date]]-train[[#This Row],[Order Date]]</f>
        <v>0</v>
      </c>
      <c r="S1636" t="str">
        <f>TEXT(train[[#This Row],[Order Date]],"mmm")</f>
        <v>mai</v>
      </c>
      <c r="T1636">
        <f>YEAR(train[[#This Row],[Order Date]])</f>
        <v>2017</v>
      </c>
      <c r="U1636" t="str">
        <f>train[[#This Row],[Category]]&amp;"-"&amp;train[[#This Row],[Sub-Category]]</f>
        <v>Technology-Accessories</v>
      </c>
      <c r="V1636" t="str">
        <f>IF(train[[#This Row],[Segment]]="Consumer","B2C","B2B")</f>
        <v>B2C</v>
      </c>
    </row>
    <row r="1637" spans="1:22" x14ac:dyDescent="0.25">
      <c r="A1637" t="s">
        <v>4279</v>
      </c>
      <c r="B1637" s="1">
        <v>42334</v>
      </c>
      <c r="C1637" s="1">
        <v>42340</v>
      </c>
      <c r="D1637" t="s">
        <v>45</v>
      </c>
      <c r="E1637" t="s">
        <v>4280</v>
      </c>
      <c r="F1637" t="s">
        <v>4281</v>
      </c>
      <c r="G1637" t="s">
        <v>21</v>
      </c>
      <c r="H1637" t="s">
        <v>22</v>
      </c>
      <c r="I1637" t="s">
        <v>4282</v>
      </c>
      <c r="J1637" t="s">
        <v>415</v>
      </c>
      <c r="K1637">
        <v>97224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 s="2">
        <v>15.552</v>
      </c>
      <c r="R1637">
        <f>train[[#This Row],[Ship Date]]-train[[#This Row],[Order Date]]</f>
        <v>6</v>
      </c>
      <c r="S1637" t="str">
        <f>TEXT(train[[#This Row],[Order Date]],"mmm")</f>
        <v>nov</v>
      </c>
      <c r="T1637">
        <f>YEAR(train[[#This Row],[Order Date]])</f>
        <v>2015</v>
      </c>
      <c r="U1637" t="str">
        <f>train[[#This Row],[Category]]&amp;"-"&amp;train[[#This Row],[Sub-Category]]</f>
        <v>Office Supplies-Paper</v>
      </c>
      <c r="V1637" t="str">
        <f>IF(train[[#This Row],[Segment]]="Consumer","B2C","B2B")</f>
        <v>B2C</v>
      </c>
    </row>
    <row r="1638" spans="1:22" x14ac:dyDescent="0.25">
      <c r="A1638" t="s">
        <v>4279</v>
      </c>
      <c r="B1638" s="1">
        <v>42334</v>
      </c>
      <c r="C1638" s="1">
        <v>42340</v>
      </c>
      <c r="D1638" t="s">
        <v>45</v>
      </c>
      <c r="E1638" t="s">
        <v>4280</v>
      </c>
      <c r="F1638" t="s">
        <v>4281</v>
      </c>
      <c r="G1638" t="s">
        <v>21</v>
      </c>
      <c r="H1638" t="s">
        <v>22</v>
      </c>
      <c r="I1638" t="s">
        <v>4282</v>
      </c>
      <c r="J1638" t="s">
        <v>415</v>
      </c>
      <c r="K1638">
        <v>97224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 s="2">
        <v>669.08</v>
      </c>
      <c r="R1638">
        <f>train[[#This Row],[Ship Date]]-train[[#This Row],[Order Date]]</f>
        <v>6</v>
      </c>
      <c r="S1638" t="str">
        <f>TEXT(train[[#This Row],[Order Date]],"mmm")</f>
        <v>nov</v>
      </c>
      <c r="T1638">
        <f>YEAR(train[[#This Row],[Order Date]])</f>
        <v>2015</v>
      </c>
      <c r="U1638" t="str">
        <f>train[[#This Row],[Category]]&amp;"-"&amp;train[[#This Row],[Sub-Category]]</f>
        <v>Office Supplies-Storage</v>
      </c>
      <c r="V1638" t="str">
        <f>IF(train[[#This Row],[Segment]]="Consumer","B2C","B2B")</f>
        <v>B2C</v>
      </c>
    </row>
    <row r="1639" spans="1:22" x14ac:dyDescent="0.25">
      <c r="A1639" t="s">
        <v>4279</v>
      </c>
      <c r="B1639" s="1">
        <v>42334</v>
      </c>
      <c r="C1639" s="1">
        <v>42340</v>
      </c>
      <c r="D1639" t="s">
        <v>45</v>
      </c>
      <c r="E1639" t="s">
        <v>4280</v>
      </c>
      <c r="F1639" t="s">
        <v>4281</v>
      </c>
      <c r="G1639" t="s">
        <v>21</v>
      </c>
      <c r="H1639" t="s">
        <v>22</v>
      </c>
      <c r="I1639" t="s">
        <v>4282</v>
      </c>
      <c r="J1639" t="s">
        <v>415</v>
      </c>
      <c r="K1639">
        <v>97224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 s="2">
        <v>438.33600000000001</v>
      </c>
      <c r="R1639">
        <f>train[[#This Row],[Ship Date]]-train[[#This Row],[Order Date]]</f>
        <v>6</v>
      </c>
      <c r="S1639" t="str">
        <f>TEXT(train[[#This Row],[Order Date]],"mmm")</f>
        <v>nov</v>
      </c>
      <c r="T1639">
        <f>YEAR(train[[#This Row],[Order Date]])</f>
        <v>2015</v>
      </c>
      <c r="U1639" t="str">
        <f>train[[#This Row],[Category]]&amp;"-"&amp;train[[#This Row],[Sub-Category]]</f>
        <v>Technology-Phones</v>
      </c>
      <c r="V1639" t="str">
        <f>IF(train[[#This Row],[Segment]]="Consumer","B2C","B2B")</f>
        <v>B2C</v>
      </c>
    </row>
    <row r="1640" spans="1:22" x14ac:dyDescent="0.25">
      <c r="A1640" t="s">
        <v>4285</v>
      </c>
      <c r="B1640" s="1">
        <v>42881</v>
      </c>
      <c r="C1640" s="1">
        <v>42887</v>
      </c>
      <c r="D1640" t="s">
        <v>45</v>
      </c>
      <c r="E1640" t="s">
        <v>4286</v>
      </c>
      <c r="F1640" t="s">
        <v>4287</v>
      </c>
      <c r="G1640" t="s">
        <v>21</v>
      </c>
      <c r="H1640" t="s">
        <v>22</v>
      </c>
      <c r="I1640" t="s">
        <v>91</v>
      </c>
      <c r="J1640" t="s">
        <v>3036</v>
      </c>
      <c r="K1640">
        <v>20016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 s="2">
        <v>19.440000000000001</v>
      </c>
      <c r="R1640">
        <f>train[[#This Row],[Ship Date]]-train[[#This Row],[Order Date]]</f>
        <v>6</v>
      </c>
      <c r="S1640" t="str">
        <f>TEXT(train[[#This Row],[Order Date]],"mmm")</f>
        <v>mai</v>
      </c>
      <c r="T1640">
        <f>YEAR(train[[#This Row],[Order Date]])</f>
        <v>2017</v>
      </c>
      <c r="U1640" t="str">
        <f>train[[#This Row],[Category]]&amp;"-"&amp;train[[#This Row],[Sub-Category]]</f>
        <v>Office Supplies-Paper</v>
      </c>
      <c r="V1640" t="str">
        <f>IF(train[[#This Row],[Segment]]="Consumer","B2C","B2B")</f>
        <v>B2C</v>
      </c>
    </row>
    <row r="1641" spans="1:22" x14ac:dyDescent="0.25">
      <c r="A1641" t="s">
        <v>4285</v>
      </c>
      <c r="B1641" s="1">
        <v>42881</v>
      </c>
      <c r="C1641" s="1">
        <v>42887</v>
      </c>
      <c r="D1641" t="s">
        <v>45</v>
      </c>
      <c r="E1641" t="s">
        <v>4286</v>
      </c>
      <c r="F1641" t="s">
        <v>4287</v>
      </c>
      <c r="G1641" t="s">
        <v>21</v>
      </c>
      <c r="H1641" t="s">
        <v>22</v>
      </c>
      <c r="I1641" t="s">
        <v>91</v>
      </c>
      <c r="J1641" t="s">
        <v>3036</v>
      </c>
      <c r="K1641">
        <v>20016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 s="2">
        <v>9.64</v>
      </c>
      <c r="R1641">
        <f>train[[#This Row],[Ship Date]]-train[[#This Row],[Order Date]]</f>
        <v>6</v>
      </c>
      <c r="S1641" t="str">
        <f>TEXT(train[[#This Row],[Order Date]],"mmm")</f>
        <v>mai</v>
      </c>
      <c r="T1641">
        <f>YEAR(train[[#This Row],[Order Date]])</f>
        <v>2017</v>
      </c>
      <c r="U1641" t="str">
        <f>train[[#This Row],[Category]]&amp;"-"&amp;train[[#This Row],[Sub-Category]]</f>
        <v>Office Supplies-Binders</v>
      </c>
      <c r="V1641" t="str">
        <f>IF(train[[#This Row],[Segment]]="Consumer","B2C","B2B")</f>
        <v>B2C</v>
      </c>
    </row>
    <row r="1642" spans="1:22" x14ac:dyDescent="0.25">
      <c r="A1642" t="s">
        <v>4285</v>
      </c>
      <c r="B1642" s="1">
        <v>42881</v>
      </c>
      <c r="C1642" s="1">
        <v>42887</v>
      </c>
      <c r="D1642" t="s">
        <v>45</v>
      </c>
      <c r="E1642" t="s">
        <v>4286</v>
      </c>
      <c r="F1642" t="s">
        <v>4287</v>
      </c>
      <c r="G1642" t="s">
        <v>21</v>
      </c>
      <c r="H1642" t="s">
        <v>22</v>
      </c>
      <c r="I1642" t="s">
        <v>91</v>
      </c>
      <c r="J1642" t="s">
        <v>3036</v>
      </c>
      <c r="K1642">
        <v>20016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 s="2">
        <v>12.7</v>
      </c>
      <c r="R1642">
        <f>train[[#This Row],[Ship Date]]-train[[#This Row],[Order Date]]</f>
        <v>6</v>
      </c>
      <c r="S1642" t="str">
        <f>TEXT(train[[#This Row],[Order Date]],"mmm")</f>
        <v>mai</v>
      </c>
      <c r="T1642">
        <f>YEAR(train[[#This Row],[Order Date]])</f>
        <v>2017</v>
      </c>
      <c r="U1642" t="str">
        <f>train[[#This Row],[Category]]&amp;"-"&amp;train[[#This Row],[Sub-Category]]</f>
        <v>Office Supplies-Paper</v>
      </c>
      <c r="V1642" t="str">
        <f>IF(train[[#This Row],[Segment]]="Consumer","B2C","B2B")</f>
        <v>B2C</v>
      </c>
    </row>
    <row r="1643" spans="1:22" x14ac:dyDescent="0.25">
      <c r="A1643" t="s">
        <v>4285</v>
      </c>
      <c r="B1643" s="1">
        <v>42881</v>
      </c>
      <c r="C1643" s="1">
        <v>42887</v>
      </c>
      <c r="D1643" t="s">
        <v>45</v>
      </c>
      <c r="E1643" t="s">
        <v>4286</v>
      </c>
      <c r="F1643" t="s">
        <v>4287</v>
      </c>
      <c r="G1643" t="s">
        <v>21</v>
      </c>
      <c r="H1643" t="s">
        <v>22</v>
      </c>
      <c r="I1643" t="s">
        <v>91</v>
      </c>
      <c r="J1643" t="s">
        <v>3036</v>
      </c>
      <c r="K1643">
        <v>20016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 s="2">
        <v>41.37</v>
      </c>
      <c r="R1643">
        <f>train[[#This Row],[Ship Date]]-train[[#This Row],[Order Date]]</f>
        <v>6</v>
      </c>
      <c r="S1643" t="str">
        <f>TEXT(train[[#This Row],[Order Date]],"mmm")</f>
        <v>mai</v>
      </c>
      <c r="T1643">
        <f>YEAR(train[[#This Row],[Order Date]])</f>
        <v>2017</v>
      </c>
      <c r="U1643" t="str">
        <f>train[[#This Row],[Category]]&amp;"-"&amp;train[[#This Row],[Sub-Category]]</f>
        <v>Furniture-Furnishings</v>
      </c>
      <c r="V1643" t="str">
        <f>IF(train[[#This Row],[Segment]]="Consumer","B2C","B2B")</f>
        <v>B2C</v>
      </c>
    </row>
    <row r="1644" spans="1:22" x14ac:dyDescent="0.25">
      <c r="A1644" t="s">
        <v>4290</v>
      </c>
      <c r="B1644" s="1">
        <v>42337</v>
      </c>
      <c r="C1644" s="1">
        <v>42342</v>
      </c>
      <c r="D1644" t="s">
        <v>45</v>
      </c>
      <c r="E1644" t="s">
        <v>4291</v>
      </c>
      <c r="F1644" t="s">
        <v>4292</v>
      </c>
      <c r="G1644" t="s">
        <v>36</v>
      </c>
      <c r="H1644" t="s">
        <v>22</v>
      </c>
      <c r="I1644" t="s">
        <v>4293</v>
      </c>
      <c r="J1644" t="s">
        <v>206</v>
      </c>
      <c r="K1644">
        <v>60076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 s="2">
        <v>12.624000000000001</v>
      </c>
      <c r="R1644">
        <f>train[[#This Row],[Ship Date]]-train[[#This Row],[Order Date]]</f>
        <v>5</v>
      </c>
      <c r="S1644" t="str">
        <f>TEXT(train[[#This Row],[Order Date]],"mmm")</f>
        <v>nov</v>
      </c>
      <c r="T1644">
        <f>YEAR(train[[#This Row],[Order Date]])</f>
        <v>2015</v>
      </c>
      <c r="U1644" t="str">
        <f>train[[#This Row],[Category]]&amp;"-"&amp;train[[#This Row],[Sub-Category]]</f>
        <v>Office Supplies-Fasteners</v>
      </c>
      <c r="V1644" t="str">
        <f>IF(train[[#This Row],[Segment]]="Consumer","B2C","B2B")</f>
        <v>B2B</v>
      </c>
    </row>
    <row r="1645" spans="1:22" x14ac:dyDescent="0.25">
      <c r="A1645" t="s">
        <v>4294</v>
      </c>
      <c r="B1645" s="1">
        <v>42448</v>
      </c>
      <c r="C1645" s="1">
        <v>42449</v>
      </c>
      <c r="D1645" t="s">
        <v>183</v>
      </c>
      <c r="E1645" t="s">
        <v>789</v>
      </c>
      <c r="F1645" t="s">
        <v>790</v>
      </c>
      <c r="G1645" t="s">
        <v>36</v>
      </c>
      <c r="H1645" t="s">
        <v>22</v>
      </c>
      <c r="I1645" t="s">
        <v>90</v>
      </c>
      <c r="J1645" t="s">
        <v>91</v>
      </c>
      <c r="K1645">
        <v>98115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 s="2">
        <v>1247.6400000000001</v>
      </c>
      <c r="R1645">
        <f>train[[#This Row],[Ship Date]]-train[[#This Row],[Order Date]]</f>
        <v>1</v>
      </c>
      <c r="S1645" t="str">
        <f>TEXT(train[[#This Row],[Order Date]],"mmm")</f>
        <v>mars</v>
      </c>
      <c r="T1645">
        <f>YEAR(train[[#This Row],[Order Date]])</f>
        <v>2016</v>
      </c>
      <c r="U1645" t="str">
        <f>train[[#This Row],[Category]]&amp;"-"&amp;train[[#This Row],[Sub-Category]]</f>
        <v>Office Supplies-Storage</v>
      </c>
      <c r="V1645" t="str">
        <f>IF(train[[#This Row],[Segment]]="Consumer","B2C","B2B")</f>
        <v>B2B</v>
      </c>
    </row>
    <row r="1646" spans="1:22" x14ac:dyDescent="0.25">
      <c r="A1646" t="s">
        <v>4294</v>
      </c>
      <c r="B1646" s="1">
        <v>42448</v>
      </c>
      <c r="C1646" s="1">
        <v>42449</v>
      </c>
      <c r="D1646" t="s">
        <v>183</v>
      </c>
      <c r="E1646" t="s">
        <v>789</v>
      </c>
      <c r="F1646" t="s">
        <v>790</v>
      </c>
      <c r="G1646" t="s">
        <v>36</v>
      </c>
      <c r="H1646" t="s">
        <v>22</v>
      </c>
      <c r="I1646" t="s">
        <v>90</v>
      </c>
      <c r="J1646" t="s">
        <v>91</v>
      </c>
      <c r="K1646">
        <v>98115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 s="2">
        <v>3149.93</v>
      </c>
      <c r="R1646">
        <f>train[[#This Row],[Ship Date]]-train[[#This Row],[Order Date]]</f>
        <v>1</v>
      </c>
      <c r="S1646" t="str">
        <f>TEXT(train[[#This Row],[Order Date]],"mmm")</f>
        <v>mars</v>
      </c>
      <c r="T1646">
        <f>YEAR(train[[#This Row],[Order Date]])</f>
        <v>2016</v>
      </c>
      <c r="U1646" t="str">
        <f>train[[#This Row],[Category]]&amp;"-"&amp;train[[#This Row],[Sub-Category]]</f>
        <v>Technology-Copiers</v>
      </c>
      <c r="V1646" t="str">
        <f>IF(train[[#This Row],[Segment]]="Consumer","B2C","B2B")</f>
        <v>B2B</v>
      </c>
    </row>
    <row r="1647" spans="1:22" x14ac:dyDescent="0.25">
      <c r="A1647" t="s">
        <v>4294</v>
      </c>
      <c r="B1647" s="1">
        <v>42448</v>
      </c>
      <c r="C1647" s="1">
        <v>42449</v>
      </c>
      <c r="D1647" t="s">
        <v>183</v>
      </c>
      <c r="E1647" t="s">
        <v>789</v>
      </c>
      <c r="F1647" t="s">
        <v>790</v>
      </c>
      <c r="G1647" t="s">
        <v>36</v>
      </c>
      <c r="H1647" t="s">
        <v>22</v>
      </c>
      <c r="I1647" t="s">
        <v>90</v>
      </c>
      <c r="J1647" t="s">
        <v>91</v>
      </c>
      <c r="K1647">
        <v>98115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 s="2">
        <v>209.7</v>
      </c>
      <c r="R1647">
        <f>train[[#This Row],[Ship Date]]-train[[#This Row],[Order Date]]</f>
        <v>1</v>
      </c>
      <c r="S1647" t="str">
        <f>TEXT(train[[#This Row],[Order Date]],"mmm")</f>
        <v>mars</v>
      </c>
      <c r="T1647">
        <f>YEAR(train[[#This Row],[Order Date]])</f>
        <v>2016</v>
      </c>
      <c r="U1647" t="str">
        <f>train[[#This Row],[Category]]&amp;"-"&amp;train[[#This Row],[Sub-Category]]</f>
        <v>Office Supplies-Paper</v>
      </c>
      <c r="V1647" t="str">
        <f>IF(train[[#This Row],[Segment]]="Consumer","B2C","B2B")</f>
        <v>B2B</v>
      </c>
    </row>
    <row r="1648" spans="1:22" x14ac:dyDescent="0.25">
      <c r="A1648" t="s">
        <v>4299</v>
      </c>
      <c r="B1648" s="1">
        <v>42675</v>
      </c>
      <c r="C1648" s="1">
        <v>42677</v>
      </c>
      <c r="D1648" t="s">
        <v>183</v>
      </c>
      <c r="E1648" t="s">
        <v>782</v>
      </c>
      <c r="F1648" t="s">
        <v>783</v>
      </c>
      <c r="G1648" t="s">
        <v>97</v>
      </c>
      <c r="H1648" t="s">
        <v>22</v>
      </c>
      <c r="I1648" t="s">
        <v>141</v>
      </c>
      <c r="J1648" t="s">
        <v>142</v>
      </c>
      <c r="K1648">
        <v>19140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 s="2">
        <v>35.36</v>
      </c>
      <c r="R1648">
        <f>train[[#This Row],[Ship Date]]-train[[#This Row],[Order Date]]</f>
        <v>2</v>
      </c>
      <c r="S1648" t="str">
        <f>TEXT(train[[#This Row],[Order Date]],"mmm")</f>
        <v>nov</v>
      </c>
      <c r="T1648">
        <f>YEAR(train[[#This Row],[Order Date]])</f>
        <v>2016</v>
      </c>
      <c r="U1648" t="str">
        <f>train[[#This Row],[Category]]&amp;"-"&amp;train[[#This Row],[Sub-Category]]</f>
        <v>Technology-Accessories</v>
      </c>
      <c r="V1648" t="str">
        <f>IF(train[[#This Row],[Segment]]="Consumer","B2C","B2B")</f>
        <v>B2B</v>
      </c>
    </row>
    <row r="1649" spans="1:22" x14ac:dyDescent="0.25">
      <c r="A1649" t="s">
        <v>4299</v>
      </c>
      <c r="B1649" s="1">
        <v>42675</v>
      </c>
      <c r="C1649" s="1">
        <v>42677</v>
      </c>
      <c r="D1649" t="s">
        <v>183</v>
      </c>
      <c r="E1649" t="s">
        <v>782</v>
      </c>
      <c r="F1649" t="s">
        <v>783</v>
      </c>
      <c r="G1649" t="s">
        <v>97</v>
      </c>
      <c r="H1649" t="s">
        <v>22</v>
      </c>
      <c r="I1649" t="s">
        <v>141</v>
      </c>
      <c r="J1649" t="s">
        <v>142</v>
      </c>
      <c r="K1649">
        <v>19140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 s="2">
        <v>3.1680000000000001</v>
      </c>
      <c r="R1649">
        <f>train[[#This Row],[Ship Date]]-train[[#This Row],[Order Date]]</f>
        <v>2</v>
      </c>
      <c r="S1649" t="str">
        <f>TEXT(train[[#This Row],[Order Date]],"mmm")</f>
        <v>nov</v>
      </c>
      <c r="T1649">
        <f>YEAR(train[[#This Row],[Order Date]])</f>
        <v>2016</v>
      </c>
      <c r="U1649" t="str">
        <f>train[[#This Row],[Category]]&amp;"-"&amp;train[[#This Row],[Sub-Category]]</f>
        <v>Office Supplies-Fasteners</v>
      </c>
      <c r="V1649" t="str">
        <f>IF(train[[#This Row],[Segment]]="Consumer","B2C","B2B")</f>
        <v>B2B</v>
      </c>
    </row>
    <row r="1650" spans="1:22" x14ac:dyDescent="0.25">
      <c r="A1650" t="s">
        <v>4302</v>
      </c>
      <c r="B1650" s="1">
        <v>42639</v>
      </c>
      <c r="C1650" s="1">
        <v>42642</v>
      </c>
      <c r="D1650" t="s">
        <v>18</v>
      </c>
      <c r="E1650" t="s">
        <v>1939</v>
      </c>
      <c r="F1650" t="s">
        <v>1940</v>
      </c>
      <c r="G1650" t="s">
        <v>21</v>
      </c>
      <c r="H1650" t="s">
        <v>22</v>
      </c>
      <c r="I1650" t="s">
        <v>141</v>
      </c>
      <c r="J1650" t="s">
        <v>142</v>
      </c>
      <c r="K1650">
        <v>19143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 s="2">
        <v>121.104</v>
      </c>
      <c r="R1650">
        <f>train[[#This Row],[Ship Date]]-train[[#This Row],[Order Date]]</f>
        <v>3</v>
      </c>
      <c r="S1650" t="str">
        <f>TEXT(train[[#This Row],[Order Date]],"mmm")</f>
        <v>sept</v>
      </c>
      <c r="T1650">
        <f>YEAR(train[[#This Row],[Order Date]])</f>
        <v>2016</v>
      </c>
      <c r="U1650" t="str">
        <f>train[[#This Row],[Category]]&amp;"-"&amp;train[[#This Row],[Sub-Category]]</f>
        <v>Office Supplies-Binders</v>
      </c>
      <c r="V1650" t="str">
        <f>IF(train[[#This Row],[Segment]]="Consumer","B2C","B2B")</f>
        <v>B2C</v>
      </c>
    </row>
    <row r="1651" spans="1:22" x14ac:dyDescent="0.25">
      <c r="A1651" t="s">
        <v>4302</v>
      </c>
      <c r="B1651" s="1">
        <v>42639</v>
      </c>
      <c r="C1651" s="1">
        <v>42642</v>
      </c>
      <c r="D1651" t="s">
        <v>18</v>
      </c>
      <c r="E1651" t="s">
        <v>1939</v>
      </c>
      <c r="F1651" t="s">
        <v>1940</v>
      </c>
      <c r="G1651" t="s">
        <v>21</v>
      </c>
      <c r="H1651" t="s">
        <v>22</v>
      </c>
      <c r="I1651" t="s">
        <v>141</v>
      </c>
      <c r="J1651" t="s">
        <v>142</v>
      </c>
      <c r="K1651">
        <v>19143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 s="2">
        <v>45.893999999999998</v>
      </c>
      <c r="R1651">
        <f>train[[#This Row],[Ship Date]]-train[[#This Row],[Order Date]]</f>
        <v>3</v>
      </c>
      <c r="S1651" t="str">
        <f>TEXT(train[[#This Row],[Order Date]],"mmm")</f>
        <v>sept</v>
      </c>
      <c r="T1651">
        <f>YEAR(train[[#This Row],[Order Date]])</f>
        <v>2016</v>
      </c>
      <c r="U1651" t="str">
        <f>train[[#This Row],[Category]]&amp;"-"&amp;train[[#This Row],[Sub-Category]]</f>
        <v>Technology-Phones</v>
      </c>
      <c r="V1651" t="str">
        <f>IF(train[[#This Row],[Segment]]="Consumer","B2C","B2B")</f>
        <v>B2C</v>
      </c>
    </row>
    <row r="1652" spans="1:22" x14ac:dyDescent="0.25">
      <c r="A1652" t="s">
        <v>4307</v>
      </c>
      <c r="B1652" s="1">
        <v>42245</v>
      </c>
      <c r="C1652" s="1">
        <v>42245</v>
      </c>
      <c r="D1652" t="s">
        <v>1288</v>
      </c>
      <c r="E1652" t="s">
        <v>4308</v>
      </c>
      <c r="F1652" t="s">
        <v>4309</v>
      </c>
      <c r="G1652" t="s">
        <v>36</v>
      </c>
      <c r="H1652" t="s">
        <v>22</v>
      </c>
      <c r="I1652" t="s">
        <v>122</v>
      </c>
      <c r="J1652" t="s">
        <v>38</v>
      </c>
      <c r="K1652">
        <v>94110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 s="2">
        <v>109.92</v>
      </c>
      <c r="R1652">
        <f>train[[#This Row],[Ship Date]]-train[[#This Row],[Order Date]]</f>
        <v>0</v>
      </c>
      <c r="S1652" t="str">
        <f>TEXT(train[[#This Row],[Order Date]],"mmm")</f>
        <v>août</v>
      </c>
      <c r="T1652">
        <f>YEAR(train[[#This Row],[Order Date]])</f>
        <v>2015</v>
      </c>
      <c r="U1652" t="str">
        <f>train[[#This Row],[Category]]&amp;"-"&amp;train[[#This Row],[Sub-Category]]</f>
        <v>Office Supplies-Paper</v>
      </c>
      <c r="V1652" t="str">
        <f>IF(train[[#This Row],[Segment]]="Consumer","B2C","B2B")</f>
        <v>B2B</v>
      </c>
    </row>
    <row r="1653" spans="1:22" x14ac:dyDescent="0.25">
      <c r="A1653" t="s">
        <v>4307</v>
      </c>
      <c r="B1653" s="1">
        <v>42245</v>
      </c>
      <c r="C1653" s="1">
        <v>42245</v>
      </c>
      <c r="D1653" t="s">
        <v>1288</v>
      </c>
      <c r="E1653" t="s">
        <v>4308</v>
      </c>
      <c r="F1653" t="s">
        <v>4309</v>
      </c>
      <c r="G1653" t="s">
        <v>36</v>
      </c>
      <c r="H1653" t="s">
        <v>22</v>
      </c>
      <c r="I1653" t="s">
        <v>122</v>
      </c>
      <c r="J1653" t="s">
        <v>38</v>
      </c>
      <c r="K1653">
        <v>94110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 s="2">
        <v>13.36</v>
      </c>
      <c r="R1653">
        <f>train[[#This Row],[Ship Date]]-train[[#This Row],[Order Date]]</f>
        <v>0</v>
      </c>
      <c r="S1653" t="str">
        <f>TEXT(train[[#This Row],[Order Date]],"mmm")</f>
        <v>août</v>
      </c>
      <c r="T1653">
        <f>YEAR(train[[#This Row],[Order Date]])</f>
        <v>2015</v>
      </c>
      <c r="U1653" t="str">
        <f>train[[#This Row],[Category]]&amp;"-"&amp;train[[#This Row],[Sub-Category]]</f>
        <v>Office Supplies-Paper</v>
      </c>
      <c r="V1653" t="str">
        <f>IF(train[[#This Row],[Segment]]="Consumer","B2C","B2B")</f>
        <v>B2B</v>
      </c>
    </row>
    <row r="1654" spans="1:22" x14ac:dyDescent="0.25">
      <c r="A1654" t="s">
        <v>4314</v>
      </c>
      <c r="B1654" s="1">
        <v>43422</v>
      </c>
      <c r="C1654" s="1">
        <v>43425</v>
      </c>
      <c r="D1654" t="s">
        <v>183</v>
      </c>
      <c r="E1654" t="s">
        <v>4315</v>
      </c>
      <c r="F1654" t="s">
        <v>4316</v>
      </c>
      <c r="G1654" t="s">
        <v>21</v>
      </c>
      <c r="H1654" t="s">
        <v>22</v>
      </c>
      <c r="I1654" t="s">
        <v>90</v>
      </c>
      <c r="J1654" t="s">
        <v>91</v>
      </c>
      <c r="K1654">
        <v>98105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 s="2">
        <v>169.68</v>
      </c>
      <c r="R1654">
        <f>train[[#This Row],[Ship Date]]-train[[#This Row],[Order Date]]</f>
        <v>3</v>
      </c>
      <c r="S1654" t="str">
        <f>TEXT(train[[#This Row],[Order Date]],"mmm")</f>
        <v>nov</v>
      </c>
      <c r="T1654">
        <f>YEAR(train[[#This Row],[Order Date]])</f>
        <v>2018</v>
      </c>
      <c r="U1654" t="str">
        <f>train[[#This Row],[Category]]&amp;"-"&amp;train[[#This Row],[Sub-Category]]</f>
        <v>Office Supplies-Storage</v>
      </c>
      <c r="V1654" t="str">
        <f>IF(train[[#This Row],[Segment]]="Consumer","B2C","B2B")</f>
        <v>B2C</v>
      </c>
    </row>
    <row r="1655" spans="1:22" x14ac:dyDescent="0.25">
      <c r="A1655" t="s">
        <v>4314</v>
      </c>
      <c r="B1655" s="1">
        <v>43422</v>
      </c>
      <c r="C1655" s="1">
        <v>43425</v>
      </c>
      <c r="D1655" t="s">
        <v>183</v>
      </c>
      <c r="E1655" t="s">
        <v>4315</v>
      </c>
      <c r="F1655" t="s">
        <v>4316</v>
      </c>
      <c r="G1655" t="s">
        <v>21</v>
      </c>
      <c r="H1655" t="s">
        <v>22</v>
      </c>
      <c r="I1655" t="s">
        <v>90</v>
      </c>
      <c r="J1655" t="s">
        <v>91</v>
      </c>
      <c r="K1655">
        <v>98105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 s="2">
        <v>132.52000000000001</v>
      </c>
      <c r="R1655">
        <f>train[[#This Row],[Ship Date]]-train[[#This Row],[Order Date]]</f>
        <v>3</v>
      </c>
      <c r="S1655" t="str">
        <f>TEXT(train[[#This Row],[Order Date]],"mmm")</f>
        <v>nov</v>
      </c>
      <c r="T1655">
        <f>YEAR(train[[#This Row],[Order Date]])</f>
        <v>2018</v>
      </c>
      <c r="U1655" t="str">
        <f>train[[#This Row],[Category]]&amp;"-"&amp;train[[#This Row],[Sub-Category]]</f>
        <v>Technology-Accessories</v>
      </c>
      <c r="V1655" t="str">
        <f>IF(train[[#This Row],[Segment]]="Consumer","B2C","B2B")</f>
        <v>B2C</v>
      </c>
    </row>
    <row r="1656" spans="1:22" x14ac:dyDescent="0.25">
      <c r="A1656" t="s">
        <v>4314</v>
      </c>
      <c r="B1656" s="1">
        <v>43422</v>
      </c>
      <c r="C1656" s="1">
        <v>43425</v>
      </c>
      <c r="D1656" t="s">
        <v>183</v>
      </c>
      <c r="E1656" t="s">
        <v>4315</v>
      </c>
      <c r="F1656" t="s">
        <v>4316</v>
      </c>
      <c r="G1656" t="s">
        <v>21</v>
      </c>
      <c r="H1656" t="s">
        <v>22</v>
      </c>
      <c r="I1656" t="s">
        <v>90</v>
      </c>
      <c r="J1656" t="s">
        <v>91</v>
      </c>
      <c r="K1656">
        <v>98105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 s="2">
        <v>2.96</v>
      </c>
      <c r="R1656">
        <f>train[[#This Row],[Ship Date]]-train[[#This Row],[Order Date]]</f>
        <v>3</v>
      </c>
      <c r="S1656" t="str">
        <f>TEXT(train[[#This Row],[Order Date]],"mmm")</f>
        <v>nov</v>
      </c>
      <c r="T1656">
        <f>YEAR(train[[#This Row],[Order Date]])</f>
        <v>2018</v>
      </c>
      <c r="U1656" t="str">
        <f>train[[#This Row],[Category]]&amp;"-"&amp;train[[#This Row],[Sub-Category]]</f>
        <v>Office Supplies-Fasteners</v>
      </c>
      <c r="V1656" t="str">
        <f>IF(train[[#This Row],[Segment]]="Consumer","B2C","B2B")</f>
        <v>B2C</v>
      </c>
    </row>
    <row r="1657" spans="1:22" x14ac:dyDescent="0.25">
      <c r="A1657" t="s">
        <v>4314</v>
      </c>
      <c r="B1657" s="1">
        <v>43422</v>
      </c>
      <c r="C1657" s="1">
        <v>43425</v>
      </c>
      <c r="D1657" t="s">
        <v>183</v>
      </c>
      <c r="E1657" t="s">
        <v>4315</v>
      </c>
      <c r="F1657" t="s">
        <v>4316</v>
      </c>
      <c r="G1657" t="s">
        <v>21</v>
      </c>
      <c r="H1657" t="s">
        <v>22</v>
      </c>
      <c r="I1657" t="s">
        <v>90</v>
      </c>
      <c r="J1657" t="s">
        <v>91</v>
      </c>
      <c r="K1657">
        <v>98105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 s="2">
        <v>8.4480000000000004</v>
      </c>
      <c r="R1657">
        <f>train[[#This Row],[Ship Date]]-train[[#This Row],[Order Date]]</f>
        <v>3</v>
      </c>
      <c r="S1657" t="str">
        <f>TEXT(train[[#This Row],[Order Date]],"mmm")</f>
        <v>nov</v>
      </c>
      <c r="T1657">
        <f>YEAR(train[[#This Row],[Order Date]])</f>
        <v>2018</v>
      </c>
      <c r="U1657" t="str">
        <f>train[[#This Row],[Category]]&amp;"-"&amp;train[[#This Row],[Sub-Category]]</f>
        <v>Office Supplies-Binders</v>
      </c>
      <c r="V1657" t="str">
        <f>IF(train[[#This Row],[Segment]]="Consumer","B2C","B2B")</f>
        <v>B2C</v>
      </c>
    </row>
    <row r="1658" spans="1:22" x14ac:dyDescent="0.25">
      <c r="A1658" t="s">
        <v>4314</v>
      </c>
      <c r="B1658" s="1">
        <v>43422</v>
      </c>
      <c r="C1658" s="1">
        <v>43425</v>
      </c>
      <c r="D1658" t="s">
        <v>183</v>
      </c>
      <c r="E1658" t="s">
        <v>4315</v>
      </c>
      <c r="F1658" t="s">
        <v>4316</v>
      </c>
      <c r="G1658" t="s">
        <v>21</v>
      </c>
      <c r="H1658" t="s">
        <v>22</v>
      </c>
      <c r="I1658" t="s">
        <v>90</v>
      </c>
      <c r="J1658" t="s">
        <v>91</v>
      </c>
      <c r="K1658">
        <v>98105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 s="2">
        <v>95.94</v>
      </c>
      <c r="R1658">
        <f>train[[#This Row],[Ship Date]]-train[[#This Row],[Order Date]]</f>
        <v>3</v>
      </c>
      <c r="S1658" t="str">
        <f>TEXT(train[[#This Row],[Order Date]],"mmm")</f>
        <v>nov</v>
      </c>
      <c r="T1658">
        <f>YEAR(train[[#This Row],[Order Date]])</f>
        <v>2018</v>
      </c>
      <c r="U1658" t="str">
        <f>train[[#This Row],[Category]]&amp;"-"&amp;train[[#This Row],[Sub-Category]]</f>
        <v>Office Supplies-Storage</v>
      </c>
      <c r="V1658" t="str">
        <f>IF(train[[#This Row],[Segment]]="Consumer","B2C","B2B")</f>
        <v>B2C</v>
      </c>
    </row>
    <row r="1659" spans="1:22" x14ac:dyDescent="0.25">
      <c r="A1659" t="s">
        <v>4321</v>
      </c>
      <c r="B1659" s="1">
        <v>42136</v>
      </c>
      <c r="C1659" s="1">
        <v>42139</v>
      </c>
      <c r="D1659" t="s">
        <v>183</v>
      </c>
      <c r="E1659" t="s">
        <v>2755</v>
      </c>
      <c r="F1659" t="s">
        <v>2756</v>
      </c>
      <c r="G1659" t="s">
        <v>21</v>
      </c>
      <c r="H1659" t="s">
        <v>22</v>
      </c>
      <c r="I1659" t="s">
        <v>2549</v>
      </c>
      <c r="J1659" t="s">
        <v>109</v>
      </c>
      <c r="K1659">
        <v>53209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 s="2">
        <v>34.79</v>
      </c>
      <c r="R1659">
        <f>train[[#This Row],[Ship Date]]-train[[#This Row],[Order Date]]</f>
        <v>3</v>
      </c>
      <c r="S1659" t="str">
        <f>TEXT(train[[#This Row],[Order Date]],"mmm")</f>
        <v>mai</v>
      </c>
      <c r="T1659">
        <f>YEAR(train[[#This Row],[Order Date]])</f>
        <v>2015</v>
      </c>
      <c r="U1659" t="str">
        <f>train[[#This Row],[Category]]&amp;"-"&amp;train[[#This Row],[Sub-Category]]</f>
        <v>Furniture-Furnishings</v>
      </c>
      <c r="V1659" t="str">
        <f>IF(train[[#This Row],[Segment]]="Consumer","B2C","B2B")</f>
        <v>B2C</v>
      </c>
    </row>
    <row r="1660" spans="1:22" x14ac:dyDescent="0.25">
      <c r="A1660" t="s">
        <v>4322</v>
      </c>
      <c r="B1660" s="1">
        <v>43120</v>
      </c>
      <c r="C1660" s="1">
        <v>43126</v>
      </c>
      <c r="D1660" t="s">
        <v>45</v>
      </c>
      <c r="E1660" t="s">
        <v>4323</v>
      </c>
      <c r="F1660" t="s">
        <v>4324</v>
      </c>
      <c r="G1660" t="s">
        <v>21</v>
      </c>
      <c r="H1660" t="s">
        <v>22</v>
      </c>
      <c r="I1660" t="s">
        <v>37</v>
      </c>
      <c r="J1660" t="s">
        <v>38</v>
      </c>
      <c r="K1660">
        <v>90045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 s="2">
        <v>160.77600000000001</v>
      </c>
      <c r="R1660">
        <f>train[[#This Row],[Ship Date]]-train[[#This Row],[Order Date]]</f>
        <v>6</v>
      </c>
      <c r="S1660" t="str">
        <f>TEXT(train[[#This Row],[Order Date]],"mmm")</f>
        <v>janv</v>
      </c>
      <c r="T1660">
        <f>YEAR(train[[#This Row],[Order Date]])</f>
        <v>2018</v>
      </c>
      <c r="U1660" t="str">
        <f>train[[#This Row],[Category]]&amp;"-"&amp;train[[#This Row],[Sub-Category]]</f>
        <v>Technology-Phones</v>
      </c>
      <c r="V1660" t="str">
        <f>IF(train[[#This Row],[Segment]]="Consumer","B2C","B2B")</f>
        <v>B2C</v>
      </c>
    </row>
    <row r="1661" spans="1:22" x14ac:dyDescent="0.25">
      <c r="A1661" t="s">
        <v>4327</v>
      </c>
      <c r="B1661" s="1">
        <v>43403</v>
      </c>
      <c r="C1661" s="1">
        <v>43410</v>
      </c>
      <c r="D1661" t="s">
        <v>45</v>
      </c>
      <c r="E1661" t="s">
        <v>4328</v>
      </c>
      <c r="F1661" t="s">
        <v>4329</v>
      </c>
      <c r="G1661" t="s">
        <v>21</v>
      </c>
      <c r="H1661" t="s">
        <v>22</v>
      </c>
      <c r="I1661" t="s">
        <v>90</v>
      </c>
      <c r="J1661" t="s">
        <v>91</v>
      </c>
      <c r="K1661">
        <v>98115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 s="2">
        <v>88.751999999999995</v>
      </c>
      <c r="R1661">
        <f>train[[#This Row],[Ship Date]]-train[[#This Row],[Order Date]]</f>
        <v>7</v>
      </c>
      <c r="S1661" t="str">
        <f>TEXT(train[[#This Row],[Order Date]],"mmm")</f>
        <v>oct</v>
      </c>
      <c r="T1661">
        <f>YEAR(train[[#This Row],[Order Date]])</f>
        <v>2018</v>
      </c>
      <c r="U1661" t="str">
        <f>train[[#This Row],[Category]]&amp;"-"&amp;train[[#This Row],[Sub-Category]]</f>
        <v>Office Supplies-Binders</v>
      </c>
      <c r="V1661" t="str">
        <f>IF(train[[#This Row],[Segment]]="Consumer","B2C","B2B")</f>
        <v>B2C</v>
      </c>
    </row>
    <row r="1662" spans="1:22" x14ac:dyDescent="0.25">
      <c r="A1662" t="s">
        <v>4327</v>
      </c>
      <c r="B1662" s="1">
        <v>43403</v>
      </c>
      <c r="C1662" s="1">
        <v>43410</v>
      </c>
      <c r="D1662" t="s">
        <v>45</v>
      </c>
      <c r="E1662" t="s">
        <v>4328</v>
      </c>
      <c r="F1662" t="s">
        <v>4329</v>
      </c>
      <c r="G1662" t="s">
        <v>21</v>
      </c>
      <c r="H1662" t="s">
        <v>22</v>
      </c>
      <c r="I1662" t="s">
        <v>90</v>
      </c>
      <c r="J1662" t="s">
        <v>91</v>
      </c>
      <c r="K1662">
        <v>98115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 s="2">
        <v>13.904</v>
      </c>
      <c r="R1662">
        <f>train[[#This Row],[Ship Date]]-train[[#This Row],[Order Date]]</f>
        <v>7</v>
      </c>
      <c r="S1662" t="str">
        <f>TEXT(train[[#This Row],[Order Date]],"mmm")</f>
        <v>oct</v>
      </c>
      <c r="T1662">
        <f>YEAR(train[[#This Row],[Order Date]])</f>
        <v>2018</v>
      </c>
      <c r="U1662" t="str">
        <f>train[[#This Row],[Category]]&amp;"-"&amp;train[[#This Row],[Sub-Category]]</f>
        <v>Office Supplies-Binders</v>
      </c>
      <c r="V1662" t="str">
        <f>IF(train[[#This Row],[Segment]]="Consumer","B2C","B2B")</f>
        <v>B2C</v>
      </c>
    </row>
    <row r="1663" spans="1:22" x14ac:dyDescent="0.25">
      <c r="A1663" t="s">
        <v>4330</v>
      </c>
      <c r="B1663" s="1">
        <v>43220</v>
      </c>
      <c r="C1663" s="1">
        <v>43226</v>
      </c>
      <c r="D1663" t="s">
        <v>45</v>
      </c>
      <c r="E1663" t="s">
        <v>3605</v>
      </c>
      <c r="F1663" t="s">
        <v>3606</v>
      </c>
      <c r="G1663" t="s">
        <v>36</v>
      </c>
      <c r="H1663" t="s">
        <v>22</v>
      </c>
      <c r="I1663" t="s">
        <v>141</v>
      </c>
      <c r="J1663" t="s">
        <v>142</v>
      </c>
      <c r="K1663">
        <v>19143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 s="2">
        <v>677.58</v>
      </c>
      <c r="R1663">
        <f>train[[#This Row],[Ship Date]]-train[[#This Row],[Order Date]]</f>
        <v>6</v>
      </c>
      <c r="S1663" t="str">
        <f>TEXT(train[[#This Row],[Order Date]],"mmm")</f>
        <v>avr</v>
      </c>
      <c r="T1663">
        <f>YEAR(train[[#This Row],[Order Date]])</f>
        <v>2018</v>
      </c>
      <c r="U1663" t="str">
        <f>train[[#This Row],[Category]]&amp;"-"&amp;train[[#This Row],[Sub-Category]]</f>
        <v>Technology-Phones</v>
      </c>
      <c r="V1663" t="str">
        <f>IF(train[[#This Row],[Segment]]="Consumer","B2C","B2B")</f>
        <v>B2B</v>
      </c>
    </row>
    <row r="1664" spans="1:22" x14ac:dyDescent="0.25">
      <c r="A1664" t="s">
        <v>4330</v>
      </c>
      <c r="B1664" s="1">
        <v>43220</v>
      </c>
      <c r="C1664" s="1">
        <v>43226</v>
      </c>
      <c r="D1664" t="s">
        <v>45</v>
      </c>
      <c r="E1664" t="s">
        <v>3605</v>
      </c>
      <c r="F1664" t="s">
        <v>3606</v>
      </c>
      <c r="G1664" t="s">
        <v>36</v>
      </c>
      <c r="H1664" t="s">
        <v>22</v>
      </c>
      <c r="I1664" t="s">
        <v>141</v>
      </c>
      <c r="J1664" t="s">
        <v>142</v>
      </c>
      <c r="K1664">
        <v>19143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 s="2">
        <v>13.896000000000001</v>
      </c>
      <c r="R1664">
        <f>train[[#This Row],[Ship Date]]-train[[#This Row],[Order Date]]</f>
        <v>6</v>
      </c>
      <c r="S1664" t="str">
        <f>TEXT(train[[#This Row],[Order Date]],"mmm")</f>
        <v>avr</v>
      </c>
      <c r="T1664">
        <f>YEAR(train[[#This Row],[Order Date]])</f>
        <v>2018</v>
      </c>
      <c r="U1664" t="str">
        <f>train[[#This Row],[Category]]&amp;"-"&amp;train[[#This Row],[Sub-Category]]</f>
        <v>Office Supplies-Binders</v>
      </c>
      <c r="V1664" t="str">
        <f>IF(train[[#This Row],[Segment]]="Consumer","B2C","B2B")</f>
        <v>B2B</v>
      </c>
    </row>
    <row r="1665" spans="1:22" x14ac:dyDescent="0.25">
      <c r="A1665" t="s">
        <v>4333</v>
      </c>
      <c r="B1665" s="1">
        <v>43063</v>
      </c>
      <c r="C1665" s="1">
        <v>43065</v>
      </c>
      <c r="D1665" t="s">
        <v>18</v>
      </c>
      <c r="E1665" t="s">
        <v>4334</v>
      </c>
      <c r="F1665" t="s">
        <v>4335</v>
      </c>
      <c r="G1665" t="s">
        <v>21</v>
      </c>
      <c r="H1665" t="s">
        <v>22</v>
      </c>
      <c r="I1665" t="s">
        <v>812</v>
      </c>
      <c r="J1665" t="s">
        <v>99</v>
      </c>
      <c r="K1665">
        <v>75217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 s="2">
        <v>41.92</v>
      </c>
      <c r="R1665">
        <f>train[[#This Row],[Ship Date]]-train[[#This Row],[Order Date]]</f>
        <v>2</v>
      </c>
      <c r="S1665" t="str">
        <f>TEXT(train[[#This Row],[Order Date]],"mmm")</f>
        <v>nov</v>
      </c>
      <c r="T1665">
        <f>YEAR(train[[#This Row],[Order Date]])</f>
        <v>2017</v>
      </c>
      <c r="U1665" t="str">
        <f>train[[#This Row],[Category]]&amp;"-"&amp;train[[#This Row],[Sub-Category]]</f>
        <v>Office Supplies-Storage</v>
      </c>
      <c r="V1665" t="str">
        <f>IF(train[[#This Row],[Segment]]="Consumer","B2C","B2B")</f>
        <v>B2C</v>
      </c>
    </row>
    <row r="1666" spans="1:22" x14ac:dyDescent="0.25">
      <c r="A1666" t="s">
        <v>4333</v>
      </c>
      <c r="B1666" s="1">
        <v>43063</v>
      </c>
      <c r="C1666" s="1">
        <v>43065</v>
      </c>
      <c r="D1666" t="s">
        <v>18</v>
      </c>
      <c r="E1666" t="s">
        <v>4334</v>
      </c>
      <c r="F1666" t="s">
        <v>4335</v>
      </c>
      <c r="G1666" t="s">
        <v>21</v>
      </c>
      <c r="H1666" t="s">
        <v>22</v>
      </c>
      <c r="I1666" t="s">
        <v>812</v>
      </c>
      <c r="J1666" t="s">
        <v>99</v>
      </c>
      <c r="K1666">
        <v>75217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 s="2">
        <v>297.57600000000002</v>
      </c>
      <c r="R1666">
        <f>train[[#This Row],[Ship Date]]-train[[#This Row],[Order Date]]</f>
        <v>2</v>
      </c>
      <c r="S1666" t="str">
        <f>TEXT(train[[#This Row],[Order Date]],"mmm")</f>
        <v>nov</v>
      </c>
      <c r="T1666">
        <f>YEAR(train[[#This Row],[Order Date]])</f>
        <v>2017</v>
      </c>
      <c r="U1666" t="str">
        <f>train[[#This Row],[Category]]&amp;"-"&amp;train[[#This Row],[Sub-Category]]</f>
        <v>Technology-Accessories</v>
      </c>
      <c r="V1666" t="str">
        <f>IF(train[[#This Row],[Segment]]="Consumer","B2C","B2B")</f>
        <v>B2C</v>
      </c>
    </row>
    <row r="1667" spans="1:22" x14ac:dyDescent="0.25">
      <c r="A1667" t="s">
        <v>4333</v>
      </c>
      <c r="B1667" s="1">
        <v>43063</v>
      </c>
      <c r="C1667" s="1">
        <v>43065</v>
      </c>
      <c r="D1667" t="s">
        <v>18</v>
      </c>
      <c r="E1667" t="s">
        <v>4334</v>
      </c>
      <c r="F1667" t="s">
        <v>4335</v>
      </c>
      <c r="G1667" t="s">
        <v>21</v>
      </c>
      <c r="H1667" t="s">
        <v>22</v>
      </c>
      <c r="I1667" t="s">
        <v>812</v>
      </c>
      <c r="J1667" t="s">
        <v>99</v>
      </c>
      <c r="K1667">
        <v>75217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 s="2">
        <v>4.3440000000000003</v>
      </c>
      <c r="R1667">
        <f>train[[#This Row],[Ship Date]]-train[[#This Row],[Order Date]]</f>
        <v>2</v>
      </c>
      <c r="S1667" t="str">
        <f>TEXT(train[[#This Row],[Order Date]],"mmm")</f>
        <v>nov</v>
      </c>
      <c r="T1667">
        <f>YEAR(train[[#This Row],[Order Date]])</f>
        <v>2017</v>
      </c>
      <c r="U1667" t="str">
        <f>train[[#This Row],[Category]]&amp;"-"&amp;train[[#This Row],[Sub-Category]]</f>
        <v>Office Supplies-Fasteners</v>
      </c>
      <c r="V1667" t="str">
        <f>IF(train[[#This Row],[Segment]]="Consumer","B2C","B2B")</f>
        <v>B2C</v>
      </c>
    </row>
    <row r="1668" spans="1:22" x14ac:dyDescent="0.25">
      <c r="A1668" t="s">
        <v>4333</v>
      </c>
      <c r="B1668" s="1">
        <v>43063</v>
      </c>
      <c r="C1668" s="1">
        <v>43065</v>
      </c>
      <c r="D1668" t="s">
        <v>18</v>
      </c>
      <c r="E1668" t="s">
        <v>4334</v>
      </c>
      <c r="F1668" t="s">
        <v>4335</v>
      </c>
      <c r="G1668" t="s">
        <v>21</v>
      </c>
      <c r="H1668" t="s">
        <v>22</v>
      </c>
      <c r="I1668" t="s">
        <v>812</v>
      </c>
      <c r="J1668" t="s">
        <v>99</v>
      </c>
      <c r="K1668">
        <v>75217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 s="2">
        <v>94.992000000000004</v>
      </c>
      <c r="R1668">
        <f>train[[#This Row],[Ship Date]]-train[[#This Row],[Order Date]]</f>
        <v>2</v>
      </c>
      <c r="S1668" t="str">
        <f>TEXT(train[[#This Row],[Order Date]],"mmm")</f>
        <v>nov</v>
      </c>
      <c r="T1668">
        <f>YEAR(train[[#This Row],[Order Date]])</f>
        <v>2017</v>
      </c>
      <c r="U1668" t="str">
        <f>train[[#This Row],[Category]]&amp;"-"&amp;train[[#This Row],[Sub-Category]]</f>
        <v>Technology-Accessories</v>
      </c>
      <c r="V1668" t="str">
        <f>IF(train[[#This Row],[Segment]]="Consumer","B2C","B2B")</f>
        <v>B2C</v>
      </c>
    </row>
    <row r="1669" spans="1:22" x14ac:dyDescent="0.25">
      <c r="A1669" t="s">
        <v>4333</v>
      </c>
      <c r="B1669" s="1">
        <v>43063</v>
      </c>
      <c r="C1669" s="1">
        <v>43065</v>
      </c>
      <c r="D1669" t="s">
        <v>18</v>
      </c>
      <c r="E1669" t="s">
        <v>4334</v>
      </c>
      <c r="F1669" t="s">
        <v>4335</v>
      </c>
      <c r="G1669" t="s">
        <v>21</v>
      </c>
      <c r="H1669" t="s">
        <v>22</v>
      </c>
      <c r="I1669" t="s">
        <v>812</v>
      </c>
      <c r="J1669" t="s">
        <v>99</v>
      </c>
      <c r="K1669">
        <v>75217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 s="2">
        <v>74.352000000000004</v>
      </c>
      <c r="R1669">
        <f>train[[#This Row],[Ship Date]]-train[[#This Row],[Order Date]]</f>
        <v>2</v>
      </c>
      <c r="S1669" t="str">
        <f>TEXT(train[[#This Row],[Order Date]],"mmm")</f>
        <v>nov</v>
      </c>
      <c r="T1669">
        <f>YEAR(train[[#This Row],[Order Date]])</f>
        <v>2017</v>
      </c>
      <c r="U1669" t="str">
        <f>train[[#This Row],[Category]]&amp;"-"&amp;train[[#This Row],[Sub-Category]]</f>
        <v>Office Supplies-Paper</v>
      </c>
      <c r="V1669" t="str">
        <f>IF(train[[#This Row],[Segment]]="Consumer","B2C","B2B")</f>
        <v>B2C</v>
      </c>
    </row>
    <row r="1670" spans="1:22" x14ac:dyDescent="0.25">
      <c r="A1670" t="s">
        <v>4333</v>
      </c>
      <c r="B1670" s="1">
        <v>43063</v>
      </c>
      <c r="C1670" s="1">
        <v>43065</v>
      </c>
      <c r="D1670" t="s">
        <v>18</v>
      </c>
      <c r="E1670" t="s">
        <v>4334</v>
      </c>
      <c r="F1670" t="s">
        <v>4335</v>
      </c>
      <c r="G1670" t="s">
        <v>21</v>
      </c>
      <c r="H1670" t="s">
        <v>22</v>
      </c>
      <c r="I1670" t="s">
        <v>812</v>
      </c>
      <c r="J1670" t="s">
        <v>99</v>
      </c>
      <c r="K1670">
        <v>75217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 s="2">
        <v>14.04</v>
      </c>
      <c r="R1670">
        <f>train[[#This Row],[Ship Date]]-train[[#This Row],[Order Date]]</f>
        <v>2</v>
      </c>
      <c r="S1670" t="str">
        <f>TEXT(train[[#This Row],[Order Date]],"mmm")</f>
        <v>nov</v>
      </c>
      <c r="T1670">
        <f>YEAR(train[[#This Row],[Order Date]])</f>
        <v>2017</v>
      </c>
      <c r="U1670" t="str">
        <f>train[[#This Row],[Category]]&amp;"-"&amp;train[[#This Row],[Sub-Category]]</f>
        <v>Office Supplies-Art</v>
      </c>
      <c r="V1670" t="str">
        <f>IF(train[[#This Row],[Segment]]="Consumer","B2C","B2B")</f>
        <v>B2C</v>
      </c>
    </row>
    <row r="1671" spans="1:22" x14ac:dyDescent="0.25">
      <c r="A1671" t="s">
        <v>4342</v>
      </c>
      <c r="B1671" s="1">
        <v>42379</v>
      </c>
      <c r="C1671" s="1">
        <v>42384</v>
      </c>
      <c r="D1671" t="s">
        <v>45</v>
      </c>
      <c r="E1671" t="s">
        <v>3885</v>
      </c>
      <c r="F1671" t="s">
        <v>3886</v>
      </c>
      <c r="G1671" t="s">
        <v>21</v>
      </c>
      <c r="H1671" t="s">
        <v>22</v>
      </c>
      <c r="I1671" t="s">
        <v>261</v>
      </c>
      <c r="J1671" t="s">
        <v>262</v>
      </c>
      <c r="K1671">
        <v>10011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 s="2">
        <v>1018.104</v>
      </c>
      <c r="R1671">
        <f>train[[#This Row],[Ship Date]]-train[[#This Row],[Order Date]]</f>
        <v>5</v>
      </c>
      <c r="S1671" t="str">
        <f>TEXT(train[[#This Row],[Order Date]],"mmm")</f>
        <v>janv</v>
      </c>
      <c r="T1671">
        <f>YEAR(train[[#This Row],[Order Date]])</f>
        <v>2016</v>
      </c>
      <c r="U1671" t="str">
        <f>train[[#This Row],[Category]]&amp;"-"&amp;train[[#This Row],[Sub-Category]]</f>
        <v>Furniture-Tables</v>
      </c>
      <c r="V1671" t="str">
        <f>IF(train[[#This Row],[Segment]]="Consumer","B2C","B2B")</f>
        <v>B2C</v>
      </c>
    </row>
    <row r="1672" spans="1:22" x14ac:dyDescent="0.25">
      <c r="A1672" t="s">
        <v>4343</v>
      </c>
      <c r="B1672" s="1">
        <v>43392</v>
      </c>
      <c r="C1672" s="1">
        <v>43399</v>
      </c>
      <c r="D1672" t="s">
        <v>45</v>
      </c>
      <c r="E1672" t="s">
        <v>4203</v>
      </c>
      <c r="F1672" t="s">
        <v>4204</v>
      </c>
      <c r="G1672" t="s">
        <v>21</v>
      </c>
      <c r="H1672" t="s">
        <v>22</v>
      </c>
      <c r="I1672" t="s">
        <v>179</v>
      </c>
      <c r="J1672" t="s">
        <v>99</v>
      </c>
      <c r="K1672">
        <v>77095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 s="2">
        <v>16.68</v>
      </c>
      <c r="R1672">
        <f>train[[#This Row],[Ship Date]]-train[[#This Row],[Order Date]]</f>
        <v>7</v>
      </c>
      <c r="S1672" t="str">
        <f>TEXT(train[[#This Row],[Order Date]],"mmm")</f>
        <v>oct</v>
      </c>
      <c r="T1672">
        <f>YEAR(train[[#This Row],[Order Date]])</f>
        <v>2018</v>
      </c>
      <c r="U1672" t="str">
        <f>train[[#This Row],[Category]]&amp;"-"&amp;train[[#This Row],[Sub-Category]]</f>
        <v>Technology-Phones</v>
      </c>
      <c r="V1672" t="str">
        <f>IF(train[[#This Row],[Segment]]="Consumer","B2C","B2B")</f>
        <v>B2C</v>
      </c>
    </row>
    <row r="1673" spans="1:22" x14ac:dyDescent="0.25">
      <c r="A1673" t="s">
        <v>4346</v>
      </c>
      <c r="B1673" s="1">
        <v>42816</v>
      </c>
      <c r="C1673" s="1">
        <v>42819</v>
      </c>
      <c r="D1673" t="s">
        <v>183</v>
      </c>
      <c r="E1673" t="s">
        <v>4347</v>
      </c>
      <c r="F1673" t="s">
        <v>4348</v>
      </c>
      <c r="G1673" t="s">
        <v>36</v>
      </c>
      <c r="H1673" t="s">
        <v>22</v>
      </c>
      <c r="I1673" t="s">
        <v>4049</v>
      </c>
      <c r="J1673" t="s">
        <v>1391</v>
      </c>
      <c r="K1673">
        <v>89031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 s="2">
        <v>58.58</v>
      </c>
      <c r="R1673">
        <f>train[[#This Row],[Ship Date]]-train[[#This Row],[Order Date]]</f>
        <v>3</v>
      </c>
      <c r="S1673" t="str">
        <f>TEXT(train[[#This Row],[Order Date]],"mmm")</f>
        <v>mars</v>
      </c>
      <c r="T1673">
        <f>YEAR(train[[#This Row],[Order Date]])</f>
        <v>2017</v>
      </c>
      <c r="U1673" t="str">
        <f>train[[#This Row],[Category]]&amp;"-"&amp;train[[#This Row],[Sub-Category]]</f>
        <v>Technology-Accessories</v>
      </c>
      <c r="V1673" t="str">
        <f>IF(train[[#This Row],[Segment]]="Consumer","B2C","B2B")</f>
        <v>B2B</v>
      </c>
    </row>
    <row r="1674" spans="1:22" x14ac:dyDescent="0.25">
      <c r="A1674" t="s">
        <v>4349</v>
      </c>
      <c r="B1674" s="1">
        <v>43284</v>
      </c>
      <c r="C1674" s="1">
        <v>43288</v>
      </c>
      <c r="D1674" t="s">
        <v>45</v>
      </c>
      <c r="E1674" t="s">
        <v>2985</v>
      </c>
      <c r="F1674" t="s">
        <v>2986</v>
      </c>
      <c r="G1674" t="s">
        <v>21</v>
      </c>
      <c r="H1674" t="s">
        <v>22</v>
      </c>
      <c r="I1674" t="s">
        <v>4350</v>
      </c>
      <c r="J1674" t="s">
        <v>99</v>
      </c>
      <c r="K1674">
        <v>75023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 s="2">
        <v>167.96799999999999</v>
      </c>
      <c r="R1674">
        <f>train[[#This Row],[Ship Date]]-train[[#This Row],[Order Date]]</f>
        <v>4</v>
      </c>
      <c r="S1674" t="str">
        <f>TEXT(train[[#This Row],[Order Date]],"mmm")</f>
        <v>juil</v>
      </c>
      <c r="T1674">
        <f>YEAR(train[[#This Row],[Order Date]])</f>
        <v>2018</v>
      </c>
      <c r="U1674" t="str">
        <f>train[[#This Row],[Category]]&amp;"-"&amp;train[[#This Row],[Sub-Category]]</f>
        <v>Technology-Phones</v>
      </c>
      <c r="V1674" t="str">
        <f>IF(train[[#This Row],[Segment]]="Consumer","B2C","B2B")</f>
        <v>B2C</v>
      </c>
    </row>
    <row r="1675" spans="1:22" x14ac:dyDescent="0.25">
      <c r="A1675" t="s">
        <v>4351</v>
      </c>
      <c r="B1675" s="1">
        <v>42715</v>
      </c>
      <c r="C1675" s="1">
        <v>42716</v>
      </c>
      <c r="D1675" t="s">
        <v>183</v>
      </c>
      <c r="E1675" t="s">
        <v>4352</v>
      </c>
      <c r="F1675" t="s">
        <v>4353</v>
      </c>
      <c r="G1675" t="s">
        <v>21</v>
      </c>
      <c r="H1675" t="s">
        <v>22</v>
      </c>
      <c r="I1675" t="s">
        <v>4354</v>
      </c>
      <c r="J1675" t="s">
        <v>314</v>
      </c>
      <c r="K1675">
        <v>23434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 s="2">
        <v>196.62</v>
      </c>
      <c r="R1675">
        <f>train[[#This Row],[Ship Date]]-train[[#This Row],[Order Date]]</f>
        <v>1</v>
      </c>
      <c r="S1675" t="str">
        <f>TEXT(train[[#This Row],[Order Date]],"mmm")</f>
        <v>déc</v>
      </c>
      <c r="T1675">
        <f>YEAR(train[[#This Row],[Order Date]])</f>
        <v>2016</v>
      </c>
      <c r="U1675" t="str">
        <f>train[[#This Row],[Category]]&amp;"-"&amp;train[[#This Row],[Sub-Category]]</f>
        <v>Office Supplies-Labels</v>
      </c>
      <c r="V1675" t="str">
        <f>IF(train[[#This Row],[Segment]]="Consumer","B2C","B2B")</f>
        <v>B2C</v>
      </c>
    </row>
    <row r="1676" spans="1:22" x14ac:dyDescent="0.25">
      <c r="A1676" t="s">
        <v>4355</v>
      </c>
      <c r="B1676" s="1">
        <v>42630</v>
      </c>
      <c r="C1676" s="1">
        <v>42634</v>
      </c>
      <c r="D1676" t="s">
        <v>45</v>
      </c>
      <c r="E1676" t="s">
        <v>2057</v>
      </c>
      <c r="F1676" t="s">
        <v>2058</v>
      </c>
      <c r="G1676" t="s">
        <v>36</v>
      </c>
      <c r="H1676" t="s">
        <v>22</v>
      </c>
      <c r="I1676" t="s">
        <v>179</v>
      </c>
      <c r="J1676" t="s">
        <v>99</v>
      </c>
      <c r="K1676">
        <v>77041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 s="2">
        <v>21.936</v>
      </c>
      <c r="R1676">
        <f>train[[#This Row],[Ship Date]]-train[[#This Row],[Order Date]]</f>
        <v>4</v>
      </c>
      <c r="S1676" t="str">
        <f>TEXT(train[[#This Row],[Order Date]],"mmm")</f>
        <v>sept</v>
      </c>
      <c r="T1676">
        <f>YEAR(train[[#This Row],[Order Date]])</f>
        <v>2016</v>
      </c>
      <c r="U1676" t="str">
        <f>train[[#This Row],[Category]]&amp;"-"&amp;train[[#This Row],[Sub-Category]]</f>
        <v>Furniture-Furnishings</v>
      </c>
      <c r="V1676" t="str">
        <f>IF(train[[#This Row],[Segment]]="Consumer","B2C","B2B")</f>
        <v>B2B</v>
      </c>
    </row>
    <row r="1677" spans="1:22" x14ac:dyDescent="0.25">
      <c r="A1677" t="s">
        <v>4355</v>
      </c>
      <c r="B1677" s="1">
        <v>42630</v>
      </c>
      <c r="C1677" s="1">
        <v>42634</v>
      </c>
      <c r="D1677" t="s">
        <v>45</v>
      </c>
      <c r="E1677" t="s">
        <v>2057</v>
      </c>
      <c r="F1677" t="s">
        <v>2058</v>
      </c>
      <c r="G1677" t="s">
        <v>36</v>
      </c>
      <c r="H1677" t="s">
        <v>22</v>
      </c>
      <c r="I1677" t="s">
        <v>179</v>
      </c>
      <c r="J1677" t="s">
        <v>99</v>
      </c>
      <c r="K1677">
        <v>77041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 s="2">
        <v>6.5880000000000001</v>
      </c>
      <c r="R1677">
        <f>train[[#This Row],[Ship Date]]-train[[#This Row],[Order Date]]</f>
        <v>4</v>
      </c>
      <c r="S1677" t="str">
        <f>TEXT(train[[#This Row],[Order Date]],"mmm")</f>
        <v>sept</v>
      </c>
      <c r="T1677">
        <f>YEAR(train[[#This Row],[Order Date]])</f>
        <v>2016</v>
      </c>
      <c r="U1677" t="str">
        <f>train[[#This Row],[Category]]&amp;"-"&amp;train[[#This Row],[Sub-Category]]</f>
        <v>Office Supplies-Binders</v>
      </c>
      <c r="V1677" t="str">
        <f>IF(train[[#This Row],[Segment]]="Consumer","B2C","B2B")</f>
        <v>B2B</v>
      </c>
    </row>
    <row r="1678" spans="1:22" x14ac:dyDescent="0.25">
      <c r="A1678" t="s">
        <v>4356</v>
      </c>
      <c r="B1678" s="1">
        <v>42873</v>
      </c>
      <c r="C1678" s="1">
        <v>42879</v>
      </c>
      <c r="D1678" t="s">
        <v>45</v>
      </c>
      <c r="E1678" t="s">
        <v>4357</v>
      </c>
      <c r="F1678" t="s">
        <v>4358</v>
      </c>
      <c r="G1678" t="s">
        <v>21</v>
      </c>
      <c r="H1678" t="s">
        <v>22</v>
      </c>
      <c r="I1678" t="s">
        <v>122</v>
      </c>
      <c r="J1678" t="s">
        <v>38</v>
      </c>
      <c r="K1678">
        <v>94110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 s="2">
        <v>104.28</v>
      </c>
      <c r="R1678">
        <f>train[[#This Row],[Ship Date]]-train[[#This Row],[Order Date]]</f>
        <v>6</v>
      </c>
      <c r="S1678" t="str">
        <f>TEXT(train[[#This Row],[Order Date]],"mmm")</f>
        <v>mai</v>
      </c>
      <c r="T1678">
        <f>YEAR(train[[#This Row],[Order Date]])</f>
        <v>2017</v>
      </c>
      <c r="U1678" t="str">
        <f>train[[#This Row],[Category]]&amp;"-"&amp;train[[#This Row],[Sub-Category]]</f>
        <v>Office Supplies-Storage</v>
      </c>
      <c r="V1678" t="str">
        <f>IF(train[[#This Row],[Segment]]="Consumer","B2C","B2B")</f>
        <v>B2C</v>
      </c>
    </row>
    <row r="1679" spans="1:22" x14ac:dyDescent="0.25">
      <c r="A1679" t="s">
        <v>4356</v>
      </c>
      <c r="B1679" s="1">
        <v>42873</v>
      </c>
      <c r="C1679" s="1">
        <v>42879</v>
      </c>
      <c r="D1679" t="s">
        <v>45</v>
      </c>
      <c r="E1679" t="s">
        <v>4357</v>
      </c>
      <c r="F1679" t="s">
        <v>4358</v>
      </c>
      <c r="G1679" t="s">
        <v>21</v>
      </c>
      <c r="H1679" t="s">
        <v>22</v>
      </c>
      <c r="I1679" t="s">
        <v>122</v>
      </c>
      <c r="J1679" t="s">
        <v>38</v>
      </c>
      <c r="K1679">
        <v>94110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 s="2">
        <v>17.940000000000001</v>
      </c>
      <c r="R1679">
        <f>train[[#This Row],[Ship Date]]-train[[#This Row],[Order Date]]</f>
        <v>6</v>
      </c>
      <c r="S1679" t="str">
        <f>TEXT(train[[#This Row],[Order Date]],"mmm")</f>
        <v>mai</v>
      </c>
      <c r="T1679">
        <f>YEAR(train[[#This Row],[Order Date]])</f>
        <v>2017</v>
      </c>
      <c r="U1679" t="str">
        <f>train[[#This Row],[Category]]&amp;"-"&amp;train[[#This Row],[Sub-Category]]</f>
        <v>Office Supplies-Paper</v>
      </c>
      <c r="V1679" t="str">
        <f>IF(train[[#This Row],[Segment]]="Consumer","B2C","B2B")</f>
        <v>B2C</v>
      </c>
    </row>
    <row r="1680" spans="1:22" x14ac:dyDescent="0.25">
      <c r="A1680" t="s">
        <v>4359</v>
      </c>
      <c r="B1680" s="1">
        <v>42254</v>
      </c>
      <c r="C1680" s="1">
        <v>42260</v>
      </c>
      <c r="D1680" t="s">
        <v>45</v>
      </c>
      <c r="E1680" t="s">
        <v>977</v>
      </c>
      <c r="F1680" t="s">
        <v>978</v>
      </c>
      <c r="G1680" t="s">
        <v>36</v>
      </c>
      <c r="H1680" t="s">
        <v>22</v>
      </c>
      <c r="I1680" t="s">
        <v>141</v>
      </c>
      <c r="J1680" t="s">
        <v>142</v>
      </c>
      <c r="K1680">
        <v>19134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 s="2">
        <v>64.784000000000006</v>
      </c>
      <c r="R1680">
        <f>train[[#This Row],[Ship Date]]-train[[#This Row],[Order Date]]</f>
        <v>6</v>
      </c>
      <c r="S1680" t="str">
        <f>TEXT(train[[#This Row],[Order Date]],"mmm")</f>
        <v>sept</v>
      </c>
      <c r="T1680">
        <f>YEAR(train[[#This Row],[Order Date]])</f>
        <v>2015</v>
      </c>
      <c r="U1680" t="str">
        <f>train[[#This Row],[Category]]&amp;"-"&amp;train[[#This Row],[Sub-Category]]</f>
        <v>Office Supplies-Storage</v>
      </c>
      <c r="V1680" t="str">
        <f>IF(train[[#This Row],[Segment]]="Consumer","B2C","B2B")</f>
        <v>B2B</v>
      </c>
    </row>
    <row r="1681" spans="1:22" x14ac:dyDescent="0.25">
      <c r="A1681" t="s">
        <v>4359</v>
      </c>
      <c r="B1681" s="1">
        <v>42254</v>
      </c>
      <c r="C1681" s="1">
        <v>42260</v>
      </c>
      <c r="D1681" t="s">
        <v>45</v>
      </c>
      <c r="E1681" t="s">
        <v>977</v>
      </c>
      <c r="F1681" t="s">
        <v>978</v>
      </c>
      <c r="G1681" t="s">
        <v>36</v>
      </c>
      <c r="H1681" t="s">
        <v>22</v>
      </c>
      <c r="I1681" t="s">
        <v>141</v>
      </c>
      <c r="J1681" t="s">
        <v>142</v>
      </c>
      <c r="K1681">
        <v>19134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 s="2">
        <v>32.381999999999998</v>
      </c>
      <c r="R1681">
        <f>train[[#This Row],[Ship Date]]-train[[#This Row],[Order Date]]</f>
        <v>6</v>
      </c>
      <c r="S1681" t="str">
        <f>TEXT(train[[#This Row],[Order Date]],"mmm")</f>
        <v>sept</v>
      </c>
      <c r="T1681">
        <f>YEAR(train[[#This Row],[Order Date]])</f>
        <v>2015</v>
      </c>
      <c r="U1681" t="str">
        <f>train[[#This Row],[Category]]&amp;"-"&amp;train[[#This Row],[Sub-Category]]</f>
        <v>Technology-Phones</v>
      </c>
      <c r="V1681" t="str">
        <f>IF(train[[#This Row],[Segment]]="Consumer","B2C","B2B")</f>
        <v>B2B</v>
      </c>
    </row>
    <row r="1682" spans="1:22" x14ac:dyDescent="0.25">
      <c r="A1682" t="s">
        <v>4359</v>
      </c>
      <c r="B1682" s="1">
        <v>42254</v>
      </c>
      <c r="C1682" s="1">
        <v>42260</v>
      </c>
      <c r="D1682" t="s">
        <v>45</v>
      </c>
      <c r="E1682" t="s">
        <v>977</v>
      </c>
      <c r="F1682" t="s">
        <v>978</v>
      </c>
      <c r="G1682" t="s">
        <v>36</v>
      </c>
      <c r="H1682" t="s">
        <v>22</v>
      </c>
      <c r="I1682" t="s">
        <v>141</v>
      </c>
      <c r="J1682" t="s">
        <v>142</v>
      </c>
      <c r="K1682">
        <v>19134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 s="2">
        <v>42.368000000000002</v>
      </c>
      <c r="R1682">
        <f>train[[#This Row],[Ship Date]]-train[[#This Row],[Order Date]]</f>
        <v>6</v>
      </c>
      <c r="S1682" t="str">
        <f>TEXT(train[[#This Row],[Order Date]],"mmm")</f>
        <v>sept</v>
      </c>
      <c r="T1682">
        <f>YEAR(train[[#This Row],[Order Date]])</f>
        <v>2015</v>
      </c>
      <c r="U1682" t="str">
        <f>train[[#This Row],[Category]]&amp;"-"&amp;train[[#This Row],[Sub-Category]]</f>
        <v>Furniture-Furnishings</v>
      </c>
      <c r="V1682" t="str">
        <f>IF(train[[#This Row],[Segment]]="Consumer","B2C","B2B")</f>
        <v>B2B</v>
      </c>
    </row>
    <row r="1683" spans="1:22" x14ac:dyDescent="0.25">
      <c r="A1683" t="s">
        <v>4359</v>
      </c>
      <c r="B1683" s="1">
        <v>42254</v>
      </c>
      <c r="C1683" s="1">
        <v>42260</v>
      </c>
      <c r="D1683" t="s">
        <v>45</v>
      </c>
      <c r="E1683" t="s">
        <v>977</v>
      </c>
      <c r="F1683" t="s">
        <v>978</v>
      </c>
      <c r="G1683" t="s">
        <v>36</v>
      </c>
      <c r="H1683" t="s">
        <v>22</v>
      </c>
      <c r="I1683" t="s">
        <v>141</v>
      </c>
      <c r="J1683" t="s">
        <v>142</v>
      </c>
      <c r="K1683">
        <v>19134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 s="2">
        <v>399.54</v>
      </c>
      <c r="R1683">
        <f>train[[#This Row],[Ship Date]]-train[[#This Row],[Order Date]]</f>
        <v>6</v>
      </c>
      <c r="S1683" t="str">
        <f>TEXT(train[[#This Row],[Order Date]],"mmm")</f>
        <v>sept</v>
      </c>
      <c r="T1683">
        <f>YEAR(train[[#This Row],[Order Date]])</f>
        <v>2015</v>
      </c>
      <c r="U1683" t="str">
        <f>train[[#This Row],[Category]]&amp;"-"&amp;train[[#This Row],[Sub-Category]]</f>
        <v>Technology-Machines</v>
      </c>
      <c r="V1683" t="str">
        <f>IF(train[[#This Row],[Segment]]="Consumer","B2C","B2B")</f>
        <v>B2B</v>
      </c>
    </row>
    <row r="1684" spans="1:22" x14ac:dyDescent="0.25">
      <c r="A1684" t="s">
        <v>4364</v>
      </c>
      <c r="B1684" s="1">
        <v>43007</v>
      </c>
      <c r="C1684" s="1">
        <v>43009</v>
      </c>
      <c r="D1684" t="s">
        <v>18</v>
      </c>
      <c r="E1684" t="s">
        <v>4365</v>
      </c>
      <c r="F1684" t="s">
        <v>4366</v>
      </c>
      <c r="G1684" t="s">
        <v>21</v>
      </c>
      <c r="H1684" t="s">
        <v>22</v>
      </c>
      <c r="I1684" t="s">
        <v>37</v>
      </c>
      <c r="J1684" t="s">
        <v>38</v>
      </c>
      <c r="K1684">
        <v>90008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 s="2">
        <v>18.97</v>
      </c>
      <c r="R1684">
        <f>train[[#This Row],[Ship Date]]-train[[#This Row],[Order Date]]</f>
        <v>2</v>
      </c>
      <c r="S1684" t="str">
        <f>TEXT(train[[#This Row],[Order Date]],"mmm")</f>
        <v>sept</v>
      </c>
      <c r="T1684">
        <f>YEAR(train[[#This Row],[Order Date]])</f>
        <v>2017</v>
      </c>
      <c r="U1684" t="str">
        <f>train[[#This Row],[Category]]&amp;"-"&amp;train[[#This Row],[Sub-Category]]</f>
        <v>Office Supplies-Paper</v>
      </c>
      <c r="V1684" t="str">
        <f>IF(train[[#This Row],[Segment]]="Consumer","B2C","B2B")</f>
        <v>B2C</v>
      </c>
    </row>
    <row r="1685" spans="1:22" x14ac:dyDescent="0.25">
      <c r="A1685" t="s">
        <v>4367</v>
      </c>
      <c r="B1685" s="1">
        <v>43046</v>
      </c>
      <c r="C1685" s="1">
        <v>43051</v>
      </c>
      <c r="D1685" t="s">
        <v>45</v>
      </c>
      <c r="E1685" t="s">
        <v>993</v>
      </c>
      <c r="F1685" t="s">
        <v>994</v>
      </c>
      <c r="G1685" t="s">
        <v>36</v>
      </c>
      <c r="H1685" t="s">
        <v>22</v>
      </c>
      <c r="I1685" t="s">
        <v>122</v>
      </c>
      <c r="J1685" t="s">
        <v>38</v>
      </c>
      <c r="K1685">
        <v>94110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 s="2">
        <v>14.82</v>
      </c>
      <c r="R1685">
        <f>train[[#This Row],[Ship Date]]-train[[#This Row],[Order Date]]</f>
        <v>5</v>
      </c>
      <c r="S1685" t="str">
        <f>TEXT(train[[#This Row],[Order Date]],"mmm")</f>
        <v>nov</v>
      </c>
      <c r="T1685">
        <f>YEAR(train[[#This Row],[Order Date]])</f>
        <v>2017</v>
      </c>
      <c r="U1685" t="str">
        <f>train[[#This Row],[Category]]&amp;"-"&amp;train[[#This Row],[Sub-Category]]</f>
        <v>Furniture-Furnishings</v>
      </c>
      <c r="V1685" t="str">
        <f>IF(train[[#This Row],[Segment]]="Consumer","B2C","B2B")</f>
        <v>B2B</v>
      </c>
    </row>
    <row r="1686" spans="1:22" x14ac:dyDescent="0.25">
      <c r="A1686" t="s">
        <v>4368</v>
      </c>
      <c r="B1686" s="1">
        <v>43214</v>
      </c>
      <c r="C1686" s="1">
        <v>43217</v>
      </c>
      <c r="D1686" t="s">
        <v>183</v>
      </c>
      <c r="E1686" t="s">
        <v>3860</v>
      </c>
      <c r="F1686" t="s">
        <v>3861</v>
      </c>
      <c r="G1686" t="s">
        <v>36</v>
      </c>
      <c r="H1686" t="s">
        <v>22</v>
      </c>
      <c r="I1686" t="s">
        <v>141</v>
      </c>
      <c r="J1686" t="s">
        <v>142</v>
      </c>
      <c r="K1686">
        <v>19143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 s="2">
        <v>99.28</v>
      </c>
      <c r="R1686">
        <f>train[[#This Row],[Ship Date]]-train[[#This Row],[Order Date]]</f>
        <v>3</v>
      </c>
      <c r="S1686" t="str">
        <f>TEXT(train[[#This Row],[Order Date]],"mmm")</f>
        <v>avr</v>
      </c>
      <c r="T1686">
        <f>YEAR(train[[#This Row],[Order Date]])</f>
        <v>2018</v>
      </c>
      <c r="U1686" t="str">
        <f>train[[#This Row],[Category]]&amp;"-"&amp;train[[#This Row],[Sub-Category]]</f>
        <v>Office Supplies-Appliances</v>
      </c>
      <c r="V1686" t="str">
        <f>IF(train[[#This Row],[Segment]]="Consumer","B2C","B2B")</f>
        <v>B2B</v>
      </c>
    </row>
    <row r="1687" spans="1:22" x14ac:dyDescent="0.25">
      <c r="A1687" t="s">
        <v>4368</v>
      </c>
      <c r="B1687" s="1">
        <v>43214</v>
      </c>
      <c r="C1687" s="1">
        <v>43217</v>
      </c>
      <c r="D1687" t="s">
        <v>183</v>
      </c>
      <c r="E1687" t="s">
        <v>3860</v>
      </c>
      <c r="F1687" t="s">
        <v>3861</v>
      </c>
      <c r="G1687" t="s">
        <v>36</v>
      </c>
      <c r="H1687" t="s">
        <v>22</v>
      </c>
      <c r="I1687" t="s">
        <v>141</v>
      </c>
      <c r="J1687" t="s">
        <v>142</v>
      </c>
      <c r="K1687">
        <v>19143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 s="2">
        <v>1.1879999999999999</v>
      </c>
      <c r="R1687">
        <f>train[[#This Row],[Ship Date]]-train[[#This Row],[Order Date]]</f>
        <v>3</v>
      </c>
      <c r="S1687" t="str">
        <f>TEXT(train[[#This Row],[Order Date]],"mmm")</f>
        <v>avr</v>
      </c>
      <c r="T1687">
        <f>YEAR(train[[#This Row],[Order Date]])</f>
        <v>2018</v>
      </c>
      <c r="U1687" t="str">
        <f>train[[#This Row],[Category]]&amp;"-"&amp;train[[#This Row],[Sub-Category]]</f>
        <v>Office Supplies-Binders</v>
      </c>
      <c r="V1687" t="str">
        <f>IF(train[[#This Row],[Segment]]="Consumer","B2C","B2B")</f>
        <v>B2B</v>
      </c>
    </row>
    <row r="1688" spans="1:22" x14ac:dyDescent="0.25">
      <c r="A1688" t="s">
        <v>4368</v>
      </c>
      <c r="B1688" s="1">
        <v>43214</v>
      </c>
      <c r="C1688" s="1">
        <v>43217</v>
      </c>
      <c r="D1688" t="s">
        <v>183</v>
      </c>
      <c r="E1688" t="s">
        <v>3860</v>
      </c>
      <c r="F1688" t="s">
        <v>3861</v>
      </c>
      <c r="G1688" t="s">
        <v>36</v>
      </c>
      <c r="H1688" t="s">
        <v>22</v>
      </c>
      <c r="I1688" t="s">
        <v>141</v>
      </c>
      <c r="J1688" t="s">
        <v>142</v>
      </c>
      <c r="K1688">
        <v>19143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 s="2">
        <v>7.5179999999999998</v>
      </c>
      <c r="R1688">
        <f>train[[#This Row],[Ship Date]]-train[[#This Row],[Order Date]]</f>
        <v>3</v>
      </c>
      <c r="S1688" t="str">
        <f>TEXT(train[[#This Row],[Order Date]],"mmm")</f>
        <v>avr</v>
      </c>
      <c r="T1688">
        <f>YEAR(train[[#This Row],[Order Date]])</f>
        <v>2018</v>
      </c>
      <c r="U1688" t="str">
        <f>train[[#This Row],[Category]]&amp;"-"&amp;train[[#This Row],[Sub-Category]]</f>
        <v>Office Supplies-Binders</v>
      </c>
      <c r="V1688" t="str">
        <f>IF(train[[#This Row],[Segment]]="Consumer","B2C","B2B")</f>
        <v>B2B</v>
      </c>
    </row>
    <row r="1689" spans="1:22" x14ac:dyDescent="0.25">
      <c r="A1689" t="s">
        <v>4373</v>
      </c>
      <c r="B1689" s="1">
        <v>43444</v>
      </c>
      <c r="C1689" s="1">
        <v>43446</v>
      </c>
      <c r="D1689" t="s">
        <v>183</v>
      </c>
      <c r="E1689" t="s">
        <v>4157</v>
      </c>
      <c r="F1689" t="s">
        <v>4158</v>
      </c>
      <c r="G1689" t="s">
        <v>21</v>
      </c>
      <c r="H1689" t="s">
        <v>22</v>
      </c>
      <c r="I1689" t="s">
        <v>141</v>
      </c>
      <c r="J1689" t="s">
        <v>142</v>
      </c>
      <c r="K1689">
        <v>19140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 s="2">
        <v>10.368</v>
      </c>
      <c r="R1689">
        <f>train[[#This Row],[Ship Date]]-train[[#This Row],[Order Date]]</f>
        <v>2</v>
      </c>
      <c r="S1689" t="str">
        <f>TEXT(train[[#This Row],[Order Date]],"mmm")</f>
        <v>déc</v>
      </c>
      <c r="T1689">
        <f>YEAR(train[[#This Row],[Order Date]])</f>
        <v>2018</v>
      </c>
      <c r="U1689" t="str">
        <f>train[[#This Row],[Category]]&amp;"-"&amp;train[[#This Row],[Sub-Category]]</f>
        <v>Office Supplies-Paper</v>
      </c>
      <c r="V1689" t="str">
        <f>IF(train[[#This Row],[Segment]]="Consumer","B2C","B2B")</f>
        <v>B2C</v>
      </c>
    </row>
    <row r="1690" spans="1:22" x14ac:dyDescent="0.25">
      <c r="A1690" t="s">
        <v>4373</v>
      </c>
      <c r="B1690" s="1">
        <v>43444</v>
      </c>
      <c r="C1690" s="1">
        <v>43446</v>
      </c>
      <c r="D1690" t="s">
        <v>183</v>
      </c>
      <c r="E1690" t="s">
        <v>4157</v>
      </c>
      <c r="F1690" t="s">
        <v>4158</v>
      </c>
      <c r="G1690" t="s">
        <v>21</v>
      </c>
      <c r="H1690" t="s">
        <v>22</v>
      </c>
      <c r="I1690" t="s">
        <v>141</v>
      </c>
      <c r="J1690" t="s">
        <v>142</v>
      </c>
      <c r="K1690">
        <v>19140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 s="2">
        <v>310.88</v>
      </c>
      <c r="R1690">
        <f>train[[#This Row],[Ship Date]]-train[[#This Row],[Order Date]]</f>
        <v>2</v>
      </c>
      <c r="S1690" t="str">
        <f>TEXT(train[[#This Row],[Order Date]],"mmm")</f>
        <v>déc</v>
      </c>
      <c r="T1690">
        <f>YEAR(train[[#This Row],[Order Date]])</f>
        <v>2018</v>
      </c>
      <c r="U1690" t="str">
        <f>train[[#This Row],[Category]]&amp;"-"&amp;train[[#This Row],[Sub-Category]]</f>
        <v>Furniture-Furnishings</v>
      </c>
      <c r="V1690" t="str">
        <f>IF(train[[#This Row],[Segment]]="Consumer","B2C","B2B")</f>
        <v>B2C</v>
      </c>
    </row>
    <row r="1691" spans="1:22" x14ac:dyDescent="0.25">
      <c r="A1691" t="s">
        <v>4374</v>
      </c>
      <c r="B1691" s="1">
        <v>42232</v>
      </c>
      <c r="C1691" s="1">
        <v>42236</v>
      </c>
      <c r="D1691" t="s">
        <v>45</v>
      </c>
      <c r="E1691" t="s">
        <v>537</v>
      </c>
      <c r="F1691" t="s">
        <v>538</v>
      </c>
      <c r="G1691" t="s">
        <v>21</v>
      </c>
      <c r="H1691" t="s">
        <v>22</v>
      </c>
      <c r="I1691" t="s">
        <v>141</v>
      </c>
      <c r="J1691" t="s">
        <v>142</v>
      </c>
      <c r="K1691">
        <v>19143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 s="2">
        <v>853.09199999999998</v>
      </c>
      <c r="R1691">
        <f>train[[#This Row],[Ship Date]]-train[[#This Row],[Order Date]]</f>
        <v>4</v>
      </c>
      <c r="S1691" t="str">
        <f>TEXT(train[[#This Row],[Order Date]],"mmm")</f>
        <v>août</v>
      </c>
      <c r="T1691">
        <f>YEAR(train[[#This Row],[Order Date]])</f>
        <v>2015</v>
      </c>
      <c r="U1691" t="str">
        <f>train[[#This Row],[Category]]&amp;"-"&amp;train[[#This Row],[Sub-Category]]</f>
        <v>Furniture-Tables</v>
      </c>
      <c r="V1691" t="str">
        <f>IF(train[[#This Row],[Segment]]="Consumer","B2C","B2B")</f>
        <v>B2C</v>
      </c>
    </row>
    <row r="1692" spans="1:22" x14ac:dyDescent="0.25">
      <c r="A1692" t="s">
        <v>4375</v>
      </c>
      <c r="B1692" s="1">
        <v>43443</v>
      </c>
      <c r="C1692" s="1">
        <v>43449</v>
      </c>
      <c r="D1692" t="s">
        <v>45</v>
      </c>
      <c r="E1692" t="s">
        <v>4376</v>
      </c>
      <c r="F1692" t="s">
        <v>4377</v>
      </c>
      <c r="G1692" t="s">
        <v>21</v>
      </c>
      <c r="H1692" t="s">
        <v>22</v>
      </c>
      <c r="I1692" t="s">
        <v>4378</v>
      </c>
      <c r="J1692" t="s">
        <v>249</v>
      </c>
      <c r="K1692">
        <v>46203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 s="2">
        <v>33.450000000000003</v>
      </c>
      <c r="R1692">
        <f>train[[#This Row],[Ship Date]]-train[[#This Row],[Order Date]]</f>
        <v>6</v>
      </c>
      <c r="S1692" t="str">
        <f>TEXT(train[[#This Row],[Order Date]],"mmm")</f>
        <v>déc</v>
      </c>
      <c r="T1692">
        <f>YEAR(train[[#This Row],[Order Date]])</f>
        <v>2018</v>
      </c>
      <c r="U1692" t="str">
        <f>train[[#This Row],[Category]]&amp;"-"&amp;train[[#This Row],[Sub-Category]]</f>
        <v>Office Supplies-Paper</v>
      </c>
      <c r="V1692" t="str">
        <f>IF(train[[#This Row],[Segment]]="Consumer","B2C","B2B")</f>
        <v>B2C</v>
      </c>
    </row>
    <row r="1693" spans="1:22" x14ac:dyDescent="0.25">
      <c r="A1693" t="s">
        <v>4375</v>
      </c>
      <c r="B1693" s="1">
        <v>43443</v>
      </c>
      <c r="C1693" s="1">
        <v>43449</v>
      </c>
      <c r="D1693" t="s">
        <v>45</v>
      </c>
      <c r="E1693" t="s">
        <v>4376</v>
      </c>
      <c r="F1693" t="s">
        <v>4377</v>
      </c>
      <c r="G1693" t="s">
        <v>21</v>
      </c>
      <c r="H1693" t="s">
        <v>22</v>
      </c>
      <c r="I1693" t="s">
        <v>4378</v>
      </c>
      <c r="J1693" t="s">
        <v>249</v>
      </c>
      <c r="K1693">
        <v>46203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 s="2">
        <v>10.4</v>
      </c>
      <c r="R1693">
        <f>train[[#This Row],[Ship Date]]-train[[#This Row],[Order Date]]</f>
        <v>6</v>
      </c>
      <c r="S1693" t="str">
        <f>TEXT(train[[#This Row],[Order Date]],"mmm")</f>
        <v>déc</v>
      </c>
      <c r="T1693">
        <f>YEAR(train[[#This Row],[Order Date]])</f>
        <v>2018</v>
      </c>
      <c r="U1693" t="str">
        <f>train[[#This Row],[Category]]&amp;"-"&amp;train[[#This Row],[Sub-Category]]</f>
        <v>Office Supplies-Binders</v>
      </c>
      <c r="V1693" t="str">
        <f>IF(train[[#This Row],[Segment]]="Consumer","B2C","B2B")</f>
        <v>B2C</v>
      </c>
    </row>
    <row r="1694" spans="1:22" x14ac:dyDescent="0.25">
      <c r="A1694" t="s">
        <v>4379</v>
      </c>
      <c r="B1694" s="1">
        <v>42808</v>
      </c>
      <c r="C1694" s="1">
        <v>42813</v>
      </c>
      <c r="D1694" t="s">
        <v>45</v>
      </c>
      <c r="E1694" t="s">
        <v>4380</v>
      </c>
      <c r="F1694" t="s">
        <v>4381</v>
      </c>
      <c r="G1694" t="s">
        <v>21</v>
      </c>
      <c r="H1694" t="s">
        <v>22</v>
      </c>
      <c r="I1694" t="s">
        <v>492</v>
      </c>
      <c r="J1694" t="s">
        <v>493</v>
      </c>
      <c r="K1694">
        <v>43229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 s="2">
        <v>21.88</v>
      </c>
      <c r="R1694">
        <f>train[[#This Row],[Ship Date]]-train[[#This Row],[Order Date]]</f>
        <v>5</v>
      </c>
      <c r="S1694" t="str">
        <f>TEXT(train[[#This Row],[Order Date]],"mmm")</f>
        <v>mars</v>
      </c>
      <c r="T1694">
        <f>YEAR(train[[#This Row],[Order Date]])</f>
        <v>2017</v>
      </c>
      <c r="U1694" t="str">
        <f>train[[#This Row],[Category]]&amp;"-"&amp;train[[#This Row],[Sub-Category]]</f>
        <v>Furniture-Furnishings</v>
      </c>
      <c r="V1694" t="str">
        <f>IF(train[[#This Row],[Segment]]="Consumer","B2C","B2B")</f>
        <v>B2C</v>
      </c>
    </row>
    <row r="1695" spans="1:22" x14ac:dyDescent="0.25">
      <c r="A1695" t="s">
        <v>4382</v>
      </c>
      <c r="B1695" s="1">
        <v>42912</v>
      </c>
      <c r="C1695" s="1">
        <v>42915</v>
      </c>
      <c r="D1695" t="s">
        <v>18</v>
      </c>
      <c r="E1695" t="s">
        <v>3680</v>
      </c>
      <c r="F1695" t="s">
        <v>3681</v>
      </c>
      <c r="G1695" t="s">
        <v>97</v>
      </c>
      <c r="H1695" t="s">
        <v>22</v>
      </c>
      <c r="I1695" t="s">
        <v>4350</v>
      </c>
      <c r="J1695" t="s">
        <v>99</v>
      </c>
      <c r="K1695">
        <v>75023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 s="2">
        <v>13.616</v>
      </c>
      <c r="R1695">
        <f>train[[#This Row],[Ship Date]]-train[[#This Row],[Order Date]]</f>
        <v>3</v>
      </c>
      <c r="S1695" t="str">
        <f>TEXT(train[[#This Row],[Order Date]],"mmm")</f>
        <v>juin</v>
      </c>
      <c r="T1695">
        <f>YEAR(train[[#This Row],[Order Date]])</f>
        <v>2017</v>
      </c>
      <c r="U1695" t="str">
        <f>train[[#This Row],[Category]]&amp;"-"&amp;train[[#This Row],[Sub-Category]]</f>
        <v>Technology-Accessories</v>
      </c>
      <c r="V1695" t="str">
        <f>IF(train[[#This Row],[Segment]]="Consumer","B2C","B2B")</f>
        <v>B2B</v>
      </c>
    </row>
    <row r="1696" spans="1:22" x14ac:dyDescent="0.25">
      <c r="A1696" t="s">
        <v>4385</v>
      </c>
      <c r="B1696" s="1">
        <v>42638</v>
      </c>
      <c r="C1696" s="1">
        <v>42641</v>
      </c>
      <c r="D1696" t="s">
        <v>18</v>
      </c>
      <c r="E1696" t="s">
        <v>2363</v>
      </c>
      <c r="F1696" t="s">
        <v>2364</v>
      </c>
      <c r="G1696" t="s">
        <v>97</v>
      </c>
      <c r="H1696" t="s">
        <v>22</v>
      </c>
      <c r="I1696" t="s">
        <v>4386</v>
      </c>
      <c r="J1696" t="s">
        <v>785</v>
      </c>
      <c r="K1696">
        <v>7002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 s="2">
        <v>63.96</v>
      </c>
      <c r="R1696">
        <f>train[[#This Row],[Ship Date]]-train[[#This Row],[Order Date]]</f>
        <v>3</v>
      </c>
      <c r="S1696" t="str">
        <f>TEXT(train[[#This Row],[Order Date]],"mmm")</f>
        <v>sept</v>
      </c>
      <c r="T1696">
        <f>YEAR(train[[#This Row],[Order Date]])</f>
        <v>2016</v>
      </c>
      <c r="U1696" t="str">
        <f>train[[#This Row],[Category]]&amp;"-"&amp;train[[#This Row],[Sub-Category]]</f>
        <v>Technology-Accessories</v>
      </c>
      <c r="V1696" t="str">
        <f>IF(train[[#This Row],[Segment]]="Consumer","B2C","B2B")</f>
        <v>B2B</v>
      </c>
    </row>
    <row r="1697" spans="1:22" x14ac:dyDescent="0.25">
      <c r="A1697" t="s">
        <v>4385</v>
      </c>
      <c r="B1697" s="1">
        <v>42638</v>
      </c>
      <c r="C1697" s="1">
        <v>42641</v>
      </c>
      <c r="D1697" t="s">
        <v>18</v>
      </c>
      <c r="E1697" t="s">
        <v>2363</v>
      </c>
      <c r="F1697" t="s">
        <v>2364</v>
      </c>
      <c r="G1697" t="s">
        <v>97</v>
      </c>
      <c r="H1697" t="s">
        <v>22</v>
      </c>
      <c r="I1697" t="s">
        <v>4386</v>
      </c>
      <c r="J1697" t="s">
        <v>785</v>
      </c>
      <c r="K1697">
        <v>7002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 s="2">
        <v>14.46</v>
      </c>
      <c r="R1697">
        <f>train[[#This Row],[Ship Date]]-train[[#This Row],[Order Date]]</f>
        <v>3</v>
      </c>
      <c r="S1697" t="str">
        <f>TEXT(train[[#This Row],[Order Date]],"mmm")</f>
        <v>sept</v>
      </c>
      <c r="T1697">
        <f>YEAR(train[[#This Row],[Order Date]])</f>
        <v>2016</v>
      </c>
      <c r="U1697" t="str">
        <f>train[[#This Row],[Category]]&amp;"-"&amp;train[[#This Row],[Sub-Category]]</f>
        <v>Office Supplies-Binders</v>
      </c>
      <c r="V1697" t="str">
        <f>IF(train[[#This Row],[Segment]]="Consumer","B2C","B2B")</f>
        <v>B2B</v>
      </c>
    </row>
    <row r="1698" spans="1:22" x14ac:dyDescent="0.25">
      <c r="A1698" t="s">
        <v>4385</v>
      </c>
      <c r="B1698" s="1">
        <v>42638</v>
      </c>
      <c r="C1698" s="1">
        <v>42641</v>
      </c>
      <c r="D1698" t="s">
        <v>18</v>
      </c>
      <c r="E1698" t="s">
        <v>2363</v>
      </c>
      <c r="F1698" t="s">
        <v>2364</v>
      </c>
      <c r="G1698" t="s">
        <v>97</v>
      </c>
      <c r="H1698" t="s">
        <v>22</v>
      </c>
      <c r="I1698" t="s">
        <v>4386</v>
      </c>
      <c r="J1698" t="s">
        <v>785</v>
      </c>
      <c r="K1698">
        <v>7002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 s="2">
        <v>104.98</v>
      </c>
      <c r="R1698">
        <f>train[[#This Row],[Ship Date]]-train[[#This Row],[Order Date]]</f>
        <v>3</v>
      </c>
      <c r="S1698" t="str">
        <f>TEXT(train[[#This Row],[Order Date]],"mmm")</f>
        <v>sept</v>
      </c>
      <c r="T1698">
        <f>YEAR(train[[#This Row],[Order Date]])</f>
        <v>2016</v>
      </c>
      <c r="U1698" t="str">
        <f>train[[#This Row],[Category]]&amp;"-"&amp;train[[#This Row],[Sub-Category]]</f>
        <v>Technology-Phones</v>
      </c>
      <c r="V1698" t="str">
        <f>IF(train[[#This Row],[Segment]]="Consumer","B2C","B2B")</f>
        <v>B2B</v>
      </c>
    </row>
    <row r="1699" spans="1:22" x14ac:dyDescent="0.25">
      <c r="A1699" t="s">
        <v>4389</v>
      </c>
      <c r="B1699" s="1">
        <v>42731</v>
      </c>
      <c r="C1699" s="1">
        <v>42735</v>
      </c>
      <c r="D1699" t="s">
        <v>45</v>
      </c>
      <c r="E1699" t="s">
        <v>1307</v>
      </c>
      <c r="F1699" t="s">
        <v>1308</v>
      </c>
      <c r="G1699" t="s">
        <v>21</v>
      </c>
      <c r="H1699" t="s">
        <v>22</v>
      </c>
      <c r="I1699" t="s">
        <v>37</v>
      </c>
      <c r="J1699" t="s">
        <v>38</v>
      </c>
      <c r="K1699">
        <v>90008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 s="2">
        <v>106.96</v>
      </c>
      <c r="R1699">
        <f>train[[#This Row],[Ship Date]]-train[[#This Row],[Order Date]]</f>
        <v>4</v>
      </c>
      <c r="S1699" t="str">
        <f>TEXT(train[[#This Row],[Order Date]],"mmm")</f>
        <v>déc</v>
      </c>
      <c r="T1699">
        <f>YEAR(train[[#This Row],[Order Date]])</f>
        <v>2016</v>
      </c>
      <c r="U1699" t="str">
        <f>train[[#This Row],[Category]]&amp;"-"&amp;train[[#This Row],[Sub-Category]]</f>
        <v>Office Supplies-Appliances</v>
      </c>
      <c r="V1699" t="str">
        <f>IF(train[[#This Row],[Segment]]="Consumer","B2C","B2B")</f>
        <v>B2C</v>
      </c>
    </row>
    <row r="1700" spans="1:22" x14ac:dyDescent="0.25">
      <c r="A1700" t="s">
        <v>4389</v>
      </c>
      <c r="B1700" s="1">
        <v>42731</v>
      </c>
      <c r="C1700" s="1">
        <v>42735</v>
      </c>
      <c r="D1700" t="s">
        <v>45</v>
      </c>
      <c r="E1700" t="s">
        <v>1307</v>
      </c>
      <c r="F1700" t="s">
        <v>1308</v>
      </c>
      <c r="G1700" t="s">
        <v>21</v>
      </c>
      <c r="H1700" t="s">
        <v>22</v>
      </c>
      <c r="I1700" t="s">
        <v>37</v>
      </c>
      <c r="J1700" t="s">
        <v>38</v>
      </c>
      <c r="K1700">
        <v>90008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 s="2">
        <v>21.56</v>
      </c>
      <c r="R1700">
        <f>train[[#This Row],[Ship Date]]-train[[#This Row],[Order Date]]</f>
        <v>4</v>
      </c>
      <c r="S1700" t="str">
        <f>TEXT(train[[#This Row],[Order Date]],"mmm")</f>
        <v>déc</v>
      </c>
      <c r="T1700">
        <f>YEAR(train[[#This Row],[Order Date]])</f>
        <v>2016</v>
      </c>
      <c r="U1700" t="str">
        <f>train[[#This Row],[Category]]&amp;"-"&amp;train[[#This Row],[Sub-Category]]</f>
        <v>Office Supplies-Labels</v>
      </c>
      <c r="V1700" t="str">
        <f>IF(train[[#This Row],[Segment]]="Consumer","B2C","B2B")</f>
        <v>B2C</v>
      </c>
    </row>
    <row r="1701" spans="1:22" x14ac:dyDescent="0.25">
      <c r="A1701" t="s">
        <v>4392</v>
      </c>
      <c r="B1701" s="1">
        <v>42158</v>
      </c>
      <c r="C1701" s="1">
        <v>42162</v>
      </c>
      <c r="D1701" t="s">
        <v>18</v>
      </c>
      <c r="E1701" t="s">
        <v>514</v>
      </c>
      <c r="F1701" t="s">
        <v>515</v>
      </c>
      <c r="G1701" t="s">
        <v>21</v>
      </c>
      <c r="H1701" t="s">
        <v>22</v>
      </c>
      <c r="I1701" t="s">
        <v>90</v>
      </c>
      <c r="J1701" t="s">
        <v>91</v>
      </c>
      <c r="K1701">
        <v>98115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 s="2">
        <v>515.88</v>
      </c>
      <c r="R1701">
        <f>train[[#This Row],[Ship Date]]-train[[#This Row],[Order Date]]</f>
        <v>4</v>
      </c>
      <c r="S1701" t="str">
        <f>TEXT(train[[#This Row],[Order Date]],"mmm")</f>
        <v>juin</v>
      </c>
      <c r="T1701">
        <f>YEAR(train[[#This Row],[Order Date]])</f>
        <v>2015</v>
      </c>
      <c r="U1701" t="str">
        <f>train[[#This Row],[Category]]&amp;"-"&amp;train[[#This Row],[Sub-Category]]</f>
        <v>Furniture-Tables</v>
      </c>
      <c r="V1701" t="str">
        <f>IF(train[[#This Row],[Segment]]="Consumer","B2C","B2B")</f>
        <v>B2C</v>
      </c>
    </row>
    <row r="1702" spans="1:22" x14ac:dyDescent="0.25">
      <c r="A1702" t="s">
        <v>4393</v>
      </c>
      <c r="B1702" s="1">
        <v>42564</v>
      </c>
      <c r="C1702" s="1">
        <v>42566</v>
      </c>
      <c r="D1702" t="s">
        <v>18</v>
      </c>
      <c r="E1702" t="s">
        <v>3735</v>
      </c>
      <c r="F1702" t="s">
        <v>3736</v>
      </c>
      <c r="G1702" t="s">
        <v>21</v>
      </c>
      <c r="H1702" t="s">
        <v>22</v>
      </c>
      <c r="I1702" t="s">
        <v>261</v>
      </c>
      <c r="J1702" t="s">
        <v>262</v>
      </c>
      <c r="K1702">
        <v>10035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 s="2">
        <v>11.808</v>
      </c>
      <c r="R1702">
        <f>train[[#This Row],[Ship Date]]-train[[#This Row],[Order Date]]</f>
        <v>2</v>
      </c>
      <c r="S1702" t="str">
        <f>TEXT(train[[#This Row],[Order Date]],"mmm")</f>
        <v>juil</v>
      </c>
      <c r="T1702">
        <f>YEAR(train[[#This Row],[Order Date]])</f>
        <v>2016</v>
      </c>
      <c r="U1702" t="str">
        <f>train[[#This Row],[Category]]&amp;"-"&amp;train[[#This Row],[Sub-Category]]</f>
        <v>Office Supplies-Binders</v>
      </c>
      <c r="V1702" t="str">
        <f>IF(train[[#This Row],[Segment]]="Consumer","B2C","B2B")</f>
        <v>B2C</v>
      </c>
    </row>
    <row r="1703" spans="1:22" x14ac:dyDescent="0.25">
      <c r="A1703" t="s">
        <v>4393</v>
      </c>
      <c r="B1703" s="1">
        <v>42564</v>
      </c>
      <c r="C1703" s="1">
        <v>42566</v>
      </c>
      <c r="D1703" t="s">
        <v>18</v>
      </c>
      <c r="E1703" t="s">
        <v>3735</v>
      </c>
      <c r="F1703" t="s">
        <v>3736</v>
      </c>
      <c r="G1703" t="s">
        <v>21</v>
      </c>
      <c r="H1703" t="s">
        <v>22</v>
      </c>
      <c r="I1703" t="s">
        <v>261</v>
      </c>
      <c r="J1703" t="s">
        <v>262</v>
      </c>
      <c r="K1703">
        <v>10035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 s="2">
        <v>1931.04</v>
      </c>
      <c r="R1703">
        <f>train[[#This Row],[Ship Date]]-train[[#This Row],[Order Date]]</f>
        <v>2</v>
      </c>
      <c r="S1703" t="str">
        <f>TEXT(train[[#This Row],[Order Date]],"mmm")</f>
        <v>juil</v>
      </c>
      <c r="T1703">
        <f>YEAR(train[[#This Row],[Order Date]])</f>
        <v>2016</v>
      </c>
      <c r="U1703" t="str">
        <f>train[[#This Row],[Category]]&amp;"-"&amp;train[[#This Row],[Sub-Category]]</f>
        <v>Furniture-Chairs</v>
      </c>
      <c r="V1703" t="str">
        <f>IF(train[[#This Row],[Segment]]="Consumer","B2C","B2B")</f>
        <v>B2C</v>
      </c>
    </row>
    <row r="1704" spans="1:22" x14ac:dyDescent="0.25">
      <c r="A1704" t="s">
        <v>4393</v>
      </c>
      <c r="B1704" s="1">
        <v>42564</v>
      </c>
      <c r="C1704" s="1">
        <v>42566</v>
      </c>
      <c r="D1704" t="s">
        <v>18</v>
      </c>
      <c r="E1704" t="s">
        <v>3735</v>
      </c>
      <c r="F1704" t="s">
        <v>3736</v>
      </c>
      <c r="G1704" t="s">
        <v>21</v>
      </c>
      <c r="H1704" t="s">
        <v>22</v>
      </c>
      <c r="I1704" t="s">
        <v>261</v>
      </c>
      <c r="J1704" t="s">
        <v>262</v>
      </c>
      <c r="K1704">
        <v>10035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 s="2">
        <v>9.9600000000000009</v>
      </c>
      <c r="R1704">
        <f>train[[#This Row],[Ship Date]]-train[[#This Row],[Order Date]]</f>
        <v>2</v>
      </c>
      <c r="S1704" t="str">
        <f>TEXT(train[[#This Row],[Order Date]],"mmm")</f>
        <v>juil</v>
      </c>
      <c r="T1704">
        <f>YEAR(train[[#This Row],[Order Date]])</f>
        <v>2016</v>
      </c>
      <c r="U1704" t="str">
        <f>train[[#This Row],[Category]]&amp;"-"&amp;train[[#This Row],[Sub-Category]]</f>
        <v>Office Supplies-Paper</v>
      </c>
      <c r="V1704" t="str">
        <f>IF(train[[#This Row],[Segment]]="Consumer","B2C","B2B")</f>
        <v>B2C</v>
      </c>
    </row>
    <row r="1705" spans="1:22" x14ac:dyDescent="0.25">
      <c r="A1705" t="s">
        <v>4394</v>
      </c>
      <c r="B1705" s="1">
        <v>42037</v>
      </c>
      <c r="C1705" s="1">
        <v>42041</v>
      </c>
      <c r="D1705" t="s">
        <v>45</v>
      </c>
      <c r="E1705" t="s">
        <v>4395</v>
      </c>
      <c r="F1705" t="s">
        <v>4396</v>
      </c>
      <c r="G1705" t="s">
        <v>97</v>
      </c>
      <c r="H1705" t="s">
        <v>22</v>
      </c>
      <c r="I1705" t="s">
        <v>945</v>
      </c>
      <c r="J1705" t="s">
        <v>38</v>
      </c>
      <c r="K1705">
        <v>92037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 s="2">
        <v>12.35</v>
      </c>
      <c r="R1705">
        <f>train[[#This Row],[Ship Date]]-train[[#This Row],[Order Date]]</f>
        <v>4</v>
      </c>
      <c r="S1705" t="str">
        <f>TEXT(train[[#This Row],[Order Date]],"mmm")</f>
        <v>févr</v>
      </c>
      <c r="T1705">
        <f>YEAR(train[[#This Row],[Order Date]])</f>
        <v>2015</v>
      </c>
      <c r="U1705" t="str">
        <f>train[[#This Row],[Category]]&amp;"-"&amp;train[[#This Row],[Sub-Category]]</f>
        <v>Office Supplies-Fasteners</v>
      </c>
      <c r="V1705" t="str">
        <f>IF(train[[#This Row],[Segment]]="Consumer","B2C","B2B")</f>
        <v>B2B</v>
      </c>
    </row>
    <row r="1706" spans="1:22" x14ac:dyDescent="0.25">
      <c r="A1706" t="s">
        <v>4398</v>
      </c>
      <c r="B1706" s="1">
        <v>42802</v>
      </c>
      <c r="C1706" s="1">
        <v>42802</v>
      </c>
      <c r="D1706" t="s">
        <v>1288</v>
      </c>
      <c r="E1706" t="s">
        <v>2568</v>
      </c>
      <c r="F1706" t="s">
        <v>2569</v>
      </c>
      <c r="G1706" t="s">
        <v>21</v>
      </c>
      <c r="H1706" t="s">
        <v>22</v>
      </c>
      <c r="I1706" t="s">
        <v>3946</v>
      </c>
      <c r="J1706" t="s">
        <v>305</v>
      </c>
      <c r="K1706">
        <v>85301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 s="2">
        <v>9.702</v>
      </c>
      <c r="R1706">
        <f>train[[#This Row],[Ship Date]]-train[[#This Row],[Order Date]]</f>
        <v>0</v>
      </c>
      <c r="S1706" t="str">
        <f>TEXT(train[[#This Row],[Order Date]],"mmm")</f>
        <v>mars</v>
      </c>
      <c r="T1706">
        <f>YEAR(train[[#This Row],[Order Date]])</f>
        <v>2017</v>
      </c>
      <c r="U1706" t="str">
        <f>train[[#This Row],[Category]]&amp;"-"&amp;train[[#This Row],[Sub-Category]]</f>
        <v>Office Supplies-Binders</v>
      </c>
      <c r="V1706" t="str">
        <f>IF(train[[#This Row],[Segment]]="Consumer","B2C","B2B")</f>
        <v>B2C</v>
      </c>
    </row>
    <row r="1707" spans="1:22" x14ac:dyDescent="0.25">
      <c r="A1707" t="s">
        <v>4399</v>
      </c>
      <c r="B1707" s="1">
        <v>42696</v>
      </c>
      <c r="C1707" s="1">
        <v>42700</v>
      </c>
      <c r="D1707" t="s">
        <v>45</v>
      </c>
      <c r="E1707" t="s">
        <v>88</v>
      </c>
      <c r="F1707" t="s">
        <v>89</v>
      </c>
      <c r="G1707" t="s">
        <v>21</v>
      </c>
      <c r="H1707" t="s">
        <v>22</v>
      </c>
      <c r="I1707" t="s">
        <v>141</v>
      </c>
      <c r="J1707" t="s">
        <v>142</v>
      </c>
      <c r="K1707">
        <v>19120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 s="2">
        <v>11.61</v>
      </c>
      <c r="R1707">
        <f>train[[#This Row],[Ship Date]]-train[[#This Row],[Order Date]]</f>
        <v>4</v>
      </c>
      <c r="S1707" t="str">
        <f>TEXT(train[[#This Row],[Order Date]],"mmm")</f>
        <v>nov</v>
      </c>
      <c r="T1707">
        <f>YEAR(train[[#This Row],[Order Date]])</f>
        <v>2016</v>
      </c>
      <c r="U1707" t="str">
        <f>train[[#This Row],[Category]]&amp;"-"&amp;train[[#This Row],[Sub-Category]]</f>
        <v>Office Supplies-Binders</v>
      </c>
      <c r="V1707" t="str">
        <f>IF(train[[#This Row],[Segment]]="Consumer","B2C","B2B")</f>
        <v>B2C</v>
      </c>
    </row>
    <row r="1708" spans="1:22" x14ac:dyDescent="0.25">
      <c r="A1708" t="s">
        <v>4400</v>
      </c>
      <c r="B1708" s="1">
        <v>43403</v>
      </c>
      <c r="C1708" s="1">
        <v>43409</v>
      </c>
      <c r="D1708" t="s">
        <v>45</v>
      </c>
      <c r="E1708" t="s">
        <v>4401</v>
      </c>
      <c r="F1708" t="s">
        <v>4402</v>
      </c>
      <c r="G1708" t="s">
        <v>21</v>
      </c>
      <c r="H1708" t="s">
        <v>22</v>
      </c>
      <c r="I1708" t="s">
        <v>122</v>
      </c>
      <c r="J1708" t="s">
        <v>38</v>
      </c>
      <c r="K1708">
        <v>94122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 s="2">
        <v>43.86</v>
      </c>
      <c r="R1708">
        <f>train[[#This Row],[Ship Date]]-train[[#This Row],[Order Date]]</f>
        <v>6</v>
      </c>
      <c r="S1708" t="str">
        <f>TEXT(train[[#This Row],[Order Date]],"mmm")</f>
        <v>oct</v>
      </c>
      <c r="T1708">
        <f>YEAR(train[[#This Row],[Order Date]])</f>
        <v>2018</v>
      </c>
      <c r="U1708" t="str">
        <f>train[[#This Row],[Category]]&amp;"-"&amp;train[[#This Row],[Sub-Category]]</f>
        <v>Office Supplies-Labels</v>
      </c>
      <c r="V1708" t="str">
        <f>IF(train[[#This Row],[Segment]]="Consumer","B2C","B2B")</f>
        <v>B2C</v>
      </c>
    </row>
    <row r="1709" spans="1:22" x14ac:dyDescent="0.25">
      <c r="A1709" t="s">
        <v>4400</v>
      </c>
      <c r="B1709" s="1">
        <v>43403</v>
      </c>
      <c r="C1709" s="1">
        <v>43409</v>
      </c>
      <c r="D1709" t="s">
        <v>45</v>
      </c>
      <c r="E1709" t="s">
        <v>4401</v>
      </c>
      <c r="F1709" t="s">
        <v>4402</v>
      </c>
      <c r="G1709" t="s">
        <v>21</v>
      </c>
      <c r="H1709" t="s">
        <v>22</v>
      </c>
      <c r="I1709" t="s">
        <v>122</v>
      </c>
      <c r="J1709" t="s">
        <v>38</v>
      </c>
      <c r="K1709">
        <v>94122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 s="2">
        <v>148.47999999999999</v>
      </c>
      <c r="R1709">
        <f>train[[#This Row],[Ship Date]]-train[[#This Row],[Order Date]]</f>
        <v>6</v>
      </c>
      <c r="S1709" t="str">
        <f>TEXT(train[[#This Row],[Order Date]],"mmm")</f>
        <v>oct</v>
      </c>
      <c r="T1709">
        <f>YEAR(train[[#This Row],[Order Date]])</f>
        <v>2018</v>
      </c>
      <c r="U1709" t="str">
        <f>train[[#This Row],[Category]]&amp;"-"&amp;train[[#This Row],[Sub-Category]]</f>
        <v>Technology-Phones</v>
      </c>
      <c r="V1709" t="str">
        <f>IF(train[[#This Row],[Segment]]="Consumer","B2C","B2B")</f>
        <v>B2C</v>
      </c>
    </row>
    <row r="1710" spans="1:22" x14ac:dyDescent="0.25">
      <c r="A1710" t="s">
        <v>4400</v>
      </c>
      <c r="B1710" s="1">
        <v>43403</v>
      </c>
      <c r="C1710" s="1">
        <v>43409</v>
      </c>
      <c r="D1710" t="s">
        <v>45</v>
      </c>
      <c r="E1710" t="s">
        <v>4401</v>
      </c>
      <c r="F1710" t="s">
        <v>4402</v>
      </c>
      <c r="G1710" t="s">
        <v>21</v>
      </c>
      <c r="H1710" t="s">
        <v>22</v>
      </c>
      <c r="I1710" t="s">
        <v>122</v>
      </c>
      <c r="J1710" t="s">
        <v>38</v>
      </c>
      <c r="K1710">
        <v>94122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 s="2">
        <v>7.42</v>
      </c>
      <c r="R1710">
        <f>train[[#This Row],[Ship Date]]-train[[#This Row],[Order Date]]</f>
        <v>6</v>
      </c>
      <c r="S1710" t="str">
        <f>TEXT(train[[#This Row],[Order Date]],"mmm")</f>
        <v>oct</v>
      </c>
      <c r="T1710">
        <f>YEAR(train[[#This Row],[Order Date]])</f>
        <v>2018</v>
      </c>
      <c r="U1710" t="str">
        <f>train[[#This Row],[Category]]&amp;"-"&amp;train[[#This Row],[Sub-Category]]</f>
        <v>Office Supplies-Paper</v>
      </c>
      <c r="V1710" t="str">
        <f>IF(train[[#This Row],[Segment]]="Consumer","B2C","B2B")</f>
        <v>B2C</v>
      </c>
    </row>
    <row r="1711" spans="1:22" x14ac:dyDescent="0.25">
      <c r="A1711" t="s">
        <v>4400</v>
      </c>
      <c r="B1711" s="1">
        <v>43403</v>
      </c>
      <c r="C1711" s="1">
        <v>43409</v>
      </c>
      <c r="D1711" t="s">
        <v>45</v>
      </c>
      <c r="E1711" t="s">
        <v>4401</v>
      </c>
      <c r="F1711" t="s">
        <v>4402</v>
      </c>
      <c r="G1711" t="s">
        <v>21</v>
      </c>
      <c r="H1711" t="s">
        <v>22</v>
      </c>
      <c r="I1711" t="s">
        <v>122</v>
      </c>
      <c r="J1711" t="s">
        <v>38</v>
      </c>
      <c r="K1711">
        <v>94122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 s="2">
        <v>71.992000000000004</v>
      </c>
      <c r="R1711">
        <f>train[[#This Row],[Ship Date]]-train[[#This Row],[Order Date]]</f>
        <v>6</v>
      </c>
      <c r="S1711" t="str">
        <f>TEXT(train[[#This Row],[Order Date]],"mmm")</f>
        <v>oct</v>
      </c>
      <c r="T1711">
        <f>YEAR(train[[#This Row],[Order Date]])</f>
        <v>2018</v>
      </c>
      <c r="U1711" t="str">
        <f>train[[#This Row],[Category]]&amp;"-"&amp;train[[#This Row],[Sub-Category]]</f>
        <v>Furniture-Chairs</v>
      </c>
      <c r="V1711" t="str">
        <f>IF(train[[#This Row],[Segment]]="Consumer","B2C","B2B")</f>
        <v>B2C</v>
      </c>
    </row>
    <row r="1712" spans="1:22" x14ac:dyDescent="0.25">
      <c r="A1712" t="s">
        <v>4400</v>
      </c>
      <c r="B1712" s="1">
        <v>43403</v>
      </c>
      <c r="C1712" s="1">
        <v>43409</v>
      </c>
      <c r="D1712" t="s">
        <v>45</v>
      </c>
      <c r="E1712" t="s">
        <v>4401</v>
      </c>
      <c r="F1712" t="s">
        <v>4402</v>
      </c>
      <c r="G1712" t="s">
        <v>21</v>
      </c>
      <c r="H1712" t="s">
        <v>22</v>
      </c>
      <c r="I1712" t="s">
        <v>122</v>
      </c>
      <c r="J1712" t="s">
        <v>38</v>
      </c>
      <c r="K1712">
        <v>94122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 s="2">
        <v>19.899999999999999</v>
      </c>
      <c r="R1712">
        <f>train[[#This Row],[Ship Date]]-train[[#This Row],[Order Date]]</f>
        <v>6</v>
      </c>
      <c r="S1712" t="str">
        <f>TEXT(train[[#This Row],[Order Date]],"mmm")</f>
        <v>oct</v>
      </c>
      <c r="T1712">
        <f>YEAR(train[[#This Row],[Order Date]])</f>
        <v>2018</v>
      </c>
      <c r="U1712" t="str">
        <f>train[[#This Row],[Category]]&amp;"-"&amp;train[[#This Row],[Sub-Category]]</f>
        <v>Office Supplies-Art</v>
      </c>
      <c r="V1712" t="str">
        <f>IF(train[[#This Row],[Segment]]="Consumer","B2C","B2B")</f>
        <v>B2C</v>
      </c>
    </row>
    <row r="1713" spans="1:22" x14ac:dyDescent="0.25">
      <c r="A1713" t="s">
        <v>4400</v>
      </c>
      <c r="B1713" s="1">
        <v>43403</v>
      </c>
      <c r="C1713" s="1">
        <v>43409</v>
      </c>
      <c r="D1713" t="s">
        <v>45</v>
      </c>
      <c r="E1713" t="s">
        <v>4401</v>
      </c>
      <c r="F1713" t="s">
        <v>4402</v>
      </c>
      <c r="G1713" t="s">
        <v>21</v>
      </c>
      <c r="H1713" t="s">
        <v>22</v>
      </c>
      <c r="I1713" t="s">
        <v>122</v>
      </c>
      <c r="J1713" t="s">
        <v>38</v>
      </c>
      <c r="K1713">
        <v>94122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 s="2">
        <v>1702.12</v>
      </c>
      <c r="R1713">
        <f>train[[#This Row],[Ship Date]]-train[[#This Row],[Order Date]]</f>
        <v>6</v>
      </c>
      <c r="S1713" t="str">
        <f>TEXT(train[[#This Row],[Order Date]],"mmm")</f>
        <v>oct</v>
      </c>
      <c r="T1713">
        <f>YEAR(train[[#This Row],[Order Date]])</f>
        <v>2018</v>
      </c>
      <c r="U1713" t="str">
        <f>train[[#This Row],[Category]]&amp;"-"&amp;train[[#This Row],[Sub-Category]]</f>
        <v>Office Supplies-Appliances</v>
      </c>
      <c r="V1713" t="str">
        <f>IF(train[[#This Row],[Segment]]="Consumer","B2C","B2B")</f>
        <v>B2C</v>
      </c>
    </row>
    <row r="1714" spans="1:22" x14ac:dyDescent="0.25">
      <c r="A1714" t="s">
        <v>4407</v>
      </c>
      <c r="B1714" s="1">
        <v>42399</v>
      </c>
      <c r="C1714" s="1">
        <v>42404</v>
      </c>
      <c r="D1714" t="s">
        <v>45</v>
      </c>
      <c r="E1714" t="s">
        <v>1627</v>
      </c>
      <c r="F1714" t="s">
        <v>1628</v>
      </c>
      <c r="G1714" t="s">
        <v>21</v>
      </c>
      <c r="H1714" t="s">
        <v>22</v>
      </c>
      <c r="I1714" t="s">
        <v>179</v>
      </c>
      <c r="J1714" t="s">
        <v>99</v>
      </c>
      <c r="K1714">
        <v>77070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 s="2">
        <v>14.304</v>
      </c>
      <c r="R1714">
        <f>train[[#This Row],[Ship Date]]-train[[#This Row],[Order Date]]</f>
        <v>5</v>
      </c>
      <c r="S1714" t="str">
        <f>TEXT(train[[#This Row],[Order Date]],"mmm")</f>
        <v>janv</v>
      </c>
      <c r="T1714">
        <f>YEAR(train[[#This Row],[Order Date]])</f>
        <v>2016</v>
      </c>
      <c r="U1714" t="str">
        <f>train[[#This Row],[Category]]&amp;"-"&amp;train[[#This Row],[Sub-Category]]</f>
        <v>Office Supplies-Paper</v>
      </c>
      <c r="V1714" t="str">
        <f>IF(train[[#This Row],[Segment]]="Consumer","B2C","B2B")</f>
        <v>B2C</v>
      </c>
    </row>
    <row r="1715" spans="1:22" x14ac:dyDescent="0.25">
      <c r="A1715" t="s">
        <v>4410</v>
      </c>
      <c r="B1715" s="1">
        <v>43351</v>
      </c>
      <c r="C1715" s="1">
        <v>43356</v>
      </c>
      <c r="D1715" t="s">
        <v>18</v>
      </c>
      <c r="E1715" t="s">
        <v>4328</v>
      </c>
      <c r="F1715" t="s">
        <v>4329</v>
      </c>
      <c r="G1715" t="s">
        <v>21</v>
      </c>
      <c r="H1715" t="s">
        <v>22</v>
      </c>
      <c r="I1715" t="s">
        <v>298</v>
      </c>
      <c r="J1715" t="s">
        <v>206</v>
      </c>
      <c r="K1715">
        <v>60610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 s="2">
        <v>765.625</v>
      </c>
      <c r="R1715">
        <f>train[[#This Row],[Ship Date]]-train[[#This Row],[Order Date]]</f>
        <v>5</v>
      </c>
      <c r="S1715" t="str">
        <f>TEXT(train[[#This Row],[Order Date]],"mmm")</f>
        <v>sept</v>
      </c>
      <c r="T1715">
        <f>YEAR(train[[#This Row],[Order Date]])</f>
        <v>2018</v>
      </c>
      <c r="U1715" t="str">
        <f>train[[#This Row],[Category]]&amp;"-"&amp;train[[#This Row],[Sub-Category]]</f>
        <v>Furniture-Tables</v>
      </c>
      <c r="V1715" t="str">
        <f>IF(train[[#This Row],[Segment]]="Consumer","B2C","B2B")</f>
        <v>B2C</v>
      </c>
    </row>
    <row r="1716" spans="1:22" x14ac:dyDescent="0.25">
      <c r="A1716" t="s">
        <v>4411</v>
      </c>
      <c r="B1716" s="1">
        <v>43380</v>
      </c>
      <c r="C1716" s="1">
        <v>43386</v>
      </c>
      <c r="D1716" t="s">
        <v>45</v>
      </c>
      <c r="E1716" t="s">
        <v>2403</v>
      </c>
      <c r="F1716" t="s">
        <v>2404</v>
      </c>
      <c r="G1716" t="s">
        <v>21</v>
      </c>
      <c r="H1716" t="s">
        <v>22</v>
      </c>
      <c r="I1716" t="s">
        <v>122</v>
      </c>
      <c r="J1716" t="s">
        <v>38</v>
      </c>
      <c r="K1716">
        <v>94110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 s="2">
        <v>307.666</v>
      </c>
      <c r="R1716">
        <f>train[[#This Row],[Ship Date]]-train[[#This Row],[Order Date]]</f>
        <v>6</v>
      </c>
      <c r="S1716" t="str">
        <f>TEXT(train[[#This Row],[Order Date]],"mmm")</f>
        <v>oct</v>
      </c>
      <c r="T1716">
        <f>YEAR(train[[#This Row],[Order Date]])</f>
        <v>2018</v>
      </c>
      <c r="U1716" t="str">
        <f>train[[#This Row],[Category]]&amp;"-"&amp;train[[#This Row],[Sub-Category]]</f>
        <v>Furniture-Bookcases</v>
      </c>
      <c r="V1716" t="str">
        <f>IF(train[[#This Row],[Segment]]="Consumer","B2C","B2B")</f>
        <v>B2C</v>
      </c>
    </row>
    <row r="1717" spans="1:22" x14ac:dyDescent="0.25">
      <c r="A1717" t="s">
        <v>4414</v>
      </c>
      <c r="B1717" s="1">
        <v>42855</v>
      </c>
      <c r="C1717" s="1">
        <v>42859</v>
      </c>
      <c r="D1717" t="s">
        <v>45</v>
      </c>
      <c r="E1717" t="s">
        <v>2114</v>
      </c>
      <c r="F1717" t="s">
        <v>2115</v>
      </c>
      <c r="G1717" t="s">
        <v>21</v>
      </c>
      <c r="H1717" t="s">
        <v>22</v>
      </c>
      <c r="I1717" t="s">
        <v>261</v>
      </c>
      <c r="J1717" t="s">
        <v>262</v>
      </c>
      <c r="K1717">
        <v>10011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 s="2">
        <v>7.7119999999999997</v>
      </c>
      <c r="R1717">
        <f>train[[#This Row],[Ship Date]]-train[[#This Row],[Order Date]]</f>
        <v>4</v>
      </c>
      <c r="S1717" t="str">
        <f>TEXT(train[[#This Row],[Order Date]],"mmm")</f>
        <v>avr</v>
      </c>
      <c r="T1717">
        <f>YEAR(train[[#This Row],[Order Date]])</f>
        <v>2017</v>
      </c>
      <c r="U1717" t="str">
        <f>train[[#This Row],[Category]]&amp;"-"&amp;train[[#This Row],[Sub-Category]]</f>
        <v>Office Supplies-Binders</v>
      </c>
      <c r="V1717" t="str">
        <f>IF(train[[#This Row],[Segment]]="Consumer","B2C","B2B")</f>
        <v>B2C</v>
      </c>
    </row>
    <row r="1718" spans="1:22" x14ac:dyDescent="0.25">
      <c r="A1718" t="s">
        <v>4415</v>
      </c>
      <c r="B1718" s="1">
        <v>42874</v>
      </c>
      <c r="C1718" s="1">
        <v>42879</v>
      </c>
      <c r="D1718" t="s">
        <v>45</v>
      </c>
      <c r="E1718" t="s">
        <v>1754</v>
      </c>
      <c r="F1718" t="s">
        <v>1755</v>
      </c>
      <c r="G1718" t="s">
        <v>21</v>
      </c>
      <c r="H1718" t="s">
        <v>22</v>
      </c>
      <c r="I1718" t="s">
        <v>261</v>
      </c>
      <c r="J1718" t="s">
        <v>262</v>
      </c>
      <c r="K1718">
        <v>10011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 s="2">
        <v>242.9</v>
      </c>
      <c r="R1718">
        <f>train[[#This Row],[Ship Date]]-train[[#This Row],[Order Date]]</f>
        <v>5</v>
      </c>
      <c r="S1718" t="str">
        <f>TEXT(train[[#This Row],[Order Date]],"mmm")</f>
        <v>mai</v>
      </c>
      <c r="T1718">
        <f>YEAR(train[[#This Row],[Order Date]])</f>
        <v>2017</v>
      </c>
      <c r="U1718" t="str">
        <f>train[[#This Row],[Category]]&amp;"-"&amp;train[[#This Row],[Sub-Category]]</f>
        <v>Office Supplies-Appliances</v>
      </c>
      <c r="V1718" t="str">
        <f>IF(train[[#This Row],[Segment]]="Consumer","B2C","B2B")</f>
        <v>B2C</v>
      </c>
    </row>
    <row r="1719" spans="1:22" x14ac:dyDescent="0.25">
      <c r="A1719" t="s">
        <v>4415</v>
      </c>
      <c r="B1719" s="1">
        <v>42874</v>
      </c>
      <c r="C1719" s="1">
        <v>42879</v>
      </c>
      <c r="D1719" t="s">
        <v>45</v>
      </c>
      <c r="E1719" t="s">
        <v>1754</v>
      </c>
      <c r="F1719" t="s">
        <v>1755</v>
      </c>
      <c r="G1719" t="s">
        <v>21</v>
      </c>
      <c r="H1719" t="s">
        <v>22</v>
      </c>
      <c r="I1719" t="s">
        <v>261</v>
      </c>
      <c r="J1719" t="s">
        <v>262</v>
      </c>
      <c r="K1719">
        <v>10011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 s="2">
        <v>454.9</v>
      </c>
      <c r="R1719">
        <f>train[[#This Row],[Ship Date]]-train[[#This Row],[Order Date]]</f>
        <v>5</v>
      </c>
      <c r="S1719" t="str">
        <f>TEXT(train[[#This Row],[Order Date]],"mmm")</f>
        <v>mai</v>
      </c>
      <c r="T1719">
        <f>YEAR(train[[#This Row],[Order Date]])</f>
        <v>2017</v>
      </c>
      <c r="U1719" t="str">
        <f>train[[#This Row],[Category]]&amp;"-"&amp;train[[#This Row],[Sub-Category]]</f>
        <v>Office Supplies-Storage</v>
      </c>
      <c r="V1719" t="str">
        <f>IF(train[[#This Row],[Segment]]="Consumer","B2C","B2B")</f>
        <v>B2C</v>
      </c>
    </row>
    <row r="1720" spans="1:22" x14ac:dyDescent="0.25">
      <c r="A1720" t="s">
        <v>4415</v>
      </c>
      <c r="B1720" s="1">
        <v>42874</v>
      </c>
      <c r="C1720" s="1">
        <v>42879</v>
      </c>
      <c r="D1720" t="s">
        <v>45</v>
      </c>
      <c r="E1720" t="s">
        <v>1754</v>
      </c>
      <c r="F1720" t="s">
        <v>1755</v>
      </c>
      <c r="G1720" t="s">
        <v>21</v>
      </c>
      <c r="H1720" t="s">
        <v>22</v>
      </c>
      <c r="I1720" t="s">
        <v>261</v>
      </c>
      <c r="J1720" t="s">
        <v>262</v>
      </c>
      <c r="K1720">
        <v>10011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 s="2">
        <v>35.92</v>
      </c>
      <c r="R1720">
        <f>train[[#This Row],[Ship Date]]-train[[#This Row],[Order Date]]</f>
        <v>5</v>
      </c>
      <c r="S1720" t="str">
        <f>TEXT(train[[#This Row],[Order Date]],"mmm")</f>
        <v>mai</v>
      </c>
      <c r="T1720">
        <f>YEAR(train[[#This Row],[Order Date]])</f>
        <v>2017</v>
      </c>
      <c r="U1720" t="str">
        <f>train[[#This Row],[Category]]&amp;"-"&amp;train[[#This Row],[Sub-Category]]</f>
        <v>Furniture-Furnishings</v>
      </c>
      <c r="V1720" t="str">
        <f>IF(train[[#This Row],[Segment]]="Consumer","B2C","B2B")</f>
        <v>B2C</v>
      </c>
    </row>
    <row r="1721" spans="1:22" x14ac:dyDescent="0.25">
      <c r="A1721" t="s">
        <v>4415</v>
      </c>
      <c r="B1721" s="1">
        <v>42874</v>
      </c>
      <c r="C1721" s="1">
        <v>42879</v>
      </c>
      <c r="D1721" t="s">
        <v>45</v>
      </c>
      <c r="E1721" t="s">
        <v>1754</v>
      </c>
      <c r="F1721" t="s">
        <v>1755</v>
      </c>
      <c r="G1721" t="s">
        <v>21</v>
      </c>
      <c r="H1721" t="s">
        <v>22</v>
      </c>
      <c r="I1721" t="s">
        <v>261</v>
      </c>
      <c r="J1721" t="s">
        <v>262</v>
      </c>
      <c r="K1721">
        <v>10011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 s="2">
        <v>39.76</v>
      </c>
      <c r="R1721">
        <f>train[[#This Row],[Ship Date]]-train[[#This Row],[Order Date]]</f>
        <v>5</v>
      </c>
      <c r="S1721" t="str">
        <f>TEXT(train[[#This Row],[Order Date]],"mmm")</f>
        <v>mai</v>
      </c>
      <c r="T1721">
        <f>YEAR(train[[#This Row],[Order Date]])</f>
        <v>2017</v>
      </c>
      <c r="U1721" t="str">
        <f>train[[#This Row],[Category]]&amp;"-"&amp;train[[#This Row],[Sub-Category]]</f>
        <v>Furniture-Furnishings</v>
      </c>
      <c r="V1721" t="str">
        <f>IF(train[[#This Row],[Segment]]="Consumer","B2C","B2B")</f>
        <v>B2C</v>
      </c>
    </row>
    <row r="1722" spans="1:22" x14ac:dyDescent="0.25">
      <c r="A1722" t="s">
        <v>4415</v>
      </c>
      <c r="B1722" s="1">
        <v>42874</v>
      </c>
      <c r="C1722" s="1">
        <v>42879</v>
      </c>
      <c r="D1722" t="s">
        <v>45</v>
      </c>
      <c r="E1722" t="s">
        <v>1754</v>
      </c>
      <c r="F1722" t="s">
        <v>1755</v>
      </c>
      <c r="G1722" t="s">
        <v>21</v>
      </c>
      <c r="H1722" t="s">
        <v>22</v>
      </c>
      <c r="I1722" t="s">
        <v>261</v>
      </c>
      <c r="J1722" t="s">
        <v>262</v>
      </c>
      <c r="K1722">
        <v>10011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 s="2">
        <v>47.744</v>
      </c>
      <c r="R1722">
        <f>train[[#This Row],[Ship Date]]-train[[#This Row],[Order Date]]</f>
        <v>5</v>
      </c>
      <c r="S1722" t="str">
        <f>TEXT(train[[#This Row],[Order Date]],"mmm")</f>
        <v>mai</v>
      </c>
      <c r="T1722">
        <f>YEAR(train[[#This Row],[Order Date]])</f>
        <v>2017</v>
      </c>
      <c r="U1722" t="str">
        <f>train[[#This Row],[Category]]&amp;"-"&amp;train[[#This Row],[Sub-Category]]</f>
        <v>Office Supplies-Binders</v>
      </c>
      <c r="V1722" t="str">
        <f>IF(train[[#This Row],[Segment]]="Consumer","B2C","B2B")</f>
        <v>B2C</v>
      </c>
    </row>
    <row r="1723" spans="1:22" x14ac:dyDescent="0.25">
      <c r="A1723" t="s">
        <v>4418</v>
      </c>
      <c r="B1723" s="1">
        <v>42724</v>
      </c>
      <c r="C1723" s="1">
        <v>42729</v>
      </c>
      <c r="D1723" t="s">
        <v>45</v>
      </c>
      <c r="E1723" t="s">
        <v>424</v>
      </c>
      <c r="F1723" t="s">
        <v>425</v>
      </c>
      <c r="G1723" t="s">
        <v>21</v>
      </c>
      <c r="H1723" t="s">
        <v>22</v>
      </c>
      <c r="I1723" t="s">
        <v>298</v>
      </c>
      <c r="J1723" t="s">
        <v>206</v>
      </c>
      <c r="K1723">
        <v>60623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 s="2">
        <v>159.98400000000001</v>
      </c>
      <c r="R1723">
        <f>train[[#This Row],[Ship Date]]-train[[#This Row],[Order Date]]</f>
        <v>5</v>
      </c>
      <c r="S1723" t="str">
        <f>TEXT(train[[#This Row],[Order Date]],"mmm")</f>
        <v>déc</v>
      </c>
      <c r="T1723">
        <f>YEAR(train[[#This Row],[Order Date]])</f>
        <v>2016</v>
      </c>
      <c r="U1723" t="str">
        <f>train[[#This Row],[Category]]&amp;"-"&amp;train[[#This Row],[Sub-Category]]</f>
        <v>Technology-Phones</v>
      </c>
      <c r="V1723" t="str">
        <f>IF(train[[#This Row],[Segment]]="Consumer","B2C","B2B")</f>
        <v>B2C</v>
      </c>
    </row>
    <row r="1724" spans="1:22" x14ac:dyDescent="0.25">
      <c r="A1724" t="s">
        <v>4418</v>
      </c>
      <c r="B1724" s="1">
        <v>42724</v>
      </c>
      <c r="C1724" s="1">
        <v>42729</v>
      </c>
      <c r="D1724" t="s">
        <v>45</v>
      </c>
      <c r="E1724" t="s">
        <v>424</v>
      </c>
      <c r="F1724" t="s">
        <v>425</v>
      </c>
      <c r="G1724" t="s">
        <v>21</v>
      </c>
      <c r="H1724" t="s">
        <v>22</v>
      </c>
      <c r="I1724" t="s">
        <v>298</v>
      </c>
      <c r="J1724" t="s">
        <v>206</v>
      </c>
      <c r="K1724">
        <v>60623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 s="2">
        <v>255.96799999999999</v>
      </c>
      <c r="R1724">
        <f>train[[#This Row],[Ship Date]]-train[[#This Row],[Order Date]]</f>
        <v>5</v>
      </c>
      <c r="S1724" t="str">
        <f>TEXT(train[[#This Row],[Order Date]],"mmm")</f>
        <v>déc</v>
      </c>
      <c r="T1724">
        <f>YEAR(train[[#This Row],[Order Date]])</f>
        <v>2016</v>
      </c>
      <c r="U1724" t="str">
        <f>train[[#This Row],[Category]]&amp;"-"&amp;train[[#This Row],[Sub-Category]]</f>
        <v>Technology-Accessories</v>
      </c>
      <c r="V1724" t="str">
        <f>IF(train[[#This Row],[Segment]]="Consumer","B2C","B2B")</f>
        <v>B2C</v>
      </c>
    </row>
    <row r="1725" spans="1:22" x14ac:dyDescent="0.25">
      <c r="A1725" t="s">
        <v>4418</v>
      </c>
      <c r="B1725" s="1">
        <v>42724</v>
      </c>
      <c r="C1725" s="1">
        <v>42729</v>
      </c>
      <c r="D1725" t="s">
        <v>45</v>
      </c>
      <c r="E1725" t="s">
        <v>424</v>
      </c>
      <c r="F1725" t="s">
        <v>425</v>
      </c>
      <c r="G1725" t="s">
        <v>21</v>
      </c>
      <c r="H1725" t="s">
        <v>22</v>
      </c>
      <c r="I1725" t="s">
        <v>298</v>
      </c>
      <c r="J1725" t="s">
        <v>206</v>
      </c>
      <c r="K1725">
        <v>60623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 s="2">
        <v>359.05799999999999</v>
      </c>
      <c r="R1725">
        <f>train[[#This Row],[Ship Date]]-train[[#This Row],[Order Date]]</f>
        <v>5</v>
      </c>
      <c r="S1725" t="str">
        <f>TEXT(train[[#This Row],[Order Date]],"mmm")</f>
        <v>déc</v>
      </c>
      <c r="T1725">
        <f>YEAR(train[[#This Row],[Order Date]])</f>
        <v>2016</v>
      </c>
      <c r="U1725" t="str">
        <f>train[[#This Row],[Category]]&amp;"-"&amp;train[[#This Row],[Sub-Category]]</f>
        <v>Furniture-Bookcases</v>
      </c>
      <c r="V1725" t="str">
        <f>IF(train[[#This Row],[Segment]]="Consumer","B2C","B2B")</f>
        <v>B2C</v>
      </c>
    </row>
    <row r="1726" spans="1:22" x14ac:dyDescent="0.25">
      <c r="A1726" t="s">
        <v>4423</v>
      </c>
      <c r="B1726" s="1">
        <v>42723</v>
      </c>
      <c r="C1726" s="1">
        <v>42724</v>
      </c>
      <c r="D1726" t="s">
        <v>183</v>
      </c>
      <c r="E1726" t="s">
        <v>2266</v>
      </c>
      <c r="F1726" t="s">
        <v>2267</v>
      </c>
      <c r="G1726" t="s">
        <v>21</v>
      </c>
      <c r="H1726" t="s">
        <v>22</v>
      </c>
      <c r="I1726" t="s">
        <v>141</v>
      </c>
      <c r="J1726" t="s">
        <v>142</v>
      </c>
      <c r="K1726">
        <v>19143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 s="2">
        <v>434.35199999999998</v>
      </c>
      <c r="R1726">
        <f>train[[#This Row],[Ship Date]]-train[[#This Row],[Order Date]]</f>
        <v>1</v>
      </c>
      <c r="S1726" t="str">
        <f>TEXT(train[[#This Row],[Order Date]],"mmm")</f>
        <v>déc</v>
      </c>
      <c r="T1726">
        <f>YEAR(train[[#This Row],[Order Date]])</f>
        <v>2016</v>
      </c>
      <c r="U1726" t="str">
        <f>train[[#This Row],[Category]]&amp;"-"&amp;train[[#This Row],[Sub-Category]]</f>
        <v>Office Supplies-Appliances</v>
      </c>
      <c r="V1726" t="str">
        <f>IF(train[[#This Row],[Segment]]="Consumer","B2C","B2B")</f>
        <v>B2C</v>
      </c>
    </row>
    <row r="1727" spans="1:22" x14ac:dyDescent="0.25">
      <c r="A1727" t="s">
        <v>4423</v>
      </c>
      <c r="B1727" s="1">
        <v>42723</v>
      </c>
      <c r="C1727" s="1">
        <v>42724</v>
      </c>
      <c r="D1727" t="s">
        <v>183</v>
      </c>
      <c r="E1727" t="s">
        <v>2266</v>
      </c>
      <c r="F1727" t="s">
        <v>2267</v>
      </c>
      <c r="G1727" t="s">
        <v>21</v>
      </c>
      <c r="H1727" t="s">
        <v>22</v>
      </c>
      <c r="I1727" t="s">
        <v>141</v>
      </c>
      <c r="J1727" t="s">
        <v>142</v>
      </c>
      <c r="K1727">
        <v>19143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 s="2">
        <v>3.552</v>
      </c>
      <c r="R1727">
        <f>train[[#This Row],[Ship Date]]-train[[#This Row],[Order Date]]</f>
        <v>1</v>
      </c>
      <c r="S1727" t="str">
        <f>TEXT(train[[#This Row],[Order Date]],"mmm")</f>
        <v>déc</v>
      </c>
      <c r="T1727">
        <f>YEAR(train[[#This Row],[Order Date]])</f>
        <v>2016</v>
      </c>
      <c r="U1727" t="str">
        <f>train[[#This Row],[Category]]&amp;"-"&amp;train[[#This Row],[Sub-Category]]</f>
        <v>Office Supplies-Appliances</v>
      </c>
      <c r="V1727" t="str">
        <f>IF(train[[#This Row],[Segment]]="Consumer","B2C","B2B")</f>
        <v>B2C</v>
      </c>
    </row>
    <row r="1728" spans="1:22" x14ac:dyDescent="0.25">
      <c r="A1728" t="s">
        <v>4423</v>
      </c>
      <c r="B1728" s="1">
        <v>42723</v>
      </c>
      <c r="C1728" s="1">
        <v>42724</v>
      </c>
      <c r="D1728" t="s">
        <v>183</v>
      </c>
      <c r="E1728" t="s">
        <v>2266</v>
      </c>
      <c r="F1728" t="s">
        <v>2267</v>
      </c>
      <c r="G1728" t="s">
        <v>21</v>
      </c>
      <c r="H1728" t="s">
        <v>22</v>
      </c>
      <c r="I1728" t="s">
        <v>141</v>
      </c>
      <c r="J1728" t="s">
        <v>142</v>
      </c>
      <c r="K1728">
        <v>19143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 s="2">
        <v>88.831999999999994</v>
      </c>
      <c r="R1728">
        <f>train[[#This Row],[Ship Date]]-train[[#This Row],[Order Date]]</f>
        <v>1</v>
      </c>
      <c r="S1728" t="str">
        <f>TEXT(train[[#This Row],[Order Date]],"mmm")</f>
        <v>déc</v>
      </c>
      <c r="T1728">
        <f>YEAR(train[[#This Row],[Order Date]])</f>
        <v>2016</v>
      </c>
      <c r="U1728" t="str">
        <f>train[[#This Row],[Category]]&amp;"-"&amp;train[[#This Row],[Sub-Category]]</f>
        <v>Office Supplies-Appliances</v>
      </c>
      <c r="V1728" t="str">
        <f>IF(train[[#This Row],[Segment]]="Consumer","B2C","B2B")</f>
        <v>B2C</v>
      </c>
    </row>
    <row r="1729" spans="1:22" x14ac:dyDescent="0.25">
      <c r="A1729" t="s">
        <v>4430</v>
      </c>
      <c r="B1729" s="1">
        <v>43219</v>
      </c>
      <c r="C1729" s="1">
        <v>43224</v>
      </c>
      <c r="D1729" t="s">
        <v>18</v>
      </c>
      <c r="E1729" t="s">
        <v>4431</v>
      </c>
      <c r="F1729" t="s">
        <v>4432</v>
      </c>
      <c r="G1729" t="s">
        <v>36</v>
      </c>
      <c r="H1729" t="s">
        <v>22</v>
      </c>
      <c r="I1729" t="s">
        <v>863</v>
      </c>
      <c r="J1729" t="s">
        <v>493</v>
      </c>
      <c r="K1729">
        <v>43017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 s="2">
        <v>1048.3499999999999</v>
      </c>
      <c r="R1729">
        <f>train[[#This Row],[Ship Date]]-train[[#This Row],[Order Date]]</f>
        <v>5</v>
      </c>
      <c r="S1729" t="str">
        <f>TEXT(train[[#This Row],[Order Date]],"mmm")</f>
        <v>avr</v>
      </c>
      <c r="T1729">
        <f>YEAR(train[[#This Row],[Order Date]])</f>
        <v>2018</v>
      </c>
      <c r="U1729" t="str">
        <f>train[[#This Row],[Category]]&amp;"-"&amp;train[[#This Row],[Sub-Category]]</f>
        <v>Furniture-Tables</v>
      </c>
      <c r="V1729" t="str">
        <f>IF(train[[#This Row],[Segment]]="Consumer","B2C","B2B")</f>
        <v>B2B</v>
      </c>
    </row>
    <row r="1730" spans="1:22" x14ac:dyDescent="0.25">
      <c r="A1730" t="s">
        <v>4435</v>
      </c>
      <c r="B1730" s="1">
        <v>42773</v>
      </c>
      <c r="C1730" s="1">
        <v>42773</v>
      </c>
      <c r="D1730" t="s">
        <v>1288</v>
      </c>
      <c r="E1730" t="s">
        <v>2052</v>
      </c>
      <c r="F1730" t="s">
        <v>2053</v>
      </c>
      <c r="G1730" t="s">
        <v>21</v>
      </c>
      <c r="H1730" t="s">
        <v>22</v>
      </c>
      <c r="I1730" t="s">
        <v>313</v>
      </c>
      <c r="J1730" t="s">
        <v>314</v>
      </c>
      <c r="K1730">
        <v>22153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 s="2">
        <v>100</v>
      </c>
      <c r="R1730">
        <f>train[[#This Row],[Ship Date]]-train[[#This Row],[Order Date]]</f>
        <v>0</v>
      </c>
      <c r="S1730" t="str">
        <f>TEXT(train[[#This Row],[Order Date]],"mmm")</f>
        <v>févr</v>
      </c>
      <c r="T1730">
        <f>YEAR(train[[#This Row],[Order Date]])</f>
        <v>2017</v>
      </c>
      <c r="U1730" t="str">
        <f>train[[#This Row],[Category]]&amp;"-"&amp;train[[#This Row],[Sub-Category]]</f>
        <v>Technology-Accessories</v>
      </c>
      <c r="V1730" t="str">
        <f>IF(train[[#This Row],[Segment]]="Consumer","B2C","B2B")</f>
        <v>B2C</v>
      </c>
    </row>
    <row r="1731" spans="1:22" x14ac:dyDescent="0.25">
      <c r="A1731" t="s">
        <v>4435</v>
      </c>
      <c r="B1731" s="1">
        <v>42773</v>
      </c>
      <c r="C1731" s="1">
        <v>42773</v>
      </c>
      <c r="D1731" t="s">
        <v>1288</v>
      </c>
      <c r="E1731" t="s">
        <v>2052</v>
      </c>
      <c r="F1731" t="s">
        <v>2053</v>
      </c>
      <c r="G1731" t="s">
        <v>21</v>
      </c>
      <c r="H1731" t="s">
        <v>22</v>
      </c>
      <c r="I1731" t="s">
        <v>313</v>
      </c>
      <c r="J1731" t="s">
        <v>314</v>
      </c>
      <c r="K1731">
        <v>22153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 s="2">
        <v>7.83</v>
      </c>
      <c r="R1731">
        <f>train[[#This Row],[Ship Date]]-train[[#This Row],[Order Date]]</f>
        <v>0</v>
      </c>
      <c r="S1731" t="str">
        <f>TEXT(train[[#This Row],[Order Date]],"mmm")</f>
        <v>févr</v>
      </c>
      <c r="T1731">
        <f>YEAR(train[[#This Row],[Order Date]])</f>
        <v>2017</v>
      </c>
      <c r="U1731" t="str">
        <f>train[[#This Row],[Category]]&amp;"-"&amp;train[[#This Row],[Sub-Category]]</f>
        <v>Office Supplies-Labels</v>
      </c>
      <c r="V1731" t="str">
        <f>IF(train[[#This Row],[Segment]]="Consumer","B2C","B2B")</f>
        <v>B2C</v>
      </c>
    </row>
    <row r="1732" spans="1:22" x14ac:dyDescent="0.25">
      <c r="A1732" t="s">
        <v>4436</v>
      </c>
      <c r="B1732" s="1">
        <v>42275</v>
      </c>
      <c r="C1732" s="1">
        <v>42280</v>
      </c>
      <c r="D1732" t="s">
        <v>45</v>
      </c>
      <c r="E1732" t="s">
        <v>3943</v>
      </c>
      <c r="F1732" t="s">
        <v>3944</v>
      </c>
      <c r="G1732" t="s">
        <v>36</v>
      </c>
      <c r="H1732" t="s">
        <v>22</v>
      </c>
      <c r="I1732" t="s">
        <v>1706</v>
      </c>
      <c r="J1732" t="s">
        <v>83</v>
      </c>
      <c r="K1732">
        <v>28314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 s="2">
        <v>96.256</v>
      </c>
      <c r="R1732">
        <f>train[[#This Row],[Ship Date]]-train[[#This Row],[Order Date]]</f>
        <v>5</v>
      </c>
      <c r="S1732" t="str">
        <f>TEXT(train[[#This Row],[Order Date]],"mmm")</f>
        <v>sept</v>
      </c>
      <c r="T1732">
        <f>YEAR(train[[#This Row],[Order Date]])</f>
        <v>2015</v>
      </c>
      <c r="U1732" t="str">
        <f>train[[#This Row],[Category]]&amp;"-"&amp;train[[#This Row],[Sub-Category]]</f>
        <v>Office Supplies-Paper</v>
      </c>
      <c r="V1732" t="str">
        <f>IF(train[[#This Row],[Segment]]="Consumer","B2C","B2B")</f>
        <v>B2B</v>
      </c>
    </row>
    <row r="1733" spans="1:22" x14ac:dyDescent="0.25">
      <c r="A1733" t="s">
        <v>4436</v>
      </c>
      <c r="B1733" s="1">
        <v>42275</v>
      </c>
      <c r="C1733" s="1">
        <v>42280</v>
      </c>
      <c r="D1733" t="s">
        <v>45</v>
      </c>
      <c r="E1733" t="s">
        <v>3943</v>
      </c>
      <c r="F1733" t="s">
        <v>3944</v>
      </c>
      <c r="G1733" t="s">
        <v>36</v>
      </c>
      <c r="H1733" t="s">
        <v>22</v>
      </c>
      <c r="I1733" t="s">
        <v>1706</v>
      </c>
      <c r="J1733" t="s">
        <v>83</v>
      </c>
      <c r="K1733">
        <v>28314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 s="2">
        <v>10.688000000000001</v>
      </c>
      <c r="R1733">
        <f>train[[#This Row],[Ship Date]]-train[[#This Row],[Order Date]]</f>
        <v>5</v>
      </c>
      <c r="S1733" t="str">
        <f>TEXT(train[[#This Row],[Order Date]],"mmm")</f>
        <v>sept</v>
      </c>
      <c r="T1733">
        <f>YEAR(train[[#This Row],[Order Date]])</f>
        <v>2015</v>
      </c>
      <c r="U1733" t="str">
        <f>train[[#This Row],[Category]]&amp;"-"&amp;train[[#This Row],[Sub-Category]]</f>
        <v>Office Supplies-Paper</v>
      </c>
      <c r="V1733" t="str">
        <f>IF(train[[#This Row],[Segment]]="Consumer","B2C","B2B")</f>
        <v>B2B</v>
      </c>
    </row>
    <row r="1734" spans="1:22" x14ac:dyDescent="0.25">
      <c r="A1734" t="s">
        <v>4439</v>
      </c>
      <c r="B1734" s="1">
        <v>42926</v>
      </c>
      <c r="C1734" s="1">
        <v>42930</v>
      </c>
      <c r="D1734" t="s">
        <v>45</v>
      </c>
      <c r="E1734" t="s">
        <v>938</v>
      </c>
      <c r="F1734" t="s">
        <v>939</v>
      </c>
      <c r="G1734" t="s">
        <v>21</v>
      </c>
      <c r="H1734" t="s">
        <v>22</v>
      </c>
      <c r="I1734" t="s">
        <v>812</v>
      </c>
      <c r="J1734" t="s">
        <v>99</v>
      </c>
      <c r="K1734">
        <v>75081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 s="2">
        <v>338.04</v>
      </c>
      <c r="R1734">
        <f>train[[#This Row],[Ship Date]]-train[[#This Row],[Order Date]]</f>
        <v>4</v>
      </c>
      <c r="S1734" t="str">
        <f>TEXT(train[[#This Row],[Order Date]],"mmm")</f>
        <v>juil</v>
      </c>
      <c r="T1734">
        <f>YEAR(train[[#This Row],[Order Date]])</f>
        <v>2017</v>
      </c>
      <c r="U1734" t="str">
        <f>train[[#This Row],[Category]]&amp;"-"&amp;train[[#This Row],[Sub-Category]]</f>
        <v>Office Supplies-Storage</v>
      </c>
      <c r="V1734" t="str">
        <f>IF(train[[#This Row],[Segment]]="Consumer","B2C","B2B")</f>
        <v>B2C</v>
      </c>
    </row>
    <row r="1735" spans="1:22" x14ac:dyDescent="0.25">
      <c r="A1735" t="s">
        <v>4439</v>
      </c>
      <c r="B1735" s="1">
        <v>42926</v>
      </c>
      <c r="C1735" s="1">
        <v>42930</v>
      </c>
      <c r="D1735" t="s">
        <v>45</v>
      </c>
      <c r="E1735" t="s">
        <v>938</v>
      </c>
      <c r="F1735" t="s">
        <v>939</v>
      </c>
      <c r="G1735" t="s">
        <v>21</v>
      </c>
      <c r="H1735" t="s">
        <v>22</v>
      </c>
      <c r="I1735" t="s">
        <v>812</v>
      </c>
      <c r="J1735" t="s">
        <v>99</v>
      </c>
      <c r="K1735">
        <v>75081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 s="2">
        <v>154.24</v>
      </c>
      <c r="R1735">
        <f>train[[#This Row],[Ship Date]]-train[[#This Row],[Order Date]]</f>
        <v>4</v>
      </c>
      <c r="S1735" t="str">
        <f>TEXT(train[[#This Row],[Order Date]],"mmm")</f>
        <v>juil</v>
      </c>
      <c r="T1735">
        <f>YEAR(train[[#This Row],[Order Date]])</f>
        <v>2017</v>
      </c>
      <c r="U1735" t="str">
        <f>train[[#This Row],[Category]]&amp;"-"&amp;train[[#This Row],[Sub-Category]]</f>
        <v>Office Supplies-Art</v>
      </c>
      <c r="V1735" t="str">
        <f>IF(train[[#This Row],[Segment]]="Consumer","B2C","B2B")</f>
        <v>B2C</v>
      </c>
    </row>
    <row r="1736" spans="1:22" x14ac:dyDescent="0.25">
      <c r="A1736" t="s">
        <v>4440</v>
      </c>
      <c r="B1736" s="1">
        <v>43310</v>
      </c>
      <c r="C1736" s="1">
        <v>43313</v>
      </c>
      <c r="D1736" t="s">
        <v>18</v>
      </c>
      <c r="E1736" t="s">
        <v>1407</v>
      </c>
      <c r="F1736" t="s">
        <v>1408</v>
      </c>
      <c r="G1736" t="s">
        <v>21</v>
      </c>
      <c r="H1736" t="s">
        <v>22</v>
      </c>
      <c r="I1736" t="s">
        <v>1521</v>
      </c>
      <c r="J1736" t="s">
        <v>83</v>
      </c>
      <c r="K1736">
        <v>28540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 s="2">
        <v>34.847999999999999</v>
      </c>
      <c r="R1736">
        <f>train[[#This Row],[Ship Date]]-train[[#This Row],[Order Date]]</f>
        <v>3</v>
      </c>
      <c r="S1736" t="str">
        <f>TEXT(train[[#This Row],[Order Date]],"mmm")</f>
        <v>juil</v>
      </c>
      <c r="T1736">
        <f>YEAR(train[[#This Row],[Order Date]])</f>
        <v>2018</v>
      </c>
      <c r="U1736" t="str">
        <f>train[[#This Row],[Category]]&amp;"-"&amp;train[[#This Row],[Sub-Category]]</f>
        <v>Office Supplies-Appliances</v>
      </c>
      <c r="V1736" t="str">
        <f>IF(train[[#This Row],[Segment]]="Consumer","B2C","B2B")</f>
        <v>B2C</v>
      </c>
    </row>
    <row r="1737" spans="1:22" x14ac:dyDescent="0.25">
      <c r="A1737" t="s">
        <v>4440</v>
      </c>
      <c r="B1737" s="1">
        <v>43310</v>
      </c>
      <c r="C1737" s="1">
        <v>43313</v>
      </c>
      <c r="D1737" t="s">
        <v>18</v>
      </c>
      <c r="E1737" t="s">
        <v>1407</v>
      </c>
      <c r="F1737" t="s">
        <v>1408</v>
      </c>
      <c r="G1737" t="s">
        <v>21</v>
      </c>
      <c r="H1737" t="s">
        <v>22</v>
      </c>
      <c r="I1737" t="s">
        <v>1521</v>
      </c>
      <c r="J1737" t="s">
        <v>83</v>
      </c>
      <c r="K1737">
        <v>28540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 s="2">
        <v>22</v>
      </c>
      <c r="R1737">
        <f>train[[#This Row],[Ship Date]]-train[[#This Row],[Order Date]]</f>
        <v>3</v>
      </c>
      <c r="S1737" t="str">
        <f>TEXT(train[[#This Row],[Order Date]],"mmm")</f>
        <v>juil</v>
      </c>
      <c r="T1737">
        <f>YEAR(train[[#This Row],[Order Date]])</f>
        <v>2018</v>
      </c>
      <c r="U1737" t="str">
        <f>train[[#This Row],[Category]]&amp;"-"&amp;train[[#This Row],[Sub-Category]]</f>
        <v>Technology-Phones</v>
      </c>
      <c r="V1737" t="str">
        <f>IF(train[[#This Row],[Segment]]="Consumer","B2C","B2B")</f>
        <v>B2C</v>
      </c>
    </row>
    <row r="1738" spans="1:22" x14ac:dyDescent="0.25">
      <c r="A1738" t="s">
        <v>4440</v>
      </c>
      <c r="B1738" s="1">
        <v>43310</v>
      </c>
      <c r="C1738" s="1">
        <v>43313</v>
      </c>
      <c r="D1738" t="s">
        <v>18</v>
      </c>
      <c r="E1738" t="s">
        <v>1407</v>
      </c>
      <c r="F1738" t="s">
        <v>1408</v>
      </c>
      <c r="G1738" t="s">
        <v>21</v>
      </c>
      <c r="H1738" t="s">
        <v>22</v>
      </c>
      <c r="I1738" t="s">
        <v>1521</v>
      </c>
      <c r="J1738" t="s">
        <v>83</v>
      </c>
      <c r="K1738">
        <v>28540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 s="2">
        <v>4.3680000000000003</v>
      </c>
      <c r="R1738">
        <f>train[[#This Row],[Ship Date]]-train[[#This Row],[Order Date]]</f>
        <v>3</v>
      </c>
      <c r="S1738" t="str">
        <f>TEXT(train[[#This Row],[Order Date]],"mmm")</f>
        <v>juil</v>
      </c>
      <c r="T1738">
        <f>YEAR(train[[#This Row],[Order Date]])</f>
        <v>2018</v>
      </c>
      <c r="U1738" t="str">
        <f>train[[#This Row],[Category]]&amp;"-"&amp;train[[#This Row],[Sub-Category]]</f>
        <v>Office Supplies-Art</v>
      </c>
      <c r="V1738" t="str">
        <f>IF(train[[#This Row],[Segment]]="Consumer","B2C","B2B")</f>
        <v>B2C</v>
      </c>
    </row>
    <row r="1739" spans="1:22" x14ac:dyDescent="0.25">
      <c r="A1739" t="s">
        <v>4443</v>
      </c>
      <c r="B1739" s="1">
        <v>42616</v>
      </c>
      <c r="C1739" s="1">
        <v>42622</v>
      </c>
      <c r="D1739" t="s">
        <v>45</v>
      </c>
      <c r="E1739" t="s">
        <v>907</v>
      </c>
      <c r="F1739" t="s">
        <v>908</v>
      </c>
      <c r="G1739" t="s">
        <v>36</v>
      </c>
      <c r="H1739" t="s">
        <v>22</v>
      </c>
      <c r="I1739" t="s">
        <v>122</v>
      </c>
      <c r="J1739" t="s">
        <v>38</v>
      </c>
      <c r="K1739">
        <v>94122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 s="2">
        <v>31.44</v>
      </c>
      <c r="R1739">
        <f>train[[#This Row],[Ship Date]]-train[[#This Row],[Order Date]]</f>
        <v>6</v>
      </c>
      <c r="S1739" t="str">
        <f>TEXT(train[[#This Row],[Order Date]],"mmm")</f>
        <v>sept</v>
      </c>
      <c r="T1739">
        <f>YEAR(train[[#This Row],[Order Date]])</f>
        <v>2016</v>
      </c>
      <c r="U1739" t="str">
        <f>train[[#This Row],[Category]]&amp;"-"&amp;train[[#This Row],[Sub-Category]]</f>
        <v>Office Supplies-Storage</v>
      </c>
      <c r="V1739" t="str">
        <f>IF(train[[#This Row],[Segment]]="Consumer","B2C","B2B")</f>
        <v>B2B</v>
      </c>
    </row>
    <row r="1740" spans="1:22" x14ac:dyDescent="0.25">
      <c r="A1740" t="s">
        <v>4443</v>
      </c>
      <c r="B1740" s="1">
        <v>42616</v>
      </c>
      <c r="C1740" s="1">
        <v>42622</v>
      </c>
      <c r="D1740" t="s">
        <v>45</v>
      </c>
      <c r="E1740" t="s">
        <v>907</v>
      </c>
      <c r="F1740" t="s">
        <v>908</v>
      </c>
      <c r="G1740" t="s">
        <v>36</v>
      </c>
      <c r="H1740" t="s">
        <v>22</v>
      </c>
      <c r="I1740" t="s">
        <v>122</v>
      </c>
      <c r="J1740" t="s">
        <v>38</v>
      </c>
      <c r="K1740">
        <v>94122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 s="2">
        <v>17.899999999999999</v>
      </c>
      <c r="R1740">
        <f>train[[#This Row],[Ship Date]]-train[[#This Row],[Order Date]]</f>
        <v>6</v>
      </c>
      <c r="S1740" t="str">
        <f>TEXT(train[[#This Row],[Order Date]],"mmm")</f>
        <v>sept</v>
      </c>
      <c r="T1740">
        <f>YEAR(train[[#This Row],[Order Date]])</f>
        <v>2016</v>
      </c>
      <c r="U1740" t="str">
        <f>train[[#This Row],[Category]]&amp;"-"&amp;train[[#This Row],[Sub-Category]]</f>
        <v>Technology-Accessories</v>
      </c>
      <c r="V1740" t="str">
        <f>IF(train[[#This Row],[Segment]]="Consumer","B2C","B2B")</f>
        <v>B2B</v>
      </c>
    </row>
    <row r="1741" spans="1:22" x14ac:dyDescent="0.25">
      <c r="A1741" t="s">
        <v>4443</v>
      </c>
      <c r="B1741" s="1">
        <v>42616</v>
      </c>
      <c r="C1741" s="1">
        <v>42622</v>
      </c>
      <c r="D1741" t="s">
        <v>45</v>
      </c>
      <c r="E1741" t="s">
        <v>907</v>
      </c>
      <c r="F1741" t="s">
        <v>908</v>
      </c>
      <c r="G1741" t="s">
        <v>36</v>
      </c>
      <c r="H1741" t="s">
        <v>22</v>
      </c>
      <c r="I1741" t="s">
        <v>122</v>
      </c>
      <c r="J1741" t="s">
        <v>38</v>
      </c>
      <c r="K1741">
        <v>94122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 s="2">
        <v>129.44999999999999</v>
      </c>
      <c r="R1741">
        <f>train[[#This Row],[Ship Date]]-train[[#This Row],[Order Date]]</f>
        <v>6</v>
      </c>
      <c r="S1741" t="str">
        <f>TEXT(train[[#This Row],[Order Date]],"mmm")</f>
        <v>sept</v>
      </c>
      <c r="T1741">
        <f>YEAR(train[[#This Row],[Order Date]])</f>
        <v>2016</v>
      </c>
      <c r="U1741" t="str">
        <f>train[[#This Row],[Category]]&amp;"-"&amp;train[[#This Row],[Sub-Category]]</f>
        <v>Technology-Accessories</v>
      </c>
      <c r="V1741" t="str">
        <f>IF(train[[#This Row],[Segment]]="Consumer","B2C","B2B")</f>
        <v>B2B</v>
      </c>
    </row>
    <row r="1742" spans="1:22" x14ac:dyDescent="0.25">
      <c r="A1742" t="s">
        <v>4446</v>
      </c>
      <c r="B1742" s="1">
        <v>42225</v>
      </c>
      <c r="C1742" s="1">
        <v>42232</v>
      </c>
      <c r="D1742" t="s">
        <v>45</v>
      </c>
      <c r="E1742" t="s">
        <v>4447</v>
      </c>
      <c r="F1742" t="s">
        <v>4448</v>
      </c>
      <c r="G1742" t="s">
        <v>97</v>
      </c>
      <c r="H1742" t="s">
        <v>22</v>
      </c>
      <c r="I1742" t="s">
        <v>945</v>
      </c>
      <c r="J1742" t="s">
        <v>38</v>
      </c>
      <c r="K1742">
        <v>92037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 s="2">
        <v>20.88</v>
      </c>
      <c r="R1742">
        <f>train[[#This Row],[Ship Date]]-train[[#This Row],[Order Date]]</f>
        <v>7</v>
      </c>
      <c r="S1742" t="str">
        <f>TEXT(train[[#This Row],[Order Date]],"mmm")</f>
        <v>août</v>
      </c>
      <c r="T1742">
        <f>YEAR(train[[#This Row],[Order Date]])</f>
        <v>2015</v>
      </c>
      <c r="U1742" t="str">
        <f>train[[#This Row],[Category]]&amp;"-"&amp;train[[#This Row],[Sub-Category]]</f>
        <v>Office Supplies-Labels</v>
      </c>
      <c r="V1742" t="str">
        <f>IF(train[[#This Row],[Segment]]="Consumer","B2C","B2B")</f>
        <v>B2B</v>
      </c>
    </row>
    <row r="1743" spans="1:22" x14ac:dyDescent="0.25">
      <c r="A1743" t="s">
        <v>4449</v>
      </c>
      <c r="B1743" s="1">
        <v>43403</v>
      </c>
      <c r="C1743" s="1">
        <v>43407</v>
      </c>
      <c r="D1743" t="s">
        <v>45</v>
      </c>
      <c r="E1743" t="s">
        <v>4174</v>
      </c>
      <c r="F1743" t="s">
        <v>4175</v>
      </c>
      <c r="G1743" t="s">
        <v>21</v>
      </c>
      <c r="H1743" t="s">
        <v>22</v>
      </c>
      <c r="I1743" t="s">
        <v>141</v>
      </c>
      <c r="J1743" t="s">
        <v>142</v>
      </c>
      <c r="K1743">
        <v>19140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 s="2">
        <v>20.736000000000001</v>
      </c>
      <c r="R1743">
        <f>train[[#This Row],[Ship Date]]-train[[#This Row],[Order Date]]</f>
        <v>4</v>
      </c>
      <c r="S1743" t="str">
        <f>TEXT(train[[#This Row],[Order Date]],"mmm")</f>
        <v>oct</v>
      </c>
      <c r="T1743">
        <f>YEAR(train[[#This Row],[Order Date]])</f>
        <v>2018</v>
      </c>
      <c r="U1743" t="str">
        <f>train[[#This Row],[Category]]&amp;"-"&amp;train[[#This Row],[Sub-Category]]</f>
        <v>Office Supplies-Paper</v>
      </c>
      <c r="V1743" t="str">
        <f>IF(train[[#This Row],[Segment]]="Consumer","B2C","B2B")</f>
        <v>B2C</v>
      </c>
    </row>
    <row r="1744" spans="1:22" x14ac:dyDescent="0.25">
      <c r="A1744" t="s">
        <v>4449</v>
      </c>
      <c r="B1744" s="1">
        <v>43403</v>
      </c>
      <c r="C1744" s="1">
        <v>43407</v>
      </c>
      <c r="D1744" t="s">
        <v>45</v>
      </c>
      <c r="E1744" t="s">
        <v>4174</v>
      </c>
      <c r="F1744" t="s">
        <v>4175</v>
      </c>
      <c r="G1744" t="s">
        <v>21</v>
      </c>
      <c r="H1744" t="s">
        <v>22</v>
      </c>
      <c r="I1744" t="s">
        <v>141</v>
      </c>
      <c r="J1744" t="s">
        <v>142</v>
      </c>
      <c r="K1744">
        <v>19140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 s="2">
        <v>7.1680000000000001</v>
      </c>
      <c r="R1744">
        <f>train[[#This Row],[Ship Date]]-train[[#This Row],[Order Date]]</f>
        <v>4</v>
      </c>
      <c r="S1744" t="str">
        <f>TEXT(train[[#This Row],[Order Date]],"mmm")</f>
        <v>oct</v>
      </c>
      <c r="T1744">
        <f>YEAR(train[[#This Row],[Order Date]])</f>
        <v>2018</v>
      </c>
      <c r="U1744" t="str">
        <f>train[[#This Row],[Category]]&amp;"-"&amp;train[[#This Row],[Sub-Category]]</f>
        <v>Furniture-Furnishings</v>
      </c>
      <c r="V1744" t="str">
        <f>IF(train[[#This Row],[Segment]]="Consumer","B2C","B2B")</f>
        <v>B2C</v>
      </c>
    </row>
    <row r="1745" spans="1:22" x14ac:dyDescent="0.25">
      <c r="A1745" t="s">
        <v>4449</v>
      </c>
      <c r="B1745" s="1">
        <v>43403</v>
      </c>
      <c r="C1745" s="1">
        <v>43407</v>
      </c>
      <c r="D1745" t="s">
        <v>45</v>
      </c>
      <c r="E1745" t="s">
        <v>4174</v>
      </c>
      <c r="F1745" t="s">
        <v>4175</v>
      </c>
      <c r="G1745" t="s">
        <v>21</v>
      </c>
      <c r="H1745" t="s">
        <v>22</v>
      </c>
      <c r="I1745" t="s">
        <v>141</v>
      </c>
      <c r="J1745" t="s">
        <v>142</v>
      </c>
      <c r="K1745">
        <v>19140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 s="2">
        <v>11.167999999999999</v>
      </c>
      <c r="R1745">
        <f>train[[#This Row],[Ship Date]]-train[[#This Row],[Order Date]]</f>
        <v>4</v>
      </c>
      <c r="S1745" t="str">
        <f>TEXT(train[[#This Row],[Order Date]],"mmm")</f>
        <v>oct</v>
      </c>
      <c r="T1745">
        <f>YEAR(train[[#This Row],[Order Date]])</f>
        <v>2018</v>
      </c>
      <c r="U1745" t="str">
        <f>train[[#This Row],[Category]]&amp;"-"&amp;train[[#This Row],[Sub-Category]]</f>
        <v>Office Supplies-Storage</v>
      </c>
      <c r="V1745" t="str">
        <f>IF(train[[#This Row],[Segment]]="Consumer","B2C","B2B")</f>
        <v>B2C</v>
      </c>
    </row>
    <row r="1746" spans="1:22" x14ac:dyDescent="0.25">
      <c r="A1746" t="s">
        <v>4449</v>
      </c>
      <c r="B1746" s="1">
        <v>43403</v>
      </c>
      <c r="C1746" s="1">
        <v>43407</v>
      </c>
      <c r="D1746" t="s">
        <v>45</v>
      </c>
      <c r="E1746" t="s">
        <v>4174</v>
      </c>
      <c r="F1746" t="s">
        <v>4175</v>
      </c>
      <c r="G1746" t="s">
        <v>21</v>
      </c>
      <c r="H1746" t="s">
        <v>22</v>
      </c>
      <c r="I1746" t="s">
        <v>141</v>
      </c>
      <c r="J1746" t="s">
        <v>142</v>
      </c>
      <c r="K1746">
        <v>19140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 s="2">
        <v>442.4</v>
      </c>
      <c r="R1746">
        <f>train[[#This Row],[Ship Date]]-train[[#This Row],[Order Date]]</f>
        <v>4</v>
      </c>
      <c r="S1746" t="str">
        <f>TEXT(train[[#This Row],[Order Date]],"mmm")</f>
        <v>oct</v>
      </c>
      <c r="T1746">
        <f>YEAR(train[[#This Row],[Order Date]])</f>
        <v>2018</v>
      </c>
      <c r="U1746" t="str">
        <f>train[[#This Row],[Category]]&amp;"-"&amp;train[[#This Row],[Sub-Category]]</f>
        <v>Technology-Accessories</v>
      </c>
      <c r="V1746" t="str">
        <f>IF(train[[#This Row],[Segment]]="Consumer","B2C","B2B")</f>
        <v>B2C</v>
      </c>
    </row>
    <row r="1747" spans="1:22" x14ac:dyDescent="0.25">
      <c r="A1747" t="s">
        <v>4452</v>
      </c>
      <c r="B1747" s="1">
        <v>42161</v>
      </c>
      <c r="C1747" s="1">
        <v>42164</v>
      </c>
      <c r="D1747" t="s">
        <v>183</v>
      </c>
      <c r="E1747" t="s">
        <v>2461</v>
      </c>
      <c r="F1747" t="s">
        <v>2462</v>
      </c>
      <c r="G1747" t="s">
        <v>21</v>
      </c>
      <c r="H1747" t="s">
        <v>22</v>
      </c>
      <c r="I1747" t="s">
        <v>384</v>
      </c>
      <c r="J1747" t="s">
        <v>262</v>
      </c>
      <c r="K1747">
        <v>14609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 s="2">
        <v>13.36</v>
      </c>
      <c r="R1747">
        <f>train[[#This Row],[Ship Date]]-train[[#This Row],[Order Date]]</f>
        <v>3</v>
      </c>
      <c r="S1747" t="str">
        <f>TEXT(train[[#This Row],[Order Date]],"mmm")</f>
        <v>juin</v>
      </c>
      <c r="T1747">
        <f>YEAR(train[[#This Row],[Order Date]])</f>
        <v>2015</v>
      </c>
      <c r="U1747" t="str">
        <f>train[[#This Row],[Category]]&amp;"-"&amp;train[[#This Row],[Sub-Category]]</f>
        <v>Office Supplies-Art</v>
      </c>
      <c r="V1747" t="str">
        <f>IF(train[[#This Row],[Segment]]="Consumer","B2C","B2B")</f>
        <v>B2C</v>
      </c>
    </row>
    <row r="1748" spans="1:22" x14ac:dyDescent="0.25">
      <c r="A1748" t="s">
        <v>4453</v>
      </c>
      <c r="B1748" s="1">
        <v>42960</v>
      </c>
      <c r="C1748" s="1">
        <v>42964</v>
      </c>
      <c r="D1748" t="s">
        <v>18</v>
      </c>
      <c r="E1748" t="s">
        <v>1660</v>
      </c>
      <c r="F1748" t="s">
        <v>1661</v>
      </c>
      <c r="G1748" t="s">
        <v>21</v>
      </c>
      <c r="H1748" t="s">
        <v>22</v>
      </c>
      <c r="I1748" t="s">
        <v>1521</v>
      </c>
      <c r="J1748" t="s">
        <v>83</v>
      </c>
      <c r="K1748">
        <v>28540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 s="2">
        <v>11.231999999999999</v>
      </c>
      <c r="R1748">
        <f>train[[#This Row],[Ship Date]]-train[[#This Row],[Order Date]]</f>
        <v>4</v>
      </c>
      <c r="S1748" t="str">
        <f>TEXT(train[[#This Row],[Order Date]],"mmm")</f>
        <v>août</v>
      </c>
      <c r="T1748">
        <f>YEAR(train[[#This Row],[Order Date]])</f>
        <v>2017</v>
      </c>
      <c r="U1748" t="str">
        <f>train[[#This Row],[Category]]&amp;"-"&amp;train[[#This Row],[Sub-Category]]</f>
        <v>Office Supplies-Binders</v>
      </c>
      <c r="V1748" t="str">
        <f>IF(train[[#This Row],[Segment]]="Consumer","B2C","B2B")</f>
        <v>B2C</v>
      </c>
    </row>
    <row r="1749" spans="1:22" x14ac:dyDescent="0.25">
      <c r="A1749" t="s">
        <v>4453</v>
      </c>
      <c r="B1749" s="1">
        <v>42960</v>
      </c>
      <c r="C1749" s="1">
        <v>42964</v>
      </c>
      <c r="D1749" t="s">
        <v>18</v>
      </c>
      <c r="E1749" t="s">
        <v>1660</v>
      </c>
      <c r="F1749" t="s">
        <v>1661</v>
      </c>
      <c r="G1749" t="s">
        <v>21</v>
      </c>
      <c r="H1749" t="s">
        <v>22</v>
      </c>
      <c r="I1749" t="s">
        <v>1521</v>
      </c>
      <c r="J1749" t="s">
        <v>83</v>
      </c>
      <c r="K1749">
        <v>28540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 s="2">
        <v>10.272</v>
      </c>
      <c r="R1749">
        <f>train[[#This Row],[Ship Date]]-train[[#This Row],[Order Date]]</f>
        <v>4</v>
      </c>
      <c r="S1749" t="str">
        <f>TEXT(train[[#This Row],[Order Date]],"mmm")</f>
        <v>août</v>
      </c>
      <c r="T1749">
        <f>YEAR(train[[#This Row],[Order Date]])</f>
        <v>2017</v>
      </c>
      <c r="U1749" t="str">
        <f>train[[#This Row],[Category]]&amp;"-"&amp;train[[#This Row],[Sub-Category]]</f>
        <v>Office Supplies-Paper</v>
      </c>
      <c r="V1749" t="str">
        <f>IF(train[[#This Row],[Segment]]="Consumer","B2C","B2B")</f>
        <v>B2C</v>
      </c>
    </row>
    <row r="1750" spans="1:22" x14ac:dyDescent="0.25">
      <c r="A1750" t="s">
        <v>4455</v>
      </c>
      <c r="B1750" s="1">
        <v>42119</v>
      </c>
      <c r="C1750" s="1">
        <v>42123</v>
      </c>
      <c r="D1750" t="s">
        <v>45</v>
      </c>
      <c r="E1750" t="s">
        <v>4456</v>
      </c>
      <c r="F1750" t="s">
        <v>4457</v>
      </c>
      <c r="G1750" t="s">
        <v>97</v>
      </c>
      <c r="H1750" t="s">
        <v>22</v>
      </c>
      <c r="I1750" t="s">
        <v>179</v>
      </c>
      <c r="J1750" t="s">
        <v>99</v>
      </c>
      <c r="K1750">
        <v>77095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 s="2">
        <v>10.368</v>
      </c>
      <c r="R1750">
        <f>train[[#This Row],[Ship Date]]-train[[#This Row],[Order Date]]</f>
        <v>4</v>
      </c>
      <c r="S1750" t="str">
        <f>TEXT(train[[#This Row],[Order Date]],"mmm")</f>
        <v>avr</v>
      </c>
      <c r="T1750">
        <f>YEAR(train[[#This Row],[Order Date]])</f>
        <v>2015</v>
      </c>
      <c r="U1750" t="str">
        <f>train[[#This Row],[Category]]&amp;"-"&amp;train[[#This Row],[Sub-Category]]</f>
        <v>Office Supplies-Paper</v>
      </c>
      <c r="V1750" t="str">
        <f>IF(train[[#This Row],[Segment]]="Consumer","B2C","B2B")</f>
        <v>B2B</v>
      </c>
    </row>
    <row r="1751" spans="1:22" x14ac:dyDescent="0.25">
      <c r="A1751" t="s">
        <v>4455</v>
      </c>
      <c r="B1751" s="1">
        <v>42119</v>
      </c>
      <c r="C1751" s="1">
        <v>42123</v>
      </c>
      <c r="D1751" t="s">
        <v>45</v>
      </c>
      <c r="E1751" t="s">
        <v>4456</v>
      </c>
      <c r="F1751" t="s">
        <v>4457</v>
      </c>
      <c r="G1751" t="s">
        <v>97</v>
      </c>
      <c r="H1751" t="s">
        <v>22</v>
      </c>
      <c r="I1751" t="s">
        <v>179</v>
      </c>
      <c r="J1751" t="s">
        <v>99</v>
      </c>
      <c r="K1751">
        <v>77095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 s="2">
        <v>6.24</v>
      </c>
      <c r="R1751">
        <f>train[[#This Row],[Ship Date]]-train[[#This Row],[Order Date]]</f>
        <v>4</v>
      </c>
      <c r="S1751" t="str">
        <f>TEXT(train[[#This Row],[Order Date]],"mmm")</f>
        <v>avr</v>
      </c>
      <c r="T1751">
        <f>YEAR(train[[#This Row],[Order Date]])</f>
        <v>2015</v>
      </c>
      <c r="U1751" t="str">
        <f>train[[#This Row],[Category]]&amp;"-"&amp;train[[#This Row],[Sub-Category]]</f>
        <v>Office Supplies-Art</v>
      </c>
      <c r="V1751" t="str">
        <f>IF(train[[#This Row],[Segment]]="Consumer","B2C","B2B")</f>
        <v>B2B</v>
      </c>
    </row>
    <row r="1752" spans="1:22" x14ac:dyDescent="0.25">
      <c r="A1752" t="s">
        <v>4458</v>
      </c>
      <c r="B1752" s="1">
        <v>42696</v>
      </c>
      <c r="C1752" s="1">
        <v>42701</v>
      </c>
      <c r="D1752" t="s">
        <v>45</v>
      </c>
      <c r="E1752" t="s">
        <v>2067</v>
      </c>
      <c r="F1752" t="s">
        <v>2068</v>
      </c>
      <c r="G1752" t="s">
        <v>97</v>
      </c>
      <c r="H1752" t="s">
        <v>22</v>
      </c>
      <c r="I1752" t="s">
        <v>675</v>
      </c>
      <c r="J1752" t="s">
        <v>99</v>
      </c>
      <c r="K1752">
        <v>78207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 s="2">
        <v>206.96199999999999</v>
      </c>
      <c r="R1752">
        <f>train[[#This Row],[Ship Date]]-train[[#This Row],[Order Date]]</f>
        <v>5</v>
      </c>
      <c r="S1752" t="str">
        <f>TEXT(train[[#This Row],[Order Date]],"mmm")</f>
        <v>nov</v>
      </c>
      <c r="T1752">
        <f>YEAR(train[[#This Row],[Order Date]])</f>
        <v>2016</v>
      </c>
      <c r="U1752" t="str">
        <f>train[[#This Row],[Category]]&amp;"-"&amp;train[[#This Row],[Sub-Category]]</f>
        <v>Furniture-Tables</v>
      </c>
      <c r="V1752" t="str">
        <f>IF(train[[#This Row],[Segment]]="Consumer","B2C","B2B")</f>
        <v>B2B</v>
      </c>
    </row>
    <row r="1753" spans="1:22" x14ac:dyDescent="0.25">
      <c r="A1753" t="s">
        <v>4461</v>
      </c>
      <c r="B1753" s="1">
        <v>43387</v>
      </c>
      <c r="C1753" s="1">
        <v>43390</v>
      </c>
      <c r="D1753" t="s">
        <v>183</v>
      </c>
      <c r="E1753" t="s">
        <v>4462</v>
      </c>
      <c r="F1753" t="s">
        <v>4463</v>
      </c>
      <c r="G1753" t="s">
        <v>21</v>
      </c>
      <c r="H1753" t="s">
        <v>22</v>
      </c>
      <c r="I1753" t="s">
        <v>3202</v>
      </c>
      <c r="J1753" t="s">
        <v>38</v>
      </c>
      <c r="K1753">
        <v>94601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 s="2">
        <v>9.4600000000000009</v>
      </c>
      <c r="R1753">
        <f>train[[#This Row],[Ship Date]]-train[[#This Row],[Order Date]]</f>
        <v>3</v>
      </c>
      <c r="S1753" t="str">
        <f>TEXT(train[[#This Row],[Order Date]],"mmm")</f>
        <v>oct</v>
      </c>
      <c r="T1753">
        <f>YEAR(train[[#This Row],[Order Date]])</f>
        <v>2018</v>
      </c>
      <c r="U1753" t="str">
        <f>train[[#This Row],[Category]]&amp;"-"&amp;train[[#This Row],[Sub-Category]]</f>
        <v>Furniture-Furnishings</v>
      </c>
      <c r="V1753" t="str">
        <f>IF(train[[#This Row],[Segment]]="Consumer","B2C","B2B")</f>
        <v>B2C</v>
      </c>
    </row>
    <row r="1754" spans="1:22" x14ac:dyDescent="0.25">
      <c r="A1754" t="s">
        <v>4464</v>
      </c>
      <c r="B1754" s="1">
        <v>43436</v>
      </c>
      <c r="C1754" s="1">
        <v>43439</v>
      </c>
      <c r="D1754" t="s">
        <v>183</v>
      </c>
      <c r="E1754" t="s">
        <v>844</v>
      </c>
      <c r="F1754" t="s">
        <v>845</v>
      </c>
      <c r="G1754" t="s">
        <v>36</v>
      </c>
      <c r="H1754" t="s">
        <v>22</v>
      </c>
      <c r="I1754" t="s">
        <v>122</v>
      </c>
      <c r="J1754" t="s">
        <v>38</v>
      </c>
      <c r="K1754">
        <v>94122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 s="2">
        <v>559.62</v>
      </c>
      <c r="R1754">
        <f>train[[#This Row],[Ship Date]]-train[[#This Row],[Order Date]]</f>
        <v>3</v>
      </c>
      <c r="S1754" t="str">
        <f>TEXT(train[[#This Row],[Order Date]],"mmm")</f>
        <v>déc</v>
      </c>
      <c r="T1754">
        <f>YEAR(train[[#This Row],[Order Date]])</f>
        <v>2018</v>
      </c>
      <c r="U1754" t="str">
        <f>train[[#This Row],[Category]]&amp;"-"&amp;train[[#This Row],[Sub-Category]]</f>
        <v>Office Supplies-Storage</v>
      </c>
      <c r="V1754" t="str">
        <f>IF(train[[#This Row],[Segment]]="Consumer","B2C","B2B")</f>
        <v>B2B</v>
      </c>
    </row>
    <row r="1755" spans="1:22" x14ac:dyDescent="0.25">
      <c r="A1755" t="s">
        <v>4464</v>
      </c>
      <c r="B1755" s="1">
        <v>43436</v>
      </c>
      <c r="C1755" s="1">
        <v>43439</v>
      </c>
      <c r="D1755" t="s">
        <v>183</v>
      </c>
      <c r="E1755" t="s">
        <v>844</v>
      </c>
      <c r="F1755" t="s">
        <v>845</v>
      </c>
      <c r="G1755" t="s">
        <v>36</v>
      </c>
      <c r="H1755" t="s">
        <v>22</v>
      </c>
      <c r="I1755" t="s">
        <v>122</v>
      </c>
      <c r="J1755" t="s">
        <v>38</v>
      </c>
      <c r="K1755">
        <v>94122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 s="2">
        <v>109.92</v>
      </c>
      <c r="R1755">
        <f>train[[#This Row],[Ship Date]]-train[[#This Row],[Order Date]]</f>
        <v>3</v>
      </c>
      <c r="S1755" t="str">
        <f>TEXT(train[[#This Row],[Order Date]],"mmm")</f>
        <v>déc</v>
      </c>
      <c r="T1755">
        <f>YEAR(train[[#This Row],[Order Date]])</f>
        <v>2018</v>
      </c>
      <c r="U1755" t="str">
        <f>train[[#This Row],[Category]]&amp;"-"&amp;train[[#This Row],[Sub-Category]]</f>
        <v>Office Supplies-Paper</v>
      </c>
      <c r="V1755" t="str">
        <f>IF(train[[#This Row],[Segment]]="Consumer","B2C","B2B")</f>
        <v>B2B</v>
      </c>
    </row>
    <row r="1756" spans="1:22" x14ac:dyDescent="0.25">
      <c r="A1756" t="s">
        <v>4464</v>
      </c>
      <c r="B1756" s="1">
        <v>43436</v>
      </c>
      <c r="C1756" s="1">
        <v>43439</v>
      </c>
      <c r="D1756" t="s">
        <v>183</v>
      </c>
      <c r="E1756" t="s">
        <v>844</v>
      </c>
      <c r="F1756" t="s">
        <v>845</v>
      </c>
      <c r="G1756" t="s">
        <v>36</v>
      </c>
      <c r="H1756" t="s">
        <v>22</v>
      </c>
      <c r="I1756" t="s">
        <v>122</v>
      </c>
      <c r="J1756" t="s">
        <v>38</v>
      </c>
      <c r="K1756">
        <v>94122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 s="2">
        <v>8.56</v>
      </c>
      <c r="R1756">
        <f>train[[#This Row],[Ship Date]]-train[[#This Row],[Order Date]]</f>
        <v>3</v>
      </c>
      <c r="S1756" t="str">
        <f>TEXT(train[[#This Row],[Order Date]],"mmm")</f>
        <v>déc</v>
      </c>
      <c r="T1756">
        <f>YEAR(train[[#This Row],[Order Date]])</f>
        <v>2018</v>
      </c>
      <c r="U1756" t="str">
        <f>train[[#This Row],[Category]]&amp;"-"&amp;train[[#This Row],[Sub-Category]]</f>
        <v>Office Supplies-Paper</v>
      </c>
      <c r="V1756" t="str">
        <f>IF(train[[#This Row],[Segment]]="Consumer","B2C","B2B")</f>
        <v>B2B</v>
      </c>
    </row>
    <row r="1757" spans="1:22" x14ac:dyDescent="0.25">
      <c r="A1757" t="s">
        <v>4467</v>
      </c>
      <c r="B1757" s="1">
        <v>42712</v>
      </c>
      <c r="C1757" s="1">
        <v>42715</v>
      </c>
      <c r="D1757" t="s">
        <v>18</v>
      </c>
      <c r="E1757" t="s">
        <v>4180</v>
      </c>
      <c r="F1757" t="s">
        <v>4181</v>
      </c>
      <c r="G1757" t="s">
        <v>97</v>
      </c>
      <c r="H1757" t="s">
        <v>22</v>
      </c>
      <c r="I1757" t="s">
        <v>98</v>
      </c>
      <c r="J1757" t="s">
        <v>99</v>
      </c>
      <c r="K1757">
        <v>76106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 s="2">
        <v>360.71199999999999</v>
      </c>
      <c r="R1757">
        <f>train[[#This Row],[Ship Date]]-train[[#This Row],[Order Date]]</f>
        <v>3</v>
      </c>
      <c r="S1757" t="str">
        <f>TEXT(train[[#This Row],[Order Date]],"mmm")</f>
        <v>déc</v>
      </c>
      <c r="T1757">
        <f>YEAR(train[[#This Row],[Order Date]])</f>
        <v>2016</v>
      </c>
      <c r="U1757" t="str">
        <f>train[[#This Row],[Category]]&amp;"-"&amp;train[[#This Row],[Sub-Category]]</f>
        <v>Office Supplies-Paper</v>
      </c>
      <c r="V1757" t="str">
        <f>IF(train[[#This Row],[Segment]]="Consumer","B2C","B2B")</f>
        <v>B2B</v>
      </c>
    </row>
    <row r="1758" spans="1:22" x14ac:dyDescent="0.25">
      <c r="A1758" t="s">
        <v>4467</v>
      </c>
      <c r="B1758" s="1">
        <v>42712</v>
      </c>
      <c r="C1758" s="1">
        <v>42715</v>
      </c>
      <c r="D1758" t="s">
        <v>18</v>
      </c>
      <c r="E1758" t="s">
        <v>4180</v>
      </c>
      <c r="F1758" t="s">
        <v>4181</v>
      </c>
      <c r="G1758" t="s">
        <v>97</v>
      </c>
      <c r="H1758" t="s">
        <v>22</v>
      </c>
      <c r="I1758" t="s">
        <v>98</v>
      </c>
      <c r="J1758" t="s">
        <v>99</v>
      </c>
      <c r="K1758">
        <v>76106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 s="2">
        <v>1718.4</v>
      </c>
      <c r="R1758">
        <f>train[[#This Row],[Ship Date]]-train[[#This Row],[Order Date]]</f>
        <v>3</v>
      </c>
      <c r="S1758" t="str">
        <f>TEXT(train[[#This Row],[Order Date]],"mmm")</f>
        <v>déc</v>
      </c>
      <c r="T1758">
        <f>YEAR(train[[#This Row],[Order Date]])</f>
        <v>2016</v>
      </c>
      <c r="U1758" t="str">
        <f>train[[#This Row],[Category]]&amp;"-"&amp;train[[#This Row],[Sub-Category]]</f>
        <v>Technology-Phones</v>
      </c>
      <c r="V1758" t="str">
        <f>IF(train[[#This Row],[Segment]]="Consumer","B2C","B2B")</f>
        <v>B2B</v>
      </c>
    </row>
    <row r="1759" spans="1:22" x14ac:dyDescent="0.25">
      <c r="A1759" t="s">
        <v>4470</v>
      </c>
      <c r="B1759" s="1">
        <v>42564</v>
      </c>
      <c r="C1759" s="1">
        <v>42566</v>
      </c>
      <c r="D1759" t="s">
        <v>183</v>
      </c>
      <c r="E1759" t="s">
        <v>2971</v>
      </c>
      <c r="F1759" t="s">
        <v>2972</v>
      </c>
      <c r="G1759" t="s">
        <v>97</v>
      </c>
      <c r="H1759" t="s">
        <v>22</v>
      </c>
      <c r="I1759" t="s">
        <v>179</v>
      </c>
      <c r="J1759" t="s">
        <v>99</v>
      </c>
      <c r="K1759">
        <v>77095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 s="2">
        <v>41.567999999999998</v>
      </c>
      <c r="R1759">
        <f>train[[#This Row],[Ship Date]]-train[[#This Row],[Order Date]]</f>
        <v>2</v>
      </c>
      <c r="S1759" t="str">
        <f>TEXT(train[[#This Row],[Order Date]],"mmm")</f>
        <v>juil</v>
      </c>
      <c r="T1759">
        <f>YEAR(train[[#This Row],[Order Date]])</f>
        <v>2016</v>
      </c>
      <c r="U1759" t="str">
        <f>train[[#This Row],[Category]]&amp;"-"&amp;train[[#This Row],[Sub-Category]]</f>
        <v>Office Supplies-Binders</v>
      </c>
      <c r="V1759" t="str">
        <f>IF(train[[#This Row],[Segment]]="Consumer","B2C","B2B")</f>
        <v>B2B</v>
      </c>
    </row>
    <row r="1760" spans="1:22" x14ac:dyDescent="0.25">
      <c r="A1760" t="s">
        <v>4471</v>
      </c>
      <c r="B1760" s="1">
        <v>42135</v>
      </c>
      <c r="C1760" s="1">
        <v>42141</v>
      </c>
      <c r="D1760" t="s">
        <v>45</v>
      </c>
      <c r="E1760" t="s">
        <v>4472</v>
      </c>
      <c r="F1760" t="s">
        <v>4473</v>
      </c>
      <c r="G1760" t="s">
        <v>21</v>
      </c>
      <c r="H1760" t="s">
        <v>22</v>
      </c>
      <c r="I1760" t="s">
        <v>179</v>
      </c>
      <c r="J1760" t="s">
        <v>99</v>
      </c>
      <c r="K1760">
        <v>77095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 s="2">
        <v>46.863999999999997</v>
      </c>
      <c r="R1760">
        <f>train[[#This Row],[Ship Date]]-train[[#This Row],[Order Date]]</f>
        <v>6</v>
      </c>
      <c r="S1760" t="str">
        <f>TEXT(train[[#This Row],[Order Date]],"mmm")</f>
        <v>mai</v>
      </c>
      <c r="T1760">
        <f>YEAR(train[[#This Row],[Order Date]])</f>
        <v>2015</v>
      </c>
      <c r="U1760" t="str">
        <f>train[[#This Row],[Category]]&amp;"-"&amp;train[[#This Row],[Sub-Category]]</f>
        <v>Technology-Accessories</v>
      </c>
      <c r="V1760" t="str">
        <f>IF(train[[#This Row],[Segment]]="Consumer","B2C","B2B")</f>
        <v>B2C</v>
      </c>
    </row>
    <row r="1761" spans="1:22" x14ac:dyDescent="0.25">
      <c r="A1761" t="s">
        <v>4474</v>
      </c>
      <c r="B1761" s="1">
        <v>42009</v>
      </c>
      <c r="C1761" s="1">
        <v>42016</v>
      </c>
      <c r="D1761" t="s">
        <v>45</v>
      </c>
      <c r="E1761" t="s">
        <v>3938</v>
      </c>
      <c r="F1761" t="s">
        <v>3939</v>
      </c>
      <c r="G1761" t="s">
        <v>21</v>
      </c>
      <c r="H1761" t="s">
        <v>22</v>
      </c>
      <c r="I1761" t="s">
        <v>141</v>
      </c>
      <c r="J1761" t="s">
        <v>142</v>
      </c>
      <c r="K1761">
        <v>19143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 s="2">
        <v>19.536000000000001</v>
      </c>
      <c r="R1761">
        <f>train[[#This Row],[Ship Date]]-train[[#This Row],[Order Date]]</f>
        <v>7</v>
      </c>
      <c r="S1761" t="str">
        <f>TEXT(train[[#This Row],[Order Date]],"mmm")</f>
        <v>janv</v>
      </c>
      <c r="T1761">
        <f>YEAR(train[[#This Row],[Order Date]])</f>
        <v>2015</v>
      </c>
      <c r="U1761" t="str">
        <f>train[[#This Row],[Category]]&amp;"-"&amp;train[[#This Row],[Sub-Category]]</f>
        <v>Office Supplies-Art</v>
      </c>
      <c r="V1761" t="str">
        <f>IF(train[[#This Row],[Segment]]="Consumer","B2C","B2B")</f>
        <v>B2C</v>
      </c>
    </row>
    <row r="1762" spans="1:22" x14ac:dyDescent="0.25">
      <c r="A1762" t="s">
        <v>4475</v>
      </c>
      <c r="B1762" s="1">
        <v>42618</v>
      </c>
      <c r="C1762" s="1">
        <v>42622</v>
      </c>
      <c r="D1762" t="s">
        <v>45</v>
      </c>
      <c r="E1762" t="s">
        <v>1307</v>
      </c>
      <c r="F1762" t="s">
        <v>1308</v>
      </c>
      <c r="G1762" t="s">
        <v>21</v>
      </c>
      <c r="H1762" t="s">
        <v>22</v>
      </c>
      <c r="I1762" t="s">
        <v>945</v>
      </c>
      <c r="J1762" t="s">
        <v>38</v>
      </c>
      <c r="K1762">
        <v>92105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 s="2">
        <v>411.33199999999999</v>
      </c>
      <c r="R1762">
        <f>train[[#This Row],[Ship Date]]-train[[#This Row],[Order Date]]</f>
        <v>4</v>
      </c>
      <c r="S1762" t="str">
        <f>TEXT(train[[#This Row],[Order Date]],"mmm")</f>
        <v>sept</v>
      </c>
      <c r="T1762">
        <f>YEAR(train[[#This Row],[Order Date]])</f>
        <v>2016</v>
      </c>
      <c r="U1762" t="str">
        <f>train[[#This Row],[Category]]&amp;"-"&amp;train[[#This Row],[Sub-Category]]</f>
        <v>Furniture-Bookcases</v>
      </c>
      <c r="V1762" t="str">
        <f>IF(train[[#This Row],[Segment]]="Consumer","B2C","B2B")</f>
        <v>B2C</v>
      </c>
    </row>
    <row r="1763" spans="1:22" x14ac:dyDescent="0.25">
      <c r="A1763" t="s">
        <v>4475</v>
      </c>
      <c r="B1763" s="1">
        <v>42618</v>
      </c>
      <c r="C1763" s="1">
        <v>42622</v>
      </c>
      <c r="D1763" t="s">
        <v>45</v>
      </c>
      <c r="E1763" t="s">
        <v>1307</v>
      </c>
      <c r="F1763" t="s">
        <v>1308</v>
      </c>
      <c r="G1763" t="s">
        <v>21</v>
      </c>
      <c r="H1763" t="s">
        <v>22</v>
      </c>
      <c r="I1763" t="s">
        <v>945</v>
      </c>
      <c r="J1763" t="s">
        <v>38</v>
      </c>
      <c r="K1763">
        <v>92105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 s="2">
        <v>28.751999999999999</v>
      </c>
      <c r="R1763">
        <f>train[[#This Row],[Ship Date]]-train[[#This Row],[Order Date]]</f>
        <v>4</v>
      </c>
      <c r="S1763" t="str">
        <f>TEXT(train[[#This Row],[Order Date]],"mmm")</f>
        <v>sept</v>
      </c>
      <c r="T1763">
        <f>YEAR(train[[#This Row],[Order Date]])</f>
        <v>2016</v>
      </c>
      <c r="U1763" t="str">
        <f>train[[#This Row],[Category]]&amp;"-"&amp;train[[#This Row],[Sub-Category]]</f>
        <v>Office Supplies-Binders</v>
      </c>
      <c r="V1763" t="str">
        <f>IF(train[[#This Row],[Segment]]="Consumer","B2C","B2B")</f>
        <v>B2C</v>
      </c>
    </row>
    <row r="1764" spans="1:22" x14ac:dyDescent="0.25">
      <c r="A1764" t="s">
        <v>4475</v>
      </c>
      <c r="B1764" s="1">
        <v>42618</v>
      </c>
      <c r="C1764" s="1">
        <v>42622</v>
      </c>
      <c r="D1764" t="s">
        <v>45</v>
      </c>
      <c r="E1764" t="s">
        <v>1307</v>
      </c>
      <c r="F1764" t="s">
        <v>1308</v>
      </c>
      <c r="G1764" t="s">
        <v>21</v>
      </c>
      <c r="H1764" t="s">
        <v>22</v>
      </c>
      <c r="I1764" t="s">
        <v>945</v>
      </c>
      <c r="J1764" t="s">
        <v>38</v>
      </c>
      <c r="K1764">
        <v>92105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 s="2">
        <v>293.19900000000001</v>
      </c>
      <c r="R1764">
        <f>train[[#This Row],[Ship Date]]-train[[#This Row],[Order Date]]</f>
        <v>4</v>
      </c>
      <c r="S1764" t="str">
        <f>TEXT(train[[#This Row],[Order Date]],"mmm")</f>
        <v>sept</v>
      </c>
      <c r="T1764">
        <f>YEAR(train[[#This Row],[Order Date]])</f>
        <v>2016</v>
      </c>
      <c r="U1764" t="str">
        <f>train[[#This Row],[Category]]&amp;"-"&amp;train[[#This Row],[Sub-Category]]</f>
        <v>Furniture-Bookcases</v>
      </c>
      <c r="V1764" t="str">
        <f>IF(train[[#This Row],[Segment]]="Consumer","B2C","B2B")</f>
        <v>B2C</v>
      </c>
    </row>
    <row r="1765" spans="1:22" x14ac:dyDescent="0.25">
      <c r="A1765" t="s">
        <v>4482</v>
      </c>
      <c r="B1765" s="1">
        <v>42951</v>
      </c>
      <c r="C1765" s="1">
        <v>42955</v>
      </c>
      <c r="D1765" t="s">
        <v>45</v>
      </c>
      <c r="E1765" t="s">
        <v>4483</v>
      </c>
      <c r="F1765" t="s">
        <v>4484</v>
      </c>
      <c r="G1765" t="s">
        <v>97</v>
      </c>
      <c r="H1765" t="s">
        <v>22</v>
      </c>
      <c r="I1765" t="s">
        <v>4354</v>
      </c>
      <c r="J1765" t="s">
        <v>314</v>
      </c>
      <c r="K1765">
        <v>23434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 s="2">
        <v>35.06</v>
      </c>
      <c r="R1765">
        <f>train[[#This Row],[Ship Date]]-train[[#This Row],[Order Date]]</f>
        <v>4</v>
      </c>
      <c r="S1765" t="str">
        <f>TEXT(train[[#This Row],[Order Date]],"mmm")</f>
        <v>août</v>
      </c>
      <c r="T1765">
        <f>YEAR(train[[#This Row],[Order Date]])</f>
        <v>2017</v>
      </c>
      <c r="U1765" t="str">
        <f>train[[#This Row],[Category]]&amp;"-"&amp;train[[#This Row],[Sub-Category]]</f>
        <v>Office Supplies-Supplies</v>
      </c>
      <c r="V1765" t="str">
        <f>IF(train[[#This Row],[Segment]]="Consumer","B2C","B2B")</f>
        <v>B2B</v>
      </c>
    </row>
    <row r="1766" spans="1:22" x14ac:dyDescent="0.25">
      <c r="A1766" t="s">
        <v>4482</v>
      </c>
      <c r="B1766" s="1">
        <v>42951</v>
      </c>
      <c r="C1766" s="1">
        <v>42955</v>
      </c>
      <c r="D1766" t="s">
        <v>45</v>
      </c>
      <c r="E1766" t="s">
        <v>4483</v>
      </c>
      <c r="F1766" t="s">
        <v>4484</v>
      </c>
      <c r="G1766" t="s">
        <v>97</v>
      </c>
      <c r="H1766" t="s">
        <v>22</v>
      </c>
      <c r="I1766" t="s">
        <v>4354</v>
      </c>
      <c r="J1766" t="s">
        <v>314</v>
      </c>
      <c r="K1766">
        <v>23434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 s="2">
        <v>4.13</v>
      </c>
      <c r="R1766">
        <f>train[[#This Row],[Ship Date]]-train[[#This Row],[Order Date]]</f>
        <v>4</v>
      </c>
      <c r="S1766" t="str">
        <f>TEXT(train[[#This Row],[Order Date]],"mmm")</f>
        <v>août</v>
      </c>
      <c r="T1766">
        <f>YEAR(train[[#This Row],[Order Date]])</f>
        <v>2017</v>
      </c>
      <c r="U1766" t="str">
        <f>train[[#This Row],[Category]]&amp;"-"&amp;train[[#This Row],[Sub-Category]]</f>
        <v>Office Supplies-Labels</v>
      </c>
      <c r="V1766" t="str">
        <f>IF(train[[#This Row],[Segment]]="Consumer","B2C","B2B")</f>
        <v>B2B</v>
      </c>
    </row>
    <row r="1767" spans="1:22" x14ac:dyDescent="0.25">
      <c r="A1767" t="s">
        <v>4482</v>
      </c>
      <c r="B1767" s="1">
        <v>42951</v>
      </c>
      <c r="C1767" s="1">
        <v>42955</v>
      </c>
      <c r="D1767" t="s">
        <v>45</v>
      </c>
      <c r="E1767" t="s">
        <v>4483</v>
      </c>
      <c r="F1767" t="s">
        <v>4484</v>
      </c>
      <c r="G1767" t="s">
        <v>97</v>
      </c>
      <c r="H1767" t="s">
        <v>22</v>
      </c>
      <c r="I1767" t="s">
        <v>4354</v>
      </c>
      <c r="J1767" t="s">
        <v>314</v>
      </c>
      <c r="K1767">
        <v>23434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 s="2">
        <v>109.8</v>
      </c>
      <c r="R1767">
        <f>train[[#This Row],[Ship Date]]-train[[#This Row],[Order Date]]</f>
        <v>4</v>
      </c>
      <c r="S1767" t="str">
        <f>TEXT(train[[#This Row],[Order Date]],"mmm")</f>
        <v>août</v>
      </c>
      <c r="T1767">
        <f>YEAR(train[[#This Row],[Order Date]])</f>
        <v>2017</v>
      </c>
      <c r="U1767" t="str">
        <f>train[[#This Row],[Category]]&amp;"-"&amp;train[[#This Row],[Sub-Category]]</f>
        <v>Furniture-Furnishings</v>
      </c>
      <c r="V1767" t="str">
        <f>IF(train[[#This Row],[Segment]]="Consumer","B2C","B2B")</f>
        <v>B2B</v>
      </c>
    </row>
    <row r="1768" spans="1:22" x14ac:dyDescent="0.25">
      <c r="A1768" t="s">
        <v>4482</v>
      </c>
      <c r="B1768" s="1">
        <v>42951</v>
      </c>
      <c r="C1768" s="1">
        <v>42955</v>
      </c>
      <c r="D1768" t="s">
        <v>45</v>
      </c>
      <c r="E1768" t="s">
        <v>4483</v>
      </c>
      <c r="F1768" t="s">
        <v>4484</v>
      </c>
      <c r="G1768" t="s">
        <v>97</v>
      </c>
      <c r="H1768" t="s">
        <v>22</v>
      </c>
      <c r="I1768" t="s">
        <v>4354</v>
      </c>
      <c r="J1768" t="s">
        <v>314</v>
      </c>
      <c r="K1768">
        <v>23434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 s="2">
        <v>9.82</v>
      </c>
      <c r="R1768">
        <f>train[[#This Row],[Ship Date]]-train[[#This Row],[Order Date]]</f>
        <v>4</v>
      </c>
      <c r="S1768" t="str">
        <f>TEXT(train[[#This Row],[Order Date]],"mmm")</f>
        <v>août</v>
      </c>
      <c r="T1768">
        <f>YEAR(train[[#This Row],[Order Date]])</f>
        <v>2017</v>
      </c>
      <c r="U1768" t="str">
        <f>train[[#This Row],[Category]]&amp;"-"&amp;train[[#This Row],[Sub-Category]]</f>
        <v>Office Supplies-Labels</v>
      </c>
      <c r="V1768" t="str">
        <f>IF(train[[#This Row],[Segment]]="Consumer","B2C","B2B")</f>
        <v>B2B</v>
      </c>
    </row>
    <row r="1769" spans="1:22" x14ac:dyDescent="0.25">
      <c r="A1769" t="s">
        <v>4489</v>
      </c>
      <c r="B1769" s="1">
        <v>42085</v>
      </c>
      <c r="C1769" s="1">
        <v>42089</v>
      </c>
      <c r="D1769" t="s">
        <v>45</v>
      </c>
      <c r="E1769" t="s">
        <v>4490</v>
      </c>
      <c r="F1769" t="s">
        <v>4491</v>
      </c>
      <c r="G1769" t="s">
        <v>21</v>
      </c>
      <c r="H1769" t="s">
        <v>22</v>
      </c>
      <c r="I1769" t="s">
        <v>4492</v>
      </c>
      <c r="J1769" t="s">
        <v>83</v>
      </c>
      <c r="K1769">
        <v>27405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 s="2">
        <v>7.6440000000000001</v>
      </c>
      <c r="R1769">
        <f>train[[#This Row],[Ship Date]]-train[[#This Row],[Order Date]]</f>
        <v>4</v>
      </c>
      <c r="S1769" t="str">
        <f>TEXT(train[[#This Row],[Order Date]],"mmm")</f>
        <v>mars</v>
      </c>
      <c r="T1769">
        <f>YEAR(train[[#This Row],[Order Date]])</f>
        <v>2015</v>
      </c>
      <c r="U1769" t="str">
        <f>train[[#This Row],[Category]]&amp;"-"&amp;train[[#This Row],[Sub-Category]]</f>
        <v>Office Supplies-Binders</v>
      </c>
      <c r="V1769" t="str">
        <f>IF(train[[#This Row],[Segment]]="Consumer","B2C","B2B")</f>
        <v>B2C</v>
      </c>
    </row>
    <row r="1770" spans="1:22" x14ac:dyDescent="0.25">
      <c r="A1770" t="s">
        <v>4489</v>
      </c>
      <c r="B1770" s="1">
        <v>42085</v>
      </c>
      <c r="C1770" s="1">
        <v>42089</v>
      </c>
      <c r="D1770" t="s">
        <v>45</v>
      </c>
      <c r="E1770" t="s">
        <v>4490</v>
      </c>
      <c r="F1770" t="s">
        <v>4491</v>
      </c>
      <c r="G1770" t="s">
        <v>21</v>
      </c>
      <c r="H1770" t="s">
        <v>22</v>
      </c>
      <c r="I1770" t="s">
        <v>4492</v>
      </c>
      <c r="J1770" t="s">
        <v>83</v>
      </c>
      <c r="K1770">
        <v>27405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 s="2">
        <v>51.465000000000003</v>
      </c>
      <c r="R1770">
        <f>train[[#This Row],[Ship Date]]-train[[#This Row],[Order Date]]</f>
        <v>4</v>
      </c>
      <c r="S1770" t="str">
        <f>TEXT(train[[#This Row],[Order Date]],"mmm")</f>
        <v>mars</v>
      </c>
      <c r="T1770">
        <f>YEAR(train[[#This Row],[Order Date]])</f>
        <v>2015</v>
      </c>
      <c r="U1770" t="str">
        <f>train[[#This Row],[Category]]&amp;"-"&amp;train[[#This Row],[Sub-Category]]</f>
        <v>Office Supplies-Binders</v>
      </c>
      <c r="V1770" t="str">
        <f>IF(train[[#This Row],[Segment]]="Consumer","B2C","B2B")</f>
        <v>B2C</v>
      </c>
    </row>
    <row r="1771" spans="1:22" x14ac:dyDescent="0.25">
      <c r="A1771" t="s">
        <v>4493</v>
      </c>
      <c r="B1771" s="1">
        <v>43161</v>
      </c>
      <c r="C1771" s="1">
        <v>43167</v>
      </c>
      <c r="D1771" t="s">
        <v>45</v>
      </c>
      <c r="E1771" t="s">
        <v>350</v>
      </c>
      <c r="F1771" t="s">
        <v>351</v>
      </c>
      <c r="G1771" t="s">
        <v>36</v>
      </c>
      <c r="H1771" t="s">
        <v>22</v>
      </c>
      <c r="I1771" t="s">
        <v>812</v>
      </c>
      <c r="J1771" t="s">
        <v>99</v>
      </c>
      <c r="K1771">
        <v>75081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 s="2">
        <v>6.976</v>
      </c>
      <c r="R1771">
        <f>train[[#This Row],[Ship Date]]-train[[#This Row],[Order Date]]</f>
        <v>6</v>
      </c>
      <c r="S1771" t="str">
        <f>TEXT(train[[#This Row],[Order Date]],"mmm")</f>
        <v>mars</v>
      </c>
      <c r="T1771">
        <f>YEAR(train[[#This Row],[Order Date]])</f>
        <v>2018</v>
      </c>
      <c r="U1771" t="str">
        <f>train[[#This Row],[Category]]&amp;"-"&amp;train[[#This Row],[Sub-Category]]</f>
        <v>Office Supplies-Supplies</v>
      </c>
      <c r="V1771" t="str">
        <f>IF(train[[#This Row],[Segment]]="Consumer","B2C","B2B")</f>
        <v>B2B</v>
      </c>
    </row>
    <row r="1772" spans="1:22" x14ac:dyDescent="0.25">
      <c r="A1772" t="s">
        <v>4493</v>
      </c>
      <c r="B1772" s="1">
        <v>43161</v>
      </c>
      <c r="C1772" s="1">
        <v>43167</v>
      </c>
      <c r="D1772" t="s">
        <v>45</v>
      </c>
      <c r="E1772" t="s">
        <v>350</v>
      </c>
      <c r="F1772" t="s">
        <v>351</v>
      </c>
      <c r="G1772" t="s">
        <v>36</v>
      </c>
      <c r="H1772" t="s">
        <v>22</v>
      </c>
      <c r="I1772" t="s">
        <v>812</v>
      </c>
      <c r="J1772" t="s">
        <v>99</v>
      </c>
      <c r="K1772">
        <v>75081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 s="2">
        <v>12.222</v>
      </c>
      <c r="R1772">
        <f>train[[#This Row],[Ship Date]]-train[[#This Row],[Order Date]]</f>
        <v>6</v>
      </c>
      <c r="S1772" t="str">
        <f>TEXT(train[[#This Row],[Order Date]],"mmm")</f>
        <v>mars</v>
      </c>
      <c r="T1772">
        <f>YEAR(train[[#This Row],[Order Date]])</f>
        <v>2018</v>
      </c>
      <c r="U1772" t="str">
        <f>train[[#This Row],[Category]]&amp;"-"&amp;train[[#This Row],[Sub-Category]]</f>
        <v>Office Supplies-Binders</v>
      </c>
      <c r="V1772" t="str">
        <f>IF(train[[#This Row],[Segment]]="Consumer","B2C","B2B")</f>
        <v>B2B</v>
      </c>
    </row>
    <row r="1773" spans="1:22" x14ac:dyDescent="0.25">
      <c r="A1773" t="s">
        <v>4494</v>
      </c>
      <c r="B1773" s="1">
        <v>43066</v>
      </c>
      <c r="C1773" s="1">
        <v>43068</v>
      </c>
      <c r="D1773" t="s">
        <v>18</v>
      </c>
      <c r="E1773" t="s">
        <v>508</v>
      </c>
      <c r="F1773" t="s">
        <v>509</v>
      </c>
      <c r="G1773" t="s">
        <v>36</v>
      </c>
      <c r="H1773" t="s">
        <v>22</v>
      </c>
      <c r="I1773" t="s">
        <v>298</v>
      </c>
      <c r="J1773" t="s">
        <v>206</v>
      </c>
      <c r="K1773">
        <v>60623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 s="2">
        <v>97.983999999999995</v>
      </c>
      <c r="R1773">
        <f>train[[#This Row],[Ship Date]]-train[[#This Row],[Order Date]]</f>
        <v>2</v>
      </c>
      <c r="S1773" t="str">
        <f>TEXT(train[[#This Row],[Order Date]],"mmm")</f>
        <v>nov</v>
      </c>
      <c r="T1773">
        <f>YEAR(train[[#This Row],[Order Date]])</f>
        <v>2017</v>
      </c>
      <c r="U1773" t="str">
        <f>train[[#This Row],[Category]]&amp;"-"&amp;train[[#This Row],[Sub-Category]]</f>
        <v>Office Supplies-Storage</v>
      </c>
      <c r="V1773" t="str">
        <f>IF(train[[#This Row],[Segment]]="Consumer","B2C","B2B")</f>
        <v>B2B</v>
      </c>
    </row>
    <row r="1774" spans="1:22" x14ac:dyDescent="0.25">
      <c r="A1774" t="s">
        <v>4494</v>
      </c>
      <c r="B1774" s="1">
        <v>43066</v>
      </c>
      <c r="C1774" s="1">
        <v>43068</v>
      </c>
      <c r="D1774" t="s">
        <v>18</v>
      </c>
      <c r="E1774" t="s">
        <v>508</v>
      </c>
      <c r="F1774" t="s">
        <v>509</v>
      </c>
      <c r="G1774" t="s">
        <v>36</v>
      </c>
      <c r="H1774" t="s">
        <v>22</v>
      </c>
      <c r="I1774" t="s">
        <v>298</v>
      </c>
      <c r="J1774" t="s">
        <v>206</v>
      </c>
      <c r="K1774">
        <v>60623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 s="2">
        <v>62.4</v>
      </c>
      <c r="R1774">
        <f>train[[#This Row],[Ship Date]]-train[[#This Row],[Order Date]]</f>
        <v>2</v>
      </c>
      <c r="S1774" t="str">
        <f>TEXT(train[[#This Row],[Order Date]],"mmm")</f>
        <v>nov</v>
      </c>
      <c r="T1774">
        <f>YEAR(train[[#This Row],[Order Date]])</f>
        <v>2017</v>
      </c>
      <c r="U1774" t="str">
        <f>train[[#This Row],[Category]]&amp;"-"&amp;train[[#This Row],[Sub-Category]]</f>
        <v>Technology-Accessories</v>
      </c>
      <c r="V1774" t="str">
        <f>IF(train[[#This Row],[Segment]]="Consumer","B2C","B2B")</f>
        <v>B2B</v>
      </c>
    </row>
    <row r="1775" spans="1:22" x14ac:dyDescent="0.25">
      <c r="A1775" t="s">
        <v>4495</v>
      </c>
      <c r="B1775" s="1">
        <v>42122</v>
      </c>
      <c r="C1775" s="1">
        <v>42127</v>
      </c>
      <c r="D1775" t="s">
        <v>45</v>
      </c>
      <c r="E1775" t="s">
        <v>4197</v>
      </c>
      <c r="F1775" t="s">
        <v>4198</v>
      </c>
      <c r="G1775" t="s">
        <v>36</v>
      </c>
      <c r="H1775" t="s">
        <v>22</v>
      </c>
      <c r="I1775" t="s">
        <v>4496</v>
      </c>
      <c r="J1775" t="s">
        <v>2737</v>
      </c>
      <c r="K1775">
        <v>21215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 s="2">
        <v>20.86</v>
      </c>
      <c r="R1775">
        <f>train[[#This Row],[Ship Date]]-train[[#This Row],[Order Date]]</f>
        <v>5</v>
      </c>
      <c r="S1775" t="str">
        <f>TEXT(train[[#This Row],[Order Date]],"mmm")</f>
        <v>avr</v>
      </c>
      <c r="T1775">
        <f>YEAR(train[[#This Row],[Order Date]])</f>
        <v>2015</v>
      </c>
      <c r="U1775" t="str">
        <f>train[[#This Row],[Category]]&amp;"-"&amp;train[[#This Row],[Sub-Category]]</f>
        <v>Office Supplies-Binders</v>
      </c>
      <c r="V1775" t="str">
        <f>IF(train[[#This Row],[Segment]]="Consumer","B2C","B2B")</f>
        <v>B2B</v>
      </c>
    </row>
    <row r="1776" spans="1:22" x14ac:dyDescent="0.25">
      <c r="A1776" t="s">
        <v>4495</v>
      </c>
      <c r="B1776" s="1">
        <v>42122</v>
      </c>
      <c r="C1776" s="1">
        <v>42127</v>
      </c>
      <c r="D1776" t="s">
        <v>45</v>
      </c>
      <c r="E1776" t="s">
        <v>4197</v>
      </c>
      <c r="F1776" t="s">
        <v>4198</v>
      </c>
      <c r="G1776" t="s">
        <v>36</v>
      </c>
      <c r="H1776" t="s">
        <v>22</v>
      </c>
      <c r="I1776" t="s">
        <v>4496</v>
      </c>
      <c r="J1776" t="s">
        <v>2737</v>
      </c>
      <c r="K1776">
        <v>21215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 s="2">
        <v>497.61</v>
      </c>
      <c r="R1776">
        <f>train[[#This Row],[Ship Date]]-train[[#This Row],[Order Date]]</f>
        <v>5</v>
      </c>
      <c r="S1776" t="str">
        <f>TEXT(train[[#This Row],[Order Date]],"mmm")</f>
        <v>avr</v>
      </c>
      <c r="T1776">
        <f>YEAR(train[[#This Row],[Order Date]])</f>
        <v>2015</v>
      </c>
      <c r="U1776" t="str">
        <f>train[[#This Row],[Category]]&amp;"-"&amp;train[[#This Row],[Sub-Category]]</f>
        <v>Office Supplies-Storage</v>
      </c>
      <c r="V1776" t="str">
        <f>IF(train[[#This Row],[Segment]]="Consumer","B2C","B2B")</f>
        <v>B2B</v>
      </c>
    </row>
    <row r="1777" spans="1:22" x14ac:dyDescent="0.25">
      <c r="A1777" t="s">
        <v>4495</v>
      </c>
      <c r="B1777" s="1">
        <v>42122</v>
      </c>
      <c r="C1777" s="1">
        <v>42127</v>
      </c>
      <c r="D1777" t="s">
        <v>45</v>
      </c>
      <c r="E1777" t="s">
        <v>4197</v>
      </c>
      <c r="F1777" t="s">
        <v>4198</v>
      </c>
      <c r="G1777" t="s">
        <v>36</v>
      </c>
      <c r="H1777" t="s">
        <v>22</v>
      </c>
      <c r="I1777" t="s">
        <v>4496</v>
      </c>
      <c r="J1777" t="s">
        <v>2737</v>
      </c>
      <c r="K1777">
        <v>21215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 s="2">
        <v>5.34</v>
      </c>
      <c r="R1777">
        <f>train[[#This Row],[Ship Date]]-train[[#This Row],[Order Date]]</f>
        <v>5</v>
      </c>
      <c r="S1777" t="str">
        <f>TEXT(train[[#This Row],[Order Date]],"mmm")</f>
        <v>avr</v>
      </c>
      <c r="T1777">
        <f>YEAR(train[[#This Row],[Order Date]])</f>
        <v>2015</v>
      </c>
      <c r="U1777" t="str">
        <f>train[[#This Row],[Category]]&amp;"-"&amp;train[[#This Row],[Sub-Category]]</f>
        <v>Office Supplies-Art</v>
      </c>
      <c r="V1777" t="str">
        <f>IF(train[[#This Row],[Segment]]="Consumer","B2C","B2B")</f>
        <v>B2B</v>
      </c>
    </row>
    <row r="1778" spans="1:22" x14ac:dyDescent="0.25">
      <c r="A1778" t="s">
        <v>4495</v>
      </c>
      <c r="B1778" s="1">
        <v>42122</v>
      </c>
      <c r="C1778" s="1">
        <v>42127</v>
      </c>
      <c r="D1778" t="s">
        <v>45</v>
      </c>
      <c r="E1778" t="s">
        <v>4197</v>
      </c>
      <c r="F1778" t="s">
        <v>4198</v>
      </c>
      <c r="G1778" t="s">
        <v>36</v>
      </c>
      <c r="H1778" t="s">
        <v>22</v>
      </c>
      <c r="I1778" t="s">
        <v>4496</v>
      </c>
      <c r="J1778" t="s">
        <v>2737</v>
      </c>
      <c r="K1778">
        <v>21215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 s="2">
        <v>3.15</v>
      </c>
      <c r="R1778">
        <f>train[[#This Row],[Ship Date]]-train[[#This Row],[Order Date]]</f>
        <v>5</v>
      </c>
      <c r="S1778" t="str">
        <f>TEXT(train[[#This Row],[Order Date]],"mmm")</f>
        <v>avr</v>
      </c>
      <c r="T1778">
        <f>YEAR(train[[#This Row],[Order Date]])</f>
        <v>2015</v>
      </c>
      <c r="U1778" t="str">
        <f>train[[#This Row],[Category]]&amp;"-"&amp;train[[#This Row],[Sub-Category]]</f>
        <v>Office Supplies-Labels</v>
      </c>
      <c r="V1778" t="str">
        <f>IF(train[[#This Row],[Segment]]="Consumer","B2C","B2B")</f>
        <v>B2B</v>
      </c>
    </row>
    <row r="1779" spans="1:22" x14ac:dyDescent="0.25">
      <c r="A1779" t="s">
        <v>4503</v>
      </c>
      <c r="B1779" s="1">
        <v>42698</v>
      </c>
      <c r="C1779" s="1">
        <v>42702</v>
      </c>
      <c r="D1779" t="s">
        <v>45</v>
      </c>
      <c r="E1779" t="s">
        <v>246</v>
      </c>
      <c r="F1779" t="s">
        <v>247</v>
      </c>
      <c r="G1779" t="s">
        <v>21</v>
      </c>
      <c r="H1779" t="s">
        <v>22</v>
      </c>
      <c r="I1779" t="s">
        <v>37</v>
      </c>
      <c r="J1779" t="s">
        <v>38</v>
      </c>
      <c r="K1779">
        <v>90004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 s="2">
        <v>368.91</v>
      </c>
      <c r="R1779">
        <f>train[[#This Row],[Ship Date]]-train[[#This Row],[Order Date]]</f>
        <v>4</v>
      </c>
      <c r="S1779" t="str">
        <f>TEXT(train[[#This Row],[Order Date]],"mmm")</f>
        <v>nov</v>
      </c>
      <c r="T1779">
        <f>YEAR(train[[#This Row],[Order Date]])</f>
        <v>2016</v>
      </c>
      <c r="U1779" t="str">
        <f>train[[#This Row],[Category]]&amp;"-"&amp;train[[#This Row],[Sub-Category]]</f>
        <v>Office Supplies-Paper</v>
      </c>
      <c r="V1779" t="str">
        <f>IF(train[[#This Row],[Segment]]="Consumer","B2C","B2B")</f>
        <v>B2C</v>
      </c>
    </row>
    <row r="1780" spans="1:22" x14ac:dyDescent="0.25">
      <c r="A1780" t="s">
        <v>4503</v>
      </c>
      <c r="B1780" s="1">
        <v>42698</v>
      </c>
      <c r="C1780" s="1">
        <v>42702</v>
      </c>
      <c r="D1780" t="s">
        <v>45</v>
      </c>
      <c r="E1780" t="s">
        <v>246</v>
      </c>
      <c r="F1780" t="s">
        <v>247</v>
      </c>
      <c r="G1780" t="s">
        <v>21</v>
      </c>
      <c r="H1780" t="s">
        <v>22</v>
      </c>
      <c r="I1780" t="s">
        <v>37</v>
      </c>
      <c r="J1780" t="s">
        <v>38</v>
      </c>
      <c r="K1780">
        <v>90004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 s="2">
        <v>14.7</v>
      </c>
      <c r="R1780">
        <f>train[[#This Row],[Ship Date]]-train[[#This Row],[Order Date]]</f>
        <v>4</v>
      </c>
      <c r="S1780" t="str">
        <f>TEXT(train[[#This Row],[Order Date]],"mmm")</f>
        <v>nov</v>
      </c>
      <c r="T1780">
        <f>YEAR(train[[#This Row],[Order Date]])</f>
        <v>2016</v>
      </c>
      <c r="U1780" t="str">
        <f>train[[#This Row],[Category]]&amp;"-"&amp;train[[#This Row],[Sub-Category]]</f>
        <v>Office Supplies-Art</v>
      </c>
      <c r="V1780" t="str">
        <f>IF(train[[#This Row],[Segment]]="Consumer","B2C","B2B")</f>
        <v>B2C</v>
      </c>
    </row>
    <row r="1781" spans="1:22" x14ac:dyDescent="0.25">
      <c r="A1781" t="s">
        <v>4506</v>
      </c>
      <c r="B1781" s="1">
        <v>43050</v>
      </c>
      <c r="C1781" s="1">
        <v>43055</v>
      </c>
      <c r="D1781" t="s">
        <v>45</v>
      </c>
      <c r="E1781" t="s">
        <v>3554</v>
      </c>
      <c r="F1781" t="s">
        <v>3555</v>
      </c>
      <c r="G1781" t="s">
        <v>21</v>
      </c>
      <c r="H1781" t="s">
        <v>22</v>
      </c>
      <c r="I1781" t="s">
        <v>261</v>
      </c>
      <c r="J1781" t="s">
        <v>262</v>
      </c>
      <c r="K1781">
        <v>10011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 s="2">
        <v>59.97</v>
      </c>
      <c r="R1781">
        <f>train[[#This Row],[Ship Date]]-train[[#This Row],[Order Date]]</f>
        <v>5</v>
      </c>
      <c r="S1781" t="str">
        <f>TEXT(train[[#This Row],[Order Date]],"mmm")</f>
        <v>nov</v>
      </c>
      <c r="T1781">
        <f>YEAR(train[[#This Row],[Order Date]])</f>
        <v>2017</v>
      </c>
      <c r="U1781" t="str">
        <f>train[[#This Row],[Category]]&amp;"-"&amp;train[[#This Row],[Sub-Category]]</f>
        <v>Technology-Accessories</v>
      </c>
      <c r="V1781" t="str">
        <f>IF(train[[#This Row],[Segment]]="Consumer","B2C","B2B")</f>
        <v>B2C</v>
      </c>
    </row>
    <row r="1782" spans="1:22" x14ac:dyDescent="0.25">
      <c r="A1782" t="s">
        <v>4506</v>
      </c>
      <c r="B1782" s="1">
        <v>43050</v>
      </c>
      <c r="C1782" s="1">
        <v>43055</v>
      </c>
      <c r="D1782" t="s">
        <v>45</v>
      </c>
      <c r="E1782" t="s">
        <v>3554</v>
      </c>
      <c r="F1782" t="s">
        <v>3555</v>
      </c>
      <c r="G1782" t="s">
        <v>21</v>
      </c>
      <c r="H1782" t="s">
        <v>22</v>
      </c>
      <c r="I1782" t="s">
        <v>261</v>
      </c>
      <c r="J1782" t="s">
        <v>262</v>
      </c>
      <c r="K1782">
        <v>10011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 s="2">
        <v>83.36</v>
      </c>
      <c r="R1782">
        <f>train[[#This Row],[Ship Date]]-train[[#This Row],[Order Date]]</f>
        <v>5</v>
      </c>
      <c r="S1782" t="str">
        <f>TEXT(train[[#This Row],[Order Date]],"mmm")</f>
        <v>nov</v>
      </c>
      <c r="T1782">
        <f>YEAR(train[[#This Row],[Order Date]])</f>
        <v>2017</v>
      </c>
      <c r="U1782" t="str">
        <f>train[[#This Row],[Category]]&amp;"-"&amp;train[[#This Row],[Sub-Category]]</f>
        <v>Office Supplies-Storage</v>
      </c>
      <c r="V1782" t="str">
        <f>IF(train[[#This Row],[Segment]]="Consumer","B2C","B2B")</f>
        <v>B2C</v>
      </c>
    </row>
    <row r="1783" spans="1:22" x14ac:dyDescent="0.25">
      <c r="A1783" t="s">
        <v>4507</v>
      </c>
      <c r="B1783" s="1">
        <v>42560</v>
      </c>
      <c r="C1783" s="1">
        <v>42564</v>
      </c>
      <c r="D1783" t="s">
        <v>45</v>
      </c>
      <c r="E1783" t="s">
        <v>993</v>
      </c>
      <c r="F1783" t="s">
        <v>994</v>
      </c>
      <c r="G1783" t="s">
        <v>36</v>
      </c>
      <c r="H1783" t="s">
        <v>22</v>
      </c>
      <c r="I1783" t="s">
        <v>608</v>
      </c>
      <c r="J1783" t="s">
        <v>1243</v>
      </c>
      <c r="K1783">
        <v>2038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 s="2">
        <v>6.58</v>
      </c>
      <c r="R1783">
        <f>train[[#This Row],[Ship Date]]-train[[#This Row],[Order Date]]</f>
        <v>4</v>
      </c>
      <c r="S1783" t="str">
        <f>TEXT(train[[#This Row],[Order Date]],"mmm")</f>
        <v>juil</v>
      </c>
      <c r="T1783">
        <f>YEAR(train[[#This Row],[Order Date]])</f>
        <v>2016</v>
      </c>
      <c r="U1783" t="str">
        <f>train[[#This Row],[Category]]&amp;"-"&amp;train[[#This Row],[Sub-Category]]</f>
        <v>Office Supplies-Paper</v>
      </c>
      <c r="V1783" t="str">
        <f>IF(train[[#This Row],[Segment]]="Consumer","B2C","B2B")</f>
        <v>B2B</v>
      </c>
    </row>
    <row r="1784" spans="1:22" x14ac:dyDescent="0.25">
      <c r="A1784" t="s">
        <v>4507</v>
      </c>
      <c r="B1784" s="1">
        <v>42560</v>
      </c>
      <c r="C1784" s="1">
        <v>42564</v>
      </c>
      <c r="D1784" t="s">
        <v>45</v>
      </c>
      <c r="E1784" t="s">
        <v>993</v>
      </c>
      <c r="F1784" t="s">
        <v>994</v>
      </c>
      <c r="G1784" t="s">
        <v>36</v>
      </c>
      <c r="H1784" t="s">
        <v>22</v>
      </c>
      <c r="I1784" t="s">
        <v>608</v>
      </c>
      <c r="J1784" t="s">
        <v>1243</v>
      </c>
      <c r="K1784">
        <v>2038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 s="2">
        <v>122.94</v>
      </c>
      <c r="R1784">
        <f>train[[#This Row],[Ship Date]]-train[[#This Row],[Order Date]]</f>
        <v>4</v>
      </c>
      <c r="S1784" t="str">
        <f>TEXT(train[[#This Row],[Order Date]],"mmm")</f>
        <v>juil</v>
      </c>
      <c r="T1784">
        <f>YEAR(train[[#This Row],[Order Date]])</f>
        <v>2016</v>
      </c>
      <c r="U1784" t="str">
        <f>train[[#This Row],[Category]]&amp;"-"&amp;train[[#This Row],[Sub-Category]]</f>
        <v>Office Supplies-Binders</v>
      </c>
      <c r="V1784" t="str">
        <f>IF(train[[#This Row],[Segment]]="Consumer","B2C","B2B")</f>
        <v>B2B</v>
      </c>
    </row>
    <row r="1785" spans="1:22" x14ac:dyDescent="0.25">
      <c r="A1785" t="s">
        <v>4510</v>
      </c>
      <c r="B1785" s="1">
        <v>43365</v>
      </c>
      <c r="C1785" s="1">
        <v>43369</v>
      </c>
      <c r="D1785" t="s">
        <v>45</v>
      </c>
      <c r="E1785" t="s">
        <v>4511</v>
      </c>
      <c r="F1785" t="s">
        <v>4512</v>
      </c>
      <c r="G1785" t="s">
        <v>36</v>
      </c>
      <c r="H1785" t="s">
        <v>22</v>
      </c>
      <c r="I1785" t="s">
        <v>2549</v>
      </c>
      <c r="J1785" t="s">
        <v>109</v>
      </c>
      <c r="K1785">
        <v>53209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 s="2">
        <v>219.84</v>
      </c>
      <c r="R1785">
        <f>train[[#This Row],[Ship Date]]-train[[#This Row],[Order Date]]</f>
        <v>4</v>
      </c>
      <c r="S1785" t="str">
        <f>TEXT(train[[#This Row],[Order Date]],"mmm")</f>
        <v>sept</v>
      </c>
      <c r="T1785">
        <f>YEAR(train[[#This Row],[Order Date]])</f>
        <v>2018</v>
      </c>
      <c r="U1785" t="str">
        <f>train[[#This Row],[Category]]&amp;"-"&amp;train[[#This Row],[Sub-Category]]</f>
        <v>Office Supplies-Paper</v>
      </c>
      <c r="V1785" t="str">
        <f>IF(train[[#This Row],[Segment]]="Consumer","B2C","B2B")</f>
        <v>B2B</v>
      </c>
    </row>
    <row r="1786" spans="1:22" x14ac:dyDescent="0.25">
      <c r="A1786" t="s">
        <v>4510</v>
      </c>
      <c r="B1786" s="1">
        <v>43365</v>
      </c>
      <c r="C1786" s="1">
        <v>43369</v>
      </c>
      <c r="D1786" t="s">
        <v>45</v>
      </c>
      <c r="E1786" t="s">
        <v>4511</v>
      </c>
      <c r="F1786" t="s">
        <v>4512</v>
      </c>
      <c r="G1786" t="s">
        <v>36</v>
      </c>
      <c r="H1786" t="s">
        <v>22</v>
      </c>
      <c r="I1786" t="s">
        <v>2549</v>
      </c>
      <c r="J1786" t="s">
        <v>109</v>
      </c>
      <c r="K1786">
        <v>53209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 s="2">
        <v>98.16</v>
      </c>
      <c r="R1786">
        <f>train[[#This Row],[Ship Date]]-train[[#This Row],[Order Date]]</f>
        <v>4</v>
      </c>
      <c r="S1786" t="str">
        <f>TEXT(train[[#This Row],[Order Date]],"mmm")</f>
        <v>sept</v>
      </c>
      <c r="T1786">
        <f>YEAR(train[[#This Row],[Order Date]])</f>
        <v>2018</v>
      </c>
      <c r="U1786" t="str">
        <f>train[[#This Row],[Category]]&amp;"-"&amp;train[[#This Row],[Sub-Category]]</f>
        <v>Technology-Accessories</v>
      </c>
      <c r="V1786" t="str">
        <f>IF(train[[#This Row],[Segment]]="Consumer","B2C","B2B")</f>
        <v>B2B</v>
      </c>
    </row>
    <row r="1787" spans="1:22" x14ac:dyDescent="0.25">
      <c r="A1787" t="s">
        <v>4510</v>
      </c>
      <c r="B1787" s="1">
        <v>43365</v>
      </c>
      <c r="C1787" s="1">
        <v>43369</v>
      </c>
      <c r="D1787" t="s">
        <v>45</v>
      </c>
      <c r="E1787" t="s">
        <v>4511</v>
      </c>
      <c r="F1787" t="s">
        <v>4512</v>
      </c>
      <c r="G1787" t="s">
        <v>36</v>
      </c>
      <c r="H1787" t="s">
        <v>22</v>
      </c>
      <c r="I1787" t="s">
        <v>2549</v>
      </c>
      <c r="J1787" t="s">
        <v>109</v>
      </c>
      <c r="K1787">
        <v>53209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 s="2">
        <v>33.04</v>
      </c>
      <c r="R1787">
        <f>train[[#This Row],[Ship Date]]-train[[#This Row],[Order Date]]</f>
        <v>4</v>
      </c>
      <c r="S1787" t="str">
        <f>TEXT(train[[#This Row],[Order Date]],"mmm")</f>
        <v>sept</v>
      </c>
      <c r="T1787">
        <f>YEAR(train[[#This Row],[Order Date]])</f>
        <v>2018</v>
      </c>
      <c r="U1787" t="str">
        <f>train[[#This Row],[Category]]&amp;"-"&amp;train[[#This Row],[Sub-Category]]</f>
        <v>Office Supplies-Binders</v>
      </c>
      <c r="V1787" t="str">
        <f>IF(train[[#This Row],[Segment]]="Consumer","B2C","B2B")</f>
        <v>B2B</v>
      </c>
    </row>
    <row r="1788" spans="1:22" x14ac:dyDescent="0.25">
      <c r="A1788" t="s">
        <v>4510</v>
      </c>
      <c r="B1788" s="1">
        <v>43365</v>
      </c>
      <c r="C1788" s="1">
        <v>43369</v>
      </c>
      <c r="D1788" t="s">
        <v>45</v>
      </c>
      <c r="E1788" t="s">
        <v>4511</v>
      </c>
      <c r="F1788" t="s">
        <v>4512</v>
      </c>
      <c r="G1788" t="s">
        <v>36</v>
      </c>
      <c r="H1788" t="s">
        <v>22</v>
      </c>
      <c r="I1788" t="s">
        <v>2549</v>
      </c>
      <c r="J1788" t="s">
        <v>109</v>
      </c>
      <c r="K1788">
        <v>53209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 s="2">
        <v>86.97</v>
      </c>
      <c r="R1788">
        <f>train[[#This Row],[Ship Date]]-train[[#This Row],[Order Date]]</f>
        <v>4</v>
      </c>
      <c r="S1788" t="str">
        <f>TEXT(train[[#This Row],[Order Date]],"mmm")</f>
        <v>sept</v>
      </c>
      <c r="T1788">
        <f>YEAR(train[[#This Row],[Order Date]])</f>
        <v>2018</v>
      </c>
      <c r="U1788" t="str">
        <f>train[[#This Row],[Category]]&amp;"-"&amp;train[[#This Row],[Sub-Category]]</f>
        <v>Technology-Phones</v>
      </c>
      <c r="V1788" t="str">
        <f>IF(train[[#This Row],[Segment]]="Consumer","B2C","B2B")</f>
        <v>B2B</v>
      </c>
    </row>
    <row r="1789" spans="1:22" x14ac:dyDescent="0.25">
      <c r="A1789" t="s">
        <v>4515</v>
      </c>
      <c r="B1789" s="1">
        <v>42415</v>
      </c>
      <c r="C1789" s="1">
        <v>42419</v>
      </c>
      <c r="D1789" t="s">
        <v>45</v>
      </c>
      <c r="E1789" t="s">
        <v>4516</v>
      </c>
      <c r="F1789" t="s">
        <v>4517</v>
      </c>
      <c r="G1789" t="s">
        <v>36</v>
      </c>
      <c r="H1789" t="s">
        <v>22</v>
      </c>
      <c r="I1789" t="s">
        <v>4518</v>
      </c>
      <c r="J1789" t="s">
        <v>109</v>
      </c>
      <c r="K1789">
        <v>53142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 s="2">
        <v>134.97</v>
      </c>
      <c r="R1789">
        <f>train[[#This Row],[Ship Date]]-train[[#This Row],[Order Date]]</f>
        <v>4</v>
      </c>
      <c r="S1789" t="str">
        <f>TEXT(train[[#This Row],[Order Date]],"mmm")</f>
        <v>févr</v>
      </c>
      <c r="T1789">
        <f>YEAR(train[[#This Row],[Order Date]])</f>
        <v>2016</v>
      </c>
      <c r="U1789" t="str">
        <f>train[[#This Row],[Category]]&amp;"-"&amp;train[[#This Row],[Sub-Category]]</f>
        <v>Technology-Phones</v>
      </c>
      <c r="V1789" t="str">
        <f>IF(train[[#This Row],[Segment]]="Consumer","B2C","B2B")</f>
        <v>B2B</v>
      </c>
    </row>
    <row r="1790" spans="1:22" x14ac:dyDescent="0.25">
      <c r="A1790" t="s">
        <v>4515</v>
      </c>
      <c r="B1790" s="1">
        <v>42415</v>
      </c>
      <c r="C1790" s="1">
        <v>42419</v>
      </c>
      <c r="D1790" t="s">
        <v>45</v>
      </c>
      <c r="E1790" t="s">
        <v>4516</v>
      </c>
      <c r="F1790" t="s">
        <v>4517</v>
      </c>
      <c r="G1790" t="s">
        <v>36</v>
      </c>
      <c r="H1790" t="s">
        <v>22</v>
      </c>
      <c r="I1790" t="s">
        <v>4518</v>
      </c>
      <c r="J1790" t="s">
        <v>109</v>
      </c>
      <c r="K1790">
        <v>53142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 s="2">
        <v>699.98</v>
      </c>
      <c r="R1790">
        <f>train[[#This Row],[Ship Date]]-train[[#This Row],[Order Date]]</f>
        <v>4</v>
      </c>
      <c r="S1790" t="str">
        <f>TEXT(train[[#This Row],[Order Date]],"mmm")</f>
        <v>févr</v>
      </c>
      <c r="T1790">
        <f>YEAR(train[[#This Row],[Order Date]])</f>
        <v>2016</v>
      </c>
      <c r="U1790" t="str">
        <f>train[[#This Row],[Category]]&amp;"-"&amp;train[[#This Row],[Sub-Category]]</f>
        <v>Technology-Phones</v>
      </c>
      <c r="V1790" t="str">
        <f>IF(train[[#This Row],[Segment]]="Consumer","B2C","B2B")</f>
        <v>B2B</v>
      </c>
    </row>
    <row r="1791" spans="1:22" x14ac:dyDescent="0.25">
      <c r="A1791" t="s">
        <v>4515</v>
      </c>
      <c r="B1791" s="1">
        <v>42415</v>
      </c>
      <c r="C1791" s="1">
        <v>42419</v>
      </c>
      <c r="D1791" t="s">
        <v>45</v>
      </c>
      <c r="E1791" t="s">
        <v>4516</v>
      </c>
      <c r="F1791" t="s">
        <v>4517</v>
      </c>
      <c r="G1791" t="s">
        <v>36</v>
      </c>
      <c r="H1791" t="s">
        <v>22</v>
      </c>
      <c r="I1791" t="s">
        <v>4518</v>
      </c>
      <c r="J1791" t="s">
        <v>109</v>
      </c>
      <c r="K1791">
        <v>53142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 s="2">
        <v>139.94999999999999</v>
      </c>
      <c r="R1791">
        <f>train[[#This Row],[Ship Date]]-train[[#This Row],[Order Date]]</f>
        <v>4</v>
      </c>
      <c r="S1791" t="str">
        <f>TEXT(train[[#This Row],[Order Date]],"mmm")</f>
        <v>févr</v>
      </c>
      <c r="T1791">
        <f>YEAR(train[[#This Row],[Order Date]])</f>
        <v>2016</v>
      </c>
      <c r="U1791" t="str">
        <f>train[[#This Row],[Category]]&amp;"-"&amp;train[[#This Row],[Sub-Category]]</f>
        <v>Technology-Accessories</v>
      </c>
      <c r="V1791" t="str">
        <f>IF(train[[#This Row],[Segment]]="Consumer","B2C","B2B")</f>
        <v>B2B</v>
      </c>
    </row>
    <row r="1792" spans="1:22" x14ac:dyDescent="0.25">
      <c r="A1792" t="s">
        <v>4521</v>
      </c>
      <c r="B1792" s="1">
        <v>42277</v>
      </c>
      <c r="C1792" s="1">
        <v>42281</v>
      </c>
      <c r="D1792" t="s">
        <v>45</v>
      </c>
      <c r="E1792" t="s">
        <v>1328</v>
      </c>
      <c r="F1792" t="s">
        <v>1329</v>
      </c>
      <c r="G1792" t="s">
        <v>21</v>
      </c>
      <c r="H1792" t="s">
        <v>22</v>
      </c>
      <c r="I1792" t="s">
        <v>261</v>
      </c>
      <c r="J1792" t="s">
        <v>262</v>
      </c>
      <c r="K1792">
        <v>10011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 s="2">
        <v>48.94</v>
      </c>
      <c r="R1792">
        <f>train[[#This Row],[Ship Date]]-train[[#This Row],[Order Date]]</f>
        <v>4</v>
      </c>
      <c r="S1792" t="str">
        <f>TEXT(train[[#This Row],[Order Date]],"mmm")</f>
        <v>sept</v>
      </c>
      <c r="T1792">
        <f>YEAR(train[[#This Row],[Order Date]])</f>
        <v>2015</v>
      </c>
      <c r="U1792" t="str">
        <f>train[[#This Row],[Category]]&amp;"-"&amp;train[[#This Row],[Sub-Category]]</f>
        <v>Office Supplies-Paper</v>
      </c>
      <c r="V1792" t="str">
        <f>IF(train[[#This Row],[Segment]]="Consumer","B2C","B2B")</f>
        <v>B2C</v>
      </c>
    </row>
    <row r="1793" spans="1:22" x14ac:dyDescent="0.25">
      <c r="A1793" t="s">
        <v>4522</v>
      </c>
      <c r="B1793" s="1">
        <v>42339</v>
      </c>
      <c r="C1793" s="1">
        <v>42341</v>
      </c>
      <c r="D1793" t="s">
        <v>183</v>
      </c>
      <c r="E1793" t="s">
        <v>2178</v>
      </c>
      <c r="F1793" t="s">
        <v>2179</v>
      </c>
      <c r="G1793" t="s">
        <v>21</v>
      </c>
      <c r="H1793" t="s">
        <v>22</v>
      </c>
      <c r="I1793" t="s">
        <v>108</v>
      </c>
      <c r="J1793" t="s">
        <v>109</v>
      </c>
      <c r="K1793">
        <v>53711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 s="2">
        <v>2807.84</v>
      </c>
      <c r="R1793">
        <f>train[[#This Row],[Ship Date]]-train[[#This Row],[Order Date]]</f>
        <v>2</v>
      </c>
      <c r="S1793" t="str">
        <f>TEXT(train[[#This Row],[Order Date]],"mmm")</f>
        <v>déc</v>
      </c>
      <c r="T1793">
        <f>YEAR(train[[#This Row],[Order Date]])</f>
        <v>2015</v>
      </c>
      <c r="U1793" t="str">
        <f>train[[#This Row],[Category]]&amp;"-"&amp;train[[#This Row],[Sub-Category]]</f>
        <v>Furniture-Chairs</v>
      </c>
      <c r="V1793" t="str">
        <f>IF(train[[#This Row],[Segment]]="Consumer","B2C","B2B")</f>
        <v>B2C</v>
      </c>
    </row>
    <row r="1794" spans="1:22" x14ac:dyDescent="0.25">
      <c r="A1794" t="s">
        <v>4522</v>
      </c>
      <c r="B1794" s="1">
        <v>42339</v>
      </c>
      <c r="C1794" s="1">
        <v>42341</v>
      </c>
      <c r="D1794" t="s">
        <v>183</v>
      </c>
      <c r="E1794" t="s">
        <v>2178</v>
      </c>
      <c r="F1794" t="s">
        <v>2179</v>
      </c>
      <c r="G1794" t="s">
        <v>21</v>
      </c>
      <c r="H1794" t="s">
        <v>22</v>
      </c>
      <c r="I1794" t="s">
        <v>108</v>
      </c>
      <c r="J1794" t="s">
        <v>109</v>
      </c>
      <c r="K1794">
        <v>53711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 s="2">
        <v>46.64</v>
      </c>
      <c r="R1794">
        <f>train[[#This Row],[Ship Date]]-train[[#This Row],[Order Date]]</f>
        <v>2</v>
      </c>
      <c r="S1794" t="str">
        <f>TEXT(train[[#This Row],[Order Date]],"mmm")</f>
        <v>déc</v>
      </c>
      <c r="T1794">
        <f>YEAR(train[[#This Row],[Order Date]])</f>
        <v>2015</v>
      </c>
      <c r="U1794" t="str">
        <f>train[[#This Row],[Category]]&amp;"-"&amp;train[[#This Row],[Sub-Category]]</f>
        <v>Office Supplies-Art</v>
      </c>
      <c r="V1794" t="str">
        <f>IF(train[[#This Row],[Segment]]="Consumer","B2C","B2B")</f>
        <v>B2C</v>
      </c>
    </row>
    <row r="1795" spans="1:22" x14ac:dyDescent="0.25">
      <c r="A1795" t="s">
        <v>4527</v>
      </c>
      <c r="B1795" s="1">
        <v>42346</v>
      </c>
      <c r="C1795" s="1">
        <v>42351</v>
      </c>
      <c r="D1795" t="s">
        <v>45</v>
      </c>
      <c r="E1795" t="s">
        <v>4528</v>
      </c>
      <c r="F1795" t="s">
        <v>4529</v>
      </c>
      <c r="G1795" t="s">
        <v>36</v>
      </c>
      <c r="H1795" t="s">
        <v>22</v>
      </c>
      <c r="I1795" t="s">
        <v>179</v>
      </c>
      <c r="J1795" t="s">
        <v>99</v>
      </c>
      <c r="K1795">
        <v>77041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 s="2">
        <v>60.415999999999997</v>
      </c>
      <c r="R1795">
        <f>train[[#This Row],[Ship Date]]-train[[#This Row],[Order Date]]</f>
        <v>5</v>
      </c>
      <c r="S1795" t="str">
        <f>TEXT(train[[#This Row],[Order Date]],"mmm")</f>
        <v>déc</v>
      </c>
      <c r="T1795">
        <f>YEAR(train[[#This Row],[Order Date]])</f>
        <v>2015</v>
      </c>
      <c r="U1795" t="str">
        <f>train[[#This Row],[Category]]&amp;"-"&amp;train[[#This Row],[Sub-Category]]</f>
        <v>Office Supplies-Storage</v>
      </c>
      <c r="V1795" t="str">
        <f>IF(train[[#This Row],[Segment]]="Consumer","B2C","B2B")</f>
        <v>B2B</v>
      </c>
    </row>
    <row r="1796" spans="1:22" x14ac:dyDescent="0.25">
      <c r="A1796" t="s">
        <v>4530</v>
      </c>
      <c r="B1796" s="1">
        <v>42983</v>
      </c>
      <c r="C1796" s="1">
        <v>42988</v>
      </c>
      <c r="D1796" t="s">
        <v>45</v>
      </c>
      <c r="E1796" t="s">
        <v>4531</v>
      </c>
      <c r="F1796" t="s">
        <v>4532</v>
      </c>
      <c r="G1796" t="s">
        <v>97</v>
      </c>
      <c r="H1796" t="s">
        <v>22</v>
      </c>
      <c r="I1796" t="s">
        <v>4533</v>
      </c>
      <c r="J1796" t="s">
        <v>4534</v>
      </c>
      <c r="K1796">
        <v>66062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 s="2">
        <v>107.94</v>
      </c>
      <c r="R1796">
        <f>train[[#This Row],[Ship Date]]-train[[#This Row],[Order Date]]</f>
        <v>5</v>
      </c>
      <c r="S1796" t="str">
        <f>TEXT(train[[#This Row],[Order Date]],"mmm")</f>
        <v>sept</v>
      </c>
      <c r="T1796">
        <f>YEAR(train[[#This Row],[Order Date]])</f>
        <v>2017</v>
      </c>
      <c r="U1796" t="str">
        <f>train[[#This Row],[Category]]&amp;"-"&amp;train[[#This Row],[Sub-Category]]</f>
        <v>Office Supplies-Art</v>
      </c>
      <c r="V1796" t="str">
        <f>IF(train[[#This Row],[Segment]]="Consumer","B2C","B2B")</f>
        <v>B2B</v>
      </c>
    </row>
    <row r="1797" spans="1:22" x14ac:dyDescent="0.25">
      <c r="A1797" t="s">
        <v>4535</v>
      </c>
      <c r="B1797" s="1">
        <v>43339</v>
      </c>
      <c r="C1797" s="1">
        <v>43342</v>
      </c>
      <c r="D1797" t="s">
        <v>183</v>
      </c>
      <c r="E1797" t="s">
        <v>2323</v>
      </c>
      <c r="F1797" t="s">
        <v>2324</v>
      </c>
      <c r="G1797" t="s">
        <v>97</v>
      </c>
      <c r="H1797" t="s">
        <v>22</v>
      </c>
      <c r="I1797" t="s">
        <v>261</v>
      </c>
      <c r="J1797" t="s">
        <v>262</v>
      </c>
      <c r="K1797">
        <v>10024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 s="2">
        <v>63.84</v>
      </c>
      <c r="R1797">
        <f>train[[#This Row],[Ship Date]]-train[[#This Row],[Order Date]]</f>
        <v>3</v>
      </c>
      <c r="S1797" t="str">
        <f>TEXT(train[[#This Row],[Order Date]],"mmm")</f>
        <v>août</v>
      </c>
      <c r="T1797">
        <f>YEAR(train[[#This Row],[Order Date]])</f>
        <v>2018</v>
      </c>
      <c r="U1797" t="str">
        <f>train[[#This Row],[Category]]&amp;"-"&amp;train[[#This Row],[Sub-Category]]</f>
        <v>Office Supplies-Storage</v>
      </c>
      <c r="V1797" t="str">
        <f>IF(train[[#This Row],[Segment]]="Consumer","B2C","B2B")</f>
        <v>B2B</v>
      </c>
    </row>
    <row r="1798" spans="1:22" x14ac:dyDescent="0.25">
      <c r="A1798" t="s">
        <v>4535</v>
      </c>
      <c r="B1798" s="1">
        <v>43339</v>
      </c>
      <c r="C1798" s="1">
        <v>43342</v>
      </c>
      <c r="D1798" t="s">
        <v>183</v>
      </c>
      <c r="E1798" t="s">
        <v>2323</v>
      </c>
      <c r="F1798" t="s">
        <v>2324</v>
      </c>
      <c r="G1798" t="s">
        <v>97</v>
      </c>
      <c r="H1798" t="s">
        <v>22</v>
      </c>
      <c r="I1798" t="s">
        <v>261</v>
      </c>
      <c r="J1798" t="s">
        <v>262</v>
      </c>
      <c r="K1798">
        <v>10024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 s="2">
        <v>347.97</v>
      </c>
      <c r="R1798">
        <f>train[[#This Row],[Ship Date]]-train[[#This Row],[Order Date]]</f>
        <v>3</v>
      </c>
      <c r="S1798" t="str">
        <f>TEXT(train[[#This Row],[Order Date]],"mmm")</f>
        <v>août</v>
      </c>
      <c r="T1798">
        <f>YEAR(train[[#This Row],[Order Date]])</f>
        <v>2018</v>
      </c>
      <c r="U1798" t="str">
        <f>train[[#This Row],[Category]]&amp;"-"&amp;train[[#This Row],[Sub-Category]]</f>
        <v>Technology-Phones</v>
      </c>
      <c r="V1798" t="str">
        <f>IF(train[[#This Row],[Segment]]="Consumer","B2C","B2B")</f>
        <v>B2B</v>
      </c>
    </row>
    <row r="1799" spans="1:22" x14ac:dyDescent="0.25">
      <c r="A1799" t="s">
        <v>4535</v>
      </c>
      <c r="B1799" s="1">
        <v>43339</v>
      </c>
      <c r="C1799" s="1">
        <v>43342</v>
      </c>
      <c r="D1799" t="s">
        <v>183</v>
      </c>
      <c r="E1799" t="s">
        <v>2323</v>
      </c>
      <c r="F1799" t="s">
        <v>2324</v>
      </c>
      <c r="G1799" t="s">
        <v>97</v>
      </c>
      <c r="H1799" t="s">
        <v>22</v>
      </c>
      <c r="I1799" t="s">
        <v>261</v>
      </c>
      <c r="J1799" t="s">
        <v>262</v>
      </c>
      <c r="K1799">
        <v>10024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 s="2">
        <v>37.008000000000003</v>
      </c>
      <c r="R1799">
        <f>train[[#This Row],[Ship Date]]-train[[#This Row],[Order Date]]</f>
        <v>3</v>
      </c>
      <c r="S1799" t="str">
        <f>TEXT(train[[#This Row],[Order Date]],"mmm")</f>
        <v>août</v>
      </c>
      <c r="T1799">
        <f>YEAR(train[[#This Row],[Order Date]])</f>
        <v>2018</v>
      </c>
      <c r="U1799" t="str">
        <f>train[[#This Row],[Category]]&amp;"-"&amp;train[[#This Row],[Sub-Category]]</f>
        <v>Office Supplies-Binders</v>
      </c>
      <c r="V1799" t="str">
        <f>IF(train[[#This Row],[Segment]]="Consumer","B2C","B2B")</f>
        <v>B2B</v>
      </c>
    </row>
    <row r="1800" spans="1:22" x14ac:dyDescent="0.25">
      <c r="A1800" t="s">
        <v>4538</v>
      </c>
      <c r="B1800" s="1">
        <v>42923</v>
      </c>
      <c r="C1800" s="1">
        <v>42927</v>
      </c>
      <c r="D1800" t="s">
        <v>45</v>
      </c>
      <c r="E1800" t="s">
        <v>4472</v>
      </c>
      <c r="F1800" t="s">
        <v>4473</v>
      </c>
      <c r="G1800" t="s">
        <v>21</v>
      </c>
      <c r="H1800" t="s">
        <v>22</v>
      </c>
      <c r="I1800" t="s">
        <v>626</v>
      </c>
      <c r="J1800" t="s">
        <v>38</v>
      </c>
      <c r="K1800">
        <v>95123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 s="2">
        <v>215.65</v>
      </c>
      <c r="R1800">
        <f>train[[#This Row],[Ship Date]]-train[[#This Row],[Order Date]]</f>
        <v>4</v>
      </c>
      <c r="S1800" t="str">
        <f>TEXT(train[[#This Row],[Order Date]],"mmm")</f>
        <v>juil</v>
      </c>
      <c r="T1800">
        <f>YEAR(train[[#This Row],[Order Date]])</f>
        <v>2017</v>
      </c>
      <c r="U1800" t="str">
        <f>train[[#This Row],[Category]]&amp;"-"&amp;train[[#This Row],[Sub-Category]]</f>
        <v>Furniture-Furnishings</v>
      </c>
      <c r="V1800" t="str">
        <f>IF(train[[#This Row],[Segment]]="Consumer","B2C","B2B")</f>
        <v>B2C</v>
      </c>
    </row>
    <row r="1801" spans="1:22" x14ac:dyDescent="0.25">
      <c r="A1801" t="s">
        <v>4539</v>
      </c>
      <c r="B1801" s="1">
        <v>42955</v>
      </c>
      <c r="C1801" s="1">
        <v>42957</v>
      </c>
      <c r="D1801" t="s">
        <v>18</v>
      </c>
      <c r="E1801" t="s">
        <v>4540</v>
      </c>
      <c r="F1801" t="s">
        <v>4541</v>
      </c>
      <c r="G1801" t="s">
        <v>21</v>
      </c>
      <c r="H1801" t="s">
        <v>22</v>
      </c>
      <c r="I1801" t="s">
        <v>812</v>
      </c>
      <c r="J1801" t="s">
        <v>99</v>
      </c>
      <c r="K1801">
        <v>75081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 s="2">
        <v>11.167999999999999</v>
      </c>
      <c r="R1801">
        <f>train[[#This Row],[Ship Date]]-train[[#This Row],[Order Date]]</f>
        <v>2</v>
      </c>
      <c r="S1801" t="str">
        <f>TEXT(train[[#This Row],[Order Date]],"mmm")</f>
        <v>août</v>
      </c>
      <c r="T1801">
        <f>YEAR(train[[#This Row],[Order Date]])</f>
        <v>2017</v>
      </c>
      <c r="U1801" t="str">
        <f>train[[#This Row],[Category]]&amp;"-"&amp;train[[#This Row],[Sub-Category]]</f>
        <v>Office Supplies-Fasteners</v>
      </c>
      <c r="V1801" t="str">
        <f>IF(train[[#This Row],[Segment]]="Consumer","B2C","B2B")</f>
        <v>B2C</v>
      </c>
    </row>
    <row r="1802" spans="1:22" x14ac:dyDescent="0.25">
      <c r="A1802" t="s">
        <v>4539</v>
      </c>
      <c r="B1802" s="1">
        <v>42955</v>
      </c>
      <c r="C1802" s="1">
        <v>42957</v>
      </c>
      <c r="D1802" t="s">
        <v>18</v>
      </c>
      <c r="E1802" t="s">
        <v>4540</v>
      </c>
      <c r="F1802" t="s">
        <v>4541</v>
      </c>
      <c r="G1802" t="s">
        <v>21</v>
      </c>
      <c r="H1802" t="s">
        <v>22</v>
      </c>
      <c r="I1802" t="s">
        <v>812</v>
      </c>
      <c r="J1802" t="s">
        <v>99</v>
      </c>
      <c r="K1802">
        <v>75081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 s="2">
        <v>53.951999999999998</v>
      </c>
      <c r="R1802">
        <f>train[[#This Row],[Ship Date]]-train[[#This Row],[Order Date]]</f>
        <v>2</v>
      </c>
      <c r="S1802" t="str">
        <f>TEXT(train[[#This Row],[Order Date]],"mmm")</f>
        <v>août</v>
      </c>
      <c r="T1802">
        <f>YEAR(train[[#This Row],[Order Date]])</f>
        <v>2017</v>
      </c>
      <c r="U1802" t="str">
        <f>train[[#This Row],[Category]]&amp;"-"&amp;train[[#This Row],[Sub-Category]]</f>
        <v>Office Supplies-Paper</v>
      </c>
      <c r="V1802" t="str">
        <f>IF(train[[#This Row],[Segment]]="Consumer","B2C","B2B")</f>
        <v>B2C</v>
      </c>
    </row>
    <row r="1803" spans="1:22" x14ac:dyDescent="0.25">
      <c r="A1803" t="s">
        <v>4544</v>
      </c>
      <c r="B1803" s="1">
        <v>43052</v>
      </c>
      <c r="C1803" s="1">
        <v>43058</v>
      </c>
      <c r="D1803" t="s">
        <v>45</v>
      </c>
      <c r="E1803" t="s">
        <v>1861</v>
      </c>
      <c r="F1803" t="s">
        <v>1862</v>
      </c>
      <c r="G1803" t="s">
        <v>97</v>
      </c>
      <c r="H1803" t="s">
        <v>22</v>
      </c>
      <c r="I1803" t="s">
        <v>1560</v>
      </c>
      <c r="J1803" t="s">
        <v>91</v>
      </c>
      <c r="K1803">
        <v>98002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 s="2">
        <v>4.18</v>
      </c>
      <c r="R1803">
        <f>train[[#This Row],[Ship Date]]-train[[#This Row],[Order Date]]</f>
        <v>6</v>
      </c>
      <c r="S1803" t="str">
        <f>TEXT(train[[#This Row],[Order Date]],"mmm")</f>
        <v>nov</v>
      </c>
      <c r="T1803">
        <f>YEAR(train[[#This Row],[Order Date]])</f>
        <v>2017</v>
      </c>
      <c r="U1803" t="str">
        <f>train[[#This Row],[Category]]&amp;"-"&amp;train[[#This Row],[Sub-Category]]</f>
        <v>Furniture-Furnishings</v>
      </c>
      <c r="V1803" t="str">
        <f>IF(train[[#This Row],[Segment]]="Consumer","B2C","B2B")</f>
        <v>B2B</v>
      </c>
    </row>
    <row r="1804" spans="1:22" x14ac:dyDescent="0.25">
      <c r="A1804" t="s">
        <v>4545</v>
      </c>
      <c r="B1804" s="1">
        <v>43365</v>
      </c>
      <c r="C1804" s="1">
        <v>43369</v>
      </c>
      <c r="D1804" t="s">
        <v>18</v>
      </c>
      <c r="E1804" t="s">
        <v>2898</v>
      </c>
      <c r="F1804" t="s">
        <v>2899</v>
      </c>
      <c r="G1804" t="s">
        <v>21</v>
      </c>
      <c r="H1804" t="s">
        <v>22</v>
      </c>
      <c r="I1804" t="s">
        <v>141</v>
      </c>
      <c r="J1804" t="s">
        <v>142</v>
      </c>
      <c r="K1804">
        <v>19134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 s="2">
        <v>5.6070000000000002</v>
      </c>
      <c r="R1804">
        <f>train[[#This Row],[Ship Date]]-train[[#This Row],[Order Date]]</f>
        <v>4</v>
      </c>
      <c r="S1804" t="str">
        <f>TEXT(train[[#This Row],[Order Date]],"mmm")</f>
        <v>sept</v>
      </c>
      <c r="T1804">
        <f>YEAR(train[[#This Row],[Order Date]])</f>
        <v>2018</v>
      </c>
      <c r="U1804" t="str">
        <f>train[[#This Row],[Category]]&amp;"-"&amp;train[[#This Row],[Sub-Category]]</f>
        <v>Office Supplies-Binders</v>
      </c>
      <c r="V1804" t="str">
        <f>IF(train[[#This Row],[Segment]]="Consumer","B2C","B2B")</f>
        <v>B2C</v>
      </c>
    </row>
    <row r="1805" spans="1:22" x14ac:dyDescent="0.25">
      <c r="A1805" t="s">
        <v>4545</v>
      </c>
      <c r="B1805" s="1">
        <v>43365</v>
      </c>
      <c r="C1805" s="1">
        <v>43369</v>
      </c>
      <c r="D1805" t="s">
        <v>18</v>
      </c>
      <c r="E1805" t="s">
        <v>2898</v>
      </c>
      <c r="F1805" t="s">
        <v>2899</v>
      </c>
      <c r="G1805" t="s">
        <v>21</v>
      </c>
      <c r="H1805" t="s">
        <v>22</v>
      </c>
      <c r="I1805" t="s">
        <v>141</v>
      </c>
      <c r="J1805" t="s">
        <v>142</v>
      </c>
      <c r="K1805">
        <v>19134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 s="2">
        <v>4663.7359999999999</v>
      </c>
      <c r="R1805">
        <f>train[[#This Row],[Ship Date]]-train[[#This Row],[Order Date]]</f>
        <v>4</v>
      </c>
      <c r="S1805" t="str">
        <f>TEXT(train[[#This Row],[Order Date]],"mmm")</f>
        <v>sept</v>
      </c>
      <c r="T1805">
        <f>YEAR(train[[#This Row],[Order Date]])</f>
        <v>2018</v>
      </c>
      <c r="U1805" t="str">
        <f>train[[#This Row],[Category]]&amp;"-"&amp;train[[#This Row],[Sub-Category]]</f>
        <v>Office Supplies-Supplies</v>
      </c>
      <c r="V1805" t="str">
        <f>IF(train[[#This Row],[Segment]]="Consumer","B2C","B2B")</f>
        <v>B2C</v>
      </c>
    </row>
    <row r="1806" spans="1:22" x14ac:dyDescent="0.25">
      <c r="A1806" t="s">
        <v>4545</v>
      </c>
      <c r="B1806" s="1">
        <v>43365</v>
      </c>
      <c r="C1806" s="1">
        <v>43369</v>
      </c>
      <c r="D1806" t="s">
        <v>18</v>
      </c>
      <c r="E1806" t="s">
        <v>2898</v>
      </c>
      <c r="F1806" t="s">
        <v>2899</v>
      </c>
      <c r="G1806" t="s">
        <v>21</v>
      </c>
      <c r="H1806" t="s">
        <v>22</v>
      </c>
      <c r="I1806" t="s">
        <v>141</v>
      </c>
      <c r="J1806" t="s">
        <v>142</v>
      </c>
      <c r="K1806">
        <v>19134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 s="2">
        <v>79.983999999999995</v>
      </c>
      <c r="R1806">
        <f>train[[#This Row],[Ship Date]]-train[[#This Row],[Order Date]]</f>
        <v>4</v>
      </c>
      <c r="S1806" t="str">
        <f>TEXT(train[[#This Row],[Order Date]],"mmm")</f>
        <v>sept</v>
      </c>
      <c r="T1806">
        <f>YEAR(train[[#This Row],[Order Date]])</f>
        <v>2018</v>
      </c>
      <c r="U1806" t="str">
        <f>train[[#This Row],[Category]]&amp;"-"&amp;train[[#This Row],[Sub-Category]]</f>
        <v>Technology-Accessories</v>
      </c>
      <c r="V1806" t="str">
        <f>IF(train[[#This Row],[Segment]]="Consumer","B2C","B2B")</f>
        <v>B2C</v>
      </c>
    </row>
    <row r="1807" spans="1:22" x14ac:dyDescent="0.25">
      <c r="A1807" t="s">
        <v>4548</v>
      </c>
      <c r="B1807" s="1">
        <v>43094</v>
      </c>
      <c r="C1807" s="1">
        <v>43097</v>
      </c>
      <c r="D1807" t="s">
        <v>183</v>
      </c>
      <c r="E1807" t="s">
        <v>1175</v>
      </c>
      <c r="F1807" t="s">
        <v>1176</v>
      </c>
      <c r="G1807" t="s">
        <v>36</v>
      </c>
      <c r="H1807" t="s">
        <v>22</v>
      </c>
      <c r="I1807" t="s">
        <v>37</v>
      </c>
      <c r="J1807" t="s">
        <v>38</v>
      </c>
      <c r="K1807">
        <v>90049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 s="2">
        <v>2575.944</v>
      </c>
      <c r="R1807">
        <f>train[[#This Row],[Ship Date]]-train[[#This Row],[Order Date]]</f>
        <v>3</v>
      </c>
      <c r="S1807" t="str">
        <f>TEXT(train[[#This Row],[Order Date]],"mmm")</f>
        <v>déc</v>
      </c>
      <c r="T1807">
        <f>YEAR(train[[#This Row],[Order Date]])</f>
        <v>2017</v>
      </c>
      <c r="U1807" t="str">
        <f>train[[#This Row],[Category]]&amp;"-"&amp;train[[#This Row],[Sub-Category]]</f>
        <v>Technology-Phones</v>
      </c>
      <c r="V1807" t="str">
        <f>IF(train[[#This Row],[Segment]]="Consumer","B2C","B2B")</f>
        <v>B2B</v>
      </c>
    </row>
    <row r="1808" spans="1:22" x14ac:dyDescent="0.25">
      <c r="A1808" t="s">
        <v>4548</v>
      </c>
      <c r="B1808" s="1">
        <v>43094</v>
      </c>
      <c r="C1808" s="1">
        <v>43097</v>
      </c>
      <c r="D1808" t="s">
        <v>183</v>
      </c>
      <c r="E1808" t="s">
        <v>1175</v>
      </c>
      <c r="F1808" t="s">
        <v>1176</v>
      </c>
      <c r="G1808" t="s">
        <v>36</v>
      </c>
      <c r="H1808" t="s">
        <v>22</v>
      </c>
      <c r="I1808" t="s">
        <v>37</v>
      </c>
      <c r="J1808" t="s">
        <v>38</v>
      </c>
      <c r="K1808">
        <v>90049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 s="2">
        <v>45.36</v>
      </c>
      <c r="R1808">
        <f>train[[#This Row],[Ship Date]]-train[[#This Row],[Order Date]]</f>
        <v>3</v>
      </c>
      <c r="S1808" t="str">
        <f>TEXT(train[[#This Row],[Order Date]],"mmm")</f>
        <v>déc</v>
      </c>
      <c r="T1808">
        <f>YEAR(train[[#This Row],[Order Date]])</f>
        <v>2017</v>
      </c>
      <c r="U1808" t="str">
        <f>train[[#This Row],[Category]]&amp;"-"&amp;train[[#This Row],[Sub-Category]]</f>
        <v>Office Supplies-Paper</v>
      </c>
      <c r="V1808" t="str">
        <f>IF(train[[#This Row],[Segment]]="Consumer","B2C","B2B")</f>
        <v>B2B</v>
      </c>
    </row>
    <row r="1809" spans="1:22" x14ac:dyDescent="0.25">
      <c r="A1809" t="s">
        <v>4548</v>
      </c>
      <c r="B1809" s="1">
        <v>43094</v>
      </c>
      <c r="C1809" s="1">
        <v>43097</v>
      </c>
      <c r="D1809" t="s">
        <v>183</v>
      </c>
      <c r="E1809" t="s">
        <v>1175</v>
      </c>
      <c r="F1809" t="s">
        <v>1176</v>
      </c>
      <c r="G1809" t="s">
        <v>36</v>
      </c>
      <c r="H1809" t="s">
        <v>22</v>
      </c>
      <c r="I1809" t="s">
        <v>37</v>
      </c>
      <c r="J1809" t="s">
        <v>38</v>
      </c>
      <c r="K1809">
        <v>90049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 s="2">
        <v>254.24</v>
      </c>
      <c r="R1809">
        <f>train[[#This Row],[Ship Date]]-train[[#This Row],[Order Date]]</f>
        <v>3</v>
      </c>
      <c r="S1809" t="str">
        <f>TEXT(train[[#This Row],[Order Date]],"mmm")</f>
        <v>déc</v>
      </c>
      <c r="T1809">
        <f>YEAR(train[[#This Row],[Order Date]])</f>
        <v>2017</v>
      </c>
      <c r="U1809" t="str">
        <f>train[[#This Row],[Category]]&amp;"-"&amp;train[[#This Row],[Sub-Category]]</f>
        <v>Technology-Accessories</v>
      </c>
      <c r="V1809" t="str">
        <f>IF(train[[#This Row],[Segment]]="Consumer","B2C","B2B")</f>
        <v>B2B</v>
      </c>
    </row>
    <row r="1810" spans="1:22" x14ac:dyDescent="0.25">
      <c r="A1810" t="s">
        <v>4549</v>
      </c>
      <c r="B1810" s="1">
        <v>42777</v>
      </c>
      <c r="C1810" s="1">
        <v>42779</v>
      </c>
      <c r="D1810" t="s">
        <v>183</v>
      </c>
      <c r="E1810" t="s">
        <v>4550</v>
      </c>
      <c r="F1810" t="s">
        <v>4551</v>
      </c>
      <c r="G1810" t="s">
        <v>36</v>
      </c>
      <c r="H1810" t="s">
        <v>22</v>
      </c>
      <c r="I1810" t="s">
        <v>4552</v>
      </c>
      <c r="J1810" t="s">
        <v>645</v>
      </c>
      <c r="K1810">
        <v>74133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 s="2">
        <v>69.930000000000007</v>
      </c>
      <c r="R1810">
        <f>train[[#This Row],[Ship Date]]-train[[#This Row],[Order Date]]</f>
        <v>2</v>
      </c>
      <c r="S1810" t="str">
        <f>TEXT(train[[#This Row],[Order Date]],"mmm")</f>
        <v>févr</v>
      </c>
      <c r="T1810">
        <f>YEAR(train[[#This Row],[Order Date]])</f>
        <v>2017</v>
      </c>
      <c r="U1810" t="str">
        <f>train[[#This Row],[Category]]&amp;"-"&amp;train[[#This Row],[Sub-Category]]</f>
        <v>Technology-Phones</v>
      </c>
      <c r="V1810" t="str">
        <f>IF(train[[#This Row],[Segment]]="Consumer","B2C","B2B")</f>
        <v>B2B</v>
      </c>
    </row>
    <row r="1811" spans="1:22" x14ac:dyDescent="0.25">
      <c r="A1811" t="s">
        <v>4555</v>
      </c>
      <c r="B1811" s="1">
        <v>43031</v>
      </c>
      <c r="C1811" s="1">
        <v>43037</v>
      </c>
      <c r="D1811" t="s">
        <v>45</v>
      </c>
      <c r="E1811" t="s">
        <v>816</v>
      </c>
      <c r="F1811" t="s">
        <v>817</v>
      </c>
      <c r="G1811" t="s">
        <v>36</v>
      </c>
      <c r="H1811" t="s">
        <v>22</v>
      </c>
      <c r="I1811" t="s">
        <v>298</v>
      </c>
      <c r="J1811" t="s">
        <v>206</v>
      </c>
      <c r="K1811">
        <v>60610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 s="2">
        <v>16.155999999999999</v>
      </c>
      <c r="R1811">
        <f>train[[#This Row],[Ship Date]]-train[[#This Row],[Order Date]]</f>
        <v>6</v>
      </c>
      <c r="S1811" t="str">
        <f>TEXT(train[[#This Row],[Order Date]],"mmm")</f>
        <v>oct</v>
      </c>
      <c r="T1811">
        <f>YEAR(train[[#This Row],[Order Date]])</f>
        <v>2017</v>
      </c>
      <c r="U1811" t="str">
        <f>train[[#This Row],[Category]]&amp;"-"&amp;train[[#This Row],[Sub-Category]]</f>
        <v>Furniture-Furnishings</v>
      </c>
      <c r="V1811" t="str">
        <f>IF(train[[#This Row],[Segment]]="Consumer","B2C","B2B")</f>
        <v>B2B</v>
      </c>
    </row>
    <row r="1812" spans="1:22" x14ac:dyDescent="0.25">
      <c r="A1812" t="s">
        <v>4555</v>
      </c>
      <c r="B1812" s="1">
        <v>43031</v>
      </c>
      <c r="C1812" s="1">
        <v>43037</v>
      </c>
      <c r="D1812" t="s">
        <v>45</v>
      </c>
      <c r="E1812" t="s">
        <v>816</v>
      </c>
      <c r="F1812" t="s">
        <v>817</v>
      </c>
      <c r="G1812" t="s">
        <v>36</v>
      </c>
      <c r="H1812" t="s">
        <v>22</v>
      </c>
      <c r="I1812" t="s">
        <v>298</v>
      </c>
      <c r="J1812" t="s">
        <v>206</v>
      </c>
      <c r="K1812">
        <v>60610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 s="2">
        <v>54.816000000000003</v>
      </c>
      <c r="R1812">
        <f>train[[#This Row],[Ship Date]]-train[[#This Row],[Order Date]]</f>
        <v>6</v>
      </c>
      <c r="S1812" t="str">
        <f>TEXT(train[[#This Row],[Order Date]],"mmm")</f>
        <v>oct</v>
      </c>
      <c r="T1812">
        <f>YEAR(train[[#This Row],[Order Date]])</f>
        <v>2017</v>
      </c>
      <c r="U1812" t="str">
        <f>train[[#This Row],[Category]]&amp;"-"&amp;train[[#This Row],[Sub-Category]]</f>
        <v>Office Supplies-Paper</v>
      </c>
      <c r="V1812" t="str">
        <f>IF(train[[#This Row],[Segment]]="Consumer","B2C","B2B")</f>
        <v>B2B</v>
      </c>
    </row>
    <row r="1813" spans="1:22" x14ac:dyDescent="0.25">
      <c r="A1813" t="s">
        <v>4560</v>
      </c>
      <c r="B1813" s="1">
        <v>42164</v>
      </c>
      <c r="C1813" s="1">
        <v>42166</v>
      </c>
      <c r="D1813" t="s">
        <v>18</v>
      </c>
      <c r="E1813" t="s">
        <v>3164</v>
      </c>
      <c r="F1813" t="s">
        <v>3165</v>
      </c>
      <c r="G1813" t="s">
        <v>21</v>
      </c>
      <c r="H1813" t="s">
        <v>22</v>
      </c>
      <c r="I1813" t="s">
        <v>3326</v>
      </c>
      <c r="J1813" t="s">
        <v>314</v>
      </c>
      <c r="K1813">
        <v>22801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 s="2">
        <v>1441.3</v>
      </c>
      <c r="R1813">
        <f>train[[#This Row],[Ship Date]]-train[[#This Row],[Order Date]]</f>
        <v>2</v>
      </c>
      <c r="S1813" t="str">
        <f>TEXT(train[[#This Row],[Order Date]],"mmm")</f>
        <v>juin</v>
      </c>
      <c r="T1813">
        <f>YEAR(train[[#This Row],[Order Date]])</f>
        <v>2015</v>
      </c>
      <c r="U1813" t="str">
        <f>train[[#This Row],[Category]]&amp;"-"&amp;train[[#This Row],[Sub-Category]]</f>
        <v>Furniture-Tables</v>
      </c>
      <c r="V1813" t="str">
        <f>IF(train[[#This Row],[Segment]]="Consumer","B2C","B2B")</f>
        <v>B2C</v>
      </c>
    </row>
    <row r="1814" spans="1:22" x14ac:dyDescent="0.25">
      <c r="A1814" t="s">
        <v>4561</v>
      </c>
      <c r="B1814" s="1">
        <v>43424</v>
      </c>
      <c r="C1814" s="1">
        <v>43430</v>
      </c>
      <c r="D1814" t="s">
        <v>45</v>
      </c>
      <c r="E1814" t="s">
        <v>4562</v>
      </c>
      <c r="F1814" t="s">
        <v>4563</v>
      </c>
      <c r="G1814" t="s">
        <v>21</v>
      </c>
      <c r="H1814" t="s">
        <v>22</v>
      </c>
      <c r="I1814" t="s">
        <v>602</v>
      </c>
      <c r="J1814" t="s">
        <v>493</v>
      </c>
      <c r="K1814">
        <v>43055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 s="2">
        <v>77.599999999999994</v>
      </c>
      <c r="R1814">
        <f>train[[#This Row],[Ship Date]]-train[[#This Row],[Order Date]]</f>
        <v>6</v>
      </c>
      <c r="S1814" t="str">
        <f>TEXT(train[[#This Row],[Order Date]],"mmm")</f>
        <v>nov</v>
      </c>
      <c r="T1814">
        <f>YEAR(train[[#This Row],[Order Date]])</f>
        <v>2018</v>
      </c>
      <c r="U1814" t="str">
        <f>train[[#This Row],[Category]]&amp;"-"&amp;train[[#This Row],[Sub-Category]]</f>
        <v>Furniture-Furnishings</v>
      </c>
      <c r="V1814" t="str">
        <f>IF(train[[#This Row],[Segment]]="Consumer","B2C","B2B")</f>
        <v>B2C</v>
      </c>
    </row>
    <row r="1815" spans="1:22" x14ac:dyDescent="0.25">
      <c r="A1815" t="s">
        <v>4561</v>
      </c>
      <c r="B1815" s="1">
        <v>43424</v>
      </c>
      <c r="C1815" s="1">
        <v>43430</v>
      </c>
      <c r="D1815" t="s">
        <v>45</v>
      </c>
      <c r="E1815" t="s">
        <v>4562</v>
      </c>
      <c r="F1815" t="s">
        <v>4563</v>
      </c>
      <c r="G1815" t="s">
        <v>21</v>
      </c>
      <c r="H1815" t="s">
        <v>22</v>
      </c>
      <c r="I1815" t="s">
        <v>602</v>
      </c>
      <c r="J1815" t="s">
        <v>493</v>
      </c>
      <c r="K1815">
        <v>43055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 s="2">
        <v>4.6559999999999997</v>
      </c>
      <c r="R1815">
        <f>train[[#This Row],[Ship Date]]-train[[#This Row],[Order Date]]</f>
        <v>6</v>
      </c>
      <c r="S1815" t="str">
        <f>TEXT(train[[#This Row],[Order Date]],"mmm")</f>
        <v>nov</v>
      </c>
      <c r="T1815">
        <f>YEAR(train[[#This Row],[Order Date]])</f>
        <v>2018</v>
      </c>
      <c r="U1815" t="str">
        <f>train[[#This Row],[Category]]&amp;"-"&amp;train[[#This Row],[Sub-Category]]</f>
        <v>Furniture-Furnishings</v>
      </c>
      <c r="V1815" t="str">
        <f>IF(train[[#This Row],[Segment]]="Consumer","B2C","B2B")</f>
        <v>B2C</v>
      </c>
    </row>
    <row r="1816" spans="1:22" x14ac:dyDescent="0.25">
      <c r="A1816" t="s">
        <v>4564</v>
      </c>
      <c r="B1816" s="1">
        <v>42627</v>
      </c>
      <c r="C1816" s="1">
        <v>42631</v>
      </c>
      <c r="D1816" t="s">
        <v>45</v>
      </c>
      <c r="E1816" t="s">
        <v>3431</v>
      </c>
      <c r="F1816" t="s">
        <v>3432</v>
      </c>
      <c r="G1816" t="s">
        <v>36</v>
      </c>
      <c r="H1816" t="s">
        <v>22</v>
      </c>
      <c r="I1816" t="s">
        <v>37</v>
      </c>
      <c r="J1816" t="s">
        <v>38</v>
      </c>
      <c r="K1816">
        <v>90045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 s="2">
        <v>170.136</v>
      </c>
      <c r="R1816">
        <f>train[[#This Row],[Ship Date]]-train[[#This Row],[Order Date]]</f>
        <v>4</v>
      </c>
      <c r="S1816" t="str">
        <f>TEXT(train[[#This Row],[Order Date]],"mmm")</f>
        <v>sept</v>
      </c>
      <c r="T1816">
        <f>YEAR(train[[#This Row],[Order Date]])</f>
        <v>2016</v>
      </c>
      <c r="U1816" t="str">
        <f>train[[#This Row],[Category]]&amp;"-"&amp;train[[#This Row],[Sub-Category]]</f>
        <v>Furniture-Tables</v>
      </c>
      <c r="V1816" t="str">
        <f>IF(train[[#This Row],[Segment]]="Consumer","B2C","B2B")</f>
        <v>B2B</v>
      </c>
    </row>
    <row r="1817" spans="1:22" x14ac:dyDescent="0.25">
      <c r="A1817" t="s">
        <v>4565</v>
      </c>
      <c r="B1817" s="1">
        <v>42525</v>
      </c>
      <c r="C1817" s="1">
        <v>42525</v>
      </c>
      <c r="D1817" t="s">
        <v>1288</v>
      </c>
      <c r="E1817" t="s">
        <v>2722</v>
      </c>
      <c r="F1817" t="s">
        <v>2723</v>
      </c>
      <c r="G1817" t="s">
        <v>21</v>
      </c>
      <c r="H1817" t="s">
        <v>22</v>
      </c>
      <c r="I1817" t="s">
        <v>90</v>
      </c>
      <c r="J1817" t="s">
        <v>91</v>
      </c>
      <c r="K1817">
        <v>98105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 s="2">
        <v>7.38</v>
      </c>
      <c r="R1817">
        <f>train[[#This Row],[Ship Date]]-train[[#This Row],[Order Date]]</f>
        <v>0</v>
      </c>
      <c r="S1817" t="str">
        <f>TEXT(train[[#This Row],[Order Date]],"mmm")</f>
        <v>juin</v>
      </c>
      <c r="T1817">
        <f>YEAR(train[[#This Row],[Order Date]])</f>
        <v>2016</v>
      </c>
      <c r="U1817" t="str">
        <f>train[[#This Row],[Category]]&amp;"-"&amp;train[[#This Row],[Sub-Category]]</f>
        <v>Office Supplies-Labels</v>
      </c>
      <c r="V1817" t="str">
        <f>IF(train[[#This Row],[Segment]]="Consumer","B2C","B2B")</f>
        <v>B2C</v>
      </c>
    </row>
    <row r="1818" spans="1:22" x14ac:dyDescent="0.25">
      <c r="A1818" t="s">
        <v>4565</v>
      </c>
      <c r="B1818" s="1">
        <v>42525</v>
      </c>
      <c r="C1818" s="1">
        <v>42525</v>
      </c>
      <c r="D1818" t="s">
        <v>1288</v>
      </c>
      <c r="E1818" t="s">
        <v>2722</v>
      </c>
      <c r="F1818" t="s">
        <v>2723</v>
      </c>
      <c r="G1818" t="s">
        <v>21</v>
      </c>
      <c r="H1818" t="s">
        <v>22</v>
      </c>
      <c r="I1818" t="s">
        <v>90</v>
      </c>
      <c r="J1818" t="s">
        <v>91</v>
      </c>
      <c r="K1818">
        <v>98105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 s="2">
        <v>9.26</v>
      </c>
      <c r="R1818">
        <f>train[[#This Row],[Ship Date]]-train[[#This Row],[Order Date]]</f>
        <v>0</v>
      </c>
      <c r="S1818" t="str">
        <f>TEXT(train[[#This Row],[Order Date]],"mmm")</f>
        <v>juin</v>
      </c>
      <c r="T1818">
        <f>YEAR(train[[#This Row],[Order Date]])</f>
        <v>2016</v>
      </c>
      <c r="U1818" t="str">
        <f>train[[#This Row],[Category]]&amp;"-"&amp;train[[#This Row],[Sub-Category]]</f>
        <v>Office Supplies-Art</v>
      </c>
      <c r="V1818" t="str">
        <f>IF(train[[#This Row],[Segment]]="Consumer","B2C","B2B")</f>
        <v>B2C</v>
      </c>
    </row>
    <row r="1819" spans="1:22" x14ac:dyDescent="0.25">
      <c r="A1819" t="s">
        <v>4568</v>
      </c>
      <c r="B1819" s="1">
        <v>42717</v>
      </c>
      <c r="C1819" s="1">
        <v>42719</v>
      </c>
      <c r="D1819" t="s">
        <v>18</v>
      </c>
      <c r="E1819" t="s">
        <v>3648</v>
      </c>
      <c r="F1819" t="s">
        <v>3649</v>
      </c>
      <c r="G1819" t="s">
        <v>21</v>
      </c>
      <c r="H1819" t="s">
        <v>22</v>
      </c>
      <c r="I1819" t="s">
        <v>37</v>
      </c>
      <c r="J1819" t="s">
        <v>38</v>
      </c>
      <c r="K1819">
        <v>90036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 s="2">
        <v>9.9600000000000009</v>
      </c>
      <c r="R1819">
        <f>train[[#This Row],[Ship Date]]-train[[#This Row],[Order Date]]</f>
        <v>2</v>
      </c>
      <c r="S1819" t="str">
        <f>TEXT(train[[#This Row],[Order Date]],"mmm")</f>
        <v>déc</v>
      </c>
      <c r="T1819">
        <f>YEAR(train[[#This Row],[Order Date]])</f>
        <v>2016</v>
      </c>
      <c r="U1819" t="str">
        <f>train[[#This Row],[Category]]&amp;"-"&amp;train[[#This Row],[Sub-Category]]</f>
        <v>Office Supplies-Labels</v>
      </c>
      <c r="V1819" t="str">
        <f>IF(train[[#This Row],[Segment]]="Consumer","B2C","B2B")</f>
        <v>B2C</v>
      </c>
    </row>
    <row r="1820" spans="1:22" x14ac:dyDescent="0.25">
      <c r="A1820" t="s">
        <v>4571</v>
      </c>
      <c r="B1820" s="1">
        <v>42149</v>
      </c>
      <c r="C1820" s="1">
        <v>42153</v>
      </c>
      <c r="D1820" t="s">
        <v>45</v>
      </c>
      <c r="E1820" t="s">
        <v>4572</v>
      </c>
      <c r="F1820" t="s">
        <v>4573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 s="2">
        <v>75.599999999999994</v>
      </c>
      <c r="R1820">
        <f>train[[#This Row],[Ship Date]]-train[[#This Row],[Order Date]]</f>
        <v>4</v>
      </c>
      <c r="S1820" t="str">
        <f>TEXT(train[[#This Row],[Order Date]],"mmm")</f>
        <v>mai</v>
      </c>
      <c r="T1820">
        <f>YEAR(train[[#This Row],[Order Date]])</f>
        <v>2015</v>
      </c>
      <c r="U1820" t="str">
        <f>train[[#This Row],[Category]]&amp;"-"&amp;train[[#This Row],[Sub-Category]]</f>
        <v>Office Supplies-Appliances</v>
      </c>
      <c r="V1820" t="str">
        <f>IF(train[[#This Row],[Segment]]="Consumer","B2C","B2B")</f>
        <v>B2C</v>
      </c>
    </row>
    <row r="1821" spans="1:22" x14ac:dyDescent="0.25">
      <c r="A1821" t="s">
        <v>4571</v>
      </c>
      <c r="B1821" s="1">
        <v>42149</v>
      </c>
      <c r="C1821" s="1">
        <v>42153</v>
      </c>
      <c r="D1821" t="s">
        <v>45</v>
      </c>
      <c r="E1821" t="s">
        <v>4572</v>
      </c>
      <c r="F1821" t="s">
        <v>4573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 s="2">
        <v>29.32</v>
      </c>
      <c r="R1821">
        <f>train[[#This Row],[Ship Date]]-train[[#This Row],[Order Date]]</f>
        <v>4</v>
      </c>
      <c r="S1821" t="str">
        <f>TEXT(train[[#This Row],[Order Date]],"mmm")</f>
        <v>mai</v>
      </c>
      <c r="T1821">
        <f>YEAR(train[[#This Row],[Order Date]])</f>
        <v>2015</v>
      </c>
      <c r="U1821" t="str">
        <f>train[[#This Row],[Category]]&amp;"-"&amp;train[[#This Row],[Sub-Category]]</f>
        <v>Furniture-Furnishings</v>
      </c>
      <c r="V1821" t="str">
        <f>IF(train[[#This Row],[Segment]]="Consumer","B2C","B2B")</f>
        <v>B2C</v>
      </c>
    </row>
    <row r="1822" spans="1:22" x14ac:dyDescent="0.25">
      <c r="A1822" t="s">
        <v>4578</v>
      </c>
      <c r="B1822" s="1">
        <v>42782</v>
      </c>
      <c r="C1822" s="1">
        <v>42786</v>
      </c>
      <c r="D1822" t="s">
        <v>45</v>
      </c>
      <c r="E1822" t="s">
        <v>892</v>
      </c>
      <c r="F1822" t="s">
        <v>893</v>
      </c>
      <c r="G1822" t="s">
        <v>36</v>
      </c>
      <c r="H1822" t="s">
        <v>22</v>
      </c>
      <c r="I1822" t="s">
        <v>298</v>
      </c>
      <c r="J1822" t="s">
        <v>206</v>
      </c>
      <c r="K1822">
        <v>60623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 s="2">
        <v>92.063999999999993</v>
      </c>
      <c r="R1822">
        <f>train[[#This Row],[Ship Date]]-train[[#This Row],[Order Date]]</f>
        <v>4</v>
      </c>
      <c r="S1822" t="str">
        <f>TEXT(train[[#This Row],[Order Date]],"mmm")</f>
        <v>févr</v>
      </c>
      <c r="T1822">
        <f>YEAR(train[[#This Row],[Order Date]])</f>
        <v>2017</v>
      </c>
      <c r="U1822" t="str">
        <f>train[[#This Row],[Category]]&amp;"-"&amp;train[[#This Row],[Sub-Category]]</f>
        <v>Office Supplies-Appliances</v>
      </c>
      <c r="V1822" t="str">
        <f>IF(train[[#This Row],[Segment]]="Consumer","B2C","B2B")</f>
        <v>B2B</v>
      </c>
    </row>
    <row r="1823" spans="1:22" x14ac:dyDescent="0.25">
      <c r="A1823" t="s">
        <v>4578</v>
      </c>
      <c r="B1823" s="1">
        <v>42782</v>
      </c>
      <c r="C1823" s="1">
        <v>42786</v>
      </c>
      <c r="D1823" t="s">
        <v>45</v>
      </c>
      <c r="E1823" t="s">
        <v>892</v>
      </c>
      <c r="F1823" t="s">
        <v>893</v>
      </c>
      <c r="G1823" t="s">
        <v>36</v>
      </c>
      <c r="H1823" t="s">
        <v>22</v>
      </c>
      <c r="I1823" t="s">
        <v>298</v>
      </c>
      <c r="J1823" t="s">
        <v>206</v>
      </c>
      <c r="K1823">
        <v>60623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 s="2">
        <v>6.976</v>
      </c>
      <c r="R1823">
        <f>train[[#This Row],[Ship Date]]-train[[#This Row],[Order Date]]</f>
        <v>4</v>
      </c>
      <c r="S1823" t="str">
        <f>TEXT(train[[#This Row],[Order Date]],"mmm")</f>
        <v>févr</v>
      </c>
      <c r="T1823">
        <f>YEAR(train[[#This Row],[Order Date]])</f>
        <v>2017</v>
      </c>
      <c r="U1823" t="str">
        <f>train[[#This Row],[Category]]&amp;"-"&amp;train[[#This Row],[Sub-Category]]</f>
        <v>Office Supplies-Fasteners</v>
      </c>
      <c r="V1823" t="str">
        <f>IF(train[[#This Row],[Segment]]="Consumer","B2C","B2B")</f>
        <v>B2B</v>
      </c>
    </row>
    <row r="1824" spans="1:22" x14ac:dyDescent="0.25">
      <c r="A1824" t="s">
        <v>4578</v>
      </c>
      <c r="B1824" s="1">
        <v>42782</v>
      </c>
      <c r="C1824" s="1">
        <v>42786</v>
      </c>
      <c r="D1824" t="s">
        <v>45</v>
      </c>
      <c r="E1824" t="s">
        <v>892</v>
      </c>
      <c r="F1824" t="s">
        <v>893</v>
      </c>
      <c r="G1824" t="s">
        <v>36</v>
      </c>
      <c r="H1824" t="s">
        <v>22</v>
      </c>
      <c r="I1824" t="s">
        <v>298</v>
      </c>
      <c r="J1824" t="s">
        <v>206</v>
      </c>
      <c r="K1824">
        <v>60623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 s="2">
        <v>62.957999999999998</v>
      </c>
      <c r="R1824">
        <f>train[[#This Row],[Ship Date]]-train[[#This Row],[Order Date]]</f>
        <v>4</v>
      </c>
      <c r="S1824" t="str">
        <f>TEXT(train[[#This Row],[Order Date]],"mmm")</f>
        <v>févr</v>
      </c>
      <c r="T1824">
        <f>YEAR(train[[#This Row],[Order Date]])</f>
        <v>2017</v>
      </c>
      <c r="U1824" t="str">
        <f>train[[#This Row],[Category]]&amp;"-"&amp;train[[#This Row],[Sub-Category]]</f>
        <v>Furniture-Chairs</v>
      </c>
      <c r="V1824" t="str">
        <f>IF(train[[#This Row],[Segment]]="Consumer","B2C","B2B")</f>
        <v>B2B</v>
      </c>
    </row>
    <row r="1825" spans="1:22" x14ac:dyDescent="0.25">
      <c r="A1825" t="s">
        <v>4578</v>
      </c>
      <c r="B1825" s="1">
        <v>42782</v>
      </c>
      <c r="C1825" s="1">
        <v>42786</v>
      </c>
      <c r="D1825" t="s">
        <v>45</v>
      </c>
      <c r="E1825" t="s">
        <v>892</v>
      </c>
      <c r="F1825" t="s">
        <v>893</v>
      </c>
      <c r="G1825" t="s">
        <v>36</v>
      </c>
      <c r="H1825" t="s">
        <v>22</v>
      </c>
      <c r="I1825" t="s">
        <v>298</v>
      </c>
      <c r="J1825" t="s">
        <v>206</v>
      </c>
      <c r="K1825">
        <v>60623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 s="2">
        <v>5.1840000000000002</v>
      </c>
      <c r="R1825">
        <f>train[[#This Row],[Ship Date]]-train[[#This Row],[Order Date]]</f>
        <v>4</v>
      </c>
      <c r="S1825" t="str">
        <f>TEXT(train[[#This Row],[Order Date]],"mmm")</f>
        <v>févr</v>
      </c>
      <c r="T1825">
        <f>YEAR(train[[#This Row],[Order Date]])</f>
        <v>2017</v>
      </c>
      <c r="U1825" t="str">
        <f>train[[#This Row],[Category]]&amp;"-"&amp;train[[#This Row],[Sub-Category]]</f>
        <v>Office Supplies-Paper</v>
      </c>
      <c r="V1825" t="str">
        <f>IF(train[[#This Row],[Segment]]="Consumer","B2C","B2B")</f>
        <v>B2B</v>
      </c>
    </row>
    <row r="1826" spans="1:22" x14ac:dyDescent="0.25">
      <c r="A1826" t="s">
        <v>4585</v>
      </c>
      <c r="B1826" s="1">
        <v>43091</v>
      </c>
      <c r="C1826" s="1">
        <v>43097</v>
      </c>
      <c r="D1826" t="s">
        <v>45</v>
      </c>
      <c r="E1826" t="s">
        <v>1674</v>
      </c>
      <c r="F1826" t="s">
        <v>1675</v>
      </c>
      <c r="G1826" t="s">
        <v>21</v>
      </c>
      <c r="H1826" t="s">
        <v>22</v>
      </c>
      <c r="I1826" t="s">
        <v>4586</v>
      </c>
      <c r="J1826" t="s">
        <v>415</v>
      </c>
      <c r="K1826">
        <v>97756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 s="2">
        <v>31.32</v>
      </c>
      <c r="R1826">
        <f>train[[#This Row],[Ship Date]]-train[[#This Row],[Order Date]]</f>
        <v>6</v>
      </c>
      <c r="S1826" t="str">
        <f>TEXT(train[[#This Row],[Order Date]],"mmm")</f>
        <v>déc</v>
      </c>
      <c r="T1826">
        <f>YEAR(train[[#This Row],[Order Date]])</f>
        <v>2017</v>
      </c>
      <c r="U1826" t="str">
        <f>train[[#This Row],[Category]]&amp;"-"&amp;train[[#This Row],[Sub-Category]]</f>
        <v>Office Supplies-Binders</v>
      </c>
      <c r="V1826" t="str">
        <f>IF(train[[#This Row],[Segment]]="Consumer","B2C","B2B")</f>
        <v>B2C</v>
      </c>
    </row>
    <row r="1827" spans="1:22" x14ac:dyDescent="0.25">
      <c r="A1827" t="s">
        <v>4585</v>
      </c>
      <c r="B1827" s="1">
        <v>43091</v>
      </c>
      <c r="C1827" s="1">
        <v>43097</v>
      </c>
      <c r="D1827" t="s">
        <v>45</v>
      </c>
      <c r="E1827" t="s">
        <v>1674</v>
      </c>
      <c r="F1827" t="s">
        <v>1675</v>
      </c>
      <c r="G1827" t="s">
        <v>21</v>
      </c>
      <c r="H1827" t="s">
        <v>22</v>
      </c>
      <c r="I1827" t="s">
        <v>4586</v>
      </c>
      <c r="J1827" t="s">
        <v>415</v>
      </c>
      <c r="K1827">
        <v>97756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 s="2">
        <v>11.84</v>
      </c>
      <c r="R1827">
        <f>train[[#This Row],[Ship Date]]-train[[#This Row],[Order Date]]</f>
        <v>6</v>
      </c>
      <c r="S1827" t="str">
        <f>TEXT(train[[#This Row],[Order Date]],"mmm")</f>
        <v>déc</v>
      </c>
      <c r="T1827">
        <f>YEAR(train[[#This Row],[Order Date]])</f>
        <v>2017</v>
      </c>
      <c r="U1827" t="str">
        <f>train[[#This Row],[Category]]&amp;"-"&amp;train[[#This Row],[Sub-Category]]</f>
        <v>Furniture-Furnishings</v>
      </c>
      <c r="V1827" t="str">
        <f>IF(train[[#This Row],[Segment]]="Consumer","B2C","B2B")</f>
        <v>B2C</v>
      </c>
    </row>
    <row r="1828" spans="1:22" x14ac:dyDescent="0.25">
      <c r="A1828" t="s">
        <v>4585</v>
      </c>
      <c r="B1828" s="1">
        <v>43091</v>
      </c>
      <c r="C1828" s="1">
        <v>43097</v>
      </c>
      <c r="D1828" t="s">
        <v>45</v>
      </c>
      <c r="E1828" t="s">
        <v>1674</v>
      </c>
      <c r="F1828" t="s">
        <v>1675</v>
      </c>
      <c r="G1828" t="s">
        <v>21</v>
      </c>
      <c r="H1828" t="s">
        <v>22</v>
      </c>
      <c r="I1828" t="s">
        <v>4586</v>
      </c>
      <c r="J1828" t="s">
        <v>415</v>
      </c>
      <c r="K1828">
        <v>97756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 s="2">
        <v>22.783999999999999</v>
      </c>
      <c r="R1828">
        <f>train[[#This Row],[Ship Date]]-train[[#This Row],[Order Date]]</f>
        <v>6</v>
      </c>
      <c r="S1828" t="str">
        <f>TEXT(train[[#This Row],[Order Date]],"mmm")</f>
        <v>déc</v>
      </c>
      <c r="T1828">
        <f>YEAR(train[[#This Row],[Order Date]])</f>
        <v>2017</v>
      </c>
      <c r="U1828" t="str">
        <f>train[[#This Row],[Category]]&amp;"-"&amp;train[[#This Row],[Sub-Category]]</f>
        <v>Furniture-Furnishings</v>
      </c>
      <c r="V1828" t="str">
        <f>IF(train[[#This Row],[Segment]]="Consumer","B2C","B2B")</f>
        <v>B2C</v>
      </c>
    </row>
    <row r="1829" spans="1:22" x14ac:dyDescent="0.25">
      <c r="A1829" t="s">
        <v>4589</v>
      </c>
      <c r="B1829" s="1">
        <v>42774</v>
      </c>
      <c r="C1829" s="1">
        <v>42777</v>
      </c>
      <c r="D1829" t="s">
        <v>18</v>
      </c>
      <c r="E1829" t="s">
        <v>4590</v>
      </c>
      <c r="F1829" t="s">
        <v>4591</v>
      </c>
      <c r="G1829" t="s">
        <v>97</v>
      </c>
      <c r="H1829" t="s">
        <v>22</v>
      </c>
      <c r="I1829" t="s">
        <v>4592</v>
      </c>
      <c r="J1829" t="s">
        <v>83</v>
      </c>
      <c r="K1829">
        <v>27604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 s="2">
        <v>1127.9760000000001</v>
      </c>
      <c r="R1829">
        <f>train[[#This Row],[Ship Date]]-train[[#This Row],[Order Date]]</f>
        <v>3</v>
      </c>
      <c r="S1829" t="str">
        <f>TEXT(train[[#This Row],[Order Date]],"mmm")</f>
        <v>févr</v>
      </c>
      <c r="T1829">
        <f>YEAR(train[[#This Row],[Order Date]])</f>
        <v>2017</v>
      </c>
      <c r="U1829" t="str">
        <f>train[[#This Row],[Category]]&amp;"-"&amp;train[[#This Row],[Sub-Category]]</f>
        <v>Technology-Phones</v>
      </c>
      <c r="V1829" t="str">
        <f>IF(train[[#This Row],[Segment]]="Consumer","B2C","B2B")</f>
        <v>B2B</v>
      </c>
    </row>
    <row r="1830" spans="1:22" x14ac:dyDescent="0.25">
      <c r="A1830" t="s">
        <v>4595</v>
      </c>
      <c r="B1830" s="1">
        <v>42564</v>
      </c>
      <c r="C1830" s="1">
        <v>42566</v>
      </c>
      <c r="D1830" t="s">
        <v>18</v>
      </c>
      <c r="E1830" t="s">
        <v>4596</v>
      </c>
      <c r="F1830" t="s">
        <v>4597</v>
      </c>
      <c r="G1830" t="s">
        <v>36</v>
      </c>
      <c r="H1830" t="s">
        <v>22</v>
      </c>
      <c r="I1830" t="s">
        <v>3559</v>
      </c>
      <c r="J1830" t="s">
        <v>1270</v>
      </c>
      <c r="K1830">
        <v>31204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 s="2">
        <v>38.880000000000003</v>
      </c>
      <c r="R1830">
        <f>train[[#This Row],[Ship Date]]-train[[#This Row],[Order Date]]</f>
        <v>2</v>
      </c>
      <c r="S1830" t="str">
        <f>TEXT(train[[#This Row],[Order Date]],"mmm")</f>
        <v>juil</v>
      </c>
      <c r="T1830">
        <f>YEAR(train[[#This Row],[Order Date]])</f>
        <v>2016</v>
      </c>
      <c r="U1830" t="str">
        <f>train[[#This Row],[Category]]&amp;"-"&amp;train[[#This Row],[Sub-Category]]</f>
        <v>Office Supplies-Paper</v>
      </c>
      <c r="V1830" t="str">
        <f>IF(train[[#This Row],[Segment]]="Consumer","B2C","B2B")</f>
        <v>B2B</v>
      </c>
    </row>
    <row r="1831" spans="1:22" x14ac:dyDescent="0.25">
      <c r="A1831" t="s">
        <v>4598</v>
      </c>
      <c r="B1831" s="1">
        <v>42142</v>
      </c>
      <c r="C1831" s="1">
        <v>42148</v>
      </c>
      <c r="D1831" t="s">
        <v>45</v>
      </c>
      <c r="E1831" t="s">
        <v>802</v>
      </c>
      <c r="F1831" t="s">
        <v>803</v>
      </c>
      <c r="G1831" t="s">
        <v>21</v>
      </c>
      <c r="H1831" t="s">
        <v>22</v>
      </c>
      <c r="I1831" t="s">
        <v>2180</v>
      </c>
      <c r="J1831" t="s">
        <v>493</v>
      </c>
      <c r="K1831">
        <v>44105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 s="2">
        <v>779.79600000000005</v>
      </c>
      <c r="R1831">
        <f>train[[#This Row],[Ship Date]]-train[[#This Row],[Order Date]]</f>
        <v>6</v>
      </c>
      <c r="S1831" t="str">
        <f>TEXT(train[[#This Row],[Order Date]],"mmm")</f>
        <v>mai</v>
      </c>
      <c r="T1831">
        <f>YEAR(train[[#This Row],[Order Date]])</f>
        <v>2015</v>
      </c>
      <c r="U1831" t="str">
        <f>train[[#This Row],[Category]]&amp;"-"&amp;train[[#This Row],[Sub-Category]]</f>
        <v>Technology-Phones</v>
      </c>
      <c r="V1831" t="str">
        <f>IF(train[[#This Row],[Segment]]="Consumer","B2C","B2B")</f>
        <v>B2C</v>
      </c>
    </row>
    <row r="1832" spans="1:22" x14ac:dyDescent="0.25">
      <c r="A1832" t="s">
        <v>4601</v>
      </c>
      <c r="B1832" s="1">
        <v>43394</v>
      </c>
      <c r="C1832" s="1">
        <v>43394</v>
      </c>
      <c r="D1832" t="s">
        <v>1288</v>
      </c>
      <c r="E1832" t="s">
        <v>2971</v>
      </c>
      <c r="F1832" t="s">
        <v>2972</v>
      </c>
      <c r="G1832" t="s">
        <v>97</v>
      </c>
      <c r="H1832" t="s">
        <v>22</v>
      </c>
      <c r="I1832" t="s">
        <v>4602</v>
      </c>
      <c r="J1832" t="s">
        <v>645</v>
      </c>
      <c r="K1832">
        <v>74403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 s="2">
        <v>1439.92</v>
      </c>
      <c r="R1832">
        <f>train[[#This Row],[Ship Date]]-train[[#This Row],[Order Date]]</f>
        <v>0</v>
      </c>
      <c r="S1832" t="str">
        <f>TEXT(train[[#This Row],[Order Date]],"mmm")</f>
        <v>oct</v>
      </c>
      <c r="T1832">
        <f>YEAR(train[[#This Row],[Order Date]])</f>
        <v>2018</v>
      </c>
      <c r="U1832" t="str">
        <f>train[[#This Row],[Category]]&amp;"-"&amp;train[[#This Row],[Sub-Category]]</f>
        <v>Technology-Phones</v>
      </c>
      <c r="V1832" t="str">
        <f>IF(train[[#This Row],[Segment]]="Consumer","B2C","B2B")</f>
        <v>B2B</v>
      </c>
    </row>
    <row r="1833" spans="1:22" x14ac:dyDescent="0.25">
      <c r="A1833" t="s">
        <v>4601</v>
      </c>
      <c r="B1833" s="1">
        <v>43394</v>
      </c>
      <c r="C1833" s="1">
        <v>43394</v>
      </c>
      <c r="D1833" t="s">
        <v>1288</v>
      </c>
      <c r="E1833" t="s">
        <v>2971</v>
      </c>
      <c r="F1833" t="s">
        <v>2972</v>
      </c>
      <c r="G1833" t="s">
        <v>97</v>
      </c>
      <c r="H1833" t="s">
        <v>22</v>
      </c>
      <c r="I1833" t="s">
        <v>4602</v>
      </c>
      <c r="J1833" t="s">
        <v>645</v>
      </c>
      <c r="K1833">
        <v>74403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 s="2">
        <v>262.11</v>
      </c>
      <c r="R1833">
        <f>train[[#This Row],[Ship Date]]-train[[#This Row],[Order Date]]</f>
        <v>0</v>
      </c>
      <c r="S1833" t="str">
        <f>TEXT(train[[#This Row],[Order Date]],"mmm")</f>
        <v>oct</v>
      </c>
      <c r="T1833">
        <f>YEAR(train[[#This Row],[Order Date]])</f>
        <v>2018</v>
      </c>
      <c r="U1833" t="str">
        <f>train[[#This Row],[Category]]&amp;"-"&amp;train[[#This Row],[Sub-Category]]</f>
        <v>Furniture-Tables</v>
      </c>
      <c r="V1833" t="str">
        <f>IF(train[[#This Row],[Segment]]="Consumer","B2C","B2B")</f>
        <v>B2B</v>
      </c>
    </row>
    <row r="1834" spans="1:22" x14ac:dyDescent="0.25">
      <c r="A1834" t="s">
        <v>4605</v>
      </c>
      <c r="B1834" s="1">
        <v>42679</v>
      </c>
      <c r="C1834" s="1">
        <v>42683</v>
      </c>
      <c r="D1834" t="s">
        <v>45</v>
      </c>
      <c r="E1834" t="s">
        <v>2762</v>
      </c>
      <c r="F1834" t="s">
        <v>2763</v>
      </c>
      <c r="G1834" t="s">
        <v>36</v>
      </c>
      <c r="H1834" t="s">
        <v>22</v>
      </c>
      <c r="I1834" t="s">
        <v>732</v>
      </c>
      <c r="J1834" t="s">
        <v>83</v>
      </c>
      <c r="K1834">
        <v>28110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 s="2">
        <v>207</v>
      </c>
      <c r="R1834">
        <f>train[[#This Row],[Ship Date]]-train[[#This Row],[Order Date]]</f>
        <v>4</v>
      </c>
      <c r="S1834" t="str">
        <f>TEXT(train[[#This Row],[Order Date]],"mmm")</f>
        <v>nov</v>
      </c>
      <c r="T1834">
        <f>YEAR(train[[#This Row],[Order Date]])</f>
        <v>2016</v>
      </c>
      <c r="U1834" t="str">
        <f>train[[#This Row],[Category]]&amp;"-"&amp;train[[#This Row],[Sub-Category]]</f>
        <v>Furniture-Chairs</v>
      </c>
      <c r="V1834" t="str">
        <f>IF(train[[#This Row],[Segment]]="Consumer","B2C","B2B")</f>
        <v>B2B</v>
      </c>
    </row>
    <row r="1835" spans="1:22" x14ac:dyDescent="0.25">
      <c r="A1835" t="s">
        <v>4606</v>
      </c>
      <c r="B1835" s="1">
        <v>43313</v>
      </c>
      <c r="C1835" s="1">
        <v>43319</v>
      </c>
      <c r="D1835" t="s">
        <v>45</v>
      </c>
      <c r="E1835" t="s">
        <v>3707</v>
      </c>
      <c r="F1835" t="s">
        <v>3708</v>
      </c>
      <c r="G1835" t="s">
        <v>36</v>
      </c>
      <c r="H1835" t="s">
        <v>22</v>
      </c>
      <c r="I1835" t="s">
        <v>1235</v>
      </c>
      <c r="J1835" t="s">
        <v>99</v>
      </c>
      <c r="K1835">
        <v>78745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 s="2">
        <v>1439.982</v>
      </c>
      <c r="R1835">
        <f>train[[#This Row],[Ship Date]]-train[[#This Row],[Order Date]]</f>
        <v>6</v>
      </c>
      <c r="S1835" t="str">
        <f>TEXT(train[[#This Row],[Order Date]],"mmm")</f>
        <v>août</v>
      </c>
      <c r="T1835">
        <f>YEAR(train[[#This Row],[Order Date]])</f>
        <v>2018</v>
      </c>
      <c r="U1835" t="str">
        <f>train[[#This Row],[Category]]&amp;"-"&amp;train[[#This Row],[Sub-Category]]</f>
        <v>Technology-Machines</v>
      </c>
      <c r="V1835" t="str">
        <f>IF(train[[#This Row],[Segment]]="Consumer","B2C","B2B")</f>
        <v>B2B</v>
      </c>
    </row>
    <row r="1836" spans="1:22" x14ac:dyDescent="0.25">
      <c r="A1836" t="s">
        <v>4606</v>
      </c>
      <c r="B1836" s="1">
        <v>43313</v>
      </c>
      <c r="C1836" s="1">
        <v>43319</v>
      </c>
      <c r="D1836" t="s">
        <v>45</v>
      </c>
      <c r="E1836" t="s">
        <v>3707</v>
      </c>
      <c r="F1836" t="s">
        <v>3708</v>
      </c>
      <c r="G1836" t="s">
        <v>36</v>
      </c>
      <c r="H1836" t="s">
        <v>22</v>
      </c>
      <c r="I1836" t="s">
        <v>1235</v>
      </c>
      <c r="J1836" t="s">
        <v>99</v>
      </c>
      <c r="K1836">
        <v>78745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 s="2">
        <v>36.287999999999997</v>
      </c>
      <c r="R1836">
        <f>train[[#This Row],[Ship Date]]-train[[#This Row],[Order Date]]</f>
        <v>6</v>
      </c>
      <c r="S1836" t="str">
        <f>TEXT(train[[#This Row],[Order Date]],"mmm")</f>
        <v>août</v>
      </c>
      <c r="T1836">
        <f>YEAR(train[[#This Row],[Order Date]])</f>
        <v>2018</v>
      </c>
      <c r="U1836" t="str">
        <f>train[[#This Row],[Category]]&amp;"-"&amp;train[[#This Row],[Sub-Category]]</f>
        <v>Office Supplies-Paper</v>
      </c>
      <c r="V1836" t="str">
        <f>IF(train[[#This Row],[Segment]]="Consumer","B2C","B2B")</f>
        <v>B2B</v>
      </c>
    </row>
    <row r="1837" spans="1:22" x14ac:dyDescent="0.25">
      <c r="A1837" t="s">
        <v>4611</v>
      </c>
      <c r="B1837" s="1">
        <v>42176</v>
      </c>
      <c r="C1837" s="1">
        <v>42179</v>
      </c>
      <c r="D1837" t="s">
        <v>183</v>
      </c>
      <c r="E1837" t="s">
        <v>4472</v>
      </c>
      <c r="F1837" t="s">
        <v>4473</v>
      </c>
      <c r="G1837" t="s">
        <v>21</v>
      </c>
      <c r="H1837" t="s">
        <v>22</v>
      </c>
      <c r="I1837" t="s">
        <v>4612</v>
      </c>
      <c r="J1837" t="s">
        <v>744</v>
      </c>
      <c r="K1837">
        <v>6450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 s="2">
        <v>21.4</v>
      </c>
      <c r="R1837">
        <f>train[[#This Row],[Ship Date]]-train[[#This Row],[Order Date]]</f>
        <v>3</v>
      </c>
      <c r="S1837" t="str">
        <f>TEXT(train[[#This Row],[Order Date]],"mmm")</f>
        <v>juin</v>
      </c>
      <c r="T1837">
        <f>YEAR(train[[#This Row],[Order Date]])</f>
        <v>2015</v>
      </c>
      <c r="U1837" t="str">
        <f>train[[#This Row],[Category]]&amp;"-"&amp;train[[#This Row],[Sub-Category]]</f>
        <v>Office Supplies-Art</v>
      </c>
      <c r="V1837" t="str">
        <f>IF(train[[#This Row],[Segment]]="Consumer","B2C","B2B")</f>
        <v>B2C</v>
      </c>
    </row>
    <row r="1838" spans="1:22" x14ac:dyDescent="0.25">
      <c r="A1838" t="s">
        <v>4613</v>
      </c>
      <c r="B1838" s="1">
        <v>43150</v>
      </c>
      <c r="C1838" s="1">
        <v>43152</v>
      </c>
      <c r="D1838" t="s">
        <v>18</v>
      </c>
      <c r="E1838" t="s">
        <v>3928</v>
      </c>
      <c r="F1838" t="s">
        <v>3929</v>
      </c>
      <c r="G1838" t="s">
        <v>36</v>
      </c>
      <c r="H1838" t="s">
        <v>22</v>
      </c>
      <c r="I1838" t="s">
        <v>3264</v>
      </c>
      <c r="J1838" t="s">
        <v>1270</v>
      </c>
      <c r="K1838">
        <v>30076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 s="2">
        <v>1245.8599999999999</v>
      </c>
      <c r="R1838">
        <f>train[[#This Row],[Ship Date]]-train[[#This Row],[Order Date]]</f>
        <v>2</v>
      </c>
      <c r="S1838" t="str">
        <f>TEXT(train[[#This Row],[Order Date]],"mmm")</f>
        <v>févr</v>
      </c>
      <c r="T1838">
        <f>YEAR(train[[#This Row],[Order Date]])</f>
        <v>2018</v>
      </c>
      <c r="U1838" t="str">
        <f>train[[#This Row],[Category]]&amp;"-"&amp;train[[#This Row],[Sub-Category]]</f>
        <v>Office Supplies-Appliances</v>
      </c>
      <c r="V1838" t="str">
        <f>IF(train[[#This Row],[Segment]]="Consumer","B2C","B2B")</f>
        <v>B2B</v>
      </c>
    </row>
    <row r="1839" spans="1:22" x14ac:dyDescent="0.25">
      <c r="A1839" t="s">
        <v>4614</v>
      </c>
      <c r="B1839" s="1">
        <v>42217</v>
      </c>
      <c r="C1839" s="1">
        <v>42221</v>
      </c>
      <c r="D1839" t="s">
        <v>45</v>
      </c>
      <c r="E1839" t="s">
        <v>4615</v>
      </c>
      <c r="F1839" t="s">
        <v>4616</v>
      </c>
      <c r="G1839" t="s">
        <v>36</v>
      </c>
      <c r="H1839" t="s">
        <v>22</v>
      </c>
      <c r="I1839" t="s">
        <v>462</v>
      </c>
      <c r="J1839" t="s">
        <v>83</v>
      </c>
      <c r="K1839">
        <v>28205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 s="2">
        <v>17.544</v>
      </c>
      <c r="R1839">
        <f>train[[#This Row],[Ship Date]]-train[[#This Row],[Order Date]]</f>
        <v>4</v>
      </c>
      <c r="S1839" t="str">
        <f>TEXT(train[[#This Row],[Order Date]],"mmm")</f>
        <v>août</v>
      </c>
      <c r="T1839">
        <f>YEAR(train[[#This Row],[Order Date]])</f>
        <v>2015</v>
      </c>
      <c r="U1839" t="str">
        <f>train[[#This Row],[Category]]&amp;"-"&amp;train[[#This Row],[Sub-Category]]</f>
        <v>Office Supplies-Labels</v>
      </c>
      <c r="V1839" t="str">
        <f>IF(train[[#This Row],[Segment]]="Consumer","B2C","B2B")</f>
        <v>B2B</v>
      </c>
    </row>
    <row r="1840" spans="1:22" x14ac:dyDescent="0.25">
      <c r="A1840" t="s">
        <v>4614</v>
      </c>
      <c r="B1840" s="1">
        <v>42217</v>
      </c>
      <c r="C1840" s="1">
        <v>42221</v>
      </c>
      <c r="D1840" t="s">
        <v>45</v>
      </c>
      <c r="E1840" t="s">
        <v>4615</v>
      </c>
      <c r="F1840" t="s">
        <v>4616</v>
      </c>
      <c r="G1840" t="s">
        <v>36</v>
      </c>
      <c r="H1840" t="s">
        <v>22</v>
      </c>
      <c r="I1840" t="s">
        <v>462</v>
      </c>
      <c r="J1840" t="s">
        <v>83</v>
      </c>
      <c r="K1840">
        <v>28205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 s="2">
        <v>44.128</v>
      </c>
      <c r="R1840">
        <f>train[[#This Row],[Ship Date]]-train[[#This Row],[Order Date]]</f>
        <v>4</v>
      </c>
      <c r="S1840" t="str">
        <f>TEXT(train[[#This Row],[Order Date]],"mmm")</f>
        <v>août</v>
      </c>
      <c r="T1840">
        <f>YEAR(train[[#This Row],[Order Date]])</f>
        <v>2015</v>
      </c>
      <c r="U1840" t="str">
        <f>train[[#This Row],[Category]]&amp;"-"&amp;train[[#This Row],[Sub-Category]]</f>
        <v>Furniture-Furnishings</v>
      </c>
      <c r="V1840" t="str">
        <f>IF(train[[#This Row],[Segment]]="Consumer","B2C","B2B")</f>
        <v>B2B</v>
      </c>
    </row>
    <row r="1841" spans="1:22" x14ac:dyDescent="0.25">
      <c r="A1841" t="s">
        <v>4614</v>
      </c>
      <c r="B1841" s="1">
        <v>42217</v>
      </c>
      <c r="C1841" s="1">
        <v>42221</v>
      </c>
      <c r="D1841" t="s">
        <v>45</v>
      </c>
      <c r="E1841" t="s">
        <v>4615</v>
      </c>
      <c r="F1841" t="s">
        <v>4616</v>
      </c>
      <c r="G1841" t="s">
        <v>36</v>
      </c>
      <c r="H1841" t="s">
        <v>22</v>
      </c>
      <c r="I1841" t="s">
        <v>462</v>
      </c>
      <c r="J1841" t="s">
        <v>83</v>
      </c>
      <c r="K1841">
        <v>28205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 s="2">
        <v>62.92</v>
      </c>
      <c r="R1841">
        <f>train[[#This Row],[Ship Date]]-train[[#This Row],[Order Date]]</f>
        <v>4</v>
      </c>
      <c r="S1841" t="str">
        <f>TEXT(train[[#This Row],[Order Date]],"mmm")</f>
        <v>août</v>
      </c>
      <c r="T1841">
        <f>YEAR(train[[#This Row],[Order Date]])</f>
        <v>2015</v>
      </c>
      <c r="U1841" t="str">
        <f>train[[#This Row],[Category]]&amp;"-"&amp;train[[#This Row],[Sub-Category]]</f>
        <v>Office Supplies-Appliances</v>
      </c>
      <c r="V1841" t="str">
        <f>IF(train[[#This Row],[Segment]]="Consumer","B2C","B2B")</f>
        <v>B2B</v>
      </c>
    </row>
    <row r="1842" spans="1:22" x14ac:dyDescent="0.25">
      <c r="A1842" t="s">
        <v>4614</v>
      </c>
      <c r="B1842" s="1">
        <v>42217</v>
      </c>
      <c r="C1842" s="1">
        <v>42221</v>
      </c>
      <c r="D1842" t="s">
        <v>45</v>
      </c>
      <c r="E1842" t="s">
        <v>4615</v>
      </c>
      <c r="F1842" t="s">
        <v>4616</v>
      </c>
      <c r="G1842" t="s">
        <v>36</v>
      </c>
      <c r="H1842" t="s">
        <v>22</v>
      </c>
      <c r="I1842" t="s">
        <v>462</v>
      </c>
      <c r="J1842" t="s">
        <v>83</v>
      </c>
      <c r="K1842">
        <v>28205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 s="2">
        <v>78.304000000000002</v>
      </c>
      <c r="R1842">
        <f>train[[#This Row],[Ship Date]]-train[[#This Row],[Order Date]]</f>
        <v>4</v>
      </c>
      <c r="S1842" t="str">
        <f>TEXT(train[[#This Row],[Order Date]],"mmm")</f>
        <v>août</v>
      </c>
      <c r="T1842">
        <f>YEAR(train[[#This Row],[Order Date]])</f>
        <v>2015</v>
      </c>
      <c r="U1842" t="str">
        <f>train[[#This Row],[Category]]&amp;"-"&amp;train[[#This Row],[Sub-Category]]</f>
        <v>Office Supplies-Paper</v>
      </c>
      <c r="V1842" t="str">
        <f>IF(train[[#This Row],[Segment]]="Consumer","B2C","B2B")</f>
        <v>B2B</v>
      </c>
    </row>
    <row r="1843" spans="1:22" x14ac:dyDescent="0.25">
      <c r="A1843" t="s">
        <v>4619</v>
      </c>
      <c r="B1843" s="1">
        <v>42934</v>
      </c>
      <c r="C1843" s="1">
        <v>42939</v>
      </c>
      <c r="D1843" t="s">
        <v>45</v>
      </c>
      <c r="E1843" t="s">
        <v>4620</v>
      </c>
      <c r="F1843" t="s">
        <v>4621</v>
      </c>
      <c r="G1843" t="s">
        <v>36</v>
      </c>
      <c r="H1843" t="s">
        <v>22</v>
      </c>
      <c r="I1843" t="s">
        <v>4622</v>
      </c>
      <c r="J1843" t="s">
        <v>24</v>
      </c>
      <c r="K1843">
        <v>42104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 s="2">
        <v>140.81</v>
      </c>
      <c r="R1843">
        <f>train[[#This Row],[Ship Date]]-train[[#This Row],[Order Date]]</f>
        <v>5</v>
      </c>
      <c r="S1843" t="str">
        <f>TEXT(train[[#This Row],[Order Date]],"mmm")</f>
        <v>juil</v>
      </c>
      <c r="T1843">
        <f>YEAR(train[[#This Row],[Order Date]])</f>
        <v>2017</v>
      </c>
      <c r="U1843" t="str">
        <f>train[[#This Row],[Category]]&amp;"-"&amp;train[[#This Row],[Sub-Category]]</f>
        <v>Furniture-Chairs</v>
      </c>
      <c r="V1843" t="str">
        <f>IF(train[[#This Row],[Segment]]="Consumer","B2C","B2B")</f>
        <v>B2B</v>
      </c>
    </row>
    <row r="1844" spans="1:22" x14ac:dyDescent="0.25">
      <c r="A1844" t="s">
        <v>4625</v>
      </c>
      <c r="B1844" s="1">
        <v>42409</v>
      </c>
      <c r="C1844" s="1">
        <v>42411</v>
      </c>
      <c r="D1844" t="s">
        <v>18</v>
      </c>
      <c r="E1844" t="s">
        <v>1169</v>
      </c>
      <c r="F1844" t="s">
        <v>1170</v>
      </c>
      <c r="G1844" t="s">
        <v>36</v>
      </c>
      <c r="H1844" t="s">
        <v>22</v>
      </c>
      <c r="I1844" t="s">
        <v>675</v>
      </c>
      <c r="J1844" t="s">
        <v>99</v>
      </c>
      <c r="K1844">
        <v>78207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 s="2">
        <v>40.095999999999997</v>
      </c>
      <c r="R1844">
        <f>train[[#This Row],[Ship Date]]-train[[#This Row],[Order Date]]</f>
        <v>2</v>
      </c>
      <c r="S1844" t="str">
        <f>TEXT(train[[#This Row],[Order Date]],"mmm")</f>
        <v>févr</v>
      </c>
      <c r="T1844">
        <f>YEAR(train[[#This Row],[Order Date]])</f>
        <v>2016</v>
      </c>
      <c r="U1844" t="str">
        <f>train[[#This Row],[Category]]&amp;"-"&amp;train[[#This Row],[Sub-Category]]</f>
        <v>Office Supplies-Labels</v>
      </c>
      <c r="V1844" t="str">
        <f>IF(train[[#This Row],[Segment]]="Consumer","B2C","B2B")</f>
        <v>B2B</v>
      </c>
    </row>
    <row r="1845" spans="1:22" x14ac:dyDescent="0.25">
      <c r="A1845" t="s">
        <v>4625</v>
      </c>
      <c r="B1845" s="1">
        <v>42409</v>
      </c>
      <c r="C1845" s="1">
        <v>42411</v>
      </c>
      <c r="D1845" t="s">
        <v>18</v>
      </c>
      <c r="E1845" t="s">
        <v>1169</v>
      </c>
      <c r="F1845" t="s">
        <v>1170</v>
      </c>
      <c r="G1845" t="s">
        <v>36</v>
      </c>
      <c r="H1845" t="s">
        <v>22</v>
      </c>
      <c r="I1845" t="s">
        <v>675</v>
      </c>
      <c r="J1845" t="s">
        <v>99</v>
      </c>
      <c r="K1845">
        <v>78207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 s="2">
        <v>40.783999999999999</v>
      </c>
      <c r="R1845">
        <f>train[[#This Row],[Ship Date]]-train[[#This Row],[Order Date]]</f>
        <v>2</v>
      </c>
      <c r="S1845" t="str">
        <f>TEXT(train[[#This Row],[Order Date]],"mmm")</f>
        <v>févr</v>
      </c>
      <c r="T1845">
        <f>YEAR(train[[#This Row],[Order Date]])</f>
        <v>2016</v>
      </c>
      <c r="U1845" t="str">
        <f>train[[#This Row],[Category]]&amp;"-"&amp;train[[#This Row],[Sub-Category]]</f>
        <v>Furniture-Furnishings</v>
      </c>
      <c r="V1845" t="str">
        <f>IF(train[[#This Row],[Segment]]="Consumer","B2C","B2B")</f>
        <v>B2B</v>
      </c>
    </row>
    <row r="1846" spans="1:22" x14ac:dyDescent="0.25">
      <c r="A1846" t="s">
        <v>4628</v>
      </c>
      <c r="B1846" s="1">
        <v>43310</v>
      </c>
      <c r="C1846" s="1">
        <v>43314</v>
      </c>
      <c r="D1846" t="s">
        <v>45</v>
      </c>
      <c r="E1846" t="s">
        <v>4629</v>
      </c>
      <c r="F1846" t="s">
        <v>4630</v>
      </c>
      <c r="G1846" t="s">
        <v>21</v>
      </c>
      <c r="H1846" t="s">
        <v>22</v>
      </c>
      <c r="I1846" t="s">
        <v>90</v>
      </c>
      <c r="J1846" t="s">
        <v>91</v>
      </c>
      <c r="K1846">
        <v>98115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 s="2">
        <v>90.57</v>
      </c>
      <c r="R1846">
        <f>train[[#This Row],[Ship Date]]-train[[#This Row],[Order Date]]</f>
        <v>4</v>
      </c>
      <c r="S1846" t="str">
        <f>TEXT(train[[#This Row],[Order Date]],"mmm")</f>
        <v>juil</v>
      </c>
      <c r="T1846">
        <f>YEAR(train[[#This Row],[Order Date]])</f>
        <v>2018</v>
      </c>
      <c r="U1846" t="str">
        <f>train[[#This Row],[Category]]&amp;"-"&amp;train[[#This Row],[Sub-Category]]</f>
        <v>Technology-Accessories</v>
      </c>
      <c r="V1846" t="str">
        <f>IF(train[[#This Row],[Segment]]="Consumer","B2C","B2B")</f>
        <v>B2C</v>
      </c>
    </row>
    <row r="1847" spans="1:22" x14ac:dyDescent="0.25">
      <c r="A1847" t="s">
        <v>4631</v>
      </c>
      <c r="B1847" s="1">
        <v>43112</v>
      </c>
      <c r="C1847" s="1">
        <v>43117</v>
      </c>
      <c r="D1847" t="s">
        <v>18</v>
      </c>
      <c r="E1847" t="s">
        <v>4456</v>
      </c>
      <c r="F1847" t="s">
        <v>4457</v>
      </c>
      <c r="G1847" t="s">
        <v>97</v>
      </c>
      <c r="H1847" t="s">
        <v>22</v>
      </c>
      <c r="I1847" t="s">
        <v>91</v>
      </c>
      <c r="J1847" t="s">
        <v>3036</v>
      </c>
      <c r="K1847">
        <v>20016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 s="2">
        <v>40.08</v>
      </c>
      <c r="R1847">
        <f>train[[#This Row],[Ship Date]]-train[[#This Row],[Order Date]]</f>
        <v>5</v>
      </c>
      <c r="S1847" t="str">
        <f>TEXT(train[[#This Row],[Order Date]],"mmm")</f>
        <v>janv</v>
      </c>
      <c r="T1847">
        <f>YEAR(train[[#This Row],[Order Date]])</f>
        <v>2018</v>
      </c>
      <c r="U1847" t="str">
        <f>train[[#This Row],[Category]]&amp;"-"&amp;train[[#This Row],[Sub-Category]]</f>
        <v>Office Supplies-Paper</v>
      </c>
      <c r="V1847" t="str">
        <f>IF(train[[#This Row],[Segment]]="Consumer","B2C","B2B")</f>
        <v>B2B</v>
      </c>
    </row>
    <row r="1848" spans="1:22" x14ac:dyDescent="0.25">
      <c r="A1848" t="s">
        <v>4631</v>
      </c>
      <c r="B1848" s="1">
        <v>43112</v>
      </c>
      <c r="C1848" s="1">
        <v>43117</v>
      </c>
      <c r="D1848" t="s">
        <v>18</v>
      </c>
      <c r="E1848" t="s">
        <v>4456</v>
      </c>
      <c r="F1848" t="s">
        <v>4457</v>
      </c>
      <c r="G1848" t="s">
        <v>97</v>
      </c>
      <c r="H1848" t="s">
        <v>22</v>
      </c>
      <c r="I1848" t="s">
        <v>91</v>
      </c>
      <c r="J1848" t="s">
        <v>3036</v>
      </c>
      <c r="K1848">
        <v>20016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 s="2">
        <v>37.68</v>
      </c>
      <c r="R1848">
        <f>train[[#This Row],[Ship Date]]-train[[#This Row],[Order Date]]</f>
        <v>5</v>
      </c>
      <c r="S1848" t="str">
        <f>TEXT(train[[#This Row],[Order Date]],"mmm")</f>
        <v>janv</v>
      </c>
      <c r="T1848">
        <f>YEAR(train[[#This Row],[Order Date]])</f>
        <v>2018</v>
      </c>
      <c r="U1848" t="str">
        <f>train[[#This Row],[Category]]&amp;"-"&amp;train[[#This Row],[Sub-Category]]</f>
        <v>Furniture-Furnishings</v>
      </c>
      <c r="V1848" t="str">
        <f>IF(train[[#This Row],[Segment]]="Consumer","B2C","B2B")</f>
        <v>B2B</v>
      </c>
    </row>
    <row r="1849" spans="1:22" x14ac:dyDescent="0.25">
      <c r="A1849" t="s">
        <v>4634</v>
      </c>
      <c r="B1849" s="1">
        <v>43353</v>
      </c>
      <c r="C1849" s="1">
        <v>43353</v>
      </c>
      <c r="D1849" t="s">
        <v>1288</v>
      </c>
      <c r="E1849" t="s">
        <v>3290</v>
      </c>
      <c r="F1849" t="s">
        <v>3291</v>
      </c>
      <c r="G1849" t="s">
        <v>36</v>
      </c>
      <c r="H1849" t="s">
        <v>22</v>
      </c>
      <c r="I1849" t="s">
        <v>37</v>
      </c>
      <c r="J1849" t="s">
        <v>38</v>
      </c>
      <c r="K1849">
        <v>90004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 s="2">
        <v>362.35199999999998</v>
      </c>
      <c r="R1849">
        <f>train[[#This Row],[Ship Date]]-train[[#This Row],[Order Date]]</f>
        <v>0</v>
      </c>
      <c r="S1849" t="str">
        <f>TEXT(train[[#This Row],[Order Date]],"mmm")</f>
        <v>sept</v>
      </c>
      <c r="T1849">
        <f>YEAR(train[[#This Row],[Order Date]])</f>
        <v>2018</v>
      </c>
      <c r="U1849" t="str">
        <f>train[[#This Row],[Category]]&amp;"-"&amp;train[[#This Row],[Sub-Category]]</f>
        <v>Furniture-Chairs</v>
      </c>
      <c r="V1849" t="str">
        <f>IF(train[[#This Row],[Segment]]="Consumer","B2C","B2B")</f>
        <v>B2B</v>
      </c>
    </row>
    <row r="1850" spans="1:22" x14ac:dyDescent="0.25">
      <c r="A1850" t="s">
        <v>4634</v>
      </c>
      <c r="B1850" s="1">
        <v>43353</v>
      </c>
      <c r="C1850" s="1">
        <v>43353</v>
      </c>
      <c r="D1850" t="s">
        <v>1288</v>
      </c>
      <c r="E1850" t="s">
        <v>3290</v>
      </c>
      <c r="F1850" t="s">
        <v>3291</v>
      </c>
      <c r="G1850" t="s">
        <v>36</v>
      </c>
      <c r="H1850" t="s">
        <v>22</v>
      </c>
      <c r="I1850" t="s">
        <v>37</v>
      </c>
      <c r="J1850" t="s">
        <v>38</v>
      </c>
      <c r="K1850">
        <v>90004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 s="2">
        <v>7.1840000000000002</v>
      </c>
      <c r="R1850">
        <f>train[[#This Row],[Ship Date]]-train[[#This Row],[Order Date]]</f>
        <v>0</v>
      </c>
      <c r="S1850" t="str">
        <f>TEXT(train[[#This Row],[Order Date]],"mmm")</f>
        <v>sept</v>
      </c>
      <c r="T1850">
        <f>YEAR(train[[#This Row],[Order Date]])</f>
        <v>2018</v>
      </c>
      <c r="U1850" t="str">
        <f>train[[#This Row],[Category]]&amp;"-"&amp;train[[#This Row],[Sub-Category]]</f>
        <v>Office Supplies-Binders</v>
      </c>
      <c r="V1850" t="str">
        <f>IF(train[[#This Row],[Segment]]="Consumer","B2C","B2B")</f>
        <v>B2B</v>
      </c>
    </row>
    <row r="1851" spans="1:22" x14ac:dyDescent="0.25">
      <c r="A1851" t="s">
        <v>4635</v>
      </c>
      <c r="B1851" s="1">
        <v>42571</v>
      </c>
      <c r="C1851" s="1">
        <v>42576</v>
      </c>
      <c r="D1851" t="s">
        <v>18</v>
      </c>
      <c r="E1851" t="s">
        <v>2841</v>
      </c>
      <c r="F1851" t="s">
        <v>2842</v>
      </c>
      <c r="G1851" t="s">
        <v>21</v>
      </c>
      <c r="H1851" t="s">
        <v>22</v>
      </c>
      <c r="I1851" t="s">
        <v>4636</v>
      </c>
      <c r="J1851" t="s">
        <v>249</v>
      </c>
      <c r="K1851">
        <v>46614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 s="2">
        <v>34.76</v>
      </c>
      <c r="R1851">
        <f>train[[#This Row],[Ship Date]]-train[[#This Row],[Order Date]]</f>
        <v>5</v>
      </c>
      <c r="S1851" t="str">
        <f>TEXT(train[[#This Row],[Order Date]],"mmm")</f>
        <v>juil</v>
      </c>
      <c r="T1851">
        <f>YEAR(train[[#This Row],[Order Date]])</f>
        <v>2016</v>
      </c>
      <c r="U1851" t="str">
        <f>train[[#This Row],[Category]]&amp;"-"&amp;train[[#This Row],[Sub-Category]]</f>
        <v>Office Supplies-Storage</v>
      </c>
      <c r="V1851" t="str">
        <f>IF(train[[#This Row],[Segment]]="Consumer","B2C","B2B")</f>
        <v>B2C</v>
      </c>
    </row>
    <row r="1852" spans="1:22" x14ac:dyDescent="0.25">
      <c r="A1852" t="s">
        <v>4635</v>
      </c>
      <c r="B1852" s="1">
        <v>42571</v>
      </c>
      <c r="C1852" s="1">
        <v>42576</v>
      </c>
      <c r="D1852" t="s">
        <v>18</v>
      </c>
      <c r="E1852" t="s">
        <v>2841</v>
      </c>
      <c r="F1852" t="s">
        <v>2842</v>
      </c>
      <c r="G1852" t="s">
        <v>21</v>
      </c>
      <c r="H1852" t="s">
        <v>22</v>
      </c>
      <c r="I1852" t="s">
        <v>4636</v>
      </c>
      <c r="J1852" t="s">
        <v>249</v>
      </c>
      <c r="K1852">
        <v>46614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 s="2">
        <v>831.2</v>
      </c>
      <c r="R1852">
        <f>train[[#This Row],[Ship Date]]-train[[#This Row],[Order Date]]</f>
        <v>5</v>
      </c>
      <c r="S1852" t="str">
        <f>TEXT(train[[#This Row],[Order Date]],"mmm")</f>
        <v>juil</v>
      </c>
      <c r="T1852">
        <f>YEAR(train[[#This Row],[Order Date]])</f>
        <v>2016</v>
      </c>
      <c r="U1852" t="str">
        <f>train[[#This Row],[Category]]&amp;"-"&amp;train[[#This Row],[Sub-Category]]</f>
        <v>Technology-Accessories</v>
      </c>
      <c r="V1852" t="str">
        <f>IF(train[[#This Row],[Segment]]="Consumer","B2C","B2B")</f>
        <v>B2C</v>
      </c>
    </row>
    <row r="1853" spans="1:22" x14ac:dyDescent="0.25">
      <c r="A1853" t="s">
        <v>4635</v>
      </c>
      <c r="B1853" s="1">
        <v>42571</v>
      </c>
      <c r="C1853" s="1">
        <v>42576</v>
      </c>
      <c r="D1853" t="s">
        <v>18</v>
      </c>
      <c r="E1853" t="s">
        <v>2841</v>
      </c>
      <c r="F1853" t="s">
        <v>2842</v>
      </c>
      <c r="G1853" t="s">
        <v>21</v>
      </c>
      <c r="H1853" t="s">
        <v>22</v>
      </c>
      <c r="I1853" t="s">
        <v>4636</v>
      </c>
      <c r="J1853" t="s">
        <v>249</v>
      </c>
      <c r="K1853">
        <v>46614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 s="2">
        <v>26.4</v>
      </c>
      <c r="R1853">
        <f>train[[#This Row],[Ship Date]]-train[[#This Row],[Order Date]]</f>
        <v>5</v>
      </c>
      <c r="S1853" t="str">
        <f>TEXT(train[[#This Row],[Order Date]],"mmm")</f>
        <v>juil</v>
      </c>
      <c r="T1853">
        <f>YEAR(train[[#This Row],[Order Date]])</f>
        <v>2016</v>
      </c>
      <c r="U1853" t="str">
        <f>train[[#This Row],[Category]]&amp;"-"&amp;train[[#This Row],[Sub-Category]]</f>
        <v>Office Supplies-Paper</v>
      </c>
      <c r="V1853" t="str">
        <f>IF(train[[#This Row],[Segment]]="Consumer","B2C","B2B")</f>
        <v>B2C</v>
      </c>
    </row>
    <row r="1854" spans="1:22" x14ac:dyDescent="0.25">
      <c r="A1854" t="s">
        <v>4635</v>
      </c>
      <c r="B1854" s="1">
        <v>42571</v>
      </c>
      <c r="C1854" s="1">
        <v>42576</v>
      </c>
      <c r="D1854" t="s">
        <v>18</v>
      </c>
      <c r="E1854" t="s">
        <v>2841</v>
      </c>
      <c r="F1854" t="s">
        <v>2842</v>
      </c>
      <c r="G1854" t="s">
        <v>21</v>
      </c>
      <c r="H1854" t="s">
        <v>22</v>
      </c>
      <c r="I1854" t="s">
        <v>4636</v>
      </c>
      <c r="J1854" t="s">
        <v>249</v>
      </c>
      <c r="K1854">
        <v>46614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 s="2">
        <v>106.75</v>
      </c>
      <c r="R1854">
        <f>train[[#This Row],[Ship Date]]-train[[#This Row],[Order Date]]</f>
        <v>5</v>
      </c>
      <c r="S1854" t="str">
        <f>TEXT(train[[#This Row],[Order Date]],"mmm")</f>
        <v>juil</v>
      </c>
      <c r="T1854">
        <f>YEAR(train[[#This Row],[Order Date]])</f>
        <v>2016</v>
      </c>
      <c r="U1854" t="str">
        <f>train[[#This Row],[Category]]&amp;"-"&amp;train[[#This Row],[Sub-Category]]</f>
        <v>Office Supplies-Envelopes</v>
      </c>
      <c r="V1854" t="str">
        <f>IF(train[[#This Row],[Segment]]="Consumer","B2C","B2B")</f>
        <v>B2C</v>
      </c>
    </row>
    <row r="1855" spans="1:22" x14ac:dyDescent="0.25">
      <c r="A1855" t="s">
        <v>4635</v>
      </c>
      <c r="B1855" s="1">
        <v>42571</v>
      </c>
      <c r="C1855" s="1">
        <v>42576</v>
      </c>
      <c r="D1855" t="s">
        <v>18</v>
      </c>
      <c r="E1855" t="s">
        <v>2841</v>
      </c>
      <c r="F1855" t="s">
        <v>2842</v>
      </c>
      <c r="G1855" t="s">
        <v>21</v>
      </c>
      <c r="H1855" t="s">
        <v>22</v>
      </c>
      <c r="I1855" t="s">
        <v>4636</v>
      </c>
      <c r="J1855" t="s">
        <v>249</v>
      </c>
      <c r="K1855">
        <v>46614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 s="2">
        <v>97.82</v>
      </c>
      <c r="R1855">
        <f>train[[#This Row],[Ship Date]]-train[[#This Row],[Order Date]]</f>
        <v>5</v>
      </c>
      <c r="S1855" t="str">
        <f>TEXT(train[[#This Row],[Order Date]],"mmm")</f>
        <v>juil</v>
      </c>
      <c r="T1855">
        <f>YEAR(train[[#This Row],[Order Date]])</f>
        <v>2016</v>
      </c>
      <c r="U1855" t="str">
        <f>train[[#This Row],[Category]]&amp;"-"&amp;train[[#This Row],[Sub-Category]]</f>
        <v>Office Supplies-Paper</v>
      </c>
      <c r="V1855" t="str">
        <f>IF(train[[#This Row],[Segment]]="Consumer","B2C","B2B")</f>
        <v>B2C</v>
      </c>
    </row>
    <row r="1856" spans="1:22" x14ac:dyDescent="0.25">
      <c r="A1856" t="s">
        <v>4635</v>
      </c>
      <c r="B1856" s="1">
        <v>42571</v>
      </c>
      <c r="C1856" s="1">
        <v>42576</v>
      </c>
      <c r="D1856" t="s">
        <v>18</v>
      </c>
      <c r="E1856" t="s">
        <v>2841</v>
      </c>
      <c r="F1856" t="s">
        <v>2842</v>
      </c>
      <c r="G1856" t="s">
        <v>21</v>
      </c>
      <c r="H1856" t="s">
        <v>22</v>
      </c>
      <c r="I1856" t="s">
        <v>4636</v>
      </c>
      <c r="J1856" t="s">
        <v>249</v>
      </c>
      <c r="K1856">
        <v>46614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 s="2">
        <v>141.4</v>
      </c>
      <c r="R1856">
        <f>train[[#This Row],[Ship Date]]-train[[#This Row],[Order Date]]</f>
        <v>5</v>
      </c>
      <c r="S1856" t="str">
        <f>TEXT(train[[#This Row],[Order Date]],"mmm")</f>
        <v>juil</v>
      </c>
      <c r="T1856">
        <f>YEAR(train[[#This Row],[Order Date]])</f>
        <v>2016</v>
      </c>
      <c r="U1856" t="str">
        <f>train[[#This Row],[Category]]&amp;"-"&amp;train[[#This Row],[Sub-Category]]</f>
        <v>Office Supplies-Storage</v>
      </c>
      <c r="V1856" t="str">
        <f>IF(train[[#This Row],[Segment]]="Consumer","B2C","B2B")</f>
        <v>B2C</v>
      </c>
    </row>
    <row r="1857" spans="1:22" x14ac:dyDescent="0.25">
      <c r="A1857" t="s">
        <v>4643</v>
      </c>
      <c r="B1857" s="1">
        <v>42168</v>
      </c>
      <c r="C1857" s="1">
        <v>42172</v>
      </c>
      <c r="D1857" t="s">
        <v>45</v>
      </c>
      <c r="E1857" t="s">
        <v>4431</v>
      </c>
      <c r="F1857" t="s">
        <v>4432</v>
      </c>
      <c r="G1857" t="s">
        <v>36</v>
      </c>
      <c r="H1857" t="s">
        <v>22</v>
      </c>
      <c r="I1857" t="s">
        <v>37</v>
      </c>
      <c r="J1857" t="s">
        <v>38</v>
      </c>
      <c r="K1857">
        <v>90032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 s="2">
        <v>14.52</v>
      </c>
      <c r="R1857">
        <f>train[[#This Row],[Ship Date]]-train[[#This Row],[Order Date]]</f>
        <v>4</v>
      </c>
      <c r="S1857" t="str">
        <f>TEXT(train[[#This Row],[Order Date]],"mmm")</f>
        <v>juin</v>
      </c>
      <c r="T1857">
        <f>YEAR(train[[#This Row],[Order Date]])</f>
        <v>2015</v>
      </c>
      <c r="U1857" t="str">
        <f>train[[#This Row],[Category]]&amp;"-"&amp;train[[#This Row],[Sub-Category]]</f>
        <v>Office Supplies-Art</v>
      </c>
      <c r="V1857" t="str">
        <f>IF(train[[#This Row],[Segment]]="Consumer","B2C","B2B")</f>
        <v>B2B</v>
      </c>
    </row>
    <row r="1858" spans="1:22" x14ac:dyDescent="0.25">
      <c r="A1858" t="s">
        <v>4645</v>
      </c>
      <c r="B1858" s="1">
        <v>43232</v>
      </c>
      <c r="C1858" s="1">
        <v>43235</v>
      </c>
      <c r="D1858" t="s">
        <v>18</v>
      </c>
      <c r="E1858" t="s">
        <v>1219</v>
      </c>
      <c r="F1858" t="s">
        <v>1220</v>
      </c>
      <c r="G1858" t="s">
        <v>36</v>
      </c>
      <c r="H1858" t="s">
        <v>22</v>
      </c>
      <c r="I1858" t="s">
        <v>179</v>
      </c>
      <c r="J1858" t="s">
        <v>99</v>
      </c>
      <c r="K1858">
        <v>77041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 s="2">
        <v>127.92</v>
      </c>
      <c r="R1858">
        <f>train[[#This Row],[Ship Date]]-train[[#This Row],[Order Date]]</f>
        <v>3</v>
      </c>
      <c r="S1858" t="str">
        <f>TEXT(train[[#This Row],[Order Date]],"mmm")</f>
        <v>mai</v>
      </c>
      <c r="T1858">
        <f>YEAR(train[[#This Row],[Order Date]])</f>
        <v>2018</v>
      </c>
      <c r="U1858" t="str">
        <f>train[[#This Row],[Category]]&amp;"-"&amp;train[[#This Row],[Sub-Category]]</f>
        <v>Office Supplies-Storage</v>
      </c>
      <c r="V1858" t="str">
        <f>IF(train[[#This Row],[Segment]]="Consumer","B2C","B2B")</f>
        <v>B2B</v>
      </c>
    </row>
    <row r="1859" spans="1:22" x14ac:dyDescent="0.25">
      <c r="A1859" t="s">
        <v>4645</v>
      </c>
      <c r="B1859" s="1">
        <v>43232</v>
      </c>
      <c r="C1859" s="1">
        <v>43235</v>
      </c>
      <c r="D1859" t="s">
        <v>18</v>
      </c>
      <c r="E1859" t="s">
        <v>1219</v>
      </c>
      <c r="F1859" t="s">
        <v>1220</v>
      </c>
      <c r="G1859" t="s">
        <v>36</v>
      </c>
      <c r="H1859" t="s">
        <v>22</v>
      </c>
      <c r="I1859" t="s">
        <v>179</v>
      </c>
      <c r="J1859" t="s">
        <v>99</v>
      </c>
      <c r="K1859">
        <v>77041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 s="2">
        <v>34.24</v>
      </c>
      <c r="R1859">
        <f>train[[#This Row],[Ship Date]]-train[[#This Row],[Order Date]]</f>
        <v>3</v>
      </c>
      <c r="S1859" t="str">
        <f>TEXT(train[[#This Row],[Order Date]],"mmm")</f>
        <v>mai</v>
      </c>
      <c r="T1859">
        <f>YEAR(train[[#This Row],[Order Date]])</f>
        <v>2018</v>
      </c>
      <c r="U1859" t="str">
        <f>train[[#This Row],[Category]]&amp;"-"&amp;train[[#This Row],[Sub-Category]]</f>
        <v>Office Supplies-Binders</v>
      </c>
      <c r="V1859" t="str">
        <f>IF(train[[#This Row],[Segment]]="Consumer","B2C","B2B")</f>
        <v>B2B</v>
      </c>
    </row>
    <row r="1860" spans="1:22" x14ac:dyDescent="0.25">
      <c r="A1860" t="s">
        <v>4648</v>
      </c>
      <c r="B1860" s="1">
        <v>42616</v>
      </c>
      <c r="C1860" s="1">
        <v>42618</v>
      </c>
      <c r="D1860" t="s">
        <v>183</v>
      </c>
      <c r="E1860" t="s">
        <v>701</v>
      </c>
      <c r="F1860" t="s">
        <v>702</v>
      </c>
      <c r="G1860" t="s">
        <v>36</v>
      </c>
      <c r="H1860" t="s">
        <v>22</v>
      </c>
      <c r="I1860" t="s">
        <v>510</v>
      </c>
      <c r="J1860" t="s">
        <v>744</v>
      </c>
      <c r="K1860">
        <v>6010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 s="2">
        <v>137.62</v>
      </c>
      <c r="R1860">
        <f>train[[#This Row],[Ship Date]]-train[[#This Row],[Order Date]]</f>
        <v>2</v>
      </c>
      <c r="S1860" t="str">
        <f>TEXT(train[[#This Row],[Order Date]],"mmm")</f>
        <v>sept</v>
      </c>
      <c r="T1860">
        <f>YEAR(train[[#This Row],[Order Date]])</f>
        <v>2016</v>
      </c>
      <c r="U1860" t="str">
        <f>train[[#This Row],[Category]]&amp;"-"&amp;train[[#This Row],[Sub-Category]]</f>
        <v>Office Supplies-Appliances</v>
      </c>
      <c r="V1860" t="str">
        <f>IF(train[[#This Row],[Segment]]="Consumer","B2C","B2B")</f>
        <v>B2B</v>
      </c>
    </row>
    <row r="1861" spans="1:22" x14ac:dyDescent="0.25">
      <c r="A1861" t="s">
        <v>4648</v>
      </c>
      <c r="B1861" s="1">
        <v>42616</v>
      </c>
      <c r="C1861" s="1">
        <v>42618</v>
      </c>
      <c r="D1861" t="s">
        <v>183</v>
      </c>
      <c r="E1861" t="s">
        <v>701</v>
      </c>
      <c r="F1861" t="s">
        <v>702</v>
      </c>
      <c r="G1861" t="s">
        <v>36</v>
      </c>
      <c r="H1861" t="s">
        <v>22</v>
      </c>
      <c r="I1861" t="s">
        <v>510</v>
      </c>
      <c r="J1861" t="s">
        <v>744</v>
      </c>
      <c r="K1861">
        <v>6010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 s="2">
        <v>100.49</v>
      </c>
      <c r="R1861">
        <f>train[[#This Row],[Ship Date]]-train[[#This Row],[Order Date]]</f>
        <v>2</v>
      </c>
      <c r="S1861" t="str">
        <f>TEXT(train[[#This Row],[Order Date]],"mmm")</f>
        <v>sept</v>
      </c>
      <c r="T1861">
        <f>YEAR(train[[#This Row],[Order Date]])</f>
        <v>2016</v>
      </c>
      <c r="U1861" t="str">
        <f>train[[#This Row],[Category]]&amp;"-"&amp;train[[#This Row],[Sub-Category]]</f>
        <v>Technology-Phones</v>
      </c>
      <c r="V1861" t="str">
        <f>IF(train[[#This Row],[Segment]]="Consumer","B2C","B2B")</f>
        <v>B2B</v>
      </c>
    </row>
    <row r="1862" spans="1:22" x14ac:dyDescent="0.25">
      <c r="A1862" t="s">
        <v>4651</v>
      </c>
      <c r="B1862" s="1">
        <v>43185</v>
      </c>
      <c r="C1862" s="1">
        <v>43186</v>
      </c>
      <c r="D1862" t="s">
        <v>183</v>
      </c>
      <c r="E1862" t="s">
        <v>2521</v>
      </c>
      <c r="F1862" t="s">
        <v>2522</v>
      </c>
      <c r="G1862" t="s">
        <v>21</v>
      </c>
      <c r="H1862" t="s">
        <v>22</v>
      </c>
      <c r="I1862" t="s">
        <v>261</v>
      </c>
      <c r="J1862" t="s">
        <v>262</v>
      </c>
      <c r="K1862">
        <v>10009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 s="2">
        <v>257.56799999999998</v>
      </c>
      <c r="R1862">
        <f>train[[#This Row],[Ship Date]]-train[[#This Row],[Order Date]]</f>
        <v>1</v>
      </c>
      <c r="S1862" t="str">
        <f>TEXT(train[[#This Row],[Order Date]],"mmm")</f>
        <v>mars</v>
      </c>
      <c r="T1862">
        <f>YEAR(train[[#This Row],[Order Date]])</f>
        <v>2018</v>
      </c>
      <c r="U1862" t="str">
        <f>train[[#This Row],[Category]]&amp;"-"&amp;train[[#This Row],[Sub-Category]]</f>
        <v>Furniture-Bookcases</v>
      </c>
      <c r="V1862" t="str">
        <f>IF(train[[#This Row],[Segment]]="Consumer","B2C","B2B")</f>
        <v>B2C</v>
      </c>
    </row>
    <row r="1863" spans="1:22" x14ac:dyDescent="0.25">
      <c r="A1863" t="s">
        <v>4651</v>
      </c>
      <c r="B1863" s="1">
        <v>43185</v>
      </c>
      <c r="C1863" s="1">
        <v>43186</v>
      </c>
      <c r="D1863" t="s">
        <v>183</v>
      </c>
      <c r="E1863" t="s">
        <v>2521</v>
      </c>
      <c r="F1863" t="s">
        <v>2522</v>
      </c>
      <c r="G1863" t="s">
        <v>21</v>
      </c>
      <c r="H1863" t="s">
        <v>22</v>
      </c>
      <c r="I1863" t="s">
        <v>261</v>
      </c>
      <c r="J1863" t="s">
        <v>262</v>
      </c>
      <c r="K1863">
        <v>10009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 s="2">
        <v>119.96</v>
      </c>
      <c r="R1863">
        <f>train[[#This Row],[Ship Date]]-train[[#This Row],[Order Date]]</f>
        <v>1</v>
      </c>
      <c r="S1863" t="str">
        <f>TEXT(train[[#This Row],[Order Date]],"mmm")</f>
        <v>mars</v>
      </c>
      <c r="T1863">
        <f>YEAR(train[[#This Row],[Order Date]])</f>
        <v>2018</v>
      </c>
      <c r="U1863" t="str">
        <f>train[[#This Row],[Category]]&amp;"-"&amp;train[[#This Row],[Sub-Category]]</f>
        <v>Technology-Phones</v>
      </c>
      <c r="V1863" t="str">
        <f>IF(train[[#This Row],[Segment]]="Consumer","B2C","B2B")</f>
        <v>B2C</v>
      </c>
    </row>
    <row r="1864" spans="1:22" x14ac:dyDescent="0.25">
      <c r="A1864" t="s">
        <v>4654</v>
      </c>
      <c r="B1864" s="1">
        <v>42320</v>
      </c>
      <c r="C1864" s="1">
        <v>42320</v>
      </c>
      <c r="D1864" t="s">
        <v>1288</v>
      </c>
      <c r="E1864" t="s">
        <v>1425</v>
      </c>
      <c r="F1864" t="s">
        <v>1426</v>
      </c>
      <c r="G1864" t="s">
        <v>21</v>
      </c>
      <c r="H1864" t="s">
        <v>22</v>
      </c>
      <c r="I1864" t="s">
        <v>675</v>
      </c>
      <c r="J1864" t="s">
        <v>99</v>
      </c>
      <c r="K1864">
        <v>78207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 s="2">
        <v>49.631999999999998</v>
      </c>
      <c r="R1864">
        <f>train[[#This Row],[Ship Date]]-train[[#This Row],[Order Date]]</f>
        <v>0</v>
      </c>
      <c r="S1864" t="str">
        <f>TEXT(train[[#This Row],[Order Date]],"mmm")</f>
        <v>nov</v>
      </c>
      <c r="T1864">
        <f>YEAR(train[[#This Row],[Order Date]])</f>
        <v>2015</v>
      </c>
      <c r="U1864" t="str">
        <f>train[[#This Row],[Category]]&amp;"-"&amp;train[[#This Row],[Sub-Category]]</f>
        <v>Office Supplies-Storage</v>
      </c>
      <c r="V1864" t="str">
        <f>IF(train[[#This Row],[Segment]]="Consumer","B2C","B2B")</f>
        <v>B2C</v>
      </c>
    </row>
    <row r="1865" spans="1:22" x14ac:dyDescent="0.25">
      <c r="A1865" t="s">
        <v>4655</v>
      </c>
      <c r="B1865" s="1">
        <v>43021</v>
      </c>
      <c r="C1865" s="1">
        <v>43025</v>
      </c>
      <c r="D1865" t="s">
        <v>45</v>
      </c>
      <c r="E1865" t="s">
        <v>4656</v>
      </c>
      <c r="F1865" t="s">
        <v>4657</v>
      </c>
      <c r="G1865" t="s">
        <v>36</v>
      </c>
      <c r="H1865" t="s">
        <v>22</v>
      </c>
      <c r="I1865" t="s">
        <v>451</v>
      </c>
      <c r="J1865" t="s">
        <v>452</v>
      </c>
      <c r="K1865">
        <v>80013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 s="2">
        <v>727.45</v>
      </c>
      <c r="R1865">
        <f>train[[#This Row],[Ship Date]]-train[[#This Row],[Order Date]]</f>
        <v>4</v>
      </c>
      <c r="S1865" t="str">
        <f>TEXT(train[[#This Row],[Order Date]],"mmm")</f>
        <v>oct</v>
      </c>
      <c r="T1865">
        <f>YEAR(train[[#This Row],[Order Date]])</f>
        <v>2017</v>
      </c>
      <c r="U1865" t="str">
        <f>train[[#This Row],[Category]]&amp;"-"&amp;train[[#This Row],[Sub-Category]]</f>
        <v>Furniture-Tables</v>
      </c>
      <c r="V1865" t="str">
        <f>IF(train[[#This Row],[Segment]]="Consumer","B2C","B2B")</f>
        <v>B2B</v>
      </c>
    </row>
    <row r="1866" spans="1:22" x14ac:dyDescent="0.25">
      <c r="A1866" t="s">
        <v>4655</v>
      </c>
      <c r="B1866" s="1">
        <v>43021</v>
      </c>
      <c r="C1866" s="1">
        <v>43025</v>
      </c>
      <c r="D1866" t="s">
        <v>45</v>
      </c>
      <c r="E1866" t="s">
        <v>4656</v>
      </c>
      <c r="F1866" t="s">
        <v>4657</v>
      </c>
      <c r="G1866" t="s">
        <v>36</v>
      </c>
      <c r="H1866" t="s">
        <v>22</v>
      </c>
      <c r="I1866" t="s">
        <v>451</v>
      </c>
      <c r="J1866" t="s">
        <v>452</v>
      </c>
      <c r="K1866">
        <v>80013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 s="2">
        <v>24.96</v>
      </c>
      <c r="R1866">
        <f>train[[#This Row],[Ship Date]]-train[[#This Row],[Order Date]]</f>
        <v>4</v>
      </c>
      <c r="S1866" t="str">
        <f>TEXT(train[[#This Row],[Order Date]],"mmm")</f>
        <v>oct</v>
      </c>
      <c r="T1866">
        <f>YEAR(train[[#This Row],[Order Date]])</f>
        <v>2017</v>
      </c>
      <c r="U1866" t="str">
        <f>train[[#This Row],[Category]]&amp;"-"&amp;train[[#This Row],[Sub-Category]]</f>
        <v>Furniture-Furnishings</v>
      </c>
      <c r="V1866" t="str">
        <f>IF(train[[#This Row],[Segment]]="Consumer","B2C","B2B")</f>
        <v>B2B</v>
      </c>
    </row>
    <row r="1867" spans="1:22" x14ac:dyDescent="0.25">
      <c r="A1867" t="s">
        <v>4660</v>
      </c>
      <c r="B1867" s="1">
        <v>43416</v>
      </c>
      <c r="C1867" s="1">
        <v>43416</v>
      </c>
      <c r="D1867" t="s">
        <v>1288</v>
      </c>
      <c r="E1867" t="s">
        <v>2041</v>
      </c>
      <c r="F1867" t="s">
        <v>2042</v>
      </c>
      <c r="G1867" t="s">
        <v>36</v>
      </c>
      <c r="H1867" t="s">
        <v>22</v>
      </c>
      <c r="I1867" t="s">
        <v>602</v>
      </c>
      <c r="J1867" t="s">
        <v>493</v>
      </c>
      <c r="K1867">
        <v>43055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 s="2">
        <v>370.78199999999998</v>
      </c>
      <c r="R1867">
        <f>train[[#This Row],[Ship Date]]-train[[#This Row],[Order Date]]</f>
        <v>0</v>
      </c>
      <c r="S1867" t="str">
        <f>TEXT(train[[#This Row],[Order Date]],"mmm")</f>
        <v>nov</v>
      </c>
      <c r="T1867">
        <f>YEAR(train[[#This Row],[Order Date]])</f>
        <v>2018</v>
      </c>
      <c r="U1867" t="str">
        <f>train[[#This Row],[Category]]&amp;"-"&amp;train[[#This Row],[Sub-Category]]</f>
        <v>Technology-Phones</v>
      </c>
      <c r="V1867" t="str">
        <f>IF(train[[#This Row],[Segment]]="Consumer","B2C","B2B")</f>
        <v>B2B</v>
      </c>
    </row>
    <row r="1868" spans="1:22" x14ac:dyDescent="0.25">
      <c r="A1868" t="s">
        <v>4663</v>
      </c>
      <c r="B1868" s="1">
        <v>43205</v>
      </c>
      <c r="C1868" s="1">
        <v>43208</v>
      </c>
      <c r="D1868" t="s">
        <v>183</v>
      </c>
      <c r="E1868" t="s">
        <v>2824</v>
      </c>
      <c r="F1868" t="s">
        <v>2825</v>
      </c>
      <c r="G1868" t="s">
        <v>36</v>
      </c>
      <c r="H1868" t="s">
        <v>22</v>
      </c>
      <c r="I1868" t="s">
        <v>23</v>
      </c>
      <c r="J1868" t="s">
        <v>1391</v>
      </c>
      <c r="K1868">
        <v>89015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 s="2">
        <v>196.45</v>
      </c>
      <c r="R1868">
        <f>train[[#This Row],[Ship Date]]-train[[#This Row],[Order Date]]</f>
        <v>3</v>
      </c>
      <c r="S1868" t="str">
        <f>TEXT(train[[#This Row],[Order Date]],"mmm")</f>
        <v>avr</v>
      </c>
      <c r="T1868">
        <f>YEAR(train[[#This Row],[Order Date]])</f>
        <v>2018</v>
      </c>
      <c r="U1868" t="str">
        <f>train[[#This Row],[Category]]&amp;"-"&amp;train[[#This Row],[Sub-Category]]</f>
        <v>Furniture-Furnishings</v>
      </c>
      <c r="V1868" t="str">
        <f>IF(train[[#This Row],[Segment]]="Consumer","B2C","B2B")</f>
        <v>B2B</v>
      </c>
    </row>
    <row r="1869" spans="1:22" x14ac:dyDescent="0.25">
      <c r="A1869" t="s">
        <v>4664</v>
      </c>
      <c r="B1869" s="1">
        <v>42546</v>
      </c>
      <c r="C1869" s="1">
        <v>42552</v>
      </c>
      <c r="D1869" t="s">
        <v>45</v>
      </c>
      <c r="E1869" t="s">
        <v>4590</v>
      </c>
      <c r="F1869" t="s">
        <v>4591</v>
      </c>
      <c r="G1869" t="s">
        <v>97</v>
      </c>
      <c r="H1869" t="s">
        <v>22</v>
      </c>
      <c r="I1869" t="s">
        <v>141</v>
      </c>
      <c r="J1869" t="s">
        <v>142</v>
      </c>
      <c r="K1869">
        <v>19143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 s="2">
        <v>31.103999999999999</v>
      </c>
      <c r="R1869">
        <f>train[[#This Row],[Ship Date]]-train[[#This Row],[Order Date]]</f>
        <v>6</v>
      </c>
      <c r="S1869" t="str">
        <f>TEXT(train[[#This Row],[Order Date]],"mmm")</f>
        <v>juin</v>
      </c>
      <c r="T1869">
        <f>YEAR(train[[#This Row],[Order Date]])</f>
        <v>2016</v>
      </c>
      <c r="U1869" t="str">
        <f>train[[#This Row],[Category]]&amp;"-"&amp;train[[#This Row],[Sub-Category]]</f>
        <v>Office Supplies-Paper</v>
      </c>
      <c r="V1869" t="str">
        <f>IF(train[[#This Row],[Segment]]="Consumer","B2C","B2B")</f>
        <v>B2B</v>
      </c>
    </row>
    <row r="1870" spans="1:22" x14ac:dyDescent="0.25">
      <c r="A1870" t="s">
        <v>4664</v>
      </c>
      <c r="B1870" s="1">
        <v>42546</v>
      </c>
      <c r="C1870" s="1">
        <v>42552</v>
      </c>
      <c r="D1870" t="s">
        <v>45</v>
      </c>
      <c r="E1870" t="s">
        <v>4590</v>
      </c>
      <c r="F1870" t="s">
        <v>4591</v>
      </c>
      <c r="G1870" t="s">
        <v>97</v>
      </c>
      <c r="H1870" t="s">
        <v>22</v>
      </c>
      <c r="I1870" t="s">
        <v>141</v>
      </c>
      <c r="J1870" t="s">
        <v>142</v>
      </c>
      <c r="K1870">
        <v>19143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 s="2">
        <v>78.256</v>
      </c>
      <c r="R1870">
        <f>train[[#This Row],[Ship Date]]-train[[#This Row],[Order Date]]</f>
        <v>6</v>
      </c>
      <c r="S1870" t="str">
        <f>TEXT(train[[#This Row],[Order Date]],"mmm")</f>
        <v>juin</v>
      </c>
      <c r="T1870">
        <f>YEAR(train[[#This Row],[Order Date]])</f>
        <v>2016</v>
      </c>
      <c r="U1870" t="str">
        <f>train[[#This Row],[Category]]&amp;"-"&amp;train[[#This Row],[Sub-Category]]</f>
        <v>Office Supplies-Storage</v>
      </c>
      <c r="V1870" t="str">
        <f>IF(train[[#This Row],[Segment]]="Consumer","B2C","B2B")</f>
        <v>B2B</v>
      </c>
    </row>
    <row r="1871" spans="1:22" x14ac:dyDescent="0.25">
      <c r="A1871" t="s">
        <v>4669</v>
      </c>
      <c r="B1871" s="1">
        <v>42973</v>
      </c>
      <c r="C1871" s="1">
        <v>42976</v>
      </c>
      <c r="D1871" t="s">
        <v>18</v>
      </c>
      <c r="E1871" t="s">
        <v>1957</v>
      </c>
      <c r="F1871" t="s">
        <v>1958</v>
      </c>
      <c r="G1871" t="s">
        <v>21</v>
      </c>
      <c r="H1871" t="s">
        <v>22</v>
      </c>
      <c r="I1871" t="s">
        <v>90</v>
      </c>
      <c r="J1871" t="s">
        <v>91</v>
      </c>
      <c r="K1871">
        <v>98103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 s="2">
        <v>6.48</v>
      </c>
      <c r="R1871">
        <f>train[[#This Row],[Ship Date]]-train[[#This Row],[Order Date]]</f>
        <v>3</v>
      </c>
      <c r="S1871" t="str">
        <f>TEXT(train[[#This Row],[Order Date]],"mmm")</f>
        <v>août</v>
      </c>
      <c r="T1871">
        <f>YEAR(train[[#This Row],[Order Date]])</f>
        <v>2017</v>
      </c>
      <c r="U1871" t="str">
        <f>train[[#This Row],[Category]]&amp;"-"&amp;train[[#This Row],[Sub-Category]]</f>
        <v>Office Supplies-Paper</v>
      </c>
      <c r="V1871" t="str">
        <f>IF(train[[#This Row],[Segment]]="Consumer","B2C","B2B")</f>
        <v>B2C</v>
      </c>
    </row>
    <row r="1872" spans="1:22" x14ac:dyDescent="0.25">
      <c r="A1872" t="s">
        <v>4670</v>
      </c>
      <c r="B1872" s="1">
        <v>42206</v>
      </c>
      <c r="C1872" s="1">
        <v>42210</v>
      </c>
      <c r="D1872" t="s">
        <v>45</v>
      </c>
      <c r="E1872" t="s">
        <v>4671</v>
      </c>
      <c r="F1872" t="s">
        <v>4672</v>
      </c>
      <c r="G1872" t="s">
        <v>36</v>
      </c>
      <c r="H1872" t="s">
        <v>22</v>
      </c>
      <c r="I1872" t="s">
        <v>122</v>
      </c>
      <c r="J1872" t="s">
        <v>38</v>
      </c>
      <c r="K1872">
        <v>94122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 s="2">
        <v>99.2</v>
      </c>
      <c r="R1872">
        <f>train[[#This Row],[Ship Date]]-train[[#This Row],[Order Date]]</f>
        <v>4</v>
      </c>
      <c r="S1872" t="str">
        <f>TEXT(train[[#This Row],[Order Date]],"mmm")</f>
        <v>juil</v>
      </c>
      <c r="T1872">
        <f>YEAR(train[[#This Row],[Order Date]])</f>
        <v>2015</v>
      </c>
      <c r="U1872" t="str">
        <f>train[[#This Row],[Category]]&amp;"-"&amp;train[[#This Row],[Sub-Category]]</f>
        <v>Office Supplies-Art</v>
      </c>
      <c r="V1872" t="str">
        <f>IF(train[[#This Row],[Segment]]="Consumer","B2C","B2B")</f>
        <v>B2B</v>
      </c>
    </row>
    <row r="1873" spans="1:22" x14ac:dyDescent="0.25">
      <c r="A1873" t="s">
        <v>4670</v>
      </c>
      <c r="B1873" s="1">
        <v>42206</v>
      </c>
      <c r="C1873" s="1">
        <v>42210</v>
      </c>
      <c r="D1873" t="s">
        <v>45</v>
      </c>
      <c r="E1873" t="s">
        <v>4671</v>
      </c>
      <c r="F1873" t="s">
        <v>4672</v>
      </c>
      <c r="G1873" t="s">
        <v>36</v>
      </c>
      <c r="H1873" t="s">
        <v>22</v>
      </c>
      <c r="I1873" t="s">
        <v>122</v>
      </c>
      <c r="J1873" t="s">
        <v>38</v>
      </c>
      <c r="K1873">
        <v>94122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 s="2">
        <v>801.56799999999998</v>
      </c>
      <c r="R1873">
        <f>train[[#This Row],[Ship Date]]-train[[#This Row],[Order Date]]</f>
        <v>4</v>
      </c>
      <c r="S1873" t="str">
        <f>TEXT(train[[#This Row],[Order Date]],"mmm")</f>
        <v>juil</v>
      </c>
      <c r="T1873">
        <f>YEAR(train[[#This Row],[Order Date]])</f>
        <v>2015</v>
      </c>
      <c r="U1873" t="str">
        <f>train[[#This Row],[Category]]&amp;"-"&amp;train[[#This Row],[Sub-Category]]</f>
        <v>Furniture-Chairs</v>
      </c>
      <c r="V1873" t="str">
        <f>IF(train[[#This Row],[Segment]]="Consumer","B2C","B2B")</f>
        <v>B2B</v>
      </c>
    </row>
    <row r="1874" spans="1:22" x14ac:dyDescent="0.25">
      <c r="A1874" t="s">
        <v>4670</v>
      </c>
      <c r="B1874" s="1">
        <v>42206</v>
      </c>
      <c r="C1874" s="1">
        <v>42210</v>
      </c>
      <c r="D1874" t="s">
        <v>45</v>
      </c>
      <c r="E1874" t="s">
        <v>4671</v>
      </c>
      <c r="F1874" t="s">
        <v>4672</v>
      </c>
      <c r="G1874" t="s">
        <v>36</v>
      </c>
      <c r="H1874" t="s">
        <v>22</v>
      </c>
      <c r="I1874" t="s">
        <v>122</v>
      </c>
      <c r="J1874" t="s">
        <v>38</v>
      </c>
      <c r="K1874">
        <v>94122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 s="2">
        <v>272.84800000000001</v>
      </c>
      <c r="R1874">
        <f>train[[#This Row],[Ship Date]]-train[[#This Row],[Order Date]]</f>
        <v>4</v>
      </c>
      <c r="S1874" t="str">
        <f>TEXT(train[[#This Row],[Order Date]],"mmm")</f>
        <v>juil</v>
      </c>
      <c r="T1874">
        <f>YEAR(train[[#This Row],[Order Date]])</f>
        <v>2015</v>
      </c>
      <c r="U1874" t="str">
        <f>train[[#This Row],[Category]]&amp;"-"&amp;train[[#This Row],[Sub-Category]]</f>
        <v>Furniture-Tables</v>
      </c>
      <c r="V1874" t="str">
        <f>IF(train[[#This Row],[Segment]]="Consumer","B2C","B2B")</f>
        <v>B2B</v>
      </c>
    </row>
    <row r="1875" spans="1:22" x14ac:dyDescent="0.25">
      <c r="A1875" t="s">
        <v>4677</v>
      </c>
      <c r="B1875" s="1">
        <v>43425</v>
      </c>
      <c r="C1875" s="1">
        <v>43429</v>
      </c>
      <c r="D1875" t="s">
        <v>45</v>
      </c>
      <c r="E1875" t="s">
        <v>4678</v>
      </c>
      <c r="F1875" t="s">
        <v>4679</v>
      </c>
      <c r="G1875" t="s">
        <v>21</v>
      </c>
      <c r="H1875" t="s">
        <v>22</v>
      </c>
      <c r="I1875" t="s">
        <v>4680</v>
      </c>
      <c r="J1875" t="s">
        <v>91</v>
      </c>
      <c r="K1875">
        <v>99207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 s="2">
        <v>70.98</v>
      </c>
      <c r="R1875">
        <f>train[[#This Row],[Ship Date]]-train[[#This Row],[Order Date]]</f>
        <v>4</v>
      </c>
      <c r="S1875" t="str">
        <f>TEXT(train[[#This Row],[Order Date]],"mmm")</f>
        <v>nov</v>
      </c>
      <c r="T1875">
        <f>YEAR(train[[#This Row],[Order Date]])</f>
        <v>2018</v>
      </c>
      <c r="U1875" t="str">
        <f>train[[#This Row],[Category]]&amp;"-"&amp;train[[#This Row],[Sub-Category]]</f>
        <v>Furniture-Tables</v>
      </c>
      <c r="V1875" t="str">
        <f>IF(train[[#This Row],[Segment]]="Consumer","B2C","B2B")</f>
        <v>B2C</v>
      </c>
    </row>
    <row r="1876" spans="1:22" x14ac:dyDescent="0.25">
      <c r="A1876" t="s">
        <v>4683</v>
      </c>
      <c r="B1876" s="1">
        <v>42159</v>
      </c>
      <c r="C1876" s="1">
        <v>42164</v>
      </c>
      <c r="D1876" t="s">
        <v>45</v>
      </c>
      <c r="E1876" t="s">
        <v>759</v>
      </c>
      <c r="F1876" t="s">
        <v>760</v>
      </c>
      <c r="G1876" t="s">
        <v>97</v>
      </c>
      <c r="H1876" t="s">
        <v>22</v>
      </c>
      <c r="I1876" t="s">
        <v>492</v>
      </c>
      <c r="J1876" t="s">
        <v>493</v>
      </c>
      <c r="K1876">
        <v>43229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 s="2">
        <v>16.224</v>
      </c>
      <c r="R1876">
        <f>train[[#This Row],[Ship Date]]-train[[#This Row],[Order Date]]</f>
        <v>5</v>
      </c>
      <c r="S1876" t="str">
        <f>TEXT(train[[#This Row],[Order Date]],"mmm")</f>
        <v>juin</v>
      </c>
      <c r="T1876">
        <f>YEAR(train[[#This Row],[Order Date]])</f>
        <v>2015</v>
      </c>
      <c r="U1876" t="str">
        <f>train[[#This Row],[Category]]&amp;"-"&amp;train[[#This Row],[Sub-Category]]</f>
        <v>Office Supplies-Paper</v>
      </c>
      <c r="V1876" t="str">
        <f>IF(train[[#This Row],[Segment]]="Consumer","B2C","B2B")</f>
        <v>B2B</v>
      </c>
    </row>
    <row r="1877" spans="1:22" x14ac:dyDescent="0.25">
      <c r="A1877" t="s">
        <v>4684</v>
      </c>
      <c r="B1877" s="1">
        <v>42804</v>
      </c>
      <c r="C1877" s="1">
        <v>42810</v>
      </c>
      <c r="D1877" t="s">
        <v>45</v>
      </c>
      <c r="E1877" t="s">
        <v>1453</v>
      </c>
      <c r="F1877" t="s">
        <v>1454</v>
      </c>
      <c r="G1877" t="s">
        <v>21</v>
      </c>
      <c r="H1877" t="s">
        <v>22</v>
      </c>
      <c r="I1877" t="s">
        <v>1171</v>
      </c>
      <c r="J1877" t="s">
        <v>262</v>
      </c>
      <c r="K1877">
        <v>11561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 s="2">
        <v>176.78399999999999</v>
      </c>
      <c r="R1877">
        <f>train[[#This Row],[Ship Date]]-train[[#This Row],[Order Date]]</f>
        <v>6</v>
      </c>
      <c r="S1877" t="str">
        <f>TEXT(train[[#This Row],[Order Date]],"mmm")</f>
        <v>mars</v>
      </c>
      <c r="T1877">
        <f>YEAR(train[[#This Row],[Order Date]])</f>
        <v>2017</v>
      </c>
      <c r="U1877" t="str">
        <f>train[[#This Row],[Category]]&amp;"-"&amp;train[[#This Row],[Sub-Category]]</f>
        <v>Furniture-Bookcases</v>
      </c>
      <c r="V1877" t="str">
        <f>IF(train[[#This Row],[Segment]]="Consumer","B2C","B2B")</f>
        <v>B2C</v>
      </c>
    </row>
    <row r="1878" spans="1:22" x14ac:dyDescent="0.25">
      <c r="A1878" t="s">
        <v>4685</v>
      </c>
      <c r="B1878" s="1">
        <v>43184</v>
      </c>
      <c r="C1878" s="1">
        <v>43188</v>
      </c>
      <c r="D1878" t="s">
        <v>45</v>
      </c>
      <c r="E1878" t="s">
        <v>4686</v>
      </c>
      <c r="F1878" t="s">
        <v>4687</v>
      </c>
      <c r="G1878" t="s">
        <v>21</v>
      </c>
      <c r="H1878" t="s">
        <v>22</v>
      </c>
      <c r="I1878" t="s">
        <v>675</v>
      </c>
      <c r="J1878" t="s">
        <v>99</v>
      </c>
      <c r="K1878">
        <v>78207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 s="2">
        <v>470.37599999999998</v>
      </c>
      <c r="R1878">
        <f>train[[#This Row],[Ship Date]]-train[[#This Row],[Order Date]]</f>
        <v>4</v>
      </c>
      <c r="S1878" t="str">
        <f>TEXT(train[[#This Row],[Order Date]],"mmm")</f>
        <v>mars</v>
      </c>
      <c r="T1878">
        <f>YEAR(train[[#This Row],[Order Date]])</f>
        <v>2018</v>
      </c>
      <c r="U1878" t="str">
        <f>train[[#This Row],[Category]]&amp;"-"&amp;train[[#This Row],[Sub-Category]]</f>
        <v>Technology-Phones</v>
      </c>
      <c r="V1878" t="str">
        <f>IF(train[[#This Row],[Segment]]="Consumer","B2C","B2B")</f>
        <v>B2C</v>
      </c>
    </row>
    <row r="1879" spans="1:22" x14ac:dyDescent="0.25">
      <c r="A1879" t="s">
        <v>4688</v>
      </c>
      <c r="B1879" s="1">
        <v>43463</v>
      </c>
      <c r="C1879" s="1">
        <v>43467</v>
      </c>
      <c r="D1879" t="s">
        <v>45</v>
      </c>
      <c r="E1879" t="s">
        <v>4265</v>
      </c>
      <c r="F1879" t="s">
        <v>4266</v>
      </c>
      <c r="G1879" t="s">
        <v>21</v>
      </c>
      <c r="H1879" t="s">
        <v>22</v>
      </c>
      <c r="I1879" t="s">
        <v>37</v>
      </c>
      <c r="J1879" t="s">
        <v>38</v>
      </c>
      <c r="K1879">
        <v>90049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 s="2">
        <v>393.56799999999998</v>
      </c>
      <c r="R1879">
        <f>train[[#This Row],[Ship Date]]-train[[#This Row],[Order Date]]</f>
        <v>4</v>
      </c>
      <c r="S1879" t="str">
        <f>TEXT(train[[#This Row],[Order Date]],"mmm")</f>
        <v>déc</v>
      </c>
      <c r="T1879">
        <f>YEAR(train[[#This Row],[Order Date]])</f>
        <v>2018</v>
      </c>
      <c r="U1879" t="str">
        <f>train[[#This Row],[Category]]&amp;"-"&amp;train[[#This Row],[Sub-Category]]</f>
        <v>Furniture-Chairs</v>
      </c>
      <c r="V1879" t="str">
        <f>IF(train[[#This Row],[Segment]]="Consumer","B2C","B2B")</f>
        <v>B2C</v>
      </c>
    </row>
    <row r="1880" spans="1:22" x14ac:dyDescent="0.25">
      <c r="A1880" t="s">
        <v>4688</v>
      </c>
      <c r="B1880" s="1">
        <v>43463</v>
      </c>
      <c r="C1880" s="1">
        <v>43467</v>
      </c>
      <c r="D1880" t="s">
        <v>45</v>
      </c>
      <c r="E1880" t="s">
        <v>4265</v>
      </c>
      <c r="F1880" t="s">
        <v>4266</v>
      </c>
      <c r="G1880" t="s">
        <v>21</v>
      </c>
      <c r="H1880" t="s">
        <v>22</v>
      </c>
      <c r="I1880" t="s">
        <v>37</v>
      </c>
      <c r="J1880" t="s">
        <v>38</v>
      </c>
      <c r="K1880">
        <v>90049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 s="2">
        <v>302.37599999999998</v>
      </c>
      <c r="R1880">
        <f>train[[#This Row],[Ship Date]]-train[[#This Row],[Order Date]]</f>
        <v>4</v>
      </c>
      <c r="S1880" t="str">
        <f>TEXT(train[[#This Row],[Order Date]],"mmm")</f>
        <v>déc</v>
      </c>
      <c r="T1880">
        <f>YEAR(train[[#This Row],[Order Date]])</f>
        <v>2018</v>
      </c>
      <c r="U1880" t="str">
        <f>train[[#This Row],[Category]]&amp;"-"&amp;train[[#This Row],[Sub-Category]]</f>
        <v>Technology-Phones</v>
      </c>
      <c r="V1880" t="str">
        <f>IF(train[[#This Row],[Segment]]="Consumer","B2C","B2B")</f>
        <v>B2C</v>
      </c>
    </row>
    <row r="1881" spans="1:22" x14ac:dyDescent="0.25">
      <c r="A1881" t="s">
        <v>4689</v>
      </c>
      <c r="B1881" s="1">
        <v>43187</v>
      </c>
      <c r="C1881" s="1">
        <v>43192</v>
      </c>
      <c r="D1881" t="s">
        <v>45</v>
      </c>
      <c r="E1881" t="s">
        <v>2633</v>
      </c>
      <c r="F1881" t="s">
        <v>2634</v>
      </c>
      <c r="G1881" t="s">
        <v>36</v>
      </c>
      <c r="H1881" t="s">
        <v>22</v>
      </c>
      <c r="I1881" t="s">
        <v>1521</v>
      </c>
      <c r="J1881" t="s">
        <v>49</v>
      </c>
      <c r="K1881">
        <v>32216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 s="2">
        <v>68.742000000000004</v>
      </c>
      <c r="R1881">
        <f>train[[#This Row],[Ship Date]]-train[[#This Row],[Order Date]]</f>
        <v>5</v>
      </c>
      <c r="S1881" t="str">
        <f>TEXT(train[[#This Row],[Order Date]],"mmm")</f>
        <v>mars</v>
      </c>
      <c r="T1881">
        <f>YEAR(train[[#This Row],[Order Date]])</f>
        <v>2018</v>
      </c>
      <c r="U1881" t="str">
        <f>train[[#This Row],[Category]]&amp;"-"&amp;train[[#This Row],[Sub-Category]]</f>
        <v>Office Supplies-Binders</v>
      </c>
      <c r="V1881" t="str">
        <f>IF(train[[#This Row],[Segment]]="Consumer","B2C","B2B")</f>
        <v>B2B</v>
      </c>
    </row>
    <row r="1882" spans="1:22" x14ac:dyDescent="0.25">
      <c r="A1882" t="s">
        <v>4690</v>
      </c>
      <c r="B1882" s="1">
        <v>42434</v>
      </c>
      <c r="C1882" s="1">
        <v>42434</v>
      </c>
      <c r="D1882" t="s">
        <v>1288</v>
      </c>
      <c r="E1882" t="s">
        <v>1416</v>
      </c>
      <c r="F1882" t="s">
        <v>1417</v>
      </c>
      <c r="G1882" t="s">
        <v>21</v>
      </c>
      <c r="H1882" t="s">
        <v>22</v>
      </c>
      <c r="I1882" t="s">
        <v>261</v>
      </c>
      <c r="J1882" t="s">
        <v>262</v>
      </c>
      <c r="K1882">
        <v>10011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 s="2">
        <v>29.34</v>
      </c>
      <c r="R1882">
        <f>train[[#This Row],[Ship Date]]-train[[#This Row],[Order Date]]</f>
        <v>0</v>
      </c>
      <c r="S1882" t="str">
        <f>TEXT(train[[#This Row],[Order Date]],"mmm")</f>
        <v>mars</v>
      </c>
      <c r="T1882">
        <f>YEAR(train[[#This Row],[Order Date]])</f>
        <v>2016</v>
      </c>
      <c r="U1882" t="str">
        <f>train[[#This Row],[Category]]&amp;"-"&amp;train[[#This Row],[Sub-Category]]</f>
        <v>Office Supplies-Envelopes</v>
      </c>
      <c r="V1882" t="str">
        <f>IF(train[[#This Row],[Segment]]="Consumer","B2C","B2B")</f>
        <v>B2C</v>
      </c>
    </row>
    <row r="1883" spans="1:22" x14ac:dyDescent="0.25">
      <c r="A1883" t="s">
        <v>4690</v>
      </c>
      <c r="B1883" s="1">
        <v>42434</v>
      </c>
      <c r="C1883" s="1">
        <v>42434</v>
      </c>
      <c r="D1883" t="s">
        <v>1288</v>
      </c>
      <c r="E1883" t="s">
        <v>1416</v>
      </c>
      <c r="F1883" t="s">
        <v>1417</v>
      </c>
      <c r="G1883" t="s">
        <v>21</v>
      </c>
      <c r="H1883" t="s">
        <v>22</v>
      </c>
      <c r="I1883" t="s">
        <v>261</v>
      </c>
      <c r="J1883" t="s">
        <v>262</v>
      </c>
      <c r="K1883">
        <v>10011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 s="2">
        <v>383.60700000000003</v>
      </c>
      <c r="R1883">
        <f>train[[#This Row],[Ship Date]]-train[[#This Row],[Order Date]]</f>
        <v>0</v>
      </c>
      <c r="S1883" t="str">
        <f>TEXT(train[[#This Row],[Order Date]],"mmm")</f>
        <v>mars</v>
      </c>
      <c r="T1883">
        <f>YEAR(train[[#This Row],[Order Date]])</f>
        <v>2016</v>
      </c>
      <c r="U1883" t="str">
        <f>train[[#This Row],[Category]]&amp;"-"&amp;train[[#This Row],[Sub-Category]]</f>
        <v>Furniture-Chairs</v>
      </c>
      <c r="V1883" t="str">
        <f>IF(train[[#This Row],[Segment]]="Consumer","B2C","B2B")</f>
        <v>B2C</v>
      </c>
    </row>
    <row r="1884" spans="1:22" x14ac:dyDescent="0.25">
      <c r="A1884" t="s">
        <v>4690</v>
      </c>
      <c r="B1884" s="1">
        <v>42434</v>
      </c>
      <c r="C1884" s="1">
        <v>42434</v>
      </c>
      <c r="D1884" t="s">
        <v>1288</v>
      </c>
      <c r="E1884" t="s">
        <v>1416</v>
      </c>
      <c r="F1884" t="s">
        <v>1417</v>
      </c>
      <c r="G1884" t="s">
        <v>21</v>
      </c>
      <c r="H1884" t="s">
        <v>22</v>
      </c>
      <c r="I1884" t="s">
        <v>261</v>
      </c>
      <c r="J1884" t="s">
        <v>262</v>
      </c>
      <c r="K1884">
        <v>10011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 s="2">
        <v>563.4</v>
      </c>
      <c r="R1884">
        <f>train[[#This Row],[Ship Date]]-train[[#This Row],[Order Date]]</f>
        <v>0</v>
      </c>
      <c r="S1884" t="str">
        <f>TEXT(train[[#This Row],[Order Date]],"mmm")</f>
        <v>mars</v>
      </c>
      <c r="T1884">
        <f>YEAR(train[[#This Row],[Order Date]])</f>
        <v>2016</v>
      </c>
      <c r="U1884" t="str">
        <f>train[[#This Row],[Category]]&amp;"-"&amp;train[[#This Row],[Sub-Category]]</f>
        <v>Office Supplies-Storage</v>
      </c>
      <c r="V1884" t="str">
        <f>IF(train[[#This Row],[Segment]]="Consumer","B2C","B2B")</f>
        <v>B2C</v>
      </c>
    </row>
    <row r="1885" spans="1:22" x14ac:dyDescent="0.25">
      <c r="A1885" t="s">
        <v>4692</v>
      </c>
      <c r="B1885" s="1">
        <v>43052</v>
      </c>
      <c r="C1885" s="1">
        <v>43056</v>
      </c>
      <c r="D1885" t="s">
        <v>45</v>
      </c>
      <c r="E1885" t="s">
        <v>2130</v>
      </c>
      <c r="F1885" t="s">
        <v>2131</v>
      </c>
      <c r="G1885" t="s">
        <v>97</v>
      </c>
      <c r="H1885" t="s">
        <v>22</v>
      </c>
      <c r="I1885" t="s">
        <v>141</v>
      </c>
      <c r="J1885" t="s">
        <v>142</v>
      </c>
      <c r="K1885">
        <v>19143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 s="2">
        <v>217.05600000000001</v>
      </c>
      <c r="R1885">
        <f>train[[#This Row],[Ship Date]]-train[[#This Row],[Order Date]]</f>
        <v>4</v>
      </c>
      <c r="S1885" t="str">
        <f>TEXT(train[[#This Row],[Order Date]],"mmm")</f>
        <v>nov</v>
      </c>
      <c r="T1885">
        <f>YEAR(train[[#This Row],[Order Date]])</f>
        <v>2017</v>
      </c>
      <c r="U1885" t="str">
        <f>train[[#This Row],[Category]]&amp;"-"&amp;train[[#This Row],[Sub-Category]]</f>
        <v>Office Supplies-Paper</v>
      </c>
      <c r="V1885" t="str">
        <f>IF(train[[#This Row],[Segment]]="Consumer","B2C","B2B")</f>
        <v>B2B</v>
      </c>
    </row>
    <row r="1886" spans="1:22" x14ac:dyDescent="0.25">
      <c r="A1886" t="s">
        <v>4693</v>
      </c>
      <c r="B1886" s="1">
        <v>43119</v>
      </c>
      <c r="C1886" s="1">
        <v>43123</v>
      </c>
      <c r="D1886" t="s">
        <v>18</v>
      </c>
      <c r="E1886" t="s">
        <v>2451</v>
      </c>
      <c r="F1886" t="s">
        <v>2452</v>
      </c>
      <c r="G1886" t="s">
        <v>21</v>
      </c>
      <c r="H1886" t="s">
        <v>22</v>
      </c>
      <c r="I1886" t="s">
        <v>4694</v>
      </c>
      <c r="J1886" t="s">
        <v>99</v>
      </c>
      <c r="K1886">
        <v>76248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 s="2">
        <v>6</v>
      </c>
      <c r="R1886">
        <f>train[[#This Row],[Ship Date]]-train[[#This Row],[Order Date]]</f>
        <v>4</v>
      </c>
      <c r="S1886" t="str">
        <f>TEXT(train[[#This Row],[Order Date]],"mmm")</f>
        <v>janv</v>
      </c>
      <c r="T1886">
        <f>YEAR(train[[#This Row],[Order Date]])</f>
        <v>2018</v>
      </c>
      <c r="U1886" t="str">
        <f>train[[#This Row],[Category]]&amp;"-"&amp;train[[#This Row],[Sub-Category]]</f>
        <v>Office Supplies-Labels</v>
      </c>
      <c r="V1886" t="str">
        <f>IF(train[[#This Row],[Segment]]="Consumer","B2C","B2B")</f>
        <v>B2C</v>
      </c>
    </row>
    <row r="1887" spans="1:22" x14ac:dyDescent="0.25">
      <c r="A1887" t="s">
        <v>4697</v>
      </c>
      <c r="B1887" s="1">
        <v>42847</v>
      </c>
      <c r="C1887" s="1">
        <v>42851</v>
      </c>
      <c r="D1887" t="s">
        <v>18</v>
      </c>
      <c r="E1887" t="s">
        <v>382</v>
      </c>
      <c r="F1887" t="s">
        <v>383</v>
      </c>
      <c r="G1887" t="s">
        <v>21</v>
      </c>
      <c r="H1887" t="s">
        <v>22</v>
      </c>
      <c r="I1887" t="s">
        <v>122</v>
      </c>
      <c r="J1887" t="s">
        <v>38</v>
      </c>
      <c r="K1887">
        <v>94122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 s="2">
        <v>31.56</v>
      </c>
      <c r="R1887">
        <f>train[[#This Row],[Ship Date]]-train[[#This Row],[Order Date]]</f>
        <v>4</v>
      </c>
      <c r="S1887" t="str">
        <f>TEXT(train[[#This Row],[Order Date]],"mmm")</f>
        <v>avr</v>
      </c>
      <c r="T1887">
        <f>YEAR(train[[#This Row],[Order Date]])</f>
        <v>2017</v>
      </c>
      <c r="U1887" t="str">
        <f>train[[#This Row],[Category]]&amp;"-"&amp;train[[#This Row],[Sub-Category]]</f>
        <v>Furniture-Furnishings</v>
      </c>
      <c r="V1887" t="str">
        <f>IF(train[[#This Row],[Segment]]="Consumer","B2C","B2B")</f>
        <v>B2C</v>
      </c>
    </row>
    <row r="1888" spans="1:22" x14ac:dyDescent="0.25">
      <c r="A1888" t="s">
        <v>4700</v>
      </c>
      <c r="B1888" s="1">
        <v>42137</v>
      </c>
      <c r="C1888" s="1">
        <v>42139</v>
      </c>
      <c r="D1888" t="s">
        <v>183</v>
      </c>
      <c r="E1888" t="s">
        <v>3161</v>
      </c>
      <c r="F1888" t="s">
        <v>3162</v>
      </c>
      <c r="G1888" t="s">
        <v>97</v>
      </c>
      <c r="H1888" t="s">
        <v>22</v>
      </c>
      <c r="I1888" t="s">
        <v>2330</v>
      </c>
      <c r="J1888" t="s">
        <v>49</v>
      </c>
      <c r="K1888">
        <v>33012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 s="2">
        <v>7.1040000000000001</v>
      </c>
      <c r="R1888">
        <f>train[[#This Row],[Ship Date]]-train[[#This Row],[Order Date]]</f>
        <v>2</v>
      </c>
      <c r="S1888" t="str">
        <f>TEXT(train[[#This Row],[Order Date]],"mmm")</f>
        <v>mai</v>
      </c>
      <c r="T1888">
        <f>YEAR(train[[#This Row],[Order Date]])</f>
        <v>2015</v>
      </c>
      <c r="U1888" t="str">
        <f>train[[#This Row],[Category]]&amp;"-"&amp;train[[#This Row],[Sub-Category]]</f>
        <v>Office Supplies-Fasteners</v>
      </c>
      <c r="V1888" t="str">
        <f>IF(train[[#This Row],[Segment]]="Consumer","B2C","B2B")</f>
        <v>B2B</v>
      </c>
    </row>
    <row r="1889" spans="1:22" x14ac:dyDescent="0.25">
      <c r="A1889" t="s">
        <v>4700</v>
      </c>
      <c r="B1889" s="1">
        <v>42137</v>
      </c>
      <c r="C1889" s="1">
        <v>42139</v>
      </c>
      <c r="D1889" t="s">
        <v>183</v>
      </c>
      <c r="E1889" t="s">
        <v>3161</v>
      </c>
      <c r="F1889" t="s">
        <v>3162</v>
      </c>
      <c r="G1889" t="s">
        <v>97</v>
      </c>
      <c r="H1889" t="s">
        <v>22</v>
      </c>
      <c r="I1889" t="s">
        <v>2330</v>
      </c>
      <c r="J1889" t="s">
        <v>49</v>
      </c>
      <c r="K1889">
        <v>33012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 s="2">
        <v>398.35199999999998</v>
      </c>
      <c r="R1889">
        <f>train[[#This Row],[Ship Date]]-train[[#This Row],[Order Date]]</f>
        <v>2</v>
      </c>
      <c r="S1889" t="str">
        <f>TEXT(train[[#This Row],[Order Date]],"mmm")</f>
        <v>mai</v>
      </c>
      <c r="T1889">
        <f>YEAR(train[[#This Row],[Order Date]])</f>
        <v>2015</v>
      </c>
      <c r="U1889" t="str">
        <f>train[[#This Row],[Category]]&amp;"-"&amp;train[[#This Row],[Sub-Category]]</f>
        <v>Office Supplies-Binders</v>
      </c>
      <c r="V1889" t="str">
        <f>IF(train[[#This Row],[Segment]]="Consumer","B2C","B2B")</f>
        <v>B2B</v>
      </c>
    </row>
    <row r="1890" spans="1:22" x14ac:dyDescent="0.25">
      <c r="A1890" t="s">
        <v>4701</v>
      </c>
      <c r="B1890" s="1">
        <v>42298</v>
      </c>
      <c r="C1890" s="1">
        <v>42299</v>
      </c>
      <c r="D1890" t="s">
        <v>183</v>
      </c>
      <c r="E1890" t="s">
        <v>159</v>
      </c>
      <c r="F1890" t="s">
        <v>160</v>
      </c>
      <c r="G1890" t="s">
        <v>21</v>
      </c>
      <c r="H1890" t="s">
        <v>22</v>
      </c>
      <c r="I1890" t="s">
        <v>743</v>
      </c>
      <c r="J1890" t="s">
        <v>493</v>
      </c>
      <c r="K1890">
        <v>45014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 s="2">
        <v>121.792</v>
      </c>
      <c r="R1890">
        <f>train[[#This Row],[Ship Date]]-train[[#This Row],[Order Date]]</f>
        <v>1</v>
      </c>
      <c r="S1890" t="str">
        <f>TEXT(train[[#This Row],[Order Date]],"mmm")</f>
        <v>oct</v>
      </c>
      <c r="T1890">
        <f>YEAR(train[[#This Row],[Order Date]])</f>
        <v>2015</v>
      </c>
      <c r="U1890" t="str">
        <f>train[[#This Row],[Category]]&amp;"-"&amp;train[[#This Row],[Sub-Category]]</f>
        <v>Office Supplies-Appliances</v>
      </c>
      <c r="V1890" t="str">
        <f>IF(train[[#This Row],[Segment]]="Consumer","B2C","B2B")</f>
        <v>B2C</v>
      </c>
    </row>
    <row r="1891" spans="1:22" x14ac:dyDescent="0.25">
      <c r="A1891" t="s">
        <v>4701</v>
      </c>
      <c r="B1891" s="1">
        <v>42298</v>
      </c>
      <c r="C1891" s="1">
        <v>42299</v>
      </c>
      <c r="D1891" t="s">
        <v>183</v>
      </c>
      <c r="E1891" t="s">
        <v>159</v>
      </c>
      <c r="F1891" t="s">
        <v>160</v>
      </c>
      <c r="G1891" t="s">
        <v>21</v>
      </c>
      <c r="H1891" t="s">
        <v>22</v>
      </c>
      <c r="I1891" t="s">
        <v>743</v>
      </c>
      <c r="J1891" t="s">
        <v>493</v>
      </c>
      <c r="K1891">
        <v>45014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 s="2">
        <v>409.59</v>
      </c>
      <c r="R1891">
        <f>train[[#This Row],[Ship Date]]-train[[#This Row],[Order Date]]</f>
        <v>1</v>
      </c>
      <c r="S1891" t="str">
        <f>TEXT(train[[#This Row],[Order Date]],"mmm")</f>
        <v>oct</v>
      </c>
      <c r="T1891">
        <f>YEAR(train[[#This Row],[Order Date]])</f>
        <v>2015</v>
      </c>
      <c r="U1891" t="str">
        <f>train[[#This Row],[Category]]&amp;"-"&amp;train[[#This Row],[Sub-Category]]</f>
        <v>Furniture-Tables</v>
      </c>
      <c r="V1891" t="str">
        <f>IF(train[[#This Row],[Segment]]="Consumer","B2C","B2B")</f>
        <v>B2C</v>
      </c>
    </row>
    <row r="1892" spans="1:22" x14ac:dyDescent="0.25">
      <c r="A1892" t="s">
        <v>4702</v>
      </c>
      <c r="B1892" s="1">
        <v>42077</v>
      </c>
      <c r="C1892" s="1">
        <v>42081</v>
      </c>
      <c r="D1892" t="s">
        <v>45</v>
      </c>
      <c r="E1892" t="s">
        <v>1357</v>
      </c>
      <c r="F1892" t="s">
        <v>1358</v>
      </c>
      <c r="G1892" t="s">
        <v>36</v>
      </c>
      <c r="H1892" t="s">
        <v>22</v>
      </c>
      <c r="I1892" t="s">
        <v>1455</v>
      </c>
      <c r="J1892" t="s">
        <v>38</v>
      </c>
      <c r="K1892">
        <v>92646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 s="2">
        <v>10.56</v>
      </c>
      <c r="R1892">
        <f>train[[#This Row],[Ship Date]]-train[[#This Row],[Order Date]]</f>
        <v>4</v>
      </c>
      <c r="S1892" t="str">
        <f>TEXT(train[[#This Row],[Order Date]],"mmm")</f>
        <v>mars</v>
      </c>
      <c r="T1892">
        <f>YEAR(train[[#This Row],[Order Date]])</f>
        <v>2015</v>
      </c>
      <c r="U1892" t="str">
        <f>train[[#This Row],[Category]]&amp;"-"&amp;train[[#This Row],[Sub-Category]]</f>
        <v>Office Supplies-Paper</v>
      </c>
      <c r="V1892" t="str">
        <f>IF(train[[#This Row],[Segment]]="Consumer","B2C","B2B")</f>
        <v>B2B</v>
      </c>
    </row>
    <row r="1893" spans="1:22" x14ac:dyDescent="0.25">
      <c r="A1893" t="s">
        <v>4702</v>
      </c>
      <c r="B1893" s="1">
        <v>42077</v>
      </c>
      <c r="C1893" s="1">
        <v>42081</v>
      </c>
      <c r="D1893" t="s">
        <v>45</v>
      </c>
      <c r="E1893" t="s">
        <v>1357</v>
      </c>
      <c r="F1893" t="s">
        <v>1358</v>
      </c>
      <c r="G1893" t="s">
        <v>36</v>
      </c>
      <c r="H1893" t="s">
        <v>22</v>
      </c>
      <c r="I1893" t="s">
        <v>1455</v>
      </c>
      <c r="J1893" t="s">
        <v>38</v>
      </c>
      <c r="K1893">
        <v>92646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 s="2">
        <v>3.38</v>
      </c>
      <c r="R1893">
        <f>train[[#This Row],[Ship Date]]-train[[#This Row],[Order Date]]</f>
        <v>4</v>
      </c>
      <c r="S1893" t="str">
        <f>TEXT(train[[#This Row],[Order Date]],"mmm")</f>
        <v>mars</v>
      </c>
      <c r="T1893">
        <f>YEAR(train[[#This Row],[Order Date]])</f>
        <v>2015</v>
      </c>
      <c r="U1893" t="str">
        <f>train[[#This Row],[Category]]&amp;"-"&amp;train[[#This Row],[Sub-Category]]</f>
        <v>Office Supplies-Art</v>
      </c>
      <c r="V1893" t="str">
        <f>IF(train[[#This Row],[Segment]]="Consumer","B2C","B2B")</f>
        <v>B2B</v>
      </c>
    </row>
    <row r="1894" spans="1:22" x14ac:dyDescent="0.25">
      <c r="A1894" t="s">
        <v>4705</v>
      </c>
      <c r="B1894" s="1">
        <v>43456</v>
      </c>
      <c r="C1894" s="1">
        <v>43458</v>
      </c>
      <c r="D1894" t="s">
        <v>18</v>
      </c>
      <c r="E1894" t="s">
        <v>1627</v>
      </c>
      <c r="F1894" t="s">
        <v>1628</v>
      </c>
      <c r="G1894" t="s">
        <v>21</v>
      </c>
      <c r="H1894" t="s">
        <v>22</v>
      </c>
      <c r="I1894" t="s">
        <v>4706</v>
      </c>
      <c r="J1894" t="s">
        <v>49</v>
      </c>
      <c r="K1894">
        <v>32127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 s="2">
        <v>7.8239999999999998</v>
      </c>
      <c r="R1894">
        <f>train[[#This Row],[Ship Date]]-train[[#This Row],[Order Date]]</f>
        <v>2</v>
      </c>
      <c r="S1894" t="str">
        <f>TEXT(train[[#This Row],[Order Date]],"mmm")</f>
        <v>déc</v>
      </c>
      <c r="T1894">
        <f>YEAR(train[[#This Row],[Order Date]])</f>
        <v>2018</v>
      </c>
      <c r="U1894" t="str">
        <f>train[[#This Row],[Category]]&amp;"-"&amp;train[[#This Row],[Sub-Category]]</f>
        <v>Office Supplies-Envelopes</v>
      </c>
      <c r="V1894" t="str">
        <f>IF(train[[#This Row],[Segment]]="Consumer","B2C","B2B")</f>
        <v>B2C</v>
      </c>
    </row>
    <row r="1895" spans="1:22" x14ac:dyDescent="0.25">
      <c r="A1895" t="s">
        <v>4707</v>
      </c>
      <c r="B1895" s="1">
        <v>43063</v>
      </c>
      <c r="C1895" s="1">
        <v>43068</v>
      </c>
      <c r="D1895" t="s">
        <v>45</v>
      </c>
      <c r="E1895" t="s">
        <v>2200</v>
      </c>
      <c r="F1895" t="s">
        <v>2201</v>
      </c>
      <c r="G1895" t="s">
        <v>21</v>
      </c>
      <c r="H1895" t="s">
        <v>22</v>
      </c>
      <c r="I1895" t="s">
        <v>4708</v>
      </c>
      <c r="J1895" t="s">
        <v>415</v>
      </c>
      <c r="K1895">
        <v>97504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 s="2">
        <v>24.783999999999999</v>
      </c>
      <c r="R1895">
        <f>train[[#This Row],[Ship Date]]-train[[#This Row],[Order Date]]</f>
        <v>5</v>
      </c>
      <c r="S1895" t="str">
        <f>TEXT(train[[#This Row],[Order Date]],"mmm")</f>
        <v>nov</v>
      </c>
      <c r="T1895">
        <f>YEAR(train[[#This Row],[Order Date]])</f>
        <v>2017</v>
      </c>
      <c r="U1895" t="str">
        <f>train[[#This Row],[Category]]&amp;"-"&amp;train[[#This Row],[Sub-Category]]</f>
        <v>Office Supplies-Paper</v>
      </c>
      <c r="V1895" t="str">
        <f>IF(train[[#This Row],[Segment]]="Consumer","B2C","B2B")</f>
        <v>B2C</v>
      </c>
    </row>
    <row r="1896" spans="1:22" x14ac:dyDescent="0.25">
      <c r="A1896" t="s">
        <v>4711</v>
      </c>
      <c r="B1896" s="1">
        <v>43436</v>
      </c>
      <c r="C1896" s="1">
        <v>43439</v>
      </c>
      <c r="D1896" t="s">
        <v>183</v>
      </c>
      <c r="E1896" t="s">
        <v>4712</v>
      </c>
      <c r="F1896" t="s">
        <v>4713</v>
      </c>
      <c r="G1896" t="s">
        <v>21</v>
      </c>
      <c r="H1896" t="s">
        <v>22</v>
      </c>
      <c r="I1896" t="s">
        <v>4714</v>
      </c>
      <c r="J1896" t="s">
        <v>314</v>
      </c>
      <c r="K1896">
        <v>22901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 s="2">
        <v>34.65</v>
      </c>
      <c r="R1896">
        <f>train[[#This Row],[Ship Date]]-train[[#This Row],[Order Date]]</f>
        <v>3</v>
      </c>
      <c r="S1896" t="str">
        <f>TEXT(train[[#This Row],[Order Date]],"mmm")</f>
        <v>déc</v>
      </c>
      <c r="T1896">
        <f>YEAR(train[[#This Row],[Order Date]])</f>
        <v>2018</v>
      </c>
      <c r="U1896" t="str">
        <f>train[[#This Row],[Category]]&amp;"-"&amp;train[[#This Row],[Sub-Category]]</f>
        <v>Office Supplies-Art</v>
      </c>
      <c r="V1896" t="str">
        <f>IF(train[[#This Row],[Segment]]="Consumer","B2C","B2B")</f>
        <v>B2C</v>
      </c>
    </row>
    <row r="1897" spans="1:22" x14ac:dyDescent="0.25">
      <c r="A1897" t="s">
        <v>4717</v>
      </c>
      <c r="B1897" s="1">
        <v>42735</v>
      </c>
      <c r="C1897" s="1">
        <v>42739</v>
      </c>
      <c r="D1897" t="s">
        <v>45</v>
      </c>
      <c r="E1897" t="s">
        <v>1047</v>
      </c>
      <c r="F1897" t="s">
        <v>1048</v>
      </c>
      <c r="G1897" t="s">
        <v>21</v>
      </c>
      <c r="H1897" t="s">
        <v>22</v>
      </c>
      <c r="I1897" t="s">
        <v>4718</v>
      </c>
      <c r="J1897" t="s">
        <v>1762</v>
      </c>
      <c r="K1897">
        <v>59801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 s="2">
        <v>487.98399999999998</v>
      </c>
      <c r="R1897">
        <f>train[[#This Row],[Ship Date]]-train[[#This Row],[Order Date]]</f>
        <v>4</v>
      </c>
      <c r="S1897" t="str">
        <f>TEXT(train[[#This Row],[Order Date]],"mmm")</f>
        <v>déc</v>
      </c>
      <c r="T1897">
        <f>YEAR(train[[#This Row],[Order Date]])</f>
        <v>2016</v>
      </c>
      <c r="U1897" t="str">
        <f>train[[#This Row],[Category]]&amp;"-"&amp;train[[#This Row],[Sub-Category]]</f>
        <v>Office Supplies-Binders</v>
      </c>
      <c r="V1897" t="str">
        <f>IF(train[[#This Row],[Segment]]="Consumer","B2C","B2B")</f>
        <v>B2C</v>
      </c>
    </row>
    <row r="1898" spans="1:22" x14ac:dyDescent="0.25">
      <c r="A1898" t="s">
        <v>4719</v>
      </c>
      <c r="B1898" s="1">
        <v>43376</v>
      </c>
      <c r="C1898" s="1">
        <v>43379</v>
      </c>
      <c r="D1898" t="s">
        <v>183</v>
      </c>
      <c r="E1898" t="s">
        <v>4720</v>
      </c>
      <c r="F1898" t="s">
        <v>4721</v>
      </c>
      <c r="G1898" t="s">
        <v>21</v>
      </c>
      <c r="H1898" t="s">
        <v>22</v>
      </c>
      <c r="I1898" t="s">
        <v>404</v>
      </c>
      <c r="J1898" t="s">
        <v>224</v>
      </c>
      <c r="K1898">
        <v>55407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 s="2">
        <v>1793.98</v>
      </c>
      <c r="R1898">
        <f>train[[#This Row],[Ship Date]]-train[[#This Row],[Order Date]]</f>
        <v>3</v>
      </c>
      <c r="S1898" t="str">
        <f>TEXT(train[[#This Row],[Order Date]],"mmm")</f>
        <v>oct</v>
      </c>
      <c r="T1898">
        <f>YEAR(train[[#This Row],[Order Date]])</f>
        <v>2018</v>
      </c>
      <c r="U1898" t="str">
        <f>train[[#This Row],[Category]]&amp;"-"&amp;train[[#This Row],[Sub-Category]]</f>
        <v>Office Supplies-Binders</v>
      </c>
      <c r="V1898" t="str">
        <f>IF(train[[#This Row],[Segment]]="Consumer","B2C","B2B")</f>
        <v>B2C</v>
      </c>
    </row>
    <row r="1899" spans="1:22" x14ac:dyDescent="0.25">
      <c r="A1899" t="s">
        <v>4724</v>
      </c>
      <c r="B1899" s="1">
        <v>42245</v>
      </c>
      <c r="C1899" s="1">
        <v>42249</v>
      </c>
      <c r="D1899" t="s">
        <v>18</v>
      </c>
      <c r="E1899" t="s">
        <v>2998</v>
      </c>
      <c r="F1899" t="s">
        <v>2999</v>
      </c>
      <c r="G1899" t="s">
        <v>21</v>
      </c>
      <c r="H1899" t="s">
        <v>22</v>
      </c>
      <c r="I1899" t="s">
        <v>1418</v>
      </c>
      <c r="J1899" t="s">
        <v>49</v>
      </c>
      <c r="K1899">
        <v>33178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 s="2">
        <v>29.808</v>
      </c>
      <c r="R1899">
        <f>train[[#This Row],[Ship Date]]-train[[#This Row],[Order Date]]</f>
        <v>4</v>
      </c>
      <c r="S1899" t="str">
        <f>TEXT(train[[#This Row],[Order Date]],"mmm")</f>
        <v>août</v>
      </c>
      <c r="T1899">
        <f>YEAR(train[[#This Row],[Order Date]])</f>
        <v>2015</v>
      </c>
      <c r="U1899" t="str">
        <f>train[[#This Row],[Category]]&amp;"-"&amp;train[[#This Row],[Sub-Category]]</f>
        <v>Office Supplies-Envelopes</v>
      </c>
      <c r="V1899" t="str">
        <f>IF(train[[#This Row],[Segment]]="Consumer","B2C","B2B")</f>
        <v>B2C</v>
      </c>
    </row>
    <row r="1900" spans="1:22" x14ac:dyDescent="0.25">
      <c r="A1900" t="s">
        <v>4724</v>
      </c>
      <c r="B1900" s="1">
        <v>42245</v>
      </c>
      <c r="C1900" s="1">
        <v>42249</v>
      </c>
      <c r="D1900" t="s">
        <v>18</v>
      </c>
      <c r="E1900" t="s">
        <v>2998</v>
      </c>
      <c r="F1900" t="s">
        <v>2999</v>
      </c>
      <c r="G1900" t="s">
        <v>21</v>
      </c>
      <c r="H1900" t="s">
        <v>22</v>
      </c>
      <c r="I1900" t="s">
        <v>1418</v>
      </c>
      <c r="J1900" t="s">
        <v>49</v>
      </c>
      <c r="K1900">
        <v>33178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 s="2">
        <v>505.17599999999999</v>
      </c>
      <c r="R1900">
        <f>train[[#This Row],[Ship Date]]-train[[#This Row],[Order Date]]</f>
        <v>4</v>
      </c>
      <c r="S1900" t="str">
        <f>TEXT(train[[#This Row],[Order Date]],"mmm")</f>
        <v>août</v>
      </c>
      <c r="T1900">
        <f>YEAR(train[[#This Row],[Order Date]])</f>
        <v>2015</v>
      </c>
      <c r="U1900" t="str">
        <f>train[[#This Row],[Category]]&amp;"-"&amp;train[[#This Row],[Sub-Category]]</f>
        <v>Office Supplies-Binders</v>
      </c>
      <c r="V1900" t="str">
        <f>IF(train[[#This Row],[Segment]]="Consumer","B2C","B2B")</f>
        <v>B2C</v>
      </c>
    </row>
    <row r="1901" spans="1:22" x14ac:dyDescent="0.25">
      <c r="A1901" t="s">
        <v>4724</v>
      </c>
      <c r="B1901" s="1">
        <v>42245</v>
      </c>
      <c r="C1901" s="1">
        <v>42249</v>
      </c>
      <c r="D1901" t="s">
        <v>18</v>
      </c>
      <c r="E1901" t="s">
        <v>2998</v>
      </c>
      <c r="F1901" t="s">
        <v>2999</v>
      </c>
      <c r="G1901" t="s">
        <v>21</v>
      </c>
      <c r="H1901" t="s">
        <v>22</v>
      </c>
      <c r="I1901" t="s">
        <v>1418</v>
      </c>
      <c r="J1901" t="s">
        <v>49</v>
      </c>
      <c r="K1901">
        <v>33178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 s="2">
        <v>174.05850000000001</v>
      </c>
      <c r="R1901">
        <f>train[[#This Row],[Ship Date]]-train[[#This Row],[Order Date]]</f>
        <v>4</v>
      </c>
      <c r="S1901" t="str">
        <f>TEXT(train[[#This Row],[Order Date]],"mmm")</f>
        <v>août</v>
      </c>
      <c r="T1901">
        <f>YEAR(train[[#This Row],[Order Date]])</f>
        <v>2015</v>
      </c>
      <c r="U1901" t="str">
        <f>train[[#This Row],[Category]]&amp;"-"&amp;train[[#This Row],[Sub-Category]]</f>
        <v>Furniture-Tables</v>
      </c>
      <c r="V1901" t="str">
        <f>IF(train[[#This Row],[Segment]]="Consumer","B2C","B2B")</f>
        <v>B2C</v>
      </c>
    </row>
    <row r="1902" spans="1:22" x14ac:dyDescent="0.25">
      <c r="A1902" t="s">
        <v>4729</v>
      </c>
      <c r="B1902" s="1">
        <v>42915</v>
      </c>
      <c r="C1902" s="1">
        <v>42919</v>
      </c>
      <c r="D1902" t="s">
        <v>18</v>
      </c>
      <c r="E1902" t="s">
        <v>4002</v>
      </c>
      <c r="F1902" t="s">
        <v>4003</v>
      </c>
      <c r="G1902" t="s">
        <v>21</v>
      </c>
      <c r="H1902" t="s">
        <v>22</v>
      </c>
      <c r="I1902" t="s">
        <v>2580</v>
      </c>
      <c r="J1902" t="s">
        <v>378</v>
      </c>
      <c r="K1902">
        <v>29501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 s="2">
        <v>191.88</v>
      </c>
      <c r="R1902">
        <f>train[[#This Row],[Ship Date]]-train[[#This Row],[Order Date]]</f>
        <v>4</v>
      </c>
      <c r="S1902" t="str">
        <f>TEXT(train[[#This Row],[Order Date]],"mmm")</f>
        <v>juin</v>
      </c>
      <c r="T1902">
        <f>YEAR(train[[#This Row],[Order Date]])</f>
        <v>2017</v>
      </c>
      <c r="U1902" t="str">
        <f>train[[#This Row],[Category]]&amp;"-"&amp;train[[#This Row],[Sub-Category]]</f>
        <v>Office Supplies-Storage</v>
      </c>
      <c r="V1902" t="str">
        <f>IF(train[[#This Row],[Segment]]="Consumer","B2C","B2B")</f>
        <v>B2C</v>
      </c>
    </row>
    <row r="1903" spans="1:22" x14ac:dyDescent="0.25">
      <c r="A1903" t="s">
        <v>4730</v>
      </c>
      <c r="B1903" s="1">
        <v>42967</v>
      </c>
      <c r="C1903" s="1">
        <v>42970</v>
      </c>
      <c r="D1903" t="s">
        <v>183</v>
      </c>
      <c r="E1903" t="s">
        <v>928</v>
      </c>
      <c r="F1903" t="s">
        <v>929</v>
      </c>
      <c r="G1903" t="s">
        <v>97</v>
      </c>
      <c r="H1903" t="s">
        <v>22</v>
      </c>
      <c r="I1903" t="s">
        <v>877</v>
      </c>
      <c r="J1903" t="s">
        <v>233</v>
      </c>
      <c r="K1903">
        <v>48205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 s="2">
        <v>14.78</v>
      </c>
      <c r="R1903">
        <f>train[[#This Row],[Ship Date]]-train[[#This Row],[Order Date]]</f>
        <v>3</v>
      </c>
      <c r="S1903" t="str">
        <f>TEXT(train[[#This Row],[Order Date]],"mmm")</f>
        <v>août</v>
      </c>
      <c r="T1903">
        <f>YEAR(train[[#This Row],[Order Date]])</f>
        <v>2017</v>
      </c>
      <c r="U1903" t="str">
        <f>train[[#This Row],[Category]]&amp;"-"&amp;train[[#This Row],[Sub-Category]]</f>
        <v>Technology-Phones</v>
      </c>
      <c r="V1903" t="str">
        <f>IF(train[[#This Row],[Segment]]="Consumer","B2C","B2B")</f>
        <v>B2B</v>
      </c>
    </row>
    <row r="1904" spans="1:22" x14ac:dyDescent="0.25">
      <c r="A1904" t="s">
        <v>4733</v>
      </c>
      <c r="B1904" s="1">
        <v>43394</v>
      </c>
      <c r="C1904" s="1">
        <v>43395</v>
      </c>
      <c r="D1904" t="s">
        <v>183</v>
      </c>
      <c r="E1904" t="s">
        <v>3860</v>
      </c>
      <c r="F1904" t="s">
        <v>3861</v>
      </c>
      <c r="G1904" t="s">
        <v>36</v>
      </c>
      <c r="H1904" t="s">
        <v>22</v>
      </c>
      <c r="I1904" t="s">
        <v>313</v>
      </c>
      <c r="J1904" t="s">
        <v>415</v>
      </c>
      <c r="K1904">
        <v>97477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 s="2">
        <v>5.1840000000000002</v>
      </c>
      <c r="R1904">
        <f>train[[#This Row],[Ship Date]]-train[[#This Row],[Order Date]]</f>
        <v>1</v>
      </c>
      <c r="S1904" t="str">
        <f>TEXT(train[[#This Row],[Order Date]],"mmm")</f>
        <v>oct</v>
      </c>
      <c r="T1904">
        <f>YEAR(train[[#This Row],[Order Date]])</f>
        <v>2018</v>
      </c>
      <c r="U1904" t="str">
        <f>train[[#This Row],[Category]]&amp;"-"&amp;train[[#This Row],[Sub-Category]]</f>
        <v>Office Supplies-Paper</v>
      </c>
      <c r="V1904" t="str">
        <f>IF(train[[#This Row],[Segment]]="Consumer","B2C","B2B")</f>
        <v>B2B</v>
      </c>
    </row>
    <row r="1905" spans="1:22" x14ac:dyDescent="0.25">
      <c r="A1905" t="s">
        <v>4733</v>
      </c>
      <c r="B1905" s="1">
        <v>43394</v>
      </c>
      <c r="C1905" s="1">
        <v>43395</v>
      </c>
      <c r="D1905" t="s">
        <v>183</v>
      </c>
      <c r="E1905" t="s">
        <v>3860</v>
      </c>
      <c r="F1905" t="s">
        <v>3861</v>
      </c>
      <c r="G1905" t="s">
        <v>36</v>
      </c>
      <c r="H1905" t="s">
        <v>22</v>
      </c>
      <c r="I1905" t="s">
        <v>313</v>
      </c>
      <c r="J1905" t="s">
        <v>415</v>
      </c>
      <c r="K1905">
        <v>97477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 s="2">
        <v>478.48</v>
      </c>
      <c r="R1905">
        <f>train[[#This Row],[Ship Date]]-train[[#This Row],[Order Date]]</f>
        <v>1</v>
      </c>
      <c r="S1905" t="str">
        <f>TEXT(train[[#This Row],[Order Date]],"mmm")</f>
        <v>oct</v>
      </c>
      <c r="T1905">
        <f>YEAR(train[[#This Row],[Order Date]])</f>
        <v>2018</v>
      </c>
      <c r="U1905" t="str">
        <f>train[[#This Row],[Category]]&amp;"-"&amp;train[[#This Row],[Sub-Category]]</f>
        <v>Furniture-Chairs</v>
      </c>
      <c r="V1905" t="str">
        <f>IF(train[[#This Row],[Segment]]="Consumer","B2C","B2B")</f>
        <v>B2B</v>
      </c>
    </row>
    <row r="1906" spans="1:22" x14ac:dyDescent="0.25">
      <c r="A1906" t="s">
        <v>4733</v>
      </c>
      <c r="B1906" s="1">
        <v>43394</v>
      </c>
      <c r="C1906" s="1">
        <v>43395</v>
      </c>
      <c r="D1906" t="s">
        <v>183</v>
      </c>
      <c r="E1906" t="s">
        <v>3860</v>
      </c>
      <c r="F1906" t="s">
        <v>3861</v>
      </c>
      <c r="G1906" t="s">
        <v>36</v>
      </c>
      <c r="H1906" t="s">
        <v>22</v>
      </c>
      <c r="I1906" t="s">
        <v>313</v>
      </c>
      <c r="J1906" t="s">
        <v>415</v>
      </c>
      <c r="K1906">
        <v>97477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 s="2">
        <v>28.4</v>
      </c>
      <c r="R1906">
        <f>train[[#This Row],[Ship Date]]-train[[#This Row],[Order Date]]</f>
        <v>1</v>
      </c>
      <c r="S1906" t="str">
        <f>TEXT(train[[#This Row],[Order Date]],"mmm")</f>
        <v>oct</v>
      </c>
      <c r="T1906">
        <f>YEAR(train[[#This Row],[Order Date]])</f>
        <v>2018</v>
      </c>
      <c r="U1906" t="str">
        <f>train[[#This Row],[Category]]&amp;"-"&amp;train[[#This Row],[Sub-Category]]</f>
        <v>Technology-Accessories</v>
      </c>
      <c r="V1906" t="str">
        <f>IF(train[[#This Row],[Segment]]="Consumer","B2C","B2B")</f>
        <v>B2B</v>
      </c>
    </row>
    <row r="1907" spans="1:22" x14ac:dyDescent="0.25">
      <c r="A1907" t="s">
        <v>4736</v>
      </c>
      <c r="B1907" s="1">
        <v>43394</v>
      </c>
      <c r="C1907" s="1">
        <v>43397</v>
      </c>
      <c r="D1907" t="s">
        <v>183</v>
      </c>
      <c r="E1907" t="s">
        <v>4737</v>
      </c>
      <c r="F1907" t="s">
        <v>4738</v>
      </c>
      <c r="G1907" t="s">
        <v>36</v>
      </c>
      <c r="H1907" t="s">
        <v>22</v>
      </c>
      <c r="I1907" t="s">
        <v>4378</v>
      </c>
      <c r="J1907" t="s">
        <v>249</v>
      </c>
      <c r="K1907">
        <v>46203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 s="2">
        <v>909.12</v>
      </c>
      <c r="R1907">
        <f>train[[#This Row],[Ship Date]]-train[[#This Row],[Order Date]]</f>
        <v>3</v>
      </c>
      <c r="S1907" t="str">
        <f>TEXT(train[[#This Row],[Order Date]],"mmm")</f>
        <v>oct</v>
      </c>
      <c r="T1907">
        <f>YEAR(train[[#This Row],[Order Date]])</f>
        <v>2018</v>
      </c>
      <c r="U1907" t="str">
        <f>train[[#This Row],[Category]]&amp;"-"&amp;train[[#This Row],[Sub-Category]]</f>
        <v>Office Supplies-Storage</v>
      </c>
      <c r="V1907" t="str">
        <f>IF(train[[#This Row],[Segment]]="Consumer","B2C","B2B")</f>
        <v>B2B</v>
      </c>
    </row>
    <row r="1908" spans="1:22" x14ac:dyDescent="0.25">
      <c r="A1908" t="s">
        <v>4739</v>
      </c>
      <c r="B1908" s="1">
        <v>42872</v>
      </c>
      <c r="C1908" s="1">
        <v>42876</v>
      </c>
      <c r="D1908" t="s">
        <v>45</v>
      </c>
      <c r="E1908" t="s">
        <v>4516</v>
      </c>
      <c r="F1908" t="s">
        <v>4517</v>
      </c>
      <c r="G1908" t="s">
        <v>36</v>
      </c>
      <c r="H1908" t="s">
        <v>22</v>
      </c>
      <c r="I1908" t="s">
        <v>4740</v>
      </c>
      <c r="J1908" t="s">
        <v>49</v>
      </c>
      <c r="K1908">
        <v>32712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 s="2">
        <v>2.952</v>
      </c>
      <c r="R1908">
        <f>train[[#This Row],[Ship Date]]-train[[#This Row],[Order Date]]</f>
        <v>4</v>
      </c>
      <c r="S1908" t="str">
        <f>TEXT(train[[#This Row],[Order Date]],"mmm")</f>
        <v>mai</v>
      </c>
      <c r="T1908">
        <f>YEAR(train[[#This Row],[Order Date]])</f>
        <v>2017</v>
      </c>
      <c r="U1908" t="str">
        <f>train[[#This Row],[Category]]&amp;"-"&amp;train[[#This Row],[Sub-Category]]</f>
        <v>Office Supplies-Binders</v>
      </c>
      <c r="V1908" t="str">
        <f>IF(train[[#This Row],[Segment]]="Consumer","B2C","B2B")</f>
        <v>B2B</v>
      </c>
    </row>
    <row r="1909" spans="1:22" x14ac:dyDescent="0.25">
      <c r="A1909" t="s">
        <v>4739</v>
      </c>
      <c r="B1909" s="1">
        <v>42872</v>
      </c>
      <c r="C1909" s="1">
        <v>42876</v>
      </c>
      <c r="D1909" t="s">
        <v>45</v>
      </c>
      <c r="E1909" t="s">
        <v>4516</v>
      </c>
      <c r="F1909" t="s">
        <v>4517</v>
      </c>
      <c r="G1909" t="s">
        <v>36</v>
      </c>
      <c r="H1909" t="s">
        <v>22</v>
      </c>
      <c r="I1909" t="s">
        <v>4740</v>
      </c>
      <c r="J1909" t="s">
        <v>49</v>
      </c>
      <c r="K1909">
        <v>32712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 s="2">
        <v>27.018000000000001</v>
      </c>
      <c r="R1909">
        <f>train[[#This Row],[Ship Date]]-train[[#This Row],[Order Date]]</f>
        <v>4</v>
      </c>
      <c r="S1909" t="str">
        <f>TEXT(train[[#This Row],[Order Date]],"mmm")</f>
        <v>mai</v>
      </c>
      <c r="T1909">
        <f>YEAR(train[[#This Row],[Order Date]])</f>
        <v>2017</v>
      </c>
      <c r="U1909" t="str">
        <f>train[[#This Row],[Category]]&amp;"-"&amp;train[[#This Row],[Sub-Category]]</f>
        <v>Office Supplies-Binders</v>
      </c>
      <c r="V1909" t="str">
        <f>IF(train[[#This Row],[Segment]]="Consumer","B2C","B2B")</f>
        <v>B2B</v>
      </c>
    </row>
    <row r="1910" spans="1:22" x14ac:dyDescent="0.25">
      <c r="A1910" t="s">
        <v>4743</v>
      </c>
      <c r="B1910" s="1">
        <v>42403</v>
      </c>
      <c r="C1910" s="1">
        <v>42404</v>
      </c>
      <c r="D1910" t="s">
        <v>183</v>
      </c>
      <c r="E1910" t="s">
        <v>3851</v>
      </c>
      <c r="F1910" t="s">
        <v>3852</v>
      </c>
      <c r="G1910" t="s">
        <v>36</v>
      </c>
      <c r="H1910" t="s">
        <v>22</v>
      </c>
      <c r="I1910" t="s">
        <v>37</v>
      </c>
      <c r="J1910" t="s">
        <v>38</v>
      </c>
      <c r="K1910">
        <v>90008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 s="2">
        <v>136.91999999999999</v>
      </c>
      <c r="R1910">
        <f>train[[#This Row],[Ship Date]]-train[[#This Row],[Order Date]]</f>
        <v>1</v>
      </c>
      <c r="S1910" t="str">
        <f>TEXT(train[[#This Row],[Order Date]],"mmm")</f>
        <v>févr</v>
      </c>
      <c r="T1910">
        <f>YEAR(train[[#This Row],[Order Date]])</f>
        <v>2016</v>
      </c>
      <c r="U1910" t="str">
        <f>train[[#This Row],[Category]]&amp;"-"&amp;train[[#This Row],[Sub-Category]]</f>
        <v>Furniture-Furnishings</v>
      </c>
      <c r="V1910" t="str">
        <f>IF(train[[#This Row],[Segment]]="Consumer","B2C","B2B")</f>
        <v>B2B</v>
      </c>
    </row>
    <row r="1911" spans="1:22" x14ac:dyDescent="0.25">
      <c r="A1911" t="s">
        <v>4746</v>
      </c>
      <c r="B1911" s="1">
        <v>43452</v>
      </c>
      <c r="C1911" s="1">
        <v>43457</v>
      </c>
      <c r="D1911" t="s">
        <v>45</v>
      </c>
      <c r="E1911" t="s">
        <v>4747</v>
      </c>
      <c r="F1911" t="s">
        <v>4748</v>
      </c>
      <c r="G1911" t="s">
        <v>21</v>
      </c>
      <c r="H1911" t="s">
        <v>22</v>
      </c>
      <c r="I1911" t="s">
        <v>2343</v>
      </c>
      <c r="J1911" t="s">
        <v>262</v>
      </c>
      <c r="K1911">
        <v>11572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 s="2">
        <v>18.96</v>
      </c>
      <c r="R1911">
        <f>train[[#This Row],[Ship Date]]-train[[#This Row],[Order Date]]</f>
        <v>5</v>
      </c>
      <c r="S1911" t="str">
        <f>TEXT(train[[#This Row],[Order Date]],"mmm")</f>
        <v>déc</v>
      </c>
      <c r="T1911">
        <f>YEAR(train[[#This Row],[Order Date]])</f>
        <v>2018</v>
      </c>
      <c r="U1911" t="str">
        <f>train[[#This Row],[Category]]&amp;"-"&amp;train[[#This Row],[Sub-Category]]</f>
        <v>Furniture-Furnishings</v>
      </c>
      <c r="V1911" t="str">
        <f>IF(train[[#This Row],[Segment]]="Consumer","B2C","B2B")</f>
        <v>B2C</v>
      </c>
    </row>
    <row r="1912" spans="1:22" x14ac:dyDescent="0.25">
      <c r="A1912" t="s">
        <v>4751</v>
      </c>
      <c r="B1912" s="1">
        <v>43054</v>
      </c>
      <c r="C1912" s="1">
        <v>43061</v>
      </c>
      <c r="D1912" t="s">
        <v>45</v>
      </c>
      <c r="E1912" t="s">
        <v>350</v>
      </c>
      <c r="F1912" t="s">
        <v>351</v>
      </c>
      <c r="G1912" t="s">
        <v>36</v>
      </c>
      <c r="H1912" t="s">
        <v>22</v>
      </c>
      <c r="I1912" t="s">
        <v>37</v>
      </c>
      <c r="J1912" t="s">
        <v>38</v>
      </c>
      <c r="K1912">
        <v>90008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 s="2">
        <v>99.39</v>
      </c>
      <c r="R1912">
        <f>train[[#This Row],[Ship Date]]-train[[#This Row],[Order Date]]</f>
        <v>7</v>
      </c>
      <c r="S1912" t="str">
        <f>TEXT(train[[#This Row],[Order Date]],"mmm")</f>
        <v>nov</v>
      </c>
      <c r="T1912">
        <f>YEAR(train[[#This Row],[Order Date]])</f>
        <v>2017</v>
      </c>
      <c r="U1912" t="str">
        <f>train[[#This Row],[Category]]&amp;"-"&amp;train[[#This Row],[Sub-Category]]</f>
        <v>Technology-Accessories</v>
      </c>
      <c r="V1912" t="str">
        <f>IF(train[[#This Row],[Segment]]="Consumer","B2C","B2B")</f>
        <v>B2B</v>
      </c>
    </row>
    <row r="1913" spans="1:22" x14ac:dyDescent="0.25">
      <c r="A1913" t="s">
        <v>4752</v>
      </c>
      <c r="B1913" s="1">
        <v>43284</v>
      </c>
      <c r="C1913" s="1">
        <v>43287</v>
      </c>
      <c r="D1913" t="s">
        <v>18</v>
      </c>
      <c r="E1913" t="s">
        <v>3290</v>
      </c>
      <c r="F1913" t="s">
        <v>3291</v>
      </c>
      <c r="G1913" t="s">
        <v>36</v>
      </c>
      <c r="H1913" t="s">
        <v>22</v>
      </c>
      <c r="I1913" t="s">
        <v>179</v>
      </c>
      <c r="J1913" t="s">
        <v>99</v>
      </c>
      <c r="K1913">
        <v>77041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 s="2">
        <v>273.89600000000002</v>
      </c>
      <c r="R1913">
        <f>train[[#This Row],[Ship Date]]-train[[#This Row],[Order Date]]</f>
        <v>3</v>
      </c>
      <c r="S1913" t="str">
        <f>TEXT(train[[#This Row],[Order Date]],"mmm")</f>
        <v>juil</v>
      </c>
      <c r="T1913">
        <f>YEAR(train[[#This Row],[Order Date]])</f>
        <v>2018</v>
      </c>
      <c r="U1913" t="str">
        <f>train[[#This Row],[Category]]&amp;"-"&amp;train[[#This Row],[Sub-Category]]</f>
        <v>Office Supplies-Paper</v>
      </c>
      <c r="V1913" t="str">
        <f>IF(train[[#This Row],[Segment]]="Consumer","B2C","B2B")</f>
        <v>B2B</v>
      </c>
    </row>
    <row r="1914" spans="1:22" x14ac:dyDescent="0.25">
      <c r="A1914" t="s">
        <v>4752</v>
      </c>
      <c r="B1914" s="1">
        <v>43284</v>
      </c>
      <c r="C1914" s="1">
        <v>43287</v>
      </c>
      <c r="D1914" t="s">
        <v>18</v>
      </c>
      <c r="E1914" t="s">
        <v>3290</v>
      </c>
      <c r="F1914" t="s">
        <v>3291</v>
      </c>
      <c r="G1914" t="s">
        <v>36</v>
      </c>
      <c r="H1914" t="s">
        <v>22</v>
      </c>
      <c r="I1914" t="s">
        <v>179</v>
      </c>
      <c r="J1914" t="s">
        <v>99</v>
      </c>
      <c r="K1914">
        <v>77041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 s="2">
        <v>597.13199999999995</v>
      </c>
      <c r="R1914">
        <f>train[[#This Row],[Ship Date]]-train[[#This Row],[Order Date]]</f>
        <v>3</v>
      </c>
      <c r="S1914" t="str">
        <f>TEXT(train[[#This Row],[Order Date]],"mmm")</f>
        <v>juil</v>
      </c>
      <c r="T1914">
        <f>YEAR(train[[#This Row],[Order Date]])</f>
        <v>2018</v>
      </c>
      <c r="U1914" t="str">
        <f>train[[#This Row],[Category]]&amp;"-"&amp;train[[#This Row],[Sub-Category]]</f>
        <v>Technology-Machines</v>
      </c>
      <c r="V1914" t="str">
        <f>IF(train[[#This Row],[Segment]]="Consumer","B2C","B2B")</f>
        <v>B2B</v>
      </c>
    </row>
    <row r="1915" spans="1:22" x14ac:dyDescent="0.25">
      <c r="A1915" t="s">
        <v>4757</v>
      </c>
      <c r="B1915" s="1">
        <v>42019</v>
      </c>
      <c r="C1915" s="1">
        <v>42021</v>
      </c>
      <c r="D1915" t="s">
        <v>183</v>
      </c>
      <c r="E1915" t="s">
        <v>4758</v>
      </c>
      <c r="F1915" t="s">
        <v>4759</v>
      </c>
      <c r="G1915" t="s">
        <v>21</v>
      </c>
      <c r="H1915" t="s">
        <v>22</v>
      </c>
      <c r="I1915" t="s">
        <v>3264</v>
      </c>
      <c r="J1915" t="s">
        <v>1270</v>
      </c>
      <c r="K1915">
        <v>30076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 s="2">
        <v>149.94999999999999</v>
      </c>
      <c r="R1915">
        <f>train[[#This Row],[Ship Date]]-train[[#This Row],[Order Date]]</f>
        <v>2</v>
      </c>
      <c r="S1915" t="str">
        <f>TEXT(train[[#This Row],[Order Date]],"mmm")</f>
        <v>janv</v>
      </c>
      <c r="T1915">
        <f>YEAR(train[[#This Row],[Order Date]])</f>
        <v>2015</v>
      </c>
      <c r="U1915" t="str">
        <f>train[[#This Row],[Category]]&amp;"-"&amp;train[[#This Row],[Sub-Category]]</f>
        <v>Technology-Accessories</v>
      </c>
      <c r="V1915" t="str">
        <f>IF(train[[#This Row],[Segment]]="Consumer","B2C","B2B")</f>
        <v>B2C</v>
      </c>
    </row>
    <row r="1916" spans="1:22" x14ac:dyDescent="0.25">
      <c r="A1916" t="s">
        <v>4760</v>
      </c>
      <c r="B1916" s="1">
        <v>43220</v>
      </c>
      <c r="C1916" s="1">
        <v>43225</v>
      </c>
      <c r="D1916" t="s">
        <v>45</v>
      </c>
      <c r="E1916" t="s">
        <v>2956</v>
      </c>
      <c r="F1916" t="s">
        <v>2957</v>
      </c>
      <c r="G1916" t="s">
        <v>97</v>
      </c>
      <c r="H1916" t="s">
        <v>22</v>
      </c>
      <c r="I1916" t="s">
        <v>3465</v>
      </c>
      <c r="J1916" t="s">
        <v>49</v>
      </c>
      <c r="K1916">
        <v>33437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 s="2">
        <v>4.6079999999999997</v>
      </c>
      <c r="R1916">
        <f>train[[#This Row],[Ship Date]]-train[[#This Row],[Order Date]]</f>
        <v>5</v>
      </c>
      <c r="S1916" t="str">
        <f>TEXT(train[[#This Row],[Order Date]],"mmm")</f>
        <v>avr</v>
      </c>
      <c r="T1916">
        <f>YEAR(train[[#This Row],[Order Date]])</f>
        <v>2018</v>
      </c>
      <c r="U1916" t="str">
        <f>train[[#This Row],[Category]]&amp;"-"&amp;train[[#This Row],[Sub-Category]]</f>
        <v>Office Supplies-Labels</v>
      </c>
      <c r="V1916" t="str">
        <f>IF(train[[#This Row],[Segment]]="Consumer","B2C","B2B")</f>
        <v>B2B</v>
      </c>
    </row>
    <row r="1917" spans="1:22" x14ac:dyDescent="0.25">
      <c r="A1917" t="s">
        <v>4760</v>
      </c>
      <c r="B1917" s="1">
        <v>43220</v>
      </c>
      <c r="C1917" s="1">
        <v>43225</v>
      </c>
      <c r="D1917" t="s">
        <v>45</v>
      </c>
      <c r="E1917" t="s">
        <v>2956</v>
      </c>
      <c r="F1917" t="s">
        <v>2957</v>
      </c>
      <c r="G1917" t="s">
        <v>97</v>
      </c>
      <c r="H1917" t="s">
        <v>22</v>
      </c>
      <c r="I1917" t="s">
        <v>3465</v>
      </c>
      <c r="J1917" t="s">
        <v>49</v>
      </c>
      <c r="K1917">
        <v>33437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 s="2">
        <v>15.528</v>
      </c>
      <c r="R1917">
        <f>train[[#This Row],[Ship Date]]-train[[#This Row],[Order Date]]</f>
        <v>5</v>
      </c>
      <c r="S1917" t="str">
        <f>TEXT(train[[#This Row],[Order Date]],"mmm")</f>
        <v>avr</v>
      </c>
      <c r="T1917">
        <f>YEAR(train[[#This Row],[Order Date]])</f>
        <v>2018</v>
      </c>
      <c r="U1917" t="str">
        <f>train[[#This Row],[Category]]&amp;"-"&amp;train[[#This Row],[Sub-Category]]</f>
        <v>Office Supplies-Art</v>
      </c>
      <c r="V1917" t="str">
        <f>IF(train[[#This Row],[Segment]]="Consumer","B2C","B2B")</f>
        <v>B2B</v>
      </c>
    </row>
    <row r="1918" spans="1:22" x14ac:dyDescent="0.25">
      <c r="A1918" t="s">
        <v>4760</v>
      </c>
      <c r="B1918" s="1">
        <v>43220</v>
      </c>
      <c r="C1918" s="1">
        <v>43225</v>
      </c>
      <c r="D1918" t="s">
        <v>45</v>
      </c>
      <c r="E1918" t="s">
        <v>2956</v>
      </c>
      <c r="F1918" t="s">
        <v>2957</v>
      </c>
      <c r="G1918" t="s">
        <v>97</v>
      </c>
      <c r="H1918" t="s">
        <v>22</v>
      </c>
      <c r="I1918" t="s">
        <v>3465</v>
      </c>
      <c r="J1918" t="s">
        <v>49</v>
      </c>
      <c r="K1918">
        <v>33437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 s="2">
        <v>11.952</v>
      </c>
      <c r="R1918">
        <f>train[[#This Row],[Ship Date]]-train[[#This Row],[Order Date]]</f>
        <v>5</v>
      </c>
      <c r="S1918" t="str">
        <f>TEXT(train[[#This Row],[Order Date]],"mmm")</f>
        <v>avr</v>
      </c>
      <c r="T1918">
        <f>YEAR(train[[#This Row],[Order Date]])</f>
        <v>2018</v>
      </c>
      <c r="U1918" t="str">
        <f>train[[#This Row],[Category]]&amp;"-"&amp;train[[#This Row],[Sub-Category]]</f>
        <v>Office Supplies-Labels</v>
      </c>
      <c r="V1918" t="str">
        <f>IF(train[[#This Row],[Segment]]="Consumer","B2C","B2B")</f>
        <v>B2B</v>
      </c>
    </row>
    <row r="1919" spans="1:22" x14ac:dyDescent="0.25">
      <c r="A1919" t="s">
        <v>4763</v>
      </c>
      <c r="B1919" s="1">
        <v>42682</v>
      </c>
      <c r="C1919" s="1">
        <v>42688</v>
      </c>
      <c r="D1919" t="s">
        <v>45</v>
      </c>
      <c r="E1919" t="s">
        <v>3836</v>
      </c>
      <c r="F1919" t="s">
        <v>3837</v>
      </c>
      <c r="G1919" t="s">
        <v>21</v>
      </c>
      <c r="H1919" t="s">
        <v>22</v>
      </c>
      <c r="I1919" t="s">
        <v>608</v>
      </c>
      <c r="J1919" t="s">
        <v>1243</v>
      </c>
      <c r="K1919">
        <v>2038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 s="2">
        <v>11.65</v>
      </c>
      <c r="R1919">
        <f>train[[#This Row],[Ship Date]]-train[[#This Row],[Order Date]]</f>
        <v>6</v>
      </c>
      <c r="S1919" t="str">
        <f>TEXT(train[[#This Row],[Order Date]],"mmm")</f>
        <v>nov</v>
      </c>
      <c r="T1919">
        <f>YEAR(train[[#This Row],[Order Date]])</f>
        <v>2016</v>
      </c>
      <c r="U1919" t="str">
        <f>train[[#This Row],[Category]]&amp;"-"&amp;train[[#This Row],[Sub-Category]]</f>
        <v>Office Supplies-Art</v>
      </c>
      <c r="V1919" t="str">
        <f>IF(train[[#This Row],[Segment]]="Consumer","B2C","B2B")</f>
        <v>B2C</v>
      </c>
    </row>
    <row r="1920" spans="1:22" x14ac:dyDescent="0.25">
      <c r="A1920" t="s">
        <v>4764</v>
      </c>
      <c r="B1920" s="1">
        <v>42673</v>
      </c>
      <c r="C1920" s="1">
        <v>42675</v>
      </c>
      <c r="D1920" t="s">
        <v>18</v>
      </c>
      <c r="E1920" t="s">
        <v>4590</v>
      </c>
      <c r="F1920" t="s">
        <v>4591</v>
      </c>
      <c r="G1920" t="s">
        <v>97</v>
      </c>
      <c r="H1920" t="s">
        <v>22</v>
      </c>
      <c r="I1920" t="s">
        <v>877</v>
      </c>
      <c r="J1920" t="s">
        <v>233</v>
      </c>
      <c r="K1920">
        <v>48227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 s="2">
        <v>299.89999999999998</v>
      </c>
      <c r="R1920">
        <f>train[[#This Row],[Ship Date]]-train[[#This Row],[Order Date]]</f>
        <v>2</v>
      </c>
      <c r="S1920" t="str">
        <f>TEXT(train[[#This Row],[Order Date]],"mmm")</f>
        <v>oct</v>
      </c>
      <c r="T1920">
        <f>YEAR(train[[#This Row],[Order Date]])</f>
        <v>2016</v>
      </c>
      <c r="U1920" t="str">
        <f>train[[#This Row],[Category]]&amp;"-"&amp;train[[#This Row],[Sub-Category]]</f>
        <v>Technology-Phones</v>
      </c>
      <c r="V1920" t="str">
        <f>IF(train[[#This Row],[Segment]]="Consumer","B2C","B2B")</f>
        <v>B2B</v>
      </c>
    </row>
    <row r="1921" spans="1:22" x14ac:dyDescent="0.25">
      <c r="A1921" t="s">
        <v>4767</v>
      </c>
      <c r="B1921" s="1">
        <v>43329</v>
      </c>
      <c r="C1921" s="1">
        <v>43331</v>
      </c>
      <c r="D1921" t="s">
        <v>183</v>
      </c>
      <c r="E1921" t="s">
        <v>4768</v>
      </c>
      <c r="F1921" t="s">
        <v>4769</v>
      </c>
      <c r="G1921" t="s">
        <v>36</v>
      </c>
      <c r="H1921" t="s">
        <v>22</v>
      </c>
      <c r="I1921" t="s">
        <v>4107</v>
      </c>
      <c r="J1921" t="s">
        <v>262</v>
      </c>
      <c r="K1921">
        <v>13601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 s="2">
        <v>895.92</v>
      </c>
      <c r="R1921">
        <f>train[[#This Row],[Ship Date]]-train[[#This Row],[Order Date]]</f>
        <v>2</v>
      </c>
      <c r="S1921" t="str">
        <f>TEXT(train[[#This Row],[Order Date]],"mmm")</f>
        <v>août</v>
      </c>
      <c r="T1921">
        <f>YEAR(train[[#This Row],[Order Date]])</f>
        <v>2018</v>
      </c>
      <c r="U1921" t="str">
        <f>train[[#This Row],[Category]]&amp;"-"&amp;train[[#This Row],[Sub-Category]]</f>
        <v>Office Supplies-Binders</v>
      </c>
      <c r="V1921" t="str">
        <f>IF(train[[#This Row],[Segment]]="Consumer","B2C","B2B")</f>
        <v>B2B</v>
      </c>
    </row>
    <row r="1922" spans="1:22" x14ac:dyDescent="0.25">
      <c r="A1922" t="s">
        <v>4767</v>
      </c>
      <c r="B1922" s="1">
        <v>43329</v>
      </c>
      <c r="C1922" s="1">
        <v>43331</v>
      </c>
      <c r="D1922" t="s">
        <v>183</v>
      </c>
      <c r="E1922" t="s">
        <v>4768</v>
      </c>
      <c r="F1922" t="s">
        <v>4769</v>
      </c>
      <c r="G1922" t="s">
        <v>36</v>
      </c>
      <c r="H1922" t="s">
        <v>22</v>
      </c>
      <c r="I1922" t="s">
        <v>4107</v>
      </c>
      <c r="J1922" t="s">
        <v>262</v>
      </c>
      <c r="K1922">
        <v>13601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 s="2">
        <v>462.56400000000002</v>
      </c>
      <c r="R1922">
        <f>train[[#This Row],[Ship Date]]-train[[#This Row],[Order Date]]</f>
        <v>2</v>
      </c>
      <c r="S1922" t="str">
        <f>TEXT(train[[#This Row],[Order Date]],"mmm")</f>
        <v>août</v>
      </c>
      <c r="T1922">
        <f>YEAR(train[[#This Row],[Order Date]])</f>
        <v>2018</v>
      </c>
      <c r="U1922" t="str">
        <f>train[[#This Row],[Category]]&amp;"-"&amp;train[[#This Row],[Sub-Category]]</f>
        <v>Furniture-Chairs</v>
      </c>
      <c r="V1922" t="str">
        <f>IF(train[[#This Row],[Segment]]="Consumer","B2C","B2B")</f>
        <v>B2B</v>
      </c>
    </row>
    <row r="1923" spans="1:22" x14ac:dyDescent="0.25">
      <c r="A1923" t="s">
        <v>4774</v>
      </c>
      <c r="B1923" s="1">
        <v>42646</v>
      </c>
      <c r="C1923" s="1">
        <v>42652</v>
      </c>
      <c r="D1923" t="s">
        <v>45</v>
      </c>
      <c r="E1923" t="s">
        <v>770</v>
      </c>
      <c r="F1923" t="s">
        <v>771</v>
      </c>
      <c r="G1923" t="s">
        <v>36</v>
      </c>
      <c r="H1923" t="s">
        <v>22</v>
      </c>
      <c r="I1923" t="s">
        <v>4775</v>
      </c>
      <c r="J1923" t="s">
        <v>142</v>
      </c>
      <c r="K1923">
        <v>19601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 s="2">
        <v>15.007999999999999</v>
      </c>
      <c r="R1923">
        <f>train[[#This Row],[Ship Date]]-train[[#This Row],[Order Date]]</f>
        <v>6</v>
      </c>
      <c r="S1923" t="str">
        <f>TEXT(train[[#This Row],[Order Date]],"mmm")</f>
        <v>oct</v>
      </c>
      <c r="T1923">
        <f>YEAR(train[[#This Row],[Order Date]])</f>
        <v>2016</v>
      </c>
      <c r="U1923" t="str">
        <f>train[[#This Row],[Category]]&amp;"-"&amp;train[[#This Row],[Sub-Category]]</f>
        <v>Office Supplies-Storage</v>
      </c>
      <c r="V1923" t="str">
        <f>IF(train[[#This Row],[Segment]]="Consumer","B2C","B2B")</f>
        <v>B2B</v>
      </c>
    </row>
    <row r="1924" spans="1:22" x14ac:dyDescent="0.25">
      <c r="A1924" t="s">
        <v>4777</v>
      </c>
      <c r="B1924" s="1">
        <v>42924</v>
      </c>
      <c r="C1924" s="1">
        <v>42926</v>
      </c>
      <c r="D1924" t="s">
        <v>18</v>
      </c>
      <c r="E1924" t="s">
        <v>4778</v>
      </c>
      <c r="F1924" t="s">
        <v>4779</v>
      </c>
      <c r="G1924" t="s">
        <v>36</v>
      </c>
      <c r="H1924" t="s">
        <v>22</v>
      </c>
      <c r="I1924" t="s">
        <v>1125</v>
      </c>
      <c r="J1924" t="s">
        <v>99</v>
      </c>
      <c r="K1924">
        <v>76017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 s="2">
        <v>863.64</v>
      </c>
      <c r="R1924">
        <f>train[[#This Row],[Ship Date]]-train[[#This Row],[Order Date]]</f>
        <v>2</v>
      </c>
      <c r="S1924" t="str">
        <f>TEXT(train[[#This Row],[Order Date]],"mmm")</f>
        <v>juil</v>
      </c>
      <c r="T1924">
        <f>YEAR(train[[#This Row],[Order Date]])</f>
        <v>2017</v>
      </c>
      <c r="U1924" t="str">
        <f>train[[#This Row],[Category]]&amp;"-"&amp;train[[#This Row],[Sub-Category]]</f>
        <v>Technology-Phones</v>
      </c>
      <c r="V1924" t="str">
        <f>IF(train[[#This Row],[Segment]]="Consumer","B2C","B2B")</f>
        <v>B2B</v>
      </c>
    </row>
    <row r="1925" spans="1:22" x14ac:dyDescent="0.25">
      <c r="A1925" t="s">
        <v>4777</v>
      </c>
      <c r="B1925" s="1">
        <v>42924</v>
      </c>
      <c r="C1925" s="1">
        <v>42926</v>
      </c>
      <c r="D1925" t="s">
        <v>18</v>
      </c>
      <c r="E1925" t="s">
        <v>4778</v>
      </c>
      <c r="F1925" t="s">
        <v>4779</v>
      </c>
      <c r="G1925" t="s">
        <v>36</v>
      </c>
      <c r="H1925" t="s">
        <v>22</v>
      </c>
      <c r="I1925" t="s">
        <v>1125</v>
      </c>
      <c r="J1925" t="s">
        <v>99</v>
      </c>
      <c r="K1925">
        <v>76017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 s="2">
        <v>47.616</v>
      </c>
      <c r="R1925">
        <f>train[[#This Row],[Ship Date]]-train[[#This Row],[Order Date]]</f>
        <v>2</v>
      </c>
      <c r="S1925" t="str">
        <f>TEXT(train[[#This Row],[Order Date]],"mmm")</f>
        <v>juil</v>
      </c>
      <c r="T1925">
        <f>YEAR(train[[#This Row],[Order Date]])</f>
        <v>2017</v>
      </c>
      <c r="U1925" t="str">
        <f>train[[#This Row],[Category]]&amp;"-"&amp;train[[#This Row],[Sub-Category]]</f>
        <v>Office Supplies-Art</v>
      </c>
      <c r="V1925" t="str">
        <f>IF(train[[#This Row],[Segment]]="Consumer","B2C","B2B")</f>
        <v>B2B</v>
      </c>
    </row>
    <row r="1926" spans="1:22" x14ac:dyDescent="0.25">
      <c r="A1926" t="s">
        <v>4782</v>
      </c>
      <c r="B1926" s="1">
        <v>43439</v>
      </c>
      <c r="C1926" s="1">
        <v>43441</v>
      </c>
      <c r="D1926" t="s">
        <v>18</v>
      </c>
      <c r="E1926" t="s">
        <v>2235</v>
      </c>
      <c r="F1926" t="s">
        <v>2236</v>
      </c>
      <c r="G1926" t="s">
        <v>21</v>
      </c>
      <c r="H1926" t="s">
        <v>22</v>
      </c>
      <c r="I1926" t="s">
        <v>945</v>
      </c>
      <c r="J1926" t="s">
        <v>38</v>
      </c>
      <c r="K1926">
        <v>92024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 s="2">
        <v>92.94</v>
      </c>
      <c r="R1926">
        <f>train[[#This Row],[Ship Date]]-train[[#This Row],[Order Date]]</f>
        <v>2</v>
      </c>
      <c r="S1926" t="str">
        <f>TEXT(train[[#This Row],[Order Date]],"mmm")</f>
        <v>déc</v>
      </c>
      <c r="T1926">
        <f>YEAR(train[[#This Row],[Order Date]])</f>
        <v>2018</v>
      </c>
      <c r="U1926" t="str">
        <f>train[[#This Row],[Category]]&amp;"-"&amp;train[[#This Row],[Sub-Category]]</f>
        <v>Office Supplies-Paper</v>
      </c>
      <c r="V1926" t="str">
        <f>IF(train[[#This Row],[Segment]]="Consumer","B2C","B2B")</f>
        <v>B2C</v>
      </c>
    </row>
    <row r="1927" spans="1:22" x14ac:dyDescent="0.25">
      <c r="A1927" t="s">
        <v>4783</v>
      </c>
      <c r="B1927" s="1">
        <v>43168</v>
      </c>
      <c r="C1927" s="1">
        <v>43172</v>
      </c>
      <c r="D1927" t="s">
        <v>45</v>
      </c>
      <c r="E1927" t="s">
        <v>2910</v>
      </c>
      <c r="F1927" t="s">
        <v>2911</v>
      </c>
      <c r="G1927" t="s">
        <v>36</v>
      </c>
      <c r="H1927" t="s">
        <v>22</v>
      </c>
      <c r="I1927" t="s">
        <v>122</v>
      </c>
      <c r="J1927" t="s">
        <v>38</v>
      </c>
      <c r="K1927">
        <v>94110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 s="2">
        <v>199.98</v>
      </c>
      <c r="R1927">
        <f>train[[#This Row],[Ship Date]]-train[[#This Row],[Order Date]]</f>
        <v>4</v>
      </c>
      <c r="S1927" t="str">
        <f>TEXT(train[[#This Row],[Order Date]],"mmm")</f>
        <v>mars</v>
      </c>
      <c r="T1927">
        <f>YEAR(train[[#This Row],[Order Date]])</f>
        <v>2018</v>
      </c>
      <c r="U1927" t="str">
        <f>train[[#This Row],[Category]]&amp;"-"&amp;train[[#This Row],[Sub-Category]]</f>
        <v>Technology-Accessories</v>
      </c>
      <c r="V1927" t="str">
        <f>IF(train[[#This Row],[Segment]]="Consumer","B2C","B2B")</f>
        <v>B2B</v>
      </c>
    </row>
    <row r="1928" spans="1:22" x14ac:dyDescent="0.25">
      <c r="A1928" t="s">
        <v>4784</v>
      </c>
      <c r="B1928" s="1">
        <v>42895</v>
      </c>
      <c r="C1928" s="1">
        <v>42901</v>
      </c>
      <c r="D1928" t="s">
        <v>45</v>
      </c>
      <c r="E1928" t="s">
        <v>3471</v>
      </c>
      <c r="F1928" t="s">
        <v>3472</v>
      </c>
      <c r="G1928" t="s">
        <v>21</v>
      </c>
      <c r="H1928" t="s">
        <v>22</v>
      </c>
      <c r="I1928" t="s">
        <v>37</v>
      </c>
      <c r="J1928" t="s">
        <v>38</v>
      </c>
      <c r="K1928">
        <v>90045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 s="2">
        <v>177.48</v>
      </c>
      <c r="R1928">
        <f>train[[#This Row],[Ship Date]]-train[[#This Row],[Order Date]]</f>
        <v>6</v>
      </c>
      <c r="S1928" t="str">
        <f>TEXT(train[[#This Row],[Order Date]],"mmm")</f>
        <v>juin</v>
      </c>
      <c r="T1928">
        <f>YEAR(train[[#This Row],[Order Date]])</f>
        <v>2017</v>
      </c>
      <c r="U1928" t="str">
        <f>train[[#This Row],[Category]]&amp;"-"&amp;train[[#This Row],[Sub-Category]]</f>
        <v>Technology-Phones</v>
      </c>
      <c r="V1928" t="str">
        <f>IF(train[[#This Row],[Segment]]="Consumer","B2C","B2B")</f>
        <v>B2C</v>
      </c>
    </row>
    <row r="1929" spans="1:22" x14ac:dyDescent="0.25">
      <c r="A1929" t="s">
        <v>4787</v>
      </c>
      <c r="B1929" s="1">
        <v>43432</v>
      </c>
      <c r="C1929" s="1">
        <v>43435</v>
      </c>
      <c r="D1929" t="s">
        <v>183</v>
      </c>
      <c r="E1929" t="s">
        <v>2496</v>
      </c>
      <c r="F1929" t="s">
        <v>2497</v>
      </c>
      <c r="G1929" t="s">
        <v>21</v>
      </c>
      <c r="H1929" t="s">
        <v>22</v>
      </c>
      <c r="I1929" t="s">
        <v>804</v>
      </c>
      <c r="J1929" t="s">
        <v>452</v>
      </c>
      <c r="K1929">
        <v>80219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 s="2">
        <v>88.768000000000001</v>
      </c>
      <c r="R1929">
        <f>train[[#This Row],[Ship Date]]-train[[#This Row],[Order Date]]</f>
        <v>3</v>
      </c>
      <c r="S1929" t="str">
        <f>TEXT(train[[#This Row],[Order Date]],"mmm")</f>
        <v>nov</v>
      </c>
      <c r="T1929">
        <f>YEAR(train[[#This Row],[Order Date]])</f>
        <v>2018</v>
      </c>
      <c r="U1929" t="str">
        <f>train[[#This Row],[Category]]&amp;"-"&amp;train[[#This Row],[Sub-Category]]</f>
        <v>Office Supplies-Paper</v>
      </c>
      <c r="V1929" t="str">
        <f>IF(train[[#This Row],[Segment]]="Consumer","B2C","B2B")</f>
        <v>B2C</v>
      </c>
    </row>
    <row r="1930" spans="1:22" x14ac:dyDescent="0.25">
      <c r="A1930" t="s">
        <v>4788</v>
      </c>
      <c r="B1930" s="1">
        <v>43175</v>
      </c>
      <c r="C1930" s="1">
        <v>43177</v>
      </c>
      <c r="D1930" t="s">
        <v>18</v>
      </c>
      <c r="E1930" t="s">
        <v>782</v>
      </c>
      <c r="F1930" t="s">
        <v>783</v>
      </c>
      <c r="G1930" t="s">
        <v>97</v>
      </c>
      <c r="H1930" t="s">
        <v>22</v>
      </c>
      <c r="I1930" t="s">
        <v>90</v>
      </c>
      <c r="J1930" t="s">
        <v>91</v>
      </c>
      <c r="K1930">
        <v>98105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 s="2">
        <v>6.48</v>
      </c>
      <c r="R1930">
        <f>train[[#This Row],[Ship Date]]-train[[#This Row],[Order Date]]</f>
        <v>2</v>
      </c>
      <c r="S1930" t="str">
        <f>TEXT(train[[#This Row],[Order Date]],"mmm")</f>
        <v>mars</v>
      </c>
      <c r="T1930">
        <f>YEAR(train[[#This Row],[Order Date]])</f>
        <v>2018</v>
      </c>
      <c r="U1930" t="str">
        <f>train[[#This Row],[Category]]&amp;"-"&amp;train[[#This Row],[Sub-Category]]</f>
        <v>Office Supplies-Paper</v>
      </c>
      <c r="V1930" t="str">
        <f>IF(train[[#This Row],[Segment]]="Consumer","B2C","B2B")</f>
        <v>B2B</v>
      </c>
    </row>
    <row r="1931" spans="1:22" x14ac:dyDescent="0.25">
      <c r="A1931" t="s">
        <v>4788</v>
      </c>
      <c r="B1931" s="1">
        <v>43175</v>
      </c>
      <c r="C1931" s="1">
        <v>43177</v>
      </c>
      <c r="D1931" t="s">
        <v>18</v>
      </c>
      <c r="E1931" t="s">
        <v>782</v>
      </c>
      <c r="F1931" t="s">
        <v>783</v>
      </c>
      <c r="G1931" t="s">
        <v>97</v>
      </c>
      <c r="H1931" t="s">
        <v>22</v>
      </c>
      <c r="I1931" t="s">
        <v>90</v>
      </c>
      <c r="J1931" t="s">
        <v>91</v>
      </c>
      <c r="K1931">
        <v>98105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 s="2">
        <v>46.51</v>
      </c>
      <c r="R1931">
        <f>train[[#This Row],[Ship Date]]-train[[#This Row],[Order Date]]</f>
        <v>2</v>
      </c>
      <c r="S1931" t="str">
        <f>TEXT(train[[#This Row],[Order Date]],"mmm")</f>
        <v>mars</v>
      </c>
      <c r="T1931">
        <f>YEAR(train[[#This Row],[Order Date]])</f>
        <v>2018</v>
      </c>
      <c r="U1931" t="str">
        <f>train[[#This Row],[Category]]&amp;"-"&amp;train[[#This Row],[Sub-Category]]</f>
        <v>Office Supplies-Storage</v>
      </c>
      <c r="V1931" t="str">
        <f>IF(train[[#This Row],[Segment]]="Consumer","B2C","B2B")</f>
        <v>B2B</v>
      </c>
    </row>
    <row r="1932" spans="1:22" x14ac:dyDescent="0.25">
      <c r="A1932" t="s">
        <v>4788</v>
      </c>
      <c r="B1932" s="1">
        <v>43175</v>
      </c>
      <c r="C1932" s="1">
        <v>43177</v>
      </c>
      <c r="D1932" t="s">
        <v>18</v>
      </c>
      <c r="E1932" t="s">
        <v>782</v>
      </c>
      <c r="F1932" t="s">
        <v>783</v>
      </c>
      <c r="G1932" t="s">
        <v>97</v>
      </c>
      <c r="H1932" t="s">
        <v>22</v>
      </c>
      <c r="I1932" t="s">
        <v>90</v>
      </c>
      <c r="J1932" t="s">
        <v>91</v>
      </c>
      <c r="K1932">
        <v>98105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 s="2">
        <v>659.976</v>
      </c>
      <c r="R1932">
        <f>train[[#This Row],[Ship Date]]-train[[#This Row],[Order Date]]</f>
        <v>2</v>
      </c>
      <c r="S1932" t="str">
        <f>TEXT(train[[#This Row],[Order Date]],"mmm")</f>
        <v>mars</v>
      </c>
      <c r="T1932">
        <f>YEAR(train[[#This Row],[Order Date]])</f>
        <v>2018</v>
      </c>
      <c r="U1932" t="str">
        <f>train[[#This Row],[Category]]&amp;"-"&amp;train[[#This Row],[Sub-Category]]</f>
        <v>Technology-Phones</v>
      </c>
      <c r="V1932" t="str">
        <f>IF(train[[#This Row],[Segment]]="Consumer","B2C","B2B")</f>
        <v>B2B</v>
      </c>
    </row>
    <row r="1933" spans="1:22" x14ac:dyDescent="0.25">
      <c r="A1933" t="s">
        <v>4791</v>
      </c>
      <c r="B1933" s="1">
        <v>43066</v>
      </c>
      <c r="C1933" s="1">
        <v>43068</v>
      </c>
      <c r="D1933" t="s">
        <v>18</v>
      </c>
      <c r="E1933" t="s">
        <v>963</v>
      </c>
      <c r="F1933" t="s">
        <v>964</v>
      </c>
      <c r="G1933" t="s">
        <v>21</v>
      </c>
      <c r="H1933" t="s">
        <v>22</v>
      </c>
      <c r="I1933" t="s">
        <v>618</v>
      </c>
      <c r="J1933" t="s">
        <v>305</v>
      </c>
      <c r="K1933">
        <v>85254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 s="2">
        <v>271.99200000000002</v>
      </c>
      <c r="R1933">
        <f>train[[#This Row],[Ship Date]]-train[[#This Row],[Order Date]]</f>
        <v>2</v>
      </c>
      <c r="S1933" t="str">
        <f>TEXT(train[[#This Row],[Order Date]],"mmm")</f>
        <v>nov</v>
      </c>
      <c r="T1933">
        <f>YEAR(train[[#This Row],[Order Date]])</f>
        <v>2017</v>
      </c>
      <c r="U1933" t="str">
        <f>train[[#This Row],[Category]]&amp;"-"&amp;train[[#This Row],[Sub-Category]]</f>
        <v>Technology-Phones</v>
      </c>
      <c r="V1933" t="str">
        <f>IF(train[[#This Row],[Segment]]="Consumer","B2C","B2B")</f>
        <v>B2C</v>
      </c>
    </row>
    <row r="1934" spans="1:22" x14ac:dyDescent="0.25">
      <c r="A1934" t="s">
        <v>4794</v>
      </c>
      <c r="B1934" s="1">
        <v>43318</v>
      </c>
      <c r="C1934" s="1">
        <v>43322</v>
      </c>
      <c r="D1934" t="s">
        <v>18</v>
      </c>
      <c r="E1934" t="s">
        <v>2304</v>
      </c>
      <c r="F1934" t="s">
        <v>2305</v>
      </c>
      <c r="G1934" t="s">
        <v>21</v>
      </c>
      <c r="H1934" t="s">
        <v>22</v>
      </c>
      <c r="I1934" t="s">
        <v>4272</v>
      </c>
      <c r="J1934" t="s">
        <v>733</v>
      </c>
      <c r="K1934">
        <v>70506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 s="2">
        <v>145.74</v>
      </c>
      <c r="R1934">
        <f>train[[#This Row],[Ship Date]]-train[[#This Row],[Order Date]]</f>
        <v>4</v>
      </c>
      <c r="S1934" t="str">
        <f>TEXT(train[[#This Row],[Order Date]],"mmm")</f>
        <v>août</v>
      </c>
      <c r="T1934">
        <f>YEAR(train[[#This Row],[Order Date]])</f>
        <v>2018</v>
      </c>
      <c r="U1934" t="str">
        <f>train[[#This Row],[Category]]&amp;"-"&amp;train[[#This Row],[Sub-Category]]</f>
        <v>Furniture-Bookcases</v>
      </c>
      <c r="V1934" t="str">
        <f>IF(train[[#This Row],[Segment]]="Consumer","B2C","B2B")</f>
        <v>B2C</v>
      </c>
    </row>
    <row r="1935" spans="1:22" x14ac:dyDescent="0.25">
      <c r="A1935" t="s">
        <v>4794</v>
      </c>
      <c r="B1935" s="1">
        <v>43318</v>
      </c>
      <c r="C1935" s="1">
        <v>43322</v>
      </c>
      <c r="D1935" t="s">
        <v>18</v>
      </c>
      <c r="E1935" t="s">
        <v>2304</v>
      </c>
      <c r="F1935" t="s">
        <v>2305</v>
      </c>
      <c r="G1935" t="s">
        <v>21</v>
      </c>
      <c r="H1935" t="s">
        <v>22</v>
      </c>
      <c r="I1935" t="s">
        <v>4272</v>
      </c>
      <c r="J1935" t="s">
        <v>733</v>
      </c>
      <c r="K1935">
        <v>70506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 s="2">
        <v>15.4</v>
      </c>
      <c r="R1935">
        <f>train[[#This Row],[Ship Date]]-train[[#This Row],[Order Date]]</f>
        <v>4</v>
      </c>
      <c r="S1935" t="str">
        <f>TEXT(train[[#This Row],[Order Date]],"mmm")</f>
        <v>août</v>
      </c>
      <c r="T1935">
        <f>YEAR(train[[#This Row],[Order Date]])</f>
        <v>2018</v>
      </c>
      <c r="U1935" t="str">
        <f>train[[#This Row],[Category]]&amp;"-"&amp;train[[#This Row],[Sub-Category]]</f>
        <v>Furniture-Furnishings</v>
      </c>
      <c r="V1935" t="str">
        <f>IF(train[[#This Row],[Segment]]="Consumer","B2C","B2B")</f>
        <v>B2C</v>
      </c>
    </row>
    <row r="1936" spans="1:22" x14ac:dyDescent="0.25">
      <c r="A1936" t="s">
        <v>4797</v>
      </c>
      <c r="B1936" s="1">
        <v>43431</v>
      </c>
      <c r="C1936" s="1">
        <v>43437</v>
      </c>
      <c r="D1936" t="s">
        <v>45</v>
      </c>
      <c r="E1936" t="s">
        <v>2910</v>
      </c>
      <c r="F1936" t="s">
        <v>2911</v>
      </c>
      <c r="G1936" t="s">
        <v>36</v>
      </c>
      <c r="H1936" t="s">
        <v>22</v>
      </c>
      <c r="I1936" t="s">
        <v>122</v>
      </c>
      <c r="J1936" t="s">
        <v>38</v>
      </c>
      <c r="K1936">
        <v>94109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 s="2">
        <v>244.55</v>
      </c>
      <c r="R1936">
        <f>train[[#This Row],[Ship Date]]-train[[#This Row],[Order Date]]</f>
        <v>6</v>
      </c>
      <c r="S1936" t="str">
        <f>TEXT(train[[#This Row],[Order Date]],"mmm")</f>
        <v>nov</v>
      </c>
      <c r="T1936">
        <f>YEAR(train[[#This Row],[Order Date]])</f>
        <v>2018</v>
      </c>
      <c r="U1936" t="str">
        <f>train[[#This Row],[Category]]&amp;"-"&amp;train[[#This Row],[Sub-Category]]</f>
        <v>Office Supplies-Paper</v>
      </c>
      <c r="V1936" t="str">
        <f>IF(train[[#This Row],[Segment]]="Consumer","B2C","B2B")</f>
        <v>B2B</v>
      </c>
    </row>
    <row r="1937" spans="1:22" x14ac:dyDescent="0.25">
      <c r="A1937" t="s">
        <v>4797</v>
      </c>
      <c r="B1937" s="1">
        <v>43431</v>
      </c>
      <c r="C1937" s="1">
        <v>43437</v>
      </c>
      <c r="D1937" t="s">
        <v>45</v>
      </c>
      <c r="E1937" t="s">
        <v>2910</v>
      </c>
      <c r="F1937" t="s">
        <v>2911</v>
      </c>
      <c r="G1937" t="s">
        <v>36</v>
      </c>
      <c r="H1937" t="s">
        <v>22</v>
      </c>
      <c r="I1937" t="s">
        <v>122</v>
      </c>
      <c r="J1937" t="s">
        <v>38</v>
      </c>
      <c r="K1937">
        <v>94109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 s="2">
        <v>166.16</v>
      </c>
      <c r="R1937">
        <f>train[[#This Row],[Ship Date]]-train[[#This Row],[Order Date]]</f>
        <v>6</v>
      </c>
      <c r="S1937" t="str">
        <f>TEXT(train[[#This Row],[Order Date]],"mmm")</f>
        <v>nov</v>
      </c>
      <c r="T1937">
        <f>YEAR(train[[#This Row],[Order Date]])</f>
        <v>2018</v>
      </c>
      <c r="U1937" t="str">
        <f>train[[#This Row],[Category]]&amp;"-"&amp;train[[#This Row],[Sub-Category]]</f>
        <v>Technology-Accessories</v>
      </c>
      <c r="V1937" t="str">
        <f>IF(train[[#This Row],[Segment]]="Consumer","B2C","B2B")</f>
        <v>B2B</v>
      </c>
    </row>
    <row r="1938" spans="1:22" x14ac:dyDescent="0.25">
      <c r="A1938" t="s">
        <v>4800</v>
      </c>
      <c r="B1938" s="1">
        <v>42515</v>
      </c>
      <c r="C1938" s="1">
        <v>42517</v>
      </c>
      <c r="D1938" t="s">
        <v>18</v>
      </c>
      <c r="E1938" t="s">
        <v>3963</v>
      </c>
      <c r="F1938" t="s">
        <v>3964</v>
      </c>
      <c r="G1938" t="s">
        <v>97</v>
      </c>
      <c r="H1938" t="s">
        <v>22</v>
      </c>
      <c r="I1938" t="s">
        <v>122</v>
      </c>
      <c r="J1938" t="s">
        <v>38</v>
      </c>
      <c r="K1938">
        <v>94109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 s="2">
        <v>14.73</v>
      </c>
      <c r="R1938">
        <f>train[[#This Row],[Ship Date]]-train[[#This Row],[Order Date]]</f>
        <v>2</v>
      </c>
      <c r="S1938" t="str">
        <f>TEXT(train[[#This Row],[Order Date]],"mmm")</f>
        <v>mai</v>
      </c>
      <c r="T1938">
        <f>YEAR(train[[#This Row],[Order Date]])</f>
        <v>2016</v>
      </c>
      <c r="U1938" t="str">
        <f>train[[#This Row],[Category]]&amp;"-"&amp;train[[#This Row],[Sub-Category]]</f>
        <v>Furniture-Furnishings</v>
      </c>
      <c r="V1938" t="str">
        <f>IF(train[[#This Row],[Segment]]="Consumer","B2C","B2B")</f>
        <v>B2B</v>
      </c>
    </row>
    <row r="1939" spans="1:22" x14ac:dyDescent="0.25">
      <c r="A1939" t="s">
        <v>4801</v>
      </c>
      <c r="B1939" s="1">
        <v>42924</v>
      </c>
      <c r="C1939" s="1">
        <v>42928</v>
      </c>
      <c r="D1939" t="s">
        <v>45</v>
      </c>
      <c r="E1939" t="s">
        <v>4802</v>
      </c>
      <c r="F1939" t="s">
        <v>4803</v>
      </c>
      <c r="G1939" t="s">
        <v>21</v>
      </c>
      <c r="H1939" t="s">
        <v>22</v>
      </c>
      <c r="I1939" t="s">
        <v>4804</v>
      </c>
      <c r="J1939" t="s">
        <v>452</v>
      </c>
      <c r="K1939">
        <v>80020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 s="2">
        <v>19.968</v>
      </c>
      <c r="R1939">
        <f>train[[#This Row],[Ship Date]]-train[[#This Row],[Order Date]]</f>
        <v>4</v>
      </c>
      <c r="S1939" t="str">
        <f>TEXT(train[[#This Row],[Order Date]],"mmm")</f>
        <v>juil</v>
      </c>
      <c r="T1939">
        <f>YEAR(train[[#This Row],[Order Date]])</f>
        <v>2017</v>
      </c>
      <c r="U1939" t="str">
        <f>train[[#This Row],[Category]]&amp;"-"&amp;train[[#This Row],[Sub-Category]]</f>
        <v>Office Supplies-Binders</v>
      </c>
      <c r="V1939" t="str">
        <f>IF(train[[#This Row],[Segment]]="Consumer","B2C","B2B")</f>
        <v>B2C</v>
      </c>
    </row>
    <row r="1940" spans="1:22" x14ac:dyDescent="0.25">
      <c r="A1940" t="s">
        <v>4801</v>
      </c>
      <c r="B1940" s="1">
        <v>42924</v>
      </c>
      <c r="C1940" s="1">
        <v>42928</v>
      </c>
      <c r="D1940" t="s">
        <v>45</v>
      </c>
      <c r="E1940" t="s">
        <v>4802</v>
      </c>
      <c r="F1940" t="s">
        <v>4803</v>
      </c>
      <c r="G1940" t="s">
        <v>21</v>
      </c>
      <c r="H1940" t="s">
        <v>22</v>
      </c>
      <c r="I1940" t="s">
        <v>4804</v>
      </c>
      <c r="J1940" t="s">
        <v>452</v>
      </c>
      <c r="K1940">
        <v>80020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 s="2">
        <v>33.488</v>
      </c>
      <c r="R1940">
        <f>train[[#This Row],[Ship Date]]-train[[#This Row],[Order Date]]</f>
        <v>4</v>
      </c>
      <c r="S1940" t="str">
        <f>TEXT(train[[#This Row],[Order Date]],"mmm")</f>
        <v>juil</v>
      </c>
      <c r="T1940">
        <f>YEAR(train[[#This Row],[Order Date]])</f>
        <v>2017</v>
      </c>
      <c r="U1940" t="str">
        <f>train[[#This Row],[Category]]&amp;"-"&amp;train[[#This Row],[Sub-Category]]</f>
        <v>Office Supplies-Storage</v>
      </c>
      <c r="V1940" t="str">
        <f>IF(train[[#This Row],[Segment]]="Consumer","B2C","B2B")</f>
        <v>B2C</v>
      </c>
    </row>
    <row r="1941" spans="1:22" x14ac:dyDescent="0.25">
      <c r="A1941" t="s">
        <v>4801</v>
      </c>
      <c r="B1941" s="1">
        <v>42924</v>
      </c>
      <c r="C1941" s="1">
        <v>42928</v>
      </c>
      <c r="D1941" t="s">
        <v>45</v>
      </c>
      <c r="E1941" t="s">
        <v>4802</v>
      </c>
      <c r="F1941" t="s">
        <v>4803</v>
      </c>
      <c r="G1941" t="s">
        <v>21</v>
      </c>
      <c r="H1941" t="s">
        <v>22</v>
      </c>
      <c r="I1941" t="s">
        <v>4804</v>
      </c>
      <c r="J1941" t="s">
        <v>452</v>
      </c>
      <c r="K1941">
        <v>80020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 s="2">
        <v>8.7360000000000007</v>
      </c>
      <c r="R1941">
        <f>train[[#This Row],[Ship Date]]-train[[#This Row],[Order Date]]</f>
        <v>4</v>
      </c>
      <c r="S1941" t="str">
        <f>TEXT(train[[#This Row],[Order Date]],"mmm")</f>
        <v>juil</v>
      </c>
      <c r="T1941">
        <f>YEAR(train[[#This Row],[Order Date]])</f>
        <v>2017</v>
      </c>
      <c r="U1941" t="str">
        <f>train[[#This Row],[Category]]&amp;"-"&amp;train[[#This Row],[Sub-Category]]</f>
        <v>Office Supplies-Binders</v>
      </c>
      <c r="V1941" t="str">
        <f>IF(train[[#This Row],[Segment]]="Consumer","B2C","B2B")</f>
        <v>B2C</v>
      </c>
    </row>
    <row r="1942" spans="1:22" x14ac:dyDescent="0.25">
      <c r="A1942" t="s">
        <v>4801</v>
      </c>
      <c r="B1942" s="1">
        <v>42924</v>
      </c>
      <c r="C1942" s="1">
        <v>42928</v>
      </c>
      <c r="D1942" t="s">
        <v>45</v>
      </c>
      <c r="E1942" t="s">
        <v>4802</v>
      </c>
      <c r="F1942" t="s">
        <v>4803</v>
      </c>
      <c r="G1942" t="s">
        <v>21</v>
      </c>
      <c r="H1942" t="s">
        <v>22</v>
      </c>
      <c r="I1942" t="s">
        <v>4804</v>
      </c>
      <c r="J1942" t="s">
        <v>452</v>
      </c>
      <c r="K1942">
        <v>80020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 s="2">
        <v>662.88</v>
      </c>
      <c r="R1942">
        <f>train[[#This Row],[Ship Date]]-train[[#This Row],[Order Date]]</f>
        <v>4</v>
      </c>
      <c r="S1942" t="str">
        <f>TEXT(train[[#This Row],[Order Date]],"mmm")</f>
        <v>juil</v>
      </c>
      <c r="T1942">
        <f>YEAR(train[[#This Row],[Order Date]])</f>
        <v>2017</v>
      </c>
      <c r="U1942" t="str">
        <f>train[[#This Row],[Category]]&amp;"-"&amp;train[[#This Row],[Sub-Category]]</f>
        <v>Furniture-Chairs</v>
      </c>
      <c r="V1942" t="str">
        <f>IF(train[[#This Row],[Segment]]="Consumer","B2C","B2B")</f>
        <v>B2C</v>
      </c>
    </row>
    <row r="1943" spans="1:22" x14ac:dyDescent="0.25">
      <c r="A1943" t="s">
        <v>4809</v>
      </c>
      <c r="B1943" s="1">
        <v>43341</v>
      </c>
      <c r="C1943" s="1">
        <v>43344</v>
      </c>
      <c r="D1943" t="s">
        <v>183</v>
      </c>
      <c r="E1943" t="s">
        <v>3669</v>
      </c>
      <c r="F1943" t="s">
        <v>3670</v>
      </c>
      <c r="G1943" t="s">
        <v>36</v>
      </c>
      <c r="H1943" t="s">
        <v>22</v>
      </c>
      <c r="I1943" t="s">
        <v>1319</v>
      </c>
      <c r="J1943" t="s">
        <v>206</v>
      </c>
      <c r="K1943">
        <v>62301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 s="2">
        <v>47.36</v>
      </c>
      <c r="R1943">
        <f>train[[#This Row],[Ship Date]]-train[[#This Row],[Order Date]]</f>
        <v>3</v>
      </c>
      <c r="S1943" t="str">
        <f>TEXT(train[[#This Row],[Order Date]],"mmm")</f>
        <v>août</v>
      </c>
      <c r="T1943">
        <f>YEAR(train[[#This Row],[Order Date]])</f>
        <v>2018</v>
      </c>
      <c r="U1943" t="str">
        <f>train[[#This Row],[Category]]&amp;"-"&amp;train[[#This Row],[Sub-Category]]</f>
        <v>Office Supplies-Labels</v>
      </c>
      <c r="V1943" t="str">
        <f>IF(train[[#This Row],[Segment]]="Consumer","B2C","B2B")</f>
        <v>B2B</v>
      </c>
    </row>
    <row r="1944" spans="1:22" x14ac:dyDescent="0.25">
      <c r="A1944" t="s">
        <v>4809</v>
      </c>
      <c r="B1944" s="1">
        <v>43341</v>
      </c>
      <c r="C1944" s="1">
        <v>43344</v>
      </c>
      <c r="D1944" t="s">
        <v>183</v>
      </c>
      <c r="E1944" t="s">
        <v>3669</v>
      </c>
      <c r="F1944" t="s">
        <v>3670</v>
      </c>
      <c r="G1944" t="s">
        <v>36</v>
      </c>
      <c r="H1944" t="s">
        <v>22</v>
      </c>
      <c r="I1944" t="s">
        <v>1319</v>
      </c>
      <c r="J1944" t="s">
        <v>206</v>
      </c>
      <c r="K1944">
        <v>62301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 s="2">
        <v>27.44</v>
      </c>
      <c r="R1944">
        <f>train[[#This Row],[Ship Date]]-train[[#This Row],[Order Date]]</f>
        <v>3</v>
      </c>
      <c r="S1944" t="str">
        <f>TEXT(train[[#This Row],[Order Date]],"mmm")</f>
        <v>août</v>
      </c>
      <c r="T1944">
        <f>YEAR(train[[#This Row],[Order Date]])</f>
        <v>2018</v>
      </c>
      <c r="U1944" t="str">
        <f>train[[#This Row],[Category]]&amp;"-"&amp;train[[#This Row],[Sub-Category]]</f>
        <v>Office Supplies-Storage</v>
      </c>
      <c r="V1944" t="str">
        <f>IF(train[[#This Row],[Segment]]="Consumer","B2C","B2B")</f>
        <v>B2B</v>
      </c>
    </row>
    <row r="1945" spans="1:22" x14ac:dyDescent="0.25">
      <c r="A1945" t="s">
        <v>4809</v>
      </c>
      <c r="B1945" s="1">
        <v>43341</v>
      </c>
      <c r="C1945" s="1">
        <v>43344</v>
      </c>
      <c r="D1945" t="s">
        <v>183</v>
      </c>
      <c r="E1945" t="s">
        <v>3669</v>
      </c>
      <c r="F1945" t="s">
        <v>3670</v>
      </c>
      <c r="G1945" t="s">
        <v>36</v>
      </c>
      <c r="H1945" t="s">
        <v>22</v>
      </c>
      <c r="I1945" t="s">
        <v>1319</v>
      </c>
      <c r="J1945" t="s">
        <v>206</v>
      </c>
      <c r="K1945">
        <v>62301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 s="2">
        <v>3.24</v>
      </c>
      <c r="R1945">
        <f>train[[#This Row],[Ship Date]]-train[[#This Row],[Order Date]]</f>
        <v>3</v>
      </c>
      <c r="S1945" t="str">
        <f>TEXT(train[[#This Row],[Order Date]],"mmm")</f>
        <v>août</v>
      </c>
      <c r="T1945">
        <f>YEAR(train[[#This Row],[Order Date]])</f>
        <v>2018</v>
      </c>
      <c r="U1945" t="str">
        <f>train[[#This Row],[Category]]&amp;"-"&amp;train[[#This Row],[Sub-Category]]</f>
        <v>Office Supplies-Binders</v>
      </c>
      <c r="V1945" t="str">
        <f>IF(train[[#This Row],[Segment]]="Consumer","B2C","B2B")</f>
        <v>B2B</v>
      </c>
    </row>
    <row r="1946" spans="1:22" x14ac:dyDescent="0.25">
      <c r="A1946" t="s">
        <v>4810</v>
      </c>
      <c r="B1946" s="1">
        <v>42906</v>
      </c>
      <c r="C1946" s="1">
        <v>42912</v>
      </c>
      <c r="D1946" t="s">
        <v>45</v>
      </c>
      <c r="E1946" t="s">
        <v>892</v>
      </c>
      <c r="F1946" t="s">
        <v>893</v>
      </c>
      <c r="G1946" t="s">
        <v>36</v>
      </c>
      <c r="H1946" t="s">
        <v>22</v>
      </c>
      <c r="I1946" t="s">
        <v>4218</v>
      </c>
      <c r="J1946" t="s">
        <v>99</v>
      </c>
      <c r="K1946">
        <v>75007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 s="2">
        <v>95.968000000000004</v>
      </c>
      <c r="R1946">
        <f>train[[#This Row],[Ship Date]]-train[[#This Row],[Order Date]]</f>
        <v>6</v>
      </c>
      <c r="S1946" t="str">
        <f>TEXT(train[[#This Row],[Order Date]],"mmm")</f>
        <v>juin</v>
      </c>
      <c r="T1946">
        <f>YEAR(train[[#This Row],[Order Date]])</f>
        <v>2017</v>
      </c>
      <c r="U1946" t="str">
        <f>train[[#This Row],[Category]]&amp;"-"&amp;train[[#This Row],[Sub-Category]]</f>
        <v>Technology-Accessories</v>
      </c>
      <c r="V1946" t="str">
        <f>IF(train[[#This Row],[Segment]]="Consumer","B2C","B2B")</f>
        <v>B2B</v>
      </c>
    </row>
    <row r="1947" spans="1:22" x14ac:dyDescent="0.25">
      <c r="A1947" t="s">
        <v>4810</v>
      </c>
      <c r="B1947" s="1">
        <v>42906</v>
      </c>
      <c r="C1947" s="1">
        <v>42912</v>
      </c>
      <c r="D1947" t="s">
        <v>45</v>
      </c>
      <c r="E1947" t="s">
        <v>892</v>
      </c>
      <c r="F1947" t="s">
        <v>893</v>
      </c>
      <c r="G1947" t="s">
        <v>36</v>
      </c>
      <c r="H1947" t="s">
        <v>22</v>
      </c>
      <c r="I1947" t="s">
        <v>4218</v>
      </c>
      <c r="J1947" t="s">
        <v>99</v>
      </c>
      <c r="K1947">
        <v>75007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 s="2">
        <v>10.368</v>
      </c>
      <c r="R1947">
        <f>train[[#This Row],[Ship Date]]-train[[#This Row],[Order Date]]</f>
        <v>6</v>
      </c>
      <c r="S1947" t="str">
        <f>TEXT(train[[#This Row],[Order Date]],"mmm")</f>
        <v>juin</v>
      </c>
      <c r="T1947">
        <f>YEAR(train[[#This Row],[Order Date]])</f>
        <v>2017</v>
      </c>
      <c r="U1947" t="str">
        <f>train[[#This Row],[Category]]&amp;"-"&amp;train[[#This Row],[Sub-Category]]</f>
        <v>Office Supplies-Paper</v>
      </c>
      <c r="V1947" t="str">
        <f>IF(train[[#This Row],[Segment]]="Consumer","B2C","B2B")</f>
        <v>B2B</v>
      </c>
    </row>
    <row r="1948" spans="1:22" x14ac:dyDescent="0.25">
      <c r="A1948" t="s">
        <v>4811</v>
      </c>
      <c r="B1948" s="1">
        <v>43345</v>
      </c>
      <c r="C1948" s="1">
        <v>43349</v>
      </c>
      <c r="D1948" t="s">
        <v>45</v>
      </c>
      <c r="E1948" t="s">
        <v>4812</v>
      </c>
      <c r="F1948" t="s">
        <v>4813</v>
      </c>
      <c r="G1948" t="s">
        <v>36</v>
      </c>
      <c r="H1948" t="s">
        <v>22</v>
      </c>
      <c r="I1948" t="s">
        <v>261</v>
      </c>
      <c r="J1948" t="s">
        <v>262</v>
      </c>
      <c r="K1948">
        <v>10009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 s="2">
        <v>23.1</v>
      </c>
      <c r="R1948">
        <f>train[[#This Row],[Ship Date]]-train[[#This Row],[Order Date]]</f>
        <v>4</v>
      </c>
      <c r="S1948" t="str">
        <f>TEXT(train[[#This Row],[Order Date]],"mmm")</f>
        <v>sept</v>
      </c>
      <c r="T1948">
        <f>YEAR(train[[#This Row],[Order Date]])</f>
        <v>2018</v>
      </c>
      <c r="U1948" t="str">
        <f>train[[#This Row],[Category]]&amp;"-"&amp;train[[#This Row],[Sub-Category]]</f>
        <v>Office Supplies-Art</v>
      </c>
      <c r="V1948" t="str">
        <f>IF(train[[#This Row],[Segment]]="Consumer","B2C","B2B")</f>
        <v>B2B</v>
      </c>
    </row>
    <row r="1949" spans="1:22" x14ac:dyDescent="0.25">
      <c r="A1949" t="s">
        <v>4811</v>
      </c>
      <c r="B1949" s="1">
        <v>43345</v>
      </c>
      <c r="C1949" s="1">
        <v>43349</v>
      </c>
      <c r="D1949" t="s">
        <v>45</v>
      </c>
      <c r="E1949" t="s">
        <v>4812</v>
      </c>
      <c r="F1949" t="s">
        <v>4813</v>
      </c>
      <c r="G1949" t="s">
        <v>36</v>
      </c>
      <c r="H1949" t="s">
        <v>22</v>
      </c>
      <c r="I1949" t="s">
        <v>261</v>
      </c>
      <c r="J1949" t="s">
        <v>262</v>
      </c>
      <c r="K1949">
        <v>10009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 s="2">
        <v>11.54</v>
      </c>
      <c r="R1949">
        <f>train[[#This Row],[Ship Date]]-train[[#This Row],[Order Date]]</f>
        <v>4</v>
      </c>
      <c r="S1949" t="str">
        <f>TEXT(train[[#This Row],[Order Date]],"mmm")</f>
        <v>sept</v>
      </c>
      <c r="T1949">
        <f>YEAR(train[[#This Row],[Order Date]])</f>
        <v>2018</v>
      </c>
      <c r="U1949" t="str">
        <f>train[[#This Row],[Category]]&amp;"-"&amp;train[[#This Row],[Sub-Category]]</f>
        <v>Furniture-Furnishings</v>
      </c>
      <c r="V1949" t="str">
        <f>IF(train[[#This Row],[Segment]]="Consumer","B2C","B2B")</f>
        <v>B2B</v>
      </c>
    </row>
    <row r="1950" spans="1:22" x14ac:dyDescent="0.25">
      <c r="A1950" t="s">
        <v>4811</v>
      </c>
      <c r="B1950" s="1">
        <v>43345</v>
      </c>
      <c r="C1950" s="1">
        <v>43349</v>
      </c>
      <c r="D1950" t="s">
        <v>45</v>
      </c>
      <c r="E1950" t="s">
        <v>4812</v>
      </c>
      <c r="F1950" t="s">
        <v>4813</v>
      </c>
      <c r="G1950" t="s">
        <v>36</v>
      </c>
      <c r="H1950" t="s">
        <v>22</v>
      </c>
      <c r="I1950" t="s">
        <v>261</v>
      </c>
      <c r="J1950" t="s">
        <v>262</v>
      </c>
      <c r="K1950">
        <v>10009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 s="2">
        <v>254.52600000000001</v>
      </c>
      <c r="R1950">
        <f>train[[#This Row],[Ship Date]]-train[[#This Row],[Order Date]]</f>
        <v>4</v>
      </c>
      <c r="S1950" t="str">
        <f>TEXT(train[[#This Row],[Order Date]],"mmm")</f>
        <v>sept</v>
      </c>
      <c r="T1950">
        <f>YEAR(train[[#This Row],[Order Date]])</f>
        <v>2018</v>
      </c>
      <c r="U1950" t="str">
        <f>train[[#This Row],[Category]]&amp;"-"&amp;train[[#This Row],[Sub-Category]]</f>
        <v>Furniture-Tables</v>
      </c>
      <c r="V1950" t="str">
        <f>IF(train[[#This Row],[Segment]]="Consumer","B2C","B2B")</f>
        <v>B2B</v>
      </c>
    </row>
    <row r="1951" spans="1:22" x14ac:dyDescent="0.25">
      <c r="A1951" t="s">
        <v>4811</v>
      </c>
      <c r="B1951" s="1">
        <v>43345</v>
      </c>
      <c r="C1951" s="1">
        <v>43349</v>
      </c>
      <c r="D1951" t="s">
        <v>45</v>
      </c>
      <c r="E1951" t="s">
        <v>4812</v>
      </c>
      <c r="F1951" t="s">
        <v>4813</v>
      </c>
      <c r="G1951" t="s">
        <v>36</v>
      </c>
      <c r="H1951" t="s">
        <v>22</v>
      </c>
      <c r="I1951" t="s">
        <v>261</v>
      </c>
      <c r="J1951" t="s">
        <v>262</v>
      </c>
      <c r="K1951">
        <v>10009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 s="2">
        <v>12.98</v>
      </c>
      <c r="R1951">
        <f>train[[#This Row],[Ship Date]]-train[[#This Row],[Order Date]]</f>
        <v>4</v>
      </c>
      <c r="S1951" t="str">
        <f>TEXT(train[[#This Row],[Order Date]],"mmm")</f>
        <v>sept</v>
      </c>
      <c r="T1951">
        <f>YEAR(train[[#This Row],[Order Date]])</f>
        <v>2018</v>
      </c>
      <c r="U1951" t="str">
        <f>train[[#This Row],[Category]]&amp;"-"&amp;train[[#This Row],[Sub-Category]]</f>
        <v>Office Supplies-Appliances</v>
      </c>
      <c r="V1951" t="str">
        <f>IF(train[[#This Row],[Segment]]="Consumer","B2C","B2B")</f>
        <v>B2B</v>
      </c>
    </row>
    <row r="1952" spans="1:22" x14ac:dyDescent="0.25">
      <c r="A1952" t="s">
        <v>4811</v>
      </c>
      <c r="B1952" s="1">
        <v>43345</v>
      </c>
      <c r="C1952" s="1">
        <v>43349</v>
      </c>
      <c r="D1952" t="s">
        <v>45</v>
      </c>
      <c r="E1952" t="s">
        <v>4812</v>
      </c>
      <c r="F1952" t="s">
        <v>4813</v>
      </c>
      <c r="G1952" t="s">
        <v>36</v>
      </c>
      <c r="H1952" t="s">
        <v>22</v>
      </c>
      <c r="I1952" t="s">
        <v>261</v>
      </c>
      <c r="J1952" t="s">
        <v>262</v>
      </c>
      <c r="K1952">
        <v>10009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 s="2">
        <v>26.431999999999999</v>
      </c>
      <c r="R1952">
        <f>train[[#This Row],[Ship Date]]-train[[#This Row],[Order Date]]</f>
        <v>4</v>
      </c>
      <c r="S1952" t="str">
        <f>TEXT(train[[#This Row],[Order Date]],"mmm")</f>
        <v>sept</v>
      </c>
      <c r="T1952">
        <f>YEAR(train[[#This Row],[Order Date]])</f>
        <v>2018</v>
      </c>
      <c r="U1952" t="str">
        <f>train[[#This Row],[Category]]&amp;"-"&amp;train[[#This Row],[Sub-Category]]</f>
        <v>Office Supplies-Binders</v>
      </c>
      <c r="V1952" t="str">
        <f>IF(train[[#This Row],[Segment]]="Consumer","B2C","B2B")</f>
        <v>B2B</v>
      </c>
    </row>
    <row r="1953" spans="1:22" x14ac:dyDescent="0.25">
      <c r="A1953" t="s">
        <v>4811</v>
      </c>
      <c r="B1953" s="1">
        <v>43345</v>
      </c>
      <c r="C1953" s="1">
        <v>43349</v>
      </c>
      <c r="D1953" t="s">
        <v>45</v>
      </c>
      <c r="E1953" t="s">
        <v>4812</v>
      </c>
      <c r="F1953" t="s">
        <v>4813</v>
      </c>
      <c r="G1953" t="s">
        <v>36</v>
      </c>
      <c r="H1953" t="s">
        <v>22</v>
      </c>
      <c r="I1953" t="s">
        <v>261</v>
      </c>
      <c r="J1953" t="s">
        <v>262</v>
      </c>
      <c r="K1953">
        <v>10009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 s="2">
        <v>197.97</v>
      </c>
      <c r="R1953">
        <f>train[[#This Row],[Ship Date]]-train[[#This Row],[Order Date]]</f>
        <v>4</v>
      </c>
      <c r="S1953" t="str">
        <f>TEXT(train[[#This Row],[Order Date]],"mmm")</f>
        <v>sept</v>
      </c>
      <c r="T1953">
        <f>YEAR(train[[#This Row],[Order Date]])</f>
        <v>2018</v>
      </c>
      <c r="U1953" t="str">
        <f>train[[#This Row],[Category]]&amp;"-"&amp;train[[#This Row],[Sub-Category]]</f>
        <v>Technology-Phones</v>
      </c>
      <c r="V1953" t="str">
        <f>IF(train[[#This Row],[Segment]]="Consumer","B2C","B2B")</f>
        <v>B2B</v>
      </c>
    </row>
    <row r="1954" spans="1:22" x14ac:dyDescent="0.25">
      <c r="A1954" t="s">
        <v>4811</v>
      </c>
      <c r="B1954" s="1">
        <v>43345</v>
      </c>
      <c r="C1954" s="1">
        <v>43349</v>
      </c>
      <c r="D1954" t="s">
        <v>45</v>
      </c>
      <c r="E1954" t="s">
        <v>4812</v>
      </c>
      <c r="F1954" t="s">
        <v>4813</v>
      </c>
      <c r="G1954" t="s">
        <v>36</v>
      </c>
      <c r="H1954" t="s">
        <v>22</v>
      </c>
      <c r="I1954" t="s">
        <v>261</v>
      </c>
      <c r="J1954" t="s">
        <v>262</v>
      </c>
      <c r="K1954">
        <v>10009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 s="2">
        <v>18.899999999999999</v>
      </c>
      <c r="R1954">
        <f>train[[#This Row],[Ship Date]]-train[[#This Row],[Order Date]]</f>
        <v>4</v>
      </c>
      <c r="S1954" t="str">
        <f>TEXT(train[[#This Row],[Order Date]],"mmm")</f>
        <v>sept</v>
      </c>
      <c r="T1954">
        <f>YEAR(train[[#This Row],[Order Date]])</f>
        <v>2018</v>
      </c>
      <c r="U1954" t="str">
        <f>train[[#This Row],[Category]]&amp;"-"&amp;train[[#This Row],[Sub-Category]]</f>
        <v>Office Supplies-Labels</v>
      </c>
      <c r="V1954" t="str">
        <f>IF(train[[#This Row],[Segment]]="Consumer","B2C","B2B")</f>
        <v>B2B</v>
      </c>
    </row>
    <row r="1955" spans="1:22" x14ac:dyDescent="0.25">
      <c r="A1955" t="s">
        <v>4811</v>
      </c>
      <c r="B1955" s="1">
        <v>43345</v>
      </c>
      <c r="C1955" s="1">
        <v>43349</v>
      </c>
      <c r="D1955" t="s">
        <v>45</v>
      </c>
      <c r="E1955" t="s">
        <v>4812</v>
      </c>
      <c r="F1955" t="s">
        <v>4813</v>
      </c>
      <c r="G1955" t="s">
        <v>36</v>
      </c>
      <c r="H1955" t="s">
        <v>22</v>
      </c>
      <c r="I1955" t="s">
        <v>261</v>
      </c>
      <c r="J1955" t="s">
        <v>262</v>
      </c>
      <c r="K1955">
        <v>10009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 s="2">
        <v>1282.4100000000001</v>
      </c>
      <c r="R1955">
        <f>train[[#This Row],[Ship Date]]-train[[#This Row],[Order Date]]</f>
        <v>4</v>
      </c>
      <c r="S1955" t="str">
        <f>TEXT(train[[#This Row],[Order Date]],"mmm")</f>
        <v>sept</v>
      </c>
      <c r="T1955">
        <f>YEAR(train[[#This Row],[Order Date]])</f>
        <v>2018</v>
      </c>
      <c r="U1955" t="str">
        <f>train[[#This Row],[Category]]&amp;"-"&amp;train[[#This Row],[Sub-Category]]</f>
        <v>Furniture-Chairs</v>
      </c>
      <c r="V1955" t="str">
        <f>IF(train[[#This Row],[Segment]]="Consumer","B2C","B2B")</f>
        <v>B2B</v>
      </c>
    </row>
    <row r="1956" spans="1:22" x14ac:dyDescent="0.25">
      <c r="A1956" t="s">
        <v>4811</v>
      </c>
      <c r="B1956" s="1">
        <v>43345</v>
      </c>
      <c r="C1956" s="1">
        <v>43349</v>
      </c>
      <c r="D1956" t="s">
        <v>45</v>
      </c>
      <c r="E1956" t="s">
        <v>4812</v>
      </c>
      <c r="F1956" t="s">
        <v>4813</v>
      </c>
      <c r="G1956" t="s">
        <v>36</v>
      </c>
      <c r="H1956" t="s">
        <v>22</v>
      </c>
      <c r="I1956" t="s">
        <v>261</v>
      </c>
      <c r="J1956" t="s">
        <v>262</v>
      </c>
      <c r="K1956">
        <v>10009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 s="2">
        <v>4.92</v>
      </c>
      <c r="R1956">
        <f>train[[#This Row],[Ship Date]]-train[[#This Row],[Order Date]]</f>
        <v>4</v>
      </c>
      <c r="S1956" t="str">
        <f>TEXT(train[[#This Row],[Order Date]],"mmm")</f>
        <v>sept</v>
      </c>
      <c r="T1956">
        <f>YEAR(train[[#This Row],[Order Date]])</f>
        <v>2018</v>
      </c>
      <c r="U1956" t="str">
        <f>train[[#This Row],[Category]]&amp;"-"&amp;train[[#This Row],[Sub-Category]]</f>
        <v>Office Supplies-Art</v>
      </c>
      <c r="V1956" t="str">
        <f>IF(train[[#This Row],[Segment]]="Consumer","B2C","B2B")</f>
        <v>B2B</v>
      </c>
    </row>
    <row r="1957" spans="1:22" x14ac:dyDescent="0.25">
      <c r="A1957" t="s">
        <v>4811</v>
      </c>
      <c r="B1957" s="1">
        <v>43345</v>
      </c>
      <c r="C1957" s="1">
        <v>43349</v>
      </c>
      <c r="D1957" t="s">
        <v>45</v>
      </c>
      <c r="E1957" t="s">
        <v>4812</v>
      </c>
      <c r="F1957" t="s">
        <v>4813</v>
      </c>
      <c r="G1957" t="s">
        <v>36</v>
      </c>
      <c r="H1957" t="s">
        <v>22</v>
      </c>
      <c r="I1957" t="s">
        <v>261</v>
      </c>
      <c r="J1957" t="s">
        <v>262</v>
      </c>
      <c r="K1957">
        <v>10009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 s="2">
        <v>238</v>
      </c>
      <c r="R1957">
        <f>train[[#This Row],[Ship Date]]-train[[#This Row],[Order Date]]</f>
        <v>4</v>
      </c>
      <c r="S1957" t="str">
        <f>TEXT(train[[#This Row],[Order Date]],"mmm")</f>
        <v>sept</v>
      </c>
      <c r="T1957">
        <f>YEAR(train[[#This Row],[Order Date]])</f>
        <v>2018</v>
      </c>
      <c r="U1957" t="str">
        <f>train[[#This Row],[Category]]&amp;"-"&amp;train[[#This Row],[Sub-Category]]</f>
        <v>Technology-Accessories</v>
      </c>
      <c r="V1957" t="str">
        <f>IF(train[[#This Row],[Segment]]="Consumer","B2C","B2B")</f>
        <v>B2B</v>
      </c>
    </row>
    <row r="1958" spans="1:22" x14ac:dyDescent="0.25">
      <c r="A1958" t="s">
        <v>4811</v>
      </c>
      <c r="B1958" s="1">
        <v>43345</v>
      </c>
      <c r="C1958" s="1">
        <v>43349</v>
      </c>
      <c r="D1958" t="s">
        <v>45</v>
      </c>
      <c r="E1958" t="s">
        <v>4812</v>
      </c>
      <c r="F1958" t="s">
        <v>4813</v>
      </c>
      <c r="G1958" t="s">
        <v>36</v>
      </c>
      <c r="H1958" t="s">
        <v>22</v>
      </c>
      <c r="I1958" t="s">
        <v>261</v>
      </c>
      <c r="J1958" t="s">
        <v>262</v>
      </c>
      <c r="K1958">
        <v>10009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 s="2">
        <v>167.97</v>
      </c>
      <c r="R1958">
        <f>train[[#This Row],[Ship Date]]-train[[#This Row],[Order Date]]</f>
        <v>4</v>
      </c>
      <c r="S1958" t="str">
        <f>TEXT(train[[#This Row],[Order Date]],"mmm")</f>
        <v>sept</v>
      </c>
      <c r="T1958">
        <f>YEAR(train[[#This Row],[Order Date]])</f>
        <v>2018</v>
      </c>
      <c r="U1958" t="str">
        <f>train[[#This Row],[Category]]&amp;"-"&amp;train[[#This Row],[Sub-Category]]</f>
        <v>Technology-Accessories</v>
      </c>
      <c r="V1958" t="str">
        <f>IF(train[[#This Row],[Segment]]="Consumer","B2C","B2B")</f>
        <v>B2B</v>
      </c>
    </row>
    <row r="1959" spans="1:22" x14ac:dyDescent="0.25">
      <c r="A1959" t="s">
        <v>4811</v>
      </c>
      <c r="B1959" s="1">
        <v>43345</v>
      </c>
      <c r="C1959" s="1">
        <v>43349</v>
      </c>
      <c r="D1959" t="s">
        <v>45</v>
      </c>
      <c r="E1959" t="s">
        <v>4812</v>
      </c>
      <c r="F1959" t="s">
        <v>4813</v>
      </c>
      <c r="G1959" t="s">
        <v>36</v>
      </c>
      <c r="H1959" t="s">
        <v>22</v>
      </c>
      <c r="I1959" t="s">
        <v>261</v>
      </c>
      <c r="J1959" t="s">
        <v>262</v>
      </c>
      <c r="K1959">
        <v>10009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 s="2">
        <v>17.12</v>
      </c>
      <c r="R1959">
        <f>train[[#This Row],[Ship Date]]-train[[#This Row],[Order Date]]</f>
        <v>4</v>
      </c>
      <c r="S1959" t="str">
        <f>TEXT(train[[#This Row],[Order Date]],"mmm")</f>
        <v>sept</v>
      </c>
      <c r="T1959">
        <f>YEAR(train[[#This Row],[Order Date]])</f>
        <v>2018</v>
      </c>
      <c r="U1959" t="str">
        <f>train[[#This Row],[Category]]&amp;"-"&amp;train[[#This Row],[Sub-Category]]</f>
        <v>Office Supplies-Paper</v>
      </c>
      <c r="V1959" t="str">
        <f>IF(train[[#This Row],[Segment]]="Consumer","B2C","B2B")</f>
        <v>B2B</v>
      </c>
    </row>
    <row r="1960" spans="1:22" x14ac:dyDescent="0.25">
      <c r="A1960" t="s">
        <v>4818</v>
      </c>
      <c r="B1960" s="1">
        <v>43353</v>
      </c>
      <c r="C1960" s="1">
        <v>43358</v>
      </c>
      <c r="D1960" t="s">
        <v>18</v>
      </c>
      <c r="E1960" t="s">
        <v>2942</v>
      </c>
      <c r="F1960" t="s">
        <v>2943</v>
      </c>
      <c r="G1960" t="s">
        <v>21</v>
      </c>
      <c r="H1960" t="s">
        <v>22</v>
      </c>
      <c r="I1960" t="s">
        <v>313</v>
      </c>
      <c r="J1960" t="s">
        <v>592</v>
      </c>
      <c r="K1960">
        <v>65807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 s="2">
        <v>16.2</v>
      </c>
      <c r="R1960">
        <f>train[[#This Row],[Ship Date]]-train[[#This Row],[Order Date]]</f>
        <v>5</v>
      </c>
      <c r="S1960" t="str">
        <f>TEXT(train[[#This Row],[Order Date]],"mmm")</f>
        <v>sept</v>
      </c>
      <c r="T1960">
        <f>YEAR(train[[#This Row],[Order Date]])</f>
        <v>2018</v>
      </c>
      <c r="U1960" t="str">
        <f>train[[#This Row],[Category]]&amp;"-"&amp;train[[#This Row],[Sub-Category]]</f>
        <v>Office Supplies-Binders</v>
      </c>
      <c r="V1960" t="str">
        <f>IF(train[[#This Row],[Segment]]="Consumer","B2C","B2B")</f>
        <v>B2C</v>
      </c>
    </row>
    <row r="1961" spans="1:22" x14ac:dyDescent="0.25">
      <c r="A1961" t="s">
        <v>4818</v>
      </c>
      <c r="B1961" s="1">
        <v>43353</v>
      </c>
      <c r="C1961" s="1">
        <v>43358</v>
      </c>
      <c r="D1961" t="s">
        <v>18</v>
      </c>
      <c r="E1961" t="s">
        <v>2942</v>
      </c>
      <c r="F1961" t="s">
        <v>2943</v>
      </c>
      <c r="G1961" t="s">
        <v>21</v>
      </c>
      <c r="H1961" t="s">
        <v>22</v>
      </c>
      <c r="I1961" t="s">
        <v>313</v>
      </c>
      <c r="J1961" t="s">
        <v>592</v>
      </c>
      <c r="K1961">
        <v>65807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 s="2">
        <v>33.99</v>
      </c>
      <c r="R1961">
        <f>train[[#This Row],[Ship Date]]-train[[#This Row],[Order Date]]</f>
        <v>5</v>
      </c>
      <c r="S1961" t="str">
        <f>TEXT(train[[#This Row],[Order Date]],"mmm")</f>
        <v>sept</v>
      </c>
      <c r="T1961">
        <f>YEAR(train[[#This Row],[Order Date]])</f>
        <v>2018</v>
      </c>
      <c r="U1961" t="str">
        <f>train[[#This Row],[Category]]&amp;"-"&amp;train[[#This Row],[Sub-Category]]</f>
        <v>Office Supplies-Appliances</v>
      </c>
      <c r="V1961" t="str">
        <f>IF(train[[#This Row],[Segment]]="Consumer","B2C","B2B")</f>
        <v>B2C</v>
      </c>
    </row>
    <row r="1962" spans="1:22" x14ac:dyDescent="0.25">
      <c r="A1962" t="s">
        <v>4818</v>
      </c>
      <c r="B1962" s="1">
        <v>43353</v>
      </c>
      <c r="C1962" s="1">
        <v>43358</v>
      </c>
      <c r="D1962" t="s">
        <v>18</v>
      </c>
      <c r="E1962" t="s">
        <v>2942</v>
      </c>
      <c r="F1962" t="s">
        <v>2943</v>
      </c>
      <c r="G1962" t="s">
        <v>21</v>
      </c>
      <c r="H1962" t="s">
        <v>22</v>
      </c>
      <c r="I1962" t="s">
        <v>313</v>
      </c>
      <c r="J1962" t="s">
        <v>592</v>
      </c>
      <c r="K1962">
        <v>65807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 s="2">
        <v>296.85000000000002</v>
      </c>
      <c r="R1962">
        <f>train[[#This Row],[Ship Date]]-train[[#This Row],[Order Date]]</f>
        <v>5</v>
      </c>
      <c r="S1962" t="str">
        <f>TEXT(train[[#This Row],[Order Date]],"mmm")</f>
        <v>sept</v>
      </c>
      <c r="T1962">
        <f>YEAR(train[[#This Row],[Order Date]])</f>
        <v>2018</v>
      </c>
      <c r="U1962" t="str">
        <f>train[[#This Row],[Category]]&amp;"-"&amp;train[[#This Row],[Sub-Category]]</f>
        <v>Technology-Accessories</v>
      </c>
      <c r="V1962" t="str">
        <f>IF(train[[#This Row],[Segment]]="Consumer","B2C","B2B")</f>
        <v>B2C</v>
      </c>
    </row>
    <row r="1963" spans="1:22" x14ac:dyDescent="0.25">
      <c r="A1963" t="s">
        <v>4818</v>
      </c>
      <c r="B1963" s="1">
        <v>43353</v>
      </c>
      <c r="C1963" s="1">
        <v>43358</v>
      </c>
      <c r="D1963" t="s">
        <v>18</v>
      </c>
      <c r="E1963" t="s">
        <v>2942</v>
      </c>
      <c r="F1963" t="s">
        <v>2943</v>
      </c>
      <c r="G1963" t="s">
        <v>21</v>
      </c>
      <c r="H1963" t="s">
        <v>22</v>
      </c>
      <c r="I1963" t="s">
        <v>313</v>
      </c>
      <c r="J1963" t="s">
        <v>592</v>
      </c>
      <c r="K1963">
        <v>65807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 s="2">
        <v>112.8</v>
      </c>
      <c r="R1963">
        <f>train[[#This Row],[Ship Date]]-train[[#This Row],[Order Date]]</f>
        <v>5</v>
      </c>
      <c r="S1963" t="str">
        <f>TEXT(train[[#This Row],[Order Date]],"mmm")</f>
        <v>sept</v>
      </c>
      <c r="T1963">
        <f>YEAR(train[[#This Row],[Order Date]])</f>
        <v>2018</v>
      </c>
      <c r="U1963" t="str">
        <f>train[[#This Row],[Category]]&amp;"-"&amp;train[[#This Row],[Sub-Category]]</f>
        <v>Technology-Accessories</v>
      </c>
      <c r="V1963" t="str">
        <f>IF(train[[#This Row],[Segment]]="Consumer","B2C","B2B")</f>
        <v>B2C</v>
      </c>
    </row>
    <row r="1964" spans="1:22" x14ac:dyDescent="0.25">
      <c r="A1964" t="s">
        <v>4818</v>
      </c>
      <c r="B1964" s="1">
        <v>43353</v>
      </c>
      <c r="C1964" s="1">
        <v>43358</v>
      </c>
      <c r="D1964" t="s">
        <v>18</v>
      </c>
      <c r="E1964" t="s">
        <v>2942</v>
      </c>
      <c r="F1964" t="s">
        <v>2943</v>
      </c>
      <c r="G1964" t="s">
        <v>21</v>
      </c>
      <c r="H1964" t="s">
        <v>22</v>
      </c>
      <c r="I1964" t="s">
        <v>313</v>
      </c>
      <c r="J1964" t="s">
        <v>592</v>
      </c>
      <c r="K1964">
        <v>65807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 s="2">
        <v>13.71</v>
      </c>
      <c r="R1964">
        <f>train[[#This Row],[Ship Date]]-train[[#This Row],[Order Date]]</f>
        <v>5</v>
      </c>
      <c r="S1964" t="str">
        <f>TEXT(train[[#This Row],[Order Date]],"mmm")</f>
        <v>sept</v>
      </c>
      <c r="T1964">
        <f>YEAR(train[[#This Row],[Order Date]])</f>
        <v>2018</v>
      </c>
      <c r="U1964" t="str">
        <f>train[[#This Row],[Category]]&amp;"-"&amp;train[[#This Row],[Sub-Category]]</f>
        <v>Office Supplies-Binders</v>
      </c>
      <c r="V1964" t="str">
        <f>IF(train[[#This Row],[Segment]]="Consumer","B2C","B2B")</f>
        <v>B2C</v>
      </c>
    </row>
    <row r="1965" spans="1:22" x14ac:dyDescent="0.25">
      <c r="A1965" t="s">
        <v>4818</v>
      </c>
      <c r="B1965" s="1">
        <v>43353</v>
      </c>
      <c r="C1965" s="1">
        <v>43358</v>
      </c>
      <c r="D1965" t="s">
        <v>18</v>
      </c>
      <c r="E1965" t="s">
        <v>2942</v>
      </c>
      <c r="F1965" t="s">
        <v>2943</v>
      </c>
      <c r="G1965" t="s">
        <v>21</v>
      </c>
      <c r="H1965" t="s">
        <v>22</v>
      </c>
      <c r="I1965" t="s">
        <v>313</v>
      </c>
      <c r="J1965" t="s">
        <v>592</v>
      </c>
      <c r="K1965">
        <v>65807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 s="2">
        <v>24.9</v>
      </c>
      <c r="R1965">
        <f>train[[#This Row],[Ship Date]]-train[[#This Row],[Order Date]]</f>
        <v>5</v>
      </c>
      <c r="S1965" t="str">
        <f>TEXT(train[[#This Row],[Order Date]],"mmm")</f>
        <v>sept</v>
      </c>
      <c r="T1965">
        <f>YEAR(train[[#This Row],[Order Date]])</f>
        <v>2018</v>
      </c>
      <c r="U1965" t="str">
        <f>train[[#This Row],[Category]]&amp;"-"&amp;train[[#This Row],[Sub-Category]]</f>
        <v>Office Supplies-Paper</v>
      </c>
      <c r="V1965" t="str">
        <f>IF(train[[#This Row],[Segment]]="Consumer","B2C","B2B")</f>
        <v>B2C</v>
      </c>
    </row>
    <row r="1966" spans="1:22" x14ac:dyDescent="0.25">
      <c r="A1966" t="s">
        <v>4818</v>
      </c>
      <c r="B1966" s="1">
        <v>43353</v>
      </c>
      <c r="C1966" s="1">
        <v>43358</v>
      </c>
      <c r="D1966" t="s">
        <v>18</v>
      </c>
      <c r="E1966" t="s">
        <v>2942</v>
      </c>
      <c r="F1966" t="s">
        <v>2943</v>
      </c>
      <c r="G1966" t="s">
        <v>21</v>
      </c>
      <c r="H1966" t="s">
        <v>22</v>
      </c>
      <c r="I1966" t="s">
        <v>313</v>
      </c>
      <c r="J1966" t="s">
        <v>592</v>
      </c>
      <c r="K1966">
        <v>65807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 s="2">
        <v>286.29000000000002</v>
      </c>
      <c r="R1966">
        <f>train[[#This Row],[Ship Date]]-train[[#This Row],[Order Date]]</f>
        <v>5</v>
      </c>
      <c r="S1966" t="str">
        <f>TEXT(train[[#This Row],[Order Date]],"mmm")</f>
        <v>sept</v>
      </c>
      <c r="T1966">
        <f>YEAR(train[[#This Row],[Order Date]])</f>
        <v>2018</v>
      </c>
      <c r="U1966" t="str">
        <f>train[[#This Row],[Category]]&amp;"-"&amp;train[[#This Row],[Sub-Category]]</f>
        <v>Office Supplies-Storage</v>
      </c>
      <c r="V1966" t="str">
        <f>IF(train[[#This Row],[Segment]]="Consumer","B2C","B2B")</f>
        <v>B2C</v>
      </c>
    </row>
    <row r="1967" spans="1:22" x14ac:dyDescent="0.25">
      <c r="A1967" t="s">
        <v>4818</v>
      </c>
      <c r="B1967" s="1">
        <v>43353</v>
      </c>
      <c r="C1967" s="1">
        <v>43358</v>
      </c>
      <c r="D1967" t="s">
        <v>18</v>
      </c>
      <c r="E1967" t="s">
        <v>2942</v>
      </c>
      <c r="F1967" t="s">
        <v>2943</v>
      </c>
      <c r="G1967" t="s">
        <v>21</v>
      </c>
      <c r="H1967" t="s">
        <v>22</v>
      </c>
      <c r="I1967" t="s">
        <v>313</v>
      </c>
      <c r="J1967" t="s">
        <v>592</v>
      </c>
      <c r="K1967">
        <v>65807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 s="2">
        <v>24.18</v>
      </c>
      <c r="R1967">
        <f>train[[#This Row],[Ship Date]]-train[[#This Row],[Order Date]]</f>
        <v>5</v>
      </c>
      <c r="S1967" t="str">
        <f>TEXT(train[[#This Row],[Order Date]],"mmm")</f>
        <v>sept</v>
      </c>
      <c r="T1967">
        <f>YEAR(train[[#This Row],[Order Date]])</f>
        <v>2018</v>
      </c>
      <c r="U1967" t="str">
        <f>train[[#This Row],[Category]]&amp;"-"&amp;train[[#This Row],[Sub-Category]]</f>
        <v>Office Supplies-Appliances</v>
      </c>
      <c r="V1967" t="str">
        <f>IF(train[[#This Row],[Segment]]="Consumer","B2C","B2B")</f>
        <v>B2C</v>
      </c>
    </row>
    <row r="1968" spans="1:22" x14ac:dyDescent="0.25">
      <c r="A1968" t="s">
        <v>4827</v>
      </c>
      <c r="B1968" s="1">
        <v>43455</v>
      </c>
      <c r="C1968" s="1">
        <v>43462</v>
      </c>
      <c r="D1968" t="s">
        <v>45</v>
      </c>
      <c r="E1968" t="s">
        <v>1772</v>
      </c>
      <c r="F1968" t="s">
        <v>1773</v>
      </c>
      <c r="G1968" t="s">
        <v>21</v>
      </c>
      <c r="H1968" t="s">
        <v>22</v>
      </c>
      <c r="I1968" t="s">
        <v>4828</v>
      </c>
      <c r="J1968" t="s">
        <v>785</v>
      </c>
      <c r="K1968">
        <v>7501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 s="2">
        <v>281.97000000000003</v>
      </c>
      <c r="R1968">
        <f>train[[#This Row],[Ship Date]]-train[[#This Row],[Order Date]]</f>
        <v>7</v>
      </c>
      <c r="S1968" t="str">
        <f>TEXT(train[[#This Row],[Order Date]],"mmm")</f>
        <v>déc</v>
      </c>
      <c r="T1968">
        <f>YEAR(train[[#This Row],[Order Date]])</f>
        <v>2018</v>
      </c>
      <c r="U1968" t="str">
        <f>train[[#This Row],[Category]]&amp;"-"&amp;train[[#This Row],[Sub-Category]]</f>
        <v>Technology-Phones</v>
      </c>
      <c r="V1968" t="str">
        <f>IF(train[[#This Row],[Segment]]="Consumer","B2C","B2B")</f>
        <v>B2C</v>
      </c>
    </row>
    <row r="1969" spans="1:22" x14ac:dyDescent="0.25">
      <c r="A1969" t="s">
        <v>4827</v>
      </c>
      <c r="B1969" s="1">
        <v>43455</v>
      </c>
      <c r="C1969" s="1">
        <v>43462</v>
      </c>
      <c r="D1969" t="s">
        <v>45</v>
      </c>
      <c r="E1969" t="s">
        <v>1772</v>
      </c>
      <c r="F1969" t="s">
        <v>1773</v>
      </c>
      <c r="G1969" t="s">
        <v>21</v>
      </c>
      <c r="H1969" t="s">
        <v>22</v>
      </c>
      <c r="I1969" t="s">
        <v>4828</v>
      </c>
      <c r="J1969" t="s">
        <v>785</v>
      </c>
      <c r="K1969">
        <v>7501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 s="2">
        <v>69.5</v>
      </c>
      <c r="R1969">
        <f>train[[#This Row],[Ship Date]]-train[[#This Row],[Order Date]]</f>
        <v>7</v>
      </c>
      <c r="S1969" t="str">
        <f>TEXT(train[[#This Row],[Order Date]],"mmm")</f>
        <v>déc</v>
      </c>
      <c r="T1969">
        <f>YEAR(train[[#This Row],[Order Date]])</f>
        <v>2018</v>
      </c>
      <c r="U1969" t="str">
        <f>train[[#This Row],[Category]]&amp;"-"&amp;train[[#This Row],[Sub-Category]]</f>
        <v>Office Supplies-Supplies</v>
      </c>
      <c r="V1969" t="str">
        <f>IF(train[[#This Row],[Segment]]="Consumer","B2C","B2B")</f>
        <v>B2C</v>
      </c>
    </row>
    <row r="1970" spans="1:22" x14ac:dyDescent="0.25">
      <c r="A1970" t="s">
        <v>4827</v>
      </c>
      <c r="B1970" s="1">
        <v>43455</v>
      </c>
      <c r="C1970" s="1">
        <v>43462</v>
      </c>
      <c r="D1970" t="s">
        <v>45</v>
      </c>
      <c r="E1970" t="s">
        <v>1772</v>
      </c>
      <c r="F1970" t="s">
        <v>1773</v>
      </c>
      <c r="G1970" t="s">
        <v>21</v>
      </c>
      <c r="H1970" t="s">
        <v>22</v>
      </c>
      <c r="I1970" t="s">
        <v>4828</v>
      </c>
      <c r="J1970" t="s">
        <v>785</v>
      </c>
      <c r="K1970">
        <v>7501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 s="2">
        <v>166.44</v>
      </c>
      <c r="R1970">
        <f>train[[#This Row],[Ship Date]]-train[[#This Row],[Order Date]]</f>
        <v>7</v>
      </c>
      <c r="S1970" t="str">
        <f>TEXT(train[[#This Row],[Order Date]],"mmm")</f>
        <v>déc</v>
      </c>
      <c r="T1970">
        <f>YEAR(train[[#This Row],[Order Date]])</f>
        <v>2018</v>
      </c>
      <c r="U1970" t="str">
        <f>train[[#This Row],[Category]]&amp;"-"&amp;train[[#This Row],[Sub-Category]]</f>
        <v>Office Supplies-Paper</v>
      </c>
      <c r="V1970" t="str">
        <f>IF(train[[#This Row],[Segment]]="Consumer","B2C","B2B")</f>
        <v>B2C</v>
      </c>
    </row>
    <row r="1971" spans="1:22" x14ac:dyDescent="0.25">
      <c r="A1971" t="s">
        <v>4831</v>
      </c>
      <c r="B1971" s="1">
        <v>43366</v>
      </c>
      <c r="C1971" s="1">
        <v>43372</v>
      </c>
      <c r="D1971" t="s">
        <v>45</v>
      </c>
      <c r="E1971" t="s">
        <v>1870</v>
      </c>
      <c r="F1971" t="s">
        <v>1871</v>
      </c>
      <c r="G1971" t="s">
        <v>21</v>
      </c>
      <c r="H1971" t="s">
        <v>22</v>
      </c>
      <c r="I1971" t="s">
        <v>4552</v>
      </c>
      <c r="J1971" t="s">
        <v>645</v>
      </c>
      <c r="K1971">
        <v>74133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 s="2">
        <v>291.95999999999998</v>
      </c>
      <c r="R1971">
        <f>train[[#This Row],[Ship Date]]-train[[#This Row],[Order Date]]</f>
        <v>6</v>
      </c>
      <c r="S1971" t="str">
        <f>TEXT(train[[#This Row],[Order Date]],"mmm")</f>
        <v>sept</v>
      </c>
      <c r="T1971">
        <f>YEAR(train[[#This Row],[Order Date]])</f>
        <v>2018</v>
      </c>
      <c r="U1971" t="str">
        <f>train[[#This Row],[Category]]&amp;"-"&amp;train[[#This Row],[Sub-Category]]</f>
        <v>Technology-Accessories</v>
      </c>
      <c r="V1971" t="str">
        <f>IF(train[[#This Row],[Segment]]="Consumer","B2C","B2B")</f>
        <v>B2C</v>
      </c>
    </row>
    <row r="1972" spans="1:22" x14ac:dyDescent="0.25">
      <c r="A1972" t="s">
        <v>4832</v>
      </c>
      <c r="B1972" s="1">
        <v>43226</v>
      </c>
      <c r="C1972" s="1">
        <v>43231</v>
      </c>
      <c r="D1972" t="s">
        <v>45</v>
      </c>
      <c r="E1972" t="s">
        <v>4483</v>
      </c>
      <c r="F1972" t="s">
        <v>4484</v>
      </c>
      <c r="G1972" t="s">
        <v>97</v>
      </c>
      <c r="H1972" t="s">
        <v>22</v>
      </c>
      <c r="I1972" t="s">
        <v>298</v>
      </c>
      <c r="J1972" t="s">
        <v>206</v>
      </c>
      <c r="K1972">
        <v>60623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 s="2">
        <v>6.4080000000000004</v>
      </c>
      <c r="R1972">
        <f>train[[#This Row],[Ship Date]]-train[[#This Row],[Order Date]]</f>
        <v>5</v>
      </c>
      <c r="S1972" t="str">
        <f>TEXT(train[[#This Row],[Order Date]],"mmm")</f>
        <v>mai</v>
      </c>
      <c r="T1972">
        <f>YEAR(train[[#This Row],[Order Date]])</f>
        <v>2018</v>
      </c>
      <c r="U1972" t="str">
        <f>train[[#This Row],[Category]]&amp;"-"&amp;train[[#This Row],[Sub-Category]]</f>
        <v>Office Supplies-Art</v>
      </c>
      <c r="V1972" t="str">
        <f>IF(train[[#This Row],[Segment]]="Consumer","B2C","B2B")</f>
        <v>B2B</v>
      </c>
    </row>
    <row r="1973" spans="1:22" x14ac:dyDescent="0.25">
      <c r="A1973" t="s">
        <v>4832</v>
      </c>
      <c r="B1973" s="1">
        <v>43226</v>
      </c>
      <c r="C1973" s="1">
        <v>43231</v>
      </c>
      <c r="D1973" t="s">
        <v>45</v>
      </c>
      <c r="E1973" t="s">
        <v>4483</v>
      </c>
      <c r="F1973" t="s">
        <v>4484</v>
      </c>
      <c r="G1973" t="s">
        <v>97</v>
      </c>
      <c r="H1973" t="s">
        <v>22</v>
      </c>
      <c r="I1973" t="s">
        <v>298</v>
      </c>
      <c r="J1973" t="s">
        <v>206</v>
      </c>
      <c r="K1973">
        <v>60623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 s="2">
        <v>408.74400000000003</v>
      </c>
      <c r="R1973">
        <f>train[[#This Row],[Ship Date]]-train[[#This Row],[Order Date]]</f>
        <v>5</v>
      </c>
      <c r="S1973" t="str">
        <f>TEXT(train[[#This Row],[Order Date]],"mmm")</f>
        <v>mai</v>
      </c>
      <c r="T1973">
        <f>YEAR(train[[#This Row],[Order Date]])</f>
        <v>2018</v>
      </c>
      <c r="U1973" t="str">
        <f>train[[#This Row],[Category]]&amp;"-"&amp;train[[#This Row],[Sub-Category]]</f>
        <v>Technology-Accessories</v>
      </c>
      <c r="V1973" t="str">
        <f>IF(train[[#This Row],[Segment]]="Consumer","B2C","B2B")</f>
        <v>B2B</v>
      </c>
    </row>
    <row r="1974" spans="1:22" x14ac:dyDescent="0.25">
      <c r="A1974" t="s">
        <v>4833</v>
      </c>
      <c r="B1974" s="1">
        <v>42352</v>
      </c>
      <c r="C1974" s="1">
        <v>42357</v>
      </c>
      <c r="D1974" t="s">
        <v>45</v>
      </c>
      <c r="E1974" t="s">
        <v>4834</v>
      </c>
      <c r="F1974" t="s">
        <v>4835</v>
      </c>
      <c r="G1974" t="s">
        <v>21</v>
      </c>
      <c r="H1974" t="s">
        <v>22</v>
      </c>
      <c r="I1974" t="s">
        <v>298</v>
      </c>
      <c r="J1974" t="s">
        <v>206</v>
      </c>
      <c r="K1974">
        <v>60610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 s="2">
        <v>5.1040000000000001</v>
      </c>
      <c r="R1974">
        <f>train[[#This Row],[Ship Date]]-train[[#This Row],[Order Date]]</f>
        <v>5</v>
      </c>
      <c r="S1974" t="str">
        <f>TEXT(train[[#This Row],[Order Date]],"mmm")</f>
        <v>déc</v>
      </c>
      <c r="T1974">
        <f>YEAR(train[[#This Row],[Order Date]])</f>
        <v>2015</v>
      </c>
      <c r="U1974" t="str">
        <f>train[[#This Row],[Category]]&amp;"-"&amp;train[[#This Row],[Sub-Category]]</f>
        <v>Office Supplies-Binders</v>
      </c>
      <c r="V1974" t="str">
        <f>IF(train[[#This Row],[Segment]]="Consumer","B2C","B2B")</f>
        <v>B2C</v>
      </c>
    </row>
    <row r="1975" spans="1:22" x14ac:dyDescent="0.25">
      <c r="A1975" t="s">
        <v>4833</v>
      </c>
      <c r="B1975" s="1">
        <v>42352</v>
      </c>
      <c r="C1975" s="1">
        <v>42357</v>
      </c>
      <c r="D1975" t="s">
        <v>45</v>
      </c>
      <c r="E1975" t="s">
        <v>4834</v>
      </c>
      <c r="F1975" t="s">
        <v>4835</v>
      </c>
      <c r="G1975" t="s">
        <v>21</v>
      </c>
      <c r="H1975" t="s">
        <v>22</v>
      </c>
      <c r="I1975" t="s">
        <v>298</v>
      </c>
      <c r="J1975" t="s">
        <v>206</v>
      </c>
      <c r="K1975">
        <v>60610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 s="2">
        <v>2.8959999999999999</v>
      </c>
      <c r="R1975">
        <f>train[[#This Row],[Ship Date]]-train[[#This Row],[Order Date]]</f>
        <v>5</v>
      </c>
      <c r="S1975" t="str">
        <f>TEXT(train[[#This Row],[Order Date]],"mmm")</f>
        <v>déc</v>
      </c>
      <c r="T1975">
        <f>YEAR(train[[#This Row],[Order Date]])</f>
        <v>2015</v>
      </c>
      <c r="U1975" t="str">
        <f>train[[#This Row],[Category]]&amp;"-"&amp;train[[#This Row],[Sub-Category]]</f>
        <v>Office Supplies-Fasteners</v>
      </c>
      <c r="V1975" t="str">
        <f>IF(train[[#This Row],[Segment]]="Consumer","B2C","B2B")</f>
        <v>B2C</v>
      </c>
    </row>
    <row r="1976" spans="1:22" x14ac:dyDescent="0.25">
      <c r="A1976" t="s">
        <v>4833</v>
      </c>
      <c r="B1976" s="1">
        <v>42352</v>
      </c>
      <c r="C1976" s="1">
        <v>42357</v>
      </c>
      <c r="D1976" t="s">
        <v>45</v>
      </c>
      <c r="E1976" t="s">
        <v>4834</v>
      </c>
      <c r="F1976" t="s">
        <v>4835</v>
      </c>
      <c r="G1976" t="s">
        <v>21</v>
      </c>
      <c r="H1976" t="s">
        <v>22</v>
      </c>
      <c r="I1976" t="s">
        <v>298</v>
      </c>
      <c r="J1976" t="s">
        <v>206</v>
      </c>
      <c r="K1976">
        <v>60610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 s="2">
        <v>35.015999999999998</v>
      </c>
      <c r="R1976">
        <f>train[[#This Row],[Ship Date]]-train[[#This Row],[Order Date]]</f>
        <v>5</v>
      </c>
      <c r="S1976" t="str">
        <f>TEXT(train[[#This Row],[Order Date]],"mmm")</f>
        <v>déc</v>
      </c>
      <c r="T1976">
        <f>YEAR(train[[#This Row],[Order Date]])</f>
        <v>2015</v>
      </c>
      <c r="U1976" t="str">
        <f>train[[#This Row],[Category]]&amp;"-"&amp;train[[#This Row],[Sub-Category]]</f>
        <v>Technology-Accessories</v>
      </c>
      <c r="V1976" t="str">
        <f>IF(train[[#This Row],[Segment]]="Consumer","B2C","B2B")</f>
        <v>B2C</v>
      </c>
    </row>
    <row r="1977" spans="1:22" x14ac:dyDescent="0.25">
      <c r="A1977" t="s">
        <v>4840</v>
      </c>
      <c r="B1977" s="1">
        <v>42295</v>
      </c>
      <c r="C1977" s="1">
        <v>42297</v>
      </c>
      <c r="D1977" t="s">
        <v>18</v>
      </c>
      <c r="E1977" t="s">
        <v>1106</v>
      </c>
      <c r="F1977" t="s">
        <v>1107</v>
      </c>
      <c r="G1977" t="s">
        <v>36</v>
      </c>
      <c r="H1977" t="s">
        <v>22</v>
      </c>
      <c r="I1977" t="s">
        <v>1817</v>
      </c>
      <c r="J1977" t="s">
        <v>353</v>
      </c>
      <c r="K1977">
        <v>36116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 s="2">
        <v>275.97000000000003</v>
      </c>
      <c r="R1977">
        <f>train[[#This Row],[Ship Date]]-train[[#This Row],[Order Date]]</f>
        <v>2</v>
      </c>
      <c r="S1977" t="str">
        <f>TEXT(train[[#This Row],[Order Date]],"mmm")</f>
        <v>oct</v>
      </c>
      <c r="T1977">
        <f>YEAR(train[[#This Row],[Order Date]])</f>
        <v>2015</v>
      </c>
      <c r="U1977" t="str">
        <f>train[[#This Row],[Category]]&amp;"-"&amp;train[[#This Row],[Sub-Category]]</f>
        <v>Office Supplies-Storage</v>
      </c>
      <c r="V1977" t="str">
        <f>IF(train[[#This Row],[Segment]]="Consumer","B2C","B2B")</f>
        <v>B2B</v>
      </c>
    </row>
    <row r="1978" spans="1:22" x14ac:dyDescent="0.25">
      <c r="A1978" t="s">
        <v>4840</v>
      </c>
      <c r="B1978" s="1">
        <v>42295</v>
      </c>
      <c r="C1978" s="1">
        <v>42297</v>
      </c>
      <c r="D1978" t="s">
        <v>18</v>
      </c>
      <c r="E1978" t="s">
        <v>1106</v>
      </c>
      <c r="F1978" t="s">
        <v>1107</v>
      </c>
      <c r="G1978" t="s">
        <v>36</v>
      </c>
      <c r="H1978" t="s">
        <v>22</v>
      </c>
      <c r="I1978" t="s">
        <v>1817</v>
      </c>
      <c r="J1978" t="s">
        <v>353</v>
      </c>
      <c r="K1978">
        <v>36116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 s="2">
        <v>1394.95</v>
      </c>
      <c r="R1978">
        <f>train[[#This Row],[Ship Date]]-train[[#This Row],[Order Date]]</f>
        <v>2</v>
      </c>
      <c r="S1978" t="str">
        <f>TEXT(train[[#This Row],[Order Date]],"mmm")</f>
        <v>oct</v>
      </c>
      <c r="T1978">
        <f>YEAR(train[[#This Row],[Order Date]])</f>
        <v>2015</v>
      </c>
      <c r="U1978" t="str">
        <f>train[[#This Row],[Category]]&amp;"-"&amp;train[[#This Row],[Sub-Category]]</f>
        <v>Technology-Phones</v>
      </c>
      <c r="V1978" t="str">
        <f>IF(train[[#This Row],[Segment]]="Consumer","B2C","B2B")</f>
        <v>B2B</v>
      </c>
    </row>
    <row r="1979" spans="1:22" x14ac:dyDescent="0.25">
      <c r="A1979" t="s">
        <v>4840</v>
      </c>
      <c r="B1979" s="1">
        <v>42295</v>
      </c>
      <c r="C1979" s="1">
        <v>42297</v>
      </c>
      <c r="D1979" t="s">
        <v>18</v>
      </c>
      <c r="E1979" t="s">
        <v>1106</v>
      </c>
      <c r="F1979" t="s">
        <v>1107</v>
      </c>
      <c r="G1979" t="s">
        <v>36</v>
      </c>
      <c r="H1979" t="s">
        <v>22</v>
      </c>
      <c r="I1979" t="s">
        <v>1817</v>
      </c>
      <c r="J1979" t="s">
        <v>353</v>
      </c>
      <c r="K1979">
        <v>36116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 s="2">
        <v>545.88</v>
      </c>
      <c r="R1979">
        <f>train[[#This Row],[Ship Date]]-train[[#This Row],[Order Date]]</f>
        <v>2</v>
      </c>
      <c r="S1979" t="str">
        <f>TEXT(train[[#This Row],[Order Date]],"mmm")</f>
        <v>oct</v>
      </c>
      <c r="T1979">
        <f>YEAR(train[[#This Row],[Order Date]])</f>
        <v>2015</v>
      </c>
      <c r="U1979" t="str">
        <f>train[[#This Row],[Category]]&amp;"-"&amp;train[[#This Row],[Sub-Category]]</f>
        <v>Furniture-Chairs</v>
      </c>
      <c r="V1979" t="str">
        <f>IF(train[[#This Row],[Segment]]="Consumer","B2C","B2B")</f>
        <v>B2B</v>
      </c>
    </row>
    <row r="1980" spans="1:22" x14ac:dyDescent="0.25">
      <c r="A1980" t="s">
        <v>4845</v>
      </c>
      <c r="B1980" s="1">
        <v>42498</v>
      </c>
      <c r="C1980" s="1">
        <v>42502</v>
      </c>
      <c r="D1980" t="s">
        <v>45</v>
      </c>
      <c r="E1980" t="s">
        <v>1821</v>
      </c>
      <c r="F1980" t="s">
        <v>1822</v>
      </c>
      <c r="G1980" t="s">
        <v>21</v>
      </c>
      <c r="H1980" t="s">
        <v>22</v>
      </c>
      <c r="I1980" t="s">
        <v>1976</v>
      </c>
      <c r="J1980" t="s">
        <v>415</v>
      </c>
      <c r="K1980">
        <v>97301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 s="2">
        <v>5.2480000000000002</v>
      </c>
      <c r="R1980">
        <f>train[[#This Row],[Ship Date]]-train[[#This Row],[Order Date]]</f>
        <v>4</v>
      </c>
      <c r="S1980" t="str">
        <f>TEXT(train[[#This Row],[Order Date]],"mmm")</f>
        <v>mai</v>
      </c>
      <c r="T1980">
        <f>YEAR(train[[#This Row],[Order Date]])</f>
        <v>2016</v>
      </c>
      <c r="U1980" t="str">
        <f>train[[#This Row],[Category]]&amp;"-"&amp;train[[#This Row],[Sub-Category]]</f>
        <v>Office Supplies-Art</v>
      </c>
      <c r="V1980" t="str">
        <f>IF(train[[#This Row],[Segment]]="Consumer","B2C","B2B")</f>
        <v>B2C</v>
      </c>
    </row>
    <row r="1981" spans="1:22" x14ac:dyDescent="0.25">
      <c r="A1981" t="s">
        <v>4848</v>
      </c>
      <c r="B1981" s="1">
        <v>42839</v>
      </c>
      <c r="C1981" s="1">
        <v>42839</v>
      </c>
      <c r="D1981" t="s">
        <v>1288</v>
      </c>
      <c r="E1981" t="s">
        <v>3743</v>
      </c>
      <c r="F1981" t="s">
        <v>3744</v>
      </c>
      <c r="G1981" t="s">
        <v>21</v>
      </c>
      <c r="H1981" t="s">
        <v>22</v>
      </c>
      <c r="I1981" t="s">
        <v>3946</v>
      </c>
      <c r="J1981" t="s">
        <v>305</v>
      </c>
      <c r="K1981">
        <v>85301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 s="2">
        <v>933.53599999999994</v>
      </c>
      <c r="R1981">
        <f>train[[#This Row],[Ship Date]]-train[[#This Row],[Order Date]]</f>
        <v>0</v>
      </c>
      <c r="S1981" t="str">
        <f>TEXT(train[[#This Row],[Order Date]],"mmm")</f>
        <v>avr</v>
      </c>
      <c r="T1981">
        <f>YEAR(train[[#This Row],[Order Date]])</f>
        <v>2017</v>
      </c>
      <c r="U1981" t="str">
        <f>train[[#This Row],[Category]]&amp;"-"&amp;train[[#This Row],[Sub-Category]]</f>
        <v>Furniture-Chairs</v>
      </c>
      <c r="V1981" t="str">
        <f>IF(train[[#This Row],[Segment]]="Consumer","B2C","B2B")</f>
        <v>B2C</v>
      </c>
    </row>
    <row r="1982" spans="1:22" x14ac:dyDescent="0.25">
      <c r="A1982" t="s">
        <v>4848</v>
      </c>
      <c r="B1982" s="1">
        <v>42839</v>
      </c>
      <c r="C1982" s="1">
        <v>42839</v>
      </c>
      <c r="D1982" t="s">
        <v>1288</v>
      </c>
      <c r="E1982" t="s">
        <v>3743</v>
      </c>
      <c r="F1982" t="s">
        <v>3744</v>
      </c>
      <c r="G1982" t="s">
        <v>21</v>
      </c>
      <c r="H1982" t="s">
        <v>22</v>
      </c>
      <c r="I1982" t="s">
        <v>3946</v>
      </c>
      <c r="J1982" t="s">
        <v>305</v>
      </c>
      <c r="K1982">
        <v>85301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 s="2">
        <v>42.975999999999999</v>
      </c>
      <c r="R1982">
        <f>train[[#This Row],[Ship Date]]-train[[#This Row],[Order Date]]</f>
        <v>0</v>
      </c>
      <c r="S1982" t="str">
        <f>TEXT(train[[#This Row],[Order Date]],"mmm")</f>
        <v>avr</v>
      </c>
      <c r="T1982">
        <f>YEAR(train[[#This Row],[Order Date]])</f>
        <v>2017</v>
      </c>
      <c r="U1982" t="str">
        <f>train[[#This Row],[Category]]&amp;"-"&amp;train[[#This Row],[Sub-Category]]</f>
        <v>Office Supplies-Storage</v>
      </c>
      <c r="V1982" t="str">
        <f>IF(train[[#This Row],[Segment]]="Consumer","B2C","B2B")</f>
        <v>B2C</v>
      </c>
    </row>
    <row r="1983" spans="1:22" x14ac:dyDescent="0.25">
      <c r="A1983" t="s">
        <v>4849</v>
      </c>
      <c r="B1983" s="1">
        <v>42718</v>
      </c>
      <c r="C1983" s="1">
        <v>42720</v>
      </c>
      <c r="D1983" t="s">
        <v>18</v>
      </c>
      <c r="E1983" t="s">
        <v>1317</v>
      </c>
      <c r="F1983" t="s">
        <v>1318</v>
      </c>
      <c r="G1983" t="s">
        <v>36</v>
      </c>
      <c r="H1983" t="s">
        <v>22</v>
      </c>
      <c r="I1983" t="s">
        <v>492</v>
      </c>
      <c r="J1983" t="s">
        <v>1270</v>
      </c>
      <c r="K1983">
        <v>31907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 s="2">
        <v>3.76</v>
      </c>
      <c r="R1983">
        <f>train[[#This Row],[Ship Date]]-train[[#This Row],[Order Date]]</f>
        <v>2</v>
      </c>
      <c r="S1983" t="str">
        <f>TEXT(train[[#This Row],[Order Date]],"mmm")</f>
        <v>déc</v>
      </c>
      <c r="T1983">
        <f>YEAR(train[[#This Row],[Order Date]])</f>
        <v>2016</v>
      </c>
      <c r="U1983" t="str">
        <f>train[[#This Row],[Category]]&amp;"-"&amp;train[[#This Row],[Sub-Category]]</f>
        <v>Office Supplies-Binders</v>
      </c>
      <c r="V1983" t="str">
        <f>IF(train[[#This Row],[Segment]]="Consumer","B2C","B2B")</f>
        <v>B2B</v>
      </c>
    </row>
    <row r="1984" spans="1:22" x14ac:dyDescent="0.25">
      <c r="A1984" t="s">
        <v>4850</v>
      </c>
      <c r="B1984" s="1">
        <v>42341</v>
      </c>
      <c r="C1984" s="1">
        <v>42347</v>
      </c>
      <c r="D1984" t="s">
        <v>45</v>
      </c>
      <c r="E1984" t="s">
        <v>1364</v>
      </c>
      <c r="F1984" t="s">
        <v>1365</v>
      </c>
      <c r="G1984" t="s">
        <v>21</v>
      </c>
      <c r="H1984" t="s">
        <v>22</v>
      </c>
      <c r="I1984" t="s">
        <v>4851</v>
      </c>
      <c r="J1984" t="s">
        <v>645</v>
      </c>
      <c r="K1984">
        <v>73120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 s="2">
        <v>479.96</v>
      </c>
      <c r="R1984">
        <f>train[[#This Row],[Ship Date]]-train[[#This Row],[Order Date]]</f>
        <v>6</v>
      </c>
      <c r="S1984" t="str">
        <f>TEXT(train[[#This Row],[Order Date]],"mmm")</f>
        <v>déc</v>
      </c>
      <c r="T1984">
        <f>YEAR(train[[#This Row],[Order Date]])</f>
        <v>2015</v>
      </c>
      <c r="U1984" t="str">
        <f>train[[#This Row],[Category]]&amp;"-"&amp;train[[#This Row],[Sub-Category]]</f>
        <v>Technology-Phones</v>
      </c>
      <c r="V1984" t="str">
        <f>IF(train[[#This Row],[Segment]]="Consumer","B2C","B2B")</f>
        <v>B2C</v>
      </c>
    </row>
    <row r="1985" spans="1:22" x14ac:dyDescent="0.25">
      <c r="A1985" t="s">
        <v>4854</v>
      </c>
      <c r="B1985" s="1">
        <v>42333</v>
      </c>
      <c r="C1985" s="1">
        <v>42335</v>
      </c>
      <c r="D1985" t="s">
        <v>18</v>
      </c>
      <c r="E1985" t="s">
        <v>3644</v>
      </c>
      <c r="F1985" t="s">
        <v>3645</v>
      </c>
      <c r="G1985" t="s">
        <v>36</v>
      </c>
      <c r="H1985" t="s">
        <v>22</v>
      </c>
      <c r="I1985" t="s">
        <v>989</v>
      </c>
      <c r="J1985" t="s">
        <v>38</v>
      </c>
      <c r="K1985">
        <v>94513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 s="2">
        <v>320.88</v>
      </c>
      <c r="R1985">
        <f>train[[#This Row],[Ship Date]]-train[[#This Row],[Order Date]]</f>
        <v>2</v>
      </c>
      <c r="S1985" t="str">
        <f>TEXT(train[[#This Row],[Order Date]],"mmm")</f>
        <v>nov</v>
      </c>
      <c r="T1985">
        <f>YEAR(train[[#This Row],[Order Date]])</f>
        <v>2015</v>
      </c>
      <c r="U1985" t="str">
        <f>train[[#This Row],[Category]]&amp;"-"&amp;train[[#This Row],[Sub-Category]]</f>
        <v>Office Supplies-Appliances</v>
      </c>
      <c r="V1985" t="str">
        <f>IF(train[[#This Row],[Segment]]="Consumer","B2C","B2B")</f>
        <v>B2B</v>
      </c>
    </row>
    <row r="1986" spans="1:22" x14ac:dyDescent="0.25">
      <c r="A1986" t="s">
        <v>4854</v>
      </c>
      <c r="B1986" s="1">
        <v>42333</v>
      </c>
      <c r="C1986" s="1">
        <v>42335</v>
      </c>
      <c r="D1986" t="s">
        <v>18</v>
      </c>
      <c r="E1986" t="s">
        <v>3644</v>
      </c>
      <c r="F1986" t="s">
        <v>3645</v>
      </c>
      <c r="G1986" t="s">
        <v>36</v>
      </c>
      <c r="H1986" t="s">
        <v>22</v>
      </c>
      <c r="I1986" t="s">
        <v>989</v>
      </c>
      <c r="J1986" t="s">
        <v>38</v>
      </c>
      <c r="K1986">
        <v>94513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 s="2">
        <v>23.88</v>
      </c>
      <c r="R1986">
        <f>train[[#This Row],[Ship Date]]-train[[#This Row],[Order Date]]</f>
        <v>2</v>
      </c>
      <c r="S1986" t="str">
        <f>TEXT(train[[#This Row],[Order Date]],"mmm")</f>
        <v>nov</v>
      </c>
      <c r="T1986">
        <f>YEAR(train[[#This Row],[Order Date]])</f>
        <v>2015</v>
      </c>
      <c r="U1986" t="str">
        <f>train[[#This Row],[Category]]&amp;"-"&amp;train[[#This Row],[Sub-Category]]</f>
        <v>Furniture-Furnishings</v>
      </c>
      <c r="V1986" t="str">
        <f>IF(train[[#This Row],[Segment]]="Consumer","B2C","B2B")</f>
        <v>B2B</v>
      </c>
    </row>
    <row r="1987" spans="1:22" x14ac:dyDescent="0.25">
      <c r="A1987" t="s">
        <v>4854</v>
      </c>
      <c r="B1987" s="1">
        <v>42333</v>
      </c>
      <c r="C1987" s="1">
        <v>42335</v>
      </c>
      <c r="D1987" t="s">
        <v>18</v>
      </c>
      <c r="E1987" t="s">
        <v>3644</v>
      </c>
      <c r="F1987" t="s">
        <v>3645</v>
      </c>
      <c r="G1987" t="s">
        <v>36</v>
      </c>
      <c r="H1987" t="s">
        <v>22</v>
      </c>
      <c r="I1987" t="s">
        <v>989</v>
      </c>
      <c r="J1987" t="s">
        <v>38</v>
      </c>
      <c r="K1987">
        <v>94513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 s="2">
        <v>26.76</v>
      </c>
      <c r="R1987">
        <f>train[[#This Row],[Ship Date]]-train[[#This Row],[Order Date]]</f>
        <v>2</v>
      </c>
      <c r="S1987" t="str">
        <f>TEXT(train[[#This Row],[Order Date]],"mmm")</f>
        <v>nov</v>
      </c>
      <c r="T1987">
        <f>YEAR(train[[#This Row],[Order Date]])</f>
        <v>2015</v>
      </c>
      <c r="U1987" t="str">
        <f>train[[#This Row],[Category]]&amp;"-"&amp;train[[#This Row],[Sub-Category]]</f>
        <v>Office Supplies-Paper</v>
      </c>
      <c r="V1987" t="str">
        <f>IF(train[[#This Row],[Segment]]="Consumer","B2C","B2B")</f>
        <v>B2B</v>
      </c>
    </row>
    <row r="1988" spans="1:22" x14ac:dyDescent="0.25">
      <c r="A1988" t="s">
        <v>4855</v>
      </c>
      <c r="B1988" s="1">
        <v>42941</v>
      </c>
      <c r="C1988" s="1">
        <v>42943</v>
      </c>
      <c r="D1988" t="s">
        <v>183</v>
      </c>
      <c r="E1988" t="s">
        <v>4856</v>
      </c>
      <c r="F1988" t="s">
        <v>4857</v>
      </c>
      <c r="G1988" t="s">
        <v>21</v>
      </c>
      <c r="H1988" t="s">
        <v>22</v>
      </c>
      <c r="I1988" t="s">
        <v>492</v>
      </c>
      <c r="J1988" t="s">
        <v>493</v>
      </c>
      <c r="K1988">
        <v>43229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 s="2">
        <v>1439.9760000000001</v>
      </c>
      <c r="R1988">
        <f>train[[#This Row],[Ship Date]]-train[[#This Row],[Order Date]]</f>
        <v>2</v>
      </c>
      <c r="S1988" t="str">
        <f>TEXT(train[[#This Row],[Order Date]],"mmm")</f>
        <v>juil</v>
      </c>
      <c r="T1988">
        <f>YEAR(train[[#This Row],[Order Date]])</f>
        <v>2017</v>
      </c>
      <c r="U1988" t="str">
        <f>train[[#This Row],[Category]]&amp;"-"&amp;train[[#This Row],[Sub-Category]]</f>
        <v>Technology-Copiers</v>
      </c>
      <c r="V1988" t="str">
        <f>IF(train[[#This Row],[Segment]]="Consumer","B2C","B2B")</f>
        <v>B2C</v>
      </c>
    </row>
    <row r="1989" spans="1:22" x14ac:dyDescent="0.25">
      <c r="A1989" t="s">
        <v>4858</v>
      </c>
      <c r="B1989" s="1">
        <v>42683</v>
      </c>
      <c r="C1989" s="1">
        <v>42687</v>
      </c>
      <c r="D1989" t="s">
        <v>45</v>
      </c>
      <c r="E1989" t="s">
        <v>4712</v>
      </c>
      <c r="F1989" t="s">
        <v>4713</v>
      </c>
      <c r="G1989" t="s">
        <v>21</v>
      </c>
      <c r="H1989" t="s">
        <v>22</v>
      </c>
      <c r="I1989" t="s">
        <v>313</v>
      </c>
      <c r="J1989" t="s">
        <v>592</v>
      </c>
      <c r="K1989">
        <v>65807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 s="2">
        <v>17.22</v>
      </c>
      <c r="R1989">
        <f>train[[#This Row],[Ship Date]]-train[[#This Row],[Order Date]]</f>
        <v>4</v>
      </c>
      <c r="S1989" t="str">
        <f>TEXT(train[[#This Row],[Order Date]],"mmm")</f>
        <v>nov</v>
      </c>
      <c r="T1989">
        <f>YEAR(train[[#This Row],[Order Date]])</f>
        <v>2016</v>
      </c>
      <c r="U1989" t="str">
        <f>train[[#This Row],[Category]]&amp;"-"&amp;train[[#This Row],[Sub-Category]]</f>
        <v>Office Supplies-Binders</v>
      </c>
      <c r="V1989" t="str">
        <f>IF(train[[#This Row],[Segment]]="Consumer","B2C","B2B")</f>
        <v>B2C</v>
      </c>
    </row>
    <row r="1990" spans="1:22" x14ac:dyDescent="0.25">
      <c r="A1990" t="s">
        <v>4858</v>
      </c>
      <c r="B1990" s="1">
        <v>42683</v>
      </c>
      <c r="C1990" s="1">
        <v>42687</v>
      </c>
      <c r="D1990" t="s">
        <v>45</v>
      </c>
      <c r="E1990" t="s">
        <v>4712</v>
      </c>
      <c r="F1990" t="s">
        <v>4713</v>
      </c>
      <c r="G1990" t="s">
        <v>21</v>
      </c>
      <c r="H1990" t="s">
        <v>22</v>
      </c>
      <c r="I1990" t="s">
        <v>313</v>
      </c>
      <c r="J1990" t="s">
        <v>592</v>
      </c>
      <c r="K1990">
        <v>65807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 s="2">
        <v>1024.3800000000001</v>
      </c>
      <c r="R1990">
        <f>train[[#This Row],[Ship Date]]-train[[#This Row],[Order Date]]</f>
        <v>4</v>
      </c>
      <c r="S1990" t="str">
        <f>TEXT(train[[#This Row],[Order Date]],"mmm")</f>
        <v>nov</v>
      </c>
      <c r="T1990">
        <f>YEAR(train[[#This Row],[Order Date]])</f>
        <v>2016</v>
      </c>
      <c r="U1990" t="str">
        <f>train[[#This Row],[Category]]&amp;"-"&amp;train[[#This Row],[Sub-Category]]</f>
        <v>Furniture-Tables</v>
      </c>
      <c r="V1990" t="str">
        <f>IF(train[[#This Row],[Segment]]="Consumer","B2C","B2B")</f>
        <v>B2C</v>
      </c>
    </row>
    <row r="1991" spans="1:22" x14ac:dyDescent="0.25">
      <c r="A1991" t="s">
        <v>4858</v>
      </c>
      <c r="B1991" s="1">
        <v>42683</v>
      </c>
      <c r="C1991" s="1">
        <v>42687</v>
      </c>
      <c r="D1991" t="s">
        <v>45</v>
      </c>
      <c r="E1991" t="s">
        <v>4712</v>
      </c>
      <c r="F1991" t="s">
        <v>4713</v>
      </c>
      <c r="G1991" t="s">
        <v>21</v>
      </c>
      <c r="H1991" t="s">
        <v>22</v>
      </c>
      <c r="I1991" t="s">
        <v>313</v>
      </c>
      <c r="J1991" t="s">
        <v>592</v>
      </c>
      <c r="K1991">
        <v>65807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 s="2">
        <v>26.22</v>
      </c>
      <c r="R1991">
        <f>train[[#This Row],[Ship Date]]-train[[#This Row],[Order Date]]</f>
        <v>4</v>
      </c>
      <c r="S1991" t="str">
        <f>TEXT(train[[#This Row],[Order Date]],"mmm")</f>
        <v>nov</v>
      </c>
      <c r="T1991">
        <f>YEAR(train[[#This Row],[Order Date]])</f>
        <v>2016</v>
      </c>
      <c r="U1991" t="str">
        <f>train[[#This Row],[Category]]&amp;"-"&amp;train[[#This Row],[Sub-Category]]</f>
        <v>Office Supplies-Envelopes</v>
      </c>
      <c r="V1991" t="str">
        <f>IF(train[[#This Row],[Segment]]="Consumer","B2C","B2B")</f>
        <v>B2C</v>
      </c>
    </row>
    <row r="1992" spans="1:22" x14ac:dyDescent="0.25">
      <c r="A1992" t="s">
        <v>4858</v>
      </c>
      <c r="B1992" s="1">
        <v>42683</v>
      </c>
      <c r="C1992" s="1">
        <v>42687</v>
      </c>
      <c r="D1992" t="s">
        <v>45</v>
      </c>
      <c r="E1992" t="s">
        <v>4712</v>
      </c>
      <c r="F1992" t="s">
        <v>4713</v>
      </c>
      <c r="G1992" t="s">
        <v>21</v>
      </c>
      <c r="H1992" t="s">
        <v>22</v>
      </c>
      <c r="I1992" t="s">
        <v>313</v>
      </c>
      <c r="J1992" t="s">
        <v>592</v>
      </c>
      <c r="K1992">
        <v>65807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 s="2">
        <v>17.34</v>
      </c>
      <c r="R1992">
        <f>train[[#This Row],[Ship Date]]-train[[#This Row],[Order Date]]</f>
        <v>4</v>
      </c>
      <c r="S1992" t="str">
        <f>TEXT(train[[#This Row],[Order Date]],"mmm")</f>
        <v>nov</v>
      </c>
      <c r="T1992">
        <f>YEAR(train[[#This Row],[Order Date]])</f>
        <v>2016</v>
      </c>
      <c r="U1992" t="str">
        <f>train[[#This Row],[Category]]&amp;"-"&amp;train[[#This Row],[Sub-Category]]</f>
        <v>Office Supplies-Paper</v>
      </c>
      <c r="V1992" t="str">
        <f>IF(train[[#This Row],[Segment]]="Consumer","B2C","B2B")</f>
        <v>B2C</v>
      </c>
    </row>
    <row r="1993" spans="1:22" x14ac:dyDescent="0.25">
      <c r="A1993" t="s">
        <v>4866</v>
      </c>
      <c r="B1993" s="1">
        <v>43155</v>
      </c>
      <c r="C1993" s="1">
        <v>43159</v>
      </c>
      <c r="D1993" t="s">
        <v>45</v>
      </c>
      <c r="E1993" t="s">
        <v>4856</v>
      </c>
      <c r="F1993" t="s">
        <v>4857</v>
      </c>
      <c r="G1993" t="s">
        <v>21</v>
      </c>
      <c r="H1993" t="s">
        <v>22</v>
      </c>
      <c r="I1993" t="s">
        <v>141</v>
      </c>
      <c r="J1993" t="s">
        <v>142</v>
      </c>
      <c r="K1993">
        <v>19134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 s="2">
        <v>4.9560000000000004</v>
      </c>
      <c r="R1993">
        <f>train[[#This Row],[Ship Date]]-train[[#This Row],[Order Date]]</f>
        <v>4</v>
      </c>
      <c r="S1993" t="str">
        <f>TEXT(train[[#This Row],[Order Date]],"mmm")</f>
        <v>févr</v>
      </c>
      <c r="T1993">
        <f>YEAR(train[[#This Row],[Order Date]])</f>
        <v>2018</v>
      </c>
      <c r="U1993" t="str">
        <f>train[[#This Row],[Category]]&amp;"-"&amp;train[[#This Row],[Sub-Category]]</f>
        <v>Office Supplies-Binders</v>
      </c>
      <c r="V1993" t="str">
        <f>IF(train[[#This Row],[Segment]]="Consumer","B2C","B2B")</f>
        <v>B2C</v>
      </c>
    </row>
    <row r="1994" spans="1:22" x14ac:dyDescent="0.25">
      <c r="A1994" t="s">
        <v>4867</v>
      </c>
      <c r="B1994" s="1">
        <v>43276</v>
      </c>
      <c r="C1994" s="1">
        <v>43283</v>
      </c>
      <c r="D1994" t="s">
        <v>45</v>
      </c>
      <c r="E1994" t="s">
        <v>4483</v>
      </c>
      <c r="F1994" t="s">
        <v>4484</v>
      </c>
      <c r="G1994" t="s">
        <v>97</v>
      </c>
      <c r="H1994" t="s">
        <v>22</v>
      </c>
      <c r="I1994" t="s">
        <v>313</v>
      </c>
      <c r="J1994" t="s">
        <v>415</v>
      </c>
      <c r="K1994">
        <v>97477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 s="2">
        <v>71.040000000000006</v>
      </c>
      <c r="R1994">
        <f>train[[#This Row],[Ship Date]]-train[[#This Row],[Order Date]]</f>
        <v>7</v>
      </c>
      <c r="S1994" t="str">
        <f>TEXT(train[[#This Row],[Order Date]],"mmm")</f>
        <v>juin</v>
      </c>
      <c r="T1994">
        <f>YEAR(train[[#This Row],[Order Date]])</f>
        <v>2018</v>
      </c>
      <c r="U1994" t="str">
        <f>train[[#This Row],[Category]]&amp;"-"&amp;train[[#This Row],[Sub-Category]]</f>
        <v>Office Supplies-Labels</v>
      </c>
      <c r="V1994" t="str">
        <f>IF(train[[#This Row],[Segment]]="Consumer","B2C","B2B")</f>
        <v>B2B</v>
      </c>
    </row>
    <row r="1995" spans="1:22" x14ac:dyDescent="0.25">
      <c r="A1995" t="s">
        <v>4867</v>
      </c>
      <c r="B1995" s="1">
        <v>43276</v>
      </c>
      <c r="C1995" s="1">
        <v>43283</v>
      </c>
      <c r="D1995" t="s">
        <v>45</v>
      </c>
      <c r="E1995" t="s">
        <v>4483</v>
      </c>
      <c r="F1995" t="s">
        <v>4484</v>
      </c>
      <c r="G1995" t="s">
        <v>97</v>
      </c>
      <c r="H1995" t="s">
        <v>22</v>
      </c>
      <c r="I1995" t="s">
        <v>313</v>
      </c>
      <c r="J1995" t="s">
        <v>415</v>
      </c>
      <c r="K1995">
        <v>97477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 s="2">
        <v>5.3440000000000003</v>
      </c>
      <c r="R1995">
        <f>train[[#This Row],[Ship Date]]-train[[#This Row],[Order Date]]</f>
        <v>7</v>
      </c>
      <c r="S1995" t="str">
        <f>TEXT(train[[#This Row],[Order Date]],"mmm")</f>
        <v>juin</v>
      </c>
      <c r="T1995">
        <f>YEAR(train[[#This Row],[Order Date]])</f>
        <v>2018</v>
      </c>
      <c r="U1995" t="str">
        <f>train[[#This Row],[Category]]&amp;"-"&amp;train[[#This Row],[Sub-Category]]</f>
        <v>Office Supplies-Art</v>
      </c>
      <c r="V1995" t="str">
        <f>IF(train[[#This Row],[Segment]]="Consumer","B2C","B2B")</f>
        <v>B2B</v>
      </c>
    </row>
    <row r="1996" spans="1:22" x14ac:dyDescent="0.25">
      <c r="A1996" t="s">
        <v>4867</v>
      </c>
      <c r="B1996" s="1">
        <v>43276</v>
      </c>
      <c r="C1996" s="1">
        <v>43283</v>
      </c>
      <c r="D1996" t="s">
        <v>45</v>
      </c>
      <c r="E1996" t="s">
        <v>4483</v>
      </c>
      <c r="F1996" t="s">
        <v>4484</v>
      </c>
      <c r="G1996" t="s">
        <v>97</v>
      </c>
      <c r="H1996" t="s">
        <v>22</v>
      </c>
      <c r="I1996" t="s">
        <v>313</v>
      </c>
      <c r="J1996" t="s">
        <v>415</v>
      </c>
      <c r="K1996">
        <v>97477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 s="2">
        <v>11.304</v>
      </c>
      <c r="R1996">
        <f>train[[#This Row],[Ship Date]]-train[[#This Row],[Order Date]]</f>
        <v>7</v>
      </c>
      <c r="S1996" t="str">
        <f>TEXT(train[[#This Row],[Order Date]],"mmm")</f>
        <v>juin</v>
      </c>
      <c r="T1996">
        <f>YEAR(train[[#This Row],[Order Date]])</f>
        <v>2018</v>
      </c>
      <c r="U1996" t="str">
        <f>train[[#This Row],[Category]]&amp;"-"&amp;train[[#This Row],[Sub-Category]]</f>
        <v>Office Supplies-Fasteners</v>
      </c>
      <c r="V1996" t="str">
        <f>IF(train[[#This Row],[Segment]]="Consumer","B2C","B2B")</f>
        <v>B2B</v>
      </c>
    </row>
    <row r="1997" spans="1:22" x14ac:dyDescent="0.25">
      <c r="A1997" t="s">
        <v>4872</v>
      </c>
      <c r="B1997" s="1">
        <v>43436</v>
      </c>
      <c r="C1997" s="1">
        <v>43438</v>
      </c>
      <c r="D1997" t="s">
        <v>18</v>
      </c>
      <c r="E1997" t="s">
        <v>4873</v>
      </c>
      <c r="F1997" t="s">
        <v>4874</v>
      </c>
      <c r="G1997" t="s">
        <v>21</v>
      </c>
      <c r="H1997" t="s">
        <v>22</v>
      </c>
      <c r="I1997" t="s">
        <v>179</v>
      </c>
      <c r="J1997" t="s">
        <v>99</v>
      </c>
      <c r="K1997">
        <v>77036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 s="2">
        <v>294.62</v>
      </c>
      <c r="R1997">
        <f>train[[#This Row],[Ship Date]]-train[[#This Row],[Order Date]]</f>
        <v>2</v>
      </c>
      <c r="S1997" t="str">
        <f>TEXT(train[[#This Row],[Order Date]],"mmm")</f>
        <v>déc</v>
      </c>
      <c r="T1997">
        <f>YEAR(train[[#This Row],[Order Date]])</f>
        <v>2018</v>
      </c>
      <c r="U1997" t="str">
        <f>train[[#This Row],[Category]]&amp;"-"&amp;train[[#This Row],[Sub-Category]]</f>
        <v>Office Supplies-Appliances</v>
      </c>
      <c r="V1997" t="str">
        <f>IF(train[[#This Row],[Segment]]="Consumer","B2C","B2B")</f>
        <v>B2C</v>
      </c>
    </row>
    <row r="1998" spans="1:22" x14ac:dyDescent="0.25">
      <c r="A1998" t="s">
        <v>4872</v>
      </c>
      <c r="B1998" s="1">
        <v>43436</v>
      </c>
      <c r="C1998" s="1">
        <v>43438</v>
      </c>
      <c r="D1998" t="s">
        <v>18</v>
      </c>
      <c r="E1998" t="s">
        <v>4873</v>
      </c>
      <c r="F1998" t="s">
        <v>4874</v>
      </c>
      <c r="G1998" t="s">
        <v>21</v>
      </c>
      <c r="H1998" t="s">
        <v>22</v>
      </c>
      <c r="I1998" t="s">
        <v>179</v>
      </c>
      <c r="J1998" t="s">
        <v>99</v>
      </c>
      <c r="K1998">
        <v>77036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 s="2">
        <v>8.7520000000000007</v>
      </c>
      <c r="R1998">
        <f>train[[#This Row],[Ship Date]]-train[[#This Row],[Order Date]]</f>
        <v>2</v>
      </c>
      <c r="S1998" t="str">
        <f>TEXT(train[[#This Row],[Order Date]],"mmm")</f>
        <v>déc</v>
      </c>
      <c r="T1998">
        <f>YEAR(train[[#This Row],[Order Date]])</f>
        <v>2018</v>
      </c>
      <c r="U1998" t="str">
        <f>train[[#This Row],[Category]]&amp;"-"&amp;train[[#This Row],[Sub-Category]]</f>
        <v>Furniture-Furnishings</v>
      </c>
      <c r="V1998" t="str">
        <f>IF(train[[#This Row],[Segment]]="Consumer","B2C","B2B")</f>
        <v>B2C</v>
      </c>
    </row>
    <row r="1999" spans="1:22" x14ac:dyDescent="0.25">
      <c r="A1999" t="s">
        <v>4877</v>
      </c>
      <c r="B1999" s="1">
        <v>42041</v>
      </c>
      <c r="C1999" s="1">
        <v>42044</v>
      </c>
      <c r="D1999" t="s">
        <v>183</v>
      </c>
      <c r="E1999" t="s">
        <v>4596</v>
      </c>
      <c r="F1999" t="s">
        <v>4597</v>
      </c>
      <c r="G1999" t="s">
        <v>36</v>
      </c>
      <c r="H1999" t="s">
        <v>22</v>
      </c>
      <c r="I1999" t="s">
        <v>4878</v>
      </c>
      <c r="J1999" t="s">
        <v>314</v>
      </c>
      <c r="K1999">
        <v>23320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 s="2">
        <v>15</v>
      </c>
      <c r="R1999">
        <f>train[[#This Row],[Ship Date]]-train[[#This Row],[Order Date]]</f>
        <v>3</v>
      </c>
      <c r="S1999" t="str">
        <f>TEXT(train[[#This Row],[Order Date]],"mmm")</f>
        <v>févr</v>
      </c>
      <c r="T1999">
        <f>YEAR(train[[#This Row],[Order Date]])</f>
        <v>2015</v>
      </c>
      <c r="U1999" t="str">
        <f>train[[#This Row],[Category]]&amp;"-"&amp;train[[#This Row],[Sub-Category]]</f>
        <v>Office Supplies-Labels</v>
      </c>
      <c r="V1999" t="str">
        <f>IF(train[[#This Row],[Segment]]="Consumer","B2C","B2B")</f>
        <v>B2B</v>
      </c>
    </row>
    <row r="2000" spans="1:22" x14ac:dyDescent="0.25">
      <c r="A2000" t="s">
        <v>4877</v>
      </c>
      <c r="B2000" s="1">
        <v>42041</v>
      </c>
      <c r="C2000" s="1">
        <v>42044</v>
      </c>
      <c r="D2000" t="s">
        <v>183</v>
      </c>
      <c r="E2000" t="s">
        <v>4596</v>
      </c>
      <c r="F2000" t="s">
        <v>4597</v>
      </c>
      <c r="G2000" t="s">
        <v>36</v>
      </c>
      <c r="H2000" t="s">
        <v>22</v>
      </c>
      <c r="I2000" t="s">
        <v>4878</v>
      </c>
      <c r="J2000" t="s">
        <v>314</v>
      </c>
      <c r="K2000">
        <v>23320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 s="2">
        <v>161.61000000000001</v>
      </c>
      <c r="R2000">
        <f>train[[#This Row],[Ship Date]]-train[[#This Row],[Order Date]]</f>
        <v>3</v>
      </c>
      <c r="S2000" t="str">
        <f>TEXT(train[[#This Row],[Order Date]],"mmm")</f>
        <v>févr</v>
      </c>
      <c r="T2000">
        <f>YEAR(train[[#This Row],[Order Date]])</f>
        <v>2015</v>
      </c>
      <c r="U2000" t="str">
        <f>train[[#This Row],[Category]]&amp;"-"&amp;train[[#This Row],[Sub-Category]]</f>
        <v>Technology-Phones</v>
      </c>
      <c r="V2000" t="str">
        <f>IF(train[[#This Row],[Segment]]="Consumer","B2C","B2B")</f>
        <v>B2B</v>
      </c>
    </row>
    <row r="2001" spans="1:22" x14ac:dyDescent="0.25">
      <c r="A2001" t="s">
        <v>4877</v>
      </c>
      <c r="B2001" s="1">
        <v>42041</v>
      </c>
      <c r="C2001" s="1">
        <v>42044</v>
      </c>
      <c r="D2001" t="s">
        <v>183</v>
      </c>
      <c r="E2001" t="s">
        <v>4596</v>
      </c>
      <c r="F2001" t="s">
        <v>4597</v>
      </c>
      <c r="G2001" t="s">
        <v>36</v>
      </c>
      <c r="H2001" t="s">
        <v>22</v>
      </c>
      <c r="I2001" t="s">
        <v>4878</v>
      </c>
      <c r="J2001" t="s">
        <v>314</v>
      </c>
      <c r="K2001">
        <v>23320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 s="2">
        <v>144.94999999999999</v>
      </c>
      <c r="R2001">
        <f>train[[#This Row],[Ship Date]]-train[[#This Row],[Order Date]]</f>
        <v>3</v>
      </c>
      <c r="S2001" t="str">
        <f>TEXT(train[[#This Row],[Order Date]],"mmm")</f>
        <v>févr</v>
      </c>
      <c r="T2001">
        <f>YEAR(train[[#This Row],[Order Date]])</f>
        <v>2015</v>
      </c>
      <c r="U2001" t="str">
        <f>train[[#This Row],[Category]]&amp;"-"&amp;train[[#This Row],[Sub-Category]]</f>
        <v>Technology-Phones</v>
      </c>
      <c r="V2001" t="str">
        <f>IF(train[[#This Row],[Segment]]="Consumer","B2C","B2B")</f>
        <v>B2B</v>
      </c>
    </row>
    <row r="2002" spans="1:22" x14ac:dyDescent="0.25">
      <c r="A2002" t="s">
        <v>4879</v>
      </c>
      <c r="B2002" s="1">
        <v>43201</v>
      </c>
      <c r="C2002" s="1">
        <v>43208</v>
      </c>
      <c r="D2002" t="s">
        <v>45</v>
      </c>
      <c r="E2002" t="s">
        <v>4880</v>
      </c>
      <c r="F2002" t="s">
        <v>4881</v>
      </c>
      <c r="G2002" t="s">
        <v>21</v>
      </c>
      <c r="H2002" t="s">
        <v>22</v>
      </c>
      <c r="I2002" t="s">
        <v>598</v>
      </c>
      <c r="J2002" t="s">
        <v>38</v>
      </c>
      <c r="K2002">
        <v>91104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 s="2">
        <v>199.95</v>
      </c>
      <c r="R2002">
        <f>train[[#This Row],[Ship Date]]-train[[#This Row],[Order Date]]</f>
        <v>7</v>
      </c>
      <c r="S2002" t="str">
        <f>TEXT(train[[#This Row],[Order Date]],"mmm")</f>
        <v>avr</v>
      </c>
      <c r="T2002">
        <f>YEAR(train[[#This Row],[Order Date]])</f>
        <v>2018</v>
      </c>
      <c r="U2002" t="str">
        <f>train[[#This Row],[Category]]&amp;"-"&amp;train[[#This Row],[Sub-Category]]</f>
        <v>Technology-Accessories</v>
      </c>
      <c r="V2002" t="str">
        <f>IF(train[[#This Row],[Segment]]="Consumer","B2C","B2B")</f>
        <v>B2C</v>
      </c>
    </row>
    <row r="2003" spans="1:22" x14ac:dyDescent="0.25">
      <c r="A2003" t="s">
        <v>4879</v>
      </c>
      <c r="B2003" s="1">
        <v>43201</v>
      </c>
      <c r="C2003" s="1">
        <v>43208</v>
      </c>
      <c r="D2003" t="s">
        <v>45</v>
      </c>
      <c r="E2003" t="s">
        <v>4880</v>
      </c>
      <c r="F2003" t="s">
        <v>4881</v>
      </c>
      <c r="G2003" t="s">
        <v>21</v>
      </c>
      <c r="H2003" t="s">
        <v>22</v>
      </c>
      <c r="I2003" t="s">
        <v>598</v>
      </c>
      <c r="J2003" t="s">
        <v>38</v>
      </c>
      <c r="K2003">
        <v>91104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 s="2">
        <v>41.86</v>
      </c>
      <c r="R2003">
        <f>train[[#This Row],[Ship Date]]-train[[#This Row],[Order Date]]</f>
        <v>7</v>
      </c>
      <c r="S2003" t="str">
        <f>TEXT(train[[#This Row],[Order Date]],"mmm")</f>
        <v>avr</v>
      </c>
      <c r="T2003">
        <f>YEAR(train[[#This Row],[Order Date]])</f>
        <v>2018</v>
      </c>
      <c r="U2003" t="str">
        <f>train[[#This Row],[Category]]&amp;"-"&amp;train[[#This Row],[Sub-Category]]</f>
        <v>Office Supplies-Art</v>
      </c>
      <c r="V2003" t="str">
        <f>IF(train[[#This Row],[Segment]]="Consumer","B2C","B2B")</f>
        <v>B2C</v>
      </c>
    </row>
    <row r="2004" spans="1:22" x14ac:dyDescent="0.25">
      <c r="A2004" t="s">
        <v>4882</v>
      </c>
      <c r="B2004" s="1">
        <v>43459</v>
      </c>
      <c r="C2004" s="1">
        <v>43462</v>
      </c>
      <c r="D2004" t="s">
        <v>18</v>
      </c>
      <c r="E2004" t="s">
        <v>4462</v>
      </c>
      <c r="F2004" t="s">
        <v>4463</v>
      </c>
      <c r="G2004" t="s">
        <v>21</v>
      </c>
      <c r="H2004" t="s">
        <v>22</v>
      </c>
      <c r="I2004" t="s">
        <v>1473</v>
      </c>
      <c r="J2004" t="s">
        <v>24</v>
      </c>
      <c r="K2004">
        <v>40214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 s="2">
        <v>95.94</v>
      </c>
      <c r="R2004">
        <f>train[[#This Row],[Ship Date]]-train[[#This Row],[Order Date]]</f>
        <v>3</v>
      </c>
      <c r="S2004" t="str">
        <f>TEXT(train[[#This Row],[Order Date]],"mmm")</f>
        <v>déc</v>
      </c>
      <c r="T2004">
        <f>YEAR(train[[#This Row],[Order Date]])</f>
        <v>2018</v>
      </c>
      <c r="U2004" t="str">
        <f>train[[#This Row],[Category]]&amp;"-"&amp;train[[#This Row],[Sub-Category]]</f>
        <v>Office Supplies-Storage</v>
      </c>
      <c r="V2004" t="str">
        <f>IF(train[[#This Row],[Segment]]="Consumer","B2C","B2B")</f>
        <v>B2C</v>
      </c>
    </row>
    <row r="2005" spans="1:22" x14ac:dyDescent="0.25">
      <c r="A2005" t="s">
        <v>4882</v>
      </c>
      <c r="B2005" s="1">
        <v>43459</v>
      </c>
      <c r="C2005" s="1">
        <v>43462</v>
      </c>
      <c r="D2005" t="s">
        <v>18</v>
      </c>
      <c r="E2005" t="s">
        <v>4462</v>
      </c>
      <c r="F2005" t="s">
        <v>4463</v>
      </c>
      <c r="G2005" t="s">
        <v>21</v>
      </c>
      <c r="H2005" t="s">
        <v>22</v>
      </c>
      <c r="I2005" t="s">
        <v>1473</v>
      </c>
      <c r="J2005" t="s">
        <v>24</v>
      </c>
      <c r="K2005">
        <v>40214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 s="2">
        <v>304.45</v>
      </c>
      <c r="R2005">
        <f>train[[#This Row],[Ship Date]]-train[[#This Row],[Order Date]]</f>
        <v>3</v>
      </c>
      <c r="S2005" t="str">
        <f>TEXT(train[[#This Row],[Order Date]],"mmm")</f>
        <v>déc</v>
      </c>
      <c r="T2005">
        <f>YEAR(train[[#This Row],[Order Date]])</f>
        <v>2018</v>
      </c>
      <c r="U2005" t="str">
        <f>train[[#This Row],[Category]]&amp;"-"&amp;train[[#This Row],[Sub-Category]]</f>
        <v>Furniture-Chairs</v>
      </c>
      <c r="V2005" t="str">
        <f>IF(train[[#This Row],[Segment]]="Consumer","B2C","B2B")</f>
        <v>B2C</v>
      </c>
    </row>
    <row r="2006" spans="1:22" x14ac:dyDescent="0.25">
      <c r="A2006" t="s">
        <v>4883</v>
      </c>
      <c r="B2006" s="1">
        <v>43201</v>
      </c>
      <c r="C2006" s="1">
        <v>43208</v>
      </c>
      <c r="D2006" t="s">
        <v>45</v>
      </c>
      <c r="E2006" t="s">
        <v>2800</v>
      </c>
      <c r="F2006" t="s">
        <v>2801</v>
      </c>
      <c r="G2006" t="s">
        <v>97</v>
      </c>
      <c r="H2006" t="s">
        <v>22</v>
      </c>
      <c r="I2006" t="s">
        <v>4884</v>
      </c>
      <c r="J2006" t="s">
        <v>99</v>
      </c>
      <c r="K2006">
        <v>79424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 s="2">
        <v>11.364000000000001</v>
      </c>
      <c r="R2006">
        <f>train[[#This Row],[Ship Date]]-train[[#This Row],[Order Date]]</f>
        <v>7</v>
      </c>
      <c r="S2006" t="str">
        <f>TEXT(train[[#This Row],[Order Date]],"mmm")</f>
        <v>avr</v>
      </c>
      <c r="T2006">
        <f>YEAR(train[[#This Row],[Order Date]])</f>
        <v>2018</v>
      </c>
      <c r="U2006" t="str">
        <f>train[[#This Row],[Category]]&amp;"-"&amp;train[[#This Row],[Sub-Category]]</f>
        <v>Office Supplies-Binders</v>
      </c>
      <c r="V2006" t="str">
        <f>IF(train[[#This Row],[Segment]]="Consumer","B2C","B2B")</f>
        <v>B2B</v>
      </c>
    </row>
    <row r="2007" spans="1:22" x14ac:dyDescent="0.25">
      <c r="A2007" t="s">
        <v>4885</v>
      </c>
      <c r="B2007" s="1">
        <v>42369</v>
      </c>
      <c r="C2007" s="1">
        <v>42373</v>
      </c>
      <c r="D2007" t="s">
        <v>45</v>
      </c>
      <c r="E2007" t="s">
        <v>2808</v>
      </c>
      <c r="F2007" t="s">
        <v>2809</v>
      </c>
      <c r="G2007" t="s">
        <v>36</v>
      </c>
      <c r="H2007" t="s">
        <v>22</v>
      </c>
      <c r="I2007" t="s">
        <v>377</v>
      </c>
      <c r="J2007" t="s">
        <v>592</v>
      </c>
      <c r="K2007">
        <v>65203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 s="2">
        <v>29.68</v>
      </c>
      <c r="R2007">
        <f>train[[#This Row],[Ship Date]]-train[[#This Row],[Order Date]]</f>
        <v>4</v>
      </c>
      <c r="S2007" t="str">
        <f>TEXT(train[[#This Row],[Order Date]],"mmm")</f>
        <v>déc</v>
      </c>
      <c r="T2007">
        <f>YEAR(train[[#This Row],[Order Date]])</f>
        <v>2015</v>
      </c>
      <c r="U2007" t="str">
        <f>train[[#This Row],[Category]]&amp;"-"&amp;train[[#This Row],[Sub-Category]]</f>
        <v>Office Supplies-Art</v>
      </c>
      <c r="V2007" t="str">
        <f>IF(train[[#This Row],[Segment]]="Consumer","B2C","B2B")</f>
        <v>B2B</v>
      </c>
    </row>
    <row r="2008" spans="1:22" x14ac:dyDescent="0.25">
      <c r="A2008" t="s">
        <v>4885</v>
      </c>
      <c r="B2008" s="1">
        <v>42369</v>
      </c>
      <c r="C2008" s="1">
        <v>42373</v>
      </c>
      <c r="D2008" t="s">
        <v>45</v>
      </c>
      <c r="E2008" t="s">
        <v>2808</v>
      </c>
      <c r="F2008" t="s">
        <v>2809</v>
      </c>
      <c r="G2008" t="s">
        <v>36</v>
      </c>
      <c r="H2008" t="s">
        <v>22</v>
      </c>
      <c r="I2008" t="s">
        <v>377</v>
      </c>
      <c r="J2008" t="s">
        <v>592</v>
      </c>
      <c r="K2008">
        <v>65203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 s="2">
        <v>47.53</v>
      </c>
      <c r="R2008">
        <f>train[[#This Row],[Ship Date]]-train[[#This Row],[Order Date]]</f>
        <v>4</v>
      </c>
      <c r="S2008" t="str">
        <f>TEXT(train[[#This Row],[Order Date]],"mmm")</f>
        <v>déc</v>
      </c>
      <c r="T2008">
        <f>YEAR(train[[#This Row],[Order Date]])</f>
        <v>2015</v>
      </c>
      <c r="U2008" t="str">
        <f>train[[#This Row],[Category]]&amp;"-"&amp;train[[#This Row],[Sub-Category]]</f>
        <v>Technology-Accessories</v>
      </c>
      <c r="V2008" t="str">
        <f>IF(train[[#This Row],[Segment]]="Consumer","B2C","B2B")</f>
        <v>B2B</v>
      </c>
    </row>
    <row r="2009" spans="1:22" x14ac:dyDescent="0.25">
      <c r="A2009" t="s">
        <v>4886</v>
      </c>
      <c r="B2009" s="1">
        <v>43315</v>
      </c>
      <c r="C2009" s="1">
        <v>43316</v>
      </c>
      <c r="D2009" t="s">
        <v>183</v>
      </c>
      <c r="E2009" t="s">
        <v>4150</v>
      </c>
      <c r="F2009" t="s">
        <v>4151</v>
      </c>
      <c r="G2009" t="s">
        <v>21</v>
      </c>
      <c r="H2009" t="s">
        <v>22</v>
      </c>
      <c r="I2009" t="s">
        <v>298</v>
      </c>
      <c r="J2009" t="s">
        <v>206</v>
      </c>
      <c r="K2009">
        <v>60623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 s="2">
        <v>183.37200000000001</v>
      </c>
      <c r="R2009">
        <f>train[[#This Row],[Ship Date]]-train[[#This Row],[Order Date]]</f>
        <v>1</v>
      </c>
      <c r="S2009" t="str">
        <f>TEXT(train[[#This Row],[Order Date]],"mmm")</f>
        <v>août</v>
      </c>
      <c r="T2009">
        <f>YEAR(train[[#This Row],[Order Date]])</f>
        <v>2018</v>
      </c>
      <c r="U2009" t="str">
        <f>train[[#This Row],[Category]]&amp;"-"&amp;train[[#This Row],[Sub-Category]]</f>
        <v>Furniture-Bookcases</v>
      </c>
      <c r="V2009" t="str">
        <f>IF(train[[#This Row],[Segment]]="Consumer","B2C","B2B")</f>
        <v>B2C</v>
      </c>
    </row>
    <row r="2010" spans="1:22" x14ac:dyDescent="0.25">
      <c r="A2010" t="s">
        <v>4889</v>
      </c>
      <c r="B2010" s="1">
        <v>42323</v>
      </c>
      <c r="C2010" s="1">
        <v>42329</v>
      </c>
      <c r="D2010" t="s">
        <v>45</v>
      </c>
      <c r="E2010" t="s">
        <v>3695</v>
      </c>
      <c r="F2010" t="s">
        <v>3696</v>
      </c>
      <c r="G2010" t="s">
        <v>21</v>
      </c>
      <c r="H2010" t="s">
        <v>22</v>
      </c>
      <c r="I2010" t="s">
        <v>4890</v>
      </c>
      <c r="J2010" t="s">
        <v>330</v>
      </c>
      <c r="K2010">
        <v>37604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 s="2">
        <v>4.2240000000000002</v>
      </c>
      <c r="R2010">
        <f>train[[#This Row],[Ship Date]]-train[[#This Row],[Order Date]]</f>
        <v>6</v>
      </c>
      <c r="S2010" t="str">
        <f>TEXT(train[[#This Row],[Order Date]],"mmm")</f>
        <v>nov</v>
      </c>
      <c r="T2010">
        <f>YEAR(train[[#This Row],[Order Date]])</f>
        <v>2015</v>
      </c>
      <c r="U2010" t="str">
        <f>train[[#This Row],[Category]]&amp;"-"&amp;train[[#This Row],[Sub-Category]]</f>
        <v>Office Supplies-Art</v>
      </c>
      <c r="V2010" t="str">
        <f>IF(train[[#This Row],[Segment]]="Consumer","B2C","B2B")</f>
        <v>B2C</v>
      </c>
    </row>
    <row r="2011" spans="1:22" x14ac:dyDescent="0.25">
      <c r="A2011" t="s">
        <v>4889</v>
      </c>
      <c r="B2011" s="1">
        <v>42323</v>
      </c>
      <c r="C2011" s="1">
        <v>42329</v>
      </c>
      <c r="D2011" t="s">
        <v>45</v>
      </c>
      <c r="E2011" t="s">
        <v>3695</v>
      </c>
      <c r="F2011" t="s">
        <v>3696</v>
      </c>
      <c r="G2011" t="s">
        <v>21</v>
      </c>
      <c r="H2011" t="s">
        <v>22</v>
      </c>
      <c r="I2011" t="s">
        <v>4890</v>
      </c>
      <c r="J2011" t="s">
        <v>330</v>
      </c>
      <c r="K2011">
        <v>37604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 s="2">
        <v>333.05599999999998</v>
      </c>
      <c r="R2011">
        <f>train[[#This Row],[Ship Date]]-train[[#This Row],[Order Date]]</f>
        <v>6</v>
      </c>
      <c r="S2011" t="str">
        <f>TEXT(train[[#This Row],[Order Date]],"mmm")</f>
        <v>nov</v>
      </c>
      <c r="T2011">
        <f>YEAR(train[[#This Row],[Order Date]])</f>
        <v>2015</v>
      </c>
      <c r="U2011" t="str">
        <f>train[[#This Row],[Category]]&amp;"-"&amp;train[[#This Row],[Sub-Category]]</f>
        <v>Office Supplies-Appliances</v>
      </c>
      <c r="V2011" t="str">
        <f>IF(train[[#This Row],[Segment]]="Consumer","B2C","B2B")</f>
        <v>B2C</v>
      </c>
    </row>
    <row r="2012" spans="1:22" x14ac:dyDescent="0.25">
      <c r="A2012" t="s">
        <v>4889</v>
      </c>
      <c r="B2012" s="1">
        <v>42323</v>
      </c>
      <c r="C2012" s="1">
        <v>42329</v>
      </c>
      <c r="D2012" t="s">
        <v>45</v>
      </c>
      <c r="E2012" t="s">
        <v>3695</v>
      </c>
      <c r="F2012" t="s">
        <v>3696</v>
      </c>
      <c r="G2012" t="s">
        <v>21</v>
      </c>
      <c r="H2012" t="s">
        <v>22</v>
      </c>
      <c r="I2012" t="s">
        <v>4890</v>
      </c>
      <c r="J2012" t="s">
        <v>330</v>
      </c>
      <c r="K2012">
        <v>37604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 s="2">
        <v>24.896000000000001</v>
      </c>
      <c r="R2012">
        <f>train[[#This Row],[Ship Date]]-train[[#This Row],[Order Date]]</f>
        <v>6</v>
      </c>
      <c r="S2012" t="str">
        <f>TEXT(train[[#This Row],[Order Date]],"mmm")</f>
        <v>nov</v>
      </c>
      <c r="T2012">
        <f>YEAR(train[[#This Row],[Order Date]])</f>
        <v>2015</v>
      </c>
      <c r="U2012" t="str">
        <f>train[[#This Row],[Category]]&amp;"-"&amp;train[[#This Row],[Sub-Category]]</f>
        <v>Office Supplies-Paper</v>
      </c>
      <c r="V2012" t="str">
        <f>IF(train[[#This Row],[Segment]]="Consumer","B2C","B2B")</f>
        <v>B2C</v>
      </c>
    </row>
    <row r="2013" spans="1:22" x14ac:dyDescent="0.25">
      <c r="A2013" t="s">
        <v>4891</v>
      </c>
      <c r="B2013" s="1">
        <v>42715</v>
      </c>
      <c r="C2013" s="1">
        <v>42715</v>
      </c>
      <c r="D2013" t="s">
        <v>1288</v>
      </c>
      <c r="E2013" t="s">
        <v>4892</v>
      </c>
      <c r="F2013" t="s">
        <v>4893</v>
      </c>
      <c r="G2013" t="s">
        <v>21</v>
      </c>
      <c r="H2013" t="s">
        <v>22</v>
      </c>
      <c r="I2013" t="s">
        <v>179</v>
      </c>
      <c r="J2013" t="s">
        <v>99</v>
      </c>
      <c r="K2013">
        <v>77041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 s="2">
        <v>159.98400000000001</v>
      </c>
      <c r="R2013">
        <f>train[[#This Row],[Ship Date]]-train[[#This Row],[Order Date]]</f>
        <v>0</v>
      </c>
      <c r="S2013" t="str">
        <f>TEXT(train[[#This Row],[Order Date]],"mmm")</f>
        <v>déc</v>
      </c>
      <c r="T2013">
        <f>YEAR(train[[#This Row],[Order Date]])</f>
        <v>2016</v>
      </c>
      <c r="U2013" t="str">
        <f>train[[#This Row],[Category]]&amp;"-"&amp;train[[#This Row],[Sub-Category]]</f>
        <v>Technology-Accessories</v>
      </c>
      <c r="V2013" t="str">
        <f>IF(train[[#This Row],[Segment]]="Consumer","B2C","B2B")</f>
        <v>B2C</v>
      </c>
    </row>
    <row r="2014" spans="1:22" x14ac:dyDescent="0.25">
      <c r="A2014" t="s">
        <v>4891</v>
      </c>
      <c r="B2014" s="1">
        <v>42715</v>
      </c>
      <c r="C2014" s="1">
        <v>42715</v>
      </c>
      <c r="D2014" t="s">
        <v>1288</v>
      </c>
      <c r="E2014" t="s">
        <v>4892</v>
      </c>
      <c r="F2014" t="s">
        <v>4893</v>
      </c>
      <c r="G2014" t="s">
        <v>21</v>
      </c>
      <c r="H2014" t="s">
        <v>22</v>
      </c>
      <c r="I2014" t="s">
        <v>179</v>
      </c>
      <c r="J2014" t="s">
        <v>99</v>
      </c>
      <c r="K2014">
        <v>77041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 s="2">
        <v>46.344000000000001</v>
      </c>
      <c r="R2014">
        <f>train[[#This Row],[Ship Date]]-train[[#This Row],[Order Date]]</f>
        <v>0</v>
      </c>
      <c r="S2014" t="str">
        <f>TEXT(train[[#This Row],[Order Date]],"mmm")</f>
        <v>déc</v>
      </c>
      <c r="T2014">
        <f>YEAR(train[[#This Row],[Order Date]])</f>
        <v>2016</v>
      </c>
      <c r="U2014" t="str">
        <f>train[[#This Row],[Category]]&amp;"-"&amp;train[[#This Row],[Sub-Category]]</f>
        <v>Office Supplies-Storage</v>
      </c>
      <c r="V2014" t="str">
        <f>IF(train[[#This Row],[Segment]]="Consumer","B2C","B2B")</f>
        <v>B2C</v>
      </c>
    </row>
    <row r="2015" spans="1:22" x14ac:dyDescent="0.25">
      <c r="A2015" t="s">
        <v>4896</v>
      </c>
      <c r="B2015" s="1">
        <v>42996</v>
      </c>
      <c r="C2015" s="1">
        <v>43001</v>
      </c>
      <c r="D2015" t="s">
        <v>45</v>
      </c>
      <c r="E2015" t="s">
        <v>4897</v>
      </c>
      <c r="F2015" t="s">
        <v>4898</v>
      </c>
      <c r="G2015" t="s">
        <v>21</v>
      </c>
      <c r="H2015" t="s">
        <v>22</v>
      </c>
      <c r="I2015" t="s">
        <v>1560</v>
      </c>
      <c r="J2015" t="s">
        <v>353</v>
      </c>
      <c r="K2015">
        <v>36830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 s="2">
        <v>350.98</v>
      </c>
      <c r="R2015">
        <f>train[[#This Row],[Ship Date]]-train[[#This Row],[Order Date]]</f>
        <v>5</v>
      </c>
      <c r="S2015" t="str">
        <f>TEXT(train[[#This Row],[Order Date]],"mmm")</f>
        <v>sept</v>
      </c>
      <c r="T2015">
        <f>YEAR(train[[#This Row],[Order Date]])</f>
        <v>2017</v>
      </c>
      <c r="U2015" t="str">
        <f>train[[#This Row],[Category]]&amp;"-"&amp;train[[#This Row],[Sub-Category]]</f>
        <v>Furniture-Chairs</v>
      </c>
      <c r="V2015" t="str">
        <f>IF(train[[#This Row],[Segment]]="Consumer","B2C","B2B")</f>
        <v>B2C</v>
      </c>
    </row>
    <row r="2016" spans="1:22" x14ac:dyDescent="0.25">
      <c r="A2016" t="s">
        <v>4896</v>
      </c>
      <c r="B2016" s="1">
        <v>42996</v>
      </c>
      <c r="C2016" s="1">
        <v>43001</v>
      </c>
      <c r="D2016" t="s">
        <v>45</v>
      </c>
      <c r="E2016" t="s">
        <v>4897</v>
      </c>
      <c r="F2016" t="s">
        <v>4898</v>
      </c>
      <c r="G2016" t="s">
        <v>21</v>
      </c>
      <c r="H2016" t="s">
        <v>22</v>
      </c>
      <c r="I2016" t="s">
        <v>1560</v>
      </c>
      <c r="J2016" t="s">
        <v>353</v>
      </c>
      <c r="K2016">
        <v>36830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 s="2">
        <v>13.08</v>
      </c>
      <c r="R2016">
        <f>train[[#This Row],[Ship Date]]-train[[#This Row],[Order Date]]</f>
        <v>5</v>
      </c>
      <c r="S2016" t="str">
        <f>TEXT(train[[#This Row],[Order Date]],"mmm")</f>
        <v>sept</v>
      </c>
      <c r="T2016">
        <f>YEAR(train[[#This Row],[Order Date]])</f>
        <v>2017</v>
      </c>
      <c r="U2016" t="str">
        <f>train[[#This Row],[Category]]&amp;"-"&amp;train[[#This Row],[Sub-Category]]</f>
        <v>Office Supplies-Paper</v>
      </c>
      <c r="V2016" t="str">
        <f>IF(train[[#This Row],[Segment]]="Consumer","B2C","B2B")</f>
        <v>B2C</v>
      </c>
    </row>
    <row r="2017" spans="1:22" x14ac:dyDescent="0.25">
      <c r="A2017" t="s">
        <v>4896</v>
      </c>
      <c r="B2017" s="1">
        <v>42996</v>
      </c>
      <c r="C2017" s="1">
        <v>43001</v>
      </c>
      <c r="D2017" t="s">
        <v>45</v>
      </c>
      <c r="E2017" t="s">
        <v>4897</v>
      </c>
      <c r="F2017" t="s">
        <v>4898</v>
      </c>
      <c r="G2017" t="s">
        <v>21</v>
      </c>
      <c r="H2017" t="s">
        <v>22</v>
      </c>
      <c r="I2017" t="s">
        <v>1560</v>
      </c>
      <c r="J2017" t="s">
        <v>353</v>
      </c>
      <c r="K2017">
        <v>36830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 s="2">
        <v>900.08</v>
      </c>
      <c r="R2017">
        <f>train[[#This Row],[Ship Date]]-train[[#This Row],[Order Date]]</f>
        <v>5</v>
      </c>
      <c r="S2017" t="str">
        <f>TEXT(train[[#This Row],[Order Date]],"mmm")</f>
        <v>sept</v>
      </c>
      <c r="T2017">
        <f>YEAR(train[[#This Row],[Order Date]])</f>
        <v>2017</v>
      </c>
      <c r="U2017" t="str">
        <f>train[[#This Row],[Category]]&amp;"-"&amp;train[[#This Row],[Sub-Category]]</f>
        <v>Office Supplies-Storage</v>
      </c>
      <c r="V2017" t="str">
        <f>IF(train[[#This Row],[Segment]]="Consumer","B2C","B2B")</f>
        <v>B2C</v>
      </c>
    </row>
    <row r="2018" spans="1:22" x14ac:dyDescent="0.25">
      <c r="A2018" t="s">
        <v>4901</v>
      </c>
      <c r="B2018" s="1">
        <v>42448</v>
      </c>
      <c r="C2018" s="1">
        <v>42452</v>
      </c>
      <c r="D2018" t="s">
        <v>45</v>
      </c>
      <c r="E2018" t="s">
        <v>2649</v>
      </c>
      <c r="F2018" t="s">
        <v>2650</v>
      </c>
      <c r="G2018" t="s">
        <v>21</v>
      </c>
      <c r="H2018" t="s">
        <v>22</v>
      </c>
      <c r="I2018" t="s">
        <v>4902</v>
      </c>
      <c r="J2018" t="s">
        <v>38</v>
      </c>
      <c r="K2018">
        <v>92404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 s="2">
        <v>17.568000000000001</v>
      </c>
      <c r="R2018">
        <f>train[[#This Row],[Ship Date]]-train[[#This Row],[Order Date]]</f>
        <v>4</v>
      </c>
      <c r="S2018" t="str">
        <f>TEXT(train[[#This Row],[Order Date]],"mmm")</f>
        <v>mars</v>
      </c>
      <c r="T2018">
        <f>YEAR(train[[#This Row],[Order Date]])</f>
        <v>2016</v>
      </c>
      <c r="U2018" t="str">
        <f>train[[#This Row],[Category]]&amp;"-"&amp;train[[#This Row],[Sub-Category]]</f>
        <v>Office Supplies-Binders</v>
      </c>
      <c r="V2018" t="str">
        <f>IF(train[[#This Row],[Segment]]="Consumer","B2C","B2B")</f>
        <v>B2C</v>
      </c>
    </row>
    <row r="2019" spans="1:22" x14ac:dyDescent="0.25">
      <c r="A2019" t="s">
        <v>4901</v>
      </c>
      <c r="B2019" s="1">
        <v>42448</v>
      </c>
      <c r="C2019" s="1">
        <v>42452</v>
      </c>
      <c r="D2019" t="s">
        <v>45</v>
      </c>
      <c r="E2019" t="s">
        <v>2649</v>
      </c>
      <c r="F2019" t="s">
        <v>2650</v>
      </c>
      <c r="G2019" t="s">
        <v>21</v>
      </c>
      <c r="H2019" t="s">
        <v>22</v>
      </c>
      <c r="I2019" t="s">
        <v>4902</v>
      </c>
      <c r="J2019" t="s">
        <v>38</v>
      </c>
      <c r="K2019">
        <v>92404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 s="2">
        <v>14.62</v>
      </c>
      <c r="R2019">
        <f>train[[#This Row],[Ship Date]]-train[[#This Row],[Order Date]]</f>
        <v>4</v>
      </c>
      <c r="S2019" t="str">
        <f>TEXT(train[[#This Row],[Order Date]],"mmm")</f>
        <v>mars</v>
      </c>
      <c r="T2019">
        <f>YEAR(train[[#This Row],[Order Date]])</f>
        <v>2016</v>
      </c>
      <c r="U2019" t="str">
        <f>train[[#This Row],[Category]]&amp;"-"&amp;train[[#This Row],[Sub-Category]]</f>
        <v>Office Supplies-Labels</v>
      </c>
      <c r="V2019" t="str">
        <f>IF(train[[#This Row],[Segment]]="Consumer","B2C","B2B")</f>
        <v>B2C</v>
      </c>
    </row>
    <row r="2020" spans="1:22" x14ac:dyDescent="0.25">
      <c r="A2020" t="s">
        <v>4901</v>
      </c>
      <c r="B2020" s="1">
        <v>42448</v>
      </c>
      <c r="C2020" s="1">
        <v>42452</v>
      </c>
      <c r="D2020" t="s">
        <v>45</v>
      </c>
      <c r="E2020" t="s">
        <v>2649</v>
      </c>
      <c r="F2020" t="s">
        <v>2650</v>
      </c>
      <c r="G2020" t="s">
        <v>21</v>
      </c>
      <c r="H2020" t="s">
        <v>22</v>
      </c>
      <c r="I2020" t="s">
        <v>4902</v>
      </c>
      <c r="J2020" t="s">
        <v>38</v>
      </c>
      <c r="K2020">
        <v>92404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 s="2">
        <v>33.36</v>
      </c>
      <c r="R2020">
        <f>train[[#This Row],[Ship Date]]-train[[#This Row],[Order Date]]</f>
        <v>4</v>
      </c>
      <c r="S2020" t="str">
        <f>TEXT(train[[#This Row],[Order Date]],"mmm")</f>
        <v>mars</v>
      </c>
      <c r="T2020">
        <f>YEAR(train[[#This Row],[Order Date]])</f>
        <v>2016</v>
      </c>
      <c r="U2020" t="str">
        <f>train[[#This Row],[Category]]&amp;"-"&amp;train[[#This Row],[Sub-Category]]</f>
        <v>Office Supplies-Supplies</v>
      </c>
      <c r="V2020" t="str">
        <f>IF(train[[#This Row],[Segment]]="Consumer","B2C","B2B")</f>
        <v>B2C</v>
      </c>
    </row>
    <row r="2021" spans="1:22" x14ac:dyDescent="0.25">
      <c r="A2021" t="s">
        <v>4901</v>
      </c>
      <c r="B2021" s="1">
        <v>42448</v>
      </c>
      <c r="C2021" s="1">
        <v>42452</v>
      </c>
      <c r="D2021" t="s">
        <v>45</v>
      </c>
      <c r="E2021" t="s">
        <v>2649</v>
      </c>
      <c r="F2021" t="s">
        <v>2650</v>
      </c>
      <c r="G2021" t="s">
        <v>21</v>
      </c>
      <c r="H2021" t="s">
        <v>22</v>
      </c>
      <c r="I2021" t="s">
        <v>4902</v>
      </c>
      <c r="J2021" t="s">
        <v>38</v>
      </c>
      <c r="K2021">
        <v>92404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 s="2">
        <v>40.14</v>
      </c>
      <c r="R2021">
        <f>train[[#This Row],[Ship Date]]-train[[#This Row],[Order Date]]</f>
        <v>4</v>
      </c>
      <c r="S2021" t="str">
        <f>TEXT(train[[#This Row],[Order Date]],"mmm")</f>
        <v>mars</v>
      </c>
      <c r="T2021">
        <f>YEAR(train[[#This Row],[Order Date]])</f>
        <v>2016</v>
      </c>
      <c r="U2021" t="str">
        <f>train[[#This Row],[Category]]&amp;"-"&amp;train[[#This Row],[Sub-Category]]</f>
        <v>Office Supplies-Paper</v>
      </c>
      <c r="V2021" t="str">
        <f>IF(train[[#This Row],[Segment]]="Consumer","B2C","B2B")</f>
        <v>B2C</v>
      </c>
    </row>
    <row r="2022" spans="1:22" x14ac:dyDescent="0.25">
      <c r="A2022" t="s">
        <v>4903</v>
      </c>
      <c r="B2022" s="1">
        <v>42997</v>
      </c>
      <c r="C2022" s="1">
        <v>42999</v>
      </c>
      <c r="D2022" t="s">
        <v>183</v>
      </c>
      <c r="E2022" t="s">
        <v>4904</v>
      </c>
      <c r="F2022" t="s">
        <v>4905</v>
      </c>
      <c r="G2022" t="s">
        <v>97</v>
      </c>
      <c r="H2022" t="s">
        <v>22</v>
      </c>
      <c r="I2022" t="s">
        <v>3581</v>
      </c>
      <c r="J2022" t="s">
        <v>1398</v>
      </c>
      <c r="K2022">
        <v>2908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 s="2">
        <v>1606.23</v>
      </c>
      <c r="R2022">
        <f>train[[#This Row],[Ship Date]]-train[[#This Row],[Order Date]]</f>
        <v>2</v>
      </c>
      <c r="S2022" t="str">
        <f>TEXT(train[[#This Row],[Order Date]],"mmm")</f>
        <v>sept</v>
      </c>
      <c r="T2022">
        <f>YEAR(train[[#This Row],[Order Date]])</f>
        <v>2017</v>
      </c>
      <c r="U2022" t="str">
        <f>train[[#This Row],[Category]]&amp;"-"&amp;train[[#This Row],[Sub-Category]]</f>
        <v>Office Supplies-Storage</v>
      </c>
      <c r="V2022" t="str">
        <f>IF(train[[#This Row],[Segment]]="Consumer","B2C","B2B")</f>
        <v>B2B</v>
      </c>
    </row>
    <row r="2023" spans="1:22" x14ac:dyDescent="0.25">
      <c r="A2023" t="s">
        <v>4903</v>
      </c>
      <c r="B2023" s="1">
        <v>42997</v>
      </c>
      <c r="C2023" s="1">
        <v>42999</v>
      </c>
      <c r="D2023" t="s">
        <v>183</v>
      </c>
      <c r="E2023" t="s">
        <v>4904</v>
      </c>
      <c r="F2023" t="s">
        <v>4905</v>
      </c>
      <c r="G2023" t="s">
        <v>97</v>
      </c>
      <c r="H2023" t="s">
        <v>22</v>
      </c>
      <c r="I2023" t="s">
        <v>3581</v>
      </c>
      <c r="J2023" t="s">
        <v>1398</v>
      </c>
      <c r="K2023">
        <v>2908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 s="2">
        <v>17.04</v>
      </c>
      <c r="R2023">
        <f>train[[#This Row],[Ship Date]]-train[[#This Row],[Order Date]]</f>
        <v>2</v>
      </c>
      <c r="S2023" t="str">
        <f>TEXT(train[[#This Row],[Order Date]],"mmm")</f>
        <v>sept</v>
      </c>
      <c r="T2023">
        <f>YEAR(train[[#This Row],[Order Date]])</f>
        <v>2017</v>
      </c>
      <c r="U2023" t="str">
        <f>train[[#This Row],[Category]]&amp;"-"&amp;train[[#This Row],[Sub-Category]]</f>
        <v>Office Supplies-Paper</v>
      </c>
      <c r="V2023" t="str">
        <f>IF(train[[#This Row],[Segment]]="Consumer","B2C","B2B")</f>
        <v>B2B</v>
      </c>
    </row>
    <row r="2024" spans="1:22" x14ac:dyDescent="0.25">
      <c r="A2024" t="s">
        <v>4903</v>
      </c>
      <c r="B2024" s="1">
        <v>42997</v>
      </c>
      <c r="C2024" s="1">
        <v>42999</v>
      </c>
      <c r="D2024" t="s">
        <v>183</v>
      </c>
      <c r="E2024" t="s">
        <v>4904</v>
      </c>
      <c r="F2024" t="s">
        <v>4905</v>
      </c>
      <c r="G2024" t="s">
        <v>97</v>
      </c>
      <c r="H2024" t="s">
        <v>22</v>
      </c>
      <c r="I2024" t="s">
        <v>3581</v>
      </c>
      <c r="J2024" t="s">
        <v>1398</v>
      </c>
      <c r="K2024">
        <v>2908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 s="2">
        <v>49.53</v>
      </c>
      <c r="R2024">
        <f>train[[#This Row],[Ship Date]]-train[[#This Row],[Order Date]]</f>
        <v>2</v>
      </c>
      <c r="S2024" t="str">
        <f>TEXT(train[[#This Row],[Order Date]],"mmm")</f>
        <v>sept</v>
      </c>
      <c r="T2024">
        <f>YEAR(train[[#This Row],[Order Date]])</f>
        <v>2017</v>
      </c>
      <c r="U2024" t="str">
        <f>train[[#This Row],[Category]]&amp;"-"&amp;train[[#This Row],[Sub-Category]]</f>
        <v>Office Supplies-Binders</v>
      </c>
      <c r="V2024" t="str">
        <f>IF(train[[#This Row],[Segment]]="Consumer","B2C","B2B")</f>
        <v>B2B</v>
      </c>
    </row>
    <row r="2025" spans="1:22" x14ac:dyDescent="0.25">
      <c r="A2025" t="s">
        <v>4903</v>
      </c>
      <c r="B2025" s="1">
        <v>42997</v>
      </c>
      <c r="C2025" s="1">
        <v>42999</v>
      </c>
      <c r="D2025" t="s">
        <v>183</v>
      </c>
      <c r="E2025" t="s">
        <v>4904</v>
      </c>
      <c r="F2025" t="s">
        <v>4905</v>
      </c>
      <c r="G2025" t="s">
        <v>97</v>
      </c>
      <c r="H2025" t="s">
        <v>22</v>
      </c>
      <c r="I2025" t="s">
        <v>3581</v>
      </c>
      <c r="J2025" t="s">
        <v>1398</v>
      </c>
      <c r="K2025">
        <v>2908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 s="2">
        <v>872.32</v>
      </c>
      <c r="R2025">
        <f>train[[#This Row],[Ship Date]]-train[[#This Row],[Order Date]]</f>
        <v>2</v>
      </c>
      <c r="S2025" t="str">
        <f>TEXT(train[[#This Row],[Order Date]],"mmm")</f>
        <v>sept</v>
      </c>
      <c r="T2025">
        <f>YEAR(train[[#This Row],[Order Date]])</f>
        <v>2017</v>
      </c>
      <c r="U2025" t="str">
        <f>train[[#This Row],[Category]]&amp;"-"&amp;train[[#This Row],[Sub-Category]]</f>
        <v>Furniture-Chairs</v>
      </c>
      <c r="V2025" t="str">
        <f>IF(train[[#This Row],[Segment]]="Consumer","B2C","B2B")</f>
        <v>B2B</v>
      </c>
    </row>
    <row r="2026" spans="1:22" x14ac:dyDescent="0.25">
      <c r="A2026" t="s">
        <v>4906</v>
      </c>
      <c r="B2026" s="1">
        <v>43332</v>
      </c>
      <c r="C2026" s="1">
        <v>43334</v>
      </c>
      <c r="D2026" t="s">
        <v>18</v>
      </c>
      <c r="E2026" t="s">
        <v>3579</v>
      </c>
      <c r="F2026" t="s">
        <v>3580</v>
      </c>
      <c r="G2026" t="s">
        <v>21</v>
      </c>
      <c r="H2026" t="s">
        <v>22</v>
      </c>
      <c r="I2026" t="s">
        <v>3492</v>
      </c>
      <c r="J2026" t="s">
        <v>38</v>
      </c>
      <c r="K2026">
        <v>93727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 s="2">
        <v>239.12</v>
      </c>
      <c r="R2026">
        <f>train[[#This Row],[Ship Date]]-train[[#This Row],[Order Date]]</f>
        <v>2</v>
      </c>
      <c r="S2026" t="str">
        <f>TEXT(train[[#This Row],[Order Date]],"mmm")</f>
        <v>août</v>
      </c>
      <c r="T2026">
        <f>YEAR(train[[#This Row],[Order Date]])</f>
        <v>2018</v>
      </c>
      <c r="U2026" t="str">
        <f>train[[#This Row],[Category]]&amp;"-"&amp;train[[#This Row],[Sub-Category]]</f>
        <v>Office Supplies-Binders</v>
      </c>
      <c r="V2026" t="str">
        <f>IF(train[[#This Row],[Segment]]="Consumer","B2C","B2B")</f>
        <v>B2C</v>
      </c>
    </row>
    <row r="2027" spans="1:22" x14ac:dyDescent="0.25">
      <c r="A2027" t="s">
        <v>4907</v>
      </c>
      <c r="B2027" s="1">
        <v>42442</v>
      </c>
      <c r="C2027" s="1">
        <v>42444</v>
      </c>
      <c r="D2027" t="s">
        <v>183</v>
      </c>
      <c r="E2027" t="s">
        <v>4270</v>
      </c>
      <c r="F2027" t="s">
        <v>4271</v>
      </c>
      <c r="G2027" t="s">
        <v>21</v>
      </c>
      <c r="H2027" t="s">
        <v>22</v>
      </c>
      <c r="I2027" t="s">
        <v>90</v>
      </c>
      <c r="J2027" t="s">
        <v>91</v>
      </c>
      <c r="K2027">
        <v>98103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 s="2">
        <v>141.96</v>
      </c>
      <c r="R2027">
        <f>train[[#This Row],[Ship Date]]-train[[#This Row],[Order Date]]</f>
        <v>2</v>
      </c>
      <c r="S2027" t="str">
        <f>TEXT(train[[#This Row],[Order Date]],"mmm")</f>
        <v>mars</v>
      </c>
      <c r="T2027">
        <f>YEAR(train[[#This Row],[Order Date]])</f>
        <v>2016</v>
      </c>
      <c r="U2027" t="str">
        <f>train[[#This Row],[Category]]&amp;"-"&amp;train[[#This Row],[Sub-Category]]</f>
        <v>Furniture-Bookcases</v>
      </c>
      <c r="V2027" t="str">
        <f>IF(train[[#This Row],[Segment]]="Consumer","B2C","B2B")</f>
        <v>B2C</v>
      </c>
    </row>
    <row r="2028" spans="1:22" x14ac:dyDescent="0.25">
      <c r="A2028" t="s">
        <v>4908</v>
      </c>
      <c r="B2028" s="1">
        <v>42986</v>
      </c>
      <c r="C2028" s="1">
        <v>42988</v>
      </c>
      <c r="D2028" t="s">
        <v>18</v>
      </c>
      <c r="E2028" t="s">
        <v>782</v>
      </c>
      <c r="F2028" t="s">
        <v>783</v>
      </c>
      <c r="G2028" t="s">
        <v>97</v>
      </c>
      <c r="H2028" t="s">
        <v>22</v>
      </c>
      <c r="I2028" t="s">
        <v>2471</v>
      </c>
      <c r="J2028" t="s">
        <v>38</v>
      </c>
      <c r="K2028">
        <v>93534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 s="2">
        <v>33.024000000000001</v>
      </c>
      <c r="R2028">
        <f>train[[#This Row],[Ship Date]]-train[[#This Row],[Order Date]]</f>
        <v>2</v>
      </c>
      <c r="S2028" t="str">
        <f>TEXT(train[[#This Row],[Order Date]],"mmm")</f>
        <v>sept</v>
      </c>
      <c r="T2028">
        <f>YEAR(train[[#This Row],[Order Date]])</f>
        <v>2017</v>
      </c>
      <c r="U2028" t="str">
        <f>train[[#This Row],[Category]]&amp;"-"&amp;train[[#This Row],[Sub-Category]]</f>
        <v>Office Supplies-Binders</v>
      </c>
      <c r="V2028" t="str">
        <f>IF(train[[#This Row],[Segment]]="Consumer","B2C","B2B")</f>
        <v>B2B</v>
      </c>
    </row>
    <row r="2029" spans="1:22" x14ac:dyDescent="0.25">
      <c r="A2029" t="s">
        <v>4908</v>
      </c>
      <c r="B2029" s="1">
        <v>42986</v>
      </c>
      <c r="C2029" s="1">
        <v>42988</v>
      </c>
      <c r="D2029" t="s">
        <v>18</v>
      </c>
      <c r="E2029" t="s">
        <v>782</v>
      </c>
      <c r="F2029" t="s">
        <v>783</v>
      </c>
      <c r="G2029" t="s">
        <v>97</v>
      </c>
      <c r="H2029" t="s">
        <v>22</v>
      </c>
      <c r="I2029" t="s">
        <v>2471</v>
      </c>
      <c r="J2029" t="s">
        <v>38</v>
      </c>
      <c r="K2029">
        <v>93534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 s="2">
        <v>67.135999999999996</v>
      </c>
      <c r="R2029">
        <f>train[[#This Row],[Ship Date]]-train[[#This Row],[Order Date]]</f>
        <v>2</v>
      </c>
      <c r="S2029" t="str">
        <f>TEXT(train[[#This Row],[Order Date]],"mmm")</f>
        <v>sept</v>
      </c>
      <c r="T2029">
        <f>YEAR(train[[#This Row],[Order Date]])</f>
        <v>2017</v>
      </c>
      <c r="U2029" t="str">
        <f>train[[#This Row],[Category]]&amp;"-"&amp;train[[#This Row],[Sub-Category]]</f>
        <v>Office Supplies-Binders</v>
      </c>
      <c r="V2029" t="str">
        <f>IF(train[[#This Row],[Segment]]="Consumer","B2C","B2B")</f>
        <v>B2B</v>
      </c>
    </row>
    <row r="2030" spans="1:22" x14ac:dyDescent="0.25">
      <c r="A2030" t="s">
        <v>4909</v>
      </c>
      <c r="B2030" s="1">
        <v>42700</v>
      </c>
      <c r="C2030" s="1">
        <v>42704</v>
      </c>
      <c r="D2030" t="s">
        <v>45</v>
      </c>
      <c r="E2030" t="s">
        <v>2686</v>
      </c>
      <c r="F2030" t="s">
        <v>2687</v>
      </c>
      <c r="G2030" t="s">
        <v>36</v>
      </c>
      <c r="H2030" t="s">
        <v>22</v>
      </c>
      <c r="I2030" t="s">
        <v>4910</v>
      </c>
      <c r="J2030" t="s">
        <v>1243</v>
      </c>
      <c r="K2030">
        <v>1453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 s="2">
        <v>14.73</v>
      </c>
      <c r="R2030">
        <f>train[[#This Row],[Ship Date]]-train[[#This Row],[Order Date]]</f>
        <v>4</v>
      </c>
      <c r="S2030" t="str">
        <f>TEXT(train[[#This Row],[Order Date]],"mmm")</f>
        <v>nov</v>
      </c>
      <c r="T2030">
        <f>YEAR(train[[#This Row],[Order Date]])</f>
        <v>2016</v>
      </c>
      <c r="U2030" t="str">
        <f>train[[#This Row],[Category]]&amp;"-"&amp;train[[#This Row],[Sub-Category]]</f>
        <v>Office Supplies-Binders</v>
      </c>
      <c r="V2030" t="str">
        <f>IF(train[[#This Row],[Segment]]="Consumer","B2C","B2B")</f>
        <v>B2B</v>
      </c>
    </row>
    <row r="2031" spans="1:22" x14ac:dyDescent="0.25">
      <c r="A2031" t="s">
        <v>4909</v>
      </c>
      <c r="B2031" s="1">
        <v>42700</v>
      </c>
      <c r="C2031" s="1">
        <v>42704</v>
      </c>
      <c r="D2031" t="s">
        <v>45</v>
      </c>
      <c r="E2031" t="s">
        <v>2686</v>
      </c>
      <c r="F2031" t="s">
        <v>2687</v>
      </c>
      <c r="G2031" t="s">
        <v>36</v>
      </c>
      <c r="H2031" t="s">
        <v>22</v>
      </c>
      <c r="I2031" t="s">
        <v>4910</v>
      </c>
      <c r="J2031" t="s">
        <v>1243</v>
      </c>
      <c r="K2031">
        <v>1453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 s="2">
        <v>104.9</v>
      </c>
      <c r="R2031">
        <f>train[[#This Row],[Ship Date]]-train[[#This Row],[Order Date]]</f>
        <v>4</v>
      </c>
      <c r="S2031" t="str">
        <f>TEXT(train[[#This Row],[Order Date]],"mmm")</f>
        <v>nov</v>
      </c>
      <c r="T2031">
        <f>YEAR(train[[#This Row],[Order Date]])</f>
        <v>2016</v>
      </c>
      <c r="U2031" t="str">
        <f>train[[#This Row],[Category]]&amp;"-"&amp;train[[#This Row],[Sub-Category]]</f>
        <v>Office Supplies-Storage</v>
      </c>
      <c r="V2031" t="str">
        <f>IF(train[[#This Row],[Segment]]="Consumer","B2C","B2B")</f>
        <v>B2B</v>
      </c>
    </row>
    <row r="2032" spans="1:22" x14ac:dyDescent="0.25">
      <c r="A2032" t="s">
        <v>4909</v>
      </c>
      <c r="B2032" s="1">
        <v>42700</v>
      </c>
      <c r="C2032" s="1">
        <v>42704</v>
      </c>
      <c r="D2032" t="s">
        <v>45</v>
      </c>
      <c r="E2032" t="s">
        <v>2686</v>
      </c>
      <c r="F2032" t="s">
        <v>2687</v>
      </c>
      <c r="G2032" t="s">
        <v>36</v>
      </c>
      <c r="H2032" t="s">
        <v>22</v>
      </c>
      <c r="I2032" t="s">
        <v>4910</v>
      </c>
      <c r="J2032" t="s">
        <v>1243</v>
      </c>
      <c r="K2032">
        <v>1453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 s="2">
        <v>61.04</v>
      </c>
      <c r="R2032">
        <f>train[[#This Row],[Ship Date]]-train[[#This Row],[Order Date]]</f>
        <v>4</v>
      </c>
      <c r="S2032" t="str">
        <f>TEXT(train[[#This Row],[Order Date]],"mmm")</f>
        <v>nov</v>
      </c>
      <c r="T2032">
        <f>YEAR(train[[#This Row],[Order Date]])</f>
        <v>2016</v>
      </c>
      <c r="U2032" t="str">
        <f>train[[#This Row],[Category]]&amp;"-"&amp;train[[#This Row],[Sub-Category]]</f>
        <v>Office Supplies-Binders</v>
      </c>
      <c r="V2032" t="str">
        <f>IF(train[[#This Row],[Segment]]="Consumer","B2C","B2B")</f>
        <v>B2B</v>
      </c>
    </row>
    <row r="2033" spans="1:22" x14ac:dyDescent="0.25">
      <c r="A2033" t="s">
        <v>4909</v>
      </c>
      <c r="B2033" s="1">
        <v>42700</v>
      </c>
      <c r="C2033" s="1">
        <v>42704</v>
      </c>
      <c r="D2033" t="s">
        <v>45</v>
      </c>
      <c r="E2033" t="s">
        <v>2686</v>
      </c>
      <c r="F2033" t="s">
        <v>2687</v>
      </c>
      <c r="G2033" t="s">
        <v>36</v>
      </c>
      <c r="H2033" t="s">
        <v>22</v>
      </c>
      <c r="I2033" t="s">
        <v>4910</v>
      </c>
      <c r="J2033" t="s">
        <v>1243</v>
      </c>
      <c r="K2033">
        <v>1453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 s="2">
        <v>10.95</v>
      </c>
      <c r="R2033">
        <f>train[[#This Row],[Ship Date]]-train[[#This Row],[Order Date]]</f>
        <v>4</v>
      </c>
      <c r="S2033" t="str">
        <f>TEXT(train[[#This Row],[Order Date]],"mmm")</f>
        <v>nov</v>
      </c>
      <c r="T2033">
        <f>YEAR(train[[#This Row],[Order Date]])</f>
        <v>2016</v>
      </c>
      <c r="U2033" t="str">
        <f>train[[#This Row],[Category]]&amp;"-"&amp;train[[#This Row],[Sub-Category]]</f>
        <v>Office Supplies-Paper</v>
      </c>
      <c r="V2033" t="str">
        <f>IF(train[[#This Row],[Segment]]="Consumer","B2C","B2B")</f>
        <v>B2B</v>
      </c>
    </row>
    <row r="2034" spans="1:22" x14ac:dyDescent="0.25">
      <c r="A2034" t="s">
        <v>4913</v>
      </c>
      <c r="B2034" s="1">
        <v>43078</v>
      </c>
      <c r="C2034" s="1">
        <v>43082</v>
      </c>
      <c r="D2034" t="s">
        <v>45</v>
      </c>
      <c r="E2034" t="s">
        <v>2762</v>
      </c>
      <c r="F2034" t="s">
        <v>2763</v>
      </c>
      <c r="G2034" t="s">
        <v>36</v>
      </c>
      <c r="H2034" t="s">
        <v>22</v>
      </c>
      <c r="I2034" t="s">
        <v>98</v>
      </c>
      <c r="J2034" t="s">
        <v>99</v>
      </c>
      <c r="K2034">
        <v>76106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 s="2">
        <v>9.3919999999999995</v>
      </c>
      <c r="R2034">
        <f>train[[#This Row],[Ship Date]]-train[[#This Row],[Order Date]]</f>
        <v>4</v>
      </c>
      <c r="S2034" t="str">
        <f>TEXT(train[[#This Row],[Order Date]],"mmm")</f>
        <v>déc</v>
      </c>
      <c r="T2034">
        <f>YEAR(train[[#This Row],[Order Date]])</f>
        <v>2017</v>
      </c>
      <c r="U2034" t="str">
        <f>train[[#This Row],[Category]]&amp;"-"&amp;train[[#This Row],[Sub-Category]]</f>
        <v>Office Supplies-Paper</v>
      </c>
      <c r="V2034" t="str">
        <f>IF(train[[#This Row],[Segment]]="Consumer","B2C","B2B")</f>
        <v>B2B</v>
      </c>
    </row>
    <row r="2035" spans="1:22" x14ac:dyDescent="0.25">
      <c r="A2035" t="s">
        <v>4913</v>
      </c>
      <c r="B2035" s="1">
        <v>43078</v>
      </c>
      <c r="C2035" s="1">
        <v>43082</v>
      </c>
      <c r="D2035" t="s">
        <v>45</v>
      </c>
      <c r="E2035" t="s">
        <v>2762</v>
      </c>
      <c r="F2035" t="s">
        <v>2763</v>
      </c>
      <c r="G2035" t="s">
        <v>36</v>
      </c>
      <c r="H2035" t="s">
        <v>22</v>
      </c>
      <c r="I2035" t="s">
        <v>98</v>
      </c>
      <c r="J2035" t="s">
        <v>99</v>
      </c>
      <c r="K2035">
        <v>76106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 s="2">
        <v>9.3279999999999994</v>
      </c>
      <c r="R2035">
        <f>train[[#This Row],[Ship Date]]-train[[#This Row],[Order Date]]</f>
        <v>4</v>
      </c>
      <c r="S2035" t="str">
        <f>TEXT(train[[#This Row],[Order Date]],"mmm")</f>
        <v>déc</v>
      </c>
      <c r="T2035">
        <f>YEAR(train[[#This Row],[Order Date]])</f>
        <v>2017</v>
      </c>
      <c r="U2035" t="str">
        <f>train[[#This Row],[Category]]&amp;"-"&amp;train[[#This Row],[Sub-Category]]</f>
        <v>Office Supplies-Art</v>
      </c>
      <c r="V2035" t="str">
        <f>IF(train[[#This Row],[Segment]]="Consumer","B2C","B2B")</f>
        <v>B2B</v>
      </c>
    </row>
    <row r="2036" spans="1:22" x14ac:dyDescent="0.25">
      <c r="A2036" t="s">
        <v>4914</v>
      </c>
      <c r="B2036" s="1">
        <v>43368</v>
      </c>
      <c r="C2036" s="1">
        <v>43372</v>
      </c>
      <c r="D2036" t="s">
        <v>45</v>
      </c>
      <c r="E2036" t="s">
        <v>4915</v>
      </c>
      <c r="F2036" t="s">
        <v>4916</v>
      </c>
      <c r="G2036" t="s">
        <v>21</v>
      </c>
      <c r="H2036" t="s">
        <v>22</v>
      </c>
      <c r="I2036" t="s">
        <v>384</v>
      </c>
      <c r="J2036" t="s">
        <v>224</v>
      </c>
      <c r="K2036">
        <v>55901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 s="2">
        <v>8.26</v>
      </c>
      <c r="R2036">
        <f>train[[#This Row],[Ship Date]]-train[[#This Row],[Order Date]]</f>
        <v>4</v>
      </c>
      <c r="S2036" t="str">
        <f>TEXT(train[[#This Row],[Order Date]],"mmm")</f>
        <v>sept</v>
      </c>
      <c r="T2036">
        <f>YEAR(train[[#This Row],[Order Date]])</f>
        <v>2018</v>
      </c>
      <c r="U2036" t="str">
        <f>train[[#This Row],[Category]]&amp;"-"&amp;train[[#This Row],[Sub-Category]]</f>
        <v>Office Supplies-Binders</v>
      </c>
      <c r="V2036" t="str">
        <f>IF(train[[#This Row],[Segment]]="Consumer","B2C","B2B")</f>
        <v>B2C</v>
      </c>
    </row>
    <row r="2037" spans="1:22" x14ac:dyDescent="0.25">
      <c r="A2037" t="s">
        <v>4914</v>
      </c>
      <c r="B2037" s="1">
        <v>43368</v>
      </c>
      <c r="C2037" s="1">
        <v>43372</v>
      </c>
      <c r="D2037" t="s">
        <v>45</v>
      </c>
      <c r="E2037" t="s">
        <v>4915</v>
      </c>
      <c r="F2037" t="s">
        <v>4916</v>
      </c>
      <c r="G2037" t="s">
        <v>21</v>
      </c>
      <c r="H2037" t="s">
        <v>22</v>
      </c>
      <c r="I2037" t="s">
        <v>384</v>
      </c>
      <c r="J2037" t="s">
        <v>224</v>
      </c>
      <c r="K2037">
        <v>55901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 s="2">
        <v>269.97000000000003</v>
      </c>
      <c r="R2037">
        <f>train[[#This Row],[Ship Date]]-train[[#This Row],[Order Date]]</f>
        <v>4</v>
      </c>
      <c r="S2037" t="str">
        <f>TEXT(train[[#This Row],[Order Date]],"mmm")</f>
        <v>sept</v>
      </c>
      <c r="T2037">
        <f>YEAR(train[[#This Row],[Order Date]])</f>
        <v>2018</v>
      </c>
      <c r="U2037" t="str">
        <f>train[[#This Row],[Category]]&amp;"-"&amp;train[[#This Row],[Sub-Category]]</f>
        <v>Furniture-Chairs</v>
      </c>
      <c r="V2037" t="str">
        <f>IF(train[[#This Row],[Segment]]="Consumer","B2C","B2B")</f>
        <v>B2C</v>
      </c>
    </row>
    <row r="2038" spans="1:22" x14ac:dyDescent="0.25">
      <c r="A2038" t="s">
        <v>4917</v>
      </c>
      <c r="B2038" s="1">
        <v>42392</v>
      </c>
      <c r="C2038" s="1">
        <v>42396</v>
      </c>
      <c r="D2038" t="s">
        <v>45</v>
      </c>
      <c r="E2038" t="s">
        <v>1679</v>
      </c>
      <c r="F2038" t="s">
        <v>1680</v>
      </c>
      <c r="G2038" t="s">
        <v>97</v>
      </c>
      <c r="H2038" t="s">
        <v>22</v>
      </c>
      <c r="I2038" t="s">
        <v>4918</v>
      </c>
      <c r="J2038" t="s">
        <v>1762</v>
      </c>
      <c r="K2038">
        <v>59715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 s="2">
        <v>29.04</v>
      </c>
      <c r="R2038">
        <f>train[[#This Row],[Ship Date]]-train[[#This Row],[Order Date]]</f>
        <v>4</v>
      </c>
      <c r="S2038" t="str">
        <f>TEXT(train[[#This Row],[Order Date]],"mmm")</f>
        <v>janv</v>
      </c>
      <c r="T2038">
        <f>YEAR(train[[#This Row],[Order Date]])</f>
        <v>2016</v>
      </c>
      <c r="U2038" t="str">
        <f>train[[#This Row],[Category]]&amp;"-"&amp;train[[#This Row],[Sub-Category]]</f>
        <v>Office Supplies-Paper</v>
      </c>
      <c r="V2038" t="str">
        <f>IF(train[[#This Row],[Segment]]="Consumer","B2C","B2B")</f>
        <v>B2B</v>
      </c>
    </row>
    <row r="2039" spans="1:22" x14ac:dyDescent="0.25">
      <c r="A2039" t="s">
        <v>4917</v>
      </c>
      <c r="B2039" s="1">
        <v>42392</v>
      </c>
      <c r="C2039" s="1">
        <v>42396</v>
      </c>
      <c r="D2039" t="s">
        <v>45</v>
      </c>
      <c r="E2039" t="s">
        <v>1679</v>
      </c>
      <c r="F2039" t="s">
        <v>1680</v>
      </c>
      <c r="G2039" t="s">
        <v>97</v>
      </c>
      <c r="H2039" t="s">
        <v>22</v>
      </c>
      <c r="I2039" t="s">
        <v>4918</v>
      </c>
      <c r="J2039" t="s">
        <v>1762</v>
      </c>
      <c r="K2039">
        <v>59715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 s="2">
        <v>14.62</v>
      </c>
      <c r="R2039">
        <f>train[[#This Row],[Ship Date]]-train[[#This Row],[Order Date]]</f>
        <v>4</v>
      </c>
      <c r="S2039" t="str">
        <f>TEXT(train[[#This Row],[Order Date]],"mmm")</f>
        <v>janv</v>
      </c>
      <c r="T2039">
        <f>YEAR(train[[#This Row],[Order Date]])</f>
        <v>2016</v>
      </c>
      <c r="U2039" t="str">
        <f>train[[#This Row],[Category]]&amp;"-"&amp;train[[#This Row],[Sub-Category]]</f>
        <v>Office Supplies-Labels</v>
      </c>
      <c r="V2039" t="str">
        <f>IF(train[[#This Row],[Segment]]="Consumer","B2C","B2B")</f>
        <v>B2B</v>
      </c>
    </row>
    <row r="2040" spans="1:22" x14ac:dyDescent="0.25">
      <c r="A2040" t="s">
        <v>4919</v>
      </c>
      <c r="B2040" s="1">
        <v>42539</v>
      </c>
      <c r="C2040" s="1">
        <v>42544</v>
      </c>
      <c r="D2040" t="s">
        <v>45</v>
      </c>
      <c r="E2040" t="s">
        <v>3158</v>
      </c>
      <c r="F2040" t="s">
        <v>3159</v>
      </c>
      <c r="G2040" t="s">
        <v>97</v>
      </c>
      <c r="H2040" t="s">
        <v>22</v>
      </c>
      <c r="I2040" t="s">
        <v>1384</v>
      </c>
      <c r="J2040" t="s">
        <v>305</v>
      </c>
      <c r="K2040">
        <v>85345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 s="2">
        <v>11.952</v>
      </c>
      <c r="R2040">
        <f>train[[#This Row],[Ship Date]]-train[[#This Row],[Order Date]]</f>
        <v>5</v>
      </c>
      <c r="S2040" t="str">
        <f>TEXT(train[[#This Row],[Order Date]],"mmm")</f>
        <v>juin</v>
      </c>
      <c r="T2040">
        <f>YEAR(train[[#This Row],[Order Date]])</f>
        <v>2016</v>
      </c>
      <c r="U2040" t="str">
        <f>train[[#This Row],[Category]]&amp;"-"&amp;train[[#This Row],[Sub-Category]]</f>
        <v>Office Supplies-Paper</v>
      </c>
      <c r="V2040" t="str">
        <f>IF(train[[#This Row],[Segment]]="Consumer","B2C","B2B")</f>
        <v>B2B</v>
      </c>
    </row>
    <row r="2041" spans="1:22" x14ac:dyDescent="0.25">
      <c r="A2041" t="s">
        <v>4919</v>
      </c>
      <c r="B2041" s="1">
        <v>42539</v>
      </c>
      <c r="C2041" s="1">
        <v>42544</v>
      </c>
      <c r="D2041" t="s">
        <v>45</v>
      </c>
      <c r="E2041" t="s">
        <v>3158</v>
      </c>
      <c r="F2041" t="s">
        <v>3159</v>
      </c>
      <c r="G2041" t="s">
        <v>97</v>
      </c>
      <c r="H2041" t="s">
        <v>22</v>
      </c>
      <c r="I2041" t="s">
        <v>1384</v>
      </c>
      <c r="J2041" t="s">
        <v>305</v>
      </c>
      <c r="K2041">
        <v>85345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 s="2">
        <v>4.5359999999999996</v>
      </c>
      <c r="R2041">
        <f>train[[#This Row],[Ship Date]]-train[[#This Row],[Order Date]]</f>
        <v>5</v>
      </c>
      <c r="S2041" t="str">
        <f>TEXT(train[[#This Row],[Order Date]],"mmm")</f>
        <v>juin</v>
      </c>
      <c r="T2041">
        <f>YEAR(train[[#This Row],[Order Date]])</f>
        <v>2016</v>
      </c>
      <c r="U2041" t="str">
        <f>train[[#This Row],[Category]]&amp;"-"&amp;train[[#This Row],[Sub-Category]]</f>
        <v>Office Supplies-Binders</v>
      </c>
      <c r="V2041" t="str">
        <f>IF(train[[#This Row],[Segment]]="Consumer","B2C","B2B")</f>
        <v>B2B</v>
      </c>
    </row>
    <row r="2042" spans="1:22" x14ac:dyDescent="0.25">
      <c r="A2042" t="s">
        <v>4919</v>
      </c>
      <c r="B2042" s="1">
        <v>42539</v>
      </c>
      <c r="C2042" s="1">
        <v>42544</v>
      </c>
      <c r="D2042" t="s">
        <v>45</v>
      </c>
      <c r="E2042" t="s">
        <v>3158</v>
      </c>
      <c r="F2042" t="s">
        <v>3159</v>
      </c>
      <c r="G2042" t="s">
        <v>97</v>
      </c>
      <c r="H2042" t="s">
        <v>22</v>
      </c>
      <c r="I2042" t="s">
        <v>1384</v>
      </c>
      <c r="J2042" t="s">
        <v>305</v>
      </c>
      <c r="K2042">
        <v>85345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 s="2">
        <v>9.1560000000000006</v>
      </c>
      <c r="R2042">
        <f>train[[#This Row],[Ship Date]]-train[[#This Row],[Order Date]]</f>
        <v>5</v>
      </c>
      <c r="S2042" t="str">
        <f>TEXT(train[[#This Row],[Order Date]],"mmm")</f>
        <v>juin</v>
      </c>
      <c r="T2042">
        <f>YEAR(train[[#This Row],[Order Date]])</f>
        <v>2016</v>
      </c>
      <c r="U2042" t="str">
        <f>train[[#This Row],[Category]]&amp;"-"&amp;train[[#This Row],[Sub-Category]]</f>
        <v>Office Supplies-Binders</v>
      </c>
      <c r="V2042" t="str">
        <f>IF(train[[#This Row],[Segment]]="Consumer","B2C","B2B")</f>
        <v>B2B</v>
      </c>
    </row>
    <row r="2043" spans="1:22" x14ac:dyDescent="0.25">
      <c r="A2043" t="s">
        <v>4919</v>
      </c>
      <c r="B2043" s="1">
        <v>42539</v>
      </c>
      <c r="C2043" s="1">
        <v>42544</v>
      </c>
      <c r="D2043" t="s">
        <v>45</v>
      </c>
      <c r="E2043" t="s">
        <v>3158</v>
      </c>
      <c r="F2043" t="s">
        <v>3159</v>
      </c>
      <c r="G2043" t="s">
        <v>97</v>
      </c>
      <c r="H2043" t="s">
        <v>22</v>
      </c>
      <c r="I2043" t="s">
        <v>1384</v>
      </c>
      <c r="J2043" t="s">
        <v>305</v>
      </c>
      <c r="K2043">
        <v>85345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 s="2">
        <v>75.36</v>
      </c>
      <c r="R2043">
        <f>train[[#This Row],[Ship Date]]-train[[#This Row],[Order Date]]</f>
        <v>5</v>
      </c>
      <c r="S2043" t="str">
        <f>TEXT(train[[#This Row],[Order Date]],"mmm")</f>
        <v>juin</v>
      </c>
      <c r="T2043">
        <f>YEAR(train[[#This Row],[Order Date]])</f>
        <v>2016</v>
      </c>
      <c r="U2043" t="str">
        <f>train[[#This Row],[Category]]&amp;"-"&amp;train[[#This Row],[Sub-Category]]</f>
        <v>Furniture-Furnishings</v>
      </c>
      <c r="V2043" t="str">
        <f>IF(train[[#This Row],[Segment]]="Consumer","B2C","B2B")</f>
        <v>B2B</v>
      </c>
    </row>
    <row r="2044" spans="1:22" x14ac:dyDescent="0.25">
      <c r="A2044" t="s">
        <v>4922</v>
      </c>
      <c r="B2044" s="1">
        <v>42645</v>
      </c>
      <c r="C2044" s="1">
        <v>42651</v>
      </c>
      <c r="D2044" t="s">
        <v>45</v>
      </c>
      <c r="E2044" t="s">
        <v>1574</v>
      </c>
      <c r="F2044" t="s">
        <v>1575</v>
      </c>
      <c r="G2044" t="s">
        <v>36</v>
      </c>
      <c r="H2044" t="s">
        <v>22</v>
      </c>
      <c r="I2044" t="s">
        <v>945</v>
      </c>
      <c r="J2044" t="s">
        <v>38</v>
      </c>
      <c r="K2044">
        <v>92105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 s="2">
        <v>57.503999999999998</v>
      </c>
      <c r="R2044">
        <f>train[[#This Row],[Ship Date]]-train[[#This Row],[Order Date]]</f>
        <v>6</v>
      </c>
      <c r="S2044" t="str">
        <f>TEXT(train[[#This Row],[Order Date]],"mmm")</f>
        <v>oct</v>
      </c>
      <c r="T2044">
        <f>YEAR(train[[#This Row],[Order Date]])</f>
        <v>2016</v>
      </c>
      <c r="U2044" t="str">
        <f>train[[#This Row],[Category]]&amp;"-"&amp;train[[#This Row],[Sub-Category]]</f>
        <v>Office Supplies-Binders</v>
      </c>
      <c r="V2044" t="str">
        <f>IF(train[[#This Row],[Segment]]="Consumer","B2C","B2B")</f>
        <v>B2B</v>
      </c>
    </row>
    <row r="2045" spans="1:22" x14ac:dyDescent="0.25">
      <c r="A2045" t="s">
        <v>4925</v>
      </c>
      <c r="B2045" s="1">
        <v>43422</v>
      </c>
      <c r="C2045" s="1">
        <v>43427</v>
      </c>
      <c r="D2045" t="s">
        <v>45</v>
      </c>
      <c r="E2045" t="s">
        <v>4011</v>
      </c>
      <c r="F2045" t="s">
        <v>4012</v>
      </c>
      <c r="G2045" t="s">
        <v>36</v>
      </c>
      <c r="H2045" t="s">
        <v>22</v>
      </c>
      <c r="I2045" t="s">
        <v>1117</v>
      </c>
      <c r="J2045" t="s">
        <v>493</v>
      </c>
      <c r="K2045">
        <v>44107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 s="2">
        <v>38.863999999999997</v>
      </c>
      <c r="R2045">
        <f>train[[#This Row],[Ship Date]]-train[[#This Row],[Order Date]]</f>
        <v>5</v>
      </c>
      <c r="S2045" t="str">
        <f>TEXT(train[[#This Row],[Order Date]],"mmm")</f>
        <v>nov</v>
      </c>
      <c r="T2045">
        <f>YEAR(train[[#This Row],[Order Date]])</f>
        <v>2018</v>
      </c>
      <c r="U2045" t="str">
        <f>train[[#This Row],[Category]]&amp;"-"&amp;train[[#This Row],[Sub-Category]]</f>
        <v>Office Supplies-Art</v>
      </c>
      <c r="V2045" t="str">
        <f>IF(train[[#This Row],[Segment]]="Consumer","B2C","B2B")</f>
        <v>B2B</v>
      </c>
    </row>
    <row r="2046" spans="1:22" x14ac:dyDescent="0.25">
      <c r="A2046" t="s">
        <v>4926</v>
      </c>
      <c r="B2046" s="1">
        <v>42233</v>
      </c>
      <c r="C2046" s="1">
        <v>42239</v>
      </c>
      <c r="D2046" t="s">
        <v>45</v>
      </c>
      <c r="E2046" t="s">
        <v>130</v>
      </c>
      <c r="F2046" t="s">
        <v>131</v>
      </c>
      <c r="G2046" t="s">
        <v>36</v>
      </c>
      <c r="H2046" t="s">
        <v>22</v>
      </c>
      <c r="I2046" t="s">
        <v>179</v>
      </c>
      <c r="J2046" t="s">
        <v>99</v>
      </c>
      <c r="K2046">
        <v>77095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 s="2">
        <v>15.552</v>
      </c>
      <c r="R2046">
        <f>train[[#This Row],[Ship Date]]-train[[#This Row],[Order Date]]</f>
        <v>6</v>
      </c>
      <c r="S2046" t="str">
        <f>TEXT(train[[#This Row],[Order Date]],"mmm")</f>
        <v>août</v>
      </c>
      <c r="T2046">
        <f>YEAR(train[[#This Row],[Order Date]])</f>
        <v>2015</v>
      </c>
      <c r="U2046" t="str">
        <f>train[[#This Row],[Category]]&amp;"-"&amp;train[[#This Row],[Sub-Category]]</f>
        <v>Office Supplies-Paper</v>
      </c>
      <c r="V2046" t="str">
        <f>IF(train[[#This Row],[Segment]]="Consumer","B2C","B2B")</f>
        <v>B2B</v>
      </c>
    </row>
    <row r="2047" spans="1:22" x14ac:dyDescent="0.25">
      <c r="A2047" t="s">
        <v>4927</v>
      </c>
      <c r="B2047" s="1">
        <v>42933</v>
      </c>
      <c r="C2047" s="1">
        <v>42937</v>
      </c>
      <c r="D2047" t="s">
        <v>45</v>
      </c>
      <c r="E2047" t="s">
        <v>4928</v>
      </c>
      <c r="F2047" t="s">
        <v>4929</v>
      </c>
      <c r="G2047" t="s">
        <v>36</v>
      </c>
      <c r="H2047" t="s">
        <v>22</v>
      </c>
      <c r="I2047" t="s">
        <v>4930</v>
      </c>
      <c r="J2047" t="s">
        <v>785</v>
      </c>
      <c r="K2047">
        <v>8861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 s="2">
        <v>162.63999999999999</v>
      </c>
      <c r="R2047">
        <f>train[[#This Row],[Ship Date]]-train[[#This Row],[Order Date]]</f>
        <v>4</v>
      </c>
      <c r="S2047" t="str">
        <f>TEXT(train[[#This Row],[Order Date]],"mmm")</f>
        <v>juil</v>
      </c>
      <c r="T2047">
        <f>YEAR(train[[#This Row],[Order Date]])</f>
        <v>2017</v>
      </c>
      <c r="U2047" t="str">
        <f>train[[#This Row],[Category]]&amp;"-"&amp;train[[#This Row],[Sub-Category]]</f>
        <v>Office Supplies-Appliances</v>
      </c>
      <c r="V2047" t="str">
        <f>IF(train[[#This Row],[Segment]]="Consumer","B2C","B2B")</f>
        <v>B2B</v>
      </c>
    </row>
    <row r="2048" spans="1:22" x14ac:dyDescent="0.25">
      <c r="A2048" t="s">
        <v>4927</v>
      </c>
      <c r="B2048" s="1">
        <v>42933</v>
      </c>
      <c r="C2048" s="1">
        <v>42937</v>
      </c>
      <c r="D2048" t="s">
        <v>45</v>
      </c>
      <c r="E2048" t="s">
        <v>4928</v>
      </c>
      <c r="F2048" t="s">
        <v>4929</v>
      </c>
      <c r="G2048" t="s">
        <v>36</v>
      </c>
      <c r="H2048" t="s">
        <v>22</v>
      </c>
      <c r="I2048" t="s">
        <v>4930</v>
      </c>
      <c r="J2048" t="s">
        <v>785</v>
      </c>
      <c r="K2048">
        <v>8861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 s="2">
        <v>597</v>
      </c>
      <c r="R2048">
        <f>train[[#This Row],[Ship Date]]-train[[#This Row],[Order Date]]</f>
        <v>4</v>
      </c>
      <c r="S2048" t="str">
        <f>TEXT(train[[#This Row],[Order Date]],"mmm")</f>
        <v>juil</v>
      </c>
      <c r="T2048">
        <f>YEAR(train[[#This Row],[Order Date]])</f>
        <v>2017</v>
      </c>
      <c r="U2048" t="str">
        <f>train[[#This Row],[Category]]&amp;"-"&amp;train[[#This Row],[Sub-Category]]</f>
        <v>Technology-Phones</v>
      </c>
      <c r="V2048" t="str">
        <f>IF(train[[#This Row],[Segment]]="Consumer","B2C","B2B")</f>
        <v>B2B</v>
      </c>
    </row>
    <row r="2049" spans="1:22" x14ac:dyDescent="0.25">
      <c r="A2049" t="s">
        <v>4927</v>
      </c>
      <c r="B2049" s="1">
        <v>42933</v>
      </c>
      <c r="C2049" s="1">
        <v>42937</v>
      </c>
      <c r="D2049" t="s">
        <v>45</v>
      </c>
      <c r="E2049" t="s">
        <v>4928</v>
      </c>
      <c r="F2049" t="s">
        <v>4929</v>
      </c>
      <c r="G2049" t="s">
        <v>36</v>
      </c>
      <c r="H2049" t="s">
        <v>22</v>
      </c>
      <c r="I2049" t="s">
        <v>4930</v>
      </c>
      <c r="J2049" t="s">
        <v>785</v>
      </c>
      <c r="K2049">
        <v>8861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 s="2">
        <v>55.48</v>
      </c>
      <c r="R2049">
        <f>train[[#This Row],[Ship Date]]-train[[#This Row],[Order Date]]</f>
        <v>4</v>
      </c>
      <c r="S2049" t="str">
        <f>TEXT(train[[#This Row],[Order Date]],"mmm")</f>
        <v>juil</v>
      </c>
      <c r="T2049">
        <f>YEAR(train[[#This Row],[Order Date]])</f>
        <v>2017</v>
      </c>
      <c r="U2049" t="str">
        <f>train[[#This Row],[Category]]&amp;"-"&amp;train[[#This Row],[Sub-Category]]</f>
        <v>Office Supplies-Paper</v>
      </c>
      <c r="V2049" t="str">
        <f>IF(train[[#This Row],[Segment]]="Consumer","B2C","B2B")</f>
        <v>B2B</v>
      </c>
    </row>
    <row r="2050" spans="1:22" x14ac:dyDescent="0.25">
      <c r="A2050" t="s">
        <v>4931</v>
      </c>
      <c r="B2050" s="1">
        <v>42562</v>
      </c>
      <c r="C2050" s="1">
        <v>42564</v>
      </c>
      <c r="D2050" t="s">
        <v>183</v>
      </c>
      <c r="E2050" t="s">
        <v>2035</v>
      </c>
      <c r="F2050" t="s">
        <v>2036</v>
      </c>
      <c r="G2050" t="s">
        <v>21</v>
      </c>
      <c r="H2050" t="s">
        <v>22</v>
      </c>
      <c r="I2050" t="s">
        <v>141</v>
      </c>
      <c r="J2050" t="s">
        <v>142</v>
      </c>
      <c r="K2050">
        <v>19134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 s="2">
        <v>289.8</v>
      </c>
      <c r="R2050">
        <f>train[[#This Row],[Ship Date]]-train[[#This Row],[Order Date]]</f>
        <v>2</v>
      </c>
      <c r="S2050" t="str">
        <f>TEXT(train[[#This Row],[Order Date]],"mmm")</f>
        <v>juil</v>
      </c>
      <c r="T2050">
        <f>YEAR(train[[#This Row],[Order Date]])</f>
        <v>2016</v>
      </c>
      <c r="U2050" t="str">
        <f>train[[#This Row],[Category]]&amp;"-"&amp;train[[#This Row],[Sub-Category]]</f>
        <v>Furniture-Furnishings</v>
      </c>
      <c r="V2050" t="str">
        <f>IF(train[[#This Row],[Segment]]="Consumer","B2C","B2B")</f>
        <v>B2C</v>
      </c>
    </row>
    <row r="2051" spans="1:22" x14ac:dyDescent="0.25">
      <c r="A2051" t="s">
        <v>4931</v>
      </c>
      <c r="B2051" s="1">
        <v>42562</v>
      </c>
      <c r="C2051" s="1">
        <v>42564</v>
      </c>
      <c r="D2051" t="s">
        <v>183</v>
      </c>
      <c r="E2051" t="s">
        <v>2035</v>
      </c>
      <c r="F2051" t="s">
        <v>2036</v>
      </c>
      <c r="G2051" t="s">
        <v>21</v>
      </c>
      <c r="H2051" t="s">
        <v>22</v>
      </c>
      <c r="I2051" t="s">
        <v>141</v>
      </c>
      <c r="J2051" t="s">
        <v>142</v>
      </c>
      <c r="K2051">
        <v>19134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 s="2">
        <v>2.5019999999999998</v>
      </c>
      <c r="R2051">
        <f>train[[#This Row],[Ship Date]]-train[[#This Row],[Order Date]]</f>
        <v>2</v>
      </c>
      <c r="S2051" t="str">
        <f>TEXT(train[[#This Row],[Order Date]],"mmm")</f>
        <v>juil</v>
      </c>
      <c r="T2051">
        <f>YEAR(train[[#This Row],[Order Date]])</f>
        <v>2016</v>
      </c>
      <c r="U2051" t="str">
        <f>train[[#This Row],[Category]]&amp;"-"&amp;train[[#This Row],[Sub-Category]]</f>
        <v>Office Supplies-Binders</v>
      </c>
      <c r="V2051" t="str">
        <f>IF(train[[#This Row],[Segment]]="Consumer","B2C","B2B")</f>
        <v>B2C</v>
      </c>
    </row>
    <row r="2052" spans="1:22" x14ac:dyDescent="0.25">
      <c r="A2052" t="s">
        <v>4931</v>
      </c>
      <c r="B2052" s="1">
        <v>42562</v>
      </c>
      <c r="C2052" s="1">
        <v>42564</v>
      </c>
      <c r="D2052" t="s">
        <v>183</v>
      </c>
      <c r="E2052" t="s">
        <v>2035</v>
      </c>
      <c r="F2052" t="s">
        <v>2036</v>
      </c>
      <c r="G2052" t="s">
        <v>21</v>
      </c>
      <c r="H2052" t="s">
        <v>22</v>
      </c>
      <c r="I2052" t="s">
        <v>141</v>
      </c>
      <c r="J2052" t="s">
        <v>142</v>
      </c>
      <c r="K2052">
        <v>19134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 s="2">
        <v>6.48</v>
      </c>
      <c r="R2052">
        <f>train[[#This Row],[Ship Date]]-train[[#This Row],[Order Date]]</f>
        <v>2</v>
      </c>
      <c r="S2052" t="str">
        <f>TEXT(train[[#This Row],[Order Date]],"mmm")</f>
        <v>juil</v>
      </c>
      <c r="T2052">
        <f>YEAR(train[[#This Row],[Order Date]])</f>
        <v>2016</v>
      </c>
      <c r="U2052" t="str">
        <f>train[[#This Row],[Category]]&amp;"-"&amp;train[[#This Row],[Sub-Category]]</f>
        <v>Office Supplies-Binders</v>
      </c>
      <c r="V2052" t="str">
        <f>IF(train[[#This Row],[Segment]]="Consumer","B2C","B2B")</f>
        <v>B2C</v>
      </c>
    </row>
    <row r="2053" spans="1:22" x14ac:dyDescent="0.25">
      <c r="A2053" t="s">
        <v>4931</v>
      </c>
      <c r="B2053" s="1">
        <v>42562</v>
      </c>
      <c r="C2053" s="1">
        <v>42564</v>
      </c>
      <c r="D2053" t="s">
        <v>183</v>
      </c>
      <c r="E2053" t="s">
        <v>2035</v>
      </c>
      <c r="F2053" t="s">
        <v>2036</v>
      </c>
      <c r="G2053" t="s">
        <v>21</v>
      </c>
      <c r="H2053" t="s">
        <v>22</v>
      </c>
      <c r="I2053" t="s">
        <v>141</v>
      </c>
      <c r="J2053" t="s">
        <v>142</v>
      </c>
      <c r="K2053">
        <v>19134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 s="2">
        <v>341.488</v>
      </c>
      <c r="R2053">
        <f>train[[#This Row],[Ship Date]]-train[[#This Row],[Order Date]]</f>
        <v>2</v>
      </c>
      <c r="S2053" t="str">
        <f>TEXT(train[[#This Row],[Order Date]],"mmm")</f>
        <v>juil</v>
      </c>
      <c r="T2053">
        <f>YEAR(train[[#This Row],[Order Date]])</f>
        <v>2016</v>
      </c>
      <c r="U2053" t="str">
        <f>train[[#This Row],[Category]]&amp;"-"&amp;train[[#This Row],[Sub-Category]]</f>
        <v>Furniture-Chairs</v>
      </c>
      <c r="V2053" t="str">
        <f>IF(train[[#This Row],[Segment]]="Consumer","B2C","B2B")</f>
        <v>B2C</v>
      </c>
    </row>
    <row r="2054" spans="1:22" x14ac:dyDescent="0.25">
      <c r="A2054" t="s">
        <v>4931</v>
      </c>
      <c r="B2054" s="1">
        <v>42562</v>
      </c>
      <c r="C2054" s="1">
        <v>42564</v>
      </c>
      <c r="D2054" t="s">
        <v>183</v>
      </c>
      <c r="E2054" t="s">
        <v>2035</v>
      </c>
      <c r="F2054" t="s">
        <v>2036</v>
      </c>
      <c r="G2054" t="s">
        <v>21</v>
      </c>
      <c r="H2054" t="s">
        <v>22</v>
      </c>
      <c r="I2054" t="s">
        <v>141</v>
      </c>
      <c r="J2054" t="s">
        <v>142</v>
      </c>
      <c r="K2054">
        <v>19134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 s="2">
        <v>11.12</v>
      </c>
      <c r="R2054">
        <f>train[[#This Row],[Ship Date]]-train[[#This Row],[Order Date]]</f>
        <v>2</v>
      </c>
      <c r="S2054" t="str">
        <f>TEXT(train[[#This Row],[Order Date]],"mmm")</f>
        <v>juil</v>
      </c>
      <c r="T2054">
        <f>YEAR(train[[#This Row],[Order Date]])</f>
        <v>2016</v>
      </c>
      <c r="U2054" t="str">
        <f>train[[#This Row],[Category]]&amp;"-"&amp;train[[#This Row],[Sub-Category]]</f>
        <v>Office Supplies-Art</v>
      </c>
      <c r="V2054" t="str">
        <f>IF(train[[#This Row],[Segment]]="Consumer","B2C","B2B")</f>
        <v>B2C</v>
      </c>
    </row>
    <row r="2055" spans="1:22" x14ac:dyDescent="0.25">
      <c r="A2055" t="s">
        <v>4931</v>
      </c>
      <c r="B2055" s="1">
        <v>42562</v>
      </c>
      <c r="C2055" s="1">
        <v>42564</v>
      </c>
      <c r="D2055" t="s">
        <v>183</v>
      </c>
      <c r="E2055" t="s">
        <v>2035</v>
      </c>
      <c r="F2055" t="s">
        <v>2036</v>
      </c>
      <c r="G2055" t="s">
        <v>21</v>
      </c>
      <c r="H2055" t="s">
        <v>22</v>
      </c>
      <c r="I2055" t="s">
        <v>141</v>
      </c>
      <c r="J2055" t="s">
        <v>142</v>
      </c>
      <c r="K2055">
        <v>19134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 s="2">
        <v>25.344000000000001</v>
      </c>
      <c r="R2055">
        <f>train[[#This Row],[Ship Date]]-train[[#This Row],[Order Date]]</f>
        <v>2</v>
      </c>
      <c r="S2055" t="str">
        <f>TEXT(train[[#This Row],[Order Date]],"mmm")</f>
        <v>juil</v>
      </c>
      <c r="T2055">
        <f>YEAR(train[[#This Row],[Order Date]])</f>
        <v>2016</v>
      </c>
      <c r="U2055" t="str">
        <f>train[[#This Row],[Category]]&amp;"-"&amp;train[[#This Row],[Sub-Category]]</f>
        <v>Furniture-Furnishings</v>
      </c>
      <c r="V2055" t="str">
        <f>IF(train[[#This Row],[Segment]]="Consumer","B2C","B2B")</f>
        <v>B2C</v>
      </c>
    </row>
    <row r="2056" spans="1:22" x14ac:dyDescent="0.25">
      <c r="A2056" t="s">
        <v>4936</v>
      </c>
      <c r="B2056" s="1">
        <v>43070</v>
      </c>
      <c r="C2056" s="1">
        <v>43076</v>
      </c>
      <c r="D2056" t="s">
        <v>45</v>
      </c>
      <c r="E2056" t="s">
        <v>4203</v>
      </c>
      <c r="F2056" t="s">
        <v>4204</v>
      </c>
      <c r="G2056" t="s">
        <v>21</v>
      </c>
      <c r="H2056" t="s">
        <v>22</v>
      </c>
      <c r="I2056" t="s">
        <v>1464</v>
      </c>
      <c r="J2056" t="s">
        <v>249</v>
      </c>
      <c r="K2056">
        <v>47374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 s="2">
        <v>17.309999999999999</v>
      </c>
      <c r="R2056">
        <f>train[[#This Row],[Ship Date]]-train[[#This Row],[Order Date]]</f>
        <v>6</v>
      </c>
      <c r="S2056" t="str">
        <f>TEXT(train[[#This Row],[Order Date]],"mmm")</f>
        <v>déc</v>
      </c>
      <c r="T2056">
        <f>YEAR(train[[#This Row],[Order Date]])</f>
        <v>2017</v>
      </c>
      <c r="U2056" t="str">
        <f>train[[#This Row],[Category]]&amp;"-"&amp;train[[#This Row],[Sub-Category]]</f>
        <v>Furniture-Furnishings</v>
      </c>
      <c r="V2056" t="str">
        <f>IF(train[[#This Row],[Segment]]="Consumer","B2C","B2B")</f>
        <v>B2C</v>
      </c>
    </row>
    <row r="2057" spans="1:22" x14ac:dyDescent="0.25">
      <c r="A2057" t="s">
        <v>4937</v>
      </c>
      <c r="B2057" s="1">
        <v>43456</v>
      </c>
      <c r="C2057" s="1">
        <v>43459</v>
      </c>
      <c r="D2057" t="s">
        <v>183</v>
      </c>
      <c r="E2057" t="s">
        <v>1997</v>
      </c>
      <c r="F2057" t="s">
        <v>1998</v>
      </c>
      <c r="G2057" t="s">
        <v>21</v>
      </c>
      <c r="H2057" t="s">
        <v>22</v>
      </c>
      <c r="I2057" t="s">
        <v>877</v>
      </c>
      <c r="J2057" t="s">
        <v>233</v>
      </c>
      <c r="K2057">
        <v>48227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 s="2">
        <v>199.95</v>
      </c>
      <c r="R2057">
        <f>train[[#This Row],[Ship Date]]-train[[#This Row],[Order Date]]</f>
        <v>3</v>
      </c>
      <c r="S2057" t="str">
        <f>TEXT(train[[#This Row],[Order Date]],"mmm")</f>
        <v>déc</v>
      </c>
      <c r="T2057">
        <f>YEAR(train[[#This Row],[Order Date]])</f>
        <v>2018</v>
      </c>
      <c r="U2057" t="str">
        <f>train[[#This Row],[Category]]&amp;"-"&amp;train[[#This Row],[Sub-Category]]</f>
        <v>Technology-Accessories</v>
      </c>
      <c r="V2057" t="str">
        <f>IF(train[[#This Row],[Segment]]="Consumer","B2C","B2B")</f>
        <v>B2C</v>
      </c>
    </row>
    <row r="2058" spans="1:22" x14ac:dyDescent="0.25">
      <c r="A2058" t="s">
        <v>4937</v>
      </c>
      <c r="B2058" s="1">
        <v>43456</v>
      </c>
      <c r="C2058" s="1">
        <v>43459</v>
      </c>
      <c r="D2058" t="s">
        <v>183</v>
      </c>
      <c r="E2058" t="s">
        <v>1997</v>
      </c>
      <c r="F2058" t="s">
        <v>1998</v>
      </c>
      <c r="G2058" t="s">
        <v>21</v>
      </c>
      <c r="H2058" t="s">
        <v>22</v>
      </c>
      <c r="I2058" t="s">
        <v>877</v>
      </c>
      <c r="J2058" t="s">
        <v>233</v>
      </c>
      <c r="K2058">
        <v>48227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 s="2">
        <v>1586.69</v>
      </c>
      <c r="R2058">
        <f>train[[#This Row],[Ship Date]]-train[[#This Row],[Order Date]]</f>
        <v>3</v>
      </c>
      <c r="S2058" t="str">
        <f>TEXT(train[[#This Row],[Order Date]],"mmm")</f>
        <v>déc</v>
      </c>
      <c r="T2058">
        <f>YEAR(train[[#This Row],[Order Date]])</f>
        <v>2018</v>
      </c>
      <c r="U2058" t="str">
        <f>train[[#This Row],[Category]]&amp;"-"&amp;train[[#This Row],[Sub-Category]]</f>
        <v>Furniture-Chairs</v>
      </c>
      <c r="V2058" t="str">
        <f>IF(train[[#This Row],[Segment]]="Consumer","B2C","B2B")</f>
        <v>B2C</v>
      </c>
    </row>
    <row r="2059" spans="1:22" x14ac:dyDescent="0.25">
      <c r="A2059" t="s">
        <v>4937</v>
      </c>
      <c r="B2059" s="1">
        <v>43456</v>
      </c>
      <c r="C2059" s="1">
        <v>43459</v>
      </c>
      <c r="D2059" t="s">
        <v>183</v>
      </c>
      <c r="E2059" t="s">
        <v>1997</v>
      </c>
      <c r="F2059" t="s">
        <v>1998</v>
      </c>
      <c r="G2059" t="s">
        <v>21</v>
      </c>
      <c r="H2059" t="s">
        <v>22</v>
      </c>
      <c r="I2059" t="s">
        <v>877</v>
      </c>
      <c r="J2059" t="s">
        <v>233</v>
      </c>
      <c r="K2059">
        <v>48227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 s="2">
        <v>84.99</v>
      </c>
      <c r="R2059">
        <f>train[[#This Row],[Ship Date]]-train[[#This Row],[Order Date]]</f>
        <v>3</v>
      </c>
      <c r="S2059" t="str">
        <f>TEXT(train[[#This Row],[Order Date]],"mmm")</f>
        <v>déc</v>
      </c>
      <c r="T2059">
        <f>YEAR(train[[#This Row],[Order Date]])</f>
        <v>2018</v>
      </c>
      <c r="U2059" t="str">
        <f>train[[#This Row],[Category]]&amp;"-"&amp;train[[#This Row],[Sub-Category]]</f>
        <v>Technology-Accessories</v>
      </c>
      <c r="V2059" t="str">
        <f>IF(train[[#This Row],[Segment]]="Consumer","B2C","B2B")</f>
        <v>B2C</v>
      </c>
    </row>
    <row r="2060" spans="1:22" x14ac:dyDescent="0.25">
      <c r="A2060" t="s">
        <v>4937</v>
      </c>
      <c r="B2060" s="1">
        <v>43456</v>
      </c>
      <c r="C2060" s="1">
        <v>43459</v>
      </c>
      <c r="D2060" t="s">
        <v>183</v>
      </c>
      <c r="E2060" t="s">
        <v>1997</v>
      </c>
      <c r="F2060" t="s">
        <v>1998</v>
      </c>
      <c r="G2060" t="s">
        <v>21</v>
      </c>
      <c r="H2060" t="s">
        <v>22</v>
      </c>
      <c r="I2060" t="s">
        <v>877</v>
      </c>
      <c r="J2060" t="s">
        <v>233</v>
      </c>
      <c r="K2060">
        <v>48227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 s="2">
        <v>411.8</v>
      </c>
      <c r="R2060">
        <f>train[[#This Row],[Ship Date]]-train[[#This Row],[Order Date]]</f>
        <v>3</v>
      </c>
      <c r="S2060" t="str">
        <f>TEXT(train[[#This Row],[Order Date]],"mmm")</f>
        <v>déc</v>
      </c>
      <c r="T2060">
        <f>YEAR(train[[#This Row],[Order Date]])</f>
        <v>2018</v>
      </c>
      <c r="U2060" t="str">
        <f>train[[#This Row],[Category]]&amp;"-"&amp;train[[#This Row],[Sub-Category]]</f>
        <v>Furniture-Tables</v>
      </c>
      <c r="V2060" t="str">
        <f>IF(train[[#This Row],[Segment]]="Consumer","B2C","B2B")</f>
        <v>B2C</v>
      </c>
    </row>
    <row r="2061" spans="1:22" x14ac:dyDescent="0.25">
      <c r="A2061" t="s">
        <v>4940</v>
      </c>
      <c r="B2061" s="1">
        <v>42308</v>
      </c>
      <c r="C2061" s="1">
        <v>42312</v>
      </c>
      <c r="D2061" t="s">
        <v>45</v>
      </c>
      <c r="E2061" t="s">
        <v>508</v>
      </c>
      <c r="F2061" t="s">
        <v>509</v>
      </c>
      <c r="G2061" t="s">
        <v>36</v>
      </c>
      <c r="H2061" t="s">
        <v>22</v>
      </c>
      <c r="I2061" t="s">
        <v>37</v>
      </c>
      <c r="J2061" t="s">
        <v>38</v>
      </c>
      <c r="K2061">
        <v>90049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 s="2">
        <v>11.34</v>
      </c>
      <c r="R2061">
        <f>train[[#This Row],[Ship Date]]-train[[#This Row],[Order Date]]</f>
        <v>4</v>
      </c>
      <c r="S2061" t="str">
        <f>TEXT(train[[#This Row],[Order Date]],"mmm")</f>
        <v>oct</v>
      </c>
      <c r="T2061">
        <f>YEAR(train[[#This Row],[Order Date]])</f>
        <v>2015</v>
      </c>
      <c r="U2061" t="str">
        <f>train[[#This Row],[Category]]&amp;"-"&amp;train[[#This Row],[Sub-Category]]</f>
        <v>Office Supplies-Fasteners</v>
      </c>
      <c r="V2061" t="str">
        <f>IF(train[[#This Row],[Segment]]="Consumer","B2C","B2B")</f>
        <v>B2B</v>
      </c>
    </row>
    <row r="2062" spans="1:22" x14ac:dyDescent="0.25">
      <c r="A2062" t="s">
        <v>4940</v>
      </c>
      <c r="B2062" s="1">
        <v>42308</v>
      </c>
      <c r="C2062" s="1">
        <v>42312</v>
      </c>
      <c r="D2062" t="s">
        <v>45</v>
      </c>
      <c r="E2062" t="s">
        <v>508</v>
      </c>
      <c r="F2062" t="s">
        <v>509</v>
      </c>
      <c r="G2062" t="s">
        <v>36</v>
      </c>
      <c r="H2062" t="s">
        <v>22</v>
      </c>
      <c r="I2062" t="s">
        <v>37</v>
      </c>
      <c r="J2062" t="s">
        <v>38</v>
      </c>
      <c r="K2062">
        <v>90049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 s="2">
        <v>80.3</v>
      </c>
      <c r="R2062">
        <f>train[[#This Row],[Ship Date]]-train[[#This Row],[Order Date]]</f>
        <v>4</v>
      </c>
      <c r="S2062" t="str">
        <f>TEXT(train[[#This Row],[Order Date]],"mmm")</f>
        <v>oct</v>
      </c>
      <c r="T2062">
        <f>YEAR(train[[#This Row],[Order Date]])</f>
        <v>2015</v>
      </c>
      <c r="U2062" t="str">
        <f>train[[#This Row],[Category]]&amp;"-"&amp;train[[#This Row],[Sub-Category]]</f>
        <v>Office Supplies-Storage</v>
      </c>
      <c r="V2062" t="str">
        <f>IF(train[[#This Row],[Segment]]="Consumer","B2C","B2B")</f>
        <v>B2B</v>
      </c>
    </row>
    <row r="2063" spans="1:22" x14ac:dyDescent="0.25">
      <c r="A2063" t="s">
        <v>4940</v>
      </c>
      <c r="B2063" s="1">
        <v>42308</v>
      </c>
      <c r="C2063" s="1">
        <v>42312</v>
      </c>
      <c r="D2063" t="s">
        <v>45</v>
      </c>
      <c r="E2063" t="s">
        <v>508</v>
      </c>
      <c r="F2063" t="s">
        <v>509</v>
      </c>
      <c r="G2063" t="s">
        <v>36</v>
      </c>
      <c r="H2063" t="s">
        <v>22</v>
      </c>
      <c r="I2063" t="s">
        <v>37</v>
      </c>
      <c r="J2063" t="s">
        <v>38</v>
      </c>
      <c r="K2063">
        <v>90049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 s="2">
        <v>15.968</v>
      </c>
      <c r="R2063">
        <f>train[[#This Row],[Ship Date]]-train[[#This Row],[Order Date]]</f>
        <v>4</v>
      </c>
      <c r="S2063" t="str">
        <f>TEXT(train[[#This Row],[Order Date]],"mmm")</f>
        <v>oct</v>
      </c>
      <c r="T2063">
        <f>YEAR(train[[#This Row],[Order Date]])</f>
        <v>2015</v>
      </c>
      <c r="U2063" t="str">
        <f>train[[#This Row],[Category]]&amp;"-"&amp;train[[#This Row],[Sub-Category]]</f>
        <v>Office Supplies-Binders</v>
      </c>
      <c r="V2063" t="str">
        <f>IF(train[[#This Row],[Segment]]="Consumer","B2C","B2B")</f>
        <v>B2B</v>
      </c>
    </row>
    <row r="2064" spans="1:22" x14ac:dyDescent="0.25">
      <c r="A2064" t="s">
        <v>4940</v>
      </c>
      <c r="B2064" s="1">
        <v>42308</v>
      </c>
      <c r="C2064" s="1">
        <v>42312</v>
      </c>
      <c r="D2064" t="s">
        <v>45</v>
      </c>
      <c r="E2064" t="s">
        <v>508</v>
      </c>
      <c r="F2064" t="s">
        <v>509</v>
      </c>
      <c r="G2064" t="s">
        <v>36</v>
      </c>
      <c r="H2064" t="s">
        <v>22</v>
      </c>
      <c r="I2064" t="s">
        <v>37</v>
      </c>
      <c r="J2064" t="s">
        <v>38</v>
      </c>
      <c r="K2064">
        <v>90049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 s="2">
        <v>64.739999999999995</v>
      </c>
      <c r="R2064">
        <f>train[[#This Row],[Ship Date]]-train[[#This Row],[Order Date]]</f>
        <v>4</v>
      </c>
      <c r="S2064" t="str">
        <f>TEXT(train[[#This Row],[Order Date]],"mmm")</f>
        <v>oct</v>
      </c>
      <c r="T2064">
        <f>YEAR(train[[#This Row],[Order Date]])</f>
        <v>2015</v>
      </c>
      <c r="U2064" t="str">
        <f>train[[#This Row],[Category]]&amp;"-"&amp;train[[#This Row],[Sub-Category]]</f>
        <v>Office Supplies-Paper</v>
      </c>
      <c r="V2064" t="str">
        <f>IF(train[[#This Row],[Segment]]="Consumer","B2C","B2B")</f>
        <v>B2B</v>
      </c>
    </row>
    <row r="2065" spans="1:22" x14ac:dyDescent="0.25">
      <c r="A2065" t="s">
        <v>4940</v>
      </c>
      <c r="B2065" s="1">
        <v>42308</v>
      </c>
      <c r="C2065" s="1">
        <v>42312</v>
      </c>
      <c r="D2065" t="s">
        <v>45</v>
      </c>
      <c r="E2065" t="s">
        <v>508</v>
      </c>
      <c r="F2065" t="s">
        <v>509</v>
      </c>
      <c r="G2065" t="s">
        <v>36</v>
      </c>
      <c r="H2065" t="s">
        <v>22</v>
      </c>
      <c r="I2065" t="s">
        <v>37</v>
      </c>
      <c r="J2065" t="s">
        <v>38</v>
      </c>
      <c r="K2065">
        <v>90049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 s="2">
        <v>19.295999999999999</v>
      </c>
      <c r="R2065">
        <f>train[[#This Row],[Ship Date]]-train[[#This Row],[Order Date]]</f>
        <v>4</v>
      </c>
      <c r="S2065" t="str">
        <f>TEXT(train[[#This Row],[Order Date]],"mmm")</f>
        <v>oct</v>
      </c>
      <c r="T2065">
        <f>YEAR(train[[#This Row],[Order Date]])</f>
        <v>2015</v>
      </c>
      <c r="U2065" t="str">
        <f>train[[#This Row],[Category]]&amp;"-"&amp;train[[#This Row],[Sub-Category]]</f>
        <v>Office Supplies-Binders</v>
      </c>
      <c r="V2065" t="str">
        <f>IF(train[[#This Row],[Segment]]="Consumer","B2C","B2B")</f>
        <v>B2B</v>
      </c>
    </row>
    <row r="2066" spans="1:22" x14ac:dyDescent="0.25">
      <c r="A2066" t="s">
        <v>4940</v>
      </c>
      <c r="B2066" s="1">
        <v>42308</v>
      </c>
      <c r="C2066" s="1">
        <v>42312</v>
      </c>
      <c r="D2066" t="s">
        <v>45</v>
      </c>
      <c r="E2066" t="s">
        <v>508</v>
      </c>
      <c r="F2066" t="s">
        <v>509</v>
      </c>
      <c r="G2066" t="s">
        <v>36</v>
      </c>
      <c r="H2066" t="s">
        <v>22</v>
      </c>
      <c r="I2066" t="s">
        <v>37</v>
      </c>
      <c r="J2066" t="s">
        <v>38</v>
      </c>
      <c r="K2066">
        <v>90049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 s="2">
        <v>405.64</v>
      </c>
      <c r="R2066">
        <f>train[[#This Row],[Ship Date]]-train[[#This Row],[Order Date]]</f>
        <v>4</v>
      </c>
      <c r="S2066" t="str">
        <f>TEXT(train[[#This Row],[Order Date]],"mmm")</f>
        <v>oct</v>
      </c>
      <c r="T2066">
        <f>YEAR(train[[#This Row],[Order Date]])</f>
        <v>2015</v>
      </c>
      <c r="U2066" t="str">
        <f>train[[#This Row],[Category]]&amp;"-"&amp;train[[#This Row],[Sub-Category]]</f>
        <v>Office Supplies-Storage</v>
      </c>
      <c r="V2066" t="str">
        <f>IF(train[[#This Row],[Segment]]="Consumer","B2C","B2B")</f>
        <v>B2B</v>
      </c>
    </row>
    <row r="2067" spans="1:22" x14ac:dyDescent="0.25">
      <c r="A2067" t="s">
        <v>4940</v>
      </c>
      <c r="B2067" s="1">
        <v>42308</v>
      </c>
      <c r="C2067" s="1">
        <v>42312</v>
      </c>
      <c r="D2067" t="s">
        <v>45</v>
      </c>
      <c r="E2067" t="s">
        <v>508</v>
      </c>
      <c r="F2067" t="s">
        <v>509</v>
      </c>
      <c r="G2067" t="s">
        <v>36</v>
      </c>
      <c r="H2067" t="s">
        <v>22</v>
      </c>
      <c r="I2067" t="s">
        <v>37</v>
      </c>
      <c r="J2067" t="s">
        <v>38</v>
      </c>
      <c r="K2067">
        <v>90049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 s="2">
        <v>146.352</v>
      </c>
      <c r="R2067">
        <f>train[[#This Row],[Ship Date]]-train[[#This Row],[Order Date]]</f>
        <v>4</v>
      </c>
      <c r="S2067" t="str">
        <f>TEXT(train[[#This Row],[Order Date]],"mmm")</f>
        <v>oct</v>
      </c>
      <c r="T2067">
        <f>YEAR(train[[#This Row],[Order Date]])</f>
        <v>2015</v>
      </c>
      <c r="U2067" t="str">
        <f>train[[#This Row],[Category]]&amp;"-"&amp;train[[#This Row],[Sub-Category]]</f>
        <v>Furniture-Chairs</v>
      </c>
      <c r="V2067" t="str">
        <f>IF(train[[#This Row],[Segment]]="Consumer","B2C","B2B")</f>
        <v>B2B</v>
      </c>
    </row>
    <row r="2068" spans="1:22" x14ac:dyDescent="0.25">
      <c r="A2068" t="s">
        <v>4940</v>
      </c>
      <c r="B2068" s="1">
        <v>42308</v>
      </c>
      <c r="C2068" s="1">
        <v>42312</v>
      </c>
      <c r="D2068" t="s">
        <v>45</v>
      </c>
      <c r="E2068" t="s">
        <v>508</v>
      </c>
      <c r="F2068" t="s">
        <v>509</v>
      </c>
      <c r="G2068" t="s">
        <v>36</v>
      </c>
      <c r="H2068" t="s">
        <v>22</v>
      </c>
      <c r="I2068" t="s">
        <v>37</v>
      </c>
      <c r="J2068" t="s">
        <v>38</v>
      </c>
      <c r="K2068">
        <v>90049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 s="2">
        <v>251.91</v>
      </c>
      <c r="R2068">
        <f>train[[#This Row],[Ship Date]]-train[[#This Row],[Order Date]]</f>
        <v>4</v>
      </c>
      <c r="S2068" t="str">
        <f>TEXT(train[[#This Row],[Order Date]],"mmm")</f>
        <v>oct</v>
      </c>
      <c r="T2068">
        <f>YEAR(train[[#This Row],[Order Date]])</f>
        <v>2015</v>
      </c>
      <c r="U2068" t="str">
        <f>train[[#This Row],[Category]]&amp;"-"&amp;train[[#This Row],[Sub-Category]]</f>
        <v>Technology-Accessories</v>
      </c>
      <c r="V2068" t="str">
        <f>IF(train[[#This Row],[Segment]]="Consumer","B2C","B2B")</f>
        <v>B2B</v>
      </c>
    </row>
    <row r="2069" spans="1:22" x14ac:dyDescent="0.25">
      <c r="A2069" t="s">
        <v>4940</v>
      </c>
      <c r="B2069" s="1">
        <v>42308</v>
      </c>
      <c r="C2069" s="1">
        <v>42312</v>
      </c>
      <c r="D2069" t="s">
        <v>45</v>
      </c>
      <c r="E2069" t="s">
        <v>508</v>
      </c>
      <c r="F2069" t="s">
        <v>509</v>
      </c>
      <c r="G2069" t="s">
        <v>36</v>
      </c>
      <c r="H2069" t="s">
        <v>22</v>
      </c>
      <c r="I2069" t="s">
        <v>37</v>
      </c>
      <c r="J2069" t="s">
        <v>38</v>
      </c>
      <c r="K2069">
        <v>90049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 s="2">
        <v>12.39</v>
      </c>
      <c r="R2069">
        <f>train[[#This Row],[Ship Date]]-train[[#This Row],[Order Date]]</f>
        <v>4</v>
      </c>
      <c r="S2069" t="str">
        <f>TEXT(train[[#This Row],[Order Date]],"mmm")</f>
        <v>oct</v>
      </c>
      <c r="T2069">
        <f>YEAR(train[[#This Row],[Order Date]])</f>
        <v>2015</v>
      </c>
      <c r="U2069" t="str">
        <f>train[[#This Row],[Category]]&amp;"-"&amp;train[[#This Row],[Sub-Category]]</f>
        <v>Office Supplies-Art</v>
      </c>
      <c r="V2069" t="str">
        <f>IF(train[[#This Row],[Segment]]="Consumer","B2C","B2B")</f>
        <v>B2B</v>
      </c>
    </row>
    <row r="2070" spans="1:22" x14ac:dyDescent="0.25">
      <c r="A2070" t="s">
        <v>4950</v>
      </c>
      <c r="B2070" s="1">
        <v>42473</v>
      </c>
      <c r="C2070" s="1">
        <v>42479</v>
      </c>
      <c r="D2070" t="s">
        <v>45</v>
      </c>
      <c r="E2070" t="s">
        <v>1974</v>
      </c>
      <c r="F2070" t="s">
        <v>1975</v>
      </c>
      <c r="G2070" t="s">
        <v>21</v>
      </c>
      <c r="H2070" t="s">
        <v>22</v>
      </c>
      <c r="I2070" t="s">
        <v>4043</v>
      </c>
      <c r="J2070" t="s">
        <v>38</v>
      </c>
      <c r="K2070">
        <v>91767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 s="2">
        <v>199.96</v>
      </c>
      <c r="R2070">
        <f>train[[#This Row],[Ship Date]]-train[[#This Row],[Order Date]]</f>
        <v>6</v>
      </c>
      <c r="S2070" t="str">
        <f>TEXT(train[[#This Row],[Order Date]],"mmm")</f>
        <v>avr</v>
      </c>
      <c r="T2070">
        <f>YEAR(train[[#This Row],[Order Date]])</f>
        <v>2016</v>
      </c>
      <c r="U2070" t="str">
        <f>train[[#This Row],[Category]]&amp;"-"&amp;train[[#This Row],[Sub-Category]]</f>
        <v>Technology-Accessories</v>
      </c>
      <c r="V2070" t="str">
        <f>IF(train[[#This Row],[Segment]]="Consumer","B2C","B2B")</f>
        <v>B2C</v>
      </c>
    </row>
    <row r="2071" spans="1:22" x14ac:dyDescent="0.25">
      <c r="A2071" t="s">
        <v>4950</v>
      </c>
      <c r="B2071" s="1">
        <v>42473</v>
      </c>
      <c r="C2071" s="1">
        <v>42479</v>
      </c>
      <c r="D2071" t="s">
        <v>45</v>
      </c>
      <c r="E2071" t="s">
        <v>1974</v>
      </c>
      <c r="F2071" t="s">
        <v>1975</v>
      </c>
      <c r="G2071" t="s">
        <v>21</v>
      </c>
      <c r="H2071" t="s">
        <v>22</v>
      </c>
      <c r="I2071" t="s">
        <v>4043</v>
      </c>
      <c r="J2071" t="s">
        <v>38</v>
      </c>
      <c r="K2071">
        <v>91767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 s="2">
        <v>710.83199999999999</v>
      </c>
      <c r="R2071">
        <f>train[[#This Row],[Ship Date]]-train[[#This Row],[Order Date]]</f>
        <v>6</v>
      </c>
      <c r="S2071" t="str">
        <f>TEXT(train[[#This Row],[Order Date]],"mmm")</f>
        <v>avr</v>
      </c>
      <c r="T2071">
        <f>YEAR(train[[#This Row],[Order Date]])</f>
        <v>2016</v>
      </c>
      <c r="U2071" t="str">
        <f>train[[#This Row],[Category]]&amp;"-"&amp;train[[#This Row],[Sub-Category]]</f>
        <v>Furniture-Tables</v>
      </c>
      <c r="V2071" t="str">
        <f>IF(train[[#This Row],[Segment]]="Consumer","B2C","B2B")</f>
        <v>B2C</v>
      </c>
    </row>
    <row r="2072" spans="1:22" x14ac:dyDescent="0.25">
      <c r="A2072" t="s">
        <v>4955</v>
      </c>
      <c r="B2072" s="1">
        <v>42937</v>
      </c>
      <c r="C2072" s="1">
        <v>42939</v>
      </c>
      <c r="D2072" t="s">
        <v>18</v>
      </c>
      <c r="E2072" t="s">
        <v>4956</v>
      </c>
      <c r="F2072" t="s">
        <v>4957</v>
      </c>
      <c r="G2072" t="s">
        <v>36</v>
      </c>
      <c r="H2072" t="s">
        <v>22</v>
      </c>
      <c r="I2072" t="s">
        <v>141</v>
      </c>
      <c r="J2072" t="s">
        <v>142</v>
      </c>
      <c r="K2072">
        <v>19134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 s="2">
        <v>1.9410000000000001</v>
      </c>
      <c r="R2072">
        <f>train[[#This Row],[Ship Date]]-train[[#This Row],[Order Date]]</f>
        <v>2</v>
      </c>
      <c r="S2072" t="str">
        <f>TEXT(train[[#This Row],[Order Date]],"mmm")</f>
        <v>juil</v>
      </c>
      <c r="T2072">
        <f>YEAR(train[[#This Row],[Order Date]])</f>
        <v>2017</v>
      </c>
      <c r="U2072" t="str">
        <f>train[[#This Row],[Category]]&amp;"-"&amp;train[[#This Row],[Sub-Category]]</f>
        <v>Office Supplies-Binders</v>
      </c>
      <c r="V2072" t="str">
        <f>IF(train[[#This Row],[Segment]]="Consumer","B2C","B2B")</f>
        <v>B2B</v>
      </c>
    </row>
    <row r="2073" spans="1:22" x14ac:dyDescent="0.25">
      <c r="A2073" t="s">
        <v>4958</v>
      </c>
      <c r="B2073" s="1">
        <v>43424</v>
      </c>
      <c r="C2073" s="1">
        <v>43429</v>
      </c>
      <c r="D2073" t="s">
        <v>45</v>
      </c>
      <c r="E2073" t="s">
        <v>4959</v>
      </c>
      <c r="F2073" t="s">
        <v>4960</v>
      </c>
      <c r="G2073" t="s">
        <v>21</v>
      </c>
      <c r="H2073" t="s">
        <v>22</v>
      </c>
      <c r="I2073" t="s">
        <v>4961</v>
      </c>
      <c r="J2073" t="s">
        <v>38</v>
      </c>
      <c r="K2073">
        <v>91761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 s="2">
        <v>283.92</v>
      </c>
      <c r="R2073">
        <f>train[[#This Row],[Ship Date]]-train[[#This Row],[Order Date]]</f>
        <v>5</v>
      </c>
      <c r="S2073" t="str">
        <f>TEXT(train[[#This Row],[Order Date]],"mmm")</f>
        <v>nov</v>
      </c>
      <c r="T2073">
        <f>YEAR(train[[#This Row],[Order Date]])</f>
        <v>2018</v>
      </c>
      <c r="U2073" t="str">
        <f>train[[#This Row],[Category]]&amp;"-"&amp;train[[#This Row],[Sub-Category]]</f>
        <v>Furniture-Chairs</v>
      </c>
      <c r="V2073" t="str">
        <f>IF(train[[#This Row],[Segment]]="Consumer","B2C","B2B")</f>
        <v>B2C</v>
      </c>
    </row>
    <row r="2074" spans="1:22" x14ac:dyDescent="0.25">
      <c r="A2074" t="s">
        <v>4962</v>
      </c>
      <c r="B2074" s="1">
        <v>43065</v>
      </c>
      <c r="C2074" s="1">
        <v>43071</v>
      </c>
      <c r="D2074" t="s">
        <v>45</v>
      </c>
      <c r="E2074" t="s">
        <v>4963</v>
      </c>
      <c r="F2074" t="s">
        <v>4964</v>
      </c>
      <c r="G2074" t="s">
        <v>36</v>
      </c>
      <c r="H2074" t="s">
        <v>22</v>
      </c>
      <c r="I2074" t="s">
        <v>90</v>
      </c>
      <c r="J2074" t="s">
        <v>91</v>
      </c>
      <c r="K2074">
        <v>98105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 s="2">
        <v>7.3120000000000003</v>
      </c>
      <c r="R2074">
        <f>train[[#This Row],[Ship Date]]-train[[#This Row],[Order Date]]</f>
        <v>6</v>
      </c>
      <c r="S2074" t="str">
        <f>TEXT(train[[#This Row],[Order Date]],"mmm")</f>
        <v>nov</v>
      </c>
      <c r="T2074">
        <f>YEAR(train[[#This Row],[Order Date]])</f>
        <v>2017</v>
      </c>
      <c r="U2074" t="str">
        <f>train[[#This Row],[Category]]&amp;"-"&amp;train[[#This Row],[Sub-Category]]</f>
        <v>Office Supplies-Binders</v>
      </c>
      <c r="V2074" t="str">
        <f>IF(train[[#This Row],[Segment]]="Consumer","B2C","B2B")</f>
        <v>B2B</v>
      </c>
    </row>
    <row r="2075" spans="1:22" x14ac:dyDescent="0.25">
      <c r="A2075" t="s">
        <v>4965</v>
      </c>
      <c r="B2075" s="1">
        <v>43411</v>
      </c>
      <c r="C2075" s="1">
        <v>43416</v>
      </c>
      <c r="D2075" t="s">
        <v>18</v>
      </c>
      <c r="E2075" t="s">
        <v>4104</v>
      </c>
      <c r="F2075" t="s">
        <v>4105</v>
      </c>
      <c r="G2075" t="s">
        <v>97</v>
      </c>
      <c r="H2075" t="s">
        <v>22</v>
      </c>
      <c r="I2075" t="s">
        <v>989</v>
      </c>
      <c r="J2075" t="s">
        <v>38</v>
      </c>
      <c r="K2075">
        <v>94513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 s="2">
        <v>59.97</v>
      </c>
      <c r="R2075">
        <f>train[[#This Row],[Ship Date]]-train[[#This Row],[Order Date]]</f>
        <v>5</v>
      </c>
      <c r="S2075" t="str">
        <f>TEXT(train[[#This Row],[Order Date]],"mmm")</f>
        <v>nov</v>
      </c>
      <c r="T2075">
        <f>YEAR(train[[#This Row],[Order Date]])</f>
        <v>2018</v>
      </c>
      <c r="U2075" t="str">
        <f>train[[#This Row],[Category]]&amp;"-"&amp;train[[#This Row],[Sub-Category]]</f>
        <v>Technology-Accessories</v>
      </c>
      <c r="V2075" t="str">
        <f>IF(train[[#This Row],[Segment]]="Consumer","B2C","B2B")</f>
        <v>B2B</v>
      </c>
    </row>
    <row r="2076" spans="1:22" x14ac:dyDescent="0.25">
      <c r="A2076" t="s">
        <v>4965</v>
      </c>
      <c r="B2076" s="1">
        <v>43411</v>
      </c>
      <c r="C2076" s="1">
        <v>43416</v>
      </c>
      <c r="D2076" t="s">
        <v>18</v>
      </c>
      <c r="E2076" t="s">
        <v>4104</v>
      </c>
      <c r="F2076" t="s">
        <v>4105</v>
      </c>
      <c r="G2076" t="s">
        <v>97</v>
      </c>
      <c r="H2076" t="s">
        <v>22</v>
      </c>
      <c r="I2076" t="s">
        <v>989</v>
      </c>
      <c r="J2076" t="s">
        <v>38</v>
      </c>
      <c r="K2076">
        <v>94513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 s="2">
        <v>761.54399999999998</v>
      </c>
      <c r="R2076">
        <f>train[[#This Row],[Ship Date]]-train[[#This Row],[Order Date]]</f>
        <v>5</v>
      </c>
      <c r="S2076" t="str">
        <f>TEXT(train[[#This Row],[Order Date]],"mmm")</f>
        <v>nov</v>
      </c>
      <c r="T2076">
        <f>YEAR(train[[#This Row],[Order Date]])</f>
        <v>2018</v>
      </c>
      <c r="U2076" t="str">
        <f>train[[#This Row],[Category]]&amp;"-"&amp;train[[#This Row],[Sub-Category]]</f>
        <v>Technology-Phones</v>
      </c>
      <c r="V2076" t="str">
        <f>IF(train[[#This Row],[Segment]]="Consumer","B2C","B2B")</f>
        <v>B2B</v>
      </c>
    </row>
    <row r="2077" spans="1:22" x14ac:dyDescent="0.25">
      <c r="A2077" t="s">
        <v>4970</v>
      </c>
      <c r="B2077" s="1">
        <v>42339</v>
      </c>
      <c r="C2077" s="1">
        <v>42343</v>
      </c>
      <c r="D2077" t="s">
        <v>45</v>
      </c>
      <c r="E2077" t="s">
        <v>2563</v>
      </c>
      <c r="F2077" t="s">
        <v>2564</v>
      </c>
      <c r="G2077" t="s">
        <v>21</v>
      </c>
      <c r="H2077" t="s">
        <v>22</v>
      </c>
      <c r="I2077" t="s">
        <v>122</v>
      </c>
      <c r="J2077" t="s">
        <v>38</v>
      </c>
      <c r="K2077">
        <v>94122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 s="2">
        <v>58.2</v>
      </c>
      <c r="R2077">
        <f>train[[#This Row],[Ship Date]]-train[[#This Row],[Order Date]]</f>
        <v>4</v>
      </c>
      <c r="S2077" t="str">
        <f>TEXT(train[[#This Row],[Order Date]],"mmm")</f>
        <v>déc</v>
      </c>
      <c r="T2077">
        <f>YEAR(train[[#This Row],[Order Date]])</f>
        <v>2015</v>
      </c>
      <c r="U2077" t="str">
        <f>train[[#This Row],[Category]]&amp;"-"&amp;train[[#This Row],[Sub-Category]]</f>
        <v>Furniture-Furnishings</v>
      </c>
      <c r="V2077" t="str">
        <f>IF(train[[#This Row],[Segment]]="Consumer","B2C","B2B")</f>
        <v>B2C</v>
      </c>
    </row>
    <row r="2078" spans="1:22" x14ac:dyDescent="0.25">
      <c r="A2078" t="s">
        <v>4971</v>
      </c>
      <c r="B2078" s="1">
        <v>43355</v>
      </c>
      <c r="C2078" s="1">
        <v>43358</v>
      </c>
      <c r="D2078" t="s">
        <v>183</v>
      </c>
      <c r="E2078" t="s">
        <v>4972</v>
      </c>
      <c r="F2078" t="s">
        <v>4973</v>
      </c>
      <c r="G2078" t="s">
        <v>21</v>
      </c>
      <c r="H2078" t="s">
        <v>22</v>
      </c>
      <c r="I2078" t="s">
        <v>4496</v>
      </c>
      <c r="J2078" t="s">
        <v>2737</v>
      </c>
      <c r="K2078">
        <v>21215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 s="2">
        <v>39.9</v>
      </c>
      <c r="R2078">
        <f>train[[#This Row],[Ship Date]]-train[[#This Row],[Order Date]]</f>
        <v>3</v>
      </c>
      <c r="S2078" t="str">
        <f>TEXT(train[[#This Row],[Order Date]],"mmm")</f>
        <v>sept</v>
      </c>
      <c r="T2078">
        <f>YEAR(train[[#This Row],[Order Date]])</f>
        <v>2018</v>
      </c>
      <c r="U2078" t="str">
        <f>train[[#This Row],[Category]]&amp;"-"&amp;train[[#This Row],[Sub-Category]]</f>
        <v>Office Supplies-Paper</v>
      </c>
      <c r="V2078" t="str">
        <f>IF(train[[#This Row],[Segment]]="Consumer","B2C","B2B")</f>
        <v>B2C</v>
      </c>
    </row>
    <row r="2079" spans="1:22" x14ac:dyDescent="0.25">
      <c r="A2079" t="s">
        <v>4971</v>
      </c>
      <c r="B2079" s="1">
        <v>43355</v>
      </c>
      <c r="C2079" s="1">
        <v>43358</v>
      </c>
      <c r="D2079" t="s">
        <v>183</v>
      </c>
      <c r="E2079" t="s">
        <v>4972</v>
      </c>
      <c r="F2079" t="s">
        <v>4973</v>
      </c>
      <c r="G2079" t="s">
        <v>21</v>
      </c>
      <c r="H2079" t="s">
        <v>22</v>
      </c>
      <c r="I2079" t="s">
        <v>4496</v>
      </c>
      <c r="J2079" t="s">
        <v>2737</v>
      </c>
      <c r="K2079">
        <v>21215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 s="2">
        <v>90.86</v>
      </c>
      <c r="R2079">
        <f>train[[#This Row],[Ship Date]]-train[[#This Row],[Order Date]]</f>
        <v>3</v>
      </c>
      <c r="S2079" t="str">
        <f>TEXT(train[[#This Row],[Order Date]],"mmm")</f>
        <v>sept</v>
      </c>
      <c r="T2079">
        <f>YEAR(train[[#This Row],[Order Date]])</f>
        <v>2018</v>
      </c>
      <c r="U2079" t="str">
        <f>train[[#This Row],[Category]]&amp;"-"&amp;train[[#This Row],[Sub-Category]]</f>
        <v>Office Supplies-Appliances</v>
      </c>
      <c r="V2079" t="str">
        <f>IF(train[[#This Row],[Segment]]="Consumer","B2C","B2B")</f>
        <v>B2C</v>
      </c>
    </row>
    <row r="2080" spans="1:22" x14ac:dyDescent="0.25">
      <c r="A2080" t="s">
        <v>4971</v>
      </c>
      <c r="B2080" s="1">
        <v>43355</v>
      </c>
      <c r="C2080" s="1">
        <v>43358</v>
      </c>
      <c r="D2080" t="s">
        <v>183</v>
      </c>
      <c r="E2080" t="s">
        <v>4972</v>
      </c>
      <c r="F2080" t="s">
        <v>4973</v>
      </c>
      <c r="G2080" t="s">
        <v>21</v>
      </c>
      <c r="H2080" t="s">
        <v>22</v>
      </c>
      <c r="I2080" t="s">
        <v>4496</v>
      </c>
      <c r="J2080" t="s">
        <v>2737</v>
      </c>
      <c r="K2080">
        <v>21215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 s="2">
        <v>94.85</v>
      </c>
      <c r="R2080">
        <f>train[[#This Row],[Ship Date]]-train[[#This Row],[Order Date]]</f>
        <v>3</v>
      </c>
      <c r="S2080" t="str">
        <f>TEXT(train[[#This Row],[Order Date]],"mmm")</f>
        <v>sept</v>
      </c>
      <c r="T2080">
        <f>YEAR(train[[#This Row],[Order Date]])</f>
        <v>2018</v>
      </c>
      <c r="U2080" t="str">
        <f>train[[#This Row],[Category]]&amp;"-"&amp;train[[#This Row],[Sub-Category]]</f>
        <v>Office Supplies-Paper</v>
      </c>
      <c r="V2080" t="str">
        <f>IF(train[[#This Row],[Segment]]="Consumer","B2C","B2B")</f>
        <v>B2C</v>
      </c>
    </row>
    <row r="2081" spans="1:22" x14ac:dyDescent="0.25">
      <c r="A2081" t="s">
        <v>4974</v>
      </c>
      <c r="B2081" s="1">
        <v>42728</v>
      </c>
      <c r="C2081" s="1">
        <v>42733</v>
      </c>
      <c r="D2081" t="s">
        <v>45</v>
      </c>
      <c r="E2081" t="s">
        <v>2759</v>
      </c>
      <c r="F2081" t="s">
        <v>2760</v>
      </c>
      <c r="G2081" t="s">
        <v>21</v>
      </c>
      <c r="H2081" t="s">
        <v>22</v>
      </c>
      <c r="I2081" t="s">
        <v>539</v>
      </c>
      <c r="J2081" t="s">
        <v>305</v>
      </c>
      <c r="K2081">
        <v>85023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 s="2">
        <v>106.232</v>
      </c>
      <c r="R2081">
        <f>train[[#This Row],[Ship Date]]-train[[#This Row],[Order Date]]</f>
        <v>5</v>
      </c>
      <c r="S2081" t="str">
        <f>TEXT(train[[#This Row],[Order Date]],"mmm")</f>
        <v>déc</v>
      </c>
      <c r="T2081">
        <f>YEAR(train[[#This Row],[Order Date]])</f>
        <v>2016</v>
      </c>
      <c r="U2081" t="str">
        <f>train[[#This Row],[Category]]&amp;"-"&amp;train[[#This Row],[Sub-Category]]</f>
        <v>Office Supplies-Paper</v>
      </c>
      <c r="V2081" t="str">
        <f>IF(train[[#This Row],[Segment]]="Consumer","B2C","B2B")</f>
        <v>B2C</v>
      </c>
    </row>
    <row r="2082" spans="1:22" x14ac:dyDescent="0.25">
      <c r="A2082" t="s">
        <v>4974</v>
      </c>
      <c r="B2082" s="1">
        <v>42728</v>
      </c>
      <c r="C2082" s="1">
        <v>42733</v>
      </c>
      <c r="D2082" t="s">
        <v>45</v>
      </c>
      <c r="E2082" t="s">
        <v>2759</v>
      </c>
      <c r="F2082" t="s">
        <v>2760</v>
      </c>
      <c r="G2082" t="s">
        <v>21</v>
      </c>
      <c r="H2082" t="s">
        <v>22</v>
      </c>
      <c r="I2082" t="s">
        <v>539</v>
      </c>
      <c r="J2082" t="s">
        <v>305</v>
      </c>
      <c r="K2082">
        <v>85023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 s="2">
        <v>111.98399999999999</v>
      </c>
      <c r="R2082">
        <f>train[[#This Row],[Ship Date]]-train[[#This Row],[Order Date]]</f>
        <v>5</v>
      </c>
      <c r="S2082" t="str">
        <f>TEXT(train[[#This Row],[Order Date]],"mmm")</f>
        <v>déc</v>
      </c>
      <c r="T2082">
        <f>YEAR(train[[#This Row],[Order Date]])</f>
        <v>2016</v>
      </c>
      <c r="U2082" t="str">
        <f>train[[#This Row],[Category]]&amp;"-"&amp;train[[#This Row],[Sub-Category]]</f>
        <v>Technology-Phones</v>
      </c>
      <c r="V2082" t="str">
        <f>IF(train[[#This Row],[Segment]]="Consumer","B2C","B2B")</f>
        <v>B2C</v>
      </c>
    </row>
    <row r="2083" spans="1:22" x14ac:dyDescent="0.25">
      <c r="A2083" t="s">
        <v>4974</v>
      </c>
      <c r="B2083" s="1">
        <v>42728</v>
      </c>
      <c r="C2083" s="1">
        <v>42733</v>
      </c>
      <c r="D2083" t="s">
        <v>45</v>
      </c>
      <c r="E2083" t="s">
        <v>2759</v>
      </c>
      <c r="F2083" t="s">
        <v>2760</v>
      </c>
      <c r="G2083" t="s">
        <v>21</v>
      </c>
      <c r="H2083" t="s">
        <v>22</v>
      </c>
      <c r="I2083" t="s">
        <v>539</v>
      </c>
      <c r="J2083" t="s">
        <v>305</v>
      </c>
      <c r="K2083">
        <v>85023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 s="2">
        <v>7.7119999999999997</v>
      </c>
      <c r="R2083">
        <f>train[[#This Row],[Ship Date]]-train[[#This Row],[Order Date]]</f>
        <v>5</v>
      </c>
      <c r="S2083" t="str">
        <f>TEXT(train[[#This Row],[Order Date]],"mmm")</f>
        <v>déc</v>
      </c>
      <c r="T2083">
        <f>YEAR(train[[#This Row],[Order Date]])</f>
        <v>2016</v>
      </c>
      <c r="U2083" t="str">
        <f>train[[#This Row],[Category]]&amp;"-"&amp;train[[#This Row],[Sub-Category]]</f>
        <v>Furniture-Furnishings</v>
      </c>
      <c r="V2083" t="str">
        <f>IF(train[[#This Row],[Segment]]="Consumer","B2C","B2B")</f>
        <v>B2C</v>
      </c>
    </row>
    <row r="2084" spans="1:22" x14ac:dyDescent="0.25">
      <c r="A2084" t="s">
        <v>4977</v>
      </c>
      <c r="B2084" s="1">
        <v>43154</v>
      </c>
      <c r="C2084" s="1">
        <v>43160</v>
      </c>
      <c r="D2084" t="s">
        <v>45</v>
      </c>
      <c r="E2084" t="s">
        <v>2035</v>
      </c>
      <c r="F2084" t="s">
        <v>2036</v>
      </c>
      <c r="G2084" t="s">
        <v>21</v>
      </c>
      <c r="H2084" t="s">
        <v>22</v>
      </c>
      <c r="I2084" t="s">
        <v>37</v>
      </c>
      <c r="J2084" t="s">
        <v>38</v>
      </c>
      <c r="K2084">
        <v>90008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 s="2">
        <v>37.44</v>
      </c>
      <c r="R2084">
        <f>train[[#This Row],[Ship Date]]-train[[#This Row],[Order Date]]</f>
        <v>6</v>
      </c>
      <c r="S2084" t="str">
        <f>TEXT(train[[#This Row],[Order Date]],"mmm")</f>
        <v>févr</v>
      </c>
      <c r="T2084">
        <f>YEAR(train[[#This Row],[Order Date]])</f>
        <v>2018</v>
      </c>
      <c r="U2084" t="str">
        <f>train[[#This Row],[Category]]&amp;"-"&amp;train[[#This Row],[Sub-Category]]</f>
        <v>Office Supplies-Paper</v>
      </c>
      <c r="V2084" t="str">
        <f>IF(train[[#This Row],[Segment]]="Consumer","B2C","B2B")</f>
        <v>B2C</v>
      </c>
    </row>
    <row r="2085" spans="1:22" x14ac:dyDescent="0.25">
      <c r="A2085" t="s">
        <v>4978</v>
      </c>
      <c r="B2085" s="1">
        <v>42331</v>
      </c>
      <c r="C2085" s="1">
        <v>42337</v>
      </c>
      <c r="D2085" t="s">
        <v>45</v>
      </c>
      <c r="E2085" t="s">
        <v>4447</v>
      </c>
      <c r="F2085" t="s">
        <v>4448</v>
      </c>
      <c r="G2085" t="s">
        <v>97</v>
      </c>
      <c r="H2085" t="s">
        <v>22</v>
      </c>
      <c r="I2085" t="s">
        <v>179</v>
      </c>
      <c r="J2085" t="s">
        <v>99</v>
      </c>
      <c r="K2085">
        <v>77036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 s="2">
        <v>23.68</v>
      </c>
      <c r="R2085">
        <f>train[[#This Row],[Ship Date]]-train[[#This Row],[Order Date]]</f>
        <v>6</v>
      </c>
      <c r="S2085" t="str">
        <f>TEXT(train[[#This Row],[Order Date]],"mmm")</f>
        <v>nov</v>
      </c>
      <c r="T2085">
        <f>YEAR(train[[#This Row],[Order Date]])</f>
        <v>2015</v>
      </c>
      <c r="U2085" t="str">
        <f>train[[#This Row],[Category]]&amp;"-"&amp;train[[#This Row],[Sub-Category]]</f>
        <v>Office Supplies-Labels</v>
      </c>
      <c r="V2085" t="str">
        <f>IF(train[[#This Row],[Segment]]="Consumer","B2C","B2B")</f>
        <v>B2B</v>
      </c>
    </row>
    <row r="2086" spans="1:22" x14ac:dyDescent="0.25">
      <c r="A2086" t="s">
        <v>4979</v>
      </c>
      <c r="B2086" s="1">
        <v>42909</v>
      </c>
      <c r="C2086" s="1">
        <v>42914</v>
      </c>
      <c r="D2086" t="s">
        <v>45</v>
      </c>
      <c r="E2086" t="s">
        <v>88</v>
      </c>
      <c r="F2086" t="s">
        <v>89</v>
      </c>
      <c r="G2086" t="s">
        <v>21</v>
      </c>
      <c r="H2086" t="s">
        <v>22</v>
      </c>
      <c r="I2086" t="s">
        <v>261</v>
      </c>
      <c r="J2086" t="s">
        <v>262</v>
      </c>
      <c r="K2086">
        <v>10009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 s="2">
        <v>122.12</v>
      </c>
      <c r="R2086">
        <f>train[[#This Row],[Ship Date]]-train[[#This Row],[Order Date]]</f>
        <v>5</v>
      </c>
      <c r="S2086" t="str">
        <f>TEXT(train[[#This Row],[Order Date]],"mmm")</f>
        <v>juin</v>
      </c>
      <c r="T2086">
        <f>YEAR(train[[#This Row],[Order Date]])</f>
        <v>2017</v>
      </c>
      <c r="U2086" t="str">
        <f>train[[#This Row],[Category]]&amp;"-"&amp;train[[#This Row],[Sub-Category]]</f>
        <v>Office Supplies-Labels</v>
      </c>
      <c r="V2086" t="str">
        <f>IF(train[[#This Row],[Segment]]="Consumer","B2C","B2B")</f>
        <v>B2C</v>
      </c>
    </row>
    <row r="2087" spans="1:22" x14ac:dyDescent="0.25">
      <c r="A2087" t="s">
        <v>4979</v>
      </c>
      <c r="B2087" s="1">
        <v>42909</v>
      </c>
      <c r="C2087" s="1">
        <v>42914</v>
      </c>
      <c r="D2087" t="s">
        <v>45</v>
      </c>
      <c r="E2087" t="s">
        <v>88</v>
      </c>
      <c r="F2087" t="s">
        <v>89</v>
      </c>
      <c r="G2087" t="s">
        <v>21</v>
      </c>
      <c r="H2087" t="s">
        <v>22</v>
      </c>
      <c r="I2087" t="s">
        <v>261</v>
      </c>
      <c r="J2087" t="s">
        <v>262</v>
      </c>
      <c r="K2087">
        <v>10009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 s="2">
        <v>18.45</v>
      </c>
      <c r="R2087">
        <f>train[[#This Row],[Ship Date]]-train[[#This Row],[Order Date]]</f>
        <v>5</v>
      </c>
      <c r="S2087" t="str">
        <f>TEXT(train[[#This Row],[Order Date]],"mmm")</f>
        <v>juin</v>
      </c>
      <c r="T2087">
        <f>YEAR(train[[#This Row],[Order Date]])</f>
        <v>2017</v>
      </c>
      <c r="U2087" t="str">
        <f>train[[#This Row],[Category]]&amp;"-"&amp;train[[#This Row],[Sub-Category]]</f>
        <v>Office Supplies-Labels</v>
      </c>
      <c r="V2087" t="str">
        <f>IF(train[[#This Row],[Segment]]="Consumer","B2C","B2B")</f>
        <v>B2C</v>
      </c>
    </row>
    <row r="2088" spans="1:22" x14ac:dyDescent="0.25">
      <c r="A2088" t="s">
        <v>4979</v>
      </c>
      <c r="B2088" s="1">
        <v>42909</v>
      </c>
      <c r="C2088" s="1">
        <v>42914</v>
      </c>
      <c r="D2088" t="s">
        <v>45</v>
      </c>
      <c r="E2088" t="s">
        <v>88</v>
      </c>
      <c r="F2088" t="s">
        <v>89</v>
      </c>
      <c r="G2088" t="s">
        <v>21</v>
      </c>
      <c r="H2088" t="s">
        <v>22</v>
      </c>
      <c r="I2088" t="s">
        <v>261</v>
      </c>
      <c r="J2088" t="s">
        <v>262</v>
      </c>
      <c r="K2088">
        <v>10009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 s="2">
        <v>324.89999999999998</v>
      </c>
      <c r="R2088">
        <f>train[[#This Row],[Ship Date]]-train[[#This Row],[Order Date]]</f>
        <v>5</v>
      </c>
      <c r="S2088" t="str">
        <f>TEXT(train[[#This Row],[Order Date]],"mmm")</f>
        <v>juin</v>
      </c>
      <c r="T2088">
        <f>YEAR(train[[#This Row],[Order Date]])</f>
        <v>2017</v>
      </c>
      <c r="U2088" t="str">
        <f>train[[#This Row],[Category]]&amp;"-"&amp;train[[#This Row],[Sub-Category]]</f>
        <v>Office Supplies-Storage</v>
      </c>
      <c r="V2088" t="str">
        <f>IF(train[[#This Row],[Segment]]="Consumer","B2C","B2B")</f>
        <v>B2C</v>
      </c>
    </row>
    <row r="2089" spans="1:22" x14ac:dyDescent="0.25">
      <c r="A2089" t="s">
        <v>4979</v>
      </c>
      <c r="B2089" s="1">
        <v>42909</v>
      </c>
      <c r="C2089" s="1">
        <v>42914</v>
      </c>
      <c r="D2089" t="s">
        <v>45</v>
      </c>
      <c r="E2089" t="s">
        <v>88</v>
      </c>
      <c r="F2089" t="s">
        <v>89</v>
      </c>
      <c r="G2089" t="s">
        <v>21</v>
      </c>
      <c r="H2089" t="s">
        <v>22</v>
      </c>
      <c r="I2089" t="s">
        <v>261</v>
      </c>
      <c r="J2089" t="s">
        <v>262</v>
      </c>
      <c r="K2089">
        <v>10009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 s="2">
        <v>146.72999999999999</v>
      </c>
      <c r="R2089">
        <f>train[[#This Row],[Ship Date]]-train[[#This Row],[Order Date]]</f>
        <v>5</v>
      </c>
      <c r="S2089" t="str">
        <f>TEXT(train[[#This Row],[Order Date]],"mmm")</f>
        <v>juin</v>
      </c>
      <c r="T2089">
        <f>YEAR(train[[#This Row],[Order Date]])</f>
        <v>2017</v>
      </c>
      <c r="U2089" t="str">
        <f>train[[#This Row],[Category]]&amp;"-"&amp;train[[#This Row],[Sub-Category]]</f>
        <v>Office Supplies-Paper</v>
      </c>
      <c r="V2089" t="str">
        <f>IF(train[[#This Row],[Segment]]="Consumer","B2C","B2B")</f>
        <v>B2C</v>
      </c>
    </row>
    <row r="2090" spans="1:22" x14ac:dyDescent="0.25">
      <c r="A2090" t="s">
        <v>4979</v>
      </c>
      <c r="B2090" s="1">
        <v>42909</v>
      </c>
      <c r="C2090" s="1">
        <v>42914</v>
      </c>
      <c r="D2090" t="s">
        <v>45</v>
      </c>
      <c r="E2090" t="s">
        <v>88</v>
      </c>
      <c r="F2090" t="s">
        <v>89</v>
      </c>
      <c r="G2090" t="s">
        <v>21</v>
      </c>
      <c r="H2090" t="s">
        <v>22</v>
      </c>
      <c r="I2090" t="s">
        <v>261</v>
      </c>
      <c r="J2090" t="s">
        <v>262</v>
      </c>
      <c r="K2090">
        <v>10009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 s="2">
        <v>3.96</v>
      </c>
      <c r="R2090">
        <f>train[[#This Row],[Ship Date]]-train[[#This Row],[Order Date]]</f>
        <v>5</v>
      </c>
      <c r="S2090" t="str">
        <f>TEXT(train[[#This Row],[Order Date]],"mmm")</f>
        <v>juin</v>
      </c>
      <c r="T2090">
        <f>YEAR(train[[#This Row],[Order Date]])</f>
        <v>2017</v>
      </c>
      <c r="U2090" t="str">
        <f>train[[#This Row],[Category]]&amp;"-"&amp;train[[#This Row],[Sub-Category]]</f>
        <v>Office Supplies-Fasteners</v>
      </c>
      <c r="V2090" t="str">
        <f>IF(train[[#This Row],[Segment]]="Consumer","B2C","B2B")</f>
        <v>B2C</v>
      </c>
    </row>
    <row r="2091" spans="1:22" x14ac:dyDescent="0.25">
      <c r="A2091" t="s">
        <v>4984</v>
      </c>
      <c r="B2091" s="1">
        <v>42669</v>
      </c>
      <c r="C2091" s="1">
        <v>42673</v>
      </c>
      <c r="D2091" t="s">
        <v>45</v>
      </c>
      <c r="E2091" t="s">
        <v>1719</v>
      </c>
      <c r="F2091" t="s">
        <v>1720</v>
      </c>
      <c r="G2091" t="s">
        <v>36</v>
      </c>
      <c r="H2091" t="s">
        <v>22</v>
      </c>
      <c r="I2091" t="s">
        <v>4985</v>
      </c>
      <c r="J2091" t="s">
        <v>38</v>
      </c>
      <c r="K2091">
        <v>91730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 s="2">
        <v>5.76</v>
      </c>
      <c r="R2091">
        <f>train[[#This Row],[Ship Date]]-train[[#This Row],[Order Date]]</f>
        <v>4</v>
      </c>
      <c r="S2091" t="str">
        <f>TEXT(train[[#This Row],[Order Date]],"mmm")</f>
        <v>oct</v>
      </c>
      <c r="T2091">
        <f>YEAR(train[[#This Row],[Order Date]])</f>
        <v>2016</v>
      </c>
      <c r="U2091" t="str">
        <f>train[[#This Row],[Category]]&amp;"-"&amp;train[[#This Row],[Sub-Category]]</f>
        <v>Office Supplies-Labels</v>
      </c>
      <c r="V2091" t="str">
        <f>IF(train[[#This Row],[Segment]]="Consumer","B2C","B2B")</f>
        <v>B2B</v>
      </c>
    </row>
    <row r="2092" spans="1:22" x14ac:dyDescent="0.25">
      <c r="A2092" t="s">
        <v>4988</v>
      </c>
      <c r="B2092" s="1">
        <v>43296</v>
      </c>
      <c r="C2092" s="1">
        <v>43300</v>
      </c>
      <c r="D2092" t="s">
        <v>45</v>
      </c>
      <c r="E2092" t="s">
        <v>4989</v>
      </c>
      <c r="F2092" t="s">
        <v>4990</v>
      </c>
      <c r="G2092" t="s">
        <v>21</v>
      </c>
      <c r="H2092" t="s">
        <v>22</v>
      </c>
      <c r="I2092" t="s">
        <v>516</v>
      </c>
      <c r="J2092" t="s">
        <v>240</v>
      </c>
      <c r="K2092">
        <v>19805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 s="2">
        <v>26.55</v>
      </c>
      <c r="R2092">
        <f>train[[#This Row],[Ship Date]]-train[[#This Row],[Order Date]]</f>
        <v>4</v>
      </c>
      <c r="S2092" t="str">
        <f>TEXT(train[[#This Row],[Order Date]],"mmm")</f>
        <v>juil</v>
      </c>
      <c r="T2092">
        <f>YEAR(train[[#This Row],[Order Date]])</f>
        <v>2018</v>
      </c>
      <c r="U2092" t="str">
        <f>train[[#This Row],[Category]]&amp;"-"&amp;train[[#This Row],[Sub-Category]]</f>
        <v>Office Supplies-Binders</v>
      </c>
      <c r="V2092" t="str">
        <f>IF(train[[#This Row],[Segment]]="Consumer","B2C","B2B")</f>
        <v>B2C</v>
      </c>
    </row>
    <row r="2093" spans="1:22" x14ac:dyDescent="0.25">
      <c r="A2093" t="s">
        <v>4988</v>
      </c>
      <c r="B2093" s="1">
        <v>43296</v>
      </c>
      <c r="C2093" s="1">
        <v>43300</v>
      </c>
      <c r="D2093" t="s">
        <v>45</v>
      </c>
      <c r="E2093" t="s">
        <v>4989</v>
      </c>
      <c r="F2093" t="s">
        <v>4990</v>
      </c>
      <c r="G2093" t="s">
        <v>21</v>
      </c>
      <c r="H2093" t="s">
        <v>22</v>
      </c>
      <c r="I2093" t="s">
        <v>516</v>
      </c>
      <c r="J2093" t="s">
        <v>240</v>
      </c>
      <c r="K2093">
        <v>19805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 s="2">
        <v>310.44299999999998</v>
      </c>
      <c r="R2093">
        <f>train[[#This Row],[Ship Date]]-train[[#This Row],[Order Date]]</f>
        <v>4</v>
      </c>
      <c r="S2093" t="str">
        <f>TEXT(train[[#This Row],[Order Date]],"mmm")</f>
        <v>juil</v>
      </c>
      <c r="T2093">
        <f>YEAR(train[[#This Row],[Order Date]])</f>
        <v>2018</v>
      </c>
      <c r="U2093" t="str">
        <f>train[[#This Row],[Category]]&amp;"-"&amp;train[[#This Row],[Sub-Category]]</f>
        <v>Furniture-Tables</v>
      </c>
      <c r="V2093" t="str">
        <f>IF(train[[#This Row],[Segment]]="Consumer","B2C","B2B")</f>
        <v>B2C</v>
      </c>
    </row>
    <row r="2094" spans="1:22" x14ac:dyDescent="0.25">
      <c r="A2094" t="s">
        <v>4991</v>
      </c>
      <c r="B2094" s="1">
        <v>42325</v>
      </c>
      <c r="C2094" s="1">
        <v>42329</v>
      </c>
      <c r="D2094" t="s">
        <v>45</v>
      </c>
      <c r="E2094" t="s">
        <v>759</v>
      </c>
      <c r="F2094" t="s">
        <v>760</v>
      </c>
      <c r="G2094" t="s">
        <v>97</v>
      </c>
      <c r="H2094" t="s">
        <v>22</v>
      </c>
      <c r="I2094" t="s">
        <v>4992</v>
      </c>
      <c r="J2094" t="s">
        <v>224</v>
      </c>
      <c r="K2094">
        <v>56560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 s="2">
        <v>479.9</v>
      </c>
      <c r="R2094">
        <f>train[[#This Row],[Ship Date]]-train[[#This Row],[Order Date]]</f>
        <v>4</v>
      </c>
      <c r="S2094" t="str">
        <f>TEXT(train[[#This Row],[Order Date]],"mmm")</f>
        <v>nov</v>
      </c>
      <c r="T2094">
        <f>YEAR(train[[#This Row],[Order Date]])</f>
        <v>2015</v>
      </c>
      <c r="U2094" t="str">
        <f>train[[#This Row],[Category]]&amp;"-"&amp;train[[#This Row],[Sub-Category]]</f>
        <v>Furniture-Chairs</v>
      </c>
      <c r="V2094" t="str">
        <f>IF(train[[#This Row],[Segment]]="Consumer","B2C","B2B")</f>
        <v>B2B</v>
      </c>
    </row>
    <row r="2095" spans="1:22" x14ac:dyDescent="0.25">
      <c r="A2095" t="s">
        <v>4993</v>
      </c>
      <c r="B2095" s="1">
        <v>42473</v>
      </c>
      <c r="C2095" s="1">
        <v>42475</v>
      </c>
      <c r="D2095" t="s">
        <v>18</v>
      </c>
      <c r="E2095" t="s">
        <v>4157</v>
      </c>
      <c r="F2095" t="s">
        <v>4158</v>
      </c>
      <c r="G2095" t="s">
        <v>21</v>
      </c>
      <c r="H2095" t="s">
        <v>22</v>
      </c>
      <c r="I2095" t="s">
        <v>2853</v>
      </c>
      <c r="J2095" t="s">
        <v>664</v>
      </c>
      <c r="K2095">
        <v>87401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 s="2">
        <v>12.88</v>
      </c>
      <c r="R2095">
        <f>train[[#This Row],[Ship Date]]-train[[#This Row],[Order Date]]</f>
        <v>2</v>
      </c>
      <c r="S2095" t="str">
        <f>TEXT(train[[#This Row],[Order Date]],"mmm")</f>
        <v>avr</v>
      </c>
      <c r="T2095">
        <f>YEAR(train[[#This Row],[Order Date]])</f>
        <v>2016</v>
      </c>
      <c r="U2095" t="str">
        <f>train[[#This Row],[Category]]&amp;"-"&amp;train[[#This Row],[Sub-Category]]</f>
        <v>Office Supplies-Supplies</v>
      </c>
      <c r="V2095" t="str">
        <f>IF(train[[#This Row],[Segment]]="Consumer","B2C","B2B")</f>
        <v>B2C</v>
      </c>
    </row>
    <row r="2096" spans="1:22" x14ac:dyDescent="0.25">
      <c r="A2096" t="s">
        <v>4994</v>
      </c>
      <c r="B2096" s="1">
        <v>42699</v>
      </c>
      <c r="C2096" s="1">
        <v>42703</v>
      </c>
      <c r="D2096" t="s">
        <v>45</v>
      </c>
      <c r="E2096" t="s">
        <v>139</v>
      </c>
      <c r="F2096" t="s">
        <v>140</v>
      </c>
      <c r="G2096" t="s">
        <v>21</v>
      </c>
      <c r="H2096" t="s">
        <v>22</v>
      </c>
      <c r="I2096" t="s">
        <v>516</v>
      </c>
      <c r="J2096" t="s">
        <v>83</v>
      </c>
      <c r="K2096">
        <v>28403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 s="2">
        <v>13.12</v>
      </c>
      <c r="R2096">
        <f>train[[#This Row],[Ship Date]]-train[[#This Row],[Order Date]]</f>
        <v>4</v>
      </c>
      <c r="S2096" t="str">
        <f>TEXT(train[[#This Row],[Order Date]],"mmm")</f>
        <v>nov</v>
      </c>
      <c r="T2096">
        <f>YEAR(train[[#This Row],[Order Date]])</f>
        <v>2016</v>
      </c>
      <c r="U2096" t="str">
        <f>train[[#This Row],[Category]]&amp;"-"&amp;train[[#This Row],[Sub-Category]]</f>
        <v>Office Supplies-Art</v>
      </c>
      <c r="V2096" t="str">
        <f>IF(train[[#This Row],[Segment]]="Consumer","B2C","B2B")</f>
        <v>B2C</v>
      </c>
    </row>
    <row r="2097" spans="1:22" x14ac:dyDescent="0.25">
      <c r="A2097" t="s">
        <v>4997</v>
      </c>
      <c r="B2097" s="1">
        <v>42870</v>
      </c>
      <c r="C2097" s="1">
        <v>42875</v>
      </c>
      <c r="D2097" t="s">
        <v>45</v>
      </c>
      <c r="E2097" t="s">
        <v>192</v>
      </c>
      <c r="F2097" t="s">
        <v>193</v>
      </c>
      <c r="G2097" t="s">
        <v>97</v>
      </c>
      <c r="H2097" t="s">
        <v>22</v>
      </c>
      <c r="I2097" t="s">
        <v>323</v>
      </c>
      <c r="J2097" t="s">
        <v>1487</v>
      </c>
      <c r="K2097">
        <v>39212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 s="2">
        <v>511.84</v>
      </c>
      <c r="R2097">
        <f>train[[#This Row],[Ship Date]]-train[[#This Row],[Order Date]]</f>
        <v>5</v>
      </c>
      <c r="S2097" t="str">
        <f>TEXT(train[[#This Row],[Order Date]],"mmm")</f>
        <v>mai</v>
      </c>
      <c r="T2097">
        <f>YEAR(train[[#This Row],[Order Date]])</f>
        <v>2017</v>
      </c>
      <c r="U2097" t="str">
        <f>train[[#This Row],[Category]]&amp;"-"&amp;train[[#This Row],[Sub-Category]]</f>
        <v>Office Supplies-Binders</v>
      </c>
      <c r="V2097" t="str">
        <f>IF(train[[#This Row],[Segment]]="Consumer","B2C","B2B")</f>
        <v>B2B</v>
      </c>
    </row>
    <row r="2098" spans="1:22" x14ac:dyDescent="0.25">
      <c r="A2098" t="s">
        <v>4997</v>
      </c>
      <c r="B2098" s="1">
        <v>42870</v>
      </c>
      <c r="C2098" s="1">
        <v>42875</v>
      </c>
      <c r="D2098" t="s">
        <v>45</v>
      </c>
      <c r="E2098" t="s">
        <v>192</v>
      </c>
      <c r="F2098" t="s">
        <v>193</v>
      </c>
      <c r="G2098" t="s">
        <v>97</v>
      </c>
      <c r="H2098" t="s">
        <v>22</v>
      </c>
      <c r="I2098" t="s">
        <v>323</v>
      </c>
      <c r="J2098" t="s">
        <v>1487</v>
      </c>
      <c r="K2098">
        <v>39212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 s="2">
        <v>91.96</v>
      </c>
      <c r="R2098">
        <f>train[[#This Row],[Ship Date]]-train[[#This Row],[Order Date]]</f>
        <v>5</v>
      </c>
      <c r="S2098" t="str">
        <f>TEXT(train[[#This Row],[Order Date]],"mmm")</f>
        <v>mai</v>
      </c>
      <c r="T2098">
        <f>YEAR(train[[#This Row],[Order Date]])</f>
        <v>2017</v>
      </c>
      <c r="U2098" t="str">
        <f>train[[#This Row],[Category]]&amp;"-"&amp;train[[#This Row],[Sub-Category]]</f>
        <v>Office Supplies-Art</v>
      </c>
      <c r="V2098" t="str">
        <f>IF(train[[#This Row],[Segment]]="Consumer","B2C","B2B")</f>
        <v>B2B</v>
      </c>
    </row>
    <row r="2099" spans="1:22" x14ac:dyDescent="0.25">
      <c r="A2099" t="s">
        <v>4997</v>
      </c>
      <c r="B2099" s="1">
        <v>42870</v>
      </c>
      <c r="C2099" s="1">
        <v>42875</v>
      </c>
      <c r="D2099" t="s">
        <v>45</v>
      </c>
      <c r="E2099" t="s">
        <v>192</v>
      </c>
      <c r="F2099" t="s">
        <v>193</v>
      </c>
      <c r="G2099" t="s">
        <v>97</v>
      </c>
      <c r="H2099" t="s">
        <v>22</v>
      </c>
      <c r="I2099" t="s">
        <v>323</v>
      </c>
      <c r="J2099" t="s">
        <v>1487</v>
      </c>
      <c r="K2099">
        <v>39212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 s="2">
        <v>8.34</v>
      </c>
      <c r="R2099">
        <f>train[[#This Row],[Ship Date]]-train[[#This Row],[Order Date]]</f>
        <v>5</v>
      </c>
      <c r="S2099" t="str">
        <f>TEXT(train[[#This Row],[Order Date]],"mmm")</f>
        <v>mai</v>
      </c>
      <c r="T2099">
        <f>YEAR(train[[#This Row],[Order Date]])</f>
        <v>2017</v>
      </c>
      <c r="U2099" t="str">
        <f>train[[#This Row],[Category]]&amp;"-"&amp;train[[#This Row],[Sub-Category]]</f>
        <v>Office Supplies-Art</v>
      </c>
      <c r="V2099" t="str">
        <f>IF(train[[#This Row],[Segment]]="Consumer","B2C","B2B")</f>
        <v>B2B</v>
      </c>
    </row>
    <row r="2100" spans="1:22" x14ac:dyDescent="0.25">
      <c r="A2100" t="s">
        <v>5002</v>
      </c>
      <c r="B2100" s="1">
        <v>43350</v>
      </c>
      <c r="C2100" s="1">
        <v>43355</v>
      </c>
      <c r="D2100" t="s">
        <v>45</v>
      </c>
      <c r="E2100" t="s">
        <v>661</v>
      </c>
      <c r="F2100" t="s">
        <v>662</v>
      </c>
      <c r="G2100" t="s">
        <v>21</v>
      </c>
      <c r="H2100" t="s">
        <v>22</v>
      </c>
      <c r="I2100" t="s">
        <v>414</v>
      </c>
      <c r="J2100" t="s">
        <v>415</v>
      </c>
      <c r="K2100">
        <v>97206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 s="2">
        <v>37.68</v>
      </c>
      <c r="R2100">
        <f>train[[#This Row],[Ship Date]]-train[[#This Row],[Order Date]]</f>
        <v>5</v>
      </c>
      <c r="S2100" t="str">
        <f>TEXT(train[[#This Row],[Order Date]],"mmm")</f>
        <v>sept</v>
      </c>
      <c r="T2100">
        <f>YEAR(train[[#This Row],[Order Date]])</f>
        <v>2018</v>
      </c>
      <c r="U2100" t="str">
        <f>train[[#This Row],[Category]]&amp;"-"&amp;train[[#This Row],[Sub-Category]]</f>
        <v>Office Supplies-Storage</v>
      </c>
      <c r="V2100" t="str">
        <f>IF(train[[#This Row],[Segment]]="Consumer","B2C","B2B")</f>
        <v>B2C</v>
      </c>
    </row>
    <row r="2101" spans="1:22" x14ac:dyDescent="0.25">
      <c r="A2101" t="s">
        <v>5002</v>
      </c>
      <c r="B2101" s="1">
        <v>43350</v>
      </c>
      <c r="C2101" s="1">
        <v>43355</v>
      </c>
      <c r="D2101" t="s">
        <v>45</v>
      </c>
      <c r="E2101" t="s">
        <v>661</v>
      </c>
      <c r="F2101" t="s">
        <v>662</v>
      </c>
      <c r="G2101" t="s">
        <v>21</v>
      </c>
      <c r="H2101" t="s">
        <v>22</v>
      </c>
      <c r="I2101" t="s">
        <v>414</v>
      </c>
      <c r="J2101" t="s">
        <v>415</v>
      </c>
      <c r="K2101">
        <v>97206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 s="2">
        <v>279.94400000000002</v>
      </c>
      <c r="R2101">
        <f>train[[#This Row],[Ship Date]]-train[[#This Row],[Order Date]]</f>
        <v>5</v>
      </c>
      <c r="S2101" t="str">
        <f>TEXT(train[[#This Row],[Order Date]],"mmm")</f>
        <v>sept</v>
      </c>
      <c r="T2101">
        <f>YEAR(train[[#This Row],[Order Date]])</f>
        <v>2018</v>
      </c>
      <c r="U2101" t="str">
        <f>train[[#This Row],[Category]]&amp;"-"&amp;train[[#This Row],[Sub-Category]]</f>
        <v>Technology-Accessories</v>
      </c>
      <c r="V2101" t="str">
        <f>IF(train[[#This Row],[Segment]]="Consumer","B2C","B2B")</f>
        <v>B2C</v>
      </c>
    </row>
    <row r="2102" spans="1:22" x14ac:dyDescent="0.25">
      <c r="A2102" t="s">
        <v>5003</v>
      </c>
      <c r="B2102" s="1">
        <v>42073</v>
      </c>
      <c r="C2102" s="1">
        <v>42080</v>
      </c>
      <c r="D2102" t="s">
        <v>45</v>
      </c>
      <c r="E2102" t="s">
        <v>3454</v>
      </c>
      <c r="F2102" t="s">
        <v>3455</v>
      </c>
      <c r="G2102" t="s">
        <v>21</v>
      </c>
      <c r="H2102" t="s">
        <v>22</v>
      </c>
      <c r="I2102" t="s">
        <v>804</v>
      </c>
      <c r="J2102" t="s">
        <v>452</v>
      </c>
      <c r="K2102">
        <v>80219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 s="2">
        <v>636.40800000000002</v>
      </c>
      <c r="R2102">
        <f>train[[#This Row],[Ship Date]]-train[[#This Row],[Order Date]]</f>
        <v>7</v>
      </c>
      <c r="S2102" t="str">
        <f>TEXT(train[[#This Row],[Order Date]],"mmm")</f>
        <v>mars</v>
      </c>
      <c r="T2102">
        <f>YEAR(train[[#This Row],[Order Date]])</f>
        <v>2015</v>
      </c>
      <c r="U2102" t="str">
        <f>train[[#This Row],[Category]]&amp;"-"&amp;train[[#This Row],[Sub-Category]]</f>
        <v>Office Supplies-Storage</v>
      </c>
      <c r="V2102" t="str">
        <f>IF(train[[#This Row],[Segment]]="Consumer","B2C","B2B")</f>
        <v>B2C</v>
      </c>
    </row>
    <row r="2103" spans="1:22" x14ac:dyDescent="0.25">
      <c r="A2103" t="s">
        <v>5003</v>
      </c>
      <c r="B2103" s="1">
        <v>42073</v>
      </c>
      <c r="C2103" s="1">
        <v>42080</v>
      </c>
      <c r="D2103" t="s">
        <v>45</v>
      </c>
      <c r="E2103" t="s">
        <v>3454</v>
      </c>
      <c r="F2103" t="s">
        <v>3455</v>
      </c>
      <c r="G2103" t="s">
        <v>21</v>
      </c>
      <c r="H2103" t="s">
        <v>22</v>
      </c>
      <c r="I2103" t="s">
        <v>804</v>
      </c>
      <c r="J2103" t="s">
        <v>452</v>
      </c>
      <c r="K2103">
        <v>80219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 s="2">
        <v>83.168000000000006</v>
      </c>
      <c r="R2103">
        <f>train[[#This Row],[Ship Date]]-train[[#This Row],[Order Date]]</f>
        <v>7</v>
      </c>
      <c r="S2103" t="str">
        <f>TEXT(train[[#This Row],[Order Date]],"mmm")</f>
        <v>mars</v>
      </c>
      <c r="T2103">
        <f>YEAR(train[[#This Row],[Order Date]])</f>
        <v>2015</v>
      </c>
      <c r="U2103" t="str">
        <f>train[[#This Row],[Category]]&amp;"-"&amp;train[[#This Row],[Sub-Category]]</f>
        <v>Office Supplies-Art</v>
      </c>
      <c r="V2103" t="str">
        <f>IF(train[[#This Row],[Segment]]="Consumer","B2C","B2B")</f>
        <v>B2C</v>
      </c>
    </row>
    <row r="2104" spans="1:22" x14ac:dyDescent="0.25">
      <c r="A2104" t="s">
        <v>5006</v>
      </c>
      <c r="B2104" s="1">
        <v>42203</v>
      </c>
      <c r="C2104" s="1">
        <v>42203</v>
      </c>
      <c r="D2104" t="s">
        <v>1288</v>
      </c>
      <c r="E2104" t="s">
        <v>5007</v>
      </c>
      <c r="F2104" t="s">
        <v>5008</v>
      </c>
      <c r="G2104" t="s">
        <v>97</v>
      </c>
      <c r="H2104" t="s">
        <v>22</v>
      </c>
      <c r="I2104" t="s">
        <v>1309</v>
      </c>
      <c r="J2104" t="s">
        <v>305</v>
      </c>
      <c r="K2104">
        <v>85705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 s="2">
        <v>259.13600000000002</v>
      </c>
      <c r="R2104">
        <f>train[[#This Row],[Ship Date]]-train[[#This Row],[Order Date]]</f>
        <v>0</v>
      </c>
      <c r="S2104" t="str">
        <f>TEXT(train[[#This Row],[Order Date]],"mmm")</f>
        <v>juil</v>
      </c>
      <c r="T2104">
        <f>YEAR(train[[#This Row],[Order Date]])</f>
        <v>2015</v>
      </c>
      <c r="U2104" t="str">
        <f>train[[#This Row],[Category]]&amp;"-"&amp;train[[#This Row],[Sub-Category]]</f>
        <v>Furniture-Chairs</v>
      </c>
      <c r="V2104" t="str">
        <f>IF(train[[#This Row],[Segment]]="Consumer","B2C","B2B")</f>
        <v>B2B</v>
      </c>
    </row>
    <row r="2105" spans="1:22" x14ac:dyDescent="0.25">
      <c r="A2105" t="s">
        <v>5009</v>
      </c>
      <c r="B2105" s="1">
        <v>43183</v>
      </c>
      <c r="C2105" s="1">
        <v>43187</v>
      </c>
      <c r="D2105" t="s">
        <v>18</v>
      </c>
      <c r="E2105" t="s">
        <v>2606</v>
      </c>
      <c r="F2105" t="s">
        <v>2607</v>
      </c>
      <c r="G2105" t="s">
        <v>36</v>
      </c>
      <c r="H2105" t="s">
        <v>22</v>
      </c>
      <c r="I2105" t="s">
        <v>261</v>
      </c>
      <c r="J2105" t="s">
        <v>262</v>
      </c>
      <c r="K2105">
        <v>10009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 s="2">
        <v>221.92</v>
      </c>
      <c r="R2105">
        <f>train[[#This Row],[Ship Date]]-train[[#This Row],[Order Date]]</f>
        <v>4</v>
      </c>
      <c r="S2105" t="str">
        <f>TEXT(train[[#This Row],[Order Date]],"mmm")</f>
        <v>mars</v>
      </c>
      <c r="T2105">
        <f>YEAR(train[[#This Row],[Order Date]])</f>
        <v>2018</v>
      </c>
      <c r="U2105" t="str">
        <f>train[[#This Row],[Category]]&amp;"-"&amp;train[[#This Row],[Sub-Category]]</f>
        <v>Office Supplies-Paper</v>
      </c>
      <c r="V2105" t="str">
        <f>IF(train[[#This Row],[Segment]]="Consumer","B2C","B2B")</f>
        <v>B2B</v>
      </c>
    </row>
    <row r="2106" spans="1:22" x14ac:dyDescent="0.25">
      <c r="A2106" t="s">
        <v>5009</v>
      </c>
      <c r="B2106" s="1">
        <v>43183</v>
      </c>
      <c r="C2106" s="1">
        <v>43187</v>
      </c>
      <c r="D2106" t="s">
        <v>18</v>
      </c>
      <c r="E2106" t="s">
        <v>2606</v>
      </c>
      <c r="F2106" t="s">
        <v>2607</v>
      </c>
      <c r="G2106" t="s">
        <v>36</v>
      </c>
      <c r="H2106" t="s">
        <v>22</v>
      </c>
      <c r="I2106" t="s">
        <v>261</v>
      </c>
      <c r="J2106" t="s">
        <v>262</v>
      </c>
      <c r="K2106">
        <v>10009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 s="2">
        <v>26</v>
      </c>
      <c r="R2106">
        <f>train[[#This Row],[Ship Date]]-train[[#This Row],[Order Date]]</f>
        <v>4</v>
      </c>
      <c r="S2106" t="str">
        <f>TEXT(train[[#This Row],[Order Date]],"mmm")</f>
        <v>mars</v>
      </c>
      <c r="T2106">
        <f>YEAR(train[[#This Row],[Order Date]])</f>
        <v>2018</v>
      </c>
      <c r="U2106" t="str">
        <f>train[[#This Row],[Category]]&amp;"-"&amp;train[[#This Row],[Sub-Category]]</f>
        <v>Technology-Accessories</v>
      </c>
      <c r="V2106" t="str">
        <f>IF(train[[#This Row],[Segment]]="Consumer","B2C","B2B")</f>
        <v>B2B</v>
      </c>
    </row>
    <row r="2107" spans="1:22" x14ac:dyDescent="0.25">
      <c r="A2107" t="s">
        <v>5011</v>
      </c>
      <c r="B2107" s="1">
        <v>42277</v>
      </c>
      <c r="C2107" s="1">
        <v>42282</v>
      </c>
      <c r="D2107" t="s">
        <v>45</v>
      </c>
      <c r="E2107" t="s">
        <v>5012</v>
      </c>
      <c r="F2107" t="s">
        <v>5013</v>
      </c>
      <c r="G2107" t="s">
        <v>21</v>
      </c>
      <c r="H2107" t="s">
        <v>22</v>
      </c>
      <c r="I2107" t="s">
        <v>3465</v>
      </c>
      <c r="J2107" t="s">
        <v>49</v>
      </c>
      <c r="K2107">
        <v>33437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 s="2">
        <v>15.552</v>
      </c>
      <c r="R2107">
        <f>train[[#This Row],[Ship Date]]-train[[#This Row],[Order Date]]</f>
        <v>5</v>
      </c>
      <c r="S2107" t="str">
        <f>TEXT(train[[#This Row],[Order Date]],"mmm")</f>
        <v>sept</v>
      </c>
      <c r="T2107">
        <f>YEAR(train[[#This Row],[Order Date]])</f>
        <v>2015</v>
      </c>
      <c r="U2107" t="str">
        <f>train[[#This Row],[Category]]&amp;"-"&amp;train[[#This Row],[Sub-Category]]</f>
        <v>Office Supplies-Paper</v>
      </c>
      <c r="V2107" t="str">
        <f>IF(train[[#This Row],[Segment]]="Consumer","B2C","B2B")</f>
        <v>B2C</v>
      </c>
    </row>
    <row r="2108" spans="1:22" x14ac:dyDescent="0.25">
      <c r="A2108" t="s">
        <v>5014</v>
      </c>
      <c r="B2108" s="1">
        <v>42273</v>
      </c>
      <c r="C2108" s="1">
        <v>42273</v>
      </c>
      <c r="D2108" t="s">
        <v>1288</v>
      </c>
      <c r="E2108" t="s">
        <v>3634</v>
      </c>
      <c r="F2108" t="s">
        <v>3635</v>
      </c>
      <c r="G2108" t="s">
        <v>36</v>
      </c>
      <c r="H2108" t="s">
        <v>22</v>
      </c>
      <c r="I2108" t="s">
        <v>5015</v>
      </c>
      <c r="J2108" t="s">
        <v>99</v>
      </c>
      <c r="K2108">
        <v>75150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 s="2">
        <v>0.876</v>
      </c>
      <c r="R2108">
        <f>train[[#This Row],[Ship Date]]-train[[#This Row],[Order Date]]</f>
        <v>0</v>
      </c>
      <c r="S2108" t="str">
        <f>TEXT(train[[#This Row],[Order Date]],"mmm")</f>
        <v>sept</v>
      </c>
      <c r="T2108">
        <f>YEAR(train[[#This Row],[Order Date]])</f>
        <v>2015</v>
      </c>
      <c r="U2108" t="str">
        <f>train[[#This Row],[Category]]&amp;"-"&amp;train[[#This Row],[Sub-Category]]</f>
        <v>Office Supplies-Binders</v>
      </c>
      <c r="V2108" t="str">
        <f>IF(train[[#This Row],[Segment]]="Consumer","B2C","B2B")</f>
        <v>B2B</v>
      </c>
    </row>
    <row r="2109" spans="1:22" x14ac:dyDescent="0.25">
      <c r="A2109" t="s">
        <v>5016</v>
      </c>
      <c r="B2109" s="1">
        <v>42674</v>
      </c>
      <c r="C2109" s="1">
        <v>42674</v>
      </c>
      <c r="D2109" t="s">
        <v>1288</v>
      </c>
      <c r="E2109" t="s">
        <v>589</v>
      </c>
      <c r="F2109" t="s">
        <v>590</v>
      </c>
      <c r="G2109" t="s">
        <v>21</v>
      </c>
      <c r="H2109" t="s">
        <v>22</v>
      </c>
      <c r="I2109" t="s">
        <v>772</v>
      </c>
      <c r="J2109" t="s">
        <v>38</v>
      </c>
      <c r="K2109">
        <v>92374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 s="2">
        <v>19.98</v>
      </c>
      <c r="R2109">
        <f>train[[#This Row],[Ship Date]]-train[[#This Row],[Order Date]]</f>
        <v>0</v>
      </c>
      <c r="S2109" t="str">
        <f>TEXT(train[[#This Row],[Order Date]],"mmm")</f>
        <v>oct</v>
      </c>
      <c r="T2109">
        <f>YEAR(train[[#This Row],[Order Date]])</f>
        <v>2016</v>
      </c>
      <c r="U2109" t="str">
        <f>train[[#This Row],[Category]]&amp;"-"&amp;train[[#This Row],[Sub-Category]]</f>
        <v>Office Supplies-Paper</v>
      </c>
      <c r="V2109" t="str">
        <f>IF(train[[#This Row],[Segment]]="Consumer","B2C","B2B")</f>
        <v>B2C</v>
      </c>
    </row>
    <row r="2110" spans="1:22" x14ac:dyDescent="0.25">
      <c r="A2110" t="s">
        <v>5016</v>
      </c>
      <c r="B2110" s="1">
        <v>42674</v>
      </c>
      <c r="C2110" s="1">
        <v>42674</v>
      </c>
      <c r="D2110" t="s">
        <v>1288</v>
      </c>
      <c r="E2110" t="s">
        <v>589</v>
      </c>
      <c r="F2110" t="s">
        <v>590</v>
      </c>
      <c r="G2110" t="s">
        <v>21</v>
      </c>
      <c r="H2110" t="s">
        <v>22</v>
      </c>
      <c r="I2110" t="s">
        <v>772</v>
      </c>
      <c r="J2110" t="s">
        <v>38</v>
      </c>
      <c r="K2110">
        <v>92374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 s="2">
        <v>398.35199999999998</v>
      </c>
      <c r="R2110">
        <f>train[[#This Row],[Ship Date]]-train[[#This Row],[Order Date]]</f>
        <v>0</v>
      </c>
      <c r="S2110" t="str">
        <f>TEXT(train[[#This Row],[Order Date]],"mmm")</f>
        <v>oct</v>
      </c>
      <c r="T2110">
        <f>YEAR(train[[#This Row],[Order Date]])</f>
        <v>2016</v>
      </c>
      <c r="U2110" t="str">
        <f>train[[#This Row],[Category]]&amp;"-"&amp;train[[#This Row],[Sub-Category]]</f>
        <v>Office Supplies-Binders</v>
      </c>
      <c r="V2110" t="str">
        <f>IF(train[[#This Row],[Segment]]="Consumer","B2C","B2B")</f>
        <v>B2C</v>
      </c>
    </row>
    <row r="2111" spans="1:22" x14ac:dyDescent="0.25">
      <c r="A2111" t="s">
        <v>5016</v>
      </c>
      <c r="B2111" s="1">
        <v>42674</v>
      </c>
      <c r="C2111" s="1">
        <v>42674</v>
      </c>
      <c r="D2111" t="s">
        <v>1288</v>
      </c>
      <c r="E2111" t="s">
        <v>589</v>
      </c>
      <c r="F2111" t="s">
        <v>590</v>
      </c>
      <c r="G2111" t="s">
        <v>21</v>
      </c>
      <c r="H2111" t="s">
        <v>22</v>
      </c>
      <c r="I2111" t="s">
        <v>772</v>
      </c>
      <c r="J2111" t="s">
        <v>38</v>
      </c>
      <c r="K2111">
        <v>92374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 s="2">
        <v>5.04</v>
      </c>
      <c r="R2111">
        <f>train[[#This Row],[Ship Date]]-train[[#This Row],[Order Date]]</f>
        <v>0</v>
      </c>
      <c r="S2111" t="str">
        <f>TEXT(train[[#This Row],[Order Date]],"mmm")</f>
        <v>oct</v>
      </c>
      <c r="T2111">
        <f>YEAR(train[[#This Row],[Order Date]])</f>
        <v>2016</v>
      </c>
      <c r="U2111" t="str">
        <f>train[[#This Row],[Category]]&amp;"-"&amp;train[[#This Row],[Sub-Category]]</f>
        <v>Office Supplies-Art</v>
      </c>
      <c r="V2111" t="str">
        <f>IF(train[[#This Row],[Segment]]="Consumer","B2C","B2B")</f>
        <v>B2C</v>
      </c>
    </row>
    <row r="2112" spans="1:22" x14ac:dyDescent="0.25">
      <c r="A2112" t="s">
        <v>5016</v>
      </c>
      <c r="B2112" s="1">
        <v>42674</v>
      </c>
      <c r="C2112" s="1">
        <v>42674</v>
      </c>
      <c r="D2112" t="s">
        <v>1288</v>
      </c>
      <c r="E2112" t="s">
        <v>589</v>
      </c>
      <c r="F2112" t="s">
        <v>590</v>
      </c>
      <c r="G2112" t="s">
        <v>21</v>
      </c>
      <c r="H2112" t="s">
        <v>22</v>
      </c>
      <c r="I2112" t="s">
        <v>772</v>
      </c>
      <c r="J2112" t="s">
        <v>38</v>
      </c>
      <c r="K2112">
        <v>92374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 s="2">
        <v>17.45</v>
      </c>
      <c r="R2112">
        <f>train[[#This Row],[Ship Date]]-train[[#This Row],[Order Date]]</f>
        <v>0</v>
      </c>
      <c r="S2112" t="str">
        <f>TEXT(train[[#This Row],[Order Date]],"mmm")</f>
        <v>oct</v>
      </c>
      <c r="T2112">
        <f>YEAR(train[[#This Row],[Order Date]])</f>
        <v>2016</v>
      </c>
      <c r="U2112" t="str">
        <f>train[[#This Row],[Category]]&amp;"-"&amp;train[[#This Row],[Sub-Category]]</f>
        <v>Office Supplies-Fasteners</v>
      </c>
      <c r="V2112" t="str">
        <f>IF(train[[#This Row],[Segment]]="Consumer","B2C","B2B")</f>
        <v>B2C</v>
      </c>
    </row>
    <row r="2113" spans="1:22" x14ac:dyDescent="0.25">
      <c r="A2113" t="s">
        <v>5016</v>
      </c>
      <c r="B2113" s="1">
        <v>42674</v>
      </c>
      <c r="C2113" s="1">
        <v>42674</v>
      </c>
      <c r="D2113" t="s">
        <v>1288</v>
      </c>
      <c r="E2113" t="s">
        <v>589</v>
      </c>
      <c r="F2113" t="s">
        <v>590</v>
      </c>
      <c r="G2113" t="s">
        <v>21</v>
      </c>
      <c r="H2113" t="s">
        <v>22</v>
      </c>
      <c r="I2113" t="s">
        <v>772</v>
      </c>
      <c r="J2113" t="s">
        <v>38</v>
      </c>
      <c r="K2113">
        <v>92374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 s="2">
        <v>323.13600000000002</v>
      </c>
      <c r="R2113">
        <f>train[[#This Row],[Ship Date]]-train[[#This Row],[Order Date]]</f>
        <v>0</v>
      </c>
      <c r="S2113" t="str">
        <f>TEXT(train[[#This Row],[Order Date]],"mmm")</f>
        <v>oct</v>
      </c>
      <c r="T2113">
        <f>YEAR(train[[#This Row],[Order Date]])</f>
        <v>2016</v>
      </c>
      <c r="U2113" t="str">
        <f>train[[#This Row],[Category]]&amp;"-"&amp;train[[#This Row],[Sub-Category]]</f>
        <v>Furniture-Chairs</v>
      </c>
      <c r="V2113" t="str">
        <f>IF(train[[#This Row],[Segment]]="Consumer","B2C","B2B")</f>
        <v>B2C</v>
      </c>
    </row>
    <row r="2114" spans="1:22" x14ac:dyDescent="0.25">
      <c r="A2114" t="s">
        <v>5016</v>
      </c>
      <c r="B2114" s="1">
        <v>42674</v>
      </c>
      <c r="C2114" s="1">
        <v>42674</v>
      </c>
      <c r="D2114" t="s">
        <v>1288</v>
      </c>
      <c r="E2114" t="s">
        <v>589</v>
      </c>
      <c r="F2114" t="s">
        <v>590</v>
      </c>
      <c r="G2114" t="s">
        <v>21</v>
      </c>
      <c r="H2114" t="s">
        <v>22</v>
      </c>
      <c r="I2114" t="s">
        <v>772</v>
      </c>
      <c r="J2114" t="s">
        <v>38</v>
      </c>
      <c r="K2114">
        <v>92374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 s="2">
        <v>29.7</v>
      </c>
      <c r="R2114">
        <f>train[[#This Row],[Ship Date]]-train[[#This Row],[Order Date]]</f>
        <v>0</v>
      </c>
      <c r="S2114" t="str">
        <f>TEXT(train[[#This Row],[Order Date]],"mmm")</f>
        <v>oct</v>
      </c>
      <c r="T2114">
        <f>YEAR(train[[#This Row],[Order Date]])</f>
        <v>2016</v>
      </c>
      <c r="U2114" t="str">
        <f>train[[#This Row],[Category]]&amp;"-"&amp;train[[#This Row],[Sub-Category]]</f>
        <v>Office Supplies-Supplies</v>
      </c>
      <c r="V2114" t="str">
        <f>IF(train[[#This Row],[Segment]]="Consumer","B2C","B2B")</f>
        <v>B2C</v>
      </c>
    </row>
    <row r="2115" spans="1:22" x14ac:dyDescent="0.25">
      <c r="A2115" t="s">
        <v>5016</v>
      </c>
      <c r="B2115" s="1">
        <v>42674</v>
      </c>
      <c r="C2115" s="1">
        <v>42674</v>
      </c>
      <c r="D2115" t="s">
        <v>1288</v>
      </c>
      <c r="E2115" t="s">
        <v>589</v>
      </c>
      <c r="F2115" t="s">
        <v>590</v>
      </c>
      <c r="G2115" t="s">
        <v>21</v>
      </c>
      <c r="H2115" t="s">
        <v>22</v>
      </c>
      <c r="I2115" t="s">
        <v>772</v>
      </c>
      <c r="J2115" t="s">
        <v>38</v>
      </c>
      <c r="K2115">
        <v>92374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 s="2">
        <v>1295.8399999999999</v>
      </c>
      <c r="R2115">
        <f>train[[#This Row],[Ship Date]]-train[[#This Row],[Order Date]]</f>
        <v>0</v>
      </c>
      <c r="S2115" t="str">
        <f>TEXT(train[[#This Row],[Order Date]],"mmm")</f>
        <v>oct</v>
      </c>
      <c r="T2115">
        <f>YEAR(train[[#This Row],[Order Date]])</f>
        <v>2016</v>
      </c>
      <c r="U2115" t="str">
        <f>train[[#This Row],[Category]]&amp;"-"&amp;train[[#This Row],[Sub-Category]]</f>
        <v>Technology-Phones</v>
      </c>
      <c r="V2115" t="str">
        <f>IF(train[[#This Row],[Segment]]="Consumer","B2C","B2B")</f>
        <v>B2C</v>
      </c>
    </row>
    <row r="2116" spans="1:22" x14ac:dyDescent="0.25">
      <c r="A2116" t="s">
        <v>5016</v>
      </c>
      <c r="B2116" s="1">
        <v>42674</v>
      </c>
      <c r="C2116" s="1">
        <v>42674</v>
      </c>
      <c r="D2116" t="s">
        <v>1288</v>
      </c>
      <c r="E2116" t="s">
        <v>589</v>
      </c>
      <c r="F2116" t="s">
        <v>590</v>
      </c>
      <c r="G2116" t="s">
        <v>21</v>
      </c>
      <c r="H2116" t="s">
        <v>22</v>
      </c>
      <c r="I2116" t="s">
        <v>772</v>
      </c>
      <c r="J2116" t="s">
        <v>38</v>
      </c>
      <c r="K2116">
        <v>92374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 s="2">
        <v>46.84</v>
      </c>
      <c r="R2116">
        <f>train[[#This Row],[Ship Date]]-train[[#This Row],[Order Date]]</f>
        <v>0</v>
      </c>
      <c r="S2116" t="str">
        <f>TEXT(train[[#This Row],[Order Date]],"mmm")</f>
        <v>oct</v>
      </c>
      <c r="T2116">
        <f>YEAR(train[[#This Row],[Order Date]])</f>
        <v>2016</v>
      </c>
      <c r="U2116" t="str">
        <f>train[[#This Row],[Category]]&amp;"-"&amp;train[[#This Row],[Sub-Category]]</f>
        <v>Office Supplies-Storage</v>
      </c>
      <c r="V2116" t="str">
        <f>IF(train[[#This Row],[Segment]]="Consumer","B2C","B2B")</f>
        <v>B2C</v>
      </c>
    </row>
    <row r="2117" spans="1:22" x14ac:dyDescent="0.25">
      <c r="A2117" t="s">
        <v>5016</v>
      </c>
      <c r="B2117" s="1">
        <v>42674</v>
      </c>
      <c r="C2117" s="1">
        <v>42674</v>
      </c>
      <c r="D2117" t="s">
        <v>1288</v>
      </c>
      <c r="E2117" t="s">
        <v>589</v>
      </c>
      <c r="F2117" t="s">
        <v>590</v>
      </c>
      <c r="G2117" t="s">
        <v>21</v>
      </c>
      <c r="H2117" t="s">
        <v>22</v>
      </c>
      <c r="I2117" t="s">
        <v>772</v>
      </c>
      <c r="J2117" t="s">
        <v>38</v>
      </c>
      <c r="K2117">
        <v>92374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 s="2">
        <v>425.83300000000003</v>
      </c>
      <c r="R2117">
        <f>train[[#This Row],[Ship Date]]-train[[#This Row],[Order Date]]</f>
        <v>0</v>
      </c>
      <c r="S2117" t="str">
        <f>TEXT(train[[#This Row],[Order Date]],"mmm")</f>
        <v>oct</v>
      </c>
      <c r="T2117">
        <f>YEAR(train[[#This Row],[Order Date]])</f>
        <v>2016</v>
      </c>
      <c r="U2117" t="str">
        <f>train[[#This Row],[Category]]&amp;"-"&amp;train[[#This Row],[Sub-Category]]</f>
        <v>Furniture-Bookcases</v>
      </c>
      <c r="V2117" t="str">
        <f>IF(train[[#This Row],[Segment]]="Consumer","B2C","B2B")</f>
        <v>B2C</v>
      </c>
    </row>
    <row r="2118" spans="1:22" x14ac:dyDescent="0.25">
      <c r="A2118" t="s">
        <v>5025</v>
      </c>
      <c r="B2118" s="1">
        <v>42655</v>
      </c>
      <c r="C2118" s="1">
        <v>42660</v>
      </c>
      <c r="D2118" t="s">
        <v>18</v>
      </c>
      <c r="E2118" t="s">
        <v>2841</v>
      </c>
      <c r="F2118" t="s">
        <v>2842</v>
      </c>
      <c r="G2118" t="s">
        <v>21</v>
      </c>
      <c r="H2118" t="s">
        <v>22</v>
      </c>
      <c r="I2118" t="s">
        <v>384</v>
      </c>
      <c r="J2118" t="s">
        <v>262</v>
      </c>
      <c r="K2118">
        <v>14609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 s="2">
        <v>209.67</v>
      </c>
      <c r="R2118">
        <f>train[[#This Row],[Ship Date]]-train[[#This Row],[Order Date]]</f>
        <v>5</v>
      </c>
      <c r="S2118" t="str">
        <f>TEXT(train[[#This Row],[Order Date]],"mmm")</f>
        <v>oct</v>
      </c>
      <c r="T2118">
        <f>YEAR(train[[#This Row],[Order Date]])</f>
        <v>2016</v>
      </c>
      <c r="U2118" t="str">
        <f>train[[#This Row],[Category]]&amp;"-"&amp;train[[#This Row],[Sub-Category]]</f>
        <v>Furniture-Tables</v>
      </c>
      <c r="V2118" t="str">
        <f>IF(train[[#This Row],[Segment]]="Consumer","B2C","B2B")</f>
        <v>B2C</v>
      </c>
    </row>
    <row r="2119" spans="1:22" x14ac:dyDescent="0.25">
      <c r="A2119" t="s">
        <v>5026</v>
      </c>
      <c r="B2119" s="1">
        <v>42997</v>
      </c>
      <c r="C2119" s="1">
        <v>43001</v>
      </c>
      <c r="D2119" t="s">
        <v>45</v>
      </c>
      <c r="E2119" t="s">
        <v>5027</v>
      </c>
      <c r="F2119" t="s">
        <v>5028</v>
      </c>
      <c r="G2119" t="s">
        <v>21</v>
      </c>
      <c r="H2119" t="s">
        <v>22</v>
      </c>
      <c r="I2119" t="s">
        <v>5029</v>
      </c>
      <c r="J2119" t="s">
        <v>38</v>
      </c>
      <c r="K2119">
        <v>95207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 s="2">
        <v>159.88</v>
      </c>
      <c r="R2119">
        <f>train[[#This Row],[Ship Date]]-train[[#This Row],[Order Date]]</f>
        <v>4</v>
      </c>
      <c r="S2119" t="str">
        <f>TEXT(train[[#This Row],[Order Date]],"mmm")</f>
        <v>sept</v>
      </c>
      <c r="T2119">
        <f>YEAR(train[[#This Row],[Order Date]])</f>
        <v>2017</v>
      </c>
      <c r="U2119" t="str">
        <f>train[[#This Row],[Category]]&amp;"-"&amp;train[[#This Row],[Sub-Category]]</f>
        <v>Office Supplies-Paper</v>
      </c>
      <c r="V2119" t="str">
        <f>IF(train[[#This Row],[Segment]]="Consumer","B2C","B2B")</f>
        <v>B2C</v>
      </c>
    </row>
    <row r="2120" spans="1:22" x14ac:dyDescent="0.25">
      <c r="A2120" t="s">
        <v>5030</v>
      </c>
      <c r="B2120" s="1">
        <v>43203</v>
      </c>
      <c r="C2120" s="1">
        <v>43205</v>
      </c>
      <c r="D2120" t="s">
        <v>183</v>
      </c>
      <c r="E2120" t="s">
        <v>2808</v>
      </c>
      <c r="F2120" t="s">
        <v>2809</v>
      </c>
      <c r="G2120" t="s">
        <v>36</v>
      </c>
      <c r="H2120" t="s">
        <v>22</v>
      </c>
      <c r="I2120" t="s">
        <v>90</v>
      </c>
      <c r="J2120" t="s">
        <v>91</v>
      </c>
      <c r="K2120">
        <v>98105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 s="2">
        <v>5.28</v>
      </c>
      <c r="R2120">
        <f>train[[#This Row],[Ship Date]]-train[[#This Row],[Order Date]]</f>
        <v>2</v>
      </c>
      <c r="S2120" t="str">
        <f>TEXT(train[[#This Row],[Order Date]],"mmm")</f>
        <v>avr</v>
      </c>
      <c r="T2120">
        <f>YEAR(train[[#This Row],[Order Date]])</f>
        <v>2018</v>
      </c>
      <c r="U2120" t="str">
        <f>train[[#This Row],[Category]]&amp;"-"&amp;train[[#This Row],[Sub-Category]]</f>
        <v>Office Supplies-Paper</v>
      </c>
      <c r="V2120" t="str">
        <f>IF(train[[#This Row],[Segment]]="Consumer","B2C","B2B")</f>
        <v>B2B</v>
      </c>
    </row>
    <row r="2121" spans="1:22" x14ac:dyDescent="0.25">
      <c r="A2121" t="s">
        <v>5030</v>
      </c>
      <c r="B2121" s="1">
        <v>43203</v>
      </c>
      <c r="C2121" s="1">
        <v>43205</v>
      </c>
      <c r="D2121" t="s">
        <v>183</v>
      </c>
      <c r="E2121" t="s">
        <v>2808</v>
      </c>
      <c r="F2121" t="s">
        <v>2809</v>
      </c>
      <c r="G2121" t="s">
        <v>36</v>
      </c>
      <c r="H2121" t="s">
        <v>22</v>
      </c>
      <c r="I2121" t="s">
        <v>90</v>
      </c>
      <c r="J2121" t="s">
        <v>91</v>
      </c>
      <c r="K2121">
        <v>98105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 s="2">
        <v>895.92</v>
      </c>
      <c r="R2121">
        <f>train[[#This Row],[Ship Date]]-train[[#This Row],[Order Date]]</f>
        <v>2</v>
      </c>
      <c r="S2121" t="str">
        <f>TEXT(train[[#This Row],[Order Date]],"mmm")</f>
        <v>avr</v>
      </c>
      <c r="T2121">
        <f>YEAR(train[[#This Row],[Order Date]])</f>
        <v>2018</v>
      </c>
      <c r="U2121" t="str">
        <f>train[[#This Row],[Category]]&amp;"-"&amp;train[[#This Row],[Sub-Category]]</f>
        <v>Office Supplies-Binders</v>
      </c>
      <c r="V2121" t="str">
        <f>IF(train[[#This Row],[Segment]]="Consumer","B2C","B2B")</f>
        <v>B2B</v>
      </c>
    </row>
    <row r="2122" spans="1:22" x14ac:dyDescent="0.25">
      <c r="A2122" t="s">
        <v>5031</v>
      </c>
      <c r="B2122" s="1">
        <v>43107</v>
      </c>
      <c r="C2122" s="1">
        <v>43113</v>
      </c>
      <c r="D2122" t="s">
        <v>45</v>
      </c>
      <c r="E2122" t="s">
        <v>3906</v>
      </c>
      <c r="F2122" t="s">
        <v>3907</v>
      </c>
      <c r="G2122" t="s">
        <v>21</v>
      </c>
      <c r="H2122" t="s">
        <v>22</v>
      </c>
      <c r="I2122" t="s">
        <v>5032</v>
      </c>
      <c r="J2122" t="s">
        <v>49</v>
      </c>
      <c r="K2122">
        <v>32174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 s="2">
        <v>2.8079999999999998</v>
      </c>
      <c r="R2122">
        <f>train[[#This Row],[Ship Date]]-train[[#This Row],[Order Date]]</f>
        <v>6</v>
      </c>
      <c r="S2122" t="str">
        <f>TEXT(train[[#This Row],[Order Date]],"mmm")</f>
        <v>janv</v>
      </c>
      <c r="T2122">
        <f>YEAR(train[[#This Row],[Order Date]])</f>
        <v>2018</v>
      </c>
      <c r="U2122" t="str">
        <f>train[[#This Row],[Category]]&amp;"-"&amp;train[[#This Row],[Sub-Category]]</f>
        <v>Office Supplies-Binders</v>
      </c>
      <c r="V2122" t="str">
        <f>IF(train[[#This Row],[Segment]]="Consumer","B2C","B2B")</f>
        <v>B2C</v>
      </c>
    </row>
    <row r="2123" spans="1:22" x14ac:dyDescent="0.25">
      <c r="A2123" t="s">
        <v>5033</v>
      </c>
      <c r="B2123" s="1">
        <v>43413</v>
      </c>
      <c r="C2123" s="1">
        <v>43415</v>
      </c>
      <c r="D2123" t="s">
        <v>183</v>
      </c>
      <c r="E2123" t="s">
        <v>701</v>
      </c>
      <c r="F2123" t="s">
        <v>702</v>
      </c>
      <c r="G2123" t="s">
        <v>36</v>
      </c>
      <c r="H2123" t="s">
        <v>22</v>
      </c>
      <c r="I2123" t="s">
        <v>5034</v>
      </c>
      <c r="J2123" t="s">
        <v>38</v>
      </c>
      <c r="K2123">
        <v>94086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 s="2">
        <v>215.976</v>
      </c>
      <c r="R2123">
        <f>train[[#This Row],[Ship Date]]-train[[#This Row],[Order Date]]</f>
        <v>2</v>
      </c>
      <c r="S2123" t="str">
        <f>TEXT(train[[#This Row],[Order Date]],"mmm")</f>
        <v>nov</v>
      </c>
      <c r="T2123">
        <f>YEAR(train[[#This Row],[Order Date]])</f>
        <v>2018</v>
      </c>
      <c r="U2123" t="str">
        <f>train[[#This Row],[Category]]&amp;"-"&amp;train[[#This Row],[Sub-Category]]</f>
        <v>Furniture-Chairs</v>
      </c>
      <c r="V2123" t="str">
        <f>IF(train[[#This Row],[Segment]]="Consumer","B2C","B2B")</f>
        <v>B2B</v>
      </c>
    </row>
    <row r="2124" spans="1:22" x14ac:dyDescent="0.25">
      <c r="A2124" t="s">
        <v>5035</v>
      </c>
      <c r="B2124" s="1">
        <v>43365</v>
      </c>
      <c r="C2124" s="1">
        <v>43367</v>
      </c>
      <c r="D2124" t="s">
        <v>18</v>
      </c>
      <c r="E2124" t="s">
        <v>3161</v>
      </c>
      <c r="F2124" t="s">
        <v>3162</v>
      </c>
      <c r="G2124" t="s">
        <v>97</v>
      </c>
      <c r="H2124" t="s">
        <v>22</v>
      </c>
      <c r="I2124" t="s">
        <v>3307</v>
      </c>
      <c r="J2124" t="s">
        <v>233</v>
      </c>
      <c r="K2124">
        <v>48911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 s="2">
        <v>241.96</v>
      </c>
      <c r="R2124">
        <f>train[[#This Row],[Ship Date]]-train[[#This Row],[Order Date]]</f>
        <v>2</v>
      </c>
      <c r="S2124" t="str">
        <f>TEXT(train[[#This Row],[Order Date]],"mmm")</f>
        <v>sept</v>
      </c>
      <c r="T2124">
        <f>YEAR(train[[#This Row],[Order Date]])</f>
        <v>2018</v>
      </c>
      <c r="U2124" t="str">
        <f>train[[#This Row],[Category]]&amp;"-"&amp;train[[#This Row],[Sub-Category]]</f>
        <v>Furniture-Bookcases</v>
      </c>
      <c r="V2124" t="str">
        <f>IF(train[[#This Row],[Segment]]="Consumer","B2C","B2B")</f>
        <v>B2B</v>
      </c>
    </row>
    <row r="2125" spans="1:22" x14ac:dyDescent="0.25">
      <c r="A2125" t="s">
        <v>5035</v>
      </c>
      <c r="B2125" s="1">
        <v>43365</v>
      </c>
      <c r="C2125" s="1">
        <v>43367</v>
      </c>
      <c r="D2125" t="s">
        <v>18</v>
      </c>
      <c r="E2125" t="s">
        <v>3161</v>
      </c>
      <c r="F2125" t="s">
        <v>3162</v>
      </c>
      <c r="G2125" t="s">
        <v>97</v>
      </c>
      <c r="H2125" t="s">
        <v>22</v>
      </c>
      <c r="I2125" t="s">
        <v>3307</v>
      </c>
      <c r="J2125" t="s">
        <v>233</v>
      </c>
      <c r="K2125">
        <v>48911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 s="2">
        <v>27.72</v>
      </c>
      <c r="R2125">
        <f>train[[#This Row],[Ship Date]]-train[[#This Row],[Order Date]]</f>
        <v>2</v>
      </c>
      <c r="S2125" t="str">
        <f>TEXT(train[[#This Row],[Order Date]],"mmm")</f>
        <v>sept</v>
      </c>
      <c r="T2125">
        <f>YEAR(train[[#This Row],[Order Date]])</f>
        <v>2018</v>
      </c>
      <c r="U2125" t="str">
        <f>train[[#This Row],[Category]]&amp;"-"&amp;train[[#This Row],[Sub-Category]]</f>
        <v>Office Supplies-Labels</v>
      </c>
      <c r="V2125" t="str">
        <f>IF(train[[#This Row],[Segment]]="Consumer","B2C","B2B")</f>
        <v>B2B</v>
      </c>
    </row>
    <row r="2126" spans="1:22" x14ac:dyDescent="0.25">
      <c r="A2126" t="s">
        <v>5036</v>
      </c>
      <c r="B2126" s="1">
        <v>43435</v>
      </c>
      <c r="C2126" s="1">
        <v>43439</v>
      </c>
      <c r="D2126" t="s">
        <v>45</v>
      </c>
      <c r="E2126" t="s">
        <v>3161</v>
      </c>
      <c r="F2126" t="s">
        <v>3162</v>
      </c>
      <c r="G2126" t="s">
        <v>97</v>
      </c>
      <c r="H2126" t="s">
        <v>22</v>
      </c>
      <c r="I2126" t="s">
        <v>141</v>
      </c>
      <c r="J2126" t="s">
        <v>142</v>
      </c>
      <c r="K2126">
        <v>19143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 s="2">
        <v>104.68</v>
      </c>
      <c r="R2126">
        <f>train[[#This Row],[Ship Date]]-train[[#This Row],[Order Date]]</f>
        <v>4</v>
      </c>
      <c r="S2126" t="str">
        <f>TEXT(train[[#This Row],[Order Date]],"mmm")</f>
        <v>déc</v>
      </c>
      <c r="T2126">
        <f>YEAR(train[[#This Row],[Order Date]])</f>
        <v>2018</v>
      </c>
      <c r="U2126" t="str">
        <f>train[[#This Row],[Category]]&amp;"-"&amp;train[[#This Row],[Sub-Category]]</f>
        <v>Office Supplies-Envelopes</v>
      </c>
      <c r="V2126" t="str">
        <f>IF(train[[#This Row],[Segment]]="Consumer","B2C","B2B")</f>
        <v>B2B</v>
      </c>
    </row>
    <row r="2127" spans="1:22" x14ac:dyDescent="0.25">
      <c r="A2127" t="s">
        <v>5036</v>
      </c>
      <c r="B2127" s="1">
        <v>43435</v>
      </c>
      <c r="C2127" s="1">
        <v>43439</v>
      </c>
      <c r="D2127" t="s">
        <v>45</v>
      </c>
      <c r="E2127" t="s">
        <v>3161</v>
      </c>
      <c r="F2127" t="s">
        <v>3162</v>
      </c>
      <c r="G2127" t="s">
        <v>97</v>
      </c>
      <c r="H2127" t="s">
        <v>22</v>
      </c>
      <c r="I2127" t="s">
        <v>141</v>
      </c>
      <c r="J2127" t="s">
        <v>142</v>
      </c>
      <c r="K2127">
        <v>19143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 s="2">
        <v>62.957999999999998</v>
      </c>
      <c r="R2127">
        <f>train[[#This Row],[Ship Date]]-train[[#This Row],[Order Date]]</f>
        <v>4</v>
      </c>
      <c r="S2127" t="str">
        <f>TEXT(train[[#This Row],[Order Date]],"mmm")</f>
        <v>déc</v>
      </c>
      <c r="T2127">
        <f>YEAR(train[[#This Row],[Order Date]])</f>
        <v>2018</v>
      </c>
      <c r="U2127" t="str">
        <f>train[[#This Row],[Category]]&amp;"-"&amp;train[[#This Row],[Sub-Category]]</f>
        <v>Technology-Phones</v>
      </c>
      <c r="V2127" t="str">
        <f>IF(train[[#This Row],[Segment]]="Consumer","B2C","B2B")</f>
        <v>B2B</v>
      </c>
    </row>
    <row r="2128" spans="1:22" x14ac:dyDescent="0.25">
      <c r="A2128" t="s">
        <v>5041</v>
      </c>
      <c r="B2128" s="1">
        <v>42178</v>
      </c>
      <c r="C2128" s="1">
        <v>42183</v>
      </c>
      <c r="D2128" t="s">
        <v>45</v>
      </c>
      <c r="E2128" t="s">
        <v>5042</v>
      </c>
      <c r="F2128" t="s">
        <v>5043</v>
      </c>
      <c r="G2128" t="s">
        <v>21</v>
      </c>
      <c r="H2128" t="s">
        <v>22</v>
      </c>
      <c r="I2128" t="s">
        <v>141</v>
      </c>
      <c r="J2128" t="s">
        <v>142</v>
      </c>
      <c r="K2128">
        <v>19143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 s="2">
        <v>86.376000000000005</v>
      </c>
      <c r="R2128">
        <f>train[[#This Row],[Ship Date]]-train[[#This Row],[Order Date]]</f>
        <v>5</v>
      </c>
      <c r="S2128" t="str">
        <f>TEXT(train[[#This Row],[Order Date]],"mmm")</f>
        <v>juin</v>
      </c>
      <c r="T2128">
        <f>YEAR(train[[#This Row],[Order Date]])</f>
        <v>2015</v>
      </c>
      <c r="U2128" t="str">
        <f>train[[#This Row],[Category]]&amp;"-"&amp;train[[#This Row],[Sub-Category]]</f>
        <v>Technology-Accessories</v>
      </c>
      <c r="V2128" t="str">
        <f>IF(train[[#This Row],[Segment]]="Consumer","B2C","B2B")</f>
        <v>B2C</v>
      </c>
    </row>
    <row r="2129" spans="1:22" x14ac:dyDescent="0.25">
      <c r="A2129" t="s">
        <v>5044</v>
      </c>
      <c r="B2129" s="1">
        <v>42647</v>
      </c>
      <c r="C2129" s="1">
        <v>42652</v>
      </c>
      <c r="D2129" t="s">
        <v>45</v>
      </c>
      <c r="E2129" t="s">
        <v>3791</v>
      </c>
      <c r="F2129" t="s">
        <v>3792</v>
      </c>
      <c r="G2129" t="s">
        <v>97</v>
      </c>
      <c r="H2129" t="s">
        <v>22</v>
      </c>
      <c r="I2129" t="s">
        <v>141</v>
      </c>
      <c r="J2129" t="s">
        <v>142</v>
      </c>
      <c r="K2129">
        <v>19134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 s="2">
        <v>64.944000000000003</v>
      </c>
      <c r="R2129">
        <f>train[[#This Row],[Ship Date]]-train[[#This Row],[Order Date]]</f>
        <v>5</v>
      </c>
      <c r="S2129" t="str">
        <f>TEXT(train[[#This Row],[Order Date]],"mmm")</f>
        <v>oct</v>
      </c>
      <c r="T2129">
        <f>YEAR(train[[#This Row],[Order Date]])</f>
        <v>2016</v>
      </c>
      <c r="U2129" t="str">
        <f>train[[#This Row],[Category]]&amp;"-"&amp;train[[#This Row],[Sub-Category]]</f>
        <v>Furniture-Furnishings</v>
      </c>
      <c r="V2129" t="str">
        <f>IF(train[[#This Row],[Segment]]="Consumer","B2C","B2B")</f>
        <v>B2B</v>
      </c>
    </row>
    <row r="2130" spans="1:22" x14ac:dyDescent="0.25">
      <c r="A2130" t="s">
        <v>5044</v>
      </c>
      <c r="B2130" s="1">
        <v>42647</v>
      </c>
      <c r="C2130" s="1">
        <v>42652</v>
      </c>
      <c r="D2130" t="s">
        <v>45</v>
      </c>
      <c r="E2130" t="s">
        <v>3791</v>
      </c>
      <c r="F2130" t="s">
        <v>3792</v>
      </c>
      <c r="G2130" t="s">
        <v>97</v>
      </c>
      <c r="H2130" t="s">
        <v>22</v>
      </c>
      <c r="I2130" t="s">
        <v>141</v>
      </c>
      <c r="J2130" t="s">
        <v>142</v>
      </c>
      <c r="K2130">
        <v>19134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 s="2">
        <v>20.736000000000001</v>
      </c>
      <c r="R2130">
        <f>train[[#This Row],[Ship Date]]-train[[#This Row],[Order Date]]</f>
        <v>5</v>
      </c>
      <c r="S2130" t="str">
        <f>TEXT(train[[#This Row],[Order Date]],"mmm")</f>
        <v>oct</v>
      </c>
      <c r="T2130">
        <f>YEAR(train[[#This Row],[Order Date]])</f>
        <v>2016</v>
      </c>
      <c r="U2130" t="str">
        <f>train[[#This Row],[Category]]&amp;"-"&amp;train[[#This Row],[Sub-Category]]</f>
        <v>Office Supplies-Paper</v>
      </c>
      <c r="V2130" t="str">
        <f>IF(train[[#This Row],[Segment]]="Consumer","B2C","B2B")</f>
        <v>B2B</v>
      </c>
    </row>
    <row r="2131" spans="1:22" x14ac:dyDescent="0.25">
      <c r="A2131" t="s">
        <v>5047</v>
      </c>
      <c r="B2131" s="1">
        <v>42144</v>
      </c>
      <c r="C2131" s="1">
        <v>42146</v>
      </c>
      <c r="D2131" t="s">
        <v>18</v>
      </c>
      <c r="E2131" t="s">
        <v>5048</v>
      </c>
      <c r="F2131" t="s">
        <v>5049</v>
      </c>
      <c r="G2131" t="s">
        <v>36</v>
      </c>
      <c r="H2131" t="s">
        <v>22</v>
      </c>
      <c r="I2131" t="s">
        <v>239</v>
      </c>
      <c r="J2131" t="s">
        <v>2696</v>
      </c>
      <c r="K2131">
        <v>3820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 s="2">
        <v>33.28</v>
      </c>
      <c r="R2131">
        <f>train[[#This Row],[Ship Date]]-train[[#This Row],[Order Date]]</f>
        <v>2</v>
      </c>
      <c r="S2131" t="str">
        <f>TEXT(train[[#This Row],[Order Date]],"mmm")</f>
        <v>mai</v>
      </c>
      <c r="T2131">
        <f>YEAR(train[[#This Row],[Order Date]])</f>
        <v>2015</v>
      </c>
      <c r="U2131" t="str">
        <f>train[[#This Row],[Category]]&amp;"-"&amp;train[[#This Row],[Sub-Category]]</f>
        <v>Office Supplies-Appliances</v>
      </c>
      <c r="V2131" t="str">
        <f>IF(train[[#This Row],[Segment]]="Consumer","B2C","B2B")</f>
        <v>B2B</v>
      </c>
    </row>
    <row r="2132" spans="1:22" x14ac:dyDescent="0.25">
      <c r="A2132" t="s">
        <v>5047</v>
      </c>
      <c r="B2132" s="1">
        <v>42144</v>
      </c>
      <c r="C2132" s="1">
        <v>42146</v>
      </c>
      <c r="D2132" t="s">
        <v>18</v>
      </c>
      <c r="E2132" t="s">
        <v>5048</v>
      </c>
      <c r="F2132" t="s">
        <v>5049</v>
      </c>
      <c r="G2132" t="s">
        <v>36</v>
      </c>
      <c r="H2132" t="s">
        <v>22</v>
      </c>
      <c r="I2132" t="s">
        <v>239</v>
      </c>
      <c r="J2132" t="s">
        <v>2696</v>
      </c>
      <c r="K2132">
        <v>3820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 s="2">
        <v>38.520000000000003</v>
      </c>
      <c r="R2132">
        <f>train[[#This Row],[Ship Date]]-train[[#This Row],[Order Date]]</f>
        <v>2</v>
      </c>
      <c r="S2132" t="str">
        <f>TEXT(train[[#This Row],[Order Date]],"mmm")</f>
        <v>mai</v>
      </c>
      <c r="T2132">
        <f>YEAR(train[[#This Row],[Order Date]])</f>
        <v>2015</v>
      </c>
      <c r="U2132" t="str">
        <f>train[[#This Row],[Category]]&amp;"-"&amp;train[[#This Row],[Sub-Category]]</f>
        <v>Office Supplies-Art</v>
      </c>
      <c r="V2132" t="str">
        <f>IF(train[[#This Row],[Segment]]="Consumer","B2C","B2B")</f>
        <v>B2B</v>
      </c>
    </row>
    <row r="2133" spans="1:22" x14ac:dyDescent="0.25">
      <c r="A2133" t="s">
        <v>5047</v>
      </c>
      <c r="B2133" s="1">
        <v>42144</v>
      </c>
      <c r="C2133" s="1">
        <v>42146</v>
      </c>
      <c r="D2133" t="s">
        <v>18</v>
      </c>
      <c r="E2133" t="s">
        <v>5048</v>
      </c>
      <c r="F2133" t="s">
        <v>5049</v>
      </c>
      <c r="G2133" t="s">
        <v>36</v>
      </c>
      <c r="H2133" t="s">
        <v>22</v>
      </c>
      <c r="I2133" t="s">
        <v>239</v>
      </c>
      <c r="J2133" t="s">
        <v>2696</v>
      </c>
      <c r="K2133">
        <v>3820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 s="2">
        <v>139.86000000000001</v>
      </c>
      <c r="R2133">
        <f>train[[#This Row],[Ship Date]]-train[[#This Row],[Order Date]]</f>
        <v>2</v>
      </c>
      <c r="S2133" t="str">
        <f>TEXT(train[[#This Row],[Order Date]],"mmm")</f>
        <v>mai</v>
      </c>
      <c r="T2133">
        <f>YEAR(train[[#This Row],[Order Date]])</f>
        <v>2015</v>
      </c>
      <c r="U2133" t="str">
        <f>train[[#This Row],[Category]]&amp;"-"&amp;train[[#This Row],[Sub-Category]]</f>
        <v>Furniture-Furnishings</v>
      </c>
      <c r="V2133" t="str">
        <f>IF(train[[#This Row],[Segment]]="Consumer","B2C","B2B")</f>
        <v>B2B</v>
      </c>
    </row>
    <row r="2134" spans="1:22" x14ac:dyDescent="0.25">
      <c r="A2134" t="s">
        <v>5054</v>
      </c>
      <c r="B2134" s="1">
        <v>42694</v>
      </c>
      <c r="C2134" s="1">
        <v>42700</v>
      </c>
      <c r="D2134" t="s">
        <v>45</v>
      </c>
      <c r="E2134" t="s">
        <v>2451</v>
      </c>
      <c r="F2134" t="s">
        <v>2452</v>
      </c>
      <c r="G2134" t="s">
        <v>21</v>
      </c>
      <c r="H2134" t="s">
        <v>22</v>
      </c>
      <c r="I2134" t="s">
        <v>261</v>
      </c>
      <c r="J2134" t="s">
        <v>262</v>
      </c>
      <c r="K2134">
        <v>10011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 s="2">
        <v>19.649999999999999</v>
      </c>
      <c r="R2134">
        <f>train[[#This Row],[Ship Date]]-train[[#This Row],[Order Date]]</f>
        <v>6</v>
      </c>
      <c r="S2134" t="str">
        <f>TEXT(train[[#This Row],[Order Date]],"mmm")</f>
        <v>nov</v>
      </c>
      <c r="T2134">
        <f>YEAR(train[[#This Row],[Order Date]])</f>
        <v>2016</v>
      </c>
      <c r="U2134" t="str">
        <f>train[[#This Row],[Category]]&amp;"-"&amp;train[[#This Row],[Sub-Category]]</f>
        <v>Office Supplies-Paper</v>
      </c>
      <c r="V2134" t="str">
        <f>IF(train[[#This Row],[Segment]]="Consumer","B2C","B2B")</f>
        <v>B2C</v>
      </c>
    </row>
    <row r="2135" spans="1:22" x14ac:dyDescent="0.25">
      <c r="A2135" t="s">
        <v>5057</v>
      </c>
      <c r="B2135" s="1">
        <v>42704</v>
      </c>
      <c r="C2135" s="1">
        <v>42708</v>
      </c>
      <c r="D2135" t="s">
        <v>45</v>
      </c>
      <c r="E2135" t="s">
        <v>5058</v>
      </c>
      <c r="F2135" t="s">
        <v>5059</v>
      </c>
      <c r="G2135" t="s">
        <v>21</v>
      </c>
      <c r="H2135" t="s">
        <v>22</v>
      </c>
      <c r="I2135" t="s">
        <v>141</v>
      </c>
      <c r="J2135" t="s">
        <v>142</v>
      </c>
      <c r="K2135">
        <v>19134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 s="2">
        <v>152.99100000000001</v>
      </c>
      <c r="R2135">
        <f>train[[#This Row],[Ship Date]]-train[[#This Row],[Order Date]]</f>
        <v>4</v>
      </c>
      <c r="S2135" t="str">
        <f>TEXT(train[[#This Row],[Order Date]],"mmm")</f>
        <v>nov</v>
      </c>
      <c r="T2135">
        <f>YEAR(train[[#This Row],[Order Date]])</f>
        <v>2016</v>
      </c>
      <c r="U2135" t="str">
        <f>train[[#This Row],[Category]]&amp;"-"&amp;train[[#This Row],[Sub-Category]]</f>
        <v>Office Supplies-Binders</v>
      </c>
      <c r="V2135" t="str">
        <f>IF(train[[#This Row],[Segment]]="Consumer","B2C","B2B")</f>
        <v>B2C</v>
      </c>
    </row>
    <row r="2136" spans="1:22" x14ac:dyDescent="0.25">
      <c r="A2136" t="s">
        <v>5057</v>
      </c>
      <c r="B2136" s="1">
        <v>42704</v>
      </c>
      <c r="C2136" s="1">
        <v>42708</v>
      </c>
      <c r="D2136" t="s">
        <v>45</v>
      </c>
      <c r="E2136" t="s">
        <v>5058</v>
      </c>
      <c r="F2136" t="s">
        <v>5059</v>
      </c>
      <c r="G2136" t="s">
        <v>21</v>
      </c>
      <c r="H2136" t="s">
        <v>22</v>
      </c>
      <c r="I2136" t="s">
        <v>141</v>
      </c>
      <c r="J2136" t="s">
        <v>142</v>
      </c>
      <c r="K2136">
        <v>19134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 s="2">
        <v>10.584</v>
      </c>
      <c r="R2136">
        <f>train[[#This Row],[Ship Date]]-train[[#This Row],[Order Date]]</f>
        <v>4</v>
      </c>
      <c r="S2136" t="str">
        <f>TEXT(train[[#This Row],[Order Date]],"mmm")</f>
        <v>nov</v>
      </c>
      <c r="T2136">
        <f>YEAR(train[[#This Row],[Order Date]])</f>
        <v>2016</v>
      </c>
      <c r="U2136" t="str">
        <f>train[[#This Row],[Category]]&amp;"-"&amp;train[[#This Row],[Sub-Category]]</f>
        <v>Office Supplies-Fasteners</v>
      </c>
      <c r="V2136" t="str">
        <f>IF(train[[#This Row],[Segment]]="Consumer","B2C","B2B")</f>
        <v>B2C</v>
      </c>
    </row>
    <row r="2137" spans="1:22" x14ac:dyDescent="0.25">
      <c r="A2137" t="s">
        <v>5057</v>
      </c>
      <c r="B2137" s="1">
        <v>42704</v>
      </c>
      <c r="C2137" s="1">
        <v>42708</v>
      </c>
      <c r="D2137" t="s">
        <v>45</v>
      </c>
      <c r="E2137" t="s">
        <v>5058</v>
      </c>
      <c r="F2137" t="s">
        <v>5059</v>
      </c>
      <c r="G2137" t="s">
        <v>21</v>
      </c>
      <c r="H2137" t="s">
        <v>22</v>
      </c>
      <c r="I2137" t="s">
        <v>141</v>
      </c>
      <c r="J2137" t="s">
        <v>142</v>
      </c>
      <c r="K2137">
        <v>19134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 s="2">
        <v>94.92</v>
      </c>
      <c r="R2137">
        <f>train[[#This Row],[Ship Date]]-train[[#This Row],[Order Date]]</f>
        <v>4</v>
      </c>
      <c r="S2137" t="str">
        <f>TEXT(train[[#This Row],[Order Date]],"mmm")</f>
        <v>nov</v>
      </c>
      <c r="T2137">
        <f>YEAR(train[[#This Row],[Order Date]])</f>
        <v>2016</v>
      </c>
      <c r="U2137" t="str">
        <f>train[[#This Row],[Category]]&amp;"-"&amp;train[[#This Row],[Sub-Category]]</f>
        <v>Technology-Phones</v>
      </c>
      <c r="V2137" t="str">
        <f>IF(train[[#This Row],[Segment]]="Consumer","B2C","B2B")</f>
        <v>B2C</v>
      </c>
    </row>
    <row r="2138" spans="1:22" x14ac:dyDescent="0.25">
      <c r="A2138" t="s">
        <v>5062</v>
      </c>
      <c r="B2138" s="1">
        <v>42735</v>
      </c>
      <c r="C2138" s="1">
        <v>42740</v>
      </c>
      <c r="D2138" t="s">
        <v>45</v>
      </c>
      <c r="E2138" t="s">
        <v>5063</v>
      </c>
      <c r="F2138" t="s">
        <v>5064</v>
      </c>
      <c r="G2138" t="s">
        <v>21</v>
      </c>
      <c r="H2138" t="s">
        <v>22</v>
      </c>
      <c r="I2138" t="s">
        <v>755</v>
      </c>
      <c r="J2138" t="s">
        <v>99</v>
      </c>
      <c r="K2138">
        <v>75051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 s="2">
        <v>14.76</v>
      </c>
      <c r="R2138">
        <f>train[[#This Row],[Ship Date]]-train[[#This Row],[Order Date]]</f>
        <v>5</v>
      </c>
      <c r="S2138" t="str">
        <f>TEXT(train[[#This Row],[Order Date]],"mmm")</f>
        <v>déc</v>
      </c>
      <c r="T2138">
        <f>YEAR(train[[#This Row],[Order Date]])</f>
        <v>2016</v>
      </c>
      <c r="U2138" t="str">
        <f>train[[#This Row],[Category]]&amp;"-"&amp;train[[#This Row],[Sub-Category]]</f>
        <v>Furniture-Furnishings</v>
      </c>
      <c r="V2138" t="str">
        <f>IF(train[[#This Row],[Segment]]="Consumer","B2C","B2B")</f>
        <v>B2C</v>
      </c>
    </row>
    <row r="2139" spans="1:22" x14ac:dyDescent="0.25">
      <c r="A2139" t="s">
        <v>5062</v>
      </c>
      <c r="B2139" s="1">
        <v>42735</v>
      </c>
      <c r="C2139" s="1">
        <v>42740</v>
      </c>
      <c r="D2139" t="s">
        <v>45</v>
      </c>
      <c r="E2139" t="s">
        <v>5063</v>
      </c>
      <c r="F2139" t="s">
        <v>5064</v>
      </c>
      <c r="G2139" t="s">
        <v>21</v>
      </c>
      <c r="H2139" t="s">
        <v>22</v>
      </c>
      <c r="I2139" t="s">
        <v>755</v>
      </c>
      <c r="J2139" t="s">
        <v>99</v>
      </c>
      <c r="K2139">
        <v>75051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 s="2">
        <v>3.6560000000000001</v>
      </c>
      <c r="R2139">
        <f>train[[#This Row],[Ship Date]]-train[[#This Row],[Order Date]]</f>
        <v>5</v>
      </c>
      <c r="S2139" t="str">
        <f>TEXT(train[[#This Row],[Order Date]],"mmm")</f>
        <v>déc</v>
      </c>
      <c r="T2139">
        <f>YEAR(train[[#This Row],[Order Date]])</f>
        <v>2016</v>
      </c>
      <c r="U2139" t="str">
        <f>train[[#This Row],[Category]]&amp;"-"&amp;train[[#This Row],[Sub-Category]]</f>
        <v>Office Supplies-Binders</v>
      </c>
      <c r="V2139" t="str">
        <f>IF(train[[#This Row],[Segment]]="Consumer","B2C","B2B")</f>
        <v>B2C</v>
      </c>
    </row>
    <row r="2140" spans="1:22" x14ac:dyDescent="0.25">
      <c r="A2140" t="s">
        <v>5067</v>
      </c>
      <c r="B2140" s="1">
        <v>43420</v>
      </c>
      <c r="C2140" s="1">
        <v>43420</v>
      </c>
      <c r="D2140" t="s">
        <v>1288</v>
      </c>
      <c r="E2140" t="s">
        <v>4856</v>
      </c>
      <c r="F2140" t="s">
        <v>4857</v>
      </c>
      <c r="G2140" t="s">
        <v>21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 s="2">
        <v>146.82</v>
      </c>
      <c r="R2140">
        <f>train[[#This Row],[Ship Date]]-train[[#This Row],[Order Date]]</f>
        <v>0</v>
      </c>
      <c r="S2140" t="str">
        <f>TEXT(train[[#This Row],[Order Date]],"mmm")</f>
        <v>nov</v>
      </c>
      <c r="T2140">
        <f>YEAR(train[[#This Row],[Order Date]])</f>
        <v>2018</v>
      </c>
      <c r="U2140" t="str">
        <f>train[[#This Row],[Category]]&amp;"-"&amp;train[[#This Row],[Sub-Category]]</f>
        <v>Office Supplies-Paper</v>
      </c>
      <c r="V2140" t="str">
        <f>IF(train[[#This Row],[Segment]]="Consumer","B2C","B2B")</f>
        <v>B2C</v>
      </c>
    </row>
    <row r="2141" spans="1:22" x14ac:dyDescent="0.25">
      <c r="A2141" t="s">
        <v>5068</v>
      </c>
      <c r="B2141" s="1">
        <v>42161</v>
      </c>
      <c r="C2141" s="1">
        <v>42166</v>
      </c>
      <c r="D2141" t="s">
        <v>45</v>
      </c>
      <c r="E2141" t="s">
        <v>2219</v>
      </c>
      <c r="F2141" t="s">
        <v>2220</v>
      </c>
      <c r="G2141" t="s">
        <v>36</v>
      </c>
      <c r="H2141" t="s">
        <v>22</v>
      </c>
      <c r="I2141" t="s">
        <v>1171</v>
      </c>
      <c r="J2141" t="s">
        <v>262</v>
      </c>
      <c r="K2141">
        <v>11561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 s="2">
        <v>149.54400000000001</v>
      </c>
      <c r="R2141">
        <f>train[[#This Row],[Ship Date]]-train[[#This Row],[Order Date]]</f>
        <v>5</v>
      </c>
      <c r="S2141" t="str">
        <f>TEXT(train[[#This Row],[Order Date]],"mmm")</f>
        <v>juin</v>
      </c>
      <c r="T2141">
        <f>YEAR(train[[#This Row],[Order Date]])</f>
        <v>2015</v>
      </c>
      <c r="U2141" t="str">
        <f>train[[#This Row],[Category]]&amp;"-"&amp;train[[#This Row],[Sub-Category]]</f>
        <v>Office Supplies-Binders</v>
      </c>
      <c r="V2141" t="str">
        <f>IF(train[[#This Row],[Segment]]="Consumer","B2C","B2B")</f>
        <v>B2B</v>
      </c>
    </row>
    <row r="2142" spans="1:22" x14ac:dyDescent="0.25">
      <c r="A2142" t="s">
        <v>5068</v>
      </c>
      <c r="B2142" s="1">
        <v>42161</v>
      </c>
      <c r="C2142" s="1">
        <v>42166</v>
      </c>
      <c r="D2142" t="s">
        <v>45</v>
      </c>
      <c r="E2142" t="s">
        <v>2219</v>
      </c>
      <c r="F2142" t="s">
        <v>2220</v>
      </c>
      <c r="G2142" t="s">
        <v>36</v>
      </c>
      <c r="H2142" t="s">
        <v>22</v>
      </c>
      <c r="I2142" t="s">
        <v>1171</v>
      </c>
      <c r="J2142" t="s">
        <v>262</v>
      </c>
      <c r="K2142">
        <v>11561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 s="2">
        <v>17.14</v>
      </c>
      <c r="R2142">
        <f>train[[#This Row],[Ship Date]]-train[[#This Row],[Order Date]]</f>
        <v>5</v>
      </c>
      <c r="S2142" t="str">
        <f>TEXT(train[[#This Row],[Order Date]],"mmm")</f>
        <v>juin</v>
      </c>
      <c r="T2142">
        <f>YEAR(train[[#This Row],[Order Date]])</f>
        <v>2015</v>
      </c>
      <c r="U2142" t="str">
        <f>train[[#This Row],[Category]]&amp;"-"&amp;train[[#This Row],[Sub-Category]]</f>
        <v>Office Supplies-Supplies</v>
      </c>
      <c r="V2142" t="str">
        <f>IF(train[[#This Row],[Segment]]="Consumer","B2C","B2B")</f>
        <v>B2B</v>
      </c>
    </row>
    <row r="2143" spans="1:22" x14ac:dyDescent="0.25">
      <c r="A2143" t="s">
        <v>5068</v>
      </c>
      <c r="B2143" s="1">
        <v>42161</v>
      </c>
      <c r="C2143" s="1">
        <v>42166</v>
      </c>
      <c r="D2143" t="s">
        <v>45</v>
      </c>
      <c r="E2143" t="s">
        <v>2219</v>
      </c>
      <c r="F2143" t="s">
        <v>2220</v>
      </c>
      <c r="G2143" t="s">
        <v>36</v>
      </c>
      <c r="H2143" t="s">
        <v>22</v>
      </c>
      <c r="I2143" t="s">
        <v>1171</v>
      </c>
      <c r="J2143" t="s">
        <v>262</v>
      </c>
      <c r="K2143">
        <v>11561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 s="2">
        <v>991.76400000000001</v>
      </c>
      <c r="R2143">
        <f>train[[#This Row],[Ship Date]]-train[[#This Row],[Order Date]]</f>
        <v>5</v>
      </c>
      <c r="S2143" t="str">
        <f>TEXT(train[[#This Row],[Order Date]],"mmm")</f>
        <v>juin</v>
      </c>
      <c r="T2143">
        <f>YEAR(train[[#This Row],[Order Date]])</f>
        <v>2015</v>
      </c>
      <c r="U2143" t="str">
        <f>train[[#This Row],[Category]]&amp;"-"&amp;train[[#This Row],[Sub-Category]]</f>
        <v>Furniture-Tables</v>
      </c>
      <c r="V2143" t="str">
        <f>IF(train[[#This Row],[Segment]]="Consumer","B2C","B2B")</f>
        <v>B2B</v>
      </c>
    </row>
    <row r="2144" spans="1:22" x14ac:dyDescent="0.25">
      <c r="A2144" t="s">
        <v>5073</v>
      </c>
      <c r="B2144" s="1">
        <v>42979</v>
      </c>
      <c r="C2144" s="1">
        <v>42983</v>
      </c>
      <c r="D2144" t="s">
        <v>45</v>
      </c>
      <c r="E2144" t="s">
        <v>1357</v>
      </c>
      <c r="F2144" t="s">
        <v>1358</v>
      </c>
      <c r="G2144" t="s">
        <v>36</v>
      </c>
      <c r="H2144" t="s">
        <v>22</v>
      </c>
      <c r="I2144" t="s">
        <v>141</v>
      </c>
      <c r="J2144" t="s">
        <v>142</v>
      </c>
      <c r="K2144">
        <v>19140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 s="2">
        <v>30.48</v>
      </c>
      <c r="R2144">
        <f>train[[#This Row],[Ship Date]]-train[[#This Row],[Order Date]]</f>
        <v>4</v>
      </c>
      <c r="S2144" t="str">
        <f>TEXT(train[[#This Row],[Order Date]],"mmm")</f>
        <v>sept</v>
      </c>
      <c r="T2144">
        <f>YEAR(train[[#This Row],[Order Date]])</f>
        <v>2017</v>
      </c>
      <c r="U2144" t="str">
        <f>train[[#This Row],[Category]]&amp;"-"&amp;train[[#This Row],[Sub-Category]]</f>
        <v>Office Supplies-Paper</v>
      </c>
      <c r="V2144" t="str">
        <f>IF(train[[#This Row],[Segment]]="Consumer","B2C","B2B")</f>
        <v>B2B</v>
      </c>
    </row>
    <row r="2145" spans="1:22" x14ac:dyDescent="0.25">
      <c r="A2145" t="s">
        <v>5073</v>
      </c>
      <c r="B2145" s="1">
        <v>42979</v>
      </c>
      <c r="C2145" s="1">
        <v>42983</v>
      </c>
      <c r="D2145" t="s">
        <v>45</v>
      </c>
      <c r="E2145" t="s">
        <v>1357</v>
      </c>
      <c r="F2145" t="s">
        <v>1358</v>
      </c>
      <c r="G2145" t="s">
        <v>36</v>
      </c>
      <c r="H2145" t="s">
        <v>22</v>
      </c>
      <c r="I2145" t="s">
        <v>141</v>
      </c>
      <c r="J2145" t="s">
        <v>142</v>
      </c>
      <c r="K2145">
        <v>19140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 s="2">
        <v>23.988</v>
      </c>
      <c r="R2145">
        <f>train[[#This Row],[Ship Date]]-train[[#This Row],[Order Date]]</f>
        <v>4</v>
      </c>
      <c r="S2145" t="str">
        <f>TEXT(train[[#This Row],[Order Date]],"mmm")</f>
        <v>sept</v>
      </c>
      <c r="T2145">
        <f>YEAR(train[[#This Row],[Order Date]])</f>
        <v>2017</v>
      </c>
      <c r="U2145" t="str">
        <f>train[[#This Row],[Category]]&amp;"-"&amp;train[[#This Row],[Sub-Category]]</f>
        <v>Technology-Phones</v>
      </c>
      <c r="V2145" t="str">
        <f>IF(train[[#This Row],[Segment]]="Consumer","B2C","B2B")</f>
        <v>B2B</v>
      </c>
    </row>
    <row r="2146" spans="1:22" x14ac:dyDescent="0.25">
      <c r="A2146" t="s">
        <v>5073</v>
      </c>
      <c r="B2146" s="1">
        <v>42979</v>
      </c>
      <c r="C2146" s="1">
        <v>42983</v>
      </c>
      <c r="D2146" t="s">
        <v>45</v>
      </c>
      <c r="E2146" t="s">
        <v>1357</v>
      </c>
      <c r="F2146" t="s">
        <v>1358</v>
      </c>
      <c r="G2146" t="s">
        <v>36</v>
      </c>
      <c r="H2146" t="s">
        <v>22</v>
      </c>
      <c r="I2146" t="s">
        <v>141</v>
      </c>
      <c r="J2146" t="s">
        <v>142</v>
      </c>
      <c r="K2146">
        <v>19140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 s="2">
        <v>16.687999999999999</v>
      </c>
      <c r="R2146">
        <f>train[[#This Row],[Ship Date]]-train[[#This Row],[Order Date]]</f>
        <v>4</v>
      </c>
      <c r="S2146" t="str">
        <f>TEXT(train[[#This Row],[Order Date]],"mmm")</f>
        <v>sept</v>
      </c>
      <c r="T2146">
        <f>YEAR(train[[#This Row],[Order Date]])</f>
        <v>2017</v>
      </c>
      <c r="U2146" t="str">
        <f>train[[#This Row],[Category]]&amp;"-"&amp;train[[#This Row],[Sub-Category]]</f>
        <v>Office Supplies-Fasteners</v>
      </c>
      <c r="V2146" t="str">
        <f>IF(train[[#This Row],[Segment]]="Consumer","B2C","B2B")</f>
        <v>B2B</v>
      </c>
    </row>
    <row r="2147" spans="1:22" x14ac:dyDescent="0.25">
      <c r="A2147" t="s">
        <v>5074</v>
      </c>
      <c r="B2147" s="1">
        <v>42911</v>
      </c>
      <c r="C2147" s="1">
        <v>42915</v>
      </c>
      <c r="D2147" t="s">
        <v>45</v>
      </c>
      <c r="E2147" t="s">
        <v>3139</v>
      </c>
      <c r="F2147" t="s">
        <v>3140</v>
      </c>
      <c r="G2147" t="s">
        <v>36</v>
      </c>
      <c r="H2147" t="s">
        <v>22</v>
      </c>
      <c r="I2147" t="s">
        <v>5075</v>
      </c>
      <c r="J2147" t="s">
        <v>142</v>
      </c>
      <c r="K2147">
        <v>17403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 s="2">
        <v>422.05799999999999</v>
      </c>
      <c r="R2147">
        <f>train[[#This Row],[Ship Date]]-train[[#This Row],[Order Date]]</f>
        <v>4</v>
      </c>
      <c r="S2147" t="str">
        <f>TEXT(train[[#This Row],[Order Date]],"mmm")</f>
        <v>juin</v>
      </c>
      <c r="T2147">
        <f>YEAR(train[[#This Row],[Order Date]])</f>
        <v>2017</v>
      </c>
      <c r="U2147" t="str">
        <f>train[[#This Row],[Category]]&amp;"-"&amp;train[[#This Row],[Sub-Category]]</f>
        <v>Furniture-Chairs</v>
      </c>
      <c r="V2147" t="str">
        <f>IF(train[[#This Row],[Segment]]="Consumer","B2C","B2B")</f>
        <v>B2B</v>
      </c>
    </row>
    <row r="2148" spans="1:22" x14ac:dyDescent="0.25">
      <c r="A2148" t="s">
        <v>5074</v>
      </c>
      <c r="B2148" s="1">
        <v>42911</v>
      </c>
      <c r="C2148" s="1">
        <v>42915</v>
      </c>
      <c r="D2148" t="s">
        <v>45</v>
      </c>
      <c r="E2148" t="s">
        <v>3139</v>
      </c>
      <c r="F2148" t="s">
        <v>3140</v>
      </c>
      <c r="G2148" t="s">
        <v>36</v>
      </c>
      <c r="H2148" t="s">
        <v>22</v>
      </c>
      <c r="I2148" t="s">
        <v>5075</v>
      </c>
      <c r="J2148" t="s">
        <v>142</v>
      </c>
      <c r="K2148">
        <v>17403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 s="2">
        <v>38.088000000000001</v>
      </c>
      <c r="R2148">
        <f>train[[#This Row],[Ship Date]]-train[[#This Row],[Order Date]]</f>
        <v>4</v>
      </c>
      <c r="S2148" t="str">
        <f>TEXT(train[[#This Row],[Order Date]],"mmm")</f>
        <v>juin</v>
      </c>
      <c r="T2148">
        <f>YEAR(train[[#This Row],[Order Date]])</f>
        <v>2017</v>
      </c>
      <c r="U2148" t="str">
        <f>train[[#This Row],[Category]]&amp;"-"&amp;train[[#This Row],[Sub-Category]]</f>
        <v>Office Supplies-Binders</v>
      </c>
      <c r="V2148" t="str">
        <f>IF(train[[#This Row],[Segment]]="Consumer","B2C","B2B")</f>
        <v>B2B</v>
      </c>
    </row>
    <row r="2149" spans="1:22" x14ac:dyDescent="0.25">
      <c r="A2149" t="s">
        <v>5074</v>
      </c>
      <c r="B2149" s="1">
        <v>42911</v>
      </c>
      <c r="C2149" s="1">
        <v>42915</v>
      </c>
      <c r="D2149" t="s">
        <v>45</v>
      </c>
      <c r="E2149" t="s">
        <v>3139</v>
      </c>
      <c r="F2149" t="s">
        <v>3140</v>
      </c>
      <c r="G2149" t="s">
        <v>36</v>
      </c>
      <c r="H2149" t="s">
        <v>22</v>
      </c>
      <c r="I2149" t="s">
        <v>5075</v>
      </c>
      <c r="J2149" t="s">
        <v>142</v>
      </c>
      <c r="K2149">
        <v>17403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 s="2">
        <v>254.352</v>
      </c>
      <c r="R2149">
        <f>train[[#This Row],[Ship Date]]-train[[#This Row],[Order Date]]</f>
        <v>4</v>
      </c>
      <c r="S2149" t="str">
        <f>TEXT(train[[#This Row],[Order Date]],"mmm")</f>
        <v>juin</v>
      </c>
      <c r="T2149">
        <f>YEAR(train[[#This Row],[Order Date]])</f>
        <v>2017</v>
      </c>
      <c r="U2149" t="str">
        <f>train[[#This Row],[Category]]&amp;"-"&amp;train[[#This Row],[Sub-Category]]</f>
        <v>Office Supplies-Storage</v>
      </c>
      <c r="V2149" t="str">
        <f>IF(train[[#This Row],[Segment]]="Consumer","B2C","B2B")</f>
        <v>B2B</v>
      </c>
    </row>
    <row r="2150" spans="1:22" x14ac:dyDescent="0.25">
      <c r="A2150" t="s">
        <v>5076</v>
      </c>
      <c r="B2150" s="1">
        <v>42350</v>
      </c>
      <c r="C2150" s="1">
        <v>42355</v>
      </c>
      <c r="D2150" t="s">
        <v>45</v>
      </c>
      <c r="E2150" t="s">
        <v>5058</v>
      </c>
      <c r="F2150" t="s">
        <v>5059</v>
      </c>
      <c r="G2150" t="s">
        <v>21</v>
      </c>
      <c r="H2150" t="s">
        <v>22</v>
      </c>
      <c r="I2150" t="s">
        <v>82</v>
      </c>
      <c r="J2150" t="s">
        <v>38</v>
      </c>
      <c r="K2150">
        <v>94521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 s="2">
        <v>43.31</v>
      </c>
      <c r="R2150">
        <f>train[[#This Row],[Ship Date]]-train[[#This Row],[Order Date]]</f>
        <v>5</v>
      </c>
      <c r="S2150" t="str">
        <f>TEXT(train[[#This Row],[Order Date]],"mmm")</f>
        <v>déc</v>
      </c>
      <c r="T2150">
        <f>YEAR(train[[#This Row],[Order Date]])</f>
        <v>2015</v>
      </c>
      <c r="U2150" t="str">
        <f>train[[#This Row],[Category]]&amp;"-"&amp;train[[#This Row],[Sub-Category]]</f>
        <v>Furniture-Furnishings</v>
      </c>
      <c r="V2150" t="str">
        <f>IF(train[[#This Row],[Segment]]="Consumer","B2C","B2B")</f>
        <v>B2C</v>
      </c>
    </row>
    <row r="2151" spans="1:22" x14ac:dyDescent="0.25">
      <c r="A2151" t="s">
        <v>5077</v>
      </c>
      <c r="B2151" s="1">
        <v>43190</v>
      </c>
      <c r="C2151" s="1">
        <v>43195</v>
      </c>
      <c r="D2151" t="s">
        <v>45</v>
      </c>
      <c r="E2151" t="s">
        <v>1349</v>
      </c>
      <c r="F2151" t="s">
        <v>1350</v>
      </c>
      <c r="G2151" t="s">
        <v>21</v>
      </c>
      <c r="H2151" t="s">
        <v>22</v>
      </c>
      <c r="I2151" t="s">
        <v>261</v>
      </c>
      <c r="J2151" t="s">
        <v>262</v>
      </c>
      <c r="K2151">
        <v>10035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 s="2">
        <v>84.95</v>
      </c>
      <c r="R2151">
        <f>train[[#This Row],[Ship Date]]-train[[#This Row],[Order Date]]</f>
        <v>5</v>
      </c>
      <c r="S2151" t="str">
        <f>TEXT(train[[#This Row],[Order Date]],"mmm")</f>
        <v>mars</v>
      </c>
      <c r="T2151">
        <f>YEAR(train[[#This Row],[Order Date]])</f>
        <v>2018</v>
      </c>
      <c r="U2151" t="str">
        <f>train[[#This Row],[Category]]&amp;"-"&amp;train[[#This Row],[Sub-Category]]</f>
        <v>Technology-Phones</v>
      </c>
      <c r="V2151" t="str">
        <f>IF(train[[#This Row],[Segment]]="Consumer","B2C","B2B")</f>
        <v>B2C</v>
      </c>
    </row>
    <row r="2152" spans="1:22" x14ac:dyDescent="0.25">
      <c r="A2152" t="s">
        <v>5080</v>
      </c>
      <c r="B2152" s="1">
        <v>43423</v>
      </c>
      <c r="C2152" s="1">
        <v>43430</v>
      </c>
      <c r="D2152" t="s">
        <v>45</v>
      </c>
      <c r="E2152" t="s">
        <v>5081</v>
      </c>
      <c r="F2152" t="s">
        <v>5082</v>
      </c>
      <c r="G2152" t="s">
        <v>21</v>
      </c>
      <c r="H2152" t="s">
        <v>22</v>
      </c>
      <c r="I2152" t="s">
        <v>5083</v>
      </c>
      <c r="J2152" t="s">
        <v>99</v>
      </c>
      <c r="K2152">
        <v>77840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 s="2">
        <v>233.05799999999999</v>
      </c>
      <c r="R2152">
        <f>train[[#This Row],[Ship Date]]-train[[#This Row],[Order Date]]</f>
        <v>7</v>
      </c>
      <c r="S2152" t="str">
        <f>TEXT(train[[#This Row],[Order Date]],"mmm")</f>
        <v>nov</v>
      </c>
      <c r="T2152">
        <f>YEAR(train[[#This Row],[Order Date]])</f>
        <v>2018</v>
      </c>
      <c r="U2152" t="str">
        <f>train[[#This Row],[Category]]&amp;"-"&amp;train[[#This Row],[Sub-Category]]</f>
        <v>Furniture-Chairs</v>
      </c>
      <c r="V2152" t="str">
        <f>IF(train[[#This Row],[Segment]]="Consumer","B2C","B2B")</f>
        <v>B2C</v>
      </c>
    </row>
    <row r="2153" spans="1:22" x14ac:dyDescent="0.25">
      <c r="A2153" t="s">
        <v>5084</v>
      </c>
      <c r="B2153" s="1">
        <v>42332</v>
      </c>
      <c r="C2153" s="1">
        <v>42337</v>
      </c>
      <c r="D2153" t="s">
        <v>18</v>
      </c>
      <c r="E2153" t="s">
        <v>5085</v>
      </c>
      <c r="F2153" t="s">
        <v>5086</v>
      </c>
      <c r="G2153" t="s">
        <v>21</v>
      </c>
      <c r="H2153" t="s">
        <v>22</v>
      </c>
      <c r="I2153" t="s">
        <v>5087</v>
      </c>
      <c r="J2153" t="s">
        <v>592</v>
      </c>
      <c r="K2153">
        <v>63116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 s="2">
        <v>111.79</v>
      </c>
      <c r="R2153">
        <f>train[[#This Row],[Ship Date]]-train[[#This Row],[Order Date]]</f>
        <v>5</v>
      </c>
      <c r="S2153" t="str">
        <f>TEXT(train[[#This Row],[Order Date]],"mmm")</f>
        <v>nov</v>
      </c>
      <c r="T2153">
        <f>YEAR(train[[#This Row],[Order Date]])</f>
        <v>2015</v>
      </c>
      <c r="U2153" t="str">
        <f>train[[#This Row],[Category]]&amp;"-"&amp;train[[#This Row],[Sub-Category]]</f>
        <v>Technology-Accessories</v>
      </c>
      <c r="V2153" t="str">
        <f>IF(train[[#This Row],[Segment]]="Consumer","B2C","B2B")</f>
        <v>B2C</v>
      </c>
    </row>
    <row r="2154" spans="1:22" x14ac:dyDescent="0.25">
      <c r="A2154" t="s">
        <v>5088</v>
      </c>
      <c r="B2154" s="1">
        <v>42696</v>
      </c>
      <c r="C2154" s="1">
        <v>42700</v>
      </c>
      <c r="D2154" t="s">
        <v>45</v>
      </c>
      <c r="E2154" t="s">
        <v>4033</v>
      </c>
      <c r="F2154" t="s">
        <v>4034</v>
      </c>
      <c r="G2154" t="s">
        <v>21</v>
      </c>
      <c r="H2154" t="s">
        <v>22</v>
      </c>
      <c r="I2154" t="s">
        <v>1319</v>
      </c>
      <c r="J2154" t="s">
        <v>1243</v>
      </c>
      <c r="K2154">
        <v>2169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 s="2">
        <v>14.94</v>
      </c>
      <c r="R2154">
        <f>train[[#This Row],[Ship Date]]-train[[#This Row],[Order Date]]</f>
        <v>4</v>
      </c>
      <c r="S2154" t="str">
        <f>TEXT(train[[#This Row],[Order Date]],"mmm")</f>
        <v>nov</v>
      </c>
      <c r="T2154">
        <f>YEAR(train[[#This Row],[Order Date]])</f>
        <v>2016</v>
      </c>
      <c r="U2154" t="str">
        <f>train[[#This Row],[Category]]&amp;"-"&amp;train[[#This Row],[Sub-Category]]</f>
        <v>Office Supplies-Paper</v>
      </c>
      <c r="V2154" t="str">
        <f>IF(train[[#This Row],[Segment]]="Consumer","B2C","B2B")</f>
        <v>B2C</v>
      </c>
    </row>
    <row r="2155" spans="1:22" x14ac:dyDescent="0.25">
      <c r="A2155" t="s">
        <v>5089</v>
      </c>
      <c r="B2155" s="1">
        <v>42930</v>
      </c>
      <c r="C2155" s="1">
        <v>42934</v>
      </c>
      <c r="D2155" t="s">
        <v>45</v>
      </c>
      <c r="E2155" t="s">
        <v>956</v>
      </c>
      <c r="F2155" t="s">
        <v>957</v>
      </c>
      <c r="G2155" t="s">
        <v>36</v>
      </c>
      <c r="H2155" t="s">
        <v>22</v>
      </c>
      <c r="I2155" t="s">
        <v>261</v>
      </c>
      <c r="J2155" t="s">
        <v>262</v>
      </c>
      <c r="K2155">
        <v>10009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 s="2">
        <v>14.16</v>
      </c>
      <c r="R2155">
        <f>train[[#This Row],[Ship Date]]-train[[#This Row],[Order Date]]</f>
        <v>4</v>
      </c>
      <c r="S2155" t="str">
        <f>TEXT(train[[#This Row],[Order Date]],"mmm")</f>
        <v>juil</v>
      </c>
      <c r="T2155">
        <f>YEAR(train[[#This Row],[Order Date]])</f>
        <v>2017</v>
      </c>
      <c r="U2155" t="str">
        <f>train[[#This Row],[Category]]&amp;"-"&amp;train[[#This Row],[Sub-Category]]</f>
        <v>Office Supplies-Binders</v>
      </c>
      <c r="V2155" t="str">
        <f>IF(train[[#This Row],[Segment]]="Consumer","B2C","B2B")</f>
        <v>B2B</v>
      </c>
    </row>
    <row r="2156" spans="1:22" x14ac:dyDescent="0.25">
      <c r="A2156" t="s">
        <v>5090</v>
      </c>
      <c r="B2156" s="1">
        <v>42855</v>
      </c>
      <c r="C2156" s="1">
        <v>42860</v>
      </c>
      <c r="D2156" t="s">
        <v>45</v>
      </c>
      <c r="E2156" t="s">
        <v>3440</v>
      </c>
      <c r="F2156" t="s">
        <v>3441</v>
      </c>
      <c r="G2156" t="s">
        <v>97</v>
      </c>
      <c r="H2156" t="s">
        <v>22</v>
      </c>
      <c r="I2156" t="s">
        <v>812</v>
      </c>
      <c r="J2156" t="s">
        <v>99</v>
      </c>
      <c r="K2156">
        <v>75081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 s="2">
        <v>22.608000000000001</v>
      </c>
      <c r="R2156">
        <f>train[[#This Row],[Ship Date]]-train[[#This Row],[Order Date]]</f>
        <v>5</v>
      </c>
      <c r="S2156" t="str">
        <f>TEXT(train[[#This Row],[Order Date]],"mmm")</f>
        <v>avr</v>
      </c>
      <c r="T2156">
        <f>YEAR(train[[#This Row],[Order Date]])</f>
        <v>2017</v>
      </c>
      <c r="U2156" t="str">
        <f>train[[#This Row],[Category]]&amp;"-"&amp;train[[#This Row],[Sub-Category]]</f>
        <v>Furniture-Furnishings</v>
      </c>
      <c r="V2156" t="str">
        <f>IF(train[[#This Row],[Segment]]="Consumer","B2C","B2B")</f>
        <v>B2B</v>
      </c>
    </row>
    <row r="2157" spans="1:22" x14ac:dyDescent="0.25">
      <c r="A2157" t="s">
        <v>5091</v>
      </c>
      <c r="B2157" s="1">
        <v>42941</v>
      </c>
      <c r="C2157" s="1">
        <v>42943</v>
      </c>
      <c r="D2157" t="s">
        <v>18</v>
      </c>
      <c r="E2157" t="s">
        <v>3740</v>
      </c>
      <c r="F2157" t="s">
        <v>3741</v>
      </c>
      <c r="G2157" t="s">
        <v>21</v>
      </c>
      <c r="H2157" t="s">
        <v>22</v>
      </c>
      <c r="I2157" t="s">
        <v>37</v>
      </c>
      <c r="J2157" t="s">
        <v>38</v>
      </c>
      <c r="K2157">
        <v>90032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 s="2">
        <v>21.48</v>
      </c>
      <c r="R2157">
        <f>train[[#This Row],[Ship Date]]-train[[#This Row],[Order Date]]</f>
        <v>2</v>
      </c>
      <c r="S2157" t="str">
        <f>TEXT(train[[#This Row],[Order Date]],"mmm")</f>
        <v>juil</v>
      </c>
      <c r="T2157">
        <f>YEAR(train[[#This Row],[Order Date]])</f>
        <v>2017</v>
      </c>
      <c r="U2157" t="str">
        <f>train[[#This Row],[Category]]&amp;"-"&amp;train[[#This Row],[Sub-Category]]</f>
        <v>Office Supplies-Fasteners</v>
      </c>
      <c r="V2157" t="str">
        <f>IF(train[[#This Row],[Segment]]="Consumer","B2C","B2B")</f>
        <v>B2C</v>
      </c>
    </row>
    <row r="2158" spans="1:22" x14ac:dyDescent="0.25">
      <c r="A2158" t="s">
        <v>5092</v>
      </c>
      <c r="B2158" s="1">
        <v>42177</v>
      </c>
      <c r="C2158" s="1">
        <v>42179</v>
      </c>
      <c r="D2158" t="s">
        <v>183</v>
      </c>
      <c r="E2158" t="s">
        <v>1962</v>
      </c>
      <c r="F2158" t="s">
        <v>1963</v>
      </c>
      <c r="G2158" t="s">
        <v>21</v>
      </c>
      <c r="H2158" t="s">
        <v>22</v>
      </c>
      <c r="I2158" t="s">
        <v>404</v>
      </c>
      <c r="J2158" t="s">
        <v>224</v>
      </c>
      <c r="K2158">
        <v>55407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 s="2">
        <v>501.81</v>
      </c>
      <c r="R2158">
        <f>train[[#This Row],[Ship Date]]-train[[#This Row],[Order Date]]</f>
        <v>2</v>
      </c>
      <c r="S2158" t="str">
        <f>TEXT(train[[#This Row],[Order Date]],"mmm")</f>
        <v>juin</v>
      </c>
      <c r="T2158">
        <f>YEAR(train[[#This Row],[Order Date]])</f>
        <v>2015</v>
      </c>
      <c r="U2158" t="str">
        <f>train[[#This Row],[Category]]&amp;"-"&amp;train[[#This Row],[Sub-Category]]</f>
        <v>Office Supplies-Storage</v>
      </c>
      <c r="V2158" t="str">
        <f>IF(train[[#This Row],[Segment]]="Consumer","B2C","B2B")</f>
        <v>B2C</v>
      </c>
    </row>
    <row r="2159" spans="1:22" x14ac:dyDescent="0.25">
      <c r="A2159" t="s">
        <v>5092</v>
      </c>
      <c r="B2159" s="1">
        <v>42177</v>
      </c>
      <c r="C2159" s="1">
        <v>42179</v>
      </c>
      <c r="D2159" t="s">
        <v>183</v>
      </c>
      <c r="E2159" t="s">
        <v>1962</v>
      </c>
      <c r="F2159" t="s">
        <v>1963</v>
      </c>
      <c r="G2159" t="s">
        <v>21</v>
      </c>
      <c r="H2159" t="s">
        <v>22</v>
      </c>
      <c r="I2159" t="s">
        <v>404</v>
      </c>
      <c r="J2159" t="s">
        <v>224</v>
      </c>
      <c r="K2159">
        <v>55407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 s="2">
        <v>161.94</v>
      </c>
      <c r="R2159">
        <f>train[[#This Row],[Ship Date]]-train[[#This Row],[Order Date]]</f>
        <v>2</v>
      </c>
      <c r="S2159" t="str">
        <f>TEXT(train[[#This Row],[Order Date]],"mmm")</f>
        <v>juin</v>
      </c>
      <c r="T2159">
        <f>YEAR(train[[#This Row],[Order Date]])</f>
        <v>2015</v>
      </c>
      <c r="U2159" t="str">
        <f>train[[#This Row],[Category]]&amp;"-"&amp;train[[#This Row],[Sub-Category]]</f>
        <v>Office Supplies-Storage</v>
      </c>
      <c r="V2159" t="str">
        <f>IF(train[[#This Row],[Segment]]="Consumer","B2C","B2B")</f>
        <v>B2C</v>
      </c>
    </row>
    <row r="2160" spans="1:22" x14ac:dyDescent="0.25">
      <c r="A2160" t="s">
        <v>5093</v>
      </c>
      <c r="B2160" s="1">
        <v>43394</v>
      </c>
      <c r="C2160" s="1">
        <v>43399</v>
      </c>
      <c r="D2160" t="s">
        <v>45</v>
      </c>
      <c r="E2160" t="s">
        <v>634</v>
      </c>
      <c r="F2160" t="s">
        <v>635</v>
      </c>
      <c r="G2160" t="s">
        <v>97</v>
      </c>
      <c r="H2160" t="s">
        <v>22</v>
      </c>
      <c r="I2160" t="s">
        <v>3646</v>
      </c>
      <c r="J2160" t="s">
        <v>49</v>
      </c>
      <c r="K2160">
        <v>32725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 s="2">
        <v>17.856000000000002</v>
      </c>
      <c r="R2160">
        <f>train[[#This Row],[Ship Date]]-train[[#This Row],[Order Date]]</f>
        <v>5</v>
      </c>
      <c r="S2160" t="str">
        <f>TEXT(train[[#This Row],[Order Date]],"mmm")</f>
        <v>oct</v>
      </c>
      <c r="T2160">
        <f>YEAR(train[[#This Row],[Order Date]])</f>
        <v>2018</v>
      </c>
      <c r="U2160" t="str">
        <f>train[[#This Row],[Category]]&amp;"-"&amp;train[[#This Row],[Sub-Category]]</f>
        <v>Office Supplies-Art</v>
      </c>
      <c r="V2160" t="str">
        <f>IF(train[[#This Row],[Segment]]="Consumer","B2C","B2B")</f>
        <v>B2B</v>
      </c>
    </row>
    <row r="2161" spans="1:22" x14ac:dyDescent="0.25">
      <c r="A2161" t="s">
        <v>5096</v>
      </c>
      <c r="B2161" s="1">
        <v>42981</v>
      </c>
      <c r="C2161" s="1">
        <v>42987</v>
      </c>
      <c r="D2161" t="s">
        <v>45</v>
      </c>
      <c r="E2161" t="s">
        <v>1952</v>
      </c>
      <c r="F2161" t="s">
        <v>1953</v>
      </c>
      <c r="G2161" t="s">
        <v>21</v>
      </c>
      <c r="H2161" t="s">
        <v>22</v>
      </c>
      <c r="I2161" t="s">
        <v>298</v>
      </c>
      <c r="J2161" t="s">
        <v>206</v>
      </c>
      <c r="K2161">
        <v>60610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 s="2">
        <v>8.8079999999999998</v>
      </c>
      <c r="R2161">
        <f>train[[#This Row],[Ship Date]]-train[[#This Row],[Order Date]]</f>
        <v>6</v>
      </c>
      <c r="S2161" t="str">
        <f>TEXT(train[[#This Row],[Order Date]],"mmm")</f>
        <v>sept</v>
      </c>
      <c r="T2161">
        <f>YEAR(train[[#This Row],[Order Date]])</f>
        <v>2017</v>
      </c>
      <c r="U2161" t="str">
        <f>train[[#This Row],[Category]]&amp;"-"&amp;train[[#This Row],[Sub-Category]]</f>
        <v>Office Supplies-Binders</v>
      </c>
      <c r="V2161" t="str">
        <f>IF(train[[#This Row],[Segment]]="Consumer","B2C","B2B")</f>
        <v>B2C</v>
      </c>
    </row>
    <row r="2162" spans="1:22" x14ac:dyDescent="0.25">
      <c r="A2162" t="s">
        <v>5097</v>
      </c>
      <c r="B2162" s="1">
        <v>42869</v>
      </c>
      <c r="C2162" s="1">
        <v>42869</v>
      </c>
      <c r="D2162" t="s">
        <v>1288</v>
      </c>
      <c r="E2162" t="s">
        <v>938</v>
      </c>
      <c r="F2162" t="s">
        <v>939</v>
      </c>
      <c r="G2162" t="s">
        <v>21</v>
      </c>
      <c r="H2162" t="s">
        <v>22</v>
      </c>
      <c r="I2162" t="s">
        <v>1005</v>
      </c>
      <c r="J2162" t="s">
        <v>493</v>
      </c>
      <c r="K2162">
        <v>45231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 s="2">
        <v>79.384</v>
      </c>
      <c r="R2162">
        <f>train[[#This Row],[Ship Date]]-train[[#This Row],[Order Date]]</f>
        <v>0</v>
      </c>
      <c r="S2162" t="str">
        <f>TEXT(train[[#This Row],[Order Date]],"mmm")</f>
        <v>mai</v>
      </c>
      <c r="T2162">
        <f>YEAR(train[[#This Row],[Order Date]])</f>
        <v>2017</v>
      </c>
      <c r="U2162" t="str">
        <f>train[[#This Row],[Category]]&amp;"-"&amp;train[[#This Row],[Sub-Category]]</f>
        <v>Furniture-Furnishings</v>
      </c>
      <c r="V2162" t="str">
        <f>IF(train[[#This Row],[Segment]]="Consumer","B2C","B2B")</f>
        <v>B2C</v>
      </c>
    </row>
    <row r="2163" spans="1:22" x14ac:dyDescent="0.25">
      <c r="A2163" t="s">
        <v>5098</v>
      </c>
      <c r="B2163" s="1">
        <v>42742</v>
      </c>
      <c r="C2163" s="1">
        <v>42747</v>
      </c>
      <c r="D2163" t="s">
        <v>45</v>
      </c>
      <c r="E2163" t="s">
        <v>928</v>
      </c>
      <c r="F2163" t="s">
        <v>929</v>
      </c>
      <c r="G2163" t="s">
        <v>97</v>
      </c>
      <c r="H2163" t="s">
        <v>22</v>
      </c>
      <c r="I2163" t="s">
        <v>3202</v>
      </c>
      <c r="J2163" t="s">
        <v>38</v>
      </c>
      <c r="K2163">
        <v>94601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 s="2">
        <v>34.58</v>
      </c>
      <c r="R2163">
        <f>train[[#This Row],[Ship Date]]-train[[#This Row],[Order Date]]</f>
        <v>5</v>
      </c>
      <c r="S2163" t="str">
        <f>TEXT(train[[#This Row],[Order Date]],"mmm")</f>
        <v>janv</v>
      </c>
      <c r="T2163">
        <f>YEAR(train[[#This Row],[Order Date]])</f>
        <v>2017</v>
      </c>
      <c r="U2163" t="str">
        <f>train[[#This Row],[Category]]&amp;"-"&amp;train[[#This Row],[Sub-Category]]</f>
        <v>Office Supplies-Art</v>
      </c>
      <c r="V2163" t="str">
        <f>IF(train[[#This Row],[Segment]]="Consumer","B2C","B2B")</f>
        <v>B2B</v>
      </c>
    </row>
    <row r="2164" spans="1:22" x14ac:dyDescent="0.25">
      <c r="A2164" t="s">
        <v>5101</v>
      </c>
      <c r="B2164" s="1">
        <v>43172</v>
      </c>
      <c r="C2164" s="1">
        <v>43178</v>
      </c>
      <c r="D2164" t="s">
        <v>45</v>
      </c>
      <c r="E2164" t="s">
        <v>5102</v>
      </c>
      <c r="F2164" t="s">
        <v>5103</v>
      </c>
      <c r="G2164" t="s">
        <v>97</v>
      </c>
      <c r="H2164" t="s">
        <v>22</v>
      </c>
      <c r="I2164" t="s">
        <v>5104</v>
      </c>
      <c r="J2164" t="s">
        <v>38</v>
      </c>
      <c r="K2164">
        <v>95336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 s="2">
        <v>314.55</v>
      </c>
      <c r="R2164">
        <f>train[[#This Row],[Ship Date]]-train[[#This Row],[Order Date]]</f>
        <v>6</v>
      </c>
      <c r="S2164" t="str">
        <f>TEXT(train[[#This Row],[Order Date]],"mmm")</f>
        <v>mars</v>
      </c>
      <c r="T2164">
        <f>YEAR(train[[#This Row],[Order Date]])</f>
        <v>2018</v>
      </c>
      <c r="U2164" t="str">
        <f>train[[#This Row],[Category]]&amp;"-"&amp;train[[#This Row],[Sub-Category]]</f>
        <v>Office Supplies-Paper</v>
      </c>
      <c r="V2164" t="str">
        <f>IF(train[[#This Row],[Segment]]="Consumer","B2C","B2B")</f>
        <v>B2B</v>
      </c>
    </row>
    <row r="2165" spans="1:22" x14ac:dyDescent="0.25">
      <c r="A2165" t="s">
        <v>5105</v>
      </c>
      <c r="B2165" s="1">
        <v>43021</v>
      </c>
      <c r="C2165" s="1">
        <v>43027</v>
      </c>
      <c r="D2165" t="s">
        <v>45</v>
      </c>
      <c r="E2165" t="s">
        <v>596</v>
      </c>
      <c r="F2165" t="s">
        <v>597</v>
      </c>
      <c r="G2165" t="s">
        <v>21</v>
      </c>
      <c r="H2165" t="s">
        <v>22</v>
      </c>
      <c r="I2165" t="s">
        <v>1986</v>
      </c>
      <c r="J2165" t="s">
        <v>99</v>
      </c>
      <c r="K2165">
        <v>78041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 s="2">
        <v>191.976</v>
      </c>
      <c r="R2165">
        <f>train[[#This Row],[Ship Date]]-train[[#This Row],[Order Date]]</f>
        <v>6</v>
      </c>
      <c r="S2165" t="str">
        <f>TEXT(train[[#This Row],[Order Date]],"mmm")</f>
        <v>oct</v>
      </c>
      <c r="T2165">
        <f>YEAR(train[[#This Row],[Order Date]])</f>
        <v>2017</v>
      </c>
      <c r="U2165" t="str">
        <f>train[[#This Row],[Category]]&amp;"-"&amp;train[[#This Row],[Sub-Category]]</f>
        <v>Technology-Accessories</v>
      </c>
      <c r="V2165" t="str">
        <f>IF(train[[#This Row],[Segment]]="Consumer","B2C","B2B")</f>
        <v>B2C</v>
      </c>
    </row>
    <row r="2166" spans="1:22" x14ac:dyDescent="0.25">
      <c r="A2166" t="s">
        <v>5105</v>
      </c>
      <c r="B2166" s="1">
        <v>43021</v>
      </c>
      <c r="C2166" s="1">
        <v>43027</v>
      </c>
      <c r="D2166" t="s">
        <v>45</v>
      </c>
      <c r="E2166" t="s">
        <v>596</v>
      </c>
      <c r="F2166" t="s">
        <v>597</v>
      </c>
      <c r="G2166" t="s">
        <v>21</v>
      </c>
      <c r="H2166" t="s">
        <v>22</v>
      </c>
      <c r="I2166" t="s">
        <v>1986</v>
      </c>
      <c r="J2166" t="s">
        <v>99</v>
      </c>
      <c r="K2166">
        <v>78041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 s="2">
        <v>8.2880000000000003</v>
      </c>
      <c r="R2166">
        <f>train[[#This Row],[Ship Date]]-train[[#This Row],[Order Date]]</f>
        <v>6</v>
      </c>
      <c r="S2166" t="str">
        <f>TEXT(train[[#This Row],[Order Date]],"mmm")</f>
        <v>oct</v>
      </c>
      <c r="T2166">
        <f>YEAR(train[[#This Row],[Order Date]])</f>
        <v>2017</v>
      </c>
      <c r="U2166" t="str">
        <f>train[[#This Row],[Category]]&amp;"-"&amp;train[[#This Row],[Sub-Category]]</f>
        <v>Office Supplies-Paper</v>
      </c>
      <c r="V2166" t="str">
        <f>IF(train[[#This Row],[Segment]]="Consumer","B2C","B2B")</f>
        <v>B2C</v>
      </c>
    </row>
    <row r="2167" spans="1:22" x14ac:dyDescent="0.25">
      <c r="A2167" t="s">
        <v>5105</v>
      </c>
      <c r="B2167" s="1">
        <v>43021</v>
      </c>
      <c r="C2167" s="1">
        <v>43027</v>
      </c>
      <c r="D2167" t="s">
        <v>45</v>
      </c>
      <c r="E2167" t="s">
        <v>596</v>
      </c>
      <c r="F2167" t="s">
        <v>597</v>
      </c>
      <c r="G2167" t="s">
        <v>21</v>
      </c>
      <c r="H2167" t="s">
        <v>22</v>
      </c>
      <c r="I2167" t="s">
        <v>1986</v>
      </c>
      <c r="J2167" t="s">
        <v>99</v>
      </c>
      <c r="K2167">
        <v>78041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 s="2">
        <v>139.91999999999999</v>
      </c>
      <c r="R2167">
        <f>train[[#This Row],[Ship Date]]-train[[#This Row],[Order Date]]</f>
        <v>6</v>
      </c>
      <c r="S2167" t="str">
        <f>TEXT(train[[#This Row],[Order Date]],"mmm")</f>
        <v>oct</v>
      </c>
      <c r="T2167">
        <f>YEAR(train[[#This Row],[Order Date]])</f>
        <v>2017</v>
      </c>
      <c r="U2167" t="str">
        <f>train[[#This Row],[Category]]&amp;"-"&amp;train[[#This Row],[Sub-Category]]</f>
        <v>Furniture-Furnishings</v>
      </c>
      <c r="V2167" t="str">
        <f>IF(train[[#This Row],[Segment]]="Consumer","B2C","B2B")</f>
        <v>B2C</v>
      </c>
    </row>
    <row r="2168" spans="1:22" x14ac:dyDescent="0.25">
      <c r="A2168" t="s">
        <v>5105</v>
      </c>
      <c r="B2168" s="1">
        <v>43021</v>
      </c>
      <c r="C2168" s="1">
        <v>43027</v>
      </c>
      <c r="D2168" t="s">
        <v>45</v>
      </c>
      <c r="E2168" t="s">
        <v>596</v>
      </c>
      <c r="F2168" t="s">
        <v>597</v>
      </c>
      <c r="G2168" t="s">
        <v>21</v>
      </c>
      <c r="H2168" t="s">
        <v>22</v>
      </c>
      <c r="I2168" t="s">
        <v>1986</v>
      </c>
      <c r="J2168" t="s">
        <v>99</v>
      </c>
      <c r="K2168">
        <v>78041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 s="2">
        <v>15.872</v>
      </c>
      <c r="R2168">
        <f>train[[#This Row],[Ship Date]]-train[[#This Row],[Order Date]]</f>
        <v>6</v>
      </c>
      <c r="S2168" t="str">
        <f>TEXT(train[[#This Row],[Order Date]],"mmm")</f>
        <v>oct</v>
      </c>
      <c r="T2168">
        <f>YEAR(train[[#This Row],[Order Date]])</f>
        <v>2017</v>
      </c>
      <c r="U2168" t="str">
        <f>train[[#This Row],[Category]]&amp;"-"&amp;train[[#This Row],[Sub-Category]]</f>
        <v>Office Supplies-Art</v>
      </c>
      <c r="V2168" t="str">
        <f>IF(train[[#This Row],[Segment]]="Consumer","B2C","B2B")</f>
        <v>B2C</v>
      </c>
    </row>
    <row r="2169" spans="1:22" x14ac:dyDescent="0.25">
      <c r="A2169" t="s">
        <v>5105</v>
      </c>
      <c r="B2169" s="1">
        <v>43021</v>
      </c>
      <c r="C2169" s="1">
        <v>43027</v>
      </c>
      <c r="D2169" t="s">
        <v>45</v>
      </c>
      <c r="E2169" t="s">
        <v>596</v>
      </c>
      <c r="F2169" t="s">
        <v>597</v>
      </c>
      <c r="G2169" t="s">
        <v>21</v>
      </c>
      <c r="H2169" t="s">
        <v>22</v>
      </c>
      <c r="I2169" t="s">
        <v>1986</v>
      </c>
      <c r="J2169" t="s">
        <v>99</v>
      </c>
      <c r="K2169">
        <v>78041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 s="2">
        <v>6.2859999999999996</v>
      </c>
      <c r="R2169">
        <f>train[[#This Row],[Ship Date]]-train[[#This Row],[Order Date]]</f>
        <v>6</v>
      </c>
      <c r="S2169" t="str">
        <f>TEXT(train[[#This Row],[Order Date]],"mmm")</f>
        <v>oct</v>
      </c>
      <c r="T2169">
        <f>YEAR(train[[#This Row],[Order Date]])</f>
        <v>2017</v>
      </c>
      <c r="U2169" t="str">
        <f>train[[#This Row],[Category]]&amp;"-"&amp;train[[#This Row],[Sub-Category]]</f>
        <v>Office Supplies-Binders</v>
      </c>
      <c r="V2169" t="str">
        <f>IF(train[[#This Row],[Segment]]="Consumer","B2C","B2B")</f>
        <v>B2C</v>
      </c>
    </row>
    <row r="2170" spans="1:22" x14ac:dyDescent="0.25">
      <c r="A2170" t="s">
        <v>5108</v>
      </c>
      <c r="B2170" s="1">
        <v>43127</v>
      </c>
      <c r="C2170" s="1">
        <v>43130</v>
      </c>
      <c r="D2170" t="s">
        <v>18</v>
      </c>
      <c r="E2170" t="s">
        <v>5109</v>
      </c>
      <c r="F2170" t="s">
        <v>5110</v>
      </c>
      <c r="G2170" t="s">
        <v>21</v>
      </c>
      <c r="H2170" t="s">
        <v>22</v>
      </c>
      <c r="I2170" t="s">
        <v>4259</v>
      </c>
      <c r="J2170" t="s">
        <v>493</v>
      </c>
      <c r="K2170">
        <v>44240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 s="2">
        <v>14.016</v>
      </c>
      <c r="R2170">
        <f>train[[#This Row],[Ship Date]]-train[[#This Row],[Order Date]]</f>
        <v>3</v>
      </c>
      <c r="S2170" t="str">
        <f>TEXT(train[[#This Row],[Order Date]],"mmm")</f>
        <v>janv</v>
      </c>
      <c r="T2170">
        <f>YEAR(train[[#This Row],[Order Date]])</f>
        <v>2018</v>
      </c>
      <c r="U2170" t="str">
        <f>train[[#This Row],[Category]]&amp;"-"&amp;train[[#This Row],[Sub-Category]]</f>
        <v>Office Supplies-Art</v>
      </c>
      <c r="V2170" t="str">
        <f>IF(train[[#This Row],[Segment]]="Consumer","B2C","B2B")</f>
        <v>B2C</v>
      </c>
    </row>
    <row r="2171" spans="1:22" x14ac:dyDescent="0.25">
      <c r="A2171" t="s">
        <v>5108</v>
      </c>
      <c r="B2171" s="1">
        <v>43127</v>
      </c>
      <c r="C2171" s="1">
        <v>43130</v>
      </c>
      <c r="D2171" t="s">
        <v>18</v>
      </c>
      <c r="E2171" t="s">
        <v>5109</v>
      </c>
      <c r="F2171" t="s">
        <v>5110</v>
      </c>
      <c r="G2171" t="s">
        <v>21</v>
      </c>
      <c r="H2171" t="s">
        <v>22</v>
      </c>
      <c r="I2171" t="s">
        <v>4259</v>
      </c>
      <c r="J2171" t="s">
        <v>493</v>
      </c>
      <c r="K2171">
        <v>44240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 s="2">
        <v>71.975999999999999</v>
      </c>
      <c r="R2171">
        <f>train[[#This Row],[Ship Date]]-train[[#This Row],[Order Date]]</f>
        <v>3</v>
      </c>
      <c r="S2171" t="str">
        <f>TEXT(train[[#This Row],[Order Date]],"mmm")</f>
        <v>janv</v>
      </c>
      <c r="T2171">
        <f>YEAR(train[[#This Row],[Order Date]])</f>
        <v>2018</v>
      </c>
      <c r="U2171" t="str">
        <f>train[[#This Row],[Category]]&amp;"-"&amp;train[[#This Row],[Sub-Category]]</f>
        <v>Technology-Accessories</v>
      </c>
      <c r="V2171" t="str">
        <f>IF(train[[#This Row],[Segment]]="Consumer","B2C","B2B")</f>
        <v>B2C</v>
      </c>
    </row>
    <row r="2172" spans="1:22" x14ac:dyDescent="0.25">
      <c r="A2172" t="s">
        <v>5108</v>
      </c>
      <c r="B2172" s="1">
        <v>43127</v>
      </c>
      <c r="C2172" s="1">
        <v>43130</v>
      </c>
      <c r="D2172" t="s">
        <v>18</v>
      </c>
      <c r="E2172" t="s">
        <v>5109</v>
      </c>
      <c r="F2172" t="s">
        <v>5110</v>
      </c>
      <c r="G2172" t="s">
        <v>21</v>
      </c>
      <c r="H2172" t="s">
        <v>22</v>
      </c>
      <c r="I2172" t="s">
        <v>4259</v>
      </c>
      <c r="J2172" t="s">
        <v>493</v>
      </c>
      <c r="K2172">
        <v>44240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 s="2">
        <v>107.982</v>
      </c>
      <c r="R2172">
        <f>train[[#This Row],[Ship Date]]-train[[#This Row],[Order Date]]</f>
        <v>3</v>
      </c>
      <c r="S2172" t="str">
        <f>TEXT(train[[#This Row],[Order Date]],"mmm")</f>
        <v>janv</v>
      </c>
      <c r="T2172">
        <f>YEAR(train[[#This Row],[Order Date]])</f>
        <v>2018</v>
      </c>
      <c r="U2172" t="str">
        <f>train[[#This Row],[Category]]&amp;"-"&amp;train[[#This Row],[Sub-Category]]</f>
        <v>Technology-Phones</v>
      </c>
      <c r="V2172" t="str">
        <f>IF(train[[#This Row],[Segment]]="Consumer","B2C","B2B")</f>
        <v>B2C</v>
      </c>
    </row>
    <row r="2173" spans="1:22" x14ac:dyDescent="0.25">
      <c r="A2173" t="s">
        <v>5111</v>
      </c>
      <c r="B2173" s="1">
        <v>43423</v>
      </c>
      <c r="C2173" s="1">
        <v>43429</v>
      </c>
      <c r="D2173" t="s">
        <v>45</v>
      </c>
      <c r="E2173" t="s">
        <v>203</v>
      </c>
      <c r="F2173" t="s">
        <v>204</v>
      </c>
      <c r="G2173" t="s">
        <v>36</v>
      </c>
      <c r="H2173" t="s">
        <v>22</v>
      </c>
      <c r="I2173" t="s">
        <v>5112</v>
      </c>
      <c r="J2173" t="s">
        <v>99</v>
      </c>
      <c r="K2173">
        <v>76903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 s="2">
        <v>305.31200000000001</v>
      </c>
      <c r="R2173">
        <f>train[[#This Row],[Ship Date]]-train[[#This Row],[Order Date]]</f>
        <v>6</v>
      </c>
      <c r="S2173" t="str">
        <f>TEXT(train[[#This Row],[Order Date]],"mmm")</f>
        <v>nov</v>
      </c>
      <c r="T2173">
        <f>YEAR(train[[#This Row],[Order Date]])</f>
        <v>2018</v>
      </c>
      <c r="U2173" t="str">
        <f>train[[#This Row],[Category]]&amp;"-"&amp;train[[#This Row],[Sub-Category]]</f>
        <v>Furniture-Chairs</v>
      </c>
      <c r="V2173" t="str">
        <f>IF(train[[#This Row],[Segment]]="Consumer","B2C","B2B")</f>
        <v>B2B</v>
      </c>
    </row>
    <row r="2174" spans="1:22" x14ac:dyDescent="0.25">
      <c r="A2174" t="s">
        <v>5113</v>
      </c>
      <c r="B2174" s="1">
        <v>42217</v>
      </c>
      <c r="C2174" s="1">
        <v>42219</v>
      </c>
      <c r="D2174" t="s">
        <v>183</v>
      </c>
      <c r="E2174" t="s">
        <v>5114</v>
      </c>
      <c r="F2174" t="s">
        <v>5115</v>
      </c>
      <c r="G2174" t="s">
        <v>21</v>
      </c>
      <c r="H2174" t="s">
        <v>22</v>
      </c>
      <c r="I2174" t="s">
        <v>122</v>
      </c>
      <c r="J2174" t="s">
        <v>38</v>
      </c>
      <c r="K2174">
        <v>94122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 s="2">
        <v>19.751999999999999</v>
      </c>
      <c r="R2174">
        <f>train[[#This Row],[Ship Date]]-train[[#This Row],[Order Date]]</f>
        <v>2</v>
      </c>
      <c r="S2174" t="str">
        <f>TEXT(train[[#This Row],[Order Date]],"mmm")</f>
        <v>août</v>
      </c>
      <c r="T2174">
        <f>YEAR(train[[#This Row],[Order Date]])</f>
        <v>2015</v>
      </c>
      <c r="U2174" t="str">
        <f>train[[#This Row],[Category]]&amp;"-"&amp;train[[#This Row],[Sub-Category]]</f>
        <v>Office Supplies-Binders</v>
      </c>
      <c r="V2174" t="str">
        <f>IF(train[[#This Row],[Segment]]="Consumer","B2C","B2B")</f>
        <v>B2C</v>
      </c>
    </row>
    <row r="2175" spans="1:22" x14ac:dyDescent="0.25">
      <c r="A2175" t="s">
        <v>5118</v>
      </c>
      <c r="B2175" s="1">
        <v>42946</v>
      </c>
      <c r="C2175" s="1">
        <v>42951</v>
      </c>
      <c r="D2175" t="s">
        <v>45</v>
      </c>
      <c r="E2175" t="s">
        <v>545</v>
      </c>
      <c r="F2175" t="s">
        <v>546</v>
      </c>
      <c r="G2175" t="s">
        <v>97</v>
      </c>
      <c r="H2175" t="s">
        <v>22</v>
      </c>
      <c r="I2175" t="s">
        <v>179</v>
      </c>
      <c r="J2175" t="s">
        <v>99</v>
      </c>
      <c r="K2175">
        <v>77070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 s="2">
        <v>9.2639999999999993</v>
      </c>
      <c r="R2175">
        <f>train[[#This Row],[Ship Date]]-train[[#This Row],[Order Date]]</f>
        <v>5</v>
      </c>
      <c r="S2175" t="str">
        <f>TEXT(train[[#This Row],[Order Date]],"mmm")</f>
        <v>juil</v>
      </c>
      <c r="T2175">
        <f>YEAR(train[[#This Row],[Order Date]])</f>
        <v>2017</v>
      </c>
      <c r="U2175" t="str">
        <f>train[[#This Row],[Category]]&amp;"-"&amp;train[[#This Row],[Sub-Category]]</f>
        <v>Office Supplies-Binders</v>
      </c>
      <c r="V2175" t="str">
        <f>IF(train[[#This Row],[Segment]]="Consumer","B2C","B2B")</f>
        <v>B2B</v>
      </c>
    </row>
    <row r="2176" spans="1:22" x14ac:dyDescent="0.25">
      <c r="A2176" t="s">
        <v>5119</v>
      </c>
      <c r="B2176" s="1">
        <v>42581</v>
      </c>
      <c r="C2176" s="1">
        <v>42585</v>
      </c>
      <c r="D2176" t="s">
        <v>18</v>
      </c>
      <c r="E2176" t="s">
        <v>4956</v>
      </c>
      <c r="F2176" t="s">
        <v>4957</v>
      </c>
      <c r="G2176" t="s">
        <v>36</v>
      </c>
      <c r="H2176" t="s">
        <v>22</v>
      </c>
      <c r="I2176" t="s">
        <v>179</v>
      </c>
      <c r="J2176" t="s">
        <v>99</v>
      </c>
      <c r="K2176">
        <v>77041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 s="2">
        <v>61.792000000000002</v>
      </c>
      <c r="R2176">
        <f>train[[#This Row],[Ship Date]]-train[[#This Row],[Order Date]]</f>
        <v>4</v>
      </c>
      <c r="S2176" t="str">
        <f>TEXT(train[[#This Row],[Order Date]],"mmm")</f>
        <v>juil</v>
      </c>
      <c r="T2176">
        <f>YEAR(train[[#This Row],[Order Date]])</f>
        <v>2016</v>
      </c>
      <c r="U2176" t="str">
        <f>train[[#This Row],[Category]]&amp;"-"&amp;train[[#This Row],[Sub-Category]]</f>
        <v>Office Supplies-Storage</v>
      </c>
      <c r="V2176" t="str">
        <f>IF(train[[#This Row],[Segment]]="Consumer","B2C","B2B")</f>
        <v>B2B</v>
      </c>
    </row>
    <row r="2177" spans="1:22" x14ac:dyDescent="0.25">
      <c r="A2177" t="s">
        <v>5120</v>
      </c>
      <c r="B2177" s="1">
        <v>43023</v>
      </c>
      <c r="C2177" s="1">
        <v>43029</v>
      </c>
      <c r="D2177" t="s">
        <v>45</v>
      </c>
      <c r="E2177" t="s">
        <v>5121</v>
      </c>
      <c r="F2177" t="s">
        <v>5122</v>
      </c>
      <c r="G2177" t="s">
        <v>97</v>
      </c>
      <c r="H2177" t="s">
        <v>22</v>
      </c>
      <c r="I2177" t="s">
        <v>5123</v>
      </c>
      <c r="J2177" t="s">
        <v>116</v>
      </c>
      <c r="K2177">
        <v>84106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 s="2">
        <v>45.68</v>
      </c>
      <c r="R2177">
        <f>train[[#This Row],[Ship Date]]-train[[#This Row],[Order Date]]</f>
        <v>6</v>
      </c>
      <c r="S2177" t="str">
        <f>TEXT(train[[#This Row],[Order Date]],"mmm")</f>
        <v>oct</v>
      </c>
      <c r="T2177">
        <f>YEAR(train[[#This Row],[Order Date]])</f>
        <v>2017</v>
      </c>
      <c r="U2177" t="str">
        <f>train[[#This Row],[Category]]&amp;"-"&amp;train[[#This Row],[Sub-Category]]</f>
        <v>Office Supplies-Paper</v>
      </c>
      <c r="V2177" t="str">
        <f>IF(train[[#This Row],[Segment]]="Consumer","B2C","B2B")</f>
        <v>B2B</v>
      </c>
    </row>
    <row r="2178" spans="1:22" x14ac:dyDescent="0.25">
      <c r="A2178" t="s">
        <v>5120</v>
      </c>
      <c r="B2178" s="1">
        <v>43023</v>
      </c>
      <c r="C2178" s="1">
        <v>43029</v>
      </c>
      <c r="D2178" t="s">
        <v>45</v>
      </c>
      <c r="E2178" t="s">
        <v>5121</v>
      </c>
      <c r="F2178" t="s">
        <v>5122</v>
      </c>
      <c r="G2178" t="s">
        <v>97</v>
      </c>
      <c r="H2178" t="s">
        <v>22</v>
      </c>
      <c r="I2178" t="s">
        <v>5123</v>
      </c>
      <c r="J2178" t="s">
        <v>116</v>
      </c>
      <c r="K2178">
        <v>84106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 s="2">
        <v>60.12</v>
      </c>
      <c r="R2178">
        <f>train[[#This Row],[Ship Date]]-train[[#This Row],[Order Date]]</f>
        <v>6</v>
      </c>
      <c r="S2178" t="str">
        <f>TEXT(train[[#This Row],[Order Date]],"mmm")</f>
        <v>oct</v>
      </c>
      <c r="T2178">
        <f>YEAR(train[[#This Row],[Order Date]])</f>
        <v>2017</v>
      </c>
      <c r="U2178" t="str">
        <f>train[[#This Row],[Category]]&amp;"-"&amp;train[[#This Row],[Sub-Category]]</f>
        <v>Office Supplies-Paper</v>
      </c>
      <c r="V2178" t="str">
        <f>IF(train[[#This Row],[Segment]]="Consumer","B2C","B2B")</f>
        <v>B2B</v>
      </c>
    </row>
    <row r="2179" spans="1:22" x14ac:dyDescent="0.25">
      <c r="A2179" t="s">
        <v>5120</v>
      </c>
      <c r="B2179" s="1">
        <v>43023</v>
      </c>
      <c r="C2179" s="1">
        <v>43029</v>
      </c>
      <c r="D2179" t="s">
        <v>45</v>
      </c>
      <c r="E2179" t="s">
        <v>5121</v>
      </c>
      <c r="F2179" t="s">
        <v>5122</v>
      </c>
      <c r="G2179" t="s">
        <v>97</v>
      </c>
      <c r="H2179" t="s">
        <v>22</v>
      </c>
      <c r="I2179" t="s">
        <v>5123</v>
      </c>
      <c r="J2179" t="s">
        <v>116</v>
      </c>
      <c r="K2179">
        <v>84106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 s="2">
        <v>41.72</v>
      </c>
      <c r="R2179">
        <f>train[[#This Row],[Ship Date]]-train[[#This Row],[Order Date]]</f>
        <v>6</v>
      </c>
      <c r="S2179" t="str">
        <f>TEXT(train[[#This Row],[Order Date]],"mmm")</f>
        <v>oct</v>
      </c>
      <c r="T2179">
        <f>YEAR(train[[#This Row],[Order Date]])</f>
        <v>2017</v>
      </c>
      <c r="U2179" t="str">
        <f>train[[#This Row],[Category]]&amp;"-"&amp;train[[#This Row],[Sub-Category]]</f>
        <v>Office Supplies-Binders</v>
      </c>
      <c r="V2179" t="str">
        <f>IF(train[[#This Row],[Segment]]="Consumer","B2C","B2B")</f>
        <v>B2B</v>
      </c>
    </row>
    <row r="2180" spans="1:22" x14ac:dyDescent="0.25">
      <c r="A2180" t="s">
        <v>5120</v>
      </c>
      <c r="B2180" s="1">
        <v>43023</v>
      </c>
      <c r="C2180" s="1">
        <v>43029</v>
      </c>
      <c r="D2180" t="s">
        <v>45</v>
      </c>
      <c r="E2180" t="s">
        <v>5121</v>
      </c>
      <c r="F2180" t="s">
        <v>5122</v>
      </c>
      <c r="G2180" t="s">
        <v>97</v>
      </c>
      <c r="H2180" t="s">
        <v>22</v>
      </c>
      <c r="I2180" t="s">
        <v>5123</v>
      </c>
      <c r="J2180" t="s">
        <v>116</v>
      </c>
      <c r="K2180">
        <v>84106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 s="2">
        <v>71.599999999999994</v>
      </c>
      <c r="R2180">
        <f>train[[#This Row],[Ship Date]]-train[[#This Row],[Order Date]]</f>
        <v>6</v>
      </c>
      <c r="S2180" t="str">
        <f>TEXT(train[[#This Row],[Order Date]],"mmm")</f>
        <v>oct</v>
      </c>
      <c r="T2180">
        <f>YEAR(train[[#This Row],[Order Date]])</f>
        <v>2017</v>
      </c>
      <c r="U2180" t="str">
        <f>train[[#This Row],[Category]]&amp;"-"&amp;train[[#This Row],[Sub-Category]]</f>
        <v>Office Supplies-Paper</v>
      </c>
      <c r="V2180" t="str">
        <f>IF(train[[#This Row],[Segment]]="Consumer","B2C","B2B")</f>
        <v>B2B</v>
      </c>
    </row>
    <row r="2181" spans="1:22" x14ac:dyDescent="0.25">
      <c r="A2181" t="s">
        <v>5126</v>
      </c>
      <c r="B2181" s="1">
        <v>42862</v>
      </c>
      <c r="C2181" s="1">
        <v>42866</v>
      </c>
      <c r="D2181" t="s">
        <v>45</v>
      </c>
      <c r="E2181" t="s">
        <v>1453</v>
      </c>
      <c r="F2181" t="s">
        <v>1454</v>
      </c>
      <c r="G2181" t="s">
        <v>21</v>
      </c>
      <c r="H2181" t="s">
        <v>22</v>
      </c>
      <c r="I2181" t="s">
        <v>261</v>
      </c>
      <c r="J2181" t="s">
        <v>262</v>
      </c>
      <c r="K2181">
        <v>10009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 s="2">
        <v>85.231999999999999</v>
      </c>
      <c r="R2181">
        <f>train[[#This Row],[Ship Date]]-train[[#This Row],[Order Date]]</f>
        <v>4</v>
      </c>
      <c r="S2181" t="str">
        <f>TEXT(train[[#This Row],[Order Date]],"mmm")</f>
        <v>mai</v>
      </c>
      <c r="T2181">
        <f>YEAR(train[[#This Row],[Order Date]])</f>
        <v>2017</v>
      </c>
      <c r="U2181" t="str">
        <f>train[[#This Row],[Category]]&amp;"-"&amp;train[[#This Row],[Sub-Category]]</f>
        <v>Office Supplies-Binders</v>
      </c>
      <c r="V2181" t="str">
        <f>IF(train[[#This Row],[Segment]]="Consumer","B2C","B2B")</f>
        <v>B2C</v>
      </c>
    </row>
    <row r="2182" spans="1:22" x14ac:dyDescent="0.25">
      <c r="A2182" t="s">
        <v>5126</v>
      </c>
      <c r="B2182" s="1">
        <v>42862</v>
      </c>
      <c r="C2182" s="1">
        <v>42866</v>
      </c>
      <c r="D2182" t="s">
        <v>45</v>
      </c>
      <c r="E2182" t="s">
        <v>1453</v>
      </c>
      <c r="F2182" t="s">
        <v>1454</v>
      </c>
      <c r="G2182" t="s">
        <v>21</v>
      </c>
      <c r="H2182" t="s">
        <v>22</v>
      </c>
      <c r="I2182" t="s">
        <v>261</v>
      </c>
      <c r="J2182" t="s">
        <v>262</v>
      </c>
      <c r="K2182">
        <v>10009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 s="2">
        <v>44.4</v>
      </c>
      <c r="R2182">
        <f>train[[#This Row],[Ship Date]]-train[[#This Row],[Order Date]]</f>
        <v>4</v>
      </c>
      <c r="S2182" t="str">
        <f>TEXT(train[[#This Row],[Order Date]],"mmm")</f>
        <v>mai</v>
      </c>
      <c r="T2182">
        <f>YEAR(train[[#This Row],[Order Date]])</f>
        <v>2017</v>
      </c>
      <c r="U2182" t="str">
        <f>train[[#This Row],[Category]]&amp;"-"&amp;train[[#This Row],[Sub-Category]]</f>
        <v>Office Supplies-Labels</v>
      </c>
      <c r="V2182" t="str">
        <f>IF(train[[#This Row],[Segment]]="Consumer","B2C","B2B")</f>
        <v>B2C</v>
      </c>
    </row>
    <row r="2183" spans="1:22" x14ac:dyDescent="0.25">
      <c r="A2183" t="s">
        <v>5126</v>
      </c>
      <c r="B2183" s="1">
        <v>42862</v>
      </c>
      <c r="C2183" s="1">
        <v>42866</v>
      </c>
      <c r="D2183" t="s">
        <v>45</v>
      </c>
      <c r="E2183" t="s">
        <v>1453</v>
      </c>
      <c r="F2183" t="s">
        <v>1454</v>
      </c>
      <c r="G2183" t="s">
        <v>21</v>
      </c>
      <c r="H2183" t="s">
        <v>22</v>
      </c>
      <c r="I2183" t="s">
        <v>261</v>
      </c>
      <c r="J2183" t="s">
        <v>262</v>
      </c>
      <c r="K2183">
        <v>10009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 s="2">
        <v>442.76400000000001</v>
      </c>
      <c r="R2183">
        <f>train[[#This Row],[Ship Date]]-train[[#This Row],[Order Date]]</f>
        <v>4</v>
      </c>
      <c r="S2183" t="str">
        <f>TEXT(train[[#This Row],[Order Date]],"mmm")</f>
        <v>mai</v>
      </c>
      <c r="T2183">
        <f>YEAR(train[[#This Row],[Order Date]])</f>
        <v>2017</v>
      </c>
      <c r="U2183" t="str">
        <f>train[[#This Row],[Category]]&amp;"-"&amp;train[[#This Row],[Sub-Category]]</f>
        <v>Furniture-Chairs</v>
      </c>
      <c r="V2183" t="str">
        <f>IF(train[[#This Row],[Segment]]="Consumer","B2C","B2B")</f>
        <v>B2C</v>
      </c>
    </row>
    <row r="2184" spans="1:22" x14ac:dyDescent="0.25">
      <c r="A2184" t="s">
        <v>5126</v>
      </c>
      <c r="B2184" s="1">
        <v>42862</v>
      </c>
      <c r="C2184" s="1">
        <v>42866</v>
      </c>
      <c r="D2184" t="s">
        <v>45</v>
      </c>
      <c r="E2184" t="s">
        <v>1453</v>
      </c>
      <c r="F2184" t="s">
        <v>1454</v>
      </c>
      <c r="G2184" t="s">
        <v>21</v>
      </c>
      <c r="H2184" t="s">
        <v>22</v>
      </c>
      <c r="I2184" t="s">
        <v>261</v>
      </c>
      <c r="J2184" t="s">
        <v>262</v>
      </c>
      <c r="K2184">
        <v>10009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 s="2">
        <v>3999.95</v>
      </c>
      <c r="R2184">
        <f>train[[#This Row],[Ship Date]]-train[[#This Row],[Order Date]]</f>
        <v>4</v>
      </c>
      <c r="S2184" t="str">
        <f>TEXT(train[[#This Row],[Order Date]],"mmm")</f>
        <v>mai</v>
      </c>
      <c r="T2184">
        <f>YEAR(train[[#This Row],[Order Date]])</f>
        <v>2017</v>
      </c>
      <c r="U2184" t="str">
        <f>train[[#This Row],[Category]]&amp;"-"&amp;train[[#This Row],[Sub-Category]]</f>
        <v>Technology-Machines</v>
      </c>
      <c r="V2184" t="str">
        <f>IF(train[[#This Row],[Segment]]="Consumer","B2C","B2B")</f>
        <v>B2C</v>
      </c>
    </row>
    <row r="2185" spans="1:22" x14ac:dyDescent="0.25">
      <c r="A2185" t="s">
        <v>5126</v>
      </c>
      <c r="B2185" s="1">
        <v>42862</v>
      </c>
      <c r="C2185" s="1">
        <v>42866</v>
      </c>
      <c r="D2185" t="s">
        <v>45</v>
      </c>
      <c r="E2185" t="s">
        <v>1453</v>
      </c>
      <c r="F2185" t="s">
        <v>1454</v>
      </c>
      <c r="G2185" t="s">
        <v>21</v>
      </c>
      <c r="H2185" t="s">
        <v>22</v>
      </c>
      <c r="I2185" t="s">
        <v>261</v>
      </c>
      <c r="J2185" t="s">
        <v>262</v>
      </c>
      <c r="K2185">
        <v>10009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 s="2">
        <v>199.95</v>
      </c>
      <c r="R2185">
        <f>train[[#This Row],[Ship Date]]-train[[#This Row],[Order Date]]</f>
        <v>4</v>
      </c>
      <c r="S2185" t="str">
        <f>TEXT(train[[#This Row],[Order Date]],"mmm")</f>
        <v>mai</v>
      </c>
      <c r="T2185">
        <f>YEAR(train[[#This Row],[Order Date]])</f>
        <v>2017</v>
      </c>
      <c r="U2185" t="str">
        <f>train[[#This Row],[Category]]&amp;"-"&amp;train[[#This Row],[Sub-Category]]</f>
        <v>Technology-Accessories</v>
      </c>
      <c r="V2185" t="str">
        <f>IF(train[[#This Row],[Segment]]="Consumer","B2C","B2B")</f>
        <v>B2C</v>
      </c>
    </row>
    <row r="2186" spans="1:22" x14ac:dyDescent="0.25">
      <c r="A2186" t="s">
        <v>5126</v>
      </c>
      <c r="B2186" s="1">
        <v>42862</v>
      </c>
      <c r="C2186" s="1">
        <v>42866</v>
      </c>
      <c r="D2186" t="s">
        <v>45</v>
      </c>
      <c r="E2186" t="s">
        <v>1453</v>
      </c>
      <c r="F2186" t="s">
        <v>1454</v>
      </c>
      <c r="G2186" t="s">
        <v>21</v>
      </c>
      <c r="H2186" t="s">
        <v>22</v>
      </c>
      <c r="I2186" t="s">
        <v>261</v>
      </c>
      <c r="J2186" t="s">
        <v>262</v>
      </c>
      <c r="K2186">
        <v>10009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 s="2">
        <v>63.68</v>
      </c>
      <c r="R2186">
        <f>train[[#This Row],[Ship Date]]-train[[#This Row],[Order Date]]</f>
        <v>4</v>
      </c>
      <c r="S2186" t="str">
        <f>TEXT(train[[#This Row],[Order Date]],"mmm")</f>
        <v>mai</v>
      </c>
      <c r="T2186">
        <f>YEAR(train[[#This Row],[Order Date]])</f>
        <v>2017</v>
      </c>
      <c r="U2186" t="str">
        <f>train[[#This Row],[Category]]&amp;"-"&amp;train[[#This Row],[Sub-Category]]</f>
        <v>Furniture-Furnishings</v>
      </c>
      <c r="V2186" t="str">
        <f>IF(train[[#This Row],[Segment]]="Consumer","B2C","B2B")</f>
        <v>B2C</v>
      </c>
    </row>
    <row r="2187" spans="1:22" x14ac:dyDescent="0.25">
      <c r="A2187" t="s">
        <v>5129</v>
      </c>
      <c r="B2187" s="1">
        <v>43313</v>
      </c>
      <c r="C2187" s="1">
        <v>43316</v>
      </c>
      <c r="D2187" t="s">
        <v>18</v>
      </c>
      <c r="E2187" t="s">
        <v>816</v>
      </c>
      <c r="F2187" t="s">
        <v>817</v>
      </c>
      <c r="G2187" t="s">
        <v>36</v>
      </c>
      <c r="H2187" t="s">
        <v>22</v>
      </c>
      <c r="I2187" t="s">
        <v>2641</v>
      </c>
      <c r="J2187" t="s">
        <v>38</v>
      </c>
      <c r="K2187">
        <v>93905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 s="2">
        <v>54.896000000000001</v>
      </c>
      <c r="R2187">
        <f>train[[#This Row],[Ship Date]]-train[[#This Row],[Order Date]]</f>
        <v>3</v>
      </c>
      <c r="S2187" t="str">
        <f>TEXT(train[[#This Row],[Order Date]],"mmm")</f>
        <v>août</v>
      </c>
      <c r="T2187">
        <f>YEAR(train[[#This Row],[Order Date]])</f>
        <v>2018</v>
      </c>
      <c r="U2187" t="str">
        <f>train[[#This Row],[Category]]&amp;"-"&amp;train[[#This Row],[Sub-Category]]</f>
        <v>Office Supplies-Binders</v>
      </c>
      <c r="V2187" t="str">
        <f>IF(train[[#This Row],[Segment]]="Consumer","B2C","B2B")</f>
        <v>B2B</v>
      </c>
    </row>
    <row r="2188" spans="1:22" x14ac:dyDescent="0.25">
      <c r="A2188" t="s">
        <v>5130</v>
      </c>
      <c r="B2188" s="1">
        <v>42930</v>
      </c>
      <c r="C2188" s="1">
        <v>42930</v>
      </c>
      <c r="D2188" t="s">
        <v>1288</v>
      </c>
      <c r="E2188" t="s">
        <v>5131</v>
      </c>
      <c r="F2188" t="s">
        <v>5132</v>
      </c>
      <c r="G2188" t="s">
        <v>21</v>
      </c>
      <c r="H2188" t="s">
        <v>22</v>
      </c>
      <c r="I2188" t="s">
        <v>1681</v>
      </c>
      <c r="J2188" t="s">
        <v>353</v>
      </c>
      <c r="K2188">
        <v>35810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 s="2">
        <v>29</v>
      </c>
      <c r="R2188">
        <f>train[[#This Row],[Ship Date]]-train[[#This Row],[Order Date]]</f>
        <v>0</v>
      </c>
      <c r="S2188" t="str">
        <f>TEXT(train[[#This Row],[Order Date]],"mmm")</f>
        <v>juil</v>
      </c>
      <c r="T2188">
        <f>YEAR(train[[#This Row],[Order Date]])</f>
        <v>2017</v>
      </c>
      <c r="U2188" t="str">
        <f>train[[#This Row],[Category]]&amp;"-"&amp;train[[#This Row],[Sub-Category]]</f>
        <v>Technology-Accessories</v>
      </c>
      <c r="V2188" t="str">
        <f>IF(train[[#This Row],[Segment]]="Consumer","B2C","B2B")</f>
        <v>B2C</v>
      </c>
    </row>
    <row r="2189" spans="1:22" x14ac:dyDescent="0.25">
      <c r="A2189" t="s">
        <v>5133</v>
      </c>
      <c r="B2189" s="1">
        <v>43322</v>
      </c>
      <c r="C2189" s="1">
        <v>43327</v>
      </c>
      <c r="D2189" t="s">
        <v>45</v>
      </c>
      <c r="E2189" t="s">
        <v>5114</v>
      </c>
      <c r="F2189" t="s">
        <v>5115</v>
      </c>
      <c r="G2189" t="s">
        <v>21</v>
      </c>
      <c r="H2189" t="s">
        <v>22</v>
      </c>
      <c r="I2189" t="s">
        <v>492</v>
      </c>
      <c r="J2189" t="s">
        <v>249</v>
      </c>
      <c r="K2189">
        <v>47201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 s="2">
        <v>70.08</v>
      </c>
      <c r="R2189">
        <f>train[[#This Row],[Ship Date]]-train[[#This Row],[Order Date]]</f>
        <v>5</v>
      </c>
      <c r="S2189" t="str">
        <f>TEXT(train[[#This Row],[Order Date]],"mmm")</f>
        <v>août</v>
      </c>
      <c r="T2189">
        <f>YEAR(train[[#This Row],[Order Date]])</f>
        <v>2018</v>
      </c>
      <c r="U2189" t="str">
        <f>train[[#This Row],[Category]]&amp;"-"&amp;train[[#This Row],[Sub-Category]]</f>
        <v>Office Supplies-Envelopes</v>
      </c>
      <c r="V2189" t="str">
        <f>IF(train[[#This Row],[Segment]]="Consumer","B2C","B2B")</f>
        <v>B2C</v>
      </c>
    </row>
    <row r="2190" spans="1:22" x14ac:dyDescent="0.25">
      <c r="A2190" t="s">
        <v>5133</v>
      </c>
      <c r="B2190" s="1">
        <v>43322</v>
      </c>
      <c r="C2190" s="1">
        <v>43327</v>
      </c>
      <c r="D2190" t="s">
        <v>45</v>
      </c>
      <c r="E2190" t="s">
        <v>5114</v>
      </c>
      <c r="F2190" t="s">
        <v>5115</v>
      </c>
      <c r="G2190" t="s">
        <v>21</v>
      </c>
      <c r="H2190" t="s">
        <v>22</v>
      </c>
      <c r="I2190" t="s">
        <v>492</v>
      </c>
      <c r="J2190" t="s">
        <v>249</v>
      </c>
      <c r="K2190">
        <v>47201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 s="2">
        <v>121.3</v>
      </c>
      <c r="R2190">
        <f>train[[#This Row],[Ship Date]]-train[[#This Row],[Order Date]]</f>
        <v>5</v>
      </c>
      <c r="S2190" t="str">
        <f>TEXT(train[[#This Row],[Order Date]],"mmm")</f>
        <v>août</v>
      </c>
      <c r="T2190">
        <f>YEAR(train[[#This Row],[Order Date]])</f>
        <v>2018</v>
      </c>
      <c r="U2190" t="str">
        <f>train[[#This Row],[Category]]&amp;"-"&amp;train[[#This Row],[Sub-Category]]</f>
        <v>Furniture-Furnishings</v>
      </c>
      <c r="V2190" t="str">
        <f>IF(train[[#This Row],[Segment]]="Consumer","B2C","B2B")</f>
        <v>B2C</v>
      </c>
    </row>
    <row r="2191" spans="1:22" x14ac:dyDescent="0.25">
      <c r="A2191" t="s">
        <v>5133</v>
      </c>
      <c r="B2191" s="1">
        <v>43322</v>
      </c>
      <c r="C2191" s="1">
        <v>43327</v>
      </c>
      <c r="D2191" t="s">
        <v>45</v>
      </c>
      <c r="E2191" t="s">
        <v>5114</v>
      </c>
      <c r="F2191" t="s">
        <v>5115</v>
      </c>
      <c r="G2191" t="s">
        <v>21</v>
      </c>
      <c r="H2191" t="s">
        <v>22</v>
      </c>
      <c r="I2191" t="s">
        <v>492</v>
      </c>
      <c r="J2191" t="s">
        <v>249</v>
      </c>
      <c r="K2191">
        <v>47201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 s="2">
        <v>1454.49</v>
      </c>
      <c r="R2191">
        <f>train[[#This Row],[Ship Date]]-train[[#This Row],[Order Date]]</f>
        <v>5</v>
      </c>
      <c r="S2191" t="str">
        <f>TEXT(train[[#This Row],[Order Date]],"mmm")</f>
        <v>août</v>
      </c>
      <c r="T2191">
        <f>YEAR(train[[#This Row],[Order Date]])</f>
        <v>2018</v>
      </c>
      <c r="U2191" t="str">
        <f>train[[#This Row],[Category]]&amp;"-"&amp;train[[#This Row],[Sub-Category]]</f>
        <v>Technology-Phones</v>
      </c>
      <c r="V2191" t="str">
        <f>IF(train[[#This Row],[Segment]]="Consumer","B2C","B2B")</f>
        <v>B2C</v>
      </c>
    </row>
    <row r="2192" spans="1:22" x14ac:dyDescent="0.25">
      <c r="A2192" t="s">
        <v>5134</v>
      </c>
      <c r="B2192" s="1">
        <v>42911</v>
      </c>
      <c r="C2192" s="1">
        <v>42915</v>
      </c>
      <c r="D2192" t="s">
        <v>45</v>
      </c>
      <c r="E2192" t="s">
        <v>2009</v>
      </c>
      <c r="F2192" t="s">
        <v>2010</v>
      </c>
      <c r="G2192" t="s">
        <v>21</v>
      </c>
      <c r="H2192" t="s">
        <v>22</v>
      </c>
      <c r="I2192" t="s">
        <v>37</v>
      </c>
      <c r="J2192" t="s">
        <v>38</v>
      </c>
      <c r="K2192">
        <v>90049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 s="2">
        <v>60.81</v>
      </c>
      <c r="R2192">
        <f>train[[#This Row],[Ship Date]]-train[[#This Row],[Order Date]]</f>
        <v>4</v>
      </c>
      <c r="S2192" t="str">
        <f>TEXT(train[[#This Row],[Order Date]],"mmm")</f>
        <v>juin</v>
      </c>
      <c r="T2192">
        <f>YEAR(train[[#This Row],[Order Date]])</f>
        <v>2017</v>
      </c>
      <c r="U2192" t="str">
        <f>train[[#This Row],[Category]]&amp;"-"&amp;train[[#This Row],[Sub-Category]]</f>
        <v>Office Supplies-Appliances</v>
      </c>
      <c r="V2192" t="str">
        <f>IF(train[[#This Row],[Segment]]="Consumer","B2C","B2B")</f>
        <v>B2C</v>
      </c>
    </row>
    <row r="2193" spans="1:22" x14ac:dyDescent="0.25">
      <c r="A2193" t="s">
        <v>5137</v>
      </c>
      <c r="B2193" s="1">
        <v>43079</v>
      </c>
      <c r="C2193" s="1">
        <v>43086</v>
      </c>
      <c r="D2193" t="s">
        <v>45</v>
      </c>
      <c r="E2193" t="s">
        <v>2287</v>
      </c>
      <c r="F2193" t="s">
        <v>2288</v>
      </c>
      <c r="G2193" t="s">
        <v>21</v>
      </c>
      <c r="H2193" t="s">
        <v>22</v>
      </c>
      <c r="I2193" t="s">
        <v>90</v>
      </c>
      <c r="J2193" t="s">
        <v>91</v>
      </c>
      <c r="K2193">
        <v>98105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 s="2">
        <v>153.55199999999999</v>
      </c>
      <c r="R2193">
        <f>train[[#This Row],[Ship Date]]-train[[#This Row],[Order Date]]</f>
        <v>7</v>
      </c>
      <c r="S2193" t="str">
        <f>TEXT(train[[#This Row],[Order Date]],"mmm")</f>
        <v>déc</v>
      </c>
      <c r="T2193">
        <f>YEAR(train[[#This Row],[Order Date]])</f>
        <v>2017</v>
      </c>
      <c r="U2193" t="str">
        <f>train[[#This Row],[Category]]&amp;"-"&amp;train[[#This Row],[Sub-Category]]</f>
        <v>Office Supplies-Binders</v>
      </c>
      <c r="V2193" t="str">
        <f>IF(train[[#This Row],[Segment]]="Consumer","B2C","B2B")</f>
        <v>B2C</v>
      </c>
    </row>
    <row r="2194" spans="1:22" x14ac:dyDescent="0.25">
      <c r="A2194" t="s">
        <v>5137</v>
      </c>
      <c r="B2194" s="1">
        <v>43079</v>
      </c>
      <c r="C2194" s="1">
        <v>43086</v>
      </c>
      <c r="D2194" t="s">
        <v>45</v>
      </c>
      <c r="E2194" t="s">
        <v>2287</v>
      </c>
      <c r="F2194" t="s">
        <v>2288</v>
      </c>
      <c r="G2194" t="s">
        <v>21</v>
      </c>
      <c r="H2194" t="s">
        <v>22</v>
      </c>
      <c r="I2194" t="s">
        <v>90</v>
      </c>
      <c r="J2194" t="s">
        <v>91</v>
      </c>
      <c r="K2194">
        <v>98105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 s="2">
        <v>65.34</v>
      </c>
      <c r="R2194">
        <f>train[[#This Row],[Ship Date]]-train[[#This Row],[Order Date]]</f>
        <v>7</v>
      </c>
      <c r="S2194" t="str">
        <f>TEXT(train[[#This Row],[Order Date]],"mmm")</f>
        <v>déc</v>
      </c>
      <c r="T2194">
        <f>YEAR(train[[#This Row],[Order Date]])</f>
        <v>2017</v>
      </c>
      <c r="U2194" t="str">
        <f>train[[#This Row],[Category]]&amp;"-"&amp;train[[#This Row],[Sub-Category]]</f>
        <v>Office Supplies-Appliances</v>
      </c>
      <c r="V2194" t="str">
        <f>IF(train[[#This Row],[Segment]]="Consumer","B2C","B2B")</f>
        <v>B2C</v>
      </c>
    </row>
    <row r="2195" spans="1:22" x14ac:dyDescent="0.25">
      <c r="A2195" t="s">
        <v>5137</v>
      </c>
      <c r="B2195" s="1">
        <v>43079</v>
      </c>
      <c r="C2195" s="1">
        <v>43086</v>
      </c>
      <c r="D2195" t="s">
        <v>45</v>
      </c>
      <c r="E2195" t="s">
        <v>2287</v>
      </c>
      <c r="F2195" t="s">
        <v>2288</v>
      </c>
      <c r="G2195" t="s">
        <v>21</v>
      </c>
      <c r="H2195" t="s">
        <v>22</v>
      </c>
      <c r="I2195" t="s">
        <v>90</v>
      </c>
      <c r="J2195" t="s">
        <v>91</v>
      </c>
      <c r="K2195">
        <v>98105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 s="2">
        <v>123.92</v>
      </c>
      <c r="R2195">
        <f>train[[#This Row],[Ship Date]]-train[[#This Row],[Order Date]]</f>
        <v>7</v>
      </c>
      <c r="S2195" t="str">
        <f>TEXT(train[[#This Row],[Order Date]],"mmm")</f>
        <v>déc</v>
      </c>
      <c r="T2195">
        <f>YEAR(train[[#This Row],[Order Date]])</f>
        <v>2017</v>
      </c>
      <c r="U2195" t="str">
        <f>train[[#This Row],[Category]]&amp;"-"&amp;train[[#This Row],[Sub-Category]]</f>
        <v>Office Supplies-Paper</v>
      </c>
      <c r="V2195" t="str">
        <f>IF(train[[#This Row],[Segment]]="Consumer","B2C","B2B")</f>
        <v>B2C</v>
      </c>
    </row>
    <row r="2196" spans="1:22" x14ac:dyDescent="0.25">
      <c r="A2196" t="s">
        <v>5137</v>
      </c>
      <c r="B2196" s="1">
        <v>43079</v>
      </c>
      <c r="C2196" s="1">
        <v>43086</v>
      </c>
      <c r="D2196" t="s">
        <v>45</v>
      </c>
      <c r="E2196" t="s">
        <v>2287</v>
      </c>
      <c r="F2196" t="s">
        <v>2288</v>
      </c>
      <c r="G2196" t="s">
        <v>21</v>
      </c>
      <c r="H2196" t="s">
        <v>22</v>
      </c>
      <c r="I2196" t="s">
        <v>90</v>
      </c>
      <c r="J2196" t="s">
        <v>91</v>
      </c>
      <c r="K2196">
        <v>98105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 s="2">
        <v>35.1</v>
      </c>
      <c r="R2196">
        <f>train[[#This Row],[Ship Date]]-train[[#This Row],[Order Date]]</f>
        <v>7</v>
      </c>
      <c r="S2196" t="str">
        <f>TEXT(train[[#This Row],[Order Date]],"mmm")</f>
        <v>déc</v>
      </c>
      <c r="T2196">
        <f>YEAR(train[[#This Row],[Order Date]])</f>
        <v>2017</v>
      </c>
      <c r="U2196" t="str">
        <f>train[[#This Row],[Category]]&amp;"-"&amp;train[[#This Row],[Sub-Category]]</f>
        <v>Office Supplies-Appliances</v>
      </c>
      <c r="V2196" t="str">
        <f>IF(train[[#This Row],[Segment]]="Consumer","B2C","B2B")</f>
        <v>B2C</v>
      </c>
    </row>
    <row r="2197" spans="1:22" x14ac:dyDescent="0.25">
      <c r="A2197" t="s">
        <v>5137</v>
      </c>
      <c r="B2197" s="1">
        <v>43079</v>
      </c>
      <c r="C2197" s="1">
        <v>43086</v>
      </c>
      <c r="D2197" t="s">
        <v>45</v>
      </c>
      <c r="E2197" t="s">
        <v>2287</v>
      </c>
      <c r="F2197" t="s">
        <v>2288</v>
      </c>
      <c r="G2197" t="s">
        <v>21</v>
      </c>
      <c r="H2197" t="s">
        <v>22</v>
      </c>
      <c r="I2197" t="s">
        <v>90</v>
      </c>
      <c r="J2197" t="s">
        <v>91</v>
      </c>
      <c r="K2197">
        <v>98105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 s="2">
        <v>44.75</v>
      </c>
      <c r="R2197">
        <f>train[[#This Row],[Ship Date]]-train[[#This Row],[Order Date]]</f>
        <v>7</v>
      </c>
      <c r="S2197" t="str">
        <f>TEXT(train[[#This Row],[Order Date]],"mmm")</f>
        <v>déc</v>
      </c>
      <c r="T2197">
        <f>YEAR(train[[#This Row],[Order Date]])</f>
        <v>2017</v>
      </c>
      <c r="U2197" t="str">
        <f>train[[#This Row],[Category]]&amp;"-"&amp;train[[#This Row],[Sub-Category]]</f>
        <v>Technology-Accessories</v>
      </c>
      <c r="V2197" t="str">
        <f>IF(train[[#This Row],[Segment]]="Consumer","B2C","B2B")</f>
        <v>B2C</v>
      </c>
    </row>
    <row r="2198" spans="1:22" x14ac:dyDescent="0.25">
      <c r="A2198" t="s">
        <v>5140</v>
      </c>
      <c r="B2198" s="1">
        <v>43070</v>
      </c>
      <c r="C2198" s="1">
        <v>43075</v>
      </c>
      <c r="D2198" t="s">
        <v>45</v>
      </c>
      <c r="E2198" t="s">
        <v>3066</v>
      </c>
      <c r="F2198" t="s">
        <v>3067</v>
      </c>
      <c r="G2198" t="s">
        <v>21</v>
      </c>
      <c r="H2198" t="s">
        <v>22</v>
      </c>
      <c r="I2198" t="s">
        <v>5141</v>
      </c>
      <c r="J2198" t="s">
        <v>330</v>
      </c>
      <c r="K2198">
        <v>37918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 s="2">
        <v>4.7039999999999997</v>
      </c>
      <c r="R2198">
        <f>train[[#This Row],[Ship Date]]-train[[#This Row],[Order Date]]</f>
        <v>5</v>
      </c>
      <c r="S2198" t="str">
        <f>TEXT(train[[#This Row],[Order Date]],"mmm")</f>
        <v>déc</v>
      </c>
      <c r="T2198">
        <f>YEAR(train[[#This Row],[Order Date]])</f>
        <v>2017</v>
      </c>
      <c r="U2198" t="str">
        <f>train[[#This Row],[Category]]&amp;"-"&amp;train[[#This Row],[Sub-Category]]</f>
        <v>Office Supplies-Art</v>
      </c>
      <c r="V2198" t="str">
        <f>IF(train[[#This Row],[Segment]]="Consumer","B2C","B2B")</f>
        <v>B2C</v>
      </c>
    </row>
    <row r="2199" spans="1:22" x14ac:dyDescent="0.25">
      <c r="A2199" t="s">
        <v>5142</v>
      </c>
      <c r="B2199" s="1">
        <v>42336</v>
      </c>
      <c r="C2199" s="1">
        <v>42342</v>
      </c>
      <c r="D2199" t="s">
        <v>45</v>
      </c>
      <c r="E2199" t="s">
        <v>4972</v>
      </c>
      <c r="F2199" t="s">
        <v>4973</v>
      </c>
      <c r="G2199" t="s">
        <v>21</v>
      </c>
      <c r="H2199" t="s">
        <v>22</v>
      </c>
      <c r="I2199" t="s">
        <v>1817</v>
      </c>
      <c r="J2199" t="s">
        <v>353</v>
      </c>
      <c r="K2199">
        <v>36116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 s="2">
        <v>14.67</v>
      </c>
      <c r="R2199">
        <f>train[[#This Row],[Ship Date]]-train[[#This Row],[Order Date]]</f>
        <v>6</v>
      </c>
      <c r="S2199" t="str">
        <f>TEXT(train[[#This Row],[Order Date]],"mmm")</f>
        <v>nov</v>
      </c>
      <c r="T2199">
        <f>YEAR(train[[#This Row],[Order Date]])</f>
        <v>2015</v>
      </c>
      <c r="U2199" t="str">
        <f>train[[#This Row],[Category]]&amp;"-"&amp;train[[#This Row],[Sub-Category]]</f>
        <v>Office Supplies-Art</v>
      </c>
      <c r="V2199" t="str">
        <f>IF(train[[#This Row],[Segment]]="Consumer","B2C","B2B")</f>
        <v>B2C</v>
      </c>
    </row>
    <row r="2200" spans="1:22" x14ac:dyDescent="0.25">
      <c r="A2200" t="s">
        <v>5143</v>
      </c>
      <c r="B2200" s="1">
        <v>42457</v>
      </c>
      <c r="C2200" s="1">
        <v>42462</v>
      </c>
      <c r="D2200" t="s">
        <v>45</v>
      </c>
      <c r="E2200" t="s">
        <v>2002</v>
      </c>
      <c r="F2200" t="s">
        <v>2003</v>
      </c>
      <c r="G2200" t="s">
        <v>21</v>
      </c>
      <c r="H2200" t="s">
        <v>22</v>
      </c>
      <c r="I2200" t="s">
        <v>141</v>
      </c>
      <c r="J2200" t="s">
        <v>142</v>
      </c>
      <c r="K2200">
        <v>19120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 s="2">
        <v>15.552</v>
      </c>
      <c r="R2200">
        <f>train[[#This Row],[Ship Date]]-train[[#This Row],[Order Date]]</f>
        <v>5</v>
      </c>
      <c r="S2200" t="str">
        <f>TEXT(train[[#This Row],[Order Date]],"mmm")</f>
        <v>mars</v>
      </c>
      <c r="T2200">
        <f>YEAR(train[[#This Row],[Order Date]])</f>
        <v>2016</v>
      </c>
      <c r="U2200" t="str">
        <f>train[[#This Row],[Category]]&amp;"-"&amp;train[[#This Row],[Sub-Category]]</f>
        <v>Office Supplies-Paper</v>
      </c>
      <c r="V2200" t="str">
        <f>IF(train[[#This Row],[Segment]]="Consumer","B2C","B2B")</f>
        <v>B2C</v>
      </c>
    </row>
    <row r="2201" spans="1:22" x14ac:dyDescent="0.25">
      <c r="A2201" t="s">
        <v>5143</v>
      </c>
      <c r="B2201" s="1">
        <v>42457</v>
      </c>
      <c r="C2201" s="1">
        <v>42462</v>
      </c>
      <c r="D2201" t="s">
        <v>45</v>
      </c>
      <c r="E2201" t="s">
        <v>2002</v>
      </c>
      <c r="F2201" t="s">
        <v>2003</v>
      </c>
      <c r="G2201" t="s">
        <v>21</v>
      </c>
      <c r="H2201" t="s">
        <v>22</v>
      </c>
      <c r="I2201" t="s">
        <v>141</v>
      </c>
      <c r="J2201" t="s">
        <v>142</v>
      </c>
      <c r="K2201">
        <v>19120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 s="2">
        <v>5.2320000000000002</v>
      </c>
      <c r="R2201">
        <f>train[[#This Row],[Ship Date]]-train[[#This Row],[Order Date]]</f>
        <v>5</v>
      </c>
      <c r="S2201" t="str">
        <f>TEXT(train[[#This Row],[Order Date]],"mmm")</f>
        <v>mars</v>
      </c>
      <c r="T2201">
        <f>YEAR(train[[#This Row],[Order Date]])</f>
        <v>2016</v>
      </c>
      <c r="U2201" t="str">
        <f>train[[#This Row],[Category]]&amp;"-"&amp;train[[#This Row],[Sub-Category]]</f>
        <v>Office Supplies-Paper</v>
      </c>
      <c r="V2201" t="str">
        <f>IF(train[[#This Row],[Segment]]="Consumer","B2C","B2B")</f>
        <v>B2C</v>
      </c>
    </row>
    <row r="2202" spans="1:22" x14ac:dyDescent="0.25">
      <c r="A2202" t="s">
        <v>5144</v>
      </c>
      <c r="B2202" s="1">
        <v>42156</v>
      </c>
      <c r="C2202" s="1">
        <v>42161</v>
      </c>
      <c r="D2202" t="s">
        <v>45</v>
      </c>
      <c r="E2202" t="s">
        <v>2475</v>
      </c>
      <c r="F2202" t="s">
        <v>2476</v>
      </c>
      <c r="G2202" t="s">
        <v>21</v>
      </c>
      <c r="H2202" t="s">
        <v>22</v>
      </c>
      <c r="I2202" t="s">
        <v>5145</v>
      </c>
      <c r="J2202" t="s">
        <v>1707</v>
      </c>
      <c r="K2202">
        <v>72209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 s="2">
        <v>22.2</v>
      </c>
      <c r="R2202">
        <f>train[[#This Row],[Ship Date]]-train[[#This Row],[Order Date]]</f>
        <v>5</v>
      </c>
      <c r="S2202" t="str">
        <f>TEXT(train[[#This Row],[Order Date]],"mmm")</f>
        <v>juin</v>
      </c>
      <c r="T2202">
        <f>YEAR(train[[#This Row],[Order Date]])</f>
        <v>2015</v>
      </c>
      <c r="U2202" t="str">
        <f>train[[#This Row],[Category]]&amp;"-"&amp;train[[#This Row],[Sub-Category]]</f>
        <v>Furniture-Furnishings</v>
      </c>
      <c r="V2202" t="str">
        <f>IF(train[[#This Row],[Segment]]="Consumer","B2C","B2B")</f>
        <v>B2C</v>
      </c>
    </row>
    <row r="2203" spans="1:22" x14ac:dyDescent="0.25">
      <c r="A2203" t="s">
        <v>5144</v>
      </c>
      <c r="B2203" s="1">
        <v>42156</v>
      </c>
      <c r="C2203" s="1">
        <v>42161</v>
      </c>
      <c r="D2203" t="s">
        <v>45</v>
      </c>
      <c r="E2203" t="s">
        <v>2475</v>
      </c>
      <c r="F2203" t="s">
        <v>2476</v>
      </c>
      <c r="G2203" t="s">
        <v>21</v>
      </c>
      <c r="H2203" t="s">
        <v>22</v>
      </c>
      <c r="I2203" t="s">
        <v>5145</v>
      </c>
      <c r="J2203" t="s">
        <v>1707</v>
      </c>
      <c r="K2203">
        <v>72209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 s="2">
        <v>881.93</v>
      </c>
      <c r="R2203">
        <f>train[[#This Row],[Ship Date]]-train[[#This Row],[Order Date]]</f>
        <v>5</v>
      </c>
      <c r="S2203" t="str">
        <f>TEXT(train[[#This Row],[Order Date]],"mmm")</f>
        <v>juin</v>
      </c>
      <c r="T2203">
        <f>YEAR(train[[#This Row],[Order Date]])</f>
        <v>2015</v>
      </c>
      <c r="U2203" t="str">
        <f>train[[#This Row],[Category]]&amp;"-"&amp;train[[#This Row],[Sub-Category]]</f>
        <v>Technology-Phones</v>
      </c>
      <c r="V2203" t="str">
        <f>IF(train[[#This Row],[Segment]]="Consumer","B2C","B2B")</f>
        <v>B2C</v>
      </c>
    </row>
    <row r="2204" spans="1:22" x14ac:dyDescent="0.25">
      <c r="A2204" t="s">
        <v>5146</v>
      </c>
      <c r="B2204" s="1">
        <v>42619</v>
      </c>
      <c r="C2204" s="1">
        <v>42625</v>
      </c>
      <c r="D2204" t="s">
        <v>45</v>
      </c>
      <c r="E2204" t="s">
        <v>3841</v>
      </c>
      <c r="F2204" t="s">
        <v>3842</v>
      </c>
      <c r="G2204" t="s">
        <v>97</v>
      </c>
      <c r="H2204" t="s">
        <v>22</v>
      </c>
      <c r="I2204" t="s">
        <v>90</v>
      </c>
      <c r="J2204" t="s">
        <v>91</v>
      </c>
      <c r="K2204">
        <v>98103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 s="2">
        <v>6.0960000000000001</v>
      </c>
      <c r="R2204">
        <f>train[[#This Row],[Ship Date]]-train[[#This Row],[Order Date]]</f>
        <v>6</v>
      </c>
      <c r="S2204" t="str">
        <f>TEXT(train[[#This Row],[Order Date]],"mmm")</f>
        <v>sept</v>
      </c>
      <c r="T2204">
        <f>YEAR(train[[#This Row],[Order Date]])</f>
        <v>2016</v>
      </c>
      <c r="U2204" t="str">
        <f>train[[#This Row],[Category]]&amp;"-"&amp;train[[#This Row],[Sub-Category]]</f>
        <v>Office Supplies-Binders</v>
      </c>
      <c r="V2204" t="str">
        <f>IF(train[[#This Row],[Segment]]="Consumer","B2C","B2B")</f>
        <v>B2B</v>
      </c>
    </row>
    <row r="2205" spans="1:22" x14ac:dyDescent="0.25">
      <c r="A2205" t="s">
        <v>5146</v>
      </c>
      <c r="B2205" s="1">
        <v>42619</v>
      </c>
      <c r="C2205" s="1">
        <v>42625</v>
      </c>
      <c r="D2205" t="s">
        <v>45</v>
      </c>
      <c r="E2205" t="s">
        <v>3841</v>
      </c>
      <c r="F2205" t="s">
        <v>3842</v>
      </c>
      <c r="G2205" t="s">
        <v>97</v>
      </c>
      <c r="H2205" t="s">
        <v>22</v>
      </c>
      <c r="I2205" t="s">
        <v>90</v>
      </c>
      <c r="J2205" t="s">
        <v>91</v>
      </c>
      <c r="K2205">
        <v>98103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 s="2">
        <v>191.82</v>
      </c>
      <c r="R2205">
        <f>train[[#This Row],[Ship Date]]-train[[#This Row],[Order Date]]</f>
        <v>6</v>
      </c>
      <c r="S2205" t="str">
        <f>TEXT(train[[#This Row],[Order Date]],"mmm")</f>
        <v>sept</v>
      </c>
      <c r="T2205">
        <f>YEAR(train[[#This Row],[Order Date]])</f>
        <v>2016</v>
      </c>
      <c r="U2205" t="str">
        <f>train[[#This Row],[Category]]&amp;"-"&amp;train[[#This Row],[Sub-Category]]</f>
        <v>Furniture-Furnishings</v>
      </c>
      <c r="V2205" t="str">
        <f>IF(train[[#This Row],[Segment]]="Consumer","B2C","B2B")</f>
        <v>B2B</v>
      </c>
    </row>
    <row r="2206" spans="1:22" x14ac:dyDescent="0.25">
      <c r="A2206" t="s">
        <v>5149</v>
      </c>
      <c r="B2206" s="1">
        <v>42550</v>
      </c>
      <c r="C2206" s="1">
        <v>42556</v>
      </c>
      <c r="D2206" t="s">
        <v>45</v>
      </c>
      <c r="E2206" t="s">
        <v>514</v>
      </c>
      <c r="F2206" t="s">
        <v>515</v>
      </c>
      <c r="G2206" t="s">
        <v>21</v>
      </c>
      <c r="H2206" t="s">
        <v>22</v>
      </c>
      <c r="I2206" t="s">
        <v>2471</v>
      </c>
      <c r="J2206" t="s">
        <v>142</v>
      </c>
      <c r="K2206">
        <v>17602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 s="2">
        <v>20.103999999999999</v>
      </c>
      <c r="R2206">
        <f>train[[#This Row],[Ship Date]]-train[[#This Row],[Order Date]]</f>
        <v>6</v>
      </c>
      <c r="S2206" t="str">
        <f>TEXT(train[[#This Row],[Order Date]],"mmm")</f>
        <v>juin</v>
      </c>
      <c r="T2206">
        <f>YEAR(train[[#This Row],[Order Date]])</f>
        <v>2016</v>
      </c>
      <c r="U2206" t="str">
        <f>train[[#This Row],[Category]]&amp;"-"&amp;train[[#This Row],[Sub-Category]]</f>
        <v>Furniture-Furnishings</v>
      </c>
      <c r="V2206" t="str">
        <f>IF(train[[#This Row],[Segment]]="Consumer","B2C","B2B")</f>
        <v>B2C</v>
      </c>
    </row>
    <row r="2207" spans="1:22" x14ac:dyDescent="0.25">
      <c r="A2207" t="s">
        <v>5151</v>
      </c>
      <c r="B2207" s="1">
        <v>42988</v>
      </c>
      <c r="C2207" s="1">
        <v>42990</v>
      </c>
      <c r="D2207" t="s">
        <v>18</v>
      </c>
      <c r="E2207" t="s">
        <v>2846</v>
      </c>
      <c r="F2207" t="s">
        <v>2847</v>
      </c>
      <c r="G2207" t="s">
        <v>97</v>
      </c>
      <c r="H2207" t="s">
        <v>22</v>
      </c>
      <c r="I2207" t="s">
        <v>510</v>
      </c>
      <c r="J2207" t="s">
        <v>330</v>
      </c>
      <c r="K2207">
        <v>37620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 s="2">
        <v>67.56</v>
      </c>
      <c r="R2207">
        <f>train[[#This Row],[Ship Date]]-train[[#This Row],[Order Date]]</f>
        <v>2</v>
      </c>
      <c r="S2207" t="str">
        <f>TEXT(train[[#This Row],[Order Date]],"mmm")</f>
        <v>sept</v>
      </c>
      <c r="T2207">
        <f>YEAR(train[[#This Row],[Order Date]])</f>
        <v>2017</v>
      </c>
      <c r="U2207" t="str">
        <f>train[[#This Row],[Category]]&amp;"-"&amp;train[[#This Row],[Sub-Category]]</f>
        <v>Office Supplies-Art</v>
      </c>
      <c r="V2207" t="str">
        <f>IF(train[[#This Row],[Segment]]="Consumer","B2C","B2B")</f>
        <v>B2B</v>
      </c>
    </row>
    <row r="2208" spans="1:22" x14ac:dyDescent="0.25">
      <c r="A2208" t="s">
        <v>5154</v>
      </c>
      <c r="B2208" s="1">
        <v>42199</v>
      </c>
      <c r="C2208" s="1">
        <v>42205</v>
      </c>
      <c r="D2208" t="s">
        <v>45</v>
      </c>
      <c r="E2208" t="s">
        <v>5155</v>
      </c>
      <c r="F2208" t="s">
        <v>5156</v>
      </c>
      <c r="G2208" t="s">
        <v>97</v>
      </c>
      <c r="H2208" t="s">
        <v>22</v>
      </c>
      <c r="I2208" t="s">
        <v>451</v>
      </c>
      <c r="J2208" t="s">
        <v>206</v>
      </c>
      <c r="K2208">
        <v>60505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 s="2">
        <v>29.931999999999999</v>
      </c>
      <c r="R2208">
        <f>train[[#This Row],[Ship Date]]-train[[#This Row],[Order Date]]</f>
        <v>6</v>
      </c>
      <c r="S2208" t="str">
        <f>TEXT(train[[#This Row],[Order Date]],"mmm")</f>
        <v>juil</v>
      </c>
      <c r="T2208">
        <f>YEAR(train[[#This Row],[Order Date]])</f>
        <v>2015</v>
      </c>
      <c r="U2208" t="str">
        <f>train[[#This Row],[Category]]&amp;"-"&amp;train[[#This Row],[Sub-Category]]</f>
        <v>Office Supplies-Binders</v>
      </c>
      <c r="V2208" t="str">
        <f>IF(train[[#This Row],[Segment]]="Consumer","B2C","B2B")</f>
        <v>B2B</v>
      </c>
    </row>
    <row r="2209" spans="1:22" x14ac:dyDescent="0.25">
      <c r="A2209" t="s">
        <v>5154</v>
      </c>
      <c r="B2209" s="1">
        <v>42199</v>
      </c>
      <c r="C2209" s="1">
        <v>42205</v>
      </c>
      <c r="D2209" t="s">
        <v>45</v>
      </c>
      <c r="E2209" t="s">
        <v>5155</v>
      </c>
      <c r="F2209" t="s">
        <v>5156</v>
      </c>
      <c r="G2209" t="s">
        <v>97</v>
      </c>
      <c r="H2209" t="s">
        <v>22</v>
      </c>
      <c r="I2209" t="s">
        <v>451</v>
      </c>
      <c r="J2209" t="s">
        <v>206</v>
      </c>
      <c r="K2209">
        <v>60505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 s="2">
        <v>38.271999999999998</v>
      </c>
      <c r="R2209">
        <f>train[[#This Row],[Ship Date]]-train[[#This Row],[Order Date]]</f>
        <v>6</v>
      </c>
      <c r="S2209" t="str">
        <f>TEXT(train[[#This Row],[Order Date]],"mmm")</f>
        <v>juil</v>
      </c>
      <c r="T2209">
        <f>YEAR(train[[#This Row],[Order Date]])</f>
        <v>2015</v>
      </c>
      <c r="U2209" t="str">
        <f>train[[#This Row],[Category]]&amp;"-"&amp;train[[#This Row],[Sub-Category]]</f>
        <v>Technology-Phones</v>
      </c>
      <c r="V2209" t="str">
        <f>IF(train[[#This Row],[Segment]]="Consumer","B2C","B2B")</f>
        <v>B2B</v>
      </c>
    </row>
    <row r="2210" spans="1:22" x14ac:dyDescent="0.25">
      <c r="A2210" t="s">
        <v>5157</v>
      </c>
      <c r="B2210" s="1">
        <v>42604</v>
      </c>
      <c r="C2210" s="1">
        <v>42608</v>
      </c>
      <c r="D2210" t="s">
        <v>45</v>
      </c>
      <c r="E2210" t="s">
        <v>412</v>
      </c>
      <c r="F2210" t="s">
        <v>413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 s="2">
        <v>16.52</v>
      </c>
      <c r="R2210">
        <f>train[[#This Row],[Ship Date]]-train[[#This Row],[Order Date]]</f>
        <v>4</v>
      </c>
      <c r="S2210" t="str">
        <f>TEXT(train[[#This Row],[Order Date]],"mmm")</f>
        <v>août</v>
      </c>
      <c r="T2210">
        <f>YEAR(train[[#This Row],[Order Date]])</f>
        <v>2016</v>
      </c>
      <c r="U2210" t="str">
        <f>train[[#This Row],[Category]]&amp;"-"&amp;train[[#This Row],[Sub-Category]]</f>
        <v>Office Supplies-Art</v>
      </c>
      <c r="V2210" t="str">
        <f>IF(train[[#This Row],[Segment]]="Consumer","B2C","B2B")</f>
        <v>B2B</v>
      </c>
    </row>
    <row r="2211" spans="1:22" x14ac:dyDescent="0.25">
      <c r="A2211" t="s">
        <v>5158</v>
      </c>
      <c r="B2211" s="1">
        <v>42322</v>
      </c>
      <c r="C2211" s="1">
        <v>42324</v>
      </c>
      <c r="D2211" t="s">
        <v>18</v>
      </c>
      <c r="E2211" t="s">
        <v>5159</v>
      </c>
      <c r="F2211" t="s">
        <v>5160</v>
      </c>
      <c r="G2211" t="s">
        <v>21</v>
      </c>
      <c r="H2211" t="s">
        <v>22</v>
      </c>
      <c r="I2211" t="s">
        <v>743</v>
      </c>
      <c r="J2211" t="s">
        <v>744</v>
      </c>
      <c r="K2211">
        <v>6824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 s="2">
        <v>832.93</v>
      </c>
      <c r="R2211">
        <f>train[[#This Row],[Ship Date]]-train[[#This Row],[Order Date]]</f>
        <v>2</v>
      </c>
      <c r="S2211" t="str">
        <f>TEXT(train[[#This Row],[Order Date]],"mmm")</f>
        <v>nov</v>
      </c>
      <c r="T2211">
        <f>YEAR(train[[#This Row],[Order Date]])</f>
        <v>2015</v>
      </c>
      <c r="U2211" t="str">
        <f>train[[#This Row],[Category]]&amp;"-"&amp;train[[#This Row],[Sub-Category]]</f>
        <v>Technology-Phones</v>
      </c>
      <c r="V2211" t="str">
        <f>IF(train[[#This Row],[Segment]]="Consumer","B2C","B2B")</f>
        <v>B2C</v>
      </c>
    </row>
    <row r="2212" spans="1:22" x14ac:dyDescent="0.25">
      <c r="A2212" t="s">
        <v>5158</v>
      </c>
      <c r="B2212" s="1">
        <v>42322</v>
      </c>
      <c r="C2212" s="1">
        <v>42324</v>
      </c>
      <c r="D2212" t="s">
        <v>18</v>
      </c>
      <c r="E2212" t="s">
        <v>5159</v>
      </c>
      <c r="F2212" t="s">
        <v>5160</v>
      </c>
      <c r="G2212" t="s">
        <v>21</v>
      </c>
      <c r="H2212" t="s">
        <v>22</v>
      </c>
      <c r="I2212" t="s">
        <v>743</v>
      </c>
      <c r="J2212" t="s">
        <v>744</v>
      </c>
      <c r="K2212">
        <v>6824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 s="2">
        <v>43.8</v>
      </c>
      <c r="R2212">
        <f>train[[#This Row],[Ship Date]]-train[[#This Row],[Order Date]]</f>
        <v>2</v>
      </c>
      <c r="S2212" t="str">
        <f>TEXT(train[[#This Row],[Order Date]],"mmm")</f>
        <v>nov</v>
      </c>
      <c r="T2212">
        <f>YEAR(train[[#This Row],[Order Date]])</f>
        <v>2015</v>
      </c>
      <c r="U2212" t="str">
        <f>train[[#This Row],[Category]]&amp;"-"&amp;train[[#This Row],[Sub-Category]]</f>
        <v>Office Supplies-Binders</v>
      </c>
      <c r="V2212" t="str">
        <f>IF(train[[#This Row],[Segment]]="Consumer","B2C","B2B")</f>
        <v>B2C</v>
      </c>
    </row>
    <row r="2213" spans="1:22" x14ac:dyDescent="0.25">
      <c r="A2213" t="s">
        <v>5163</v>
      </c>
      <c r="B2213" s="1">
        <v>43066</v>
      </c>
      <c r="C2213" s="1">
        <v>43069</v>
      </c>
      <c r="D2213" t="s">
        <v>183</v>
      </c>
      <c r="E2213" t="s">
        <v>1268</v>
      </c>
      <c r="F2213" t="s">
        <v>1269</v>
      </c>
      <c r="G2213" t="s">
        <v>36</v>
      </c>
      <c r="H2213" t="s">
        <v>22</v>
      </c>
      <c r="I2213" t="s">
        <v>5164</v>
      </c>
      <c r="J2213" t="s">
        <v>233</v>
      </c>
      <c r="K2213">
        <v>48146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 s="2">
        <v>167.292</v>
      </c>
      <c r="R2213">
        <f>train[[#This Row],[Ship Date]]-train[[#This Row],[Order Date]]</f>
        <v>3</v>
      </c>
      <c r="S2213" t="str">
        <f>TEXT(train[[#This Row],[Order Date]],"mmm")</f>
        <v>nov</v>
      </c>
      <c r="T2213">
        <f>YEAR(train[[#This Row],[Order Date]])</f>
        <v>2017</v>
      </c>
      <c r="U2213" t="str">
        <f>train[[#This Row],[Category]]&amp;"-"&amp;train[[#This Row],[Sub-Category]]</f>
        <v>Office Supplies-Appliances</v>
      </c>
      <c r="V2213" t="str">
        <f>IF(train[[#This Row],[Segment]]="Consumer","B2C","B2B")</f>
        <v>B2B</v>
      </c>
    </row>
    <row r="2214" spans="1:22" x14ac:dyDescent="0.25">
      <c r="A2214" t="s">
        <v>5167</v>
      </c>
      <c r="B2214" s="1">
        <v>43425</v>
      </c>
      <c r="C2214" s="1">
        <v>43429</v>
      </c>
      <c r="D2214" t="s">
        <v>45</v>
      </c>
      <c r="E2214" t="s">
        <v>2895</v>
      </c>
      <c r="F2214" t="s">
        <v>2896</v>
      </c>
      <c r="G2214" t="s">
        <v>21</v>
      </c>
      <c r="H2214" t="s">
        <v>22</v>
      </c>
      <c r="I2214" t="s">
        <v>261</v>
      </c>
      <c r="J2214" t="s">
        <v>262</v>
      </c>
      <c r="K2214">
        <v>10035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 s="2">
        <v>27.42</v>
      </c>
      <c r="R2214">
        <f>train[[#This Row],[Ship Date]]-train[[#This Row],[Order Date]]</f>
        <v>4</v>
      </c>
      <c r="S2214" t="str">
        <f>TEXT(train[[#This Row],[Order Date]],"mmm")</f>
        <v>nov</v>
      </c>
      <c r="T2214">
        <f>YEAR(train[[#This Row],[Order Date]])</f>
        <v>2018</v>
      </c>
      <c r="U2214" t="str">
        <f>train[[#This Row],[Category]]&amp;"-"&amp;train[[#This Row],[Sub-Category]]</f>
        <v>Furniture-Furnishings</v>
      </c>
      <c r="V2214" t="str">
        <f>IF(train[[#This Row],[Segment]]="Consumer","B2C","B2B")</f>
        <v>B2C</v>
      </c>
    </row>
    <row r="2215" spans="1:22" x14ac:dyDescent="0.25">
      <c r="A2215" t="s">
        <v>5168</v>
      </c>
      <c r="B2215" s="1">
        <v>43374</v>
      </c>
      <c r="C2215" s="1">
        <v>43375</v>
      </c>
      <c r="D2215" t="s">
        <v>183</v>
      </c>
      <c r="E2215" t="s">
        <v>4334</v>
      </c>
      <c r="F2215" t="s">
        <v>4335</v>
      </c>
      <c r="G2215" t="s">
        <v>21</v>
      </c>
      <c r="H2215" t="s">
        <v>22</v>
      </c>
      <c r="I2215" t="s">
        <v>626</v>
      </c>
      <c r="J2215" t="s">
        <v>38</v>
      </c>
      <c r="K2215">
        <v>95123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 s="2">
        <v>1.44</v>
      </c>
      <c r="R2215">
        <f>train[[#This Row],[Ship Date]]-train[[#This Row],[Order Date]]</f>
        <v>1</v>
      </c>
      <c r="S2215" t="str">
        <f>TEXT(train[[#This Row],[Order Date]],"mmm")</f>
        <v>oct</v>
      </c>
      <c r="T2215">
        <f>YEAR(train[[#This Row],[Order Date]])</f>
        <v>2018</v>
      </c>
      <c r="U2215" t="str">
        <f>train[[#This Row],[Category]]&amp;"-"&amp;train[[#This Row],[Sub-Category]]</f>
        <v>Office Supplies-Binders</v>
      </c>
      <c r="V2215" t="str">
        <f>IF(train[[#This Row],[Segment]]="Consumer","B2C","B2B")</f>
        <v>B2C</v>
      </c>
    </row>
    <row r="2216" spans="1:22" x14ac:dyDescent="0.25">
      <c r="A2216" t="s">
        <v>5168</v>
      </c>
      <c r="B2216" s="1">
        <v>43374</v>
      </c>
      <c r="C2216" s="1">
        <v>43375</v>
      </c>
      <c r="D2216" t="s">
        <v>183</v>
      </c>
      <c r="E2216" t="s">
        <v>4334</v>
      </c>
      <c r="F2216" t="s">
        <v>4335</v>
      </c>
      <c r="G2216" t="s">
        <v>21</v>
      </c>
      <c r="H2216" t="s">
        <v>22</v>
      </c>
      <c r="I2216" t="s">
        <v>626</v>
      </c>
      <c r="J2216" t="s">
        <v>38</v>
      </c>
      <c r="K2216">
        <v>95123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 s="2">
        <v>61.776000000000003</v>
      </c>
      <c r="R2216">
        <f>train[[#This Row],[Ship Date]]-train[[#This Row],[Order Date]]</f>
        <v>1</v>
      </c>
      <c r="S2216" t="str">
        <f>TEXT(train[[#This Row],[Order Date]],"mmm")</f>
        <v>oct</v>
      </c>
      <c r="T2216">
        <f>YEAR(train[[#This Row],[Order Date]])</f>
        <v>2018</v>
      </c>
      <c r="U2216" t="str">
        <f>train[[#This Row],[Category]]&amp;"-"&amp;train[[#This Row],[Sub-Category]]</f>
        <v>Office Supplies-Binders</v>
      </c>
      <c r="V2216" t="str">
        <f>IF(train[[#This Row],[Segment]]="Consumer","B2C","B2B")</f>
        <v>B2C</v>
      </c>
    </row>
    <row r="2217" spans="1:22" x14ac:dyDescent="0.25">
      <c r="A2217" t="s">
        <v>5168</v>
      </c>
      <c r="B2217" s="1">
        <v>43374</v>
      </c>
      <c r="C2217" s="1">
        <v>43375</v>
      </c>
      <c r="D2217" t="s">
        <v>183</v>
      </c>
      <c r="E2217" t="s">
        <v>4334</v>
      </c>
      <c r="F2217" t="s">
        <v>4335</v>
      </c>
      <c r="G2217" t="s">
        <v>21</v>
      </c>
      <c r="H2217" t="s">
        <v>22</v>
      </c>
      <c r="I2217" t="s">
        <v>626</v>
      </c>
      <c r="J2217" t="s">
        <v>38</v>
      </c>
      <c r="K2217">
        <v>95123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 s="2">
        <v>241.96</v>
      </c>
      <c r="R2217">
        <f>train[[#This Row],[Ship Date]]-train[[#This Row],[Order Date]]</f>
        <v>1</v>
      </c>
      <c r="S2217" t="str">
        <f>TEXT(train[[#This Row],[Order Date]],"mmm")</f>
        <v>oct</v>
      </c>
      <c r="T2217">
        <f>YEAR(train[[#This Row],[Order Date]])</f>
        <v>2018</v>
      </c>
      <c r="U2217" t="str">
        <f>train[[#This Row],[Category]]&amp;"-"&amp;train[[#This Row],[Sub-Category]]</f>
        <v>Office Supplies-Appliances</v>
      </c>
      <c r="V2217" t="str">
        <f>IF(train[[#This Row],[Segment]]="Consumer","B2C","B2B")</f>
        <v>B2C</v>
      </c>
    </row>
    <row r="2218" spans="1:22" x14ac:dyDescent="0.25">
      <c r="A2218" t="s">
        <v>5168</v>
      </c>
      <c r="B2218" s="1">
        <v>43374</v>
      </c>
      <c r="C2218" s="1">
        <v>43375</v>
      </c>
      <c r="D2218" t="s">
        <v>183</v>
      </c>
      <c r="E2218" t="s">
        <v>4334</v>
      </c>
      <c r="F2218" t="s">
        <v>4335</v>
      </c>
      <c r="G2218" t="s">
        <v>21</v>
      </c>
      <c r="H2218" t="s">
        <v>22</v>
      </c>
      <c r="I2218" t="s">
        <v>626</v>
      </c>
      <c r="J2218" t="s">
        <v>38</v>
      </c>
      <c r="K2218">
        <v>95123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 s="2">
        <v>108.608</v>
      </c>
      <c r="R2218">
        <f>train[[#This Row],[Ship Date]]-train[[#This Row],[Order Date]]</f>
        <v>1</v>
      </c>
      <c r="S2218" t="str">
        <f>TEXT(train[[#This Row],[Order Date]],"mmm")</f>
        <v>oct</v>
      </c>
      <c r="T2218">
        <f>YEAR(train[[#This Row],[Order Date]])</f>
        <v>2018</v>
      </c>
      <c r="U2218" t="str">
        <f>train[[#This Row],[Category]]&amp;"-"&amp;train[[#This Row],[Sub-Category]]</f>
        <v>Furniture-Chairs</v>
      </c>
      <c r="V2218" t="str">
        <f>IF(train[[#This Row],[Segment]]="Consumer","B2C","B2B")</f>
        <v>B2C</v>
      </c>
    </row>
    <row r="2219" spans="1:22" x14ac:dyDescent="0.25">
      <c r="A2219" t="s">
        <v>5171</v>
      </c>
      <c r="B2219" s="1">
        <v>42267</v>
      </c>
      <c r="C2219" s="1">
        <v>42272</v>
      </c>
      <c r="D2219" t="s">
        <v>45</v>
      </c>
      <c r="E2219" t="s">
        <v>5172</v>
      </c>
      <c r="F2219" t="s">
        <v>5173</v>
      </c>
      <c r="G2219" t="s">
        <v>36</v>
      </c>
      <c r="H2219" t="s">
        <v>22</v>
      </c>
      <c r="I2219" t="s">
        <v>1521</v>
      </c>
      <c r="J2219" t="s">
        <v>49</v>
      </c>
      <c r="K2219">
        <v>32216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 s="2">
        <v>2.8159999999999998</v>
      </c>
      <c r="R2219">
        <f>train[[#This Row],[Ship Date]]-train[[#This Row],[Order Date]]</f>
        <v>5</v>
      </c>
      <c r="S2219" t="str">
        <f>TEXT(train[[#This Row],[Order Date]],"mmm")</f>
        <v>sept</v>
      </c>
      <c r="T2219">
        <f>YEAR(train[[#This Row],[Order Date]])</f>
        <v>2015</v>
      </c>
      <c r="U2219" t="str">
        <f>train[[#This Row],[Category]]&amp;"-"&amp;train[[#This Row],[Sub-Category]]</f>
        <v>Office Supplies-Art</v>
      </c>
      <c r="V2219" t="str">
        <f>IF(train[[#This Row],[Segment]]="Consumer","B2C","B2B")</f>
        <v>B2B</v>
      </c>
    </row>
    <row r="2220" spans="1:22" x14ac:dyDescent="0.25">
      <c r="A2220" t="s">
        <v>5176</v>
      </c>
      <c r="B2220" s="1">
        <v>43309</v>
      </c>
      <c r="C2220" s="1">
        <v>43313</v>
      </c>
      <c r="D2220" t="s">
        <v>45</v>
      </c>
      <c r="E2220" t="s">
        <v>5177</v>
      </c>
      <c r="F2220" t="s">
        <v>5178</v>
      </c>
      <c r="G2220" t="s">
        <v>36</v>
      </c>
      <c r="H2220" t="s">
        <v>22</v>
      </c>
      <c r="I2220" t="s">
        <v>122</v>
      </c>
      <c r="J2220" t="s">
        <v>38</v>
      </c>
      <c r="K2220">
        <v>94110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 s="2">
        <v>9.984</v>
      </c>
      <c r="R2220">
        <f>train[[#This Row],[Ship Date]]-train[[#This Row],[Order Date]]</f>
        <v>4</v>
      </c>
      <c r="S2220" t="str">
        <f>TEXT(train[[#This Row],[Order Date]],"mmm")</f>
        <v>juil</v>
      </c>
      <c r="T2220">
        <f>YEAR(train[[#This Row],[Order Date]])</f>
        <v>2018</v>
      </c>
      <c r="U2220" t="str">
        <f>train[[#This Row],[Category]]&amp;"-"&amp;train[[#This Row],[Sub-Category]]</f>
        <v>Office Supplies-Binders</v>
      </c>
      <c r="V2220" t="str">
        <f>IF(train[[#This Row],[Segment]]="Consumer","B2C","B2B")</f>
        <v>B2B</v>
      </c>
    </row>
    <row r="2221" spans="1:22" x14ac:dyDescent="0.25">
      <c r="A2221" t="s">
        <v>5176</v>
      </c>
      <c r="B2221" s="1">
        <v>43309</v>
      </c>
      <c r="C2221" s="1">
        <v>43313</v>
      </c>
      <c r="D2221" t="s">
        <v>45</v>
      </c>
      <c r="E2221" t="s">
        <v>5177</v>
      </c>
      <c r="F2221" t="s">
        <v>5178</v>
      </c>
      <c r="G2221" t="s">
        <v>36</v>
      </c>
      <c r="H2221" t="s">
        <v>22</v>
      </c>
      <c r="I2221" t="s">
        <v>122</v>
      </c>
      <c r="J2221" t="s">
        <v>38</v>
      </c>
      <c r="K2221">
        <v>94110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 s="2">
        <v>14.98</v>
      </c>
      <c r="R2221">
        <f>train[[#This Row],[Ship Date]]-train[[#This Row],[Order Date]]</f>
        <v>4</v>
      </c>
      <c r="S2221" t="str">
        <f>TEXT(train[[#This Row],[Order Date]],"mmm")</f>
        <v>juil</v>
      </c>
      <c r="T2221">
        <f>YEAR(train[[#This Row],[Order Date]])</f>
        <v>2018</v>
      </c>
      <c r="U2221" t="str">
        <f>train[[#This Row],[Category]]&amp;"-"&amp;train[[#This Row],[Sub-Category]]</f>
        <v>Office Supplies-Storage</v>
      </c>
      <c r="V2221" t="str">
        <f>IF(train[[#This Row],[Segment]]="Consumer","B2C","B2B")</f>
        <v>B2B</v>
      </c>
    </row>
    <row r="2222" spans="1:22" x14ac:dyDescent="0.25">
      <c r="A2222" t="s">
        <v>5176</v>
      </c>
      <c r="B2222" s="1">
        <v>43309</v>
      </c>
      <c r="C2222" s="1">
        <v>43313</v>
      </c>
      <c r="D2222" t="s">
        <v>45</v>
      </c>
      <c r="E2222" t="s">
        <v>5177</v>
      </c>
      <c r="F2222" t="s">
        <v>5178</v>
      </c>
      <c r="G2222" t="s">
        <v>36</v>
      </c>
      <c r="H2222" t="s">
        <v>22</v>
      </c>
      <c r="I2222" t="s">
        <v>122</v>
      </c>
      <c r="J2222" t="s">
        <v>38</v>
      </c>
      <c r="K2222">
        <v>94110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 s="2">
        <v>1145.5999999999999</v>
      </c>
      <c r="R2222">
        <f>train[[#This Row],[Ship Date]]-train[[#This Row],[Order Date]]</f>
        <v>4</v>
      </c>
      <c r="S2222" t="str">
        <f>TEXT(train[[#This Row],[Order Date]],"mmm")</f>
        <v>juil</v>
      </c>
      <c r="T2222">
        <f>YEAR(train[[#This Row],[Order Date]])</f>
        <v>2018</v>
      </c>
      <c r="U2222" t="str">
        <f>train[[#This Row],[Category]]&amp;"-"&amp;train[[#This Row],[Sub-Category]]</f>
        <v>Technology-Phones</v>
      </c>
      <c r="V2222" t="str">
        <f>IF(train[[#This Row],[Segment]]="Consumer","B2C","B2B")</f>
        <v>B2B</v>
      </c>
    </row>
    <row r="2223" spans="1:22" x14ac:dyDescent="0.25">
      <c r="A2223" t="s">
        <v>5179</v>
      </c>
      <c r="B2223" s="1">
        <v>42710</v>
      </c>
      <c r="C2223" s="1">
        <v>42710</v>
      </c>
      <c r="D2223" t="s">
        <v>1288</v>
      </c>
      <c r="E2223" t="s">
        <v>5180</v>
      </c>
      <c r="F2223" t="s">
        <v>5181</v>
      </c>
      <c r="G2223" t="s">
        <v>21</v>
      </c>
      <c r="H2223" t="s">
        <v>22</v>
      </c>
      <c r="I2223" t="s">
        <v>5182</v>
      </c>
      <c r="J2223" t="s">
        <v>493</v>
      </c>
      <c r="K2223">
        <v>43302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 s="2">
        <v>485.94</v>
      </c>
      <c r="R2223">
        <f>train[[#This Row],[Ship Date]]-train[[#This Row],[Order Date]]</f>
        <v>0</v>
      </c>
      <c r="S2223" t="str">
        <f>TEXT(train[[#This Row],[Order Date]],"mmm")</f>
        <v>déc</v>
      </c>
      <c r="T2223">
        <f>YEAR(train[[#This Row],[Order Date]])</f>
        <v>2016</v>
      </c>
      <c r="U2223" t="str">
        <f>train[[#This Row],[Category]]&amp;"-"&amp;train[[#This Row],[Sub-Category]]</f>
        <v>Technology-Phones</v>
      </c>
      <c r="V2223" t="str">
        <f>IF(train[[#This Row],[Segment]]="Consumer","B2C","B2B")</f>
        <v>B2C</v>
      </c>
    </row>
    <row r="2224" spans="1:22" x14ac:dyDescent="0.25">
      <c r="A2224" t="s">
        <v>5179</v>
      </c>
      <c r="B2224" s="1">
        <v>42710</v>
      </c>
      <c r="C2224" s="1">
        <v>42710</v>
      </c>
      <c r="D2224" t="s">
        <v>1288</v>
      </c>
      <c r="E2224" t="s">
        <v>5180</v>
      </c>
      <c r="F2224" t="s">
        <v>5181</v>
      </c>
      <c r="G2224" t="s">
        <v>21</v>
      </c>
      <c r="H2224" t="s">
        <v>22</v>
      </c>
      <c r="I2224" t="s">
        <v>5182</v>
      </c>
      <c r="J2224" t="s">
        <v>493</v>
      </c>
      <c r="K2224">
        <v>43302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 s="2">
        <v>37.375999999999998</v>
      </c>
      <c r="R2224">
        <f>train[[#This Row],[Ship Date]]-train[[#This Row],[Order Date]]</f>
        <v>0</v>
      </c>
      <c r="S2224" t="str">
        <f>TEXT(train[[#This Row],[Order Date]],"mmm")</f>
        <v>déc</v>
      </c>
      <c r="T2224">
        <f>YEAR(train[[#This Row],[Order Date]])</f>
        <v>2016</v>
      </c>
      <c r="U2224" t="str">
        <f>train[[#This Row],[Category]]&amp;"-"&amp;train[[#This Row],[Sub-Category]]</f>
        <v>Office Supplies-Art</v>
      </c>
      <c r="V2224" t="str">
        <f>IF(train[[#This Row],[Segment]]="Consumer","B2C","B2B")</f>
        <v>B2C</v>
      </c>
    </row>
    <row r="2225" spans="1:22" x14ac:dyDescent="0.25">
      <c r="A2225" t="s">
        <v>5179</v>
      </c>
      <c r="B2225" s="1">
        <v>42710</v>
      </c>
      <c r="C2225" s="1">
        <v>42710</v>
      </c>
      <c r="D2225" t="s">
        <v>1288</v>
      </c>
      <c r="E2225" t="s">
        <v>5180</v>
      </c>
      <c r="F2225" t="s">
        <v>5181</v>
      </c>
      <c r="G2225" t="s">
        <v>21</v>
      </c>
      <c r="H2225" t="s">
        <v>22</v>
      </c>
      <c r="I2225" t="s">
        <v>5182</v>
      </c>
      <c r="J2225" t="s">
        <v>493</v>
      </c>
      <c r="K2225">
        <v>43302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 s="2">
        <v>70.686000000000007</v>
      </c>
      <c r="R2225">
        <f>train[[#This Row],[Ship Date]]-train[[#This Row],[Order Date]]</f>
        <v>0</v>
      </c>
      <c r="S2225" t="str">
        <f>TEXT(train[[#This Row],[Order Date]],"mmm")</f>
        <v>déc</v>
      </c>
      <c r="T2225">
        <f>YEAR(train[[#This Row],[Order Date]])</f>
        <v>2016</v>
      </c>
      <c r="U2225" t="str">
        <f>train[[#This Row],[Category]]&amp;"-"&amp;train[[#This Row],[Sub-Category]]</f>
        <v>Furniture-Chairs</v>
      </c>
      <c r="V2225" t="str">
        <f>IF(train[[#This Row],[Segment]]="Consumer","B2C","B2B")</f>
        <v>B2C</v>
      </c>
    </row>
    <row r="2226" spans="1:22" x14ac:dyDescent="0.25">
      <c r="A2226" t="s">
        <v>5183</v>
      </c>
      <c r="B2226" s="1">
        <v>43312</v>
      </c>
      <c r="C2226" s="1">
        <v>43317</v>
      </c>
      <c r="D2226" t="s">
        <v>45</v>
      </c>
      <c r="E2226" t="s">
        <v>892</v>
      </c>
      <c r="F2226" t="s">
        <v>893</v>
      </c>
      <c r="G2226" t="s">
        <v>36</v>
      </c>
      <c r="H2226" t="s">
        <v>22</v>
      </c>
      <c r="I2226" t="s">
        <v>141</v>
      </c>
      <c r="J2226" t="s">
        <v>142</v>
      </c>
      <c r="K2226">
        <v>19134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 s="2">
        <v>54.816000000000003</v>
      </c>
      <c r="R2226">
        <f>train[[#This Row],[Ship Date]]-train[[#This Row],[Order Date]]</f>
        <v>5</v>
      </c>
      <c r="S2226" t="str">
        <f>TEXT(train[[#This Row],[Order Date]],"mmm")</f>
        <v>juil</v>
      </c>
      <c r="T2226">
        <f>YEAR(train[[#This Row],[Order Date]])</f>
        <v>2018</v>
      </c>
      <c r="U2226" t="str">
        <f>train[[#This Row],[Category]]&amp;"-"&amp;train[[#This Row],[Sub-Category]]</f>
        <v>Office Supplies-Paper</v>
      </c>
      <c r="V2226" t="str">
        <f>IF(train[[#This Row],[Segment]]="Consumer","B2C","B2B")</f>
        <v>B2B</v>
      </c>
    </row>
    <row r="2227" spans="1:22" x14ac:dyDescent="0.25">
      <c r="A2227" t="s">
        <v>5186</v>
      </c>
      <c r="B2227" s="1">
        <v>42813</v>
      </c>
      <c r="C2227" s="1">
        <v>42815</v>
      </c>
      <c r="D2227" t="s">
        <v>18</v>
      </c>
      <c r="E2227" t="s">
        <v>5187</v>
      </c>
      <c r="F2227" t="s">
        <v>5188</v>
      </c>
      <c r="G2227" t="s">
        <v>21</v>
      </c>
      <c r="H2227" t="s">
        <v>22</v>
      </c>
      <c r="I2227" t="s">
        <v>5189</v>
      </c>
      <c r="J2227" t="s">
        <v>452</v>
      </c>
      <c r="K2227">
        <v>80122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 s="2">
        <v>72.293999999999997</v>
      </c>
      <c r="R2227">
        <f>train[[#This Row],[Ship Date]]-train[[#This Row],[Order Date]]</f>
        <v>2</v>
      </c>
      <c r="S2227" t="str">
        <f>TEXT(train[[#This Row],[Order Date]],"mmm")</f>
        <v>mars</v>
      </c>
      <c r="T2227">
        <f>YEAR(train[[#This Row],[Order Date]])</f>
        <v>2017</v>
      </c>
      <c r="U2227" t="str">
        <f>train[[#This Row],[Category]]&amp;"-"&amp;train[[#This Row],[Sub-Category]]</f>
        <v>Furniture-Bookcases</v>
      </c>
      <c r="V2227" t="str">
        <f>IF(train[[#This Row],[Segment]]="Consumer","B2C","B2B")</f>
        <v>B2C</v>
      </c>
    </row>
    <row r="2228" spans="1:22" x14ac:dyDescent="0.25">
      <c r="A2228" t="s">
        <v>5192</v>
      </c>
      <c r="B2228" s="1">
        <v>43310</v>
      </c>
      <c r="C2228" s="1">
        <v>43315</v>
      </c>
      <c r="D2228" t="s">
        <v>45</v>
      </c>
      <c r="E2228" t="s">
        <v>1344</v>
      </c>
      <c r="F2228" t="s">
        <v>1345</v>
      </c>
      <c r="G2228" t="s">
        <v>36</v>
      </c>
      <c r="H2228" t="s">
        <v>22</v>
      </c>
      <c r="I2228" t="s">
        <v>1235</v>
      </c>
      <c r="J2228" t="s">
        <v>99</v>
      </c>
      <c r="K2228">
        <v>78745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 s="2">
        <v>2.8959999999999999</v>
      </c>
      <c r="R2228">
        <f>train[[#This Row],[Ship Date]]-train[[#This Row],[Order Date]]</f>
        <v>5</v>
      </c>
      <c r="S2228" t="str">
        <f>TEXT(train[[#This Row],[Order Date]],"mmm")</f>
        <v>juil</v>
      </c>
      <c r="T2228">
        <f>YEAR(train[[#This Row],[Order Date]])</f>
        <v>2018</v>
      </c>
      <c r="U2228" t="str">
        <f>train[[#This Row],[Category]]&amp;"-"&amp;train[[#This Row],[Sub-Category]]</f>
        <v>Office Supplies-Fasteners</v>
      </c>
      <c r="V2228" t="str">
        <f>IF(train[[#This Row],[Segment]]="Consumer","B2C","B2B")</f>
        <v>B2B</v>
      </c>
    </row>
    <row r="2229" spans="1:22" x14ac:dyDescent="0.25">
      <c r="A2229" t="s">
        <v>5192</v>
      </c>
      <c r="B2229" s="1">
        <v>43310</v>
      </c>
      <c r="C2229" s="1">
        <v>43315</v>
      </c>
      <c r="D2229" t="s">
        <v>45</v>
      </c>
      <c r="E2229" t="s">
        <v>1344</v>
      </c>
      <c r="F2229" t="s">
        <v>1345</v>
      </c>
      <c r="G2229" t="s">
        <v>36</v>
      </c>
      <c r="H2229" t="s">
        <v>22</v>
      </c>
      <c r="I2229" t="s">
        <v>1235</v>
      </c>
      <c r="J2229" t="s">
        <v>99</v>
      </c>
      <c r="K2229">
        <v>78745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 s="2">
        <v>124.792</v>
      </c>
      <c r="R2229">
        <f>train[[#This Row],[Ship Date]]-train[[#This Row],[Order Date]]</f>
        <v>5</v>
      </c>
      <c r="S2229" t="str">
        <f>TEXT(train[[#This Row],[Order Date]],"mmm")</f>
        <v>juil</v>
      </c>
      <c r="T2229">
        <f>YEAR(train[[#This Row],[Order Date]])</f>
        <v>2018</v>
      </c>
      <c r="U2229" t="str">
        <f>train[[#This Row],[Category]]&amp;"-"&amp;train[[#This Row],[Sub-Category]]</f>
        <v>Technology-Phones</v>
      </c>
      <c r="V2229" t="str">
        <f>IF(train[[#This Row],[Segment]]="Consumer","B2C","B2B")</f>
        <v>B2B</v>
      </c>
    </row>
    <row r="2230" spans="1:22" x14ac:dyDescent="0.25">
      <c r="A2230" t="s">
        <v>5193</v>
      </c>
      <c r="B2230" s="1">
        <v>43009</v>
      </c>
      <c r="C2230" s="1">
        <v>43013</v>
      </c>
      <c r="D2230" t="s">
        <v>45</v>
      </c>
      <c r="E2230" t="s">
        <v>3471</v>
      </c>
      <c r="F2230" t="s">
        <v>3472</v>
      </c>
      <c r="G2230" t="s">
        <v>21</v>
      </c>
      <c r="H2230" t="s">
        <v>22</v>
      </c>
      <c r="I2230" t="s">
        <v>261</v>
      </c>
      <c r="J2230" t="s">
        <v>262</v>
      </c>
      <c r="K2230">
        <v>10024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 s="2">
        <v>330.58800000000002</v>
      </c>
      <c r="R2230">
        <f>train[[#This Row],[Ship Date]]-train[[#This Row],[Order Date]]</f>
        <v>4</v>
      </c>
      <c r="S2230" t="str">
        <f>TEXT(train[[#This Row],[Order Date]],"mmm")</f>
        <v>oct</v>
      </c>
      <c r="T2230">
        <f>YEAR(train[[#This Row],[Order Date]])</f>
        <v>2017</v>
      </c>
      <c r="U2230" t="str">
        <f>train[[#This Row],[Category]]&amp;"-"&amp;train[[#This Row],[Sub-Category]]</f>
        <v>Furniture-Tables</v>
      </c>
      <c r="V2230" t="str">
        <f>IF(train[[#This Row],[Segment]]="Consumer","B2C","B2B")</f>
        <v>B2C</v>
      </c>
    </row>
    <row r="2231" spans="1:22" x14ac:dyDescent="0.25">
      <c r="A2231" t="s">
        <v>5194</v>
      </c>
      <c r="B2231" s="1">
        <v>42094</v>
      </c>
      <c r="C2231" s="1">
        <v>42099</v>
      </c>
      <c r="D2231" t="s">
        <v>45</v>
      </c>
      <c r="E2231" t="s">
        <v>3335</v>
      </c>
      <c r="F2231" t="s">
        <v>3336</v>
      </c>
      <c r="G2231" t="s">
        <v>21</v>
      </c>
      <c r="H2231" t="s">
        <v>22</v>
      </c>
      <c r="I2231" t="s">
        <v>122</v>
      </c>
      <c r="J2231" t="s">
        <v>38</v>
      </c>
      <c r="K2231">
        <v>94122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 s="2">
        <v>673.56799999999998</v>
      </c>
      <c r="R2231">
        <f>train[[#This Row],[Ship Date]]-train[[#This Row],[Order Date]]</f>
        <v>5</v>
      </c>
      <c r="S2231" t="str">
        <f>TEXT(train[[#This Row],[Order Date]],"mmm")</f>
        <v>mars</v>
      </c>
      <c r="T2231">
        <f>YEAR(train[[#This Row],[Order Date]])</f>
        <v>2015</v>
      </c>
      <c r="U2231" t="str">
        <f>train[[#This Row],[Category]]&amp;"-"&amp;train[[#This Row],[Sub-Category]]</f>
        <v>Office Supplies-Binders</v>
      </c>
      <c r="V2231" t="str">
        <f>IF(train[[#This Row],[Segment]]="Consumer","B2C","B2B")</f>
        <v>B2C</v>
      </c>
    </row>
    <row r="2232" spans="1:22" x14ac:dyDescent="0.25">
      <c r="A2232" t="s">
        <v>5194</v>
      </c>
      <c r="B2232" s="1">
        <v>42094</v>
      </c>
      <c r="C2232" s="1">
        <v>42099</v>
      </c>
      <c r="D2232" t="s">
        <v>45</v>
      </c>
      <c r="E2232" t="s">
        <v>3335</v>
      </c>
      <c r="F2232" t="s">
        <v>3336</v>
      </c>
      <c r="G2232" t="s">
        <v>21</v>
      </c>
      <c r="H2232" t="s">
        <v>22</v>
      </c>
      <c r="I2232" t="s">
        <v>122</v>
      </c>
      <c r="J2232" t="s">
        <v>38</v>
      </c>
      <c r="K2232">
        <v>94122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 s="2">
        <v>52.98</v>
      </c>
      <c r="R2232">
        <f>train[[#This Row],[Ship Date]]-train[[#This Row],[Order Date]]</f>
        <v>5</v>
      </c>
      <c r="S2232" t="str">
        <f>TEXT(train[[#This Row],[Order Date]],"mmm")</f>
        <v>mars</v>
      </c>
      <c r="T2232">
        <f>YEAR(train[[#This Row],[Order Date]])</f>
        <v>2015</v>
      </c>
      <c r="U2232" t="str">
        <f>train[[#This Row],[Category]]&amp;"-"&amp;train[[#This Row],[Sub-Category]]</f>
        <v>Office Supplies-Appliances</v>
      </c>
      <c r="V2232" t="str">
        <f>IF(train[[#This Row],[Segment]]="Consumer","B2C","B2B")</f>
        <v>B2C</v>
      </c>
    </row>
    <row r="2233" spans="1:22" x14ac:dyDescent="0.25">
      <c r="A2233" t="s">
        <v>5197</v>
      </c>
      <c r="B2233" s="1">
        <v>43277</v>
      </c>
      <c r="C2233" s="1">
        <v>43282</v>
      </c>
      <c r="D2233" t="s">
        <v>45</v>
      </c>
      <c r="E2233" t="s">
        <v>5198</v>
      </c>
      <c r="F2233" t="s">
        <v>5199</v>
      </c>
      <c r="G2233" t="s">
        <v>21</v>
      </c>
      <c r="H2233" t="s">
        <v>22</v>
      </c>
      <c r="I2233" t="s">
        <v>3292</v>
      </c>
      <c r="J2233" t="s">
        <v>249</v>
      </c>
      <c r="K2233">
        <v>46350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 s="2">
        <v>526.45000000000005</v>
      </c>
      <c r="R2233">
        <f>train[[#This Row],[Ship Date]]-train[[#This Row],[Order Date]]</f>
        <v>5</v>
      </c>
      <c r="S2233" t="str">
        <f>TEXT(train[[#This Row],[Order Date]],"mmm")</f>
        <v>juin</v>
      </c>
      <c r="T2233">
        <f>YEAR(train[[#This Row],[Order Date]])</f>
        <v>2018</v>
      </c>
      <c r="U2233" t="str">
        <f>train[[#This Row],[Category]]&amp;"-"&amp;train[[#This Row],[Sub-Category]]</f>
        <v>Furniture-Furnishings</v>
      </c>
      <c r="V2233" t="str">
        <f>IF(train[[#This Row],[Segment]]="Consumer","B2C","B2B")</f>
        <v>B2C</v>
      </c>
    </row>
    <row r="2234" spans="1:22" x14ac:dyDescent="0.25">
      <c r="A2234" t="s">
        <v>5200</v>
      </c>
      <c r="B2234" s="1">
        <v>43290</v>
      </c>
      <c r="C2234" s="1">
        <v>43295</v>
      </c>
      <c r="D2234" t="s">
        <v>45</v>
      </c>
      <c r="E2234" t="s">
        <v>5109</v>
      </c>
      <c r="F2234" t="s">
        <v>5110</v>
      </c>
      <c r="G2234" t="s">
        <v>21</v>
      </c>
      <c r="H2234" t="s">
        <v>22</v>
      </c>
      <c r="I2234" t="s">
        <v>298</v>
      </c>
      <c r="J2234" t="s">
        <v>206</v>
      </c>
      <c r="K2234">
        <v>60610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 s="2">
        <v>228.92</v>
      </c>
      <c r="R2234">
        <f>train[[#This Row],[Ship Date]]-train[[#This Row],[Order Date]]</f>
        <v>5</v>
      </c>
      <c r="S2234" t="str">
        <f>TEXT(train[[#This Row],[Order Date]],"mmm")</f>
        <v>juil</v>
      </c>
      <c r="T2234">
        <f>YEAR(train[[#This Row],[Order Date]])</f>
        <v>2018</v>
      </c>
      <c r="U2234" t="str">
        <f>train[[#This Row],[Category]]&amp;"-"&amp;train[[#This Row],[Sub-Category]]</f>
        <v>Office Supplies-Storage</v>
      </c>
      <c r="V2234" t="str">
        <f>IF(train[[#This Row],[Segment]]="Consumer","B2C","B2B")</f>
        <v>B2C</v>
      </c>
    </row>
    <row r="2235" spans="1:22" x14ac:dyDescent="0.25">
      <c r="A2235" t="s">
        <v>5203</v>
      </c>
      <c r="B2235" s="1">
        <v>42718</v>
      </c>
      <c r="C2235" s="1">
        <v>42720</v>
      </c>
      <c r="D2235" t="s">
        <v>18</v>
      </c>
      <c r="E2235" t="s">
        <v>2212</v>
      </c>
      <c r="F2235" t="s">
        <v>2213</v>
      </c>
      <c r="G2235" t="s">
        <v>21</v>
      </c>
      <c r="H2235" t="s">
        <v>22</v>
      </c>
      <c r="I2235" t="s">
        <v>414</v>
      </c>
      <c r="J2235" t="s">
        <v>415</v>
      </c>
      <c r="K2235">
        <v>97206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 s="2">
        <v>319.96800000000002</v>
      </c>
      <c r="R2235">
        <f>train[[#This Row],[Ship Date]]-train[[#This Row],[Order Date]]</f>
        <v>2</v>
      </c>
      <c r="S2235" t="str">
        <f>TEXT(train[[#This Row],[Order Date]],"mmm")</f>
        <v>déc</v>
      </c>
      <c r="T2235">
        <f>YEAR(train[[#This Row],[Order Date]])</f>
        <v>2016</v>
      </c>
      <c r="U2235" t="str">
        <f>train[[#This Row],[Category]]&amp;"-"&amp;train[[#This Row],[Sub-Category]]</f>
        <v>Technology-Phones</v>
      </c>
      <c r="V2235" t="str">
        <f>IF(train[[#This Row],[Segment]]="Consumer","B2C","B2B")</f>
        <v>B2C</v>
      </c>
    </row>
    <row r="2236" spans="1:22" x14ac:dyDescent="0.25">
      <c r="A2236" t="s">
        <v>5206</v>
      </c>
      <c r="B2236" s="1">
        <v>43439</v>
      </c>
      <c r="C2236" s="1">
        <v>43444</v>
      </c>
      <c r="D2236" t="s">
        <v>45</v>
      </c>
      <c r="E2236" t="s">
        <v>3605</v>
      </c>
      <c r="F2236" t="s">
        <v>3606</v>
      </c>
      <c r="G2236" t="s">
        <v>36</v>
      </c>
      <c r="H2236" t="s">
        <v>22</v>
      </c>
      <c r="I2236" t="s">
        <v>2221</v>
      </c>
      <c r="J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 s="2">
        <v>205.03</v>
      </c>
      <c r="R2236">
        <f>train[[#This Row],[Ship Date]]-train[[#This Row],[Order Date]]</f>
        <v>5</v>
      </c>
      <c r="S2236" t="str">
        <f>TEXT(train[[#This Row],[Order Date]],"mmm")</f>
        <v>déc</v>
      </c>
      <c r="T2236">
        <f>YEAR(train[[#This Row],[Order Date]])</f>
        <v>2018</v>
      </c>
      <c r="U2236" t="str">
        <f>train[[#This Row],[Category]]&amp;"-"&amp;train[[#This Row],[Sub-Category]]</f>
        <v>Technology-Accessories</v>
      </c>
      <c r="V2236" t="str">
        <f>IF(train[[#This Row],[Segment]]="Consumer","B2C","B2B")</f>
        <v>B2B</v>
      </c>
    </row>
    <row r="2237" spans="1:22" x14ac:dyDescent="0.25">
      <c r="A2237" t="s">
        <v>5208</v>
      </c>
      <c r="B2237" s="1">
        <v>42628</v>
      </c>
      <c r="C2237" s="1">
        <v>42630</v>
      </c>
      <c r="D2237" t="s">
        <v>18</v>
      </c>
      <c r="E2237" t="s">
        <v>4915</v>
      </c>
      <c r="F2237" t="s">
        <v>4916</v>
      </c>
      <c r="G2237" t="s">
        <v>21</v>
      </c>
      <c r="H2237" t="s">
        <v>22</v>
      </c>
      <c r="I2237" t="s">
        <v>4378</v>
      </c>
      <c r="J2237" t="s">
        <v>249</v>
      </c>
      <c r="K2237">
        <v>46203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 s="2">
        <v>190.86</v>
      </c>
      <c r="R2237">
        <f>train[[#This Row],[Ship Date]]-train[[#This Row],[Order Date]]</f>
        <v>2</v>
      </c>
      <c r="S2237" t="str">
        <f>TEXT(train[[#This Row],[Order Date]],"mmm")</f>
        <v>sept</v>
      </c>
      <c r="T2237">
        <f>YEAR(train[[#This Row],[Order Date]])</f>
        <v>2016</v>
      </c>
      <c r="U2237" t="str">
        <f>train[[#This Row],[Category]]&amp;"-"&amp;train[[#This Row],[Sub-Category]]</f>
        <v>Office Supplies-Storage</v>
      </c>
      <c r="V2237" t="str">
        <f>IF(train[[#This Row],[Segment]]="Consumer","B2C","B2B")</f>
        <v>B2C</v>
      </c>
    </row>
    <row r="2238" spans="1:22" x14ac:dyDescent="0.25">
      <c r="A2238" t="s">
        <v>5208</v>
      </c>
      <c r="B2238" s="1">
        <v>42628</v>
      </c>
      <c r="C2238" s="1">
        <v>42630</v>
      </c>
      <c r="D2238" t="s">
        <v>18</v>
      </c>
      <c r="E2238" t="s">
        <v>4915</v>
      </c>
      <c r="F2238" t="s">
        <v>4916</v>
      </c>
      <c r="G2238" t="s">
        <v>21</v>
      </c>
      <c r="H2238" t="s">
        <v>22</v>
      </c>
      <c r="I2238" t="s">
        <v>4378</v>
      </c>
      <c r="J2238" t="s">
        <v>249</v>
      </c>
      <c r="K2238">
        <v>46203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 s="2">
        <v>24.32</v>
      </c>
      <c r="R2238">
        <f>train[[#This Row],[Ship Date]]-train[[#This Row],[Order Date]]</f>
        <v>2</v>
      </c>
      <c r="S2238" t="str">
        <f>TEXT(train[[#This Row],[Order Date]],"mmm")</f>
        <v>sept</v>
      </c>
      <c r="T2238">
        <f>YEAR(train[[#This Row],[Order Date]])</f>
        <v>2016</v>
      </c>
      <c r="U2238" t="str">
        <f>train[[#This Row],[Category]]&amp;"-"&amp;train[[#This Row],[Sub-Category]]</f>
        <v>Office Supplies-Art</v>
      </c>
      <c r="V2238" t="str">
        <f>IF(train[[#This Row],[Segment]]="Consumer","B2C","B2B")</f>
        <v>B2C</v>
      </c>
    </row>
    <row r="2239" spans="1:22" x14ac:dyDescent="0.25">
      <c r="A2239" t="s">
        <v>5211</v>
      </c>
      <c r="B2239" s="1">
        <v>42931</v>
      </c>
      <c r="C2239" s="1">
        <v>42937</v>
      </c>
      <c r="D2239" t="s">
        <v>45</v>
      </c>
      <c r="E2239" t="s">
        <v>4904</v>
      </c>
      <c r="F2239" t="s">
        <v>4905</v>
      </c>
      <c r="G2239" t="s">
        <v>97</v>
      </c>
      <c r="H2239" t="s">
        <v>22</v>
      </c>
      <c r="I2239" t="s">
        <v>3775</v>
      </c>
      <c r="J2239" t="s">
        <v>116</v>
      </c>
      <c r="K2239">
        <v>84604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 s="2">
        <v>44.4</v>
      </c>
      <c r="R2239">
        <f>train[[#This Row],[Ship Date]]-train[[#This Row],[Order Date]]</f>
        <v>6</v>
      </c>
      <c r="S2239" t="str">
        <f>TEXT(train[[#This Row],[Order Date]],"mmm")</f>
        <v>juil</v>
      </c>
      <c r="T2239">
        <f>YEAR(train[[#This Row],[Order Date]])</f>
        <v>2017</v>
      </c>
      <c r="U2239" t="str">
        <f>train[[#This Row],[Category]]&amp;"-"&amp;train[[#This Row],[Sub-Category]]</f>
        <v>Office Supplies-Supplies</v>
      </c>
      <c r="V2239" t="str">
        <f>IF(train[[#This Row],[Segment]]="Consumer","B2C","B2B")</f>
        <v>B2B</v>
      </c>
    </row>
    <row r="2240" spans="1:22" x14ac:dyDescent="0.25">
      <c r="A2240" t="s">
        <v>5214</v>
      </c>
      <c r="B2240" s="1">
        <v>43210</v>
      </c>
      <c r="C2240" s="1">
        <v>43216</v>
      </c>
      <c r="D2240" t="s">
        <v>45</v>
      </c>
      <c r="E2240" t="s">
        <v>2658</v>
      </c>
      <c r="F2240" t="s">
        <v>2659</v>
      </c>
      <c r="G2240" t="s">
        <v>97</v>
      </c>
      <c r="H2240" t="s">
        <v>22</v>
      </c>
      <c r="I2240" t="s">
        <v>298</v>
      </c>
      <c r="J2240" t="s">
        <v>206</v>
      </c>
      <c r="K2240">
        <v>60610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 s="2">
        <v>44.4</v>
      </c>
      <c r="R2240">
        <f>train[[#This Row],[Ship Date]]-train[[#This Row],[Order Date]]</f>
        <v>6</v>
      </c>
      <c r="S2240" t="str">
        <f>TEXT(train[[#This Row],[Order Date]],"mmm")</f>
        <v>avr</v>
      </c>
      <c r="T2240">
        <f>YEAR(train[[#This Row],[Order Date]])</f>
        <v>2018</v>
      </c>
      <c r="U2240" t="str">
        <f>train[[#This Row],[Category]]&amp;"-"&amp;train[[#This Row],[Sub-Category]]</f>
        <v>Furniture-Furnishings</v>
      </c>
      <c r="V2240" t="str">
        <f>IF(train[[#This Row],[Segment]]="Consumer","B2C","B2B")</f>
        <v>B2B</v>
      </c>
    </row>
    <row r="2241" spans="1:22" x14ac:dyDescent="0.25">
      <c r="A2241" t="s">
        <v>5217</v>
      </c>
      <c r="B2241" s="1">
        <v>43054</v>
      </c>
      <c r="C2241" s="1">
        <v>43056</v>
      </c>
      <c r="D2241" t="s">
        <v>18</v>
      </c>
      <c r="E2241" t="s">
        <v>5218</v>
      </c>
      <c r="F2241" t="s">
        <v>5219</v>
      </c>
      <c r="G2241" t="s">
        <v>21</v>
      </c>
      <c r="H2241" t="s">
        <v>22</v>
      </c>
      <c r="I2241" t="s">
        <v>37</v>
      </c>
      <c r="J2241" t="s">
        <v>38</v>
      </c>
      <c r="K2241">
        <v>90049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 s="2">
        <v>1016.792</v>
      </c>
      <c r="R2241">
        <f>train[[#This Row],[Ship Date]]-train[[#This Row],[Order Date]]</f>
        <v>2</v>
      </c>
      <c r="S2241" t="str">
        <f>TEXT(train[[#This Row],[Order Date]],"mmm")</f>
        <v>nov</v>
      </c>
      <c r="T2241">
        <f>YEAR(train[[#This Row],[Order Date]])</f>
        <v>2017</v>
      </c>
      <c r="U2241" t="str">
        <f>train[[#This Row],[Category]]&amp;"-"&amp;train[[#This Row],[Sub-Category]]</f>
        <v>Office Supplies-Binders</v>
      </c>
      <c r="V2241" t="str">
        <f>IF(train[[#This Row],[Segment]]="Consumer","B2C","B2B")</f>
        <v>B2C</v>
      </c>
    </row>
    <row r="2242" spans="1:22" x14ac:dyDescent="0.25">
      <c r="A2242" t="s">
        <v>5217</v>
      </c>
      <c r="B2242" s="1">
        <v>43054</v>
      </c>
      <c r="C2242" s="1">
        <v>43056</v>
      </c>
      <c r="D2242" t="s">
        <v>18</v>
      </c>
      <c r="E2242" t="s">
        <v>5218</v>
      </c>
      <c r="F2242" t="s">
        <v>5219</v>
      </c>
      <c r="G2242" t="s">
        <v>21</v>
      </c>
      <c r="H2242" t="s">
        <v>22</v>
      </c>
      <c r="I2242" t="s">
        <v>37</v>
      </c>
      <c r="J2242" t="s">
        <v>38</v>
      </c>
      <c r="K2242">
        <v>90049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 s="2">
        <v>38.136000000000003</v>
      </c>
      <c r="R2242">
        <f>train[[#This Row],[Ship Date]]-train[[#This Row],[Order Date]]</f>
        <v>2</v>
      </c>
      <c r="S2242" t="str">
        <f>TEXT(train[[#This Row],[Order Date]],"mmm")</f>
        <v>nov</v>
      </c>
      <c r="T2242">
        <f>YEAR(train[[#This Row],[Order Date]])</f>
        <v>2017</v>
      </c>
      <c r="U2242" t="str">
        <f>train[[#This Row],[Category]]&amp;"-"&amp;train[[#This Row],[Sub-Category]]</f>
        <v>Office Supplies-Binders</v>
      </c>
      <c r="V2242" t="str">
        <f>IF(train[[#This Row],[Segment]]="Consumer","B2C","B2B")</f>
        <v>B2C</v>
      </c>
    </row>
    <row r="2243" spans="1:22" x14ac:dyDescent="0.25">
      <c r="A2243" t="s">
        <v>5222</v>
      </c>
      <c r="B2243" s="1">
        <v>43065</v>
      </c>
      <c r="C2243" s="1">
        <v>43070</v>
      </c>
      <c r="D2243" t="s">
        <v>45</v>
      </c>
      <c r="E2243" t="s">
        <v>4915</v>
      </c>
      <c r="F2243" t="s">
        <v>4916</v>
      </c>
      <c r="G2243" t="s">
        <v>21</v>
      </c>
      <c r="H2243" t="s">
        <v>22</v>
      </c>
      <c r="I2243" t="s">
        <v>141</v>
      </c>
      <c r="J2243" t="s">
        <v>142</v>
      </c>
      <c r="K2243">
        <v>19134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 s="2">
        <v>494.98200000000003</v>
      </c>
      <c r="R2243">
        <f>train[[#This Row],[Ship Date]]-train[[#This Row],[Order Date]]</f>
        <v>5</v>
      </c>
      <c r="S2243" t="str">
        <f>TEXT(train[[#This Row],[Order Date]],"mmm")</f>
        <v>nov</v>
      </c>
      <c r="T2243">
        <f>YEAR(train[[#This Row],[Order Date]])</f>
        <v>2017</v>
      </c>
      <c r="U2243" t="str">
        <f>train[[#This Row],[Category]]&amp;"-"&amp;train[[#This Row],[Sub-Category]]</f>
        <v>Technology-Phones</v>
      </c>
      <c r="V2243" t="str">
        <f>IF(train[[#This Row],[Segment]]="Consumer","B2C","B2B")</f>
        <v>B2C</v>
      </c>
    </row>
    <row r="2244" spans="1:22" x14ac:dyDescent="0.25">
      <c r="A2244" t="s">
        <v>5223</v>
      </c>
      <c r="B2244" s="1">
        <v>43425</v>
      </c>
      <c r="C2244" s="1">
        <v>43429</v>
      </c>
      <c r="D2244" t="s">
        <v>45</v>
      </c>
      <c r="E2244" t="s">
        <v>5224</v>
      </c>
      <c r="F2244" t="s">
        <v>5225</v>
      </c>
      <c r="G2244" t="s">
        <v>97</v>
      </c>
      <c r="H2244" t="s">
        <v>22</v>
      </c>
      <c r="I2244" t="s">
        <v>598</v>
      </c>
      <c r="J2244" t="s">
        <v>38</v>
      </c>
      <c r="K2244">
        <v>91104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 s="2">
        <v>56.56</v>
      </c>
      <c r="R2244">
        <f>train[[#This Row],[Ship Date]]-train[[#This Row],[Order Date]]</f>
        <v>4</v>
      </c>
      <c r="S2244" t="str">
        <f>TEXT(train[[#This Row],[Order Date]],"mmm")</f>
        <v>nov</v>
      </c>
      <c r="T2244">
        <f>YEAR(train[[#This Row],[Order Date]])</f>
        <v>2018</v>
      </c>
      <c r="U2244" t="str">
        <f>train[[#This Row],[Category]]&amp;"-"&amp;train[[#This Row],[Sub-Category]]</f>
        <v>Office Supplies-Storage</v>
      </c>
      <c r="V2244" t="str">
        <f>IF(train[[#This Row],[Segment]]="Consumer","B2C","B2B")</f>
        <v>B2B</v>
      </c>
    </row>
    <row r="2245" spans="1:22" x14ac:dyDescent="0.25">
      <c r="A2245" t="s">
        <v>5223</v>
      </c>
      <c r="B2245" s="1">
        <v>43425</v>
      </c>
      <c r="C2245" s="1">
        <v>43429</v>
      </c>
      <c r="D2245" t="s">
        <v>45</v>
      </c>
      <c r="E2245" t="s">
        <v>5224</v>
      </c>
      <c r="F2245" t="s">
        <v>5225</v>
      </c>
      <c r="G2245" t="s">
        <v>97</v>
      </c>
      <c r="H2245" t="s">
        <v>22</v>
      </c>
      <c r="I2245" t="s">
        <v>598</v>
      </c>
      <c r="J2245" t="s">
        <v>38</v>
      </c>
      <c r="K2245">
        <v>91104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 s="2">
        <v>5.56</v>
      </c>
      <c r="R2245">
        <f>train[[#This Row],[Ship Date]]-train[[#This Row],[Order Date]]</f>
        <v>4</v>
      </c>
      <c r="S2245" t="str">
        <f>TEXT(train[[#This Row],[Order Date]],"mmm")</f>
        <v>nov</v>
      </c>
      <c r="T2245">
        <f>YEAR(train[[#This Row],[Order Date]])</f>
        <v>2018</v>
      </c>
      <c r="U2245" t="str">
        <f>train[[#This Row],[Category]]&amp;"-"&amp;train[[#This Row],[Sub-Category]]</f>
        <v>Office Supplies-Art</v>
      </c>
      <c r="V2245" t="str">
        <f>IF(train[[#This Row],[Segment]]="Consumer","B2C","B2B")</f>
        <v>B2B</v>
      </c>
    </row>
    <row r="2246" spans="1:22" x14ac:dyDescent="0.25">
      <c r="A2246" t="s">
        <v>5223</v>
      </c>
      <c r="B2246" s="1">
        <v>43425</v>
      </c>
      <c r="C2246" s="1">
        <v>43429</v>
      </c>
      <c r="D2246" t="s">
        <v>45</v>
      </c>
      <c r="E2246" t="s">
        <v>5224</v>
      </c>
      <c r="F2246" t="s">
        <v>5225</v>
      </c>
      <c r="G2246" t="s">
        <v>97</v>
      </c>
      <c r="H2246" t="s">
        <v>22</v>
      </c>
      <c r="I2246" t="s">
        <v>598</v>
      </c>
      <c r="J2246" t="s">
        <v>38</v>
      </c>
      <c r="K2246">
        <v>91104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 s="2">
        <v>9.02</v>
      </c>
      <c r="R2246">
        <f>train[[#This Row],[Ship Date]]-train[[#This Row],[Order Date]]</f>
        <v>4</v>
      </c>
      <c r="S2246" t="str">
        <f>TEXT(train[[#This Row],[Order Date]],"mmm")</f>
        <v>nov</v>
      </c>
      <c r="T2246">
        <f>YEAR(train[[#This Row],[Order Date]])</f>
        <v>2018</v>
      </c>
      <c r="U2246" t="str">
        <f>train[[#This Row],[Category]]&amp;"-"&amp;train[[#This Row],[Sub-Category]]</f>
        <v>Office Supplies-Fasteners</v>
      </c>
      <c r="V2246" t="str">
        <f>IF(train[[#This Row],[Segment]]="Consumer","B2C","B2B")</f>
        <v>B2B</v>
      </c>
    </row>
    <row r="2247" spans="1:22" x14ac:dyDescent="0.25">
      <c r="A2247" t="s">
        <v>5223</v>
      </c>
      <c r="B2247" s="1">
        <v>43425</v>
      </c>
      <c r="C2247" s="1">
        <v>43429</v>
      </c>
      <c r="D2247" t="s">
        <v>45</v>
      </c>
      <c r="E2247" t="s">
        <v>5224</v>
      </c>
      <c r="F2247" t="s">
        <v>5225</v>
      </c>
      <c r="G2247" t="s">
        <v>97</v>
      </c>
      <c r="H2247" t="s">
        <v>22</v>
      </c>
      <c r="I2247" t="s">
        <v>598</v>
      </c>
      <c r="J2247" t="s">
        <v>38</v>
      </c>
      <c r="K2247">
        <v>91104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 s="2">
        <v>8.6199999999999992</v>
      </c>
      <c r="R2247">
        <f>train[[#This Row],[Ship Date]]-train[[#This Row],[Order Date]]</f>
        <v>4</v>
      </c>
      <c r="S2247" t="str">
        <f>TEXT(train[[#This Row],[Order Date]],"mmm")</f>
        <v>nov</v>
      </c>
      <c r="T2247">
        <f>YEAR(train[[#This Row],[Order Date]])</f>
        <v>2018</v>
      </c>
      <c r="U2247" t="str">
        <f>train[[#This Row],[Category]]&amp;"-"&amp;train[[#This Row],[Sub-Category]]</f>
        <v>Office Supplies-Appliances</v>
      </c>
      <c r="V2247" t="str">
        <f>IF(train[[#This Row],[Segment]]="Consumer","B2C","B2B")</f>
        <v>B2B</v>
      </c>
    </row>
    <row r="2248" spans="1:22" x14ac:dyDescent="0.25">
      <c r="A2248" t="s">
        <v>5223</v>
      </c>
      <c r="B2248" s="1">
        <v>43425</v>
      </c>
      <c r="C2248" s="1">
        <v>43429</v>
      </c>
      <c r="D2248" t="s">
        <v>45</v>
      </c>
      <c r="E2248" t="s">
        <v>5224</v>
      </c>
      <c r="F2248" t="s">
        <v>5225</v>
      </c>
      <c r="G2248" t="s">
        <v>97</v>
      </c>
      <c r="H2248" t="s">
        <v>22</v>
      </c>
      <c r="I2248" t="s">
        <v>598</v>
      </c>
      <c r="J2248" t="s">
        <v>38</v>
      </c>
      <c r="K2248">
        <v>91104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 s="2">
        <v>659.976</v>
      </c>
      <c r="R2248">
        <f>train[[#This Row],[Ship Date]]-train[[#This Row],[Order Date]]</f>
        <v>4</v>
      </c>
      <c r="S2248" t="str">
        <f>TEXT(train[[#This Row],[Order Date]],"mmm")</f>
        <v>nov</v>
      </c>
      <c r="T2248">
        <f>YEAR(train[[#This Row],[Order Date]])</f>
        <v>2018</v>
      </c>
      <c r="U2248" t="str">
        <f>train[[#This Row],[Category]]&amp;"-"&amp;train[[#This Row],[Sub-Category]]</f>
        <v>Technology-Phones</v>
      </c>
      <c r="V2248" t="str">
        <f>IF(train[[#This Row],[Segment]]="Consumer","B2C","B2B")</f>
        <v>B2B</v>
      </c>
    </row>
    <row r="2249" spans="1:22" x14ac:dyDescent="0.25">
      <c r="A2249" t="s">
        <v>5226</v>
      </c>
      <c r="B2249" s="1">
        <v>42415</v>
      </c>
      <c r="C2249" s="1">
        <v>42418</v>
      </c>
      <c r="D2249" t="s">
        <v>18</v>
      </c>
      <c r="E2249" t="s">
        <v>5227</v>
      </c>
      <c r="F2249" t="s">
        <v>5228</v>
      </c>
      <c r="G2249" t="s">
        <v>21</v>
      </c>
      <c r="H2249" t="s">
        <v>22</v>
      </c>
      <c r="I2249" t="s">
        <v>37</v>
      </c>
      <c r="J2249" t="s">
        <v>38</v>
      </c>
      <c r="K2249">
        <v>90004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 s="2">
        <v>13.36</v>
      </c>
      <c r="R2249">
        <f>train[[#This Row],[Ship Date]]-train[[#This Row],[Order Date]]</f>
        <v>3</v>
      </c>
      <c r="S2249" t="str">
        <f>TEXT(train[[#This Row],[Order Date]],"mmm")</f>
        <v>févr</v>
      </c>
      <c r="T2249">
        <f>YEAR(train[[#This Row],[Order Date]])</f>
        <v>2016</v>
      </c>
      <c r="U2249" t="str">
        <f>train[[#This Row],[Category]]&amp;"-"&amp;train[[#This Row],[Sub-Category]]</f>
        <v>Office Supplies-Paper</v>
      </c>
      <c r="V2249" t="str">
        <f>IF(train[[#This Row],[Segment]]="Consumer","B2C","B2B")</f>
        <v>B2C</v>
      </c>
    </row>
    <row r="2250" spans="1:22" x14ac:dyDescent="0.25">
      <c r="A2250" t="s">
        <v>5226</v>
      </c>
      <c r="B2250" s="1">
        <v>42415</v>
      </c>
      <c r="C2250" s="1">
        <v>42418</v>
      </c>
      <c r="D2250" t="s">
        <v>18</v>
      </c>
      <c r="E2250" t="s">
        <v>5227</v>
      </c>
      <c r="F2250" t="s">
        <v>5228</v>
      </c>
      <c r="G2250" t="s">
        <v>21</v>
      </c>
      <c r="H2250" t="s">
        <v>22</v>
      </c>
      <c r="I2250" t="s">
        <v>37</v>
      </c>
      <c r="J2250" t="s">
        <v>38</v>
      </c>
      <c r="K2250">
        <v>90004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 s="2">
        <v>41.72</v>
      </c>
      <c r="R2250">
        <f>train[[#This Row],[Ship Date]]-train[[#This Row],[Order Date]]</f>
        <v>3</v>
      </c>
      <c r="S2250" t="str">
        <f>TEXT(train[[#This Row],[Order Date]],"mmm")</f>
        <v>févr</v>
      </c>
      <c r="T2250">
        <f>YEAR(train[[#This Row],[Order Date]])</f>
        <v>2016</v>
      </c>
      <c r="U2250" t="str">
        <f>train[[#This Row],[Category]]&amp;"-"&amp;train[[#This Row],[Sub-Category]]</f>
        <v>Office Supplies-Binders</v>
      </c>
      <c r="V2250" t="str">
        <f>IF(train[[#This Row],[Segment]]="Consumer","B2C","B2B")</f>
        <v>B2C</v>
      </c>
    </row>
    <row r="2251" spans="1:22" x14ac:dyDescent="0.25">
      <c r="A2251" t="s">
        <v>5226</v>
      </c>
      <c r="B2251" s="1">
        <v>42415</v>
      </c>
      <c r="C2251" s="1">
        <v>42418</v>
      </c>
      <c r="D2251" t="s">
        <v>18</v>
      </c>
      <c r="E2251" t="s">
        <v>5227</v>
      </c>
      <c r="F2251" t="s">
        <v>5228</v>
      </c>
      <c r="G2251" t="s">
        <v>21</v>
      </c>
      <c r="H2251" t="s">
        <v>22</v>
      </c>
      <c r="I2251" t="s">
        <v>37</v>
      </c>
      <c r="J2251" t="s">
        <v>38</v>
      </c>
      <c r="K2251">
        <v>90004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 s="2">
        <v>11.52</v>
      </c>
      <c r="R2251">
        <f>train[[#This Row],[Ship Date]]-train[[#This Row],[Order Date]]</f>
        <v>3</v>
      </c>
      <c r="S2251" t="str">
        <f>TEXT(train[[#This Row],[Order Date]],"mmm")</f>
        <v>févr</v>
      </c>
      <c r="T2251">
        <f>YEAR(train[[#This Row],[Order Date]])</f>
        <v>2016</v>
      </c>
      <c r="U2251" t="str">
        <f>train[[#This Row],[Category]]&amp;"-"&amp;train[[#This Row],[Sub-Category]]</f>
        <v>Office Supplies-Binders</v>
      </c>
      <c r="V2251" t="str">
        <f>IF(train[[#This Row],[Segment]]="Consumer","B2C","B2B")</f>
        <v>B2C</v>
      </c>
    </row>
    <row r="2252" spans="1:22" x14ac:dyDescent="0.25">
      <c r="A2252" t="s">
        <v>5226</v>
      </c>
      <c r="B2252" s="1">
        <v>42415</v>
      </c>
      <c r="C2252" s="1">
        <v>42418</v>
      </c>
      <c r="D2252" t="s">
        <v>18</v>
      </c>
      <c r="E2252" t="s">
        <v>5227</v>
      </c>
      <c r="F2252" t="s">
        <v>5228</v>
      </c>
      <c r="G2252" t="s">
        <v>21</v>
      </c>
      <c r="H2252" t="s">
        <v>22</v>
      </c>
      <c r="I2252" t="s">
        <v>37</v>
      </c>
      <c r="J2252" t="s">
        <v>38</v>
      </c>
      <c r="K2252">
        <v>90004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 s="2">
        <v>541.44000000000005</v>
      </c>
      <c r="R2252">
        <f>train[[#This Row],[Ship Date]]-train[[#This Row],[Order Date]]</f>
        <v>3</v>
      </c>
      <c r="S2252" t="str">
        <f>TEXT(train[[#This Row],[Order Date]],"mmm")</f>
        <v>févr</v>
      </c>
      <c r="T2252">
        <f>YEAR(train[[#This Row],[Order Date]])</f>
        <v>2016</v>
      </c>
      <c r="U2252" t="str">
        <f>train[[#This Row],[Category]]&amp;"-"&amp;train[[#This Row],[Sub-Category]]</f>
        <v>Office Supplies-Appliances</v>
      </c>
      <c r="V2252" t="str">
        <f>IF(train[[#This Row],[Segment]]="Consumer","B2C","B2B")</f>
        <v>B2C</v>
      </c>
    </row>
    <row r="2253" spans="1:22" x14ac:dyDescent="0.25">
      <c r="A2253" t="s">
        <v>5226</v>
      </c>
      <c r="B2253" s="1">
        <v>42415</v>
      </c>
      <c r="C2253" s="1">
        <v>42418</v>
      </c>
      <c r="D2253" t="s">
        <v>18</v>
      </c>
      <c r="E2253" t="s">
        <v>5227</v>
      </c>
      <c r="F2253" t="s">
        <v>5228</v>
      </c>
      <c r="G2253" t="s">
        <v>21</v>
      </c>
      <c r="H2253" t="s">
        <v>22</v>
      </c>
      <c r="I2253" t="s">
        <v>37</v>
      </c>
      <c r="J2253" t="s">
        <v>38</v>
      </c>
      <c r="K2253">
        <v>90004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 s="2">
        <v>19.440000000000001</v>
      </c>
      <c r="R2253">
        <f>train[[#This Row],[Ship Date]]-train[[#This Row],[Order Date]]</f>
        <v>3</v>
      </c>
      <c r="S2253" t="str">
        <f>TEXT(train[[#This Row],[Order Date]],"mmm")</f>
        <v>févr</v>
      </c>
      <c r="T2253">
        <f>YEAR(train[[#This Row],[Order Date]])</f>
        <v>2016</v>
      </c>
      <c r="U2253" t="str">
        <f>train[[#This Row],[Category]]&amp;"-"&amp;train[[#This Row],[Sub-Category]]</f>
        <v>Office Supplies-Paper</v>
      </c>
      <c r="V2253" t="str">
        <f>IF(train[[#This Row],[Segment]]="Consumer","B2C","B2B")</f>
        <v>B2C</v>
      </c>
    </row>
    <row r="2254" spans="1:22" x14ac:dyDescent="0.25">
      <c r="A2254" t="s">
        <v>5234</v>
      </c>
      <c r="B2254" s="1">
        <v>42840</v>
      </c>
      <c r="C2254" s="1">
        <v>42842</v>
      </c>
      <c r="D2254" t="s">
        <v>18</v>
      </c>
      <c r="E2254" t="s">
        <v>3791</v>
      </c>
      <c r="F2254" t="s">
        <v>3792</v>
      </c>
      <c r="G2254" t="s">
        <v>97</v>
      </c>
      <c r="H2254" t="s">
        <v>22</v>
      </c>
      <c r="I2254" t="s">
        <v>945</v>
      </c>
      <c r="J2254" t="s">
        <v>38</v>
      </c>
      <c r="K2254">
        <v>92105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 s="2">
        <v>143.69999999999999</v>
      </c>
      <c r="R2254">
        <f>train[[#This Row],[Ship Date]]-train[[#This Row],[Order Date]]</f>
        <v>2</v>
      </c>
      <c r="S2254" t="str">
        <f>TEXT(train[[#This Row],[Order Date]],"mmm")</f>
        <v>avr</v>
      </c>
      <c r="T2254">
        <f>YEAR(train[[#This Row],[Order Date]])</f>
        <v>2017</v>
      </c>
      <c r="U2254" t="str">
        <f>train[[#This Row],[Category]]&amp;"-"&amp;train[[#This Row],[Sub-Category]]</f>
        <v>Office Supplies-Paper</v>
      </c>
      <c r="V2254" t="str">
        <f>IF(train[[#This Row],[Segment]]="Consumer","B2C","B2B")</f>
        <v>B2B</v>
      </c>
    </row>
    <row r="2255" spans="1:22" x14ac:dyDescent="0.25">
      <c r="A2255" t="s">
        <v>5235</v>
      </c>
      <c r="B2255" s="1">
        <v>42641</v>
      </c>
      <c r="C2255" s="1">
        <v>42644</v>
      </c>
      <c r="D2255" t="s">
        <v>183</v>
      </c>
      <c r="E2255" t="s">
        <v>3634</v>
      </c>
      <c r="F2255" t="s">
        <v>3635</v>
      </c>
      <c r="G2255" t="s">
        <v>36</v>
      </c>
      <c r="H2255" t="s">
        <v>22</v>
      </c>
      <c r="I2255" t="s">
        <v>122</v>
      </c>
      <c r="J2255" t="s">
        <v>38</v>
      </c>
      <c r="K2255">
        <v>94110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 s="2">
        <v>43.26</v>
      </c>
      <c r="R2255">
        <f>train[[#This Row],[Ship Date]]-train[[#This Row],[Order Date]]</f>
        <v>3</v>
      </c>
      <c r="S2255" t="str">
        <f>TEXT(train[[#This Row],[Order Date]],"mmm")</f>
        <v>sept</v>
      </c>
      <c r="T2255">
        <f>YEAR(train[[#This Row],[Order Date]])</f>
        <v>2016</v>
      </c>
      <c r="U2255" t="str">
        <f>train[[#This Row],[Category]]&amp;"-"&amp;train[[#This Row],[Sub-Category]]</f>
        <v>Office Supplies-Appliances</v>
      </c>
      <c r="V2255" t="str">
        <f>IF(train[[#This Row],[Segment]]="Consumer","B2C","B2B")</f>
        <v>B2B</v>
      </c>
    </row>
    <row r="2256" spans="1:22" x14ac:dyDescent="0.25">
      <c r="A2256" t="s">
        <v>5235</v>
      </c>
      <c r="B2256" s="1">
        <v>42641</v>
      </c>
      <c r="C2256" s="1">
        <v>42644</v>
      </c>
      <c r="D2256" t="s">
        <v>183</v>
      </c>
      <c r="E2256" t="s">
        <v>3634</v>
      </c>
      <c r="F2256" t="s">
        <v>3635</v>
      </c>
      <c r="G2256" t="s">
        <v>36</v>
      </c>
      <c r="H2256" t="s">
        <v>22</v>
      </c>
      <c r="I2256" t="s">
        <v>122</v>
      </c>
      <c r="J2256" t="s">
        <v>38</v>
      </c>
      <c r="K2256">
        <v>94110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 s="2">
        <v>43.56</v>
      </c>
      <c r="R2256">
        <f>train[[#This Row],[Ship Date]]-train[[#This Row],[Order Date]]</f>
        <v>3</v>
      </c>
      <c r="S2256" t="str">
        <f>TEXT(train[[#This Row],[Order Date]],"mmm")</f>
        <v>sept</v>
      </c>
      <c r="T2256">
        <f>YEAR(train[[#This Row],[Order Date]])</f>
        <v>2016</v>
      </c>
      <c r="U2256" t="str">
        <f>train[[#This Row],[Category]]&amp;"-"&amp;train[[#This Row],[Sub-Category]]</f>
        <v>Office Supplies-Appliances</v>
      </c>
      <c r="V2256" t="str">
        <f>IF(train[[#This Row],[Segment]]="Consumer","B2C","B2B")</f>
        <v>B2B</v>
      </c>
    </row>
    <row r="2257" spans="1:22" x14ac:dyDescent="0.25">
      <c r="A2257" t="s">
        <v>5236</v>
      </c>
      <c r="B2257" s="1">
        <v>42995</v>
      </c>
      <c r="C2257" s="1">
        <v>43000</v>
      </c>
      <c r="D2257" t="s">
        <v>45</v>
      </c>
      <c r="E2257" t="s">
        <v>1344</v>
      </c>
      <c r="F2257" t="s">
        <v>1345</v>
      </c>
      <c r="G2257" t="s">
        <v>36</v>
      </c>
      <c r="H2257" t="s">
        <v>22</v>
      </c>
      <c r="I2257" t="s">
        <v>5237</v>
      </c>
      <c r="J2257" t="s">
        <v>5238</v>
      </c>
      <c r="K2257">
        <v>4401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 s="2">
        <v>437.85</v>
      </c>
      <c r="R2257">
        <f>train[[#This Row],[Ship Date]]-train[[#This Row],[Order Date]]</f>
        <v>5</v>
      </c>
      <c r="S2257" t="str">
        <f>TEXT(train[[#This Row],[Order Date]],"mmm")</f>
        <v>sept</v>
      </c>
      <c r="T2257">
        <f>YEAR(train[[#This Row],[Order Date]])</f>
        <v>2017</v>
      </c>
      <c r="U2257" t="str">
        <f>train[[#This Row],[Category]]&amp;"-"&amp;train[[#This Row],[Sub-Category]]</f>
        <v>Technology-Phones</v>
      </c>
      <c r="V2257" t="str">
        <f>IF(train[[#This Row],[Segment]]="Consumer","B2C","B2B")</f>
        <v>B2B</v>
      </c>
    </row>
    <row r="2258" spans="1:22" x14ac:dyDescent="0.25">
      <c r="A2258" t="s">
        <v>5236</v>
      </c>
      <c r="B2258" s="1">
        <v>42995</v>
      </c>
      <c r="C2258" s="1">
        <v>43000</v>
      </c>
      <c r="D2258" t="s">
        <v>45</v>
      </c>
      <c r="E2258" t="s">
        <v>1344</v>
      </c>
      <c r="F2258" t="s">
        <v>1345</v>
      </c>
      <c r="G2258" t="s">
        <v>36</v>
      </c>
      <c r="H2258" t="s">
        <v>22</v>
      </c>
      <c r="I2258" t="s">
        <v>5237</v>
      </c>
      <c r="J2258" t="s">
        <v>5238</v>
      </c>
      <c r="K2258">
        <v>4401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 s="2">
        <v>109.48</v>
      </c>
      <c r="R2258">
        <f>train[[#This Row],[Ship Date]]-train[[#This Row],[Order Date]]</f>
        <v>5</v>
      </c>
      <c r="S2258" t="str">
        <f>TEXT(train[[#This Row],[Order Date]],"mmm")</f>
        <v>sept</v>
      </c>
      <c r="T2258">
        <f>YEAR(train[[#This Row],[Order Date]])</f>
        <v>2017</v>
      </c>
      <c r="U2258" t="str">
        <f>train[[#This Row],[Category]]&amp;"-"&amp;train[[#This Row],[Sub-Category]]</f>
        <v>Furniture-Furnishings</v>
      </c>
      <c r="V2258" t="str">
        <f>IF(train[[#This Row],[Segment]]="Consumer","B2C","B2B")</f>
        <v>B2B</v>
      </c>
    </row>
    <row r="2259" spans="1:22" x14ac:dyDescent="0.25">
      <c r="A2259" t="s">
        <v>5241</v>
      </c>
      <c r="B2259" s="1">
        <v>43267</v>
      </c>
      <c r="C2259" s="1">
        <v>43270</v>
      </c>
      <c r="D2259" t="s">
        <v>183</v>
      </c>
      <c r="E2259" t="s">
        <v>537</v>
      </c>
      <c r="F2259" t="s">
        <v>538</v>
      </c>
      <c r="G2259" t="s">
        <v>21</v>
      </c>
      <c r="H2259" t="s">
        <v>22</v>
      </c>
      <c r="I2259" t="s">
        <v>122</v>
      </c>
      <c r="J2259" t="s">
        <v>38</v>
      </c>
      <c r="K2259">
        <v>94122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 s="2">
        <v>1212.96</v>
      </c>
      <c r="R2259">
        <f>train[[#This Row],[Ship Date]]-train[[#This Row],[Order Date]]</f>
        <v>3</v>
      </c>
      <c r="S2259" t="str">
        <f>TEXT(train[[#This Row],[Order Date]],"mmm")</f>
        <v>juin</v>
      </c>
      <c r="T2259">
        <f>YEAR(train[[#This Row],[Order Date]])</f>
        <v>2018</v>
      </c>
      <c r="U2259" t="str">
        <f>train[[#This Row],[Category]]&amp;"-"&amp;train[[#This Row],[Sub-Category]]</f>
        <v>Furniture-Chairs</v>
      </c>
      <c r="V2259" t="str">
        <f>IF(train[[#This Row],[Segment]]="Consumer","B2C","B2B")</f>
        <v>B2C</v>
      </c>
    </row>
    <row r="2260" spans="1:22" x14ac:dyDescent="0.25">
      <c r="A2260" t="s">
        <v>5241</v>
      </c>
      <c r="B2260" s="1">
        <v>43267</v>
      </c>
      <c r="C2260" s="1">
        <v>43270</v>
      </c>
      <c r="D2260" t="s">
        <v>183</v>
      </c>
      <c r="E2260" t="s">
        <v>537</v>
      </c>
      <c r="F2260" t="s">
        <v>538</v>
      </c>
      <c r="G2260" t="s">
        <v>21</v>
      </c>
      <c r="H2260" t="s">
        <v>22</v>
      </c>
      <c r="I2260" t="s">
        <v>122</v>
      </c>
      <c r="J2260" t="s">
        <v>38</v>
      </c>
      <c r="K2260">
        <v>94122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 s="2">
        <v>18.54</v>
      </c>
      <c r="R2260">
        <f>train[[#This Row],[Ship Date]]-train[[#This Row],[Order Date]]</f>
        <v>3</v>
      </c>
      <c r="S2260" t="str">
        <f>TEXT(train[[#This Row],[Order Date]],"mmm")</f>
        <v>juin</v>
      </c>
      <c r="T2260">
        <f>YEAR(train[[#This Row],[Order Date]])</f>
        <v>2018</v>
      </c>
      <c r="U2260" t="str">
        <f>train[[#This Row],[Category]]&amp;"-"&amp;train[[#This Row],[Sub-Category]]</f>
        <v>Office Supplies-Paper</v>
      </c>
      <c r="V2260" t="str">
        <f>IF(train[[#This Row],[Segment]]="Consumer","B2C","B2B")</f>
        <v>B2C</v>
      </c>
    </row>
    <row r="2261" spans="1:22" x14ac:dyDescent="0.25">
      <c r="A2261" t="s">
        <v>5244</v>
      </c>
      <c r="B2261" s="1">
        <v>42682</v>
      </c>
      <c r="C2261" s="1">
        <v>42684</v>
      </c>
      <c r="D2261" t="s">
        <v>18</v>
      </c>
      <c r="E2261" t="s">
        <v>5245</v>
      </c>
      <c r="F2261" t="s">
        <v>5246</v>
      </c>
      <c r="G2261" t="s">
        <v>97</v>
      </c>
      <c r="H2261" t="s">
        <v>22</v>
      </c>
      <c r="I2261" t="s">
        <v>945</v>
      </c>
      <c r="J2261" t="s">
        <v>38</v>
      </c>
      <c r="K2261">
        <v>92024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 s="2">
        <v>5</v>
      </c>
      <c r="R2261">
        <f>train[[#This Row],[Ship Date]]-train[[#This Row],[Order Date]]</f>
        <v>2</v>
      </c>
      <c r="S2261" t="str">
        <f>TEXT(train[[#This Row],[Order Date]],"mmm")</f>
        <v>nov</v>
      </c>
      <c r="T2261">
        <f>YEAR(train[[#This Row],[Order Date]])</f>
        <v>2016</v>
      </c>
      <c r="U2261" t="str">
        <f>train[[#This Row],[Category]]&amp;"-"&amp;train[[#This Row],[Sub-Category]]</f>
        <v>Office Supplies-Fasteners</v>
      </c>
      <c r="V2261" t="str">
        <f>IF(train[[#This Row],[Segment]]="Consumer","B2C","B2B")</f>
        <v>B2B</v>
      </c>
    </row>
    <row r="2262" spans="1:22" x14ac:dyDescent="0.25">
      <c r="A2262" t="s">
        <v>5244</v>
      </c>
      <c r="B2262" s="1">
        <v>42682</v>
      </c>
      <c r="C2262" s="1">
        <v>42684</v>
      </c>
      <c r="D2262" t="s">
        <v>18</v>
      </c>
      <c r="E2262" t="s">
        <v>5245</v>
      </c>
      <c r="F2262" t="s">
        <v>5246</v>
      </c>
      <c r="G2262" t="s">
        <v>97</v>
      </c>
      <c r="H2262" t="s">
        <v>22</v>
      </c>
      <c r="I2262" t="s">
        <v>945</v>
      </c>
      <c r="J2262" t="s">
        <v>38</v>
      </c>
      <c r="K2262">
        <v>92024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 s="2">
        <v>371.97</v>
      </c>
      <c r="R2262">
        <f>train[[#This Row],[Ship Date]]-train[[#This Row],[Order Date]]</f>
        <v>2</v>
      </c>
      <c r="S2262" t="str">
        <f>TEXT(train[[#This Row],[Order Date]],"mmm")</f>
        <v>nov</v>
      </c>
      <c r="T2262">
        <f>YEAR(train[[#This Row],[Order Date]])</f>
        <v>2016</v>
      </c>
      <c r="U2262" t="str">
        <f>train[[#This Row],[Category]]&amp;"-"&amp;train[[#This Row],[Sub-Category]]</f>
        <v>Technology-Accessories</v>
      </c>
      <c r="V2262" t="str">
        <f>IF(train[[#This Row],[Segment]]="Consumer","B2C","B2B")</f>
        <v>B2B</v>
      </c>
    </row>
    <row r="2263" spans="1:22" x14ac:dyDescent="0.25">
      <c r="A2263" t="s">
        <v>5247</v>
      </c>
      <c r="B2263" s="1">
        <v>42722</v>
      </c>
      <c r="C2263" s="1">
        <v>42722</v>
      </c>
      <c r="D2263" t="s">
        <v>1288</v>
      </c>
      <c r="E2263" t="s">
        <v>5248</v>
      </c>
      <c r="F2263" t="s">
        <v>5249</v>
      </c>
      <c r="G2263" t="s">
        <v>21</v>
      </c>
      <c r="H2263" t="s">
        <v>22</v>
      </c>
      <c r="I2263" t="s">
        <v>261</v>
      </c>
      <c r="J2263" t="s">
        <v>262</v>
      </c>
      <c r="K2263">
        <v>10035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 s="2">
        <v>166.24</v>
      </c>
      <c r="R2263">
        <f>train[[#This Row],[Ship Date]]-train[[#This Row],[Order Date]]</f>
        <v>0</v>
      </c>
      <c r="S2263" t="str">
        <f>TEXT(train[[#This Row],[Order Date]],"mmm")</f>
        <v>déc</v>
      </c>
      <c r="T2263">
        <f>YEAR(train[[#This Row],[Order Date]])</f>
        <v>2016</v>
      </c>
      <c r="U2263" t="str">
        <f>train[[#This Row],[Category]]&amp;"-"&amp;train[[#This Row],[Sub-Category]]</f>
        <v>Technology-Accessories</v>
      </c>
      <c r="V2263" t="str">
        <f>IF(train[[#This Row],[Segment]]="Consumer","B2C","B2B")</f>
        <v>B2C</v>
      </c>
    </row>
    <row r="2264" spans="1:22" x14ac:dyDescent="0.25">
      <c r="A2264" t="s">
        <v>5250</v>
      </c>
      <c r="B2264" s="1">
        <v>43137</v>
      </c>
      <c r="C2264" s="1">
        <v>43140</v>
      </c>
      <c r="D2264" t="s">
        <v>183</v>
      </c>
      <c r="E2264" t="s">
        <v>5251</v>
      </c>
      <c r="F2264" t="s">
        <v>5252</v>
      </c>
      <c r="G2264" t="s">
        <v>21</v>
      </c>
      <c r="H2264" t="s">
        <v>22</v>
      </c>
      <c r="I2264" t="s">
        <v>1125</v>
      </c>
      <c r="J2264" t="s">
        <v>314</v>
      </c>
      <c r="K2264">
        <v>22204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 s="2">
        <v>359.97</v>
      </c>
      <c r="R2264">
        <f>train[[#This Row],[Ship Date]]-train[[#This Row],[Order Date]]</f>
        <v>3</v>
      </c>
      <c r="S2264" t="str">
        <f>TEXT(train[[#This Row],[Order Date]],"mmm")</f>
        <v>févr</v>
      </c>
      <c r="T2264">
        <f>YEAR(train[[#This Row],[Order Date]])</f>
        <v>2018</v>
      </c>
      <c r="U2264" t="str">
        <f>train[[#This Row],[Category]]&amp;"-"&amp;train[[#This Row],[Sub-Category]]</f>
        <v>Furniture-Bookcases</v>
      </c>
      <c r="V2264" t="str">
        <f>IF(train[[#This Row],[Segment]]="Consumer","B2C","B2B")</f>
        <v>B2C</v>
      </c>
    </row>
    <row r="2265" spans="1:22" x14ac:dyDescent="0.25">
      <c r="A2265" t="s">
        <v>5253</v>
      </c>
      <c r="B2265" s="1">
        <v>43053</v>
      </c>
      <c r="C2265" s="1">
        <v>43055</v>
      </c>
      <c r="D2265" t="s">
        <v>18</v>
      </c>
      <c r="E2265" t="s">
        <v>1821</v>
      </c>
      <c r="F2265" t="s">
        <v>1822</v>
      </c>
      <c r="G2265" t="s">
        <v>21</v>
      </c>
      <c r="H2265" t="s">
        <v>22</v>
      </c>
      <c r="I2265" t="s">
        <v>1736</v>
      </c>
      <c r="J2265" t="s">
        <v>1270</v>
      </c>
      <c r="K2265">
        <v>30318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 s="2">
        <v>499.98</v>
      </c>
      <c r="R2265">
        <f>train[[#This Row],[Ship Date]]-train[[#This Row],[Order Date]]</f>
        <v>2</v>
      </c>
      <c r="S2265" t="str">
        <f>TEXT(train[[#This Row],[Order Date]],"mmm")</f>
        <v>nov</v>
      </c>
      <c r="T2265">
        <f>YEAR(train[[#This Row],[Order Date]])</f>
        <v>2017</v>
      </c>
      <c r="U2265" t="str">
        <f>train[[#This Row],[Category]]&amp;"-"&amp;train[[#This Row],[Sub-Category]]</f>
        <v>Technology-Accessories</v>
      </c>
      <c r="V2265" t="str">
        <f>IF(train[[#This Row],[Segment]]="Consumer","B2C","B2B")</f>
        <v>B2C</v>
      </c>
    </row>
    <row r="2266" spans="1:22" x14ac:dyDescent="0.25">
      <c r="A2266" t="s">
        <v>5253</v>
      </c>
      <c r="B2266" s="1">
        <v>43053</v>
      </c>
      <c r="C2266" s="1">
        <v>43055</v>
      </c>
      <c r="D2266" t="s">
        <v>18</v>
      </c>
      <c r="E2266" t="s">
        <v>1821</v>
      </c>
      <c r="F2266" t="s">
        <v>1822</v>
      </c>
      <c r="G2266" t="s">
        <v>21</v>
      </c>
      <c r="H2266" t="s">
        <v>22</v>
      </c>
      <c r="I2266" t="s">
        <v>1736</v>
      </c>
      <c r="J2266" t="s">
        <v>1270</v>
      </c>
      <c r="K2266">
        <v>30318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 s="2">
        <v>5.28</v>
      </c>
      <c r="R2266">
        <f>train[[#This Row],[Ship Date]]-train[[#This Row],[Order Date]]</f>
        <v>2</v>
      </c>
      <c r="S2266" t="str">
        <f>TEXT(train[[#This Row],[Order Date]],"mmm")</f>
        <v>nov</v>
      </c>
      <c r="T2266">
        <f>YEAR(train[[#This Row],[Order Date]])</f>
        <v>2017</v>
      </c>
      <c r="U2266" t="str">
        <f>train[[#This Row],[Category]]&amp;"-"&amp;train[[#This Row],[Sub-Category]]</f>
        <v>Office Supplies-Paper</v>
      </c>
      <c r="V2266" t="str">
        <f>IF(train[[#This Row],[Segment]]="Consumer","B2C","B2B")</f>
        <v>B2C</v>
      </c>
    </row>
    <row r="2267" spans="1:22" x14ac:dyDescent="0.25">
      <c r="A2267" t="s">
        <v>5253</v>
      </c>
      <c r="B2267" s="1">
        <v>43053</v>
      </c>
      <c r="C2267" s="1">
        <v>43055</v>
      </c>
      <c r="D2267" t="s">
        <v>18</v>
      </c>
      <c r="E2267" t="s">
        <v>1821</v>
      </c>
      <c r="F2267" t="s">
        <v>1822</v>
      </c>
      <c r="G2267" t="s">
        <v>21</v>
      </c>
      <c r="H2267" t="s">
        <v>22</v>
      </c>
      <c r="I2267" t="s">
        <v>1736</v>
      </c>
      <c r="J2267" t="s">
        <v>1270</v>
      </c>
      <c r="K2267">
        <v>30318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 s="2">
        <v>8.26</v>
      </c>
      <c r="R2267">
        <f>train[[#This Row],[Ship Date]]-train[[#This Row],[Order Date]]</f>
        <v>2</v>
      </c>
      <c r="S2267" t="str">
        <f>TEXT(train[[#This Row],[Order Date]],"mmm")</f>
        <v>nov</v>
      </c>
      <c r="T2267">
        <f>YEAR(train[[#This Row],[Order Date]])</f>
        <v>2017</v>
      </c>
      <c r="U2267" t="str">
        <f>train[[#This Row],[Category]]&amp;"-"&amp;train[[#This Row],[Sub-Category]]</f>
        <v>Office Supplies-Binders</v>
      </c>
      <c r="V2267" t="str">
        <f>IF(train[[#This Row],[Segment]]="Consumer","B2C","B2B")</f>
        <v>B2C</v>
      </c>
    </row>
    <row r="2268" spans="1:22" x14ac:dyDescent="0.25">
      <c r="A2268" t="s">
        <v>5256</v>
      </c>
      <c r="B2268" s="1">
        <v>43385</v>
      </c>
      <c r="C2268" s="1">
        <v>43385</v>
      </c>
      <c r="D2268" t="s">
        <v>1288</v>
      </c>
      <c r="E2268" t="s">
        <v>5257</v>
      </c>
      <c r="F2268" t="s">
        <v>5258</v>
      </c>
      <c r="G2268" t="s">
        <v>97</v>
      </c>
      <c r="H2268" t="s">
        <v>22</v>
      </c>
      <c r="I2268" t="s">
        <v>732</v>
      </c>
      <c r="J2268" t="s">
        <v>83</v>
      </c>
      <c r="K2268">
        <v>28110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 s="2">
        <v>7.968</v>
      </c>
      <c r="R2268">
        <f>train[[#This Row],[Ship Date]]-train[[#This Row],[Order Date]]</f>
        <v>0</v>
      </c>
      <c r="S2268" t="str">
        <f>TEXT(train[[#This Row],[Order Date]],"mmm")</f>
        <v>oct</v>
      </c>
      <c r="T2268">
        <f>YEAR(train[[#This Row],[Order Date]])</f>
        <v>2018</v>
      </c>
      <c r="U2268" t="str">
        <f>train[[#This Row],[Category]]&amp;"-"&amp;train[[#This Row],[Sub-Category]]</f>
        <v>Office Supplies-Paper</v>
      </c>
      <c r="V2268" t="str">
        <f>IF(train[[#This Row],[Segment]]="Consumer","B2C","B2B")</f>
        <v>B2B</v>
      </c>
    </row>
    <row r="2269" spans="1:22" x14ac:dyDescent="0.25">
      <c r="A2269" t="s">
        <v>5261</v>
      </c>
      <c r="B2269" s="1">
        <v>43360</v>
      </c>
      <c r="C2269" s="1">
        <v>43360</v>
      </c>
      <c r="D2269" t="s">
        <v>1288</v>
      </c>
      <c r="E2269" t="s">
        <v>5262</v>
      </c>
      <c r="F2269" t="s">
        <v>5263</v>
      </c>
      <c r="G2269" t="s">
        <v>21</v>
      </c>
      <c r="H2269" t="s">
        <v>22</v>
      </c>
      <c r="I2269" t="s">
        <v>90</v>
      </c>
      <c r="J2269" t="s">
        <v>91</v>
      </c>
      <c r="K2269">
        <v>98115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 s="2">
        <v>12.96</v>
      </c>
      <c r="R2269">
        <f>train[[#This Row],[Ship Date]]-train[[#This Row],[Order Date]]</f>
        <v>0</v>
      </c>
      <c r="S2269" t="str">
        <f>TEXT(train[[#This Row],[Order Date]],"mmm")</f>
        <v>sept</v>
      </c>
      <c r="T2269">
        <f>YEAR(train[[#This Row],[Order Date]])</f>
        <v>2018</v>
      </c>
      <c r="U2269" t="str">
        <f>train[[#This Row],[Category]]&amp;"-"&amp;train[[#This Row],[Sub-Category]]</f>
        <v>Office Supplies-Paper</v>
      </c>
      <c r="V2269" t="str">
        <f>IF(train[[#This Row],[Segment]]="Consumer","B2C","B2B")</f>
        <v>B2C</v>
      </c>
    </row>
    <row r="2270" spans="1:22" x14ac:dyDescent="0.25">
      <c r="A2270" t="s">
        <v>5266</v>
      </c>
      <c r="B2270" s="1">
        <v>43454</v>
      </c>
      <c r="C2270" s="1">
        <v>43460</v>
      </c>
      <c r="D2270" t="s">
        <v>45</v>
      </c>
      <c r="E2270" t="s">
        <v>1357</v>
      </c>
      <c r="F2270" t="s">
        <v>1358</v>
      </c>
      <c r="G2270" t="s">
        <v>36</v>
      </c>
      <c r="H2270" t="s">
        <v>22</v>
      </c>
      <c r="I2270" t="s">
        <v>384</v>
      </c>
      <c r="J2270" t="s">
        <v>262</v>
      </c>
      <c r="K2270">
        <v>14609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 s="2">
        <v>6.48</v>
      </c>
      <c r="R2270">
        <f>train[[#This Row],[Ship Date]]-train[[#This Row],[Order Date]]</f>
        <v>6</v>
      </c>
      <c r="S2270" t="str">
        <f>TEXT(train[[#This Row],[Order Date]],"mmm")</f>
        <v>déc</v>
      </c>
      <c r="T2270">
        <f>YEAR(train[[#This Row],[Order Date]])</f>
        <v>2018</v>
      </c>
      <c r="U2270" t="str">
        <f>train[[#This Row],[Category]]&amp;"-"&amp;train[[#This Row],[Sub-Category]]</f>
        <v>Office Supplies-Paper</v>
      </c>
      <c r="V2270" t="str">
        <f>IF(train[[#This Row],[Segment]]="Consumer","B2C","B2B")</f>
        <v>B2B</v>
      </c>
    </row>
    <row r="2271" spans="1:22" x14ac:dyDescent="0.25">
      <c r="A2271" t="s">
        <v>5266</v>
      </c>
      <c r="B2271" s="1">
        <v>43454</v>
      </c>
      <c r="C2271" s="1">
        <v>43460</v>
      </c>
      <c r="D2271" t="s">
        <v>45</v>
      </c>
      <c r="E2271" t="s">
        <v>1357</v>
      </c>
      <c r="F2271" t="s">
        <v>1358</v>
      </c>
      <c r="G2271" t="s">
        <v>36</v>
      </c>
      <c r="H2271" t="s">
        <v>22</v>
      </c>
      <c r="I2271" t="s">
        <v>384</v>
      </c>
      <c r="J2271" t="s">
        <v>262</v>
      </c>
      <c r="K2271">
        <v>14609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 s="2">
        <v>6.984</v>
      </c>
      <c r="R2271">
        <f>train[[#This Row],[Ship Date]]-train[[#This Row],[Order Date]]</f>
        <v>6</v>
      </c>
      <c r="S2271" t="str">
        <f>TEXT(train[[#This Row],[Order Date]],"mmm")</f>
        <v>déc</v>
      </c>
      <c r="T2271">
        <f>YEAR(train[[#This Row],[Order Date]])</f>
        <v>2018</v>
      </c>
      <c r="U2271" t="str">
        <f>train[[#This Row],[Category]]&amp;"-"&amp;train[[#This Row],[Sub-Category]]</f>
        <v>Office Supplies-Binders</v>
      </c>
      <c r="V2271" t="str">
        <f>IF(train[[#This Row],[Segment]]="Consumer","B2C","B2B")</f>
        <v>B2B</v>
      </c>
    </row>
    <row r="2272" spans="1:22" x14ac:dyDescent="0.25">
      <c r="A2272" t="s">
        <v>5269</v>
      </c>
      <c r="B2272" s="1">
        <v>43436</v>
      </c>
      <c r="C2272" s="1">
        <v>43441</v>
      </c>
      <c r="D2272" t="s">
        <v>45</v>
      </c>
      <c r="E2272" t="s">
        <v>1289</v>
      </c>
      <c r="F2272" t="s">
        <v>1290</v>
      </c>
      <c r="G2272" t="s">
        <v>36</v>
      </c>
      <c r="H2272" t="s">
        <v>22</v>
      </c>
      <c r="I2272" t="s">
        <v>1418</v>
      </c>
      <c r="J2272" t="s">
        <v>49</v>
      </c>
      <c r="K2272">
        <v>33180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 s="2">
        <v>47.96</v>
      </c>
      <c r="R2272">
        <f>train[[#This Row],[Ship Date]]-train[[#This Row],[Order Date]]</f>
        <v>5</v>
      </c>
      <c r="S2272" t="str">
        <f>TEXT(train[[#This Row],[Order Date]],"mmm")</f>
        <v>déc</v>
      </c>
      <c r="T2272">
        <f>YEAR(train[[#This Row],[Order Date]])</f>
        <v>2018</v>
      </c>
      <c r="U2272" t="str">
        <f>train[[#This Row],[Category]]&amp;"-"&amp;train[[#This Row],[Sub-Category]]</f>
        <v>Office Supplies-Art</v>
      </c>
      <c r="V2272" t="str">
        <f>IF(train[[#This Row],[Segment]]="Consumer","B2C","B2B")</f>
        <v>B2B</v>
      </c>
    </row>
    <row r="2273" spans="1:22" x14ac:dyDescent="0.25">
      <c r="A2273" t="s">
        <v>5270</v>
      </c>
      <c r="B2273" s="1">
        <v>42634</v>
      </c>
      <c r="C2273" s="1">
        <v>42640</v>
      </c>
      <c r="D2273" t="s">
        <v>45</v>
      </c>
      <c r="E2273" t="s">
        <v>692</v>
      </c>
      <c r="F2273" t="s">
        <v>693</v>
      </c>
      <c r="G2273" t="s">
        <v>21</v>
      </c>
      <c r="H2273" t="s">
        <v>22</v>
      </c>
      <c r="I2273" t="s">
        <v>90</v>
      </c>
      <c r="J2273" t="s">
        <v>91</v>
      </c>
      <c r="K2273">
        <v>98105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 s="2">
        <v>199.74</v>
      </c>
      <c r="R2273">
        <f>train[[#This Row],[Ship Date]]-train[[#This Row],[Order Date]]</f>
        <v>6</v>
      </c>
      <c r="S2273" t="str">
        <f>TEXT(train[[#This Row],[Order Date]],"mmm")</f>
        <v>sept</v>
      </c>
      <c r="T2273">
        <f>YEAR(train[[#This Row],[Order Date]])</f>
        <v>2016</v>
      </c>
      <c r="U2273" t="str">
        <f>train[[#This Row],[Category]]&amp;"-"&amp;train[[#This Row],[Sub-Category]]</f>
        <v>Office Supplies-Storage</v>
      </c>
      <c r="V2273" t="str">
        <f>IF(train[[#This Row],[Segment]]="Consumer","B2C","B2B")</f>
        <v>B2C</v>
      </c>
    </row>
    <row r="2274" spans="1:22" x14ac:dyDescent="0.25">
      <c r="A2274" t="s">
        <v>5273</v>
      </c>
      <c r="B2274" s="1">
        <v>42435</v>
      </c>
      <c r="C2274" s="1">
        <v>42440</v>
      </c>
      <c r="D2274" t="s">
        <v>45</v>
      </c>
      <c r="E2274" t="s">
        <v>1200</v>
      </c>
      <c r="F2274" t="s">
        <v>1201</v>
      </c>
      <c r="G2274" t="s">
        <v>21</v>
      </c>
      <c r="H2274" t="s">
        <v>22</v>
      </c>
      <c r="I2274" t="s">
        <v>122</v>
      </c>
      <c r="J2274" t="s">
        <v>38</v>
      </c>
      <c r="K2274">
        <v>94122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 s="2">
        <v>435.26</v>
      </c>
      <c r="R2274">
        <f>train[[#This Row],[Ship Date]]-train[[#This Row],[Order Date]]</f>
        <v>5</v>
      </c>
      <c r="S2274" t="str">
        <f>TEXT(train[[#This Row],[Order Date]],"mmm")</f>
        <v>mars</v>
      </c>
      <c r="T2274">
        <f>YEAR(train[[#This Row],[Order Date]])</f>
        <v>2016</v>
      </c>
      <c r="U2274" t="str">
        <f>train[[#This Row],[Category]]&amp;"-"&amp;train[[#This Row],[Sub-Category]]</f>
        <v>Furniture-Furnishings</v>
      </c>
      <c r="V2274" t="str">
        <f>IF(train[[#This Row],[Segment]]="Consumer","B2C","B2B")</f>
        <v>B2C</v>
      </c>
    </row>
    <row r="2275" spans="1:22" x14ac:dyDescent="0.25">
      <c r="A2275" t="s">
        <v>5273</v>
      </c>
      <c r="B2275" s="1">
        <v>42435</v>
      </c>
      <c r="C2275" s="1">
        <v>42440</v>
      </c>
      <c r="D2275" t="s">
        <v>45</v>
      </c>
      <c r="E2275" t="s">
        <v>1200</v>
      </c>
      <c r="F2275" t="s">
        <v>1201</v>
      </c>
      <c r="G2275" t="s">
        <v>21</v>
      </c>
      <c r="H2275" t="s">
        <v>22</v>
      </c>
      <c r="I2275" t="s">
        <v>122</v>
      </c>
      <c r="J2275" t="s">
        <v>38</v>
      </c>
      <c r="K2275">
        <v>94122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 s="2">
        <v>1119.9839999999999</v>
      </c>
      <c r="R2275">
        <f>train[[#This Row],[Ship Date]]-train[[#This Row],[Order Date]]</f>
        <v>5</v>
      </c>
      <c r="S2275" t="str">
        <f>TEXT(train[[#This Row],[Order Date]],"mmm")</f>
        <v>mars</v>
      </c>
      <c r="T2275">
        <f>YEAR(train[[#This Row],[Order Date]])</f>
        <v>2016</v>
      </c>
      <c r="U2275" t="str">
        <f>train[[#This Row],[Category]]&amp;"-"&amp;train[[#This Row],[Sub-Category]]</f>
        <v>Technology-Copiers</v>
      </c>
      <c r="V2275" t="str">
        <f>IF(train[[#This Row],[Segment]]="Consumer","B2C","B2B")</f>
        <v>B2C</v>
      </c>
    </row>
    <row r="2276" spans="1:22" x14ac:dyDescent="0.25">
      <c r="A2276" t="s">
        <v>5278</v>
      </c>
      <c r="B2276" s="1">
        <v>42280</v>
      </c>
      <c r="C2276" s="1">
        <v>42285</v>
      </c>
      <c r="D2276" t="s">
        <v>18</v>
      </c>
      <c r="E2276" t="s">
        <v>1323</v>
      </c>
      <c r="F2276" t="s">
        <v>1324</v>
      </c>
      <c r="G2276" t="s">
        <v>36</v>
      </c>
      <c r="H2276" t="s">
        <v>22</v>
      </c>
      <c r="I2276" t="s">
        <v>37</v>
      </c>
      <c r="J2276" t="s">
        <v>38</v>
      </c>
      <c r="K2276">
        <v>90036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 s="2">
        <v>143.43199999999999</v>
      </c>
      <c r="R2276">
        <f>train[[#This Row],[Ship Date]]-train[[#This Row],[Order Date]]</f>
        <v>5</v>
      </c>
      <c r="S2276" t="str">
        <f>TEXT(train[[#This Row],[Order Date]],"mmm")</f>
        <v>oct</v>
      </c>
      <c r="T2276">
        <f>YEAR(train[[#This Row],[Order Date]])</f>
        <v>2015</v>
      </c>
      <c r="U2276" t="str">
        <f>train[[#This Row],[Category]]&amp;"-"&amp;train[[#This Row],[Sub-Category]]</f>
        <v>Furniture-Tables</v>
      </c>
      <c r="V2276" t="str">
        <f>IF(train[[#This Row],[Segment]]="Consumer","B2C","B2B")</f>
        <v>B2B</v>
      </c>
    </row>
    <row r="2277" spans="1:22" x14ac:dyDescent="0.25">
      <c r="A2277" t="s">
        <v>5278</v>
      </c>
      <c r="B2277" s="1">
        <v>42280</v>
      </c>
      <c r="C2277" s="1">
        <v>42285</v>
      </c>
      <c r="D2277" t="s">
        <v>18</v>
      </c>
      <c r="E2277" t="s">
        <v>1323</v>
      </c>
      <c r="F2277" t="s">
        <v>1324</v>
      </c>
      <c r="G2277" t="s">
        <v>36</v>
      </c>
      <c r="H2277" t="s">
        <v>22</v>
      </c>
      <c r="I2277" t="s">
        <v>37</v>
      </c>
      <c r="J2277" t="s">
        <v>38</v>
      </c>
      <c r="K2277">
        <v>90036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 s="2">
        <v>122.352</v>
      </c>
      <c r="R2277">
        <f>train[[#This Row],[Ship Date]]-train[[#This Row],[Order Date]]</f>
        <v>5</v>
      </c>
      <c r="S2277" t="str">
        <f>TEXT(train[[#This Row],[Order Date]],"mmm")</f>
        <v>oct</v>
      </c>
      <c r="T2277">
        <f>YEAR(train[[#This Row],[Order Date]])</f>
        <v>2015</v>
      </c>
      <c r="U2277" t="str">
        <f>train[[#This Row],[Category]]&amp;"-"&amp;train[[#This Row],[Sub-Category]]</f>
        <v>Furniture-Chairs</v>
      </c>
      <c r="V2277" t="str">
        <f>IF(train[[#This Row],[Segment]]="Consumer","B2C","B2B")</f>
        <v>B2B</v>
      </c>
    </row>
    <row r="2278" spans="1:22" x14ac:dyDescent="0.25">
      <c r="A2278" t="s">
        <v>5281</v>
      </c>
      <c r="B2278" s="1">
        <v>42182</v>
      </c>
      <c r="C2278" s="1">
        <v>42186</v>
      </c>
      <c r="D2278" t="s">
        <v>45</v>
      </c>
      <c r="E2278" t="s">
        <v>1851</v>
      </c>
      <c r="F2278" t="s">
        <v>1852</v>
      </c>
      <c r="G2278" t="s">
        <v>21</v>
      </c>
      <c r="H2278" t="s">
        <v>22</v>
      </c>
      <c r="I2278" t="s">
        <v>5282</v>
      </c>
      <c r="J2278" t="s">
        <v>1487</v>
      </c>
      <c r="K2278">
        <v>38671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 s="2">
        <v>306.2</v>
      </c>
      <c r="R2278">
        <f>train[[#This Row],[Ship Date]]-train[[#This Row],[Order Date]]</f>
        <v>4</v>
      </c>
      <c r="S2278" t="str">
        <f>TEXT(train[[#This Row],[Order Date]],"mmm")</f>
        <v>juin</v>
      </c>
      <c r="T2278">
        <f>YEAR(train[[#This Row],[Order Date]])</f>
        <v>2015</v>
      </c>
      <c r="U2278" t="str">
        <f>train[[#This Row],[Category]]&amp;"-"&amp;train[[#This Row],[Sub-Category]]</f>
        <v>Office Supplies-Storage</v>
      </c>
      <c r="V2278" t="str">
        <f>IF(train[[#This Row],[Segment]]="Consumer","B2C","B2B")</f>
        <v>B2C</v>
      </c>
    </row>
    <row r="2279" spans="1:22" x14ac:dyDescent="0.25">
      <c r="A2279" t="s">
        <v>5281</v>
      </c>
      <c r="B2279" s="1">
        <v>42182</v>
      </c>
      <c r="C2279" s="1">
        <v>42186</v>
      </c>
      <c r="D2279" t="s">
        <v>45</v>
      </c>
      <c r="E2279" t="s">
        <v>1851</v>
      </c>
      <c r="F2279" t="s">
        <v>1852</v>
      </c>
      <c r="G2279" t="s">
        <v>21</v>
      </c>
      <c r="H2279" t="s">
        <v>22</v>
      </c>
      <c r="I2279" t="s">
        <v>5282</v>
      </c>
      <c r="J2279" t="s">
        <v>1487</v>
      </c>
      <c r="K2279">
        <v>38671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 s="2">
        <v>85.98</v>
      </c>
      <c r="R2279">
        <f>train[[#This Row],[Ship Date]]-train[[#This Row],[Order Date]]</f>
        <v>4</v>
      </c>
      <c r="S2279" t="str">
        <f>TEXT(train[[#This Row],[Order Date]],"mmm")</f>
        <v>juin</v>
      </c>
      <c r="T2279">
        <f>YEAR(train[[#This Row],[Order Date]])</f>
        <v>2015</v>
      </c>
      <c r="U2279" t="str">
        <f>train[[#This Row],[Category]]&amp;"-"&amp;train[[#This Row],[Sub-Category]]</f>
        <v>Furniture-Tables</v>
      </c>
      <c r="V2279" t="str">
        <f>IF(train[[#This Row],[Segment]]="Consumer","B2C","B2B")</f>
        <v>B2C</v>
      </c>
    </row>
    <row r="2280" spans="1:22" x14ac:dyDescent="0.25">
      <c r="A2280" t="s">
        <v>5281</v>
      </c>
      <c r="B2280" s="1">
        <v>42182</v>
      </c>
      <c r="C2280" s="1">
        <v>42186</v>
      </c>
      <c r="D2280" t="s">
        <v>45</v>
      </c>
      <c r="E2280" t="s">
        <v>1851</v>
      </c>
      <c r="F2280" t="s">
        <v>1852</v>
      </c>
      <c r="G2280" t="s">
        <v>21</v>
      </c>
      <c r="H2280" t="s">
        <v>22</v>
      </c>
      <c r="I2280" t="s">
        <v>5282</v>
      </c>
      <c r="J2280" t="s">
        <v>1487</v>
      </c>
      <c r="K2280">
        <v>38671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 s="2">
        <v>223.96</v>
      </c>
      <c r="R2280">
        <f>train[[#This Row],[Ship Date]]-train[[#This Row],[Order Date]]</f>
        <v>4</v>
      </c>
      <c r="S2280" t="str">
        <f>TEXT(train[[#This Row],[Order Date]],"mmm")</f>
        <v>juin</v>
      </c>
      <c r="T2280">
        <f>YEAR(train[[#This Row],[Order Date]])</f>
        <v>2015</v>
      </c>
      <c r="U2280" t="str">
        <f>train[[#This Row],[Category]]&amp;"-"&amp;train[[#This Row],[Sub-Category]]</f>
        <v>Technology-Accessories</v>
      </c>
      <c r="V2280" t="str">
        <f>IF(train[[#This Row],[Segment]]="Consumer","B2C","B2B")</f>
        <v>B2C</v>
      </c>
    </row>
    <row r="2281" spans="1:22" x14ac:dyDescent="0.25">
      <c r="A2281" t="s">
        <v>5283</v>
      </c>
      <c r="B2281" s="1">
        <v>43403</v>
      </c>
      <c r="C2281" s="1">
        <v>43406</v>
      </c>
      <c r="D2281" t="s">
        <v>183</v>
      </c>
      <c r="E2281" t="s">
        <v>5284</v>
      </c>
      <c r="F2281" t="s">
        <v>5285</v>
      </c>
      <c r="G2281" t="s">
        <v>21</v>
      </c>
      <c r="H2281" t="s">
        <v>22</v>
      </c>
      <c r="I2281" t="s">
        <v>90</v>
      </c>
      <c r="J2281" t="s">
        <v>91</v>
      </c>
      <c r="K2281">
        <v>98115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 s="2">
        <v>97.567999999999998</v>
      </c>
      <c r="R2281">
        <f>train[[#This Row],[Ship Date]]-train[[#This Row],[Order Date]]</f>
        <v>3</v>
      </c>
      <c r="S2281" t="str">
        <f>TEXT(train[[#This Row],[Order Date]],"mmm")</f>
        <v>oct</v>
      </c>
      <c r="T2281">
        <f>YEAR(train[[#This Row],[Order Date]])</f>
        <v>2018</v>
      </c>
      <c r="U2281" t="str">
        <f>train[[#This Row],[Category]]&amp;"-"&amp;train[[#This Row],[Sub-Category]]</f>
        <v>Furniture-Chairs</v>
      </c>
      <c r="V2281" t="str">
        <f>IF(train[[#This Row],[Segment]]="Consumer","B2C","B2B")</f>
        <v>B2C</v>
      </c>
    </row>
    <row r="2282" spans="1:22" x14ac:dyDescent="0.25">
      <c r="A2282" t="s">
        <v>5283</v>
      </c>
      <c r="B2282" s="1">
        <v>43403</v>
      </c>
      <c r="C2282" s="1">
        <v>43406</v>
      </c>
      <c r="D2282" t="s">
        <v>183</v>
      </c>
      <c r="E2282" t="s">
        <v>5284</v>
      </c>
      <c r="F2282" t="s">
        <v>5285</v>
      </c>
      <c r="G2282" t="s">
        <v>21</v>
      </c>
      <c r="H2282" t="s">
        <v>22</v>
      </c>
      <c r="I2282" t="s">
        <v>90</v>
      </c>
      <c r="J2282" t="s">
        <v>91</v>
      </c>
      <c r="K2282">
        <v>98115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 s="2">
        <v>614.27200000000005</v>
      </c>
      <c r="R2282">
        <f>train[[#This Row],[Ship Date]]-train[[#This Row],[Order Date]]</f>
        <v>3</v>
      </c>
      <c r="S2282" t="str">
        <f>TEXT(train[[#This Row],[Order Date]],"mmm")</f>
        <v>oct</v>
      </c>
      <c r="T2282">
        <f>YEAR(train[[#This Row],[Order Date]])</f>
        <v>2018</v>
      </c>
      <c r="U2282" t="str">
        <f>train[[#This Row],[Category]]&amp;"-"&amp;train[[#This Row],[Sub-Category]]</f>
        <v>Furniture-Chairs</v>
      </c>
      <c r="V2282" t="str">
        <f>IF(train[[#This Row],[Segment]]="Consumer","B2C","B2B")</f>
        <v>B2C</v>
      </c>
    </row>
    <row r="2283" spans="1:22" x14ac:dyDescent="0.25">
      <c r="A2283" t="s">
        <v>5283</v>
      </c>
      <c r="B2283" s="1">
        <v>43403</v>
      </c>
      <c r="C2283" s="1">
        <v>43406</v>
      </c>
      <c r="D2283" t="s">
        <v>183</v>
      </c>
      <c r="E2283" t="s">
        <v>5284</v>
      </c>
      <c r="F2283" t="s">
        <v>5285</v>
      </c>
      <c r="G2283" t="s">
        <v>21</v>
      </c>
      <c r="H2283" t="s">
        <v>22</v>
      </c>
      <c r="I2283" t="s">
        <v>90</v>
      </c>
      <c r="J2283" t="s">
        <v>91</v>
      </c>
      <c r="K2283">
        <v>98115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 s="2">
        <v>199.98</v>
      </c>
      <c r="R2283">
        <f>train[[#This Row],[Ship Date]]-train[[#This Row],[Order Date]]</f>
        <v>3</v>
      </c>
      <c r="S2283" t="str">
        <f>TEXT(train[[#This Row],[Order Date]],"mmm")</f>
        <v>oct</v>
      </c>
      <c r="T2283">
        <f>YEAR(train[[#This Row],[Order Date]])</f>
        <v>2018</v>
      </c>
      <c r="U2283" t="str">
        <f>train[[#This Row],[Category]]&amp;"-"&amp;train[[#This Row],[Sub-Category]]</f>
        <v>Furniture-Bookcases</v>
      </c>
      <c r="V2283" t="str">
        <f>IF(train[[#This Row],[Segment]]="Consumer","B2C","B2B")</f>
        <v>B2C</v>
      </c>
    </row>
    <row r="2284" spans="1:22" x14ac:dyDescent="0.25">
      <c r="A2284" t="s">
        <v>5286</v>
      </c>
      <c r="B2284" s="1">
        <v>42981</v>
      </c>
      <c r="C2284" s="1">
        <v>42983</v>
      </c>
      <c r="D2284" t="s">
        <v>183</v>
      </c>
      <c r="E2284" t="s">
        <v>4431</v>
      </c>
      <c r="F2284" t="s">
        <v>4432</v>
      </c>
      <c r="G2284" t="s">
        <v>36</v>
      </c>
      <c r="H2284" t="s">
        <v>22</v>
      </c>
      <c r="I2284" t="s">
        <v>3691</v>
      </c>
      <c r="J2284" t="s">
        <v>744</v>
      </c>
      <c r="K2284">
        <v>6457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 s="2">
        <v>48.16</v>
      </c>
      <c r="R2284">
        <f>train[[#This Row],[Ship Date]]-train[[#This Row],[Order Date]]</f>
        <v>2</v>
      </c>
      <c r="S2284" t="str">
        <f>TEXT(train[[#This Row],[Order Date]],"mmm")</f>
        <v>sept</v>
      </c>
      <c r="T2284">
        <f>YEAR(train[[#This Row],[Order Date]])</f>
        <v>2017</v>
      </c>
      <c r="U2284" t="str">
        <f>train[[#This Row],[Category]]&amp;"-"&amp;train[[#This Row],[Sub-Category]]</f>
        <v>Office Supplies-Paper</v>
      </c>
      <c r="V2284" t="str">
        <f>IF(train[[#This Row],[Segment]]="Consumer","B2C","B2B")</f>
        <v>B2B</v>
      </c>
    </row>
    <row r="2285" spans="1:22" x14ac:dyDescent="0.25">
      <c r="A2285" t="s">
        <v>5287</v>
      </c>
      <c r="B2285" s="1">
        <v>42434</v>
      </c>
      <c r="C2285" s="1">
        <v>42438</v>
      </c>
      <c r="D2285" t="s">
        <v>45</v>
      </c>
      <c r="E2285" t="s">
        <v>1939</v>
      </c>
      <c r="F2285" t="s">
        <v>1940</v>
      </c>
      <c r="G2285" t="s">
        <v>21</v>
      </c>
      <c r="H2285" t="s">
        <v>22</v>
      </c>
      <c r="I2285" t="s">
        <v>5288</v>
      </c>
      <c r="J2285" t="s">
        <v>249</v>
      </c>
      <c r="K2285">
        <v>47362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 s="2">
        <v>23.92</v>
      </c>
      <c r="R2285">
        <f>train[[#This Row],[Ship Date]]-train[[#This Row],[Order Date]]</f>
        <v>4</v>
      </c>
      <c r="S2285" t="str">
        <f>TEXT(train[[#This Row],[Order Date]],"mmm")</f>
        <v>mars</v>
      </c>
      <c r="T2285">
        <f>YEAR(train[[#This Row],[Order Date]])</f>
        <v>2016</v>
      </c>
      <c r="U2285" t="str">
        <f>train[[#This Row],[Category]]&amp;"-"&amp;train[[#This Row],[Sub-Category]]</f>
        <v>Technology-Phones</v>
      </c>
      <c r="V2285" t="str">
        <f>IF(train[[#This Row],[Segment]]="Consumer","B2C","B2B")</f>
        <v>B2C</v>
      </c>
    </row>
    <row r="2286" spans="1:22" x14ac:dyDescent="0.25">
      <c r="A2286" t="s">
        <v>5287</v>
      </c>
      <c r="B2286" s="1">
        <v>42434</v>
      </c>
      <c r="C2286" s="1">
        <v>42438</v>
      </c>
      <c r="D2286" t="s">
        <v>45</v>
      </c>
      <c r="E2286" t="s">
        <v>1939</v>
      </c>
      <c r="F2286" t="s">
        <v>1940</v>
      </c>
      <c r="G2286" t="s">
        <v>21</v>
      </c>
      <c r="H2286" t="s">
        <v>22</v>
      </c>
      <c r="I2286" t="s">
        <v>5288</v>
      </c>
      <c r="J2286" t="s">
        <v>249</v>
      </c>
      <c r="K2286">
        <v>47362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 s="2">
        <v>60.69</v>
      </c>
      <c r="R2286">
        <f>train[[#This Row],[Ship Date]]-train[[#This Row],[Order Date]]</f>
        <v>4</v>
      </c>
      <c r="S2286" t="str">
        <f>TEXT(train[[#This Row],[Order Date]],"mmm")</f>
        <v>mars</v>
      </c>
      <c r="T2286">
        <f>YEAR(train[[#This Row],[Order Date]])</f>
        <v>2016</v>
      </c>
      <c r="U2286" t="str">
        <f>train[[#This Row],[Category]]&amp;"-"&amp;train[[#This Row],[Sub-Category]]</f>
        <v>Office Supplies-Appliances</v>
      </c>
      <c r="V2286" t="str">
        <f>IF(train[[#This Row],[Segment]]="Consumer","B2C","B2B")</f>
        <v>B2C</v>
      </c>
    </row>
    <row r="2287" spans="1:22" x14ac:dyDescent="0.25">
      <c r="A2287" t="s">
        <v>5290</v>
      </c>
      <c r="B2287" s="1">
        <v>42860</v>
      </c>
      <c r="C2287" s="1">
        <v>42863</v>
      </c>
      <c r="D2287" t="s">
        <v>183</v>
      </c>
      <c r="E2287" t="s">
        <v>5291</v>
      </c>
      <c r="F2287" t="s">
        <v>5292</v>
      </c>
      <c r="G2287" t="s">
        <v>36</v>
      </c>
      <c r="H2287" t="s">
        <v>22</v>
      </c>
      <c r="I2287" t="s">
        <v>1183</v>
      </c>
      <c r="J2287" t="s">
        <v>330</v>
      </c>
      <c r="K2287">
        <v>37130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 s="2">
        <v>14.352</v>
      </c>
      <c r="R2287">
        <f>train[[#This Row],[Ship Date]]-train[[#This Row],[Order Date]]</f>
        <v>3</v>
      </c>
      <c r="S2287" t="str">
        <f>TEXT(train[[#This Row],[Order Date]],"mmm")</f>
        <v>mai</v>
      </c>
      <c r="T2287">
        <f>YEAR(train[[#This Row],[Order Date]])</f>
        <v>2017</v>
      </c>
      <c r="U2287" t="str">
        <f>train[[#This Row],[Category]]&amp;"-"&amp;train[[#This Row],[Sub-Category]]</f>
        <v>Office Supplies-Paper</v>
      </c>
      <c r="V2287" t="str">
        <f>IF(train[[#This Row],[Segment]]="Consumer","B2C","B2B")</f>
        <v>B2B</v>
      </c>
    </row>
    <row r="2288" spans="1:22" x14ac:dyDescent="0.25">
      <c r="A2288" t="s">
        <v>5295</v>
      </c>
      <c r="B2288" s="1">
        <v>43421</v>
      </c>
      <c r="C2288" s="1">
        <v>43427</v>
      </c>
      <c r="D2288" t="s">
        <v>45</v>
      </c>
      <c r="E2288" t="s">
        <v>3262</v>
      </c>
      <c r="F2288" t="s">
        <v>3263</v>
      </c>
      <c r="G2288" t="s">
        <v>21</v>
      </c>
      <c r="H2288" t="s">
        <v>22</v>
      </c>
      <c r="I2288" t="s">
        <v>1976</v>
      </c>
      <c r="J2288" t="s">
        <v>314</v>
      </c>
      <c r="K2288">
        <v>24153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 s="2">
        <v>35.04</v>
      </c>
      <c r="R2288">
        <f>train[[#This Row],[Ship Date]]-train[[#This Row],[Order Date]]</f>
        <v>6</v>
      </c>
      <c r="S2288" t="str">
        <f>TEXT(train[[#This Row],[Order Date]],"mmm")</f>
        <v>nov</v>
      </c>
      <c r="T2288">
        <f>YEAR(train[[#This Row],[Order Date]])</f>
        <v>2018</v>
      </c>
      <c r="U2288" t="str">
        <f>train[[#This Row],[Category]]&amp;"-"&amp;train[[#This Row],[Sub-Category]]</f>
        <v>Office Supplies-Appliances</v>
      </c>
      <c r="V2288" t="str">
        <f>IF(train[[#This Row],[Segment]]="Consumer","B2C","B2B")</f>
        <v>B2C</v>
      </c>
    </row>
    <row r="2289" spans="1:22" x14ac:dyDescent="0.25">
      <c r="A2289" t="s">
        <v>5298</v>
      </c>
      <c r="B2289" s="1">
        <v>43252</v>
      </c>
      <c r="C2289" s="1">
        <v>43256</v>
      </c>
      <c r="D2289" t="s">
        <v>18</v>
      </c>
      <c r="E2289" t="s">
        <v>1023</v>
      </c>
      <c r="F2289" t="s">
        <v>1024</v>
      </c>
      <c r="G2289" t="s">
        <v>36</v>
      </c>
      <c r="H2289" t="s">
        <v>22</v>
      </c>
      <c r="I2289" t="s">
        <v>2837</v>
      </c>
      <c r="J2289" t="s">
        <v>493</v>
      </c>
      <c r="K2289">
        <v>43615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 s="2">
        <v>17.48</v>
      </c>
      <c r="R2289">
        <f>train[[#This Row],[Ship Date]]-train[[#This Row],[Order Date]]</f>
        <v>4</v>
      </c>
      <c r="S2289" t="str">
        <f>TEXT(train[[#This Row],[Order Date]],"mmm")</f>
        <v>juin</v>
      </c>
      <c r="T2289">
        <f>YEAR(train[[#This Row],[Order Date]])</f>
        <v>2018</v>
      </c>
      <c r="U2289" t="str">
        <f>train[[#This Row],[Category]]&amp;"-"&amp;train[[#This Row],[Sub-Category]]</f>
        <v>Office Supplies-Appliances</v>
      </c>
      <c r="V2289" t="str">
        <f>IF(train[[#This Row],[Segment]]="Consumer","B2C","B2B")</f>
        <v>B2B</v>
      </c>
    </row>
    <row r="2290" spans="1:22" x14ac:dyDescent="0.25">
      <c r="A2290" t="s">
        <v>5301</v>
      </c>
      <c r="B2290" s="1">
        <v>43261</v>
      </c>
      <c r="C2290" s="1">
        <v>43264</v>
      </c>
      <c r="D2290" t="s">
        <v>183</v>
      </c>
      <c r="E2290" t="s">
        <v>5012</v>
      </c>
      <c r="F2290" t="s">
        <v>5013</v>
      </c>
      <c r="G2290" t="s">
        <v>21</v>
      </c>
      <c r="H2290" t="s">
        <v>22</v>
      </c>
      <c r="I2290" t="s">
        <v>37</v>
      </c>
      <c r="J2290" t="s">
        <v>38</v>
      </c>
      <c r="K2290">
        <v>90032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 s="2">
        <v>16.399999999999999</v>
      </c>
      <c r="R2290">
        <f>train[[#This Row],[Ship Date]]-train[[#This Row],[Order Date]]</f>
        <v>3</v>
      </c>
      <c r="S2290" t="str">
        <f>TEXT(train[[#This Row],[Order Date]],"mmm")</f>
        <v>juin</v>
      </c>
      <c r="T2290">
        <f>YEAR(train[[#This Row],[Order Date]])</f>
        <v>2018</v>
      </c>
      <c r="U2290" t="str">
        <f>train[[#This Row],[Category]]&amp;"-"&amp;train[[#This Row],[Sub-Category]]</f>
        <v>Office Supplies-Art</v>
      </c>
      <c r="V2290" t="str">
        <f>IF(train[[#This Row],[Segment]]="Consumer","B2C","B2B")</f>
        <v>B2C</v>
      </c>
    </row>
    <row r="2291" spans="1:22" x14ac:dyDescent="0.25">
      <c r="A2291" t="s">
        <v>5302</v>
      </c>
      <c r="B2291" s="1">
        <v>43108</v>
      </c>
      <c r="C2291" s="1">
        <v>43111</v>
      </c>
      <c r="D2291" t="s">
        <v>183</v>
      </c>
      <c r="E2291" t="s">
        <v>5303</v>
      </c>
      <c r="F2291" t="s">
        <v>5304</v>
      </c>
      <c r="G2291" t="s">
        <v>36</v>
      </c>
      <c r="H2291" t="s">
        <v>22</v>
      </c>
      <c r="I2291" t="s">
        <v>90</v>
      </c>
      <c r="J2291" t="s">
        <v>91</v>
      </c>
      <c r="K2291">
        <v>98115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 s="2">
        <v>892.98</v>
      </c>
      <c r="R2291">
        <f>train[[#This Row],[Ship Date]]-train[[#This Row],[Order Date]]</f>
        <v>3</v>
      </c>
      <c r="S2291" t="str">
        <f>TEXT(train[[#This Row],[Order Date]],"mmm")</f>
        <v>janv</v>
      </c>
      <c r="T2291">
        <f>YEAR(train[[#This Row],[Order Date]])</f>
        <v>2018</v>
      </c>
      <c r="U2291" t="str">
        <f>train[[#This Row],[Category]]&amp;"-"&amp;train[[#This Row],[Sub-Category]]</f>
        <v>Furniture-Tables</v>
      </c>
      <c r="V2291" t="str">
        <f>IF(train[[#This Row],[Segment]]="Consumer","B2C","B2B")</f>
        <v>B2B</v>
      </c>
    </row>
    <row r="2292" spans="1:22" x14ac:dyDescent="0.25">
      <c r="A2292" t="s">
        <v>5307</v>
      </c>
      <c r="B2292" s="1">
        <v>42480</v>
      </c>
      <c r="C2292" s="1">
        <v>42485</v>
      </c>
      <c r="D2292" t="s">
        <v>45</v>
      </c>
      <c r="E2292" t="s">
        <v>3139</v>
      </c>
      <c r="F2292" t="s">
        <v>3140</v>
      </c>
      <c r="G2292" t="s">
        <v>36</v>
      </c>
      <c r="H2292" t="s">
        <v>22</v>
      </c>
      <c r="I2292" t="s">
        <v>492</v>
      </c>
      <c r="J2292" t="s">
        <v>1270</v>
      </c>
      <c r="K2292">
        <v>31907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 s="2">
        <v>287.97000000000003</v>
      </c>
      <c r="R2292">
        <f>train[[#This Row],[Ship Date]]-train[[#This Row],[Order Date]]</f>
        <v>5</v>
      </c>
      <c r="S2292" t="str">
        <f>TEXT(train[[#This Row],[Order Date]],"mmm")</f>
        <v>avr</v>
      </c>
      <c r="T2292">
        <f>YEAR(train[[#This Row],[Order Date]])</f>
        <v>2016</v>
      </c>
      <c r="U2292" t="str">
        <f>train[[#This Row],[Category]]&amp;"-"&amp;train[[#This Row],[Sub-Category]]</f>
        <v>Technology-Phones</v>
      </c>
      <c r="V2292" t="str">
        <f>IF(train[[#This Row],[Segment]]="Consumer","B2C","B2B")</f>
        <v>B2B</v>
      </c>
    </row>
    <row r="2293" spans="1:22" x14ac:dyDescent="0.25">
      <c r="A2293" t="s">
        <v>5307</v>
      </c>
      <c r="B2293" s="1">
        <v>42480</v>
      </c>
      <c r="C2293" s="1">
        <v>42485</v>
      </c>
      <c r="D2293" t="s">
        <v>45</v>
      </c>
      <c r="E2293" t="s">
        <v>3139</v>
      </c>
      <c r="F2293" t="s">
        <v>3140</v>
      </c>
      <c r="G2293" t="s">
        <v>36</v>
      </c>
      <c r="H2293" t="s">
        <v>22</v>
      </c>
      <c r="I2293" t="s">
        <v>492</v>
      </c>
      <c r="J2293" t="s">
        <v>1270</v>
      </c>
      <c r="K2293">
        <v>31907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 s="2">
        <v>595.38</v>
      </c>
      <c r="R2293">
        <f>train[[#This Row],[Ship Date]]-train[[#This Row],[Order Date]]</f>
        <v>5</v>
      </c>
      <c r="S2293" t="str">
        <f>TEXT(train[[#This Row],[Order Date]],"mmm")</f>
        <v>avr</v>
      </c>
      <c r="T2293">
        <f>YEAR(train[[#This Row],[Order Date]])</f>
        <v>2016</v>
      </c>
      <c r="U2293" t="str">
        <f>train[[#This Row],[Category]]&amp;"-"&amp;train[[#This Row],[Sub-Category]]</f>
        <v>Furniture-Furnishings</v>
      </c>
      <c r="V2293" t="str">
        <f>IF(train[[#This Row],[Segment]]="Consumer","B2C","B2B")</f>
        <v>B2B</v>
      </c>
    </row>
    <row r="2294" spans="1:22" x14ac:dyDescent="0.25">
      <c r="A2294" t="s">
        <v>5307</v>
      </c>
      <c r="B2294" s="1">
        <v>42480</v>
      </c>
      <c r="C2294" s="1">
        <v>42485</v>
      </c>
      <c r="D2294" t="s">
        <v>45</v>
      </c>
      <c r="E2294" t="s">
        <v>3139</v>
      </c>
      <c r="F2294" t="s">
        <v>3140</v>
      </c>
      <c r="G2294" t="s">
        <v>36</v>
      </c>
      <c r="H2294" t="s">
        <v>22</v>
      </c>
      <c r="I2294" t="s">
        <v>492</v>
      </c>
      <c r="J2294" t="s">
        <v>1270</v>
      </c>
      <c r="K2294">
        <v>31907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 s="2">
        <v>12.96</v>
      </c>
      <c r="R2294">
        <f>train[[#This Row],[Ship Date]]-train[[#This Row],[Order Date]]</f>
        <v>5</v>
      </c>
      <c r="S2294" t="str">
        <f>TEXT(train[[#This Row],[Order Date]],"mmm")</f>
        <v>avr</v>
      </c>
      <c r="T2294">
        <f>YEAR(train[[#This Row],[Order Date]])</f>
        <v>2016</v>
      </c>
      <c r="U2294" t="str">
        <f>train[[#This Row],[Category]]&amp;"-"&amp;train[[#This Row],[Sub-Category]]</f>
        <v>Office Supplies-Paper</v>
      </c>
      <c r="V2294" t="str">
        <f>IF(train[[#This Row],[Segment]]="Consumer","B2C","B2B")</f>
        <v>B2B</v>
      </c>
    </row>
    <row r="2295" spans="1:22" x14ac:dyDescent="0.25">
      <c r="A2295" t="s">
        <v>5308</v>
      </c>
      <c r="B2295" s="1">
        <v>42675</v>
      </c>
      <c r="C2295" s="1">
        <v>42680</v>
      </c>
      <c r="D2295" t="s">
        <v>45</v>
      </c>
      <c r="E2295" t="s">
        <v>3605</v>
      </c>
      <c r="F2295" t="s">
        <v>3606</v>
      </c>
      <c r="G2295" t="s">
        <v>36</v>
      </c>
      <c r="H2295" t="s">
        <v>22</v>
      </c>
      <c r="I2295" t="s">
        <v>261</v>
      </c>
      <c r="J2295" t="s">
        <v>262</v>
      </c>
      <c r="K2295">
        <v>10009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 s="2">
        <v>4.95</v>
      </c>
      <c r="R2295">
        <f>train[[#This Row],[Ship Date]]-train[[#This Row],[Order Date]]</f>
        <v>5</v>
      </c>
      <c r="S2295" t="str">
        <f>TEXT(train[[#This Row],[Order Date]],"mmm")</f>
        <v>nov</v>
      </c>
      <c r="T2295">
        <f>YEAR(train[[#This Row],[Order Date]])</f>
        <v>2016</v>
      </c>
      <c r="U2295" t="str">
        <f>train[[#This Row],[Category]]&amp;"-"&amp;train[[#This Row],[Sub-Category]]</f>
        <v>Technology-Phones</v>
      </c>
      <c r="V2295" t="str">
        <f>IF(train[[#This Row],[Segment]]="Consumer","B2C","B2B")</f>
        <v>B2B</v>
      </c>
    </row>
    <row r="2296" spans="1:22" x14ac:dyDescent="0.25">
      <c r="A2296" t="s">
        <v>5309</v>
      </c>
      <c r="B2296" s="1">
        <v>43457</v>
      </c>
      <c r="C2296" s="1">
        <v>43461</v>
      </c>
      <c r="D2296" t="s">
        <v>45</v>
      </c>
      <c r="E2296" t="s">
        <v>4431</v>
      </c>
      <c r="F2296" t="s">
        <v>4432</v>
      </c>
      <c r="G2296" t="s">
        <v>36</v>
      </c>
      <c r="H2296" t="s">
        <v>22</v>
      </c>
      <c r="I2296" t="s">
        <v>3691</v>
      </c>
      <c r="J2296" t="s">
        <v>744</v>
      </c>
      <c r="K2296">
        <v>6457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 s="2">
        <v>181.95</v>
      </c>
      <c r="R2296">
        <f>train[[#This Row],[Ship Date]]-train[[#This Row],[Order Date]]</f>
        <v>4</v>
      </c>
      <c r="S2296" t="str">
        <f>TEXT(train[[#This Row],[Order Date]],"mmm")</f>
        <v>déc</v>
      </c>
      <c r="T2296">
        <f>YEAR(train[[#This Row],[Order Date]])</f>
        <v>2018</v>
      </c>
      <c r="U2296" t="str">
        <f>train[[#This Row],[Category]]&amp;"-"&amp;train[[#This Row],[Sub-Category]]</f>
        <v>Furniture-Furnishings</v>
      </c>
      <c r="V2296" t="str">
        <f>IF(train[[#This Row],[Segment]]="Consumer","B2C","B2B")</f>
        <v>B2B</v>
      </c>
    </row>
    <row r="2297" spans="1:22" x14ac:dyDescent="0.25">
      <c r="A2297" t="s">
        <v>5310</v>
      </c>
      <c r="B2297" s="1">
        <v>42675</v>
      </c>
      <c r="C2297" s="1">
        <v>42679</v>
      </c>
      <c r="D2297" t="s">
        <v>45</v>
      </c>
      <c r="E2297" t="s">
        <v>885</v>
      </c>
      <c r="F2297" t="s">
        <v>886</v>
      </c>
      <c r="G2297" t="s">
        <v>21</v>
      </c>
      <c r="H2297" t="s">
        <v>22</v>
      </c>
      <c r="I2297" t="s">
        <v>261</v>
      </c>
      <c r="J2297" t="s">
        <v>262</v>
      </c>
      <c r="K2297">
        <v>10011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 s="2">
        <v>13.52</v>
      </c>
      <c r="R2297">
        <f>train[[#This Row],[Ship Date]]-train[[#This Row],[Order Date]]</f>
        <v>4</v>
      </c>
      <c r="S2297" t="str">
        <f>TEXT(train[[#This Row],[Order Date]],"mmm")</f>
        <v>nov</v>
      </c>
      <c r="T2297">
        <f>YEAR(train[[#This Row],[Order Date]])</f>
        <v>2016</v>
      </c>
      <c r="U2297" t="str">
        <f>train[[#This Row],[Category]]&amp;"-"&amp;train[[#This Row],[Sub-Category]]</f>
        <v>Office Supplies-Paper</v>
      </c>
      <c r="V2297" t="str">
        <f>IF(train[[#This Row],[Segment]]="Consumer","B2C","B2B")</f>
        <v>B2C</v>
      </c>
    </row>
    <row r="2298" spans="1:22" x14ac:dyDescent="0.25">
      <c r="A2298" t="s">
        <v>5310</v>
      </c>
      <c r="B2298" s="1">
        <v>42675</v>
      </c>
      <c r="C2298" s="1">
        <v>42679</v>
      </c>
      <c r="D2298" t="s">
        <v>45</v>
      </c>
      <c r="E2298" t="s">
        <v>885</v>
      </c>
      <c r="F2298" t="s">
        <v>886</v>
      </c>
      <c r="G2298" t="s">
        <v>21</v>
      </c>
      <c r="H2298" t="s">
        <v>22</v>
      </c>
      <c r="I2298" t="s">
        <v>261</v>
      </c>
      <c r="J2298" t="s">
        <v>262</v>
      </c>
      <c r="K2298">
        <v>10011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 s="2">
        <v>259.7</v>
      </c>
      <c r="R2298">
        <f>train[[#This Row],[Ship Date]]-train[[#This Row],[Order Date]]</f>
        <v>4</v>
      </c>
      <c r="S2298" t="str">
        <f>TEXT(train[[#This Row],[Order Date]],"mmm")</f>
        <v>nov</v>
      </c>
      <c r="T2298">
        <f>YEAR(train[[#This Row],[Order Date]])</f>
        <v>2016</v>
      </c>
      <c r="U2298" t="str">
        <f>train[[#This Row],[Category]]&amp;"-"&amp;train[[#This Row],[Sub-Category]]</f>
        <v>Furniture-Furnishings</v>
      </c>
      <c r="V2298" t="str">
        <f>IF(train[[#This Row],[Segment]]="Consumer","B2C","B2B")</f>
        <v>B2C</v>
      </c>
    </row>
    <row r="2299" spans="1:22" x14ac:dyDescent="0.25">
      <c r="A2299" t="s">
        <v>5310</v>
      </c>
      <c r="B2299" s="1">
        <v>42675</v>
      </c>
      <c r="C2299" s="1">
        <v>42679</v>
      </c>
      <c r="D2299" t="s">
        <v>45</v>
      </c>
      <c r="E2299" t="s">
        <v>885</v>
      </c>
      <c r="F2299" t="s">
        <v>886</v>
      </c>
      <c r="G2299" t="s">
        <v>21</v>
      </c>
      <c r="H2299" t="s">
        <v>22</v>
      </c>
      <c r="I2299" t="s">
        <v>261</v>
      </c>
      <c r="J2299" t="s">
        <v>262</v>
      </c>
      <c r="K2299">
        <v>10011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 s="2">
        <v>42.95</v>
      </c>
      <c r="R2299">
        <f>train[[#This Row],[Ship Date]]-train[[#This Row],[Order Date]]</f>
        <v>4</v>
      </c>
      <c r="S2299" t="str">
        <f>TEXT(train[[#This Row],[Order Date]],"mmm")</f>
        <v>nov</v>
      </c>
      <c r="T2299">
        <f>YEAR(train[[#This Row],[Order Date]])</f>
        <v>2016</v>
      </c>
      <c r="U2299" t="str">
        <f>train[[#This Row],[Category]]&amp;"-"&amp;train[[#This Row],[Sub-Category]]</f>
        <v>Technology-Phones</v>
      </c>
      <c r="V2299" t="str">
        <f>IF(train[[#This Row],[Segment]]="Consumer","B2C","B2B")</f>
        <v>B2C</v>
      </c>
    </row>
    <row r="2300" spans="1:22" x14ac:dyDescent="0.25">
      <c r="A2300" t="s">
        <v>5310</v>
      </c>
      <c r="B2300" s="1">
        <v>42675</v>
      </c>
      <c r="C2300" s="1">
        <v>42679</v>
      </c>
      <c r="D2300" t="s">
        <v>45</v>
      </c>
      <c r="E2300" t="s">
        <v>885</v>
      </c>
      <c r="F2300" t="s">
        <v>886</v>
      </c>
      <c r="G2300" t="s">
        <v>21</v>
      </c>
      <c r="H2300" t="s">
        <v>22</v>
      </c>
      <c r="I2300" t="s">
        <v>261</v>
      </c>
      <c r="J2300" t="s">
        <v>262</v>
      </c>
      <c r="K2300">
        <v>10011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 s="2">
        <v>1399.93</v>
      </c>
      <c r="R2300">
        <f>train[[#This Row],[Ship Date]]-train[[#This Row],[Order Date]]</f>
        <v>4</v>
      </c>
      <c r="S2300" t="str">
        <f>TEXT(train[[#This Row],[Order Date]],"mmm")</f>
        <v>nov</v>
      </c>
      <c r="T2300">
        <f>YEAR(train[[#This Row],[Order Date]])</f>
        <v>2016</v>
      </c>
      <c r="U2300" t="str">
        <f>train[[#This Row],[Category]]&amp;"-"&amp;train[[#This Row],[Sub-Category]]</f>
        <v>Technology-Accessories</v>
      </c>
      <c r="V2300" t="str">
        <f>IF(train[[#This Row],[Segment]]="Consumer","B2C","B2B")</f>
        <v>B2C</v>
      </c>
    </row>
    <row r="2301" spans="1:22" x14ac:dyDescent="0.25">
      <c r="A2301" t="s">
        <v>5310</v>
      </c>
      <c r="B2301" s="1">
        <v>42675</v>
      </c>
      <c r="C2301" s="1">
        <v>42679</v>
      </c>
      <c r="D2301" t="s">
        <v>45</v>
      </c>
      <c r="E2301" t="s">
        <v>885</v>
      </c>
      <c r="F2301" t="s">
        <v>886</v>
      </c>
      <c r="G2301" t="s">
        <v>21</v>
      </c>
      <c r="H2301" t="s">
        <v>22</v>
      </c>
      <c r="I2301" t="s">
        <v>261</v>
      </c>
      <c r="J2301" t="s">
        <v>262</v>
      </c>
      <c r="K2301">
        <v>10011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 s="2">
        <v>503.96</v>
      </c>
      <c r="R2301">
        <f>train[[#This Row],[Ship Date]]-train[[#This Row],[Order Date]]</f>
        <v>4</v>
      </c>
      <c r="S2301" t="str">
        <f>TEXT(train[[#This Row],[Order Date]],"mmm")</f>
        <v>nov</v>
      </c>
      <c r="T2301">
        <f>YEAR(train[[#This Row],[Order Date]])</f>
        <v>2016</v>
      </c>
      <c r="U2301" t="str">
        <f>train[[#This Row],[Category]]&amp;"-"&amp;train[[#This Row],[Sub-Category]]</f>
        <v>Technology-Phones</v>
      </c>
      <c r="V2301" t="str">
        <f>IF(train[[#This Row],[Segment]]="Consumer","B2C","B2B")</f>
        <v>B2C</v>
      </c>
    </row>
    <row r="2302" spans="1:22" x14ac:dyDescent="0.25">
      <c r="A2302" t="s">
        <v>5313</v>
      </c>
      <c r="B2302" s="1">
        <v>42322</v>
      </c>
      <c r="C2302" s="1">
        <v>42326</v>
      </c>
      <c r="D2302" t="s">
        <v>45</v>
      </c>
      <c r="E2302" t="s">
        <v>1256</v>
      </c>
      <c r="F2302" t="s">
        <v>1257</v>
      </c>
      <c r="G2302" t="s">
        <v>21</v>
      </c>
      <c r="H2302" t="s">
        <v>22</v>
      </c>
      <c r="I2302" t="s">
        <v>5314</v>
      </c>
      <c r="J2302" t="s">
        <v>233</v>
      </c>
      <c r="K2302">
        <v>48640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 s="2">
        <v>12.72</v>
      </c>
      <c r="R2302">
        <f>train[[#This Row],[Ship Date]]-train[[#This Row],[Order Date]]</f>
        <v>4</v>
      </c>
      <c r="S2302" t="str">
        <f>TEXT(train[[#This Row],[Order Date]],"mmm")</f>
        <v>nov</v>
      </c>
      <c r="T2302">
        <f>YEAR(train[[#This Row],[Order Date]])</f>
        <v>2015</v>
      </c>
      <c r="U2302" t="str">
        <f>train[[#This Row],[Category]]&amp;"-"&amp;train[[#This Row],[Sub-Category]]</f>
        <v>Office Supplies-Binders</v>
      </c>
      <c r="V2302" t="str">
        <f>IF(train[[#This Row],[Segment]]="Consumer","B2C","B2B")</f>
        <v>B2C</v>
      </c>
    </row>
    <row r="2303" spans="1:22" x14ac:dyDescent="0.25">
      <c r="A2303" t="s">
        <v>5313</v>
      </c>
      <c r="B2303" s="1">
        <v>42322</v>
      </c>
      <c r="C2303" s="1">
        <v>42326</v>
      </c>
      <c r="D2303" t="s">
        <v>45</v>
      </c>
      <c r="E2303" t="s">
        <v>1256</v>
      </c>
      <c r="F2303" t="s">
        <v>1257</v>
      </c>
      <c r="G2303" t="s">
        <v>21</v>
      </c>
      <c r="H2303" t="s">
        <v>22</v>
      </c>
      <c r="I2303" t="s">
        <v>5314</v>
      </c>
      <c r="J2303" t="s">
        <v>233</v>
      </c>
      <c r="K2303">
        <v>48640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 s="2">
        <v>11.52</v>
      </c>
      <c r="R2303">
        <f>train[[#This Row],[Ship Date]]-train[[#This Row],[Order Date]]</f>
        <v>4</v>
      </c>
      <c r="S2303" t="str">
        <f>TEXT(train[[#This Row],[Order Date]],"mmm")</f>
        <v>nov</v>
      </c>
      <c r="T2303">
        <f>YEAR(train[[#This Row],[Order Date]])</f>
        <v>2015</v>
      </c>
      <c r="U2303" t="str">
        <f>train[[#This Row],[Category]]&amp;"-"&amp;train[[#This Row],[Sub-Category]]</f>
        <v>Office Supplies-Binders</v>
      </c>
      <c r="V2303" t="str">
        <f>IF(train[[#This Row],[Segment]]="Consumer","B2C","B2B")</f>
        <v>B2C</v>
      </c>
    </row>
    <row r="2304" spans="1:22" x14ac:dyDescent="0.25">
      <c r="A2304" t="s">
        <v>5315</v>
      </c>
      <c r="B2304" s="1">
        <v>42752</v>
      </c>
      <c r="C2304" s="1">
        <v>42756</v>
      </c>
      <c r="D2304" t="s">
        <v>45</v>
      </c>
      <c r="E2304" t="s">
        <v>3259</v>
      </c>
      <c r="F2304" t="s">
        <v>3260</v>
      </c>
      <c r="G2304" t="s">
        <v>36</v>
      </c>
      <c r="H2304" t="s">
        <v>22</v>
      </c>
      <c r="I2304" t="s">
        <v>492</v>
      </c>
      <c r="J2304" t="s">
        <v>1270</v>
      </c>
      <c r="K2304">
        <v>31907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 s="2">
        <v>316</v>
      </c>
      <c r="R2304">
        <f>train[[#This Row],[Ship Date]]-train[[#This Row],[Order Date]]</f>
        <v>4</v>
      </c>
      <c r="S2304" t="str">
        <f>TEXT(train[[#This Row],[Order Date]],"mmm")</f>
        <v>janv</v>
      </c>
      <c r="T2304">
        <f>YEAR(train[[#This Row],[Order Date]])</f>
        <v>2017</v>
      </c>
      <c r="U2304" t="str">
        <f>train[[#This Row],[Category]]&amp;"-"&amp;train[[#This Row],[Sub-Category]]</f>
        <v>Technology-Accessories</v>
      </c>
      <c r="V2304" t="str">
        <f>IF(train[[#This Row],[Segment]]="Consumer","B2C","B2B")</f>
        <v>B2B</v>
      </c>
    </row>
    <row r="2305" spans="1:22" x14ac:dyDescent="0.25">
      <c r="A2305" t="s">
        <v>5316</v>
      </c>
      <c r="B2305" s="1">
        <v>43360</v>
      </c>
      <c r="C2305" s="1">
        <v>43365</v>
      </c>
      <c r="D2305" t="s">
        <v>18</v>
      </c>
      <c r="E2305" t="s">
        <v>2067</v>
      </c>
      <c r="F2305" t="s">
        <v>2068</v>
      </c>
      <c r="G2305" t="s">
        <v>97</v>
      </c>
      <c r="H2305" t="s">
        <v>22</v>
      </c>
      <c r="I2305" t="s">
        <v>3264</v>
      </c>
      <c r="J2305" t="s">
        <v>1270</v>
      </c>
      <c r="K2305">
        <v>30076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 s="2">
        <v>723.92</v>
      </c>
      <c r="R2305">
        <f>train[[#This Row],[Ship Date]]-train[[#This Row],[Order Date]]</f>
        <v>5</v>
      </c>
      <c r="S2305" t="str">
        <f>TEXT(train[[#This Row],[Order Date]],"mmm")</f>
        <v>sept</v>
      </c>
      <c r="T2305">
        <f>YEAR(train[[#This Row],[Order Date]])</f>
        <v>2018</v>
      </c>
      <c r="U2305" t="str">
        <f>train[[#This Row],[Category]]&amp;"-"&amp;train[[#This Row],[Sub-Category]]</f>
        <v>Furniture-Chairs</v>
      </c>
      <c r="V2305" t="str">
        <f>IF(train[[#This Row],[Segment]]="Consumer","B2C","B2B")</f>
        <v>B2B</v>
      </c>
    </row>
    <row r="2306" spans="1:22" x14ac:dyDescent="0.25">
      <c r="A2306" t="s">
        <v>5316</v>
      </c>
      <c r="B2306" s="1">
        <v>43360</v>
      </c>
      <c r="C2306" s="1">
        <v>43365</v>
      </c>
      <c r="D2306" t="s">
        <v>18</v>
      </c>
      <c r="E2306" t="s">
        <v>2067</v>
      </c>
      <c r="F2306" t="s">
        <v>2068</v>
      </c>
      <c r="G2306" t="s">
        <v>97</v>
      </c>
      <c r="H2306" t="s">
        <v>22</v>
      </c>
      <c r="I2306" t="s">
        <v>3264</v>
      </c>
      <c r="J2306" t="s">
        <v>1270</v>
      </c>
      <c r="K2306">
        <v>30076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 s="2">
        <v>106.32</v>
      </c>
      <c r="R2306">
        <f>train[[#This Row],[Ship Date]]-train[[#This Row],[Order Date]]</f>
        <v>5</v>
      </c>
      <c r="S2306" t="str">
        <f>TEXT(train[[#This Row],[Order Date]],"mmm")</f>
        <v>sept</v>
      </c>
      <c r="T2306">
        <f>YEAR(train[[#This Row],[Order Date]])</f>
        <v>2018</v>
      </c>
      <c r="U2306" t="str">
        <f>train[[#This Row],[Category]]&amp;"-"&amp;train[[#This Row],[Sub-Category]]</f>
        <v>Office Supplies-Paper</v>
      </c>
      <c r="V2306" t="str">
        <f>IF(train[[#This Row],[Segment]]="Consumer","B2C","B2B")</f>
        <v>B2B</v>
      </c>
    </row>
    <row r="2307" spans="1:22" x14ac:dyDescent="0.25">
      <c r="A2307" t="s">
        <v>5317</v>
      </c>
      <c r="B2307" s="1">
        <v>43092</v>
      </c>
      <c r="C2307" s="1">
        <v>43093</v>
      </c>
      <c r="D2307" t="s">
        <v>183</v>
      </c>
      <c r="E2307" t="s">
        <v>1129</v>
      </c>
      <c r="F2307" t="s">
        <v>1130</v>
      </c>
      <c r="G2307" t="s">
        <v>36</v>
      </c>
      <c r="H2307" t="s">
        <v>22</v>
      </c>
      <c r="I2307" t="s">
        <v>298</v>
      </c>
      <c r="J2307" t="s">
        <v>206</v>
      </c>
      <c r="K2307">
        <v>60623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 s="2">
        <v>141.37200000000001</v>
      </c>
      <c r="R2307">
        <f>train[[#This Row],[Ship Date]]-train[[#This Row],[Order Date]]</f>
        <v>1</v>
      </c>
      <c r="S2307" t="str">
        <f>TEXT(train[[#This Row],[Order Date]],"mmm")</f>
        <v>déc</v>
      </c>
      <c r="T2307">
        <f>YEAR(train[[#This Row],[Order Date]])</f>
        <v>2017</v>
      </c>
      <c r="U2307" t="str">
        <f>train[[#This Row],[Category]]&amp;"-"&amp;train[[#This Row],[Sub-Category]]</f>
        <v>Furniture-Bookcases</v>
      </c>
      <c r="V2307" t="str">
        <f>IF(train[[#This Row],[Segment]]="Consumer","B2C","B2B")</f>
        <v>B2B</v>
      </c>
    </row>
    <row r="2308" spans="1:22" x14ac:dyDescent="0.25">
      <c r="A2308" t="s">
        <v>5318</v>
      </c>
      <c r="B2308" s="1">
        <v>42588</v>
      </c>
      <c r="C2308" s="1">
        <v>42590</v>
      </c>
      <c r="D2308" t="s">
        <v>183</v>
      </c>
      <c r="E2308" t="s">
        <v>839</v>
      </c>
      <c r="F2308" t="s">
        <v>840</v>
      </c>
      <c r="G2308" t="s">
        <v>36</v>
      </c>
      <c r="H2308" t="s">
        <v>22</v>
      </c>
      <c r="I2308" t="s">
        <v>179</v>
      </c>
      <c r="J2308" t="s">
        <v>99</v>
      </c>
      <c r="K2308">
        <v>77041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 s="2">
        <v>27.216000000000001</v>
      </c>
      <c r="R2308">
        <f>train[[#This Row],[Ship Date]]-train[[#This Row],[Order Date]]</f>
        <v>2</v>
      </c>
      <c r="S2308" t="str">
        <f>TEXT(train[[#This Row],[Order Date]],"mmm")</f>
        <v>août</v>
      </c>
      <c r="T2308">
        <f>YEAR(train[[#This Row],[Order Date]])</f>
        <v>2016</v>
      </c>
      <c r="U2308" t="str">
        <f>train[[#This Row],[Category]]&amp;"-"&amp;train[[#This Row],[Sub-Category]]</f>
        <v>Office Supplies-Paper</v>
      </c>
      <c r="V2308" t="str">
        <f>IF(train[[#This Row],[Segment]]="Consumer","B2C","B2B")</f>
        <v>B2B</v>
      </c>
    </row>
    <row r="2309" spans="1:22" x14ac:dyDescent="0.25">
      <c r="A2309" t="s">
        <v>5319</v>
      </c>
      <c r="B2309" s="1">
        <v>43409</v>
      </c>
      <c r="C2309" s="1">
        <v>43413</v>
      </c>
      <c r="D2309" t="s">
        <v>45</v>
      </c>
      <c r="E2309" t="s">
        <v>5320</v>
      </c>
      <c r="F2309" t="s">
        <v>5321</v>
      </c>
      <c r="G2309" t="s">
        <v>21</v>
      </c>
      <c r="H2309" t="s">
        <v>22</v>
      </c>
      <c r="I2309" t="s">
        <v>261</v>
      </c>
      <c r="J2309" t="s">
        <v>262</v>
      </c>
      <c r="K2309">
        <v>10009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 s="2">
        <v>390.75</v>
      </c>
      <c r="R2309">
        <f>train[[#This Row],[Ship Date]]-train[[#This Row],[Order Date]]</f>
        <v>4</v>
      </c>
      <c r="S2309" t="str">
        <f>TEXT(train[[#This Row],[Order Date]],"mmm")</f>
        <v>nov</v>
      </c>
      <c r="T2309">
        <f>YEAR(train[[#This Row],[Order Date]])</f>
        <v>2018</v>
      </c>
      <c r="U2309" t="str">
        <f>train[[#This Row],[Category]]&amp;"-"&amp;train[[#This Row],[Sub-Category]]</f>
        <v>Technology-Accessories</v>
      </c>
      <c r="V2309" t="str">
        <f>IF(train[[#This Row],[Segment]]="Consumer","B2C","B2B")</f>
        <v>B2C</v>
      </c>
    </row>
    <row r="2310" spans="1:22" x14ac:dyDescent="0.25">
      <c r="A2310" t="s">
        <v>5322</v>
      </c>
      <c r="B2310" s="1">
        <v>43262</v>
      </c>
      <c r="C2310" s="1">
        <v>43263</v>
      </c>
      <c r="D2310" t="s">
        <v>183</v>
      </c>
      <c r="E2310" t="s">
        <v>5323</v>
      </c>
      <c r="F2310" t="s">
        <v>5324</v>
      </c>
      <c r="G2310" t="s">
        <v>97</v>
      </c>
      <c r="H2310" t="s">
        <v>22</v>
      </c>
      <c r="I2310" t="s">
        <v>1384</v>
      </c>
      <c r="J2310" t="s">
        <v>305</v>
      </c>
      <c r="K2310">
        <v>85345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 s="2">
        <v>280.79199999999997</v>
      </c>
      <c r="R2310">
        <f>train[[#This Row],[Ship Date]]-train[[#This Row],[Order Date]]</f>
        <v>1</v>
      </c>
      <c r="S2310" t="str">
        <f>TEXT(train[[#This Row],[Order Date]],"mmm")</f>
        <v>juin</v>
      </c>
      <c r="T2310">
        <f>YEAR(train[[#This Row],[Order Date]])</f>
        <v>2018</v>
      </c>
      <c r="U2310" t="str">
        <f>train[[#This Row],[Category]]&amp;"-"&amp;train[[#This Row],[Sub-Category]]</f>
        <v>Furniture-Chairs</v>
      </c>
      <c r="V2310" t="str">
        <f>IF(train[[#This Row],[Segment]]="Consumer","B2C","B2B")</f>
        <v>B2B</v>
      </c>
    </row>
    <row r="2311" spans="1:22" x14ac:dyDescent="0.25">
      <c r="A2311" t="s">
        <v>5322</v>
      </c>
      <c r="B2311" s="1">
        <v>43262</v>
      </c>
      <c r="C2311" s="1">
        <v>43263</v>
      </c>
      <c r="D2311" t="s">
        <v>183</v>
      </c>
      <c r="E2311" t="s">
        <v>5323</v>
      </c>
      <c r="F2311" t="s">
        <v>5324</v>
      </c>
      <c r="G2311" t="s">
        <v>97</v>
      </c>
      <c r="H2311" t="s">
        <v>22</v>
      </c>
      <c r="I2311" t="s">
        <v>1384</v>
      </c>
      <c r="J2311" t="s">
        <v>305</v>
      </c>
      <c r="K2311">
        <v>85345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 s="2">
        <v>68.447999999999993</v>
      </c>
      <c r="R2311">
        <f>train[[#This Row],[Ship Date]]-train[[#This Row],[Order Date]]</f>
        <v>1</v>
      </c>
      <c r="S2311" t="str">
        <f>TEXT(train[[#This Row],[Order Date]],"mmm")</f>
        <v>juin</v>
      </c>
      <c r="T2311">
        <f>YEAR(train[[#This Row],[Order Date]])</f>
        <v>2018</v>
      </c>
      <c r="U2311" t="str">
        <f>train[[#This Row],[Category]]&amp;"-"&amp;train[[#This Row],[Sub-Category]]</f>
        <v>Office Supplies-Storage</v>
      </c>
      <c r="V2311" t="str">
        <f>IF(train[[#This Row],[Segment]]="Consumer","B2C","B2B")</f>
        <v>B2B</v>
      </c>
    </row>
    <row r="2312" spans="1:22" x14ac:dyDescent="0.25">
      <c r="A2312" t="s">
        <v>5322</v>
      </c>
      <c r="B2312" s="1">
        <v>43262</v>
      </c>
      <c r="C2312" s="1">
        <v>43263</v>
      </c>
      <c r="D2312" t="s">
        <v>183</v>
      </c>
      <c r="E2312" t="s">
        <v>5323</v>
      </c>
      <c r="F2312" t="s">
        <v>5324</v>
      </c>
      <c r="G2312" t="s">
        <v>97</v>
      </c>
      <c r="H2312" t="s">
        <v>22</v>
      </c>
      <c r="I2312" t="s">
        <v>1384</v>
      </c>
      <c r="J2312" t="s">
        <v>305</v>
      </c>
      <c r="K2312">
        <v>85345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 s="2">
        <v>88.04</v>
      </c>
      <c r="R2312">
        <f>train[[#This Row],[Ship Date]]-train[[#This Row],[Order Date]]</f>
        <v>1</v>
      </c>
      <c r="S2312" t="str">
        <f>TEXT(train[[#This Row],[Order Date]],"mmm")</f>
        <v>juin</v>
      </c>
      <c r="T2312">
        <f>YEAR(train[[#This Row],[Order Date]])</f>
        <v>2018</v>
      </c>
      <c r="U2312" t="str">
        <f>train[[#This Row],[Category]]&amp;"-"&amp;train[[#This Row],[Sub-Category]]</f>
        <v>Office Supplies-Art</v>
      </c>
      <c r="V2312" t="str">
        <f>IF(train[[#This Row],[Segment]]="Consumer","B2C","B2B")</f>
        <v>B2B</v>
      </c>
    </row>
    <row r="2313" spans="1:22" x14ac:dyDescent="0.25">
      <c r="A2313" t="s">
        <v>5322</v>
      </c>
      <c r="B2313" s="1">
        <v>43262</v>
      </c>
      <c r="C2313" s="1">
        <v>43263</v>
      </c>
      <c r="D2313" t="s">
        <v>183</v>
      </c>
      <c r="E2313" t="s">
        <v>5323</v>
      </c>
      <c r="F2313" t="s">
        <v>5324</v>
      </c>
      <c r="G2313" t="s">
        <v>97</v>
      </c>
      <c r="H2313" t="s">
        <v>22</v>
      </c>
      <c r="I2313" t="s">
        <v>1384</v>
      </c>
      <c r="J2313" t="s">
        <v>305</v>
      </c>
      <c r="K2313">
        <v>85345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 s="2">
        <v>15.872</v>
      </c>
      <c r="R2313">
        <f>train[[#This Row],[Ship Date]]-train[[#This Row],[Order Date]]</f>
        <v>1</v>
      </c>
      <c r="S2313" t="str">
        <f>TEXT(train[[#This Row],[Order Date]],"mmm")</f>
        <v>juin</v>
      </c>
      <c r="T2313">
        <f>YEAR(train[[#This Row],[Order Date]])</f>
        <v>2018</v>
      </c>
      <c r="U2313" t="str">
        <f>train[[#This Row],[Category]]&amp;"-"&amp;train[[#This Row],[Sub-Category]]</f>
        <v>Office Supplies-Art</v>
      </c>
      <c r="V2313" t="str">
        <f>IF(train[[#This Row],[Segment]]="Consumer","B2C","B2B")</f>
        <v>B2B</v>
      </c>
    </row>
    <row r="2314" spans="1:22" x14ac:dyDescent="0.25">
      <c r="A2314" t="s">
        <v>5322</v>
      </c>
      <c r="B2314" s="1">
        <v>43262</v>
      </c>
      <c r="C2314" s="1">
        <v>43263</v>
      </c>
      <c r="D2314" t="s">
        <v>183</v>
      </c>
      <c r="E2314" t="s">
        <v>5323</v>
      </c>
      <c r="F2314" t="s">
        <v>5324</v>
      </c>
      <c r="G2314" t="s">
        <v>97</v>
      </c>
      <c r="H2314" t="s">
        <v>22</v>
      </c>
      <c r="I2314" t="s">
        <v>1384</v>
      </c>
      <c r="J2314" t="s">
        <v>305</v>
      </c>
      <c r="K2314">
        <v>85345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 s="2">
        <v>215.59200000000001</v>
      </c>
      <c r="R2314">
        <f>train[[#This Row],[Ship Date]]-train[[#This Row],[Order Date]]</f>
        <v>1</v>
      </c>
      <c r="S2314" t="str">
        <f>TEXT(train[[#This Row],[Order Date]],"mmm")</f>
        <v>juin</v>
      </c>
      <c r="T2314">
        <f>YEAR(train[[#This Row],[Order Date]])</f>
        <v>2018</v>
      </c>
      <c r="U2314" t="str">
        <f>train[[#This Row],[Category]]&amp;"-"&amp;train[[#This Row],[Sub-Category]]</f>
        <v>Office Supplies-Storage</v>
      </c>
      <c r="V2314" t="str">
        <f>IF(train[[#This Row],[Segment]]="Consumer","B2C","B2B")</f>
        <v>B2B</v>
      </c>
    </row>
    <row r="2315" spans="1:22" x14ac:dyDescent="0.25">
      <c r="A2315" t="s">
        <v>5325</v>
      </c>
      <c r="B2315" s="1">
        <v>43301</v>
      </c>
      <c r="C2315" s="1">
        <v>43306</v>
      </c>
      <c r="D2315" t="s">
        <v>45</v>
      </c>
      <c r="E2315" t="s">
        <v>5326</v>
      </c>
      <c r="F2315" t="s">
        <v>5327</v>
      </c>
      <c r="G2315" t="s">
        <v>36</v>
      </c>
      <c r="H2315" t="s">
        <v>22</v>
      </c>
      <c r="I2315" t="s">
        <v>5328</v>
      </c>
      <c r="J2315" t="s">
        <v>5329</v>
      </c>
      <c r="K2315">
        <v>57103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 s="2">
        <v>14.62</v>
      </c>
      <c r="R2315">
        <f>train[[#This Row],[Ship Date]]-train[[#This Row],[Order Date]]</f>
        <v>5</v>
      </c>
      <c r="S2315" t="str">
        <f>TEXT(train[[#This Row],[Order Date]],"mmm")</f>
        <v>juil</v>
      </c>
      <c r="T2315">
        <f>YEAR(train[[#This Row],[Order Date]])</f>
        <v>2018</v>
      </c>
      <c r="U2315" t="str">
        <f>train[[#This Row],[Category]]&amp;"-"&amp;train[[#This Row],[Sub-Category]]</f>
        <v>Office Supplies-Labels</v>
      </c>
      <c r="V2315" t="str">
        <f>IF(train[[#This Row],[Segment]]="Consumer","B2C","B2B")</f>
        <v>B2B</v>
      </c>
    </row>
    <row r="2316" spans="1:22" x14ac:dyDescent="0.25">
      <c r="A2316" t="s">
        <v>5325</v>
      </c>
      <c r="B2316" s="1">
        <v>43301</v>
      </c>
      <c r="C2316" s="1">
        <v>43306</v>
      </c>
      <c r="D2316" t="s">
        <v>45</v>
      </c>
      <c r="E2316" t="s">
        <v>5326</v>
      </c>
      <c r="F2316" t="s">
        <v>5327</v>
      </c>
      <c r="G2316" t="s">
        <v>36</v>
      </c>
      <c r="H2316" t="s">
        <v>22</v>
      </c>
      <c r="I2316" t="s">
        <v>5328</v>
      </c>
      <c r="J2316" t="s">
        <v>5329</v>
      </c>
      <c r="K2316">
        <v>57103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 s="2">
        <v>416.32</v>
      </c>
      <c r="R2316">
        <f>train[[#This Row],[Ship Date]]-train[[#This Row],[Order Date]]</f>
        <v>5</v>
      </c>
      <c r="S2316" t="str">
        <f>TEXT(train[[#This Row],[Order Date]],"mmm")</f>
        <v>juil</v>
      </c>
      <c r="T2316">
        <f>YEAR(train[[#This Row],[Order Date]])</f>
        <v>2018</v>
      </c>
      <c r="U2316" t="str">
        <f>train[[#This Row],[Category]]&amp;"-"&amp;train[[#This Row],[Sub-Category]]</f>
        <v>Office Supplies-Appliances</v>
      </c>
      <c r="V2316" t="str">
        <f>IF(train[[#This Row],[Segment]]="Consumer","B2C","B2B")</f>
        <v>B2B</v>
      </c>
    </row>
    <row r="2317" spans="1:22" x14ac:dyDescent="0.25">
      <c r="A2317" t="s">
        <v>5325</v>
      </c>
      <c r="B2317" s="1">
        <v>43301</v>
      </c>
      <c r="C2317" s="1">
        <v>43306</v>
      </c>
      <c r="D2317" t="s">
        <v>45</v>
      </c>
      <c r="E2317" t="s">
        <v>5326</v>
      </c>
      <c r="F2317" t="s">
        <v>5327</v>
      </c>
      <c r="G2317" t="s">
        <v>36</v>
      </c>
      <c r="H2317" t="s">
        <v>22</v>
      </c>
      <c r="I2317" t="s">
        <v>5328</v>
      </c>
      <c r="J2317" t="s">
        <v>5329</v>
      </c>
      <c r="K2317">
        <v>57103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 s="2">
        <v>43</v>
      </c>
      <c r="R2317">
        <f>train[[#This Row],[Ship Date]]-train[[#This Row],[Order Date]]</f>
        <v>5</v>
      </c>
      <c r="S2317" t="str">
        <f>TEXT(train[[#This Row],[Order Date]],"mmm")</f>
        <v>juil</v>
      </c>
      <c r="T2317">
        <f>YEAR(train[[#This Row],[Order Date]])</f>
        <v>2018</v>
      </c>
      <c r="U2317" t="str">
        <f>train[[#This Row],[Category]]&amp;"-"&amp;train[[#This Row],[Sub-Category]]</f>
        <v>Office Supplies-Binders</v>
      </c>
      <c r="V2317" t="str">
        <f>IF(train[[#This Row],[Segment]]="Consumer","B2C","B2B")</f>
        <v>B2B</v>
      </c>
    </row>
    <row r="2318" spans="1:22" x14ac:dyDescent="0.25">
      <c r="A2318" t="s">
        <v>5325</v>
      </c>
      <c r="B2318" s="1">
        <v>43301</v>
      </c>
      <c r="C2318" s="1">
        <v>43306</v>
      </c>
      <c r="D2318" t="s">
        <v>45</v>
      </c>
      <c r="E2318" t="s">
        <v>5326</v>
      </c>
      <c r="F2318" t="s">
        <v>5327</v>
      </c>
      <c r="G2318" t="s">
        <v>36</v>
      </c>
      <c r="H2318" t="s">
        <v>22</v>
      </c>
      <c r="I2318" t="s">
        <v>5328</v>
      </c>
      <c r="J2318" t="s">
        <v>5329</v>
      </c>
      <c r="K2318">
        <v>57103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 s="2">
        <v>182.94</v>
      </c>
      <c r="R2318">
        <f>train[[#This Row],[Ship Date]]-train[[#This Row],[Order Date]]</f>
        <v>5</v>
      </c>
      <c r="S2318" t="str">
        <f>TEXT(train[[#This Row],[Order Date]],"mmm")</f>
        <v>juil</v>
      </c>
      <c r="T2318">
        <f>YEAR(train[[#This Row],[Order Date]])</f>
        <v>2018</v>
      </c>
      <c r="U2318" t="str">
        <f>train[[#This Row],[Category]]&amp;"-"&amp;train[[#This Row],[Sub-Category]]</f>
        <v>Furniture-Chairs</v>
      </c>
      <c r="V2318" t="str">
        <f>IF(train[[#This Row],[Segment]]="Consumer","B2C","B2B")</f>
        <v>B2B</v>
      </c>
    </row>
    <row r="2319" spans="1:22" x14ac:dyDescent="0.25">
      <c r="A2319" t="s">
        <v>5325</v>
      </c>
      <c r="B2319" s="1">
        <v>43301</v>
      </c>
      <c r="C2319" s="1">
        <v>43306</v>
      </c>
      <c r="D2319" t="s">
        <v>45</v>
      </c>
      <c r="E2319" t="s">
        <v>5326</v>
      </c>
      <c r="F2319" t="s">
        <v>5327</v>
      </c>
      <c r="G2319" t="s">
        <v>36</v>
      </c>
      <c r="H2319" t="s">
        <v>22</v>
      </c>
      <c r="I2319" t="s">
        <v>5328</v>
      </c>
      <c r="J2319" t="s">
        <v>5329</v>
      </c>
      <c r="K2319">
        <v>57103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 s="2">
        <v>60.83</v>
      </c>
      <c r="R2319">
        <f>train[[#This Row],[Ship Date]]-train[[#This Row],[Order Date]]</f>
        <v>5</v>
      </c>
      <c r="S2319" t="str">
        <f>TEXT(train[[#This Row],[Order Date]],"mmm")</f>
        <v>juil</v>
      </c>
      <c r="T2319">
        <f>YEAR(train[[#This Row],[Order Date]])</f>
        <v>2018</v>
      </c>
      <c r="U2319" t="str">
        <f>train[[#This Row],[Category]]&amp;"-"&amp;train[[#This Row],[Sub-Category]]</f>
        <v>Office Supplies-Binders</v>
      </c>
      <c r="V2319" t="str">
        <f>IF(train[[#This Row],[Segment]]="Consumer","B2C","B2B")</f>
        <v>B2B</v>
      </c>
    </row>
    <row r="2320" spans="1:22" x14ac:dyDescent="0.25">
      <c r="A2320" t="s">
        <v>5325</v>
      </c>
      <c r="B2320" s="1">
        <v>43301</v>
      </c>
      <c r="C2320" s="1">
        <v>43306</v>
      </c>
      <c r="D2320" t="s">
        <v>45</v>
      </c>
      <c r="E2320" t="s">
        <v>5326</v>
      </c>
      <c r="F2320" t="s">
        <v>5327</v>
      </c>
      <c r="G2320" t="s">
        <v>36</v>
      </c>
      <c r="H2320" t="s">
        <v>22</v>
      </c>
      <c r="I2320" t="s">
        <v>5328</v>
      </c>
      <c r="J2320" t="s">
        <v>5329</v>
      </c>
      <c r="K2320">
        <v>57103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 s="2">
        <v>389.97</v>
      </c>
      <c r="R2320">
        <f>train[[#This Row],[Ship Date]]-train[[#This Row],[Order Date]]</f>
        <v>5</v>
      </c>
      <c r="S2320" t="str">
        <f>TEXT(train[[#This Row],[Order Date]],"mmm")</f>
        <v>juil</v>
      </c>
      <c r="T2320">
        <f>YEAR(train[[#This Row],[Order Date]])</f>
        <v>2018</v>
      </c>
      <c r="U2320" t="str">
        <f>train[[#This Row],[Category]]&amp;"-"&amp;train[[#This Row],[Sub-Category]]</f>
        <v>Technology-Accessories</v>
      </c>
      <c r="V2320" t="str">
        <f>IF(train[[#This Row],[Segment]]="Consumer","B2C","B2B")</f>
        <v>B2B</v>
      </c>
    </row>
    <row r="2321" spans="1:22" x14ac:dyDescent="0.25">
      <c r="A2321" t="s">
        <v>5332</v>
      </c>
      <c r="B2321" s="1">
        <v>42727</v>
      </c>
      <c r="C2321" s="1">
        <v>42730</v>
      </c>
      <c r="D2321" t="s">
        <v>183</v>
      </c>
      <c r="E2321" t="s">
        <v>1842</v>
      </c>
      <c r="F2321" t="s">
        <v>1843</v>
      </c>
      <c r="G2321" t="s">
        <v>21</v>
      </c>
      <c r="H2321" t="s">
        <v>22</v>
      </c>
      <c r="I2321" t="s">
        <v>1464</v>
      </c>
      <c r="J2321" t="s">
        <v>314</v>
      </c>
      <c r="K2321">
        <v>23223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 s="2">
        <v>194.32</v>
      </c>
      <c r="R2321">
        <f>train[[#This Row],[Ship Date]]-train[[#This Row],[Order Date]]</f>
        <v>3</v>
      </c>
      <c r="S2321" t="str">
        <f>TEXT(train[[#This Row],[Order Date]],"mmm")</f>
        <v>déc</v>
      </c>
      <c r="T2321">
        <f>YEAR(train[[#This Row],[Order Date]])</f>
        <v>2016</v>
      </c>
      <c r="U2321" t="str">
        <f>train[[#This Row],[Category]]&amp;"-"&amp;train[[#This Row],[Sub-Category]]</f>
        <v>Office Supplies-Appliances</v>
      </c>
      <c r="V2321" t="str">
        <f>IF(train[[#This Row],[Segment]]="Consumer","B2C","B2B")</f>
        <v>B2C</v>
      </c>
    </row>
    <row r="2322" spans="1:22" x14ac:dyDescent="0.25">
      <c r="A2322" t="s">
        <v>5333</v>
      </c>
      <c r="B2322" s="1">
        <v>43179</v>
      </c>
      <c r="C2322" s="1">
        <v>43183</v>
      </c>
      <c r="D2322" t="s">
        <v>45</v>
      </c>
      <c r="E2322" t="s">
        <v>2508</v>
      </c>
      <c r="F2322" t="s">
        <v>2509</v>
      </c>
      <c r="G2322" t="s">
        <v>36</v>
      </c>
      <c r="H2322" t="s">
        <v>22</v>
      </c>
      <c r="I2322" t="s">
        <v>90</v>
      </c>
      <c r="J2322" t="s">
        <v>91</v>
      </c>
      <c r="K2322">
        <v>98115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 s="2">
        <v>265.93</v>
      </c>
      <c r="R2322">
        <f>train[[#This Row],[Ship Date]]-train[[#This Row],[Order Date]]</f>
        <v>4</v>
      </c>
      <c r="S2322" t="str">
        <f>TEXT(train[[#This Row],[Order Date]],"mmm")</f>
        <v>mars</v>
      </c>
      <c r="T2322">
        <f>YEAR(train[[#This Row],[Order Date]])</f>
        <v>2018</v>
      </c>
      <c r="U2322" t="str">
        <f>train[[#This Row],[Category]]&amp;"-"&amp;train[[#This Row],[Sub-Category]]</f>
        <v>Technology-Accessories</v>
      </c>
      <c r="V2322" t="str">
        <f>IF(train[[#This Row],[Segment]]="Consumer","B2C","B2B")</f>
        <v>B2B</v>
      </c>
    </row>
    <row r="2323" spans="1:22" x14ac:dyDescent="0.25">
      <c r="A2323" t="s">
        <v>5336</v>
      </c>
      <c r="B2323" s="1">
        <v>42735</v>
      </c>
      <c r="C2323" s="1">
        <v>42738</v>
      </c>
      <c r="D2323" t="s">
        <v>18</v>
      </c>
      <c r="E2323" t="s">
        <v>2863</v>
      </c>
      <c r="F2323" t="s">
        <v>2864</v>
      </c>
      <c r="G2323" t="s">
        <v>36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 s="2">
        <v>94.74</v>
      </c>
      <c r="R2323">
        <f>train[[#This Row],[Ship Date]]-train[[#This Row],[Order Date]]</f>
        <v>3</v>
      </c>
      <c r="S2323" t="str">
        <f>TEXT(train[[#This Row],[Order Date]],"mmm")</f>
        <v>déc</v>
      </c>
      <c r="T2323">
        <f>YEAR(train[[#This Row],[Order Date]])</f>
        <v>2016</v>
      </c>
      <c r="U2323" t="str">
        <f>train[[#This Row],[Category]]&amp;"-"&amp;train[[#This Row],[Sub-Category]]</f>
        <v>Office Supplies-Binders</v>
      </c>
      <c r="V2323" t="str">
        <f>IF(train[[#This Row],[Segment]]="Consumer","B2C","B2B")</f>
        <v>B2B</v>
      </c>
    </row>
    <row r="2324" spans="1:22" x14ac:dyDescent="0.25">
      <c r="A2324" t="s">
        <v>5336</v>
      </c>
      <c r="B2324" s="1">
        <v>42735</v>
      </c>
      <c r="C2324" s="1">
        <v>42738</v>
      </c>
      <c r="D2324" t="s">
        <v>18</v>
      </c>
      <c r="E2324" t="s">
        <v>2863</v>
      </c>
      <c r="F2324" t="s">
        <v>2864</v>
      </c>
      <c r="G2324" t="s">
        <v>36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 s="2">
        <v>60.64</v>
      </c>
      <c r="R2324">
        <f>train[[#This Row],[Ship Date]]-train[[#This Row],[Order Date]]</f>
        <v>3</v>
      </c>
      <c r="S2324" t="str">
        <f>TEXT(train[[#This Row],[Order Date]],"mmm")</f>
        <v>déc</v>
      </c>
      <c r="T2324">
        <f>YEAR(train[[#This Row],[Order Date]])</f>
        <v>2016</v>
      </c>
      <c r="U2324" t="str">
        <f>train[[#This Row],[Category]]&amp;"-"&amp;train[[#This Row],[Sub-Category]]</f>
        <v>Office Supplies-Binders</v>
      </c>
      <c r="V2324" t="str">
        <f>IF(train[[#This Row],[Segment]]="Consumer","B2C","B2B")</f>
        <v>B2B</v>
      </c>
    </row>
    <row r="2325" spans="1:22" x14ac:dyDescent="0.25">
      <c r="A2325" t="s">
        <v>5336</v>
      </c>
      <c r="B2325" s="1">
        <v>42735</v>
      </c>
      <c r="C2325" s="1">
        <v>42738</v>
      </c>
      <c r="D2325" t="s">
        <v>18</v>
      </c>
      <c r="E2325" t="s">
        <v>2863</v>
      </c>
      <c r="F2325" t="s">
        <v>2864</v>
      </c>
      <c r="G2325" t="s">
        <v>36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 s="2">
        <v>76.3</v>
      </c>
      <c r="R2325">
        <f>train[[#This Row],[Ship Date]]-train[[#This Row],[Order Date]]</f>
        <v>3</v>
      </c>
      <c r="S2325" t="str">
        <f>TEXT(train[[#This Row],[Order Date]],"mmm")</f>
        <v>déc</v>
      </c>
      <c r="T2325">
        <f>YEAR(train[[#This Row],[Order Date]])</f>
        <v>2016</v>
      </c>
      <c r="U2325" t="str">
        <f>train[[#This Row],[Category]]&amp;"-"&amp;train[[#This Row],[Sub-Category]]</f>
        <v>Office Supplies-Binders</v>
      </c>
      <c r="V2325" t="str">
        <f>IF(train[[#This Row],[Segment]]="Consumer","B2C","B2B")</f>
        <v>B2B</v>
      </c>
    </row>
    <row r="2326" spans="1:22" x14ac:dyDescent="0.25">
      <c r="A2326" t="s">
        <v>5336</v>
      </c>
      <c r="B2326" s="1">
        <v>42735</v>
      </c>
      <c r="C2326" s="1">
        <v>42738</v>
      </c>
      <c r="D2326" t="s">
        <v>18</v>
      </c>
      <c r="E2326" t="s">
        <v>2863</v>
      </c>
      <c r="F2326" t="s">
        <v>2864</v>
      </c>
      <c r="G2326" t="s">
        <v>36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 s="2">
        <v>364.8</v>
      </c>
      <c r="R2326">
        <f>train[[#This Row],[Ship Date]]-train[[#This Row],[Order Date]]</f>
        <v>3</v>
      </c>
      <c r="S2326" t="str">
        <f>TEXT(train[[#This Row],[Order Date]],"mmm")</f>
        <v>déc</v>
      </c>
      <c r="T2326">
        <f>YEAR(train[[#This Row],[Order Date]])</f>
        <v>2016</v>
      </c>
      <c r="U2326" t="str">
        <f>train[[#This Row],[Category]]&amp;"-"&amp;train[[#This Row],[Sub-Category]]</f>
        <v>Office Supplies-Binders</v>
      </c>
      <c r="V2326" t="str">
        <f>IF(train[[#This Row],[Segment]]="Consumer","B2C","B2B")</f>
        <v>B2B</v>
      </c>
    </row>
    <row r="2327" spans="1:22" x14ac:dyDescent="0.25">
      <c r="A2327" t="s">
        <v>5337</v>
      </c>
      <c r="B2327" s="1">
        <v>42628</v>
      </c>
      <c r="C2327" s="1">
        <v>42632</v>
      </c>
      <c r="D2327" t="s">
        <v>18</v>
      </c>
      <c r="E2327" t="s">
        <v>5338</v>
      </c>
      <c r="F2327" t="s">
        <v>5339</v>
      </c>
      <c r="G2327" t="s">
        <v>36</v>
      </c>
      <c r="H2327" t="s">
        <v>22</v>
      </c>
      <c r="I2327" t="s">
        <v>261</v>
      </c>
      <c r="J2327" t="s">
        <v>262</v>
      </c>
      <c r="K2327">
        <v>10035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 s="2">
        <v>79.872</v>
      </c>
      <c r="R2327">
        <f>train[[#This Row],[Ship Date]]-train[[#This Row],[Order Date]]</f>
        <v>4</v>
      </c>
      <c r="S2327" t="str">
        <f>TEXT(train[[#This Row],[Order Date]],"mmm")</f>
        <v>sept</v>
      </c>
      <c r="T2327">
        <f>YEAR(train[[#This Row],[Order Date]])</f>
        <v>2016</v>
      </c>
      <c r="U2327" t="str">
        <f>train[[#This Row],[Category]]&amp;"-"&amp;train[[#This Row],[Sub-Category]]</f>
        <v>Office Supplies-Binders</v>
      </c>
      <c r="V2327" t="str">
        <f>IF(train[[#This Row],[Segment]]="Consumer","B2C","B2B")</f>
        <v>B2B</v>
      </c>
    </row>
    <row r="2328" spans="1:22" x14ac:dyDescent="0.25">
      <c r="A2328" t="s">
        <v>5337</v>
      </c>
      <c r="B2328" s="1">
        <v>42628</v>
      </c>
      <c r="C2328" s="1">
        <v>42632</v>
      </c>
      <c r="D2328" t="s">
        <v>18</v>
      </c>
      <c r="E2328" t="s">
        <v>5338</v>
      </c>
      <c r="F2328" t="s">
        <v>5339</v>
      </c>
      <c r="G2328" t="s">
        <v>36</v>
      </c>
      <c r="H2328" t="s">
        <v>22</v>
      </c>
      <c r="I2328" t="s">
        <v>261</v>
      </c>
      <c r="J2328" t="s">
        <v>262</v>
      </c>
      <c r="K2328">
        <v>10035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 s="2">
        <v>46.384</v>
      </c>
      <c r="R2328">
        <f>train[[#This Row],[Ship Date]]-train[[#This Row],[Order Date]]</f>
        <v>4</v>
      </c>
      <c r="S2328" t="str">
        <f>TEXT(train[[#This Row],[Order Date]],"mmm")</f>
        <v>sept</v>
      </c>
      <c r="T2328">
        <f>YEAR(train[[#This Row],[Order Date]])</f>
        <v>2016</v>
      </c>
      <c r="U2328" t="str">
        <f>train[[#This Row],[Category]]&amp;"-"&amp;train[[#This Row],[Sub-Category]]</f>
        <v>Furniture-Bookcases</v>
      </c>
      <c r="V2328" t="str">
        <f>IF(train[[#This Row],[Segment]]="Consumer","B2C","B2B")</f>
        <v>B2B</v>
      </c>
    </row>
    <row r="2329" spans="1:22" x14ac:dyDescent="0.25">
      <c r="A2329" t="s">
        <v>5337</v>
      </c>
      <c r="B2329" s="1">
        <v>42628</v>
      </c>
      <c r="C2329" s="1">
        <v>42632</v>
      </c>
      <c r="D2329" t="s">
        <v>18</v>
      </c>
      <c r="E2329" t="s">
        <v>5338</v>
      </c>
      <c r="F2329" t="s">
        <v>5339</v>
      </c>
      <c r="G2329" t="s">
        <v>36</v>
      </c>
      <c r="H2329" t="s">
        <v>22</v>
      </c>
      <c r="I2329" t="s">
        <v>261</v>
      </c>
      <c r="J2329" t="s">
        <v>262</v>
      </c>
      <c r="K2329">
        <v>10035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 s="2">
        <v>12.96</v>
      </c>
      <c r="R2329">
        <f>train[[#This Row],[Ship Date]]-train[[#This Row],[Order Date]]</f>
        <v>4</v>
      </c>
      <c r="S2329" t="str">
        <f>TEXT(train[[#This Row],[Order Date]],"mmm")</f>
        <v>sept</v>
      </c>
      <c r="T2329">
        <f>YEAR(train[[#This Row],[Order Date]])</f>
        <v>2016</v>
      </c>
      <c r="U2329" t="str">
        <f>train[[#This Row],[Category]]&amp;"-"&amp;train[[#This Row],[Sub-Category]]</f>
        <v>Office Supplies-Paper</v>
      </c>
      <c r="V2329" t="str">
        <f>IF(train[[#This Row],[Segment]]="Consumer","B2C","B2B")</f>
        <v>B2B</v>
      </c>
    </row>
    <row r="2330" spans="1:22" x14ac:dyDescent="0.25">
      <c r="A2330" t="s">
        <v>5340</v>
      </c>
      <c r="B2330" s="1">
        <v>43366</v>
      </c>
      <c r="C2330" s="1">
        <v>43369</v>
      </c>
      <c r="D2330" t="s">
        <v>183</v>
      </c>
      <c r="E2330" t="s">
        <v>5341</v>
      </c>
      <c r="F2330" t="s">
        <v>5342</v>
      </c>
      <c r="G2330" t="s">
        <v>97</v>
      </c>
      <c r="H2330" t="s">
        <v>22</v>
      </c>
      <c r="I2330" t="s">
        <v>5343</v>
      </c>
      <c r="J2330" t="s">
        <v>452</v>
      </c>
      <c r="K2330">
        <v>80525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 s="2">
        <v>14.352</v>
      </c>
      <c r="R2330">
        <f>train[[#This Row],[Ship Date]]-train[[#This Row],[Order Date]]</f>
        <v>3</v>
      </c>
      <c r="S2330" t="str">
        <f>TEXT(train[[#This Row],[Order Date]],"mmm")</f>
        <v>sept</v>
      </c>
      <c r="T2330">
        <f>YEAR(train[[#This Row],[Order Date]])</f>
        <v>2018</v>
      </c>
      <c r="U2330" t="str">
        <f>train[[#This Row],[Category]]&amp;"-"&amp;train[[#This Row],[Sub-Category]]</f>
        <v>Office Supplies-Envelopes</v>
      </c>
      <c r="V2330" t="str">
        <f>IF(train[[#This Row],[Segment]]="Consumer","B2C","B2B")</f>
        <v>B2B</v>
      </c>
    </row>
    <row r="2331" spans="1:22" x14ac:dyDescent="0.25">
      <c r="A2331" t="s">
        <v>5346</v>
      </c>
      <c r="B2331" s="1">
        <v>42729</v>
      </c>
      <c r="C2331" s="1">
        <v>42733</v>
      </c>
      <c r="D2331" t="s">
        <v>45</v>
      </c>
      <c r="E2331" t="s">
        <v>2109</v>
      </c>
      <c r="F2331" t="s">
        <v>2110</v>
      </c>
      <c r="G2331" t="s">
        <v>36</v>
      </c>
      <c r="H2331" t="s">
        <v>22</v>
      </c>
      <c r="I2331" t="s">
        <v>141</v>
      </c>
      <c r="J2331" t="s">
        <v>142</v>
      </c>
      <c r="K2331">
        <v>19140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 s="2">
        <v>547.13599999999997</v>
      </c>
      <c r="R2331">
        <f>train[[#This Row],[Ship Date]]-train[[#This Row],[Order Date]]</f>
        <v>4</v>
      </c>
      <c r="S2331" t="str">
        <f>TEXT(train[[#This Row],[Order Date]],"mmm")</f>
        <v>déc</v>
      </c>
      <c r="T2331">
        <f>YEAR(train[[#This Row],[Order Date]])</f>
        <v>2016</v>
      </c>
      <c r="U2331" t="str">
        <f>train[[#This Row],[Category]]&amp;"-"&amp;train[[#This Row],[Sub-Category]]</f>
        <v>Furniture-Furnishings</v>
      </c>
      <c r="V2331" t="str">
        <f>IF(train[[#This Row],[Segment]]="Consumer","B2C","B2B")</f>
        <v>B2B</v>
      </c>
    </row>
    <row r="2332" spans="1:22" x14ac:dyDescent="0.25">
      <c r="A2332" t="s">
        <v>5349</v>
      </c>
      <c r="B2332" s="1">
        <v>43002</v>
      </c>
      <c r="C2332" s="1">
        <v>43004</v>
      </c>
      <c r="D2332" t="s">
        <v>18</v>
      </c>
      <c r="E2332" t="s">
        <v>1344</v>
      </c>
      <c r="F2332" t="s">
        <v>1345</v>
      </c>
      <c r="G2332" t="s">
        <v>36</v>
      </c>
      <c r="H2332" t="s">
        <v>22</v>
      </c>
      <c r="I2332" t="s">
        <v>37</v>
      </c>
      <c r="J2332" t="s">
        <v>38</v>
      </c>
      <c r="K2332">
        <v>90004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 s="2">
        <v>41.96</v>
      </c>
      <c r="R2332">
        <f>train[[#This Row],[Ship Date]]-train[[#This Row],[Order Date]]</f>
        <v>2</v>
      </c>
      <c r="S2332" t="str">
        <f>TEXT(train[[#This Row],[Order Date]],"mmm")</f>
        <v>sept</v>
      </c>
      <c r="T2332">
        <f>YEAR(train[[#This Row],[Order Date]])</f>
        <v>2017</v>
      </c>
      <c r="U2332" t="str">
        <f>train[[#This Row],[Category]]&amp;"-"&amp;train[[#This Row],[Sub-Category]]</f>
        <v>Office Supplies-Storage</v>
      </c>
      <c r="V2332" t="str">
        <f>IF(train[[#This Row],[Segment]]="Consumer","B2C","B2B")</f>
        <v>B2B</v>
      </c>
    </row>
    <row r="2333" spans="1:22" x14ac:dyDescent="0.25">
      <c r="A2333" t="s">
        <v>5349</v>
      </c>
      <c r="B2333" s="1">
        <v>43002</v>
      </c>
      <c r="C2333" s="1">
        <v>43004</v>
      </c>
      <c r="D2333" t="s">
        <v>18</v>
      </c>
      <c r="E2333" t="s">
        <v>1344</v>
      </c>
      <c r="F2333" t="s">
        <v>1345</v>
      </c>
      <c r="G2333" t="s">
        <v>36</v>
      </c>
      <c r="H2333" t="s">
        <v>22</v>
      </c>
      <c r="I2333" t="s">
        <v>37</v>
      </c>
      <c r="J2333" t="s">
        <v>38</v>
      </c>
      <c r="K2333">
        <v>90004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 s="2">
        <v>41.7</v>
      </c>
      <c r="R2333">
        <f>train[[#This Row],[Ship Date]]-train[[#This Row],[Order Date]]</f>
        <v>2</v>
      </c>
      <c r="S2333" t="str">
        <f>TEXT(train[[#This Row],[Order Date]],"mmm")</f>
        <v>sept</v>
      </c>
      <c r="T2333">
        <f>YEAR(train[[#This Row],[Order Date]])</f>
        <v>2017</v>
      </c>
      <c r="U2333" t="str">
        <f>train[[#This Row],[Category]]&amp;"-"&amp;train[[#This Row],[Sub-Category]]</f>
        <v>Office Supplies-Paper</v>
      </c>
      <c r="V2333" t="str">
        <f>IF(train[[#This Row],[Segment]]="Consumer","B2C","B2B")</f>
        <v>B2B</v>
      </c>
    </row>
    <row r="2334" spans="1:22" x14ac:dyDescent="0.25">
      <c r="A2334" t="s">
        <v>5352</v>
      </c>
      <c r="B2334" s="1">
        <v>43180</v>
      </c>
      <c r="C2334" s="1">
        <v>43184</v>
      </c>
      <c r="D2334" t="s">
        <v>45</v>
      </c>
      <c r="E2334" t="s">
        <v>2942</v>
      </c>
      <c r="F2334" t="s">
        <v>2943</v>
      </c>
      <c r="G2334" t="s">
        <v>21</v>
      </c>
      <c r="H2334" t="s">
        <v>22</v>
      </c>
      <c r="I2334" t="s">
        <v>4272</v>
      </c>
      <c r="J2334" t="s">
        <v>249</v>
      </c>
      <c r="K2334">
        <v>47905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 s="2">
        <v>277.39999999999998</v>
      </c>
      <c r="R2334">
        <f>train[[#This Row],[Ship Date]]-train[[#This Row],[Order Date]]</f>
        <v>4</v>
      </c>
      <c r="S2334" t="str">
        <f>TEXT(train[[#This Row],[Order Date]],"mmm")</f>
        <v>mars</v>
      </c>
      <c r="T2334">
        <f>YEAR(train[[#This Row],[Order Date]])</f>
        <v>2018</v>
      </c>
      <c r="U2334" t="str">
        <f>train[[#This Row],[Category]]&amp;"-"&amp;train[[#This Row],[Sub-Category]]</f>
        <v>Office Supplies-Paper</v>
      </c>
      <c r="V2334" t="str">
        <f>IF(train[[#This Row],[Segment]]="Consumer","B2C","B2B")</f>
        <v>B2C</v>
      </c>
    </row>
    <row r="2335" spans="1:22" x14ac:dyDescent="0.25">
      <c r="A2335" t="s">
        <v>5352</v>
      </c>
      <c r="B2335" s="1">
        <v>43180</v>
      </c>
      <c r="C2335" s="1">
        <v>43184</v>
      </c>
      <c r="D2335" t="s">
        <v>45</v>
      </c>
      <c r="E2335" t="s">
        <v>2942</v>
      </c>
      <c r="F2335" t="s">
        <v>2943</v>
      </c>
      <c r="G2335" t="s">
        <v>21</v>
      </c>
      <c r="H2335" t="s">
        <v>22</v>
      </c>
      <c r="I2335" t="s">
        <v>4272</v>
      </c>
      <c r="J2335" t="s">
        <v>249</v>
      </c>
      <c r="K2335">
        <v>47905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 s="2">
        <v>5.78</v>
      </c>
      <c r="R2335">
        <f>train[[#This Row],[Ship Date]]-train[[#This Row],[Order Date]]</f>
        <v>4</v>
      </c>
      <c r="S2335" t="str">
        <f>TEXT(train[[#This Row],[Order Date]],"mmm")</f>
        <v>mars</v>
      </c>
      <c r="T2335">
        <f>YEAR(train[[#This Row],[Order Date]])</f>
        <v>2018</v>
      </c>
      <c r="U2335" t="str">
        <f>train[[#This Row],[Category]]&amp;"-"&amp;train[[#This Row],[Sub-Category]]</f>
        <v>Office Supplies-Paper</v>
      </c>
      <c r="V2335" t="str">
        <f>IF(train[[#This Row],[Segment]]="Consumer","B2C","B2B")</f>
        <v>B2C</v>
      </c>
    </row>
    <row r="2336" spans="1:22" x14ac:dyDescent="0.25">
      <c r="A2336" t="s">
        <v>5353</v>
      </c>
      <c r="B2336" s="1">
        <v>42277</v>
      </c>
      <c r="C2336" s="1">
        <v>42281</v>
      </c>
      <c r="D2336" t="s">
        <v>45</v>
      </c>
      <c r="E2336" t="s">
        <v>5354</v>
      </c>
      <c r="F2336" t="s">
        <v>5355</v>
      </c>
      <c r="G2336" t="s">
        <v>21</v>
      </c>
      <c r="H2336" t="s">
        <v>22</v>
      </c>
      <c r="I2336" t="s">
        <v>5356</v>
      </c>
      <c r="J2336" t="s">
        <v>330</v>
      </c>
      <c r="K2336">
        <v>37042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 s="2">
        <v>69.215999999999994</v>
      </c>
      <c r="R2336">
        <f>train[[#This Row],[Ship Date]]-train[[#This Row],[Order Date]]</f>
        <v>4</v>
      </c>
      <c r="S2336" t="str">
        <f>TEXT(train[[#This Row],[Order Date]],"mmm")</f>
        <v>sept</v>
      </c>
      <c r="T2336">
        <f>YEAR(train[[#This Row],[Order Date]])</f>
        <v>2015</v>
      </c>
      <c r="U2336" t="str">
        <f>train[[#This Row],[Category]]&amp;"-"&amp;train[[#This Row],[Sub-Category]]</f>
        <v>Office Supplies-Appliances</v>
      </c>
      <c r="V2336" t="str">
        <f>IF(train[[#This Row],[Segment]]="Consumer","B2C","B2B")</f>
        <v>B2C</v>
      </c>
    </row>
    <row r="2337" spans="1:22" x14ac:dyDescent="0.25">
      <c r="A2337" t="s">
        <v>5357</v>
      </c>
      <c r="B2337" s="1">
        <v>43444</v>
      </c>
      <c r="C2337" s="1">
        <v>43444</v>
      </c>
      <c r="D2337" t="s">
        <v>1288</v>
      </c>
      <c r="E2337" t="s">
        <v>3529</v>
      </c>
      <c r="F2337" t="s">
        <v>3530</v>
      </c>
      <c r="G2337" t="s">
        <v>21</v>
      </c>
      <c r="H2337" t="s">
        <v>22</v>
      </c>
      <c r="I2337" t="s">
        <v>743</v>
      </c>
      <c r="J2337" t="s">
        <v>744</v>
      </c>
      <c r="K2337">
        <v>6824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 s="2">
        <v>10.86</v>
      </c>
      <c r="R2337">
        <f>train[[#This Row],[Ship Date]]-train[[#This Row],[Order Date]]</f>
        <v>0</v>
      </c>
      <c r="S2337" t="str">
        <f>TEXT(train[[#This Row],[Order Date]],"mmm")</f>
        <v>déc</v>
      </c>
      <c r="T2337">
        <f>YEAR(train[[#This Row],[Order Date]])</f>
        <v>2018</v>
      </c>
      <c r="U2337" t="str">
        <f>train[[#This Row],[Category]]&amp;"-"&amp;train[[#This Row],[Sub-Category]]</f>
        <v>Office Supplies-Envelopes</v>
      </c>
      <c r="V2337" t="str">
        <f>IF(train[[#This Row],[Segment]]="Consumer","B2C","B2B")</f>
        <v>B2C</v>
      </c>
    </row>
    <row r="2338" spans="1:22" x14ac:dyDescent="0.25">
      <c r="A2338" t="s">
        <v>5357</v>
      </c>
      <c r="B2338" s="1">
        <v>43444</v>
      </c>
      <c r="C2338" s="1">
        <v>43444</v>
      </c>
      <c r="D2338" t="s">
        <v>1288</v>
      </c>
      <c r="E2338" t="s">
        <v>3529</v>
      </c>
      <c r="F2338" t="s">
        <v>3530</v>
      </c>
      <c r="G2338" t="s">
        <v>21</v>
      </c>
      <c r="H2338" t="s">
        <v>22</v>
      </c>
      <c r="I2338" t="s">
        <v>743</v>
      </c>
      <c r="J2338" t="s">
        <v>744</v>
      </c>
      <c r="K2338">
        <v>6824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 s="2">
        <v>426.79</v>
      </c>
      <c r="R2338">
        <f>train[[#This Row],[Ship Date]]-train[[#This Row],[Order Date]]</f>
        <v>0</v>
      </c>
      <c r="S2338" t="str">
        <f>TEXT(train[[#This Row],[Order Date]],"mmm")</f>
        <v>déc</v>
      </c>
      <c r="T2338">
        <f>YEAR(train[[#This Row],[Order Date]])</f>
        <v>2018</v>
      </c>
      <c r="U2338" t="str">
        <f>train[[#This Row],[Category]]&amp;"-"&amp;train[[#This Row],[Sub-Category]]</f>
        <v>Office Supplies-Appliances</v>
      </c>
      <c r="V2338" t="str">
        <f>IF(train[[#This Row],[Segment]]="Consumer","B2C","B2B")</f>
        <v>B2C</v>
      </c>
    </row>
    <row r="2339" spans="1:22" x14ac:dyDescent="0.25">
      <c r="A2339" t="s">
        <v>5360</v>
      </c>
      <c r="B2339" s="1">
        <v>42239</v>
      </c>
      <c r="C2339" s="1">
        <v>42239</v>
      </c>
      <c r="D2339" t="s">
        <v>1288</v>
      </c>
      <c r="E2339" t="s">
        <v>2496</v>
      </c>
      <c r="F2339" t="s">
        <v>2497</v>
      </c>
      <c r="G2339" t="s">
        <v>21</v>
      </c>
      <c r="H2339" t="s">
        <v>22</v>
      </c>
      <c r="I2339" t="s">
        <v>261</v>
      </c>
      <c r="J2339" t="s">
        <v>262</v>
      </c>
      <c r="K2339">
        <v>10009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 s="2">
        <v>25.92</v>
      </c>
      <c r="R2339">
        <f>train[[#This Row],[Ship Date]]-train[[#This Row],[Order Date]]</f>
        <v>0</v>
      </c>
      <c r="S2339" t="str">
        <f>TEXT(train[[#This Row],[Order Date]],"mmm")</f>
        <v>août</v>
      </c>
      <c r="T2339">
        <f>YEAR(train[[#This Row],[Order Date]])</f>
        <v>2015</v>
      </c>
      <c r="U2339" t="str">
        <f>train[[#This Row],[Category]]&amp;"-"&amp;train[[#This Row],[Sub-Category]]</f>
        <v>Office Supplies-Paper</v>
      </c>
      <c r="V2339" t="str">
        <f>IF(train[[#This Row],[Segment]]="Consumer","B2C","B2B")</f>
        <v>B2C</v>
      </c>
    </row>
    <row r="2340" spans="1:22" x14ac:dyDescent="0.25">
      <c r="A2340" t="s">
        <v>5360</v>
      </c>
      <c r="B2340" s="1">
        <v>42239</v>
      </c>
      <c r="C2340" s="1">
        <v>42239</v>
      </c>
      <c r="D2340" t="s">
        <v>1288</v>
      </c>
      <c r="E2340" t="s">
        <v>2496</v>
      </c>
      <c r="F2340" t="s">
        <v>2497</v>
      </c>
      <c r="G2340" t="s">
        <v>21</v>
      </c>
      <c r="H2340" t="s">
        <v>22</v>
      </c>
      <c r="I2340" t="s">
        <v>261</v>
      </c>
      <c r="J2340" t="s">
        <v>262</v>
      </c>
      <c r="K2340">
        <v>10009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 s="2">
        <v>45.92</v>
      </c>
      <c r="R2340">
        <f>train[[#This Row],[Ship Date]]-train[[#This Row],[Order Date]]</f>
        <v>0</v>
      </c>
      <c r="S2340" t="str">
        <f>TEXT(train[[#This Row],[Order Date]],"mmm")</f>
        <v>août</v>
      </c>
      <c r="T2340">
        <f>YEAR(train[[#This Row],[Order Date]])</f>
        <v>2015</v>
      </c>
      <c r="U2340" t="str">
        <f>train[[#This Row],[Category]]&amp;"-"&amp;train[[#This Row],[Sub-Category]]</f>
        <v>Office Supplies-Paper</v>
      </c>
      <c r="V2340" t="str">
        <f>IF(train[[#This Row],[Segment]]="Consumer","B2C","B2B")</f>
        <v>B2C</v>
      </c>
    </row>
    <row r="2341" spans="1:22" x14ac:dyDescent="0.25">
      <c r="A2341" t="s">
        <v>5363</v>
      </c>
      <c r="B2341" s="1">
        <v>42235</v>
      </c>
      <c r="C2341" s="1">
        <v>42240</v>
      </c>
      <c r="D2341" t="s">
        <v>45</v>
      </c>
      <c r="E2341" t="s">
        <v>5284</v>
      </c>
      <c r="F2341" t="s">
        <v>5285</v>
      </c>
      <c r="G2341" t="s">
        <v>21</v>
      </c>
      <c r="H2341" t="s">
        <v>22</v>
      </c>
      <c r="I2341" t="s">
        <v>492</v>
      </c>
      <c r="J2341" t="s">
        <v>493</v>
      </c>
      <c r="K2341">
        <v>43229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 s="2">
        <v>10.72</v>
      </c>
      <c r="R2341">
        <f>train[[#This Row],[Ship Date]]-train[[#This Row],[Order Date]]</f>
        <v>5</v>
      </c>
      <c r="S2341" t="str">
        <f>TEXT(train[[#This Row],[Order Date]],"mmm")</f>
        <v>août</v>
      </c>
      <c r="T2341">
        <f>YEAR(train[[#This Row],[Order Date]])</f>
        <v>2015</v>
      </c>
      <c r="U2341" t="str">
        <f>train[[#This Row],[Category]]&amp;"-"&amp;train[[#This Row],[Sub-Category]]</f>
        <v>Office Supplies-Art</v>
      </c>
      <c r="V2341" t="str">
        <f>IF(train[[#This Row],[Segment]]="Consumer","B2C","B2B")</f>
        <v>B2C</v>
      </c>
    </row>
    <row r="2342" spans="1:22" x14ac:dyDescent="0.25">
      <c r="A2342" t="s">
        <v>5364</v>
      </c>
      <c r="B2342" s="1">
        <v>43049</v>
      </c>
      <c r="C2342" s="1">
        <v>43054</v>
      </c>
      <c r="D2342" t="s">
        <v>45</v>
      </c>
      <c r="E2342" t="s">
        <v>2403</v>
      </c>
      <c r="F2342" t="s">
        <v>2404</v>
      </c>
      <c r="G2342" t="s">
        <v>21</v>
      </c>
      <c r="H2342" t="s">
        <v>22</v>
      </c>
      <c r="I2342" t="s">
        <v>2094</v>
      </c>
      <c r="J2342" t="s">
        <v>1270</v>
      </c>
      <c r="K2342">
        <v>31088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 s="2">
        <v>41.86</v>
      </c>
      <c r="R2342">
        <f>train[[#This Row],[Ship Date]]-train[[#This Row],[Order Date]]</f>
        <v>5</v>
      </c>
      <c r="S2342" t="str">
        <f>TEXT(train[[#This Row],[Order Date]],"mmm")</f>
        <v>nov</v>
      </c>
      <c r="T2342">
        <f>YEAR(train[[#This Row],[Order Date]])</f>
        <v>2017</v>
      </c>
      <c r="U2342" t="str">
        <f>train[[#This Row],[Category]]&amp;"-"&amp;train[[#This Row],[Sub-Category]]</f>
        <v>Office Supplies-Art</v>
      </c>
      <c r="V2342" t="str">
        <f>IF(train[[#This Row],[Segment]]="Consumer","B2C","B2B")</f>
        <v>B2C</v>
      </c>
    </row>
    <row r="2343" spans="1:22" x14ac:dyDescent="0.25">
      <c r="A2343" t="s">
        <v>5365</v>
      </c>
      <c r="B2343" s="1">
        <v>42369</v>
      </c>
      <c r="C2343" s="1">
        <v>42372</v>
      </c>
      <c r="D2343" t="s">
        <v>183</v>
      </c>
      <c r="E2343" t="s">
        <v>390</v>
      </c>
      <c r="F2343" t="s">
        <v>391</v>
      </c>
      <c r="G2343" t="s">
        <v>97</v>
      </c>
      <c r="H2343" t="s">
        <v>22</v>
      </c>
      <c r="I2343" t="s">
        <v>608</v>
      </c>
      <c r="J2343" t="s">
        <v>1243</v>
      </c>
      <c r="K2343">
        <v>2038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 s="2">
        <v>63.2</v>
      </c>
      <c r="R2343">
        <f>train[[#This Row],[Ship Date]]-train[[#This Row],[Order Date]]</f>
        <v>3</v>
      </c>
      <c r="S2343" t="str">
        <f>TEXT(train[[#This Row],[Order Date]],"mmm")</f>
        <v>déc</v>
      </c>
      <c r="T2343">
        <f>YEAR(train[[#This Row],[Order Date]])</f>
        <v>2015</v>
      </c>
      <c r="U2343" t="str">
        <f>train[[#This Row],[Category]]&amp;"-"&amp;train[[#This Row],[Sub-Category]]</f>
        <v>Furniture-Furnishings</v>
      </c>
      <c r="V2343" t="str">
        <f>IF(train[[#This Row],[Segment]]="Consumer","B2C","B2B")</f>
        <v>B2B</v>
      </c>
    </row>
    <row r="2344" spans="1:22" x14ac:dyDescent="0.25">
      <c r="A2344" t="s">
        <v>5365</v>
      </c>
      <c r="B2344" s="1">
        <v>42369</v>
      </c>
      <c r="C2344" s="1">
        <v>42372</v>
      </c>
      <c r="D2344" t="s">
        <v>183</v>
      </c>
      <c r="E2344" t="s">
        <v>390</v>
      </c>
      <c r="F2344" t="s">
        <v>391</v>
      </c>
      <c r="G2344" t="s">
        <v>97</v>
      </c>
      <c r="H2344" t="s">
        <v>22</v>
      </c>
      <c r="I2344" t="s">
        <v>608</v>
      </c>
      <c r="J2344" t="s">
        <v>1243</v>
      </c>
      <c r="K2344">
        <v>2038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 s="2">
        <v>113.97</v>
      </c>
      <c r="R2344">
        <f>train[[#This Row],[Ship Date]]-train[[#This Row],[Order Date]]</f>
        <v>3</v>
      </c>
      <c r="S2344" t="str">
        <f>TEXT(train[[#This Row],[Order Date]],"mmm")</f>
        <v>déc</v>
      </c>
      <c r="T2344">
        <f>YEAR(train[[#This Row],[Order Date]])</f>
        <v>2015</v>
      </c>
      <c r="U2344" t="str">
        <f>train[[#This Row],[Category]]&amp;"-"&amp;train[[#This Row],[Sub-Category]]</f>
        <v>Technology-Accessories</v>
      </c>
      <c r="V2344" t="str">
        <f>IF(train[[#This Row],[Segment]]="Consumer","B2C","B2B")</f>
        <v>B2B</v>
      </c>
    </row>
    <row r="2345" spans="1:22" x14ac:dyDescent="0.25">
      <c r="A2345" t="s">
        <v>5368</v>
      </c>
      <c r="B2345" s="1">
        <v>42211</v>
      </c>
      <c r="C2345" s="1">
        <v>42215</v>
      </c>
      <c r="D2345" t="s">
        <v>18</v>
      </c>
      <c r="E2345" t="s">
        <v>4098</v>
      </c>
      <c r="F2345" t="s">
        <v>4099</v>
      </c>
      <c r="G2345" t="s">
        <v>21</v>
      </c>
      <c r="H2345" t="s">
        <v>22</v>
      </c>
      <c r="I2345" t="s">
        <v>298</v>
      </c>
      <c r="J2345" t="s">
        <v>206</v>
      </c>
      <c r="K2345">
        <v>60623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 s="2">
        <v>123.55200000000001</v>
      </c>
      <c r="R2345">
        <f>train[[#This Row],[Ship Date]]-train[[#This Row],[Order Date]]</f>
        <v>4</v>
      </c>
      <c r="S2345" t="str">
        <f>TEXT(train[[#This Row],[Order Date]],"mmm")</f>
        <v>juil</v>
      </c>
      <c r="T2345">
        <f>YEAR(train[[#This Row],[Order Date]])</f>
        <v>2015</v>
      </c>
      <c r="U2345" t="str">
        <f>train[[#This Row],[Category]]&amp;"-"&amp;train[[#This Row],[Sub-Category]]</f>
        <v>Office Supplies-Storage</v>
      </c>
      <c r="V2345" t="str">
        <f>IF(train[[#This Row],[Segment]]="Consumer","B2C","B2B")</f>
        <v>B2C</v>
      </c>
    </row>
    <row r="2346" spans="1:22" x14ac:dyDescent="0.25">
      <c r="A2346" t="s">
        <v>5369</v>
      </c>
      <c r="B2346" s="1">
        <v>42788</v>
      </c>
      <c r="C2346" s="1">
        <v>42794</v>
      </c>
      <c r="D2346" t="s">
        <v>45</v>
      </c>
      <c r="E2346" t="s">
        <v>3230</v>
      </c>
      <c r="F2346" t="s">
        <v>3231</v>
      </c>
      <c r="G2346" t="s">
        <v>97</v>
      </c>
      <c r="H2346" t="s">
        <v>22</v>
      </c>
      <c r="I2346" t="s">
        <v>2549</v>
      </c>
      <c r="J2346" t="s">
        <v>109</v>
      </c>
      <c r="K2346">
        <v>53209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 s="2">
        <v>490.32</v>
      </c>
      <c r="R2346">
        <f>train[[#This Row],[Ship Date]]-train[[#This Row],[Order Date]]</f>
        <v>6</v>
      </c>
      <c r="S2346" t="str">
        <f>TEXT(train[[#This Row],[Order Date]],"mmm")</f>
        <v>févr</v>
      </c>
      <c r="T2346">
        <f>YEAR(train[[#This Row],[Order Date]])</f>
        <v>2017</v>
      </c>
      <c r="U2346" t="str">
        <f>train[[#This Row],[Category]]&amp;"-"&amp;train[[#This Row],[Sub-Category]]</f>
        <v>Office Supplies-Appliances</v>
      </c>
      <c r="V2346" t="str">
        <f>IF(train[[#This Row],[Segment]]="Consumer","B2C","B2B")</f>
        <v>B2B</v>
      </c>
    </row>
    <row r="2347" spans="1:22" x14ac:dyDescent="0.25">
      <c r="A2347" t="s">
        <v>5372</v>
      </c>
      <c r="B2347" s="1">
        <v>42807</v>
      </c>
      <c r="C2347" s="1">
        <v>42812</v>
      </c>
      <c r="D2347" t="s">
        <v>45</v>
      </c>
      <c r="E2347" t="s">
        <v>2475</v>
      </c>
      <c r="F2347" t="s">
        <v>2476</v>
      </c>
      <c r="G2347" t="s">
        <v>21</v>
      </c>
      <c r="H2347" t="s">
        <v>22</v>
      </c>
      <c r="I2347" t="s">
        <v>675</v>
      </c>
      <c r="J2347" t="s">
        <v>99</v>
      </c>
      <c r="K2347">
        <v>78207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 s="2">
        <v>70.08</v>
      </c>
      <c r="R2347">
        <f>train[[#This Row],[Ship Date]]-train[[#This Row],[Order Date]]</f>
        <v>5</v>
      </c>
      <c r="S2347" t="str">
        <f>TEXT(train[[#This Row],[Order Date]],"mmm")</f>
        <v>mars</v>
      </c>
      <c r="T2347">
        <f>YEAR(train[[#This Row],[Order Date]])</f>
        <v>2017</v>
      </c>
      <c r="U2347" t="str">
        <f>train[[#This Row],[Category]]&amp;"-"&amp;train[[#This Row],[Sub-Category]]</f>
        <v>Office Supplies-Paper</v>
      </c>
      <c r="V2347" t="str">
        <f>IF(train[[#This Row],[Segment]]="Consumer","B2C","B2B")</f>
        <v>B2C</v>
      </c>
    </row>
    <row r="2348" spans="1:22" x14ac:dyDescent="0.25">
      <c r="A2348" t="s">
        <v>5372</v>
      </c>
      <c r="B2348" s="1">
        <v>42807</v>
      </c>
      <c r="C2348" s="1">
        <v>42812</v>
      </c>
      <c r="D2348" t="s">
        <v>45</v>
      </c>
      <c r="E2348" t="s">
        <v>2475</v>
      </c>
      <c r="F2348" t="s">
        <v>2476</v>
      </c>
      <c r="G2348" t="s">
        <v>21</v>
      </c>
      <c r="H2348" t="s">
        <v>22</v>
      </c>
      <c r="I2348" t="s">
        <v>675</v>
      </c>
      <c r="J2348" t="s">
        <v>99</v>
      </c>
      <c r="K2348">
        <v>78207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 s="2">
        <v>1.272</v>
      </c>
      <c r="R2348">
        <f>train[[#This Row],[Ship Date]]-train[[#This Row],[Order Date]]</f>
        <v>5</v>
      </c>
      <c r="S2348" t="str">
        <f>TEXT(train[[#This Row],[Order Date]],"mmm")</f>
        <v>mars</v>
      </c>
      <c r="T2348">
        <f>YEAR(train[[#This Row],[Order Date]])</f>
        <v>2017</v>
      </c>
      <c r="U2348" t="str">
        <f>train[[#This Row],[Category]]&amp;"-"&amp;train[[#This Row],[Sub-Category]]</f>
        <v>Office Supplies-Binders</v>
      </c>
      <c r="V2348" t="str">
        <f>IF(train[[#This Row],[Segment]]="Consumer","B2C","B2B")</f>
        <v>B2C</v>
      </c>
    </row>
    <row r="2349" spans="1:22" x14ac:dyDescent="0.25">
      <c r="A2349" t="s">
        <v>5372</v>
      </c>
      <c r="B2349" s="1">
        <v>42807</v>
      </c>
      <c r="C2349" s="1">
        <v>42812</v>
      </c>
      <c r="D2349" t="s">
        <v>45</v>
      </c>
      <c r="E2349" t="s">
        <v>2475</v>
      </c>
      <c r="F2349" t="s">
        <v>2476</v>
      </c>
      <c r="G2349" t="s">
        <v>21</v>
      </c>
      <c r="H2349" t="s">
        <v>22</v>
      </c>
      <c r="I2349" t="s">
        <v>675</v>
      </c>
      <c r="J2349" t="s">
        <v>99</v>
      </c>
      <c r="K2349">
        <v>78207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 s="2">
        <v>557.58500000000004</v>
      </c>
      <c r="R2349">
        <f>train[[#This Row],[Ship Date]]-train[[#This Row],[Order Date]]</f>
        <v>5</v>
      </c>
      <c r="S2349" t="str">
        <f>TEXT(train[[#This Row],[Order Date]],"mmm")</f>
        <v>mars</v>
      </c>
      <c r="T2349">
        <f>YEAR(train[[#This Row],[Order Date]])</f>
        <v>2017</v>
      </c>
      <c r="U2349" t="str">
        <f>train[[#This Row],[Category]]&amp;"-"&amp;train[[#This Row],[Sub-Category]]</f>
        <v>Furniture-Tables</v>
      </c>
      <c r="V2349" t="str">
        <f>IF(train[[#This Row],[Segment]]="Consumer","B2C","B2B")</f>
        <v>B2C</v>
      </c>
    </row>
    <row r="2350" spans="1:22" x14ac:dyDescent="0.25">
      <c r="A2350" t="s">
        <v>5376</v>
      </c>
      <c r="B2350" s="1">
        <v>43436</v>
      </c>
      <c r="C2350" s="1">
        <v>43437</v>
      </c>
      <c r="D2350" t="s">
        <v>1288</v>
      </c>
      <c r="E2350" t="s">
        <v>753</v>
      </c>
      <c r="F2350" t="s">
        <v>754</v>
      </c>
      <c r="G2350" t="s">
        <v>36</v>
      </c>
      <c r="H2350" t="s">
        <v>22</v>
      </c>
      <c r="I2350" t="s">
        <v>37</v>
      </c>
      <c r="J2350" t="s">
        <v>38</v>
      </c>
      <c r="K2350">
        <v>90032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 s="2">
        <v>9.0239999999999991</v>
      </c>
      <c r="R2350">
        <f>train[[#This Row],[Ship Date]]-train[[#This Row],[Order Date]]</f>
        <v>1</v>
      </c>
      <c r="S2350" t="str">
        <f>TEXT(train[[#This Row],[Order Date]],"mmm")</f>
        <v>déc</v>
      </c>
      <c r="T2350">
        <f>YEAR(train[[#This Row],[Order Date]])</f>
        <v>2018</v>
      </c>
      <c r="U2350" t="str">
        <f>train[[#This Row],[Category]]&amp;"-"&amp;train[[#This Row],[Sub-Category]]</f>
        <v>Office Supplies-Binders</v>
      </c>
      <c r="V2350" t="str">
        <f>IF(train[[#This Row],[Segment]]="Consumer","B2C","B2B")</f>
        <v>B2B</v>
      </c>
    </row>
    <row r="2351" spans="1:22" x14ac:dyDescent="0.25">
      <c r="A2351" t="s">
        <v>5376</v>
      </c>
      <c r="B2351" s="1">
        <v>43436</v>
      </c>
      <c r="C2351" s="1">
        <v>43437</v>
      </c>
      <c r="D2351" t="s">
        <v>1288</v>
      </c>
      <c r="E2351" t="s">
        <v>753</v>
      </c>
      <c r="F2351" t="s">
        <v>754</v>
      </c>
      <c r="G2351" t="s">
        <v>36</v>
      </c>
      <c r="H2351" t="s">
        <v>22</v>
      </c>
      <c r="I2351" t="s">
        <v>37</v>
      </c>
      <c r="J2351" t="s">
        <v>38</v>
      </c>
      <c r="K2351">
        <v>90032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 s="2">
        <v>69.456000000000003</v>
      </c>
      <c r="R2351">
        <f>train[[#This Row],[Ship Date]]-train[[#This Row],[Order Date]]</f>
        <v>1</v>
      </c>
      <c r="S2351" t="str">
        <f>TEXT(train[[#This Row],[Order Date]],"mmm")</f>
        <v>déc</v>
      </c>
      <c r="T2351">
        <f>YEAR(train[[#This Row],[Order Date]])</f>
        <v>2018</v>
      </c>
      <c r="U2351" t="str">
        <f>train[[#This Row],[Category]]&amp;"-"&amp;train[[#This Row],[Sub-Category]]</f>
        <v>Office Supplies-Binders</v>
      </c>
      <c r="V2351" t="str">
        <f>IF(train[[#This Row],[Segment]]="Consumer","B2C","B2B")</f>
        <v>B2B</v>
      </c>
    </row>
    <row r="2352" spans="1:22" x14ac:dyDescent="0.25">
      <c r="A2352" t="s">
        <v>5376</v>
      </c>
      <c r="B2352" s="1">
        <v>43436</v>
      </c>
      <c r="C2352" s="1">
        <v>43437</v>
      </c>
      <c r="D2352" t="s">
        <v>1288</v>
      </c>
      <c r="E2352" t="s">
        <v>753</v>
      </c>
      <c r="F2352" t="s">
        <v>754</v>
      </c>
      <c r="G2352" t="s">
        <v>36</v>
      </c>
      <c r="H2352" t="s">
        <v>22</v>
      </c>
      <c r="I2352" t="s">
        <v>37</v>
      </c>
      <c r="J2352" t="s">
        <v>38</v>
      </c>
      <c r="K2352">
        <v>90032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 s="2">
        <v>10.86</v>
      </c>
      <c r="R2352">
        <f>train[[#This Row],[Ship Date]]-train[[#This Row],[Order Date]]</f>
        <v>1</v>
      </c>
      <c r="S2352" t="str">
        <f>TEXT(train[[#This Row],[Order Date]],"mmm")</f>
        <v>déc</v>
      </c>
      <c r="T2352">
        <f>YEAR(train[[#This Row],[Order Date]])</f>
        <v>2018</v>
      </c>
      <c r="U2352" t="str">
        <f>train[[#This Row],[Category]]&amp;"-"&amp;train[[#This Row],[Sub-Category]]</f>
        <v>Office Supplies-Paper</v>
      </c>
      <c r="V2352" t="str">
        <f>IF(train[[#This Row],[Segment]]="Consumer","B2C","B2B")</f>
        <v>B2B</v>
      </c>
    </row>
    <row r="2353" spans="1:22" x14ac:dyDescent="0.25">
      <c r="A2353" t="s">
        <v>5376</v>
      </c>
      <c r="B2353" s="1">
        <v>43436</v>
      </c>
      <c r="C2353" s="1">
        <v>43437</v>
      </c>
      <c r="D2353" t="s">
        <v>1288</v>
      </c>
      <c r="E2353" t="s">
        <v>753</v>
      </c>
      <c r="F2353" t="s">
        <v>754</v>
      </c>
      <c r="G2353" t="s">
        <v>36</v>
      </c>
      <c r="H2353" t="s">
        <v>22</v>
      </c>
      <c r="I2353" t="s">
        <v>37</v>
      </c>
      <c r="J2353" t="s">
        <v>38</v>
      </c>
      <c r="K2353">
        <v>90032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 s="2">
        <v>79.47</v>
      </c>
      <c r="R2353">
        <f>train[[#This Row],[Ship Date]]-train[[#This Row],[Order Date]]</f>
        <v>1</v>
      </c>
      <c r="S2353" t="str">
        <f>TEXT(train[[#This Row],[Order Date]],"mmm")</f>
        <v>déc</v>
      </c>
      <c r="T2353">
        <f>YEAR(train[[#This Row],[Order Date]])</f>
        <v>2018</v>
      </c>
      <c r="U2353" t="str">
        <f>train[[#This Row],[Category]]&amp;"-"&amp;train[[#This Row],[Sub-Category]]</f>
        <v>Office Supplies-Appliances</v>
      </c>
      <c r="V2353" t="str">
        <f>IF(train[[#This Row],[Segment]]="Consumer","B2C","B2B")</f>
        <v>B2B</v>
      </c>
    </row>
    <row r="2354" spans="1:22" x14ac:dyDescent="0.25">
      <c r="A2354" t="s">
        <v>5376</v>
      </c>
      <c r="B2354" s="1">
        <v>43436</v>
      </c>
      <c r="C2354" s="1">
        <v>43437</v>
      </c>
      <c r="D2354" t="s">
        <v>1288</v>
      </c>
      <c r="E2354" t="s">
        <v>753</v>
      </c>
      <c r="F2354" t="s">
        <v>754</v>
      </c>
      <c r="G2354" t="s">
        <v>36</v>
      </c>
      <c r="H2354" t="s">
        <v>22</v>
      </c>
      <c r="I2354" t="s">
        <v>37</v>
      </c>
      <c r="J2354" t="s">
        <v>38</v>
      </c>
      <c r="K2354">
        <v>90032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 s="2">
        <v>10.08</v>
      </c>
      <c r="R2354">
        <f>train[[#This Row],[Ship Date]]-train[[#This Row],[Order Date]]</f>
        <v>1</v>
      </c>
      <c r="S2354" t="str">
        <f>TEXT(train[[#This Row],[Order Date]],"mmm")</f>
        <v>déc</v>
      </c>
      <c r="T2354">
        <f>YEAR(train[[#This Row],[Order Date]])</f>
        <v>2018</v>
      </c>
      <c r="U2354" t="str">
        <f>train[[#This Row],[Category]]&amp;"-"&amp;train[[#This Row],[Sub-Category]]</f>
        <v>Office Supplies-Art</v>
      </c>
      <c r="V2354" t="str">
        <f>IF(train[[#This Row],[Segment]]="Consumer","B2C","B2B")</f>
        <v>B2B</v>
      </c>
    </row>
    <row r="2355" spans="1:22" x14ac:dyDescent="0.25">
      <c r="A2355" t="s">
        <v>5379</v>
      </c>
      <c r="B2355" s="1">
        <v>42613</v>
      </c>
      <c r="C2355" s="1">
        <v>42615</v>
      </c>
      <c r="D2355" t="s">
        <v>183</v>
      </c>
      <c r="E2355" t="s">
        <v>5380</v>
      </c>
      <c r="F2355" t="s">
        <v>5381</v>
      </c>
      <c r="G2355" t="s">
        <v>36</v>
      </c>
      <c r="H2355" t="s">
        <v>22</v>
      </c>
      <c r="I2355" t="s">
        <v>122</v>
      </c>
      <c r="J2355" t="s">
        <v>38</v>
      </c>
      <c r="K2355">
        <v>94122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 s="2">
        <v>1552.8309999999999</v>
      </c>
      <c r="R2355">
        <f>train[[#This Row],[Ship Date]]-train[[#This Row],[Order Date]]</f>
        <v>2</v>
      </c>
      <c r="S2355" t="str">
        <f>TEXT(train[[#This Row],[Order Date]],"mmm")</f>
        <v>août</v>
      </c>
      <c r="T2355">
        <f>YEAR(train[[#This Row],[Order Date]])</f>
        <v>2016</v>
      </c>
      <c r="U2355" t="str">
        <f>train[[#This Row],[Category]]&amp;"-"&amp;train[[#This Row],[Sub-Category]]</f>
        <v>Furniture-Bookcases</v>
      </c>
      <c r="V2355" t="str">
        <f>IF(train[[#This Row],[Segment]]="Consumer","B2C","B2B")</f>
        <v>B2B</v>
      </c>
    </row>
    <row r="2356" spans="1:22" x14ac:dyDescent="0.25">
      <c r="A2356" t="s">
        <v>5379</v>
      </c>
      <c r="B2356" s="1">
        <v>42613</v>
      </c>
      <c r="C2356" s="1">
        <v>42615</v>
      </c>
      <c r="D2356" t="s">
        <v>183</v>
      </c>
      <c r="E2356" t="s">
        <v>5380</v>
      </c>
      <c r="F2356" t="s">
        <v>5381</v>
      </c>
      <c r="G2356" t="s">
        <v>36</v>
      </c>
      <c r="H2356" t="s">
        <v>22</v>
      </c>
      <c r="I2356" t="s">
        <v>122</v>
      </c>
      <c r="J2356" t="s">
        <v>38</v>
      </c>
      <c r="K2356">
        <v>94122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 s="2">
        <v>137.24</v>
      </c>
      <c r="R2356">
        <f>train[[#This Row],[Ship Date]]-train[[#This Row],[Order Date]]</f>
        <v>2</v>
      </c>
      <c r="S2356" t="str">
        <f>TEXT(train[[#This Row],[Order Date]],"mmm")</f>
        <v>août</v>
      </c>
      <c r="T2356">
        <f>YEAR(train[[#This Row],[Order Date]])</f>
        <v>2016</v>
      </c>
      <c r="U2356" t="str">
        <f>train[[#This Row],[Category]]&amp;"-"&amp;train[[#This Row],[Sub-Category]]</f>
        <v>Office Supplies-Binders</v>
      </c>
      <c r="V2356" t="str">
        <f>IF(train[[#This Row],[Segment]]="Consumer","B2C","B2B")</f>
        <v>B2B</v>
      </c>
    </row>
    <row r="2357" spans="1:22" x14ac:dyDescent="0.25">
      <c r="A2357" t="s">
        <v>5379</v>
      </c>
      <c r="B2357" s="1">
        <v>42613</v>
      </c>
      <c r="C2357" s="1">
        <v>42615</v>
      </c>
      <c r="D2357" t="s">
        <v>183</v>
      </c>
      <c r="E2357" t="s">
        <v>5380</v>
      </c>
      <c r="F2357" t="s">
        <v>5381</v>
      </c>
      <c r="G2357" t="s">
        <v>36</v>
      </c>
      <c r="H2357" t="s">
        <v>22</v>
      </c>
      <c r="I2357" t="s">
        <v>122</v>
      </c>
      <c r="J2357" t="s">
        <v>38</v>
      </c>
      <c r="K2357">
        <v>94122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 s="2">
        <v>36.51</v>
      </c>
      <c r="R2357">
        <f>train[[#This Row],[Ship Date]]-train[[#This Row],[Order Date]]</f>
        <v>2</v>
      </c>
      <c r="S2357" t="str">
        <f>TEXT(train[[#This Row],[Order Date]],"mmm")</f>
        <v>août</v>
      </c>
      <c r="T2357">
        <f>YEAR(train[[#This Row],[Order Date]])</f>
        <v>2016</v>
      </c>
      <c r="U2357" t="str">
        <f>train[[#This Row],[Category]]&amp;"-"&amp;train[[#This Row],[Sub-Category]]</f>
        <v>Technology-Accessories</v>
      </c>
      <c r="V2357" t="str">
        <f>IF(train[[#This Row],[Segment]]="Consumer","B2C","B2B")</f>
        <v>B2B</v>
      </c>
    </row>
    <row r="2358" spans="1:22" x14ac:dyDescent="0.25">
      <c r="A2358" t="s">
        <v>5379</v>
      </c>
      <c r="B2358" s="1">
        <v>42613</v>
      </c>
      <c r="C2358" s="1">
        <v>42615</v>
      </c>
      <c r="D2358" t="s">
        <v>183</v>
      </c>
      <c r="E2358" t="s">
        <v>5380</v>
      </c>
      <c r="F2358" t="s">
        <v>5381</v>
      </c>
      <c r="G2358" t="s">
        <v>36</v>
      </c>
      <c r="H2358" t="s">
        <v>22</v>
      </c>
      <c r="I2358" t="s">
        <v>122</v>
      </c>
      <c r="J2358" t="s">
        <v>38</v>
      </c>
      <c r="K2358">
        <v>94122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 s="2">
        <v>239.976</v>
      </c>
      <c r="R2358">
        <f>train[[#This Row],[Ship Date]]-train[[#This Row],[Order Date]]</f>
        <v>2</v>
      </c>
      <c r="S2358" t="str">
        <f>TEXT(train[[#This Row],[Order Date]],"mmm")</f>
        <v>août</v>
      </c>
      <c r="T2358">
        <f>YEAR(train[[#This Row],[Order Date]])</f>
        <v>2016</v>
      </c>
      <c r="U2358" t="str">
        <f>train[[#This Row],[Category]]&amp;"-"&amp;train[[#This Row],[Sub-Category]]</f>
        <v>Technology-Machines</v>
      </c>
      <c r="V2358" t="str">
        <f>IF(train[[#This Row],[Segment]]="Consumer","B2C","B2B")</f>
        <v>B2B</v>
      </c>
    </row>
    <row r="2359" spans="1:22" x14ac:dyDescent="0.25">
      <c r="A2359" t="s">
        <v>5386</v>
      </c>
      <c r="B2359" s="1">
        <v>42080</v>
      </c>
      <c r="C2359" s="1">
        <v>42084</v>
      </c>
      <c r="D2359" t="s">
        <v>45</v>
      </c>
      <c r="E2359" t="s">
        <v>2407</v>
      </c>
      <c r="F2359" t="s">
        <v>2408</v>
      </c>
      <c r="G2359" t="s">
        <v>36</v>
      </c>
      <c r="H2359" t="s">
        <v>22</v>
      </c>
      <c r="I2359" t="s">
        <v>261</v>
      </c>
      <c r="J2359" t="s">
        <v>262</v>
      </c>
      <c r="K2359">
        <v>10024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 s="2">
        <v>1579.7460000000001</v>
      </c>
      <c r="R2359">
        <f>train[[#This Row],[Ship Date]]-train[[#This Row],[Order Date]]</f>
        <v>4</v>
      </c>
      <c r="S2359" t="str">
        <f>TEXT(train[[#This Row],[Order Date]],"mmm")</f>
        <v>mars</v>
      </c>
      <c r="T2359">
        <f>YEAR(train[[#This Row],[Order Date]])</f>
        <v>2015</v>
      </c>
      <c r="U2359" t="str">
        <f>train[[#This Row],[Category]]&amp;"-"&amp;train[[#This Row],[Sub-Category]]</f>
        <v>Furniture-Tables</v>
      </c>
      <c r="V2359" t="str">
        <f>IF(train[[#This Row],[Segment]]="Consumer","B2C","B2B")</f>
        <v>B2B</v>
      </c>
    </row>
    <row r="2360" spans="1:22" x14ac:dyDescent="0.25">
      <c r="A2360" t="s">
        <v>5386</v>
      </c>
      <c r="B2360" s="1">
        <v>42080</v>
      </c>
      <c r="C2360" s="1">
        <v>42084</v>
      </c>
      <c r="D2360" t="s">
        <v>45</v>
      </c>
      <c r="E2360" t="s">
        <v>2407</v>
      </c>
      <c r="F2360" t="s">
        <v>2408</v>
      </c>
      <c r="G2360" t="s">
        <v>36</v>
      </c>
      <c r="H2360" t="s">
        <v>22</v>
      </c>
      <c r="I2360" t="s">
        <v>261</v>
      </c>
      <c r="J2360" t="s">
        <v>262</v>
      </c>
      <c r="K2360">
        <v>10024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 s="2">
        <v>1071.576</v>
      </c>
      <c r="R2360">
        <f>train[[#This Row],[Ship Date]]-train[[#This Row],[Order Date]]</f>
        <v>4</v>
      </c>
      <c r="S2360" t="str">
        <f>TEXT(train[[#This Row],[Order Date]],"mmm")</f>
        <v>mars</v>
      </c>
      <c r="T2360">
        <f>YEAR(train[[#This Row],[Order Date]])</f>
        <v>2015</v>
      </c>
      <c r="U2360" t="str">
        <f>train[[#This Row],[Category]]&amp;"-"&amp;train[[#This Row],[Sub-Category]]</f>
        <v>Furniture-Tables</v>
      </c>
      <c r="V2360" t="str">
        <f>IF(train[[#This Row],[Segment]]="Consumer","B2C","B2B")</f>
        <v>B2B</v>
      </c>
    </row>
    <row r="2361" spans="1:22" x14ac:dyDescent="0.25">
      <c r="A2361" t="s">
        <v>5386</v>
      </c>
      <c r="B2361" s="1">
        <v>42080</v>
      </c>
      <c r="C2361" s="1">
        <v>42084</v>
      </c>
      <c r="D2361" t="s">
        <v>45</v>
      </c>
      <c r="E2361" t="s">
        <v>2407</v>
      </c>
      <c r="F2361" t="s">
        <v>2408</v>
      </c>
      <c r="G2361" t="s">
        <v>36</v>
      </c>
      <c r="H2361" t="s">
        <v>22</v>
      </c>
      <c r="I2361" t="s">
        <v>261</v>
      </c>
      <c r="J2361" t="s">
        <v>262</v>
      </c>
      <c r="K2361">
        <v>10024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 s="2">
        <v>613.90800000000002</v>
      </c>
      <c r="R2361">
        <f>train[[#This Row],[Ship Date]]-train[[#This Row],[Order Date]]</f>
        <v>4</v>
      </c>
      <c r="S2361" t="str">
        <f>TEXT(train[[#This Row],[Order Date]],"mmm")</f>
        <v>mars</v>
      </c>
      <c r="T2361">
        <f>YEAR(train[[#This Row],[Order Date]])</f>
        <v>2015</v>
      </c>
      <c r="U2361" t="str">
        <f>train[[#This Row],[Category]]&amp;"-"&amp;train[[#This Row],[Sub-Category]]</f>
        <v>Furniture-Tables</v>
      </c>
      <c r="V2361" t="str">
        <f>IF(train[[#This Row],[Segment]]="Consumer","B2C","B2B")</f>
        <v>B2B</v>
      </c>
    </row>
    <row r="2362" spans="1:22" x14ac:dyDescent="0.25">
      <c r="A2362" t="s">
        <v>5386</v>
      </c>
      <c r="B2362" s="1">
        <v>42080</v>
      </c>
      <c r="C2362" s="1">
        <v>42084</v>
      </c>
      <c r="D2362" t="s">
        <v>45</v>
      </c>
      <c r="E2362" t="s">
        <v>2407</v>
      </c>
      <c r="F2362" t="s">
        <v>2408</v>
      </c>
      <c r="G2362" t="s">
        <v>36</v>
      </c>
      <c r="H2362" t="s">
        <v>22</v>
      </c>
      <c r="I2362" t="s">
        <v>261</v>
      </c>
      <c r="J2362" t="s">
        <v>262</v>
      </c>
      <c r="K2362">
        <v>10024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 s="2">
        <v>34.86</v>
      </c>
      <c r="R2362">
        <f>train[[#This Row],[Ship Date]]-train[[#This Row],[Order Date]]</f>
        <v>4</v>
      </c>
      <c r="S2362" t="str">
        <f>TEXT(train[[#This Row],[Order Date]],"mmm")</f>
        <v>mars</v>
      </c>
      <c r="T2362">
        <f>YEAR(train[[#This Row],[Order Date]])</f>
        <v>2015</v>
      </c>
      <c r="U2362" t="str">
        <f>train[[#This Row],[Category]]&amp;"-"&amp;train[[#This Row],[Sub-Category]]</f>
        <v>Office Supplies-Paper</v>
      </c>
      <c r="V2362" t="str">
        <f>IF(train[[#This Row],[Segment]]="Consumer","B2C","B2B")</f>
        <v>B2B</v>
      </c>
    </row>
    <row r="2363" spans="1:22" x14ac:dyDescent="0.25">
      <c r="A2363" t="s">
        <v>5386</v>
      </c>
      <c r="B2363" s="1">
        <v>42080</v>
      </c>
      <c r="C2363" s="1">
        <v>42084</v>
      </c>
      <c r="D2363" t="s">
        <v>45</v>
      </c>
      <c r="E2363" t="s">
        <v>2407</v>
      </c>
      <c r="F2363" t="s">
        <v>2408</v>
      </c>
      <c r="G2363" t="s">
        <v>36</v>
      </c>
      <c r="H2363" t="s">
        <v>22</v>
      </c>
      <c r="I2363" t="s">
        <v>261</v>
      </c>
      <c r="J2363" t="s">
        <v>262</v>
      </c>
      <c r="K2363">
        <v>10024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 s="2">
        <v>155.04</v>
      </c>
      <c r="R2363">
        <f>train[[#This Row],[Ship Date]]-train[[#This Row],[Order Date]]</f>
        <v>4</v>
      </c>
      <c r="S2363" t="str">
        <f>TEXT(train[[#This Row],[Order Date]],"mmm")</f>
        <v>mars</v>
      </c>
      <c r="T2363">
        <f>YEAR(train[[#This Row],[Order Date]])</f>
        <v>2015</v>
      </c>
      <c r="U2363" t="str">
        <f>train[[#This Row],[Category]]&amp;"-"&amp;train[[#This Row],[Sub-Category]]</f>
        <v>Office Supplies-Paper</v>
      </c>
      <c r="V2363" t="str">
        <f>IF(train[[#This Row],[Segment]]="Consumer","B2C","B2B")</f>
        <v>B2B</v>
      </c>
    </row>
    <row r="2364" spans="1:22" x14ac:dyDescent="0.25">
      <c r="A2364" t="s">
        <v>5391</v>
      </c>
      <c r="B2364" s="1">
        <v>43206</v>
      </c>
      <c r="C2364" s="1">
        <v>43210</v>
      </c>
      <c r="D2364" t="s">
        <v>45</v>
      </c>
      <c r="E2364" t="s">
        <v>1425</v>
      </c>
      <c r="F2364" t="s">
        <v>1426</v>
      </c>
      <c r="G2364" t="s">
        <v>21</v>
      </c>
      <c r="H2364" t="s">
        <v>22</v>
      </c>
      <c r="I2364" t="s">
        <v>492</v>
      </c>
      <c r="J2364" t="s">
        <v>493</v>
      </c>
      <c r="K2364">
        <v>43229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 s="2">
        <v>13.71</v>
      </c>
      <c r="R2364">
        <f>train[[#This Row],[Ship Date]]-train[[#This Row],[Order Date]]</f>
        <v>4</v>
      </c>
      <c r="S2364" t="str">
        <f>TEXT(train[[#This Row],[Order Date]],"mmm")</f>
        <v>avr</v>
      </c>
      <c r="T2364">
        <f>YEAR(train[[#This Row],[Order Date]])</f>
        <v>2018</v>
      </c>
      <c r="U2364" t="str">
        <f>train[[#This Row],[Category]]&amp;"-"&amp;train[[#This Row],[Sub-Category]]</f>
        <v>Office Supplies-Binders</v>
      </c>
      <c r="V2364" t="str">
        <f>IF(train[[#This Row],[Segment]]="Consumer","B2C","B2B")</f>
        <v>B2C</v>
      </c>
    </row>
    <row r="2365" spans="1:22" x14ac:dyDescent="0.25">
      <c r="A2365" t="s">
        <v>5394</v>
      </c>
      <c r="B2365" s="1">
        <v>42807</v>
      </c>
      <c r="C2365" s="1">
        <v>42812</v>
      </c>
      <c r="D2365" t="s">
        <v>45</v>
      </c>
      <c r="E2365" t="s">
        <v>1247</v>
      </c>
      <c r="F2365" t="s">
        <v>1248</v>
      </c>
      <c r="G2365" t="s">
        <v>97</v>
      </c>
      <c r="H2365" t="s">
        <v>22</v>
      </c>
      <c r="I2365" t="s">
        <v>2237</v>
      </c>
      <c r="J2365" t="s">
        <v>314</v>
      </c>
      <c r="K2365">
        <v>22980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 s="2">
        <v>127.88</v>
      </c>
      <c r="R2365">
        <f>train[[#This Row],[Ship Date]]-train[[#This Row],[Order Date]]</f>
        <v>5</v>
      </c>
      <c r="S2365" t="str">
        <f>TEXT(train[[#This Row],[Order Date]],"mmm")</f>
        <v>mars</v>
      </c>
      <c r="T2365">
        <f>YEAR(train[[#This Row],[Order Date]])</f>
        <v>2017</v>
      </c>
      <c r="U2365" t="str">
        <f>train[[#This Row],[Category]]&amp;"-"&amp;train[[#This Row],[Sub-Category]]</f>
        <v>Furniture-Furnishings</v>
      </c>
      <c r="V2365" t="str">
        <f>IF(train[[#This Row],[Segment]]="Consumer","B2C","B2B")</f>
        <v>B2B</v>
      </c>
    </row>
    <row r="2366" spans="1:22" x14ac:dyDescent="0.25">
      <c r="A2366" t="s">
        <v>5394</v>
      </c>
      <c r="B2366" s="1">
        <v>42807</v>
      </c>
      <c r="C2366" s="1">
        <v>42812</v>
      </c>
      <c r="D2366" t="s">
        <v>45</v>
      </c>
      <c r="E2366" t="s">
        <v>1247</v>
      </c>
      <c r="F2366" t="s">
        <v>1248</v>
      </c>
      <c r="G2366" t="s">
        <v>97</v>
      </c>
      <c r="H2366" t="s">
        <v>22</v>
      </c>
      <c r="I2366" t="s">
        <v>2237</v>
      </c>
      <c r="J2366" t="s">
        <v>314</v>
      </c>
      <c r="K2366">
        <v>22980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 s="2">
        <v>160.32</v>
      </c>
      <c r="R2366">
        <f>train[[#This Row],[Ship Date]]-train[[#This Row],[Order Date]]</f>
        <v>5</v>
      </c>
      <c r="S2366" t="str">
        <f>TEXT(train[[#This Row],[Order Date]],"mmm")</f>
        <v>mars</v>
      </c>
      <c r="T2366">
        <f>YEAR(train[[#This Row],[Order Date]])</f>
        <v>2017</v>
      </c>
      <c r="U2366" t="str">
        <f>train[[#This Row],[Category]]&amp;"-"&amp;train[[#This Row],[Sub-Category]]</f>
        <v>Office Supplies-Appliances</v>
      </c>
      <c r="V2366" t="str">
        <f>IF(train[[#This Row],[Segment]]="Consumer","B2C","B2B")</f>
        <v>B2B</v>
      </c>
    </row>
    <row r="2367" spans="1:22" x14ac:dyDescent="0.25">
      <c r="A2367" t="s">
        <v>5394</v>
      </c>
      <c r="B2367" s="1">
        <v>42807</v>
      </c>
      <c r="C2367" s="1">
        <v>42812</v>
      </c>
      <c r="D2367" t="s">
        <v>45</v>
      </c>
      <c r="E2367" t="s">
        <v>1247</v>
      </c>
      <c r="F2367" t="s">
        <v>1248</v>
      </c>
      <c r="G2367" t="s">
        <v>97</v>
      </c>
      <c r="H2367" t="s">
        <v>22</v>
      </c>
      <c r="I2367" t="s">
        <v>2237</v>
      </c>
      <c r="J2367" t="s">
        <v>314</v>
      </c>
      <c r="K2367">
        <v>22980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 s="2">
        <v>46</v>
      </c>
      <c r="R2367">
        <f>train[[#This Row],[Ship Date]]-train[[#This Row],[Order Date]]</f>
        <v>5</v>
      </c>
      <c r="S2367" t="str">
        <f>TEXT(train[[#This Row],[Order Date]],"mmm")</f>
        <v>mars</v>
      </c>
      <c r="T2367">
        <f>YEAR(train[[#This Row],[Order Date]])</f>
        <v>2017</v>
      </c>
      <c r="U2367" t="str">
        <f>train[[#This Row],[Category]]&amp;"-"&amp;train[[#This Row],[Sub-Category]]</f>
        <v>Office Supplies-Binders</v>
      </c>
      <c r="V2367" t="str">
        <f>IF(train[[#This Row],[Segment]]="Consumer","B2C","B2B")</f>
        <v>B2B</v>
      </c>
    </row>
    <row r="2368" spans="1:22" x14ac:dyDescent="0.25">
      <c r="A2368" t="s">
        <v>5397</v>
      </c>
      <c r="B2368" s="1">
        <v>42332</v>
      </c>
      <c r="C2368" s="1">
        <v>42334</v>
      </c>
      <c r="D2368" t="s">
        <v>18</v>
      </c>
      <c r="E2368" t="s">
        <v>4758</v>
      </c>
      <c r="F2368" t="s">
        <v>4759</v>
      </c>
      <c r="G2368" t="s">
        <v>21</v>
      </c>
      <c r="H2368" t="s">
        <v>22</v>
      </c>
      <c r="I2368" t="s">
        <v>5398</v>
      </c>
      <c r="J2368" t="s">
        <v>38</v>
      </c>
      <c r="K2368">
        <v>95823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 s="2">
        <v>120.712</v>
      </c>
      <c r="R2368">
        <f>train[[#This Row],[Ship Date]]-train[[#This Row],[Order Date]]</f>
        <v>2</v>
      </c>
      <c r="S2368" t="str">
        <f>TEXT(train[[#This Row],[Order Date]],"mmm")</f>
        <v>nov</v>
      </c>
      <c r="T2368">
        <f>YEAR(train[[#This Row],[Order Date]])</f>
        <v>2015</v>
      </c>
      <c r="U2368" t="str">
        <f>train[[#This Row],[Category]]&amp;"-"&amp;train[[#This Row],[Sub-Category]]</f>
        <v>Furniture-Chairs</v>
      </c>
      <c r="V2368" t="str">
        <f>IF(train[[#This Row],[Segment]]="Consumer","B2C","B2B")</f>
        <v>B2C</v>
      </c>
    </row>
    <row r="2369" spans="1:22" x14ac:dyDescent="0.25">
      <c r="A2369" t="s">
        <v>5401</v>
      </c>
      <c r="B2369" s="1">
        <v>43141</v>
      </c>
      <c r="C2369" s="1">
        <v>43144</v>
      </c>
      <c r="D2369" t="s">
        <v>183</v>
      </c>
      <c r="E2369" t="s">
        <v>3683</v>
      </c>
      <c r="F2369" t="s">
        <v>3684</v>
      </c>
      <c r="G2369" t="s">
        <v>21</v>
      </c>
      <c r="H2369" t="s">
        <v>22</v>
      </c>
      <c r="I2369" t="s">
        <v>3216</v>
      </c>
      <c r="J2369" t="s">
        <v>2737</v>
      </c>
      <c r="K2369">
        <v>20735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 s="2">
        <v>23.12</v>
      </c>
      <c r="R2369">
        <f>train[[#This Row],[Ship Date]]-train[[#This Row],[Order Date]]</f>
        <v>3</v>
      </c>
      <c r="S2369" t="str">
        <f>TEXT(train[[#This Row],[Order Date]],"mmm")</f>
        <v>févr</v>
      </c>
      <c r="T2369">
        <f>YEAR(train[[#This Row],[Order Date]])</f>
        <v>2018</v>
      </c>
      <c r="U2369" t="str">
        <f>train[[#This Row],[Category]]&amp;"-"&amp;train[[#This Row],[Sub-Category]]</f>
        <v>Office Supplies-Paper</v>
      </c>
      <c r="V2369" t="str">
        <f>IF(train[[#This Row],[Segment]]="Consumer","B2C","B2B")</f>
        <v>B2C</v>
      </c>
    </row>
    <row r="2370" spans="1:22" x14ac:dyDescent="0.25">
      <c r="A2370" t="s">
        <v>5402</v>
      </c>
      <c r="B2370" s="1">
        <v>43001</v>
      </c>
      <c r="C2370" s="1">
        <v>43005</v>
      </c>
      <c r="D2370" t="s">
        <v>45</v>
      </c>
      <c r="E2370" t="s">
        <v>1077</v>
      </c>
      <c r="F2370" t="s">
        <v>1078</v>
      </c>
      <c r="G2370" t="s">
        <v>36</v>
      </c>
      <c r="H2370" t="s">
        <v>22</v>
      </c>
      <c r="I2370" t="s">
        <v>743</v>
      </c>
      <c r="J2370" t="s">
        <v>493</v>
      </c>
      <c r="K2370">
        <v>45014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 s="2">
        <v>532.70399999999995</v>
      </c>
      <c r="R2370">
        <f>train[[#This Row],[Ship Date]]-train[[#This Row],[Order Date]]</f>
        <v>4</v>
      </c>
      <c r="S2370" t="str">
        <f>TEXT(train[[#This Row],[Order Date]],"mmm")</f>
        <v>sept</v>
      </c>
      <c r="T2370">
        <f>YEAR(train[[#This Row],[Order Date]])</f>
        <v>2017</v>
      </c>
      <c r="U2370" t="str">
        <f>train[[#This Row],[Category]]&amp;"-"&amp;train[[#This Row],[Sub-Category]]</f>
        <v>Furniture-Furnishings</v>
      </c>
      <c r="V2370" t="str">
        <f>IF(train[[#This Row],[Segment]]="Consumer","B2C","B2B")</f>
        <v>B2B</v>
      </c>
    </row>
    <row r="2371" spans="1:22" x14ac:dyDescent="0.25">
      <c r="A2371" t="s">
        <v>5402</v>
      </c>
      <c r="B2371" s="1">
        <v>43001</v>
      </c>
      <c r="C2371" s="1">
        <v>43005</v>
      </c>
      <c r="D2371" t="s">
        <v>45</v>
      </c>
      <c r="E2371" t="s">
        <v>1077</v>
      </c>
      <c r="F2371" t="s">
        <v>1078</v>
      </c>
      <c r="G2371" t="s">
        <v>36</v>
      </c>
      <c r="H2371" t="s">
        <v>22</v>
      </c>
      <c r="I2371" t="s">
        <v>743</v>
      </c>
      <c r="J2371" t="s">
        <v>493</v>
      </c>
      <c r="K2371">
        <v>45014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 s="2">
        <v>4.9119999999999999</v>
      </c>
      <c r="R2371">
        <f>train[[#This Row],[Ship Date]]-train[[#This Row],[Order Date]]</f>
        <v>4</v>
      </c>
      <c r="S2371" t="str">
        <f>TEXT(train[[#This Row],[Order Date]],"mmm")</f>
        <v>sept</v>
      </c>
      <c r="T2371">
        <f>YEAR(train[[#This Row],[Order Date]])</f>
        <v>2017</v>
      </c>
      <c r="U2371" t="str">
        <f>train[[#This Row],[Category]]&amp;"-"&amp;train[[#This Row],[Sub-Category]]</f>
        <v>Office Supplies-Art</v>
      </c>
      <c r="V2371" t="str">
        <f>IF(train[[#This Row],[Segment]]="Consumer","B2C","B2B")</f>
        <v>B2B</v>
      </c>
    </row>
    <row r="2372" spans="1:22" x14ac:dyDescent="0.25">
      <c r="A2372" t="s">
        <v>5407</v>
      </c>
      <c r="B2372" s="1">
        <v>43288</v>
      </c>
      <c r="C2372" s="1">
        <v>43290</v>
      </c>
      <c r="D2372" t="s">
        <v>18</v>
      </c>
      <c r="E2372" t="s">
        <v>1477</v>
      </c>
      <c r="F2372" t="s">
        <v>1478</v>
      </c>
      <c r="G2372" t="s">
        <v>36</v>
      </c>
      <c r="H2372" t="s">
        <v>22</v>
      </c>
      <c r="I2372" t="s">
        <v>1397</v>
      </c>
      <c r="J2372" t="s">
        <v>1398</v>
      </c>
      <c r="K2372">
        <v>2886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 s="2">
        <v>252</v>
      </c>
      <c r="R2372">
        <f>train[[#This Row],[Ship Date]]-train[[#This Row],[Order Date]]</f>
        <v>2</v>
      </c>
      <c r="S2372" t="str">
        <f>TEXT(train[[#This Row],[Order Date]],"mmm")</f>
        <v>juil</v>
      </c>
      <c r="T2372">
        <f>YEAR(train[[#This Row],[Order Date]])</f>
        <v>2018</v>
      </c>
      <c r="U2372" t="str">
        <f>train[[#This Row],[Category]]&amp;"-"&amp;train[[#This Row],[Sub-Category]]</f>
        <v>Technology-Accessories</v>
      </c>
      <c r="V2372" t="str">
        <f>IF(train[[#This Row],[Segment]]="Consumer","B2C","B2B")</f>
        <v>B2B</v>
      </c>
    </row>
    <row r="2373" spans="1:22" x14ac:dyDescent="0.25">
      <c r="A2373" t="s">
        <v>5408</v>
      </c>
      <c r="B2373" s="1">
        <v>42923</v>
      </c>
      <c r="C2373" s="1">
        <v>42927</v>
      </c>
      <c r="D2373" t="s">
        <v>18</v>
      </c>
      <c r="E2373" t="s">
        <v>2410</v>
      </c>
      <c r="F2373" t="s">
        <v>2411</v>
      </c>
      <c r="G2373" t="s">
        <v>36</v>
      </c>
      <c r="H2373" t="s">
        <v>22</v>
      </c>
      <c r="I2373" t="s">
        <v>451</v>
      </c>
      <c r="J2373" t="s">
        <v>206</v>
      </c>
      <c r="K2373">
        <v>60505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 s="2">
        <v>60.287999999999997</v>
      </c>
      <c r="R2373">
        <f>train[[#This Row],[Ship Date]]-train[[#This Row],[Order Date]]</f>
        <v>4</v>
      </c>
      <c r="S2373" t="str">
        <f>TEXT(train[[#This Row],[Order Date]],"mmm")</f>
        <v>juil</v>
      </c>
      <c r="T2373">
        <f>YEAR(train[[#This Row],[Order Date]])</f>
        <v>2017</v>
      </c>
      <c r="U2373" t="str">
        <f>train[[#This Row],[Category]]&amp;"-"&amp;train[[#This Row],[Sub-Category]]</f>
        <v>Furniture-Furnishings</v>
      </c>
      <c r="V2373" t="str">
        <f>IF(train[[#This Row],[Segment]]="Consumer","B2C","B2B")</f>
        <v>B2B</v>
      </c>
    </row>
    <row r="2374" spans="1:22" x14ac:dyDescent="0.25">
      <c r="A2374" t="s">
        <v>5408</v>
      </c>
      <c r="B2374" s="1">
        <v>42923</v>
      </c>
      <c r="C2374" s="1">
        <v>42927</v>
      </c>
      <c r="D2374" t="s">
        <v>18</v>
      </c>
      <c r="E2374" t="s">
        <v>2410</v>
      </c>
      <c r="F2374" t="s">
        <v>2411</v>
      </c>
      <c r="G2374" t="s">
        <v>36</v>
      </c>
      <c r="H2374" t="s">
        <v>22</v>
      </c>
      <c r="I2374" t="s">
        <v>451</v>
      </c>
      <c r="J2374" t="s">
        <v>206</v>
      </c>
      <c r="K2374">
        <v>60505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 s="2">
        <v>2.6320000000000001</v>
      </c>
      <c r="R2374">
        <f>train[[#This Row],[Ship Date]]-train[[#This Row],[Order Date]]</f>
        <v>4</v>
      </c>
      <c r="S2374" t="str">
        <f>TEXT(train[[#This Row],[Order Date]],"mmm")</f>
        <v>juil</v>
      </c>
      <c r="T2374">
        <f>YEAR(train[[#This Row],[Order Date]])</f>
        <v>2017</v>
      </c>
      <c r="U2374" t="str">
        <f>train[[#This Row],[Category]]&amp;"-"&amp;train[[#This Row],[Sub-Category]]</f>
        <v>Office Supplies-Fasteners</v>
      </c>
      <c r="V2374" t="str">
        <f>IF(train[[#This Row],[Segment]]="Consumer","B2C","B2B")</f>
        <v>B2B</v>
      </c>
    </row>
    <row r="2375" spans="1:22" x14ac:dyDescent="0.25">
      <c r="A2375" t="s">
        <v>5408</v>
      </c>
      <c r="B2375" s="1">
        <v>42923</v>
      </c>
      <c r="C2375" s="1">
        <v>42927</v>
      </c>
      <c r="D2375" t="s">
        <v>18</v>
      </c>
      <c r="E2375" t="s">
        <v>2410</v>
      </c>
      <c r="F2375" t="s">
        <v>2411</v>
      </c>
      <c r="G2375" t="s">
        <v>36</v>
      </c>
      <c r="H2375" t="s">
        <v>22</v>
      </c>
      <c r="I2375" t="s">
        <v>451</v>
      </c>
      <c r="J2375" t="s">
        <v>206</v>
      </c>
      <c r="K2375">
        <v>60505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 s="2">
        <v>23.687999999999999</v>
      </c>
      <c r="R2375">
        <f>train[[#This Row],[Ship Date]]-train[[#This Row],[Order Date]]</f>
        <v>4</v>
      </c>
      <c r="S2375" t="str">
        <f>TEXT(train[[#This Row],[Order Date]],"mmm")</f>
        <v>juil</v>
      </c>
      <c r="T2375">
        <f>YEAR(train[[#This Row],[Order Date]])</f>
        <v>2017</v>
      </c>
      <c r="U2375" t="str">
        <f>train[[#This Row],[Category]]&amp;"-"&amp;train[[#This Row],[Sub-Category]]</f>
        <v>Office Supplies-Paper</v>
      </c>
      <c r="V2375" t="str">
        <f>IF(train[[#This Row],[Segment]]="Consumer","B2C","B2B")</f>
        <v>B2B</v>
      </c>
    </row>
    <row r="2376" spans="1:22" x14ac:dyDescent="0.25">
      <c r="A2376" t="s">
        <v>5408</v>
      </c>
      <c r="B2376" s="1">
        <v>42923</v>
      </c>
      <c r="C2376" s="1">
        <v>42927</v>
      </c>
      <c r="D2376" t="s">
        <v>18</v>
      </c>
      <c r="E2376" t="s">
        <v>2410</v>
      </c>
      <c r="F2376" t="s">
        <v>2411</v>
      </c>
      <c r="G2376" t="s">
        <v>36</v>
      </c>
      <c r="H2376" t="s">
        <v>22</v>
      </c>
      <c r="I2376" t="s">
        <v>451</v>
      </c>
      <c r="J2376" t="s">
        <v>206</v>
      </c>
      <c r="K2376">
        <v>60505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 s="2">
        <v>253.37200000000001</v>
      </c>
      <c r="R2376">
        <f>train[[#This Row],[Ship Date]]-train[[#This Row],[Order Date]]</f>
        <v>4</v>
      </c>
      <c r="S2376" t="str">
        <f>TEXT(train[[#This Row],[Order Date]],"mmm")</f>
        <v>juil</v>
      </c>
      <c r="T2376">
        <f>YEAR(train[[#This Row],[Order Date]])</f>
        <v>2017</v>
      </c>
      <c r="U2376" t="str">
        <f>train[[#This Row],[Category]]&amp;"-"&amp;train[[#This Row],[Sub-Category]]</f>
        <v>Furniture-Chairs</v>
      </c>
      <c r="V2376" t="str">
        <f>IF(train[[#This Row],[Segment]]="Consumer","B2C","B2B")</f>
        <v>B2B</v>
      </c>
    </row>
    <row r="2377" spans="1:22" x14ac:dyDescent="0.25">
      <c r="A2377" t="s">
        <v>5411</v>
      </c>
      <c r="B2377" s="1">
        <v>43124</v>
      </c>
      <c r="C2377" s="1">
        <v>43130</v>
      </c>
      <c r="D2377" t="s">
        <v>45</v>
      </c>
      <c r="E2377" t="s">
        <v>1997</v>
      </c>
      <c r="F2377" t="s">
        <v>1998</v>
      </c>
      <c r="G2377" t="s">
        <v>21</v>
      </c>
      <c r="H2377" t="s">
        <v>22</v>
      </c>
      <c r="I2377" t="s">
        <v>3796</v>
      </c>
      <c r="J2377" t="s">
        <v>1270</v>
      </c>
      <c r="K2377">
        <v>30080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 s="2">
        <v>5.67</v>
      </c>
      <c r="R2377">
        <f>train[[#This Row],[Ship Date]]-train[[#This Row],[Order Date]]</f>
        <v>6</v>
      </c>
      <c r="S2377" t="str">
        <f>TEXT(train[[#This Row],[Order Date]],"mmm")</f>
        <v>janv</v>
      </c>
      <c r="T2377">
        <f>YEAR(train[[#This Row],[Order Date]])</f>
        <v>2018</v>
      </c>
      <c r="U2377" t="str">
        <f>train[[#This Row],[Category]]&amp;"-"&amp;train[[#This Row],[Sub-Category]]</f>
        <v>Office Supplies-Fasteners</v>
      </c>
      <c r="V2377" t="str">
        <f>IF(train[[#This Row],[Segment]]="Consumer","B2C","B2B")</f>
        <v>B2C</v>
      </c>
    </row>
    <row r="2378" spans="1:22" x14ac:dyDescent="0.25">
      <c r="A2378" t="s">
        <v>5412</v>
      </c>
      <c r="B2378" s="1">
        <v>42235</v>
      </c>
      <c r="C2378" s="1">
        <v>42237</v>
      </c>
      <c r="D2378" t="s">
        <v>18</v>
      </c>
      <c r="E2378" t="s">
        <v>3991</v>
      </c>
      <c r="F2378" t="s">
        <v>3992</v>
      </c>
      <c r="G2378" t="s">
        <v>21</v>
      </c>
      <c r="H2378" t="s">
        <v>22</v>
      </c>
      <c r="I2378" t="s">
        <v>492</v>
      </c>
      <c r="J2378" t="s">
        <v>493</v>
      </c>
      <c r="K2378">
        <v>43229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 s="2">
        <v>76.775999999999996</v>
      </c>
      <c r="R2378">
        <f>train[[#This Row],[Ship Date]]-train[[#This Row],[Order Date]]</f>
        <v>2</v>
      </c>
      <c r="S2378" t="str">
        <f>TEXT(train[[#This Row],[Order Date]],"mmm")</f>
        <v>août</v>
      </c>
      <c r="T2378">
        <f>YEAR(train[[#This Row],[Order Date]])</f>
        <v>2015</v>
      </c>
      <c r="U2378" t="str">
        <f>train[[#This Row],[Category]]&amp;"-"&amp;train[[#This Row],[Sub-Category]]</f>
        <v>Office Supplies-Binders</v>
      </c>
      <c r="V2378" t="str">
        <f>IF(train[[#This Row],[Segment]]="Consumer","B2C","B2B")</f>
        <v>B2C</v>
      </c>
    </row>
    <row r="2379" spans="1:22" x14ac:dyDescent="0.25">
      <c r="A2379" t="s">
        <v>5412</v>
      </c>
      <c r="B2379" s="1">
        <v>42235</v>
      </c>
      <c r="C2379" s="1">
        <v>42237</v>
      </c>
      <c r="D2379" t="s">
        <v>18</v>
      </c>
      <c r="E2379" t="s">
        <v>3991</v>
      </c>
      <c r="F2379" t="s">
        <v>3992</v>
      </c>
      <c r="G2379" t="s">
        <v>21</v>
      </c>
      <c r="H2379" t="s">
        <v>22</v>
      </c>
      <c r="I2379" t="s">
        <v>492</v>
      </c>
      <c r="J2379" t="s">
        <v>493</v>
      </c>
      <c r="K2379">
        <v>43229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 s="2">
        <v>9.1839999999999993</v>
      </c>
      <c r="R2379">
        <f>train[[#This Row],[Ship Date]]-train[[#This Row],[Order Date]]</f>
        <v>2</v>
      </c>
      <c r="S2379" t="str">
        <f>TEXT(train[[#This Row],[Order Date]],"mmm")</f>
        <v>août</v>
      </c>
      <c r="T2379">
        <f>YEAR(train[[#This Row],[Order Date]])</f>
        <v>2015</v>
      </c>
      <c r="U2379" t="str">
        <f>train[[#This Row],[Category]]&amp;"-"&amp;train[[#This Row],[Sub-Category]]</f>
        <v>Office Supplies-Supplies</v>
      </c>
      <c r="V2379" t="str">
        <f>IF(train[[#This Row],[Segment]]="Consumer","B2C","B2B")</f>
        <v>B2C</v>
      </c>
    </row>
    <row r="2380" spans="1:22" x14ac:dyDescent="0.25">
      <c r="A2380" t="s">
        <v>5415</v>
      </c>
      <c r="B2380" s="1">
        <v>42710</v>
      </c>
      <c r="C2380" s="1">
        <v>42715</v>
      </c>
      <c r="D2380" t="s">
        <v>45</v>
      </c>
      <c r="E2380" t="s">
        <v>3818</v>
      </c>
      <c r="F2380" t="s">
        <v>3819</v>
      </c>
      <c r="G2380" t="s">
        <v>97</v>
      </c>
      <c r="H2380" t="s">
        <v>22</v>
      </c>
      <c r="I2380" t="s">
        <v>5416</v>
      </c>
      <c r="J2380" t="s">
        <v>38</v>
      </c>
      <c r="K2380">
        <v>91360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 s="2">
        <v>32.75</v>
      </c>
      <c r="R2380">
        <f>train[[#This Row],[Ship Date]]-train[[#This Row],[Order Date]]</f>
        <v>5</v>
      </c>
      <c r="S2380" t="str">
        <f>TEXT(train[[#This Row],[Order Date]],"mmm")</f>
        <v>déc</v>
      </c>
      <c r="T2380">
        <f>YEAR(train[[#This Row],[Order Date]])</f>
        <v>2016</v>
      </c>
      <c r="U2380" t="str">
        <f>train[[#This Row],[Category]]&amp;"-"&amp;train[[#This Row],[Sub-Category]]</f>
        <v>Office Supplies-Paper</v>
      </c>
      <c r="V2380" t="str">
        <f>IF(train[[#This Row],[Segment]]="Consumer","B2C","B2B")</f>
        <v>B2B</v>
      </c>
    </row>
    <row r="2381" spans="1:22" x14ac:dyDescent="0.25">
      <c r="A2381" t="s">
        <v>5417</v>
      </c>
      <c r="B2381" s="1">
        <v>42861</v>
      </c>
      <c r="C2381" s="1">
        <v>42865</v>
      </c>
      <c r="D2381" t="s">
        <v>45</v>
      </c>
      <c r="E2381" t="s">
        <v>4531</v>
      </c>
      <c r="F2381" t="s">
        <v>4532</v>
      </c>
      <c r="G2381" t="s">
        <v>97</v>
      </c>
      <c r="H2381" t="s">
        <v>22</v>
      </c>
      <c r="I2381" t="s">
        <v>2629</v>
      </c>
      <c r="J2381" t="s">
        <v>493</v>
      </c>
      <c r="K2381">
        <v>44052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 s="2">
        <v>7.2160000000000002</v>
      </c>
      <c r="R2381">
        <f>train[[#This Row],[Ship Date]]-train[[#This Row],[Order Date]]</f>
        <v>4</v>
      </c>
      <c r="S2381" t="str">
        <f>TEXT(train[[#This Row],[Order Date]],"mmm")</f>
        <v>mai</v>
      </c>
      <c r="T2381">
        <f>YEAR(train[[#This Row],[Order Date]])</f>
        <v>2017</v>
      </c>
      <c r="U2381" t="str">
        <f>train[[#This Row],[Category]]&amp;"-"&amp;train[[#This Row],[Sub-Category]]</f>
        <v>Office Supplies-Fasteners</v>
      </c>
      <c r="V2381" t="str">
        <f>IF(train[[#This Row],[Segment]]="Consumer","B2C","B2B")</f>
        <v>B2B</v>
      </c>
    </row>
    <row r="2382" spans="1:22" x14ac:dyDescent="0.25">
      <c r="A2382" t="s">
        <v>5417</v>
      </c>
      <c r="B2382" s="1">
        <v>42861</v>
      </c>
      <c r="C2382" s="1">
        <v>42865</v>
      </c>
      <c r="D2382" t="s">
        <v>45</v>
      </c>
      <c r="E2382" t="s">
        <v>4531</v>
      </c>
      <c r="F2382" t="s">
        <v>4532</v>
      </c>
      <c r="G2382" t="s">
        <v>97</v>
      </c>
      <c r="H2382" t="s">
        <v>22</v>
      </c>
      <c r="I2382" t="s">
        <v>2629</v>
      </c>
      <c r="J2382" t="s">
        <v>493</v>
      </c>
      <c r="K2382">
        <v>44052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 s="2">
        <v>49.567999999999998</v>
      </c>
      <c r="R2382">
        <f>train[[#This Row],[Ship Date]]-train[[#This Row],[Order Date]]</f>
        <v>4</v>
      </c>
      <c r="S2382" t="str">
        <f>TEXT(train[[#This Row],[Order Date]],"mmm")</f>
        <v>mai</v>
      </c>
      <c r="T2382">
        <f>YEAR(train[[#This Row],[Order Date]])</f>
        <v>2017</v>
      </c>
      <c r="U2382" t="str">
        <f>train[[#This Row],[Category]]&amp;"-"&amp;train[[#This Row],[Sub-Category]]</f>
        <v>Office Supplies-Paper</v>
      </c>
      <c r="V2382" t="str">
        <f>IF(train[[#This Row],[Segment]]="Consumer","B2C","B2B")</f>
        <v>B2B</v>
      </c>
    </row>
    <row r="2383" spans="1:22" x14ac:dyDescent="0.25">
      <c r="A2383" t="s">
        <v>5417</v>
      </c>
      <c r="B2383" s="1">
        <v>42861</v>
      </c>
      <c r="C2383" s="1">
        <v>42865</v>
      </c>
      <c r="D2383" t="s">
        <v>45</v>
      </c>
      <c r="E2383" t="s">
        <v>4531</v>
      </c>
      <c r="F2383" t="s">
        <v>4532</v>
      </c>
      <c r="G2383" t="s">
        <v>97</v>
      </c>
      <c r="H2383" t="s">
        <v>22</v>
      </c>
      <c r="I2383" t="s">
        <v>2629</v>
      </c>
      <c r="J2383" t="s">
        <v>493</v>
      </c>
      <c r="K2383">
        <v>44052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 s="2">
        <v>54.712000000000003</v>
      </c>
      <c r="R2383">
        <f>train[[#This Row],[Ship Date]]-train[[#This Row],[Order Date]]</f>
        <v>4</v>
      </c>
      <c r="S2383" t="str">
        <f>TEXT(train[[#This Row],[Order Date]],"mmm")</f>
        <v>mai</v>
      </c>
      <c r="T2383">
        <f>YEAR(train[[#This Row],[Order Date]])</f>
        <v>2017</v>
      </c>
      <c r="U2383" t="str">
        <f>train[[#This Row],[Category]]&amp;"-"&amp;train[[#This Row],[Sub-Category]]</f>
        <v>Furniture-Furnishings</v>
      </c>
      <c r="V2383" t="str">
        <f>IF(train[[#This Row],[Segment]]="Consumer","B2C","B2B")</f>
        <v>B2B</v>
      </c>
    </row>
    <row r="2384" spans="1:22" x14ac:dyDescent="0.25">
      <c r="A2384" t="s">
        <v>5421</v>
      </c>
      <c r="B2384" s="1">
        <v>43184</v>
      </c>
      <c r="C2384" s="1">
        <v>43185</v>
      </c>
      <c r="D2384" t="s">
        <v>183</v>
      </c>
      <c r="E2384" t="s">
        <v>5422</v>
      </c>
      <c r="F2384" t="s">
        <v>5423</v>
      </c>
      <c r="G2384" t="s">
        <v>21</v>
      </c>
      <c r="H2384" t="s">
        <v>22</v>
      </c>
      <c r="I2384" t="s">
        <v>3492</v>
      </c>
      <c r="J2384" t="s">
        <v>38</v>
      </c>
      <c r="K2384">
        <v>93727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 s="2">
        <v>176.04</v>
      </c>
      <c r="R2384">
        <f>train[[#This Row],[Ship Date]]-train[[#This Row],[Order Date]]</f>
        <v>1</v>
      </c>
      <c r="S2384" t="str">
        <f>TEXT(train[[#This Row],[Order Date]],"mmm")</f>
        <v>mars</v>
      </c>
      <c r="T2384">
        <f>YEAR(train[[#This Row],[Order Date]])</f>
        <v>2018</v>
      </c>
      <c r="U2384" t="str">
        <f>train[[#This Row],[Category]]&amp;"-"&amp;train[[#This Row],[Sub-Category]]</f>
        <v>Office Supplies-Appliances</v>
      </c>
      <c r="V2384" t="str">
        <f>IF(train[[#This Row],[Segment]]="Consumer","B2C","B2B")</f>
        <v>B2C</v>
      </c>
    </row>
    <row r="2385" spans="1:22" x14ac:dyDescent="0.25">
      <c r="A2385" t="s">
        <v>5421</v>
      </c>
      <c r="B2385" s="1">
        <v>43184</v>
      </c>
      <c r="C2385" s="1">
        <v>43185</v>
      </c>
      <c r="D2385" t="s">
        <v>183</v>
      </c>
      <c r="E2385" t="s">
        <v>5422</v>
      </c>
      <c r="F2385" t="s">
        <v>5423</v>
      </c>
      <c r="G2385" t="s">
        <v>21</v>
      </c>
      <c r="H2385" t="s">
        <v>22</v>
      </c>
      <c r="I2385" t="s">
        <v>3492</v>
      </c>
      <c r="J2385" t="s">
        <v>38</v>
      </c>
      <c r="K2385">
        <v>93727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 s="2">
        <v>16.02</v>
      </c>
      <c r="R2385">
        <f>train[[#This Row],[Ship Date]]-train[[#This Row],[Order Date]]</f>
        <v>1</v>
      </c>
      <c r="S2385" t="str">
        <f>TEXT(train[[#This Row],[Order Date]],"mmm")</f>
        <v>mars</v>
      </c>
      <c r="T2385">
        <f>YEAR(train[[#This Row],[Order Date]])</f>
        <v>2018</v>
      </c>
      <c r="U2385" t="str">
        <f>train[[#This Row],[Category]]&amp;"-"&amp;train[[#This Row],[Sub-Category]]</f>
        <v>Office Supplies-Art</v>
      </c>
      <c r="V2385" t="str">
        <f>IF(train[[#This Row],[Segment]]="Consumer","B2C","B2B")</f>
        <v>B2C</v>
      </c>
    </row>
    <row r="2386" spans="1:22" x14ac:dyDescent="0.25">
      <c r="A2386" t="s">
        <v>5421</v>
      </c>
      <c r="B2386" s="1">
        <v>43184</v>
      </c>
      <c r="C2386" s="1">
        <v>43185</v>
      </c>
      <c r="D2386" t="s">
        <v>183</v>
      </c>
      <c r="E2386" t="s">
        <v>5422</v>
      </c>
      <c r="F2386" t="s">
        <v>5423</v>
      </c>
      <c r="G2386" t="s">
        <v>21</v>
      </c>
      <c r="H2386" t="s">
        <v>22</v>
      </c>
      <c r="I2386" t="s">
        <v>3492</v>
      </c>
      <c r="J2386" t="s">
        <v>38</v>
      </c>
      <c r="K2386">
        <v>93727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 s="2">
        <v>185.92</v>
      </c>
      <c r="R2386">
        <f>train[[#This Row],[Ship Date]]-train[[#This Row],[Order Date]]</f>
        <v>1</v>
      </c>
      <c r="S2386" t="str">
        <f>TEXT(train[[#This Row],[Order Date]],"mmm")</f>
        <v>mars</v>
      </c>
      <c r="T2386">
        <f>YEAR(train[[#This Row],[Order Date]])</f>
        <v>2018</v>
      </c>
      <c r="U2386" t="str">
        <f>train[[#This Row],[Category]]&amp;"-"&amp;train[[#This Row],[Sub-Category]]</f>
        <v>Office Supplies-Binders</v>
      </c>
      <c r="V2386" t="str">
        <f>IF(train[[#This Row],[Segment]]="Consumer","B2C","B2B")</f>
        <v>B2C</v>
      </c>
    </row>
    <row r="2387" spans="1:22" x14ac:dyDescent="0.25">
      <c r="A2387" t="s">
        <v>5421</v>
      </c>
      <c r="B2387" s="1">
        <v>43184</v>
      </c>
      <c r="C2387" s="1">
        <v>43185</v>
      </c>
      <c r="D2387" t="s">
        <v>183</v>
      </c>
      <c r="E2387" t="s">
        <v>5422</v>
      </c>
      <c r="F2387" t="s">
        <v>5423</v>
      </c>
      <c r="G2387" t="s">
        <v>21</v>
      </c>
      <c r="H2387" t="s">
        <v>22</v>
      </c>
      <c r="I2387" t="s">
        <v>3492</v>
      </c>
      <c r="J2387" t="s">
        <v>38</v>
      </c>
      <c r="K2387">
        <v>93727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 s="2">
        <v>211.16800000000001</v>
      </c>
      <c r="R2387">
        <f>train[[#This Row],[Ship Date]]-train[[#This Row],[Order Date]]</f>
        <v>1</v>
      </c>
      <c r="S2387" t="str">
        <f>TEXT(train[[#This Row],[Order Date]],"mmm")</f>
        <v>mars</v>
      </c>
      <c r="T2387">
        <f>YEAR(train[[#This Row],[Order Date]])</f>
        <v>2018</v>
      </c>
      <c r="U2387" t="str">
        <f>train[[#This Row],[Category]]&amp;"-"&amp;train[[#This Row],[Sub-Category]]</f>
        <v>Technology-Phones</v>
      </c>
      <c r="V2387" t="str">
        <f>IF(train[[#This Row],[Segment]]="Consumer","B2C","B2B")</f>
        <v>B2C</v>
      </c>
    </row>
    <row r="2388" spans="1:22" x14ac:dyDescent="0.25">
      <c r="A2388" t="s">
        <v>5421</v>
      </c>
      <c r="B2388" s="1">
        <v>43184</v>
      </c>
      <c r="C2388" s="1">
        <v>43185</v>
      </c>
      <c r="D2388" t="s">
        <v>183</v>
      </c>
      <c r="E2388" t="s">
        <v>5422</v>
      </c>
      <c r="F2388" t="s">
        <v>5423</v>
      </c>
      <c r="G2388" t="s">
        <v>21</v>
      </c>
      <c r="H2388" t="s">
        <v>22</v>
      </c>
      <c r="I2388" t="s">
        <v>3492</v>
      </c>
      <c r="J2388" t="s">
        <v>38</v>
      </c>
      <c r="K2388">
        <v>93727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 s="2">
        <v>479.98399999999998</v>
      </c>
      <c r="R2388">
        <f>train[[#This Row],[Ship Date]]-train[[#This Row],[Order Date]]</f>
        <v>1</v>
      </c>
      <c r="S2388" t="str">
        <f>TEXT(train[[#This Row],[Order Date]],"mmm")</f>
        <v>mars</v>
      </c>
      <c r="T2388">
        <f>YEAR(train[[#This Row],[Order Date]])</f>
        <v>2018</v>
      </c>
      <c r="U2388" t="str">
        <f>train[[#This Row],[Category]]&amp;"-"&amp;train[[#This Row],[Sub-Category]]</f>
        <v>Technology-Copiers</v>
      </c>
      <c r="V2388" t="str">
        <f>IF(train[[#This Row],[Segment]]="Consumer","B2C","B2B")</f>
        <v>B2C</v>
      </c>
    </row>
    <row r="2389" spans="1:22" x14ac:dyDescent="0.25">
      <c r="A2389" t="s">
        <v>5431</v>
      </c>
      <c r="B2389" s="1">
        <v>42716</v>
      </c>
      <c r="C2389" s="1">
        <v>42719</v>
      </c>
      <c r="D2389" t="s">
        <v>183</v>
      </c>
      <c r="E2389" t="s">
        <v>5180</v>
      </c>
      <c r="F2389" t="s">
        <v>5181</v>
      </c>
      <c r="G2389" t="s">
        <v>21</v>
      </c>
      <c r="H2389" t="s">
        <v>22</v>
      </c>
      <c r="I2389" t="s">
        <v>945</v>
      </c>
      <c r="J2389" t="s">
        <v>38</v>
      </c>
      <c r="K2389">
        <v>92105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 s="2">
        <v>7.86</v>
      </c>
      <c r="R2389">
        <f>train[[#This Row],[Ship Date]]-train[[#This Row],[Order Date]]</f>
        <v>3</v>
      </c>
      <c r="S2389" t="str">
        <f>TEXT(train[[#This Row],[Order Date]],"mmm")</f>
        <v>déc</v>
      </c>
      <c r="T2389">
        <f>YEAR(train[[#This Row],[Order Date]])</f>
        <v>2016</v>
      </c>
      <c r="U2389" t="str">
        <f>train[[#This Row],[Category]]&amp;"-"&amp;train[[#This Row],[Sub-Category]]</f>
        <v>Office Supplies-Fasteners</v>
      </c>
      <c r="V2389" t="str">
        <f>IF(train[[#This Row],[Segment]]="Consumer","B2C","B2B")</f>
        <v>B2C</v>
      </c>
    </row>
    <row r="2390" spans="1:22" x14ac:dyDescent="0.25">
      <c r="A2390" t="s">
        <v>5431</v>
      </c>
      <c r="B2390" s="1">
        <v>42716</v>
      </c>
      <c r="C2390" s="1">
        <v>42719</v>
      </c>
      <c r="D2390" t="s">
        <v>183</v>
      </c>
      <c r="E2390" t="s">
        <v>5180</v>
      </c>
      <c r="F2390" t="s">
        <v>5181</v>
      </c>
      <c r="G2390" t="s">
        <v>21</v>
      </c>
      <c r="H2390" t="s">
        <v>22</v>
      </c>
      <c r="I2390" t="s">
        <v>945</v>
      </c>
      <c r="J2390" t="s">
        <v>38</v>
      </c>
      <c r="K2390">
        <v>92105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 s="2">
        <v>24.448</v>
      </c>
      <c r="R2390">
        <f>train[[#This Row],[Ship Date]]-train[[#This Row],[Order Date]]</f>
        <v>3</v>
      </c>
      <c r="S2390" t="str">
        <f>TEXT(train[[#This Row],[Order Date]],"mmm")</f>
        <v>déc</v>
      </c>
      <c r="T2390">
        <f>YEAR(train[[#This Row],[Order Date]])</f>
        <v>2016</v>
      </c>
      <c r="U2390" t="str">
        <f>train[[#This Row],[Category]]&amp;"-"&amp;train[[#This Row],[Sub-Category]]</f>
        <v>Office Supplies-Binders</v>
      </c>
      <c r="V2390" t="str">
        <f>IF(train[[#This Row],[Segment]]="Consumer","B2C","B2B")</f>
        <v>B2C</v>
      </c>
    </row>
    <row r="2391" spans="1:22" x14ac:dyDescent="0.25">
      <c r="A2391" t="s">
        <v>5435</v>
      </c>
      <c r="B2391" s="1">
        <v>42710</v>
      </c>
      <c r="C2391" s="1">
        <v>42714</v>
      </c>
      <c r="D2391" t="s">
        <v>45</v>
      </c>
      <c r="E2391" t="s">
        <v>5436</v>
      </c>
      <c r="F2391" t="s">
        <v>5437</v>
      </c>
      <c r="G2391" t="s">
        <v>21</v>
      </c>
      <c r="H2391" t="s">
        <v>22</v>
      </c>
      <c r="I2391" t="s">
        <v>261</v>
      </c>
      <c r="J2391" t="s">
        <v>262</v>
      </c>
      <c r="K2391">
        <v>10009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 s="2">
        <v>6.48</v>
      </c>
      <c r="R2391">
        <f>train[[#This Row],[Ship Date]]-train[[#This Row],[Order Date]]</f>
        <v>4</v>
      </c>
      <c r="S2391" t="str">
        <f>TEXT(train[[#This Row],[Order Date]],"mmm")</f>
        <v>déc</v>
      </c>
      <c r="T2391">
        <f>YEAR(train[[#This Row],[Order Date]])</f>
        <v>2016</v>
      </c>
      <c r="U2391" t="str">
        <f>train[[#This Row],[Category]]&amp;"-"&amp;train[[#This Row],[Sub-Category]]</f>
        <v>Office Supplies-Paper</v>
      </c>
      <c r="V2391" t="str">
        <f>IF(train[[#This Row],[Segment]]="Consumer","B2C","B2B")</f>
        <v>B2C</v>
      </c>
    </row>
    <row r="2392" spans="1:22" x14ac:dyDescent="0.25">
      <c r="A2392" t="s">
        <v>5435</v>
      </c>
      <c r="B2392" s="1">
        <v>42710</v>
      </c>
      <c r="C2392" s="1">
        <v>42714</v>
      </c>
      <c r="D2392" t="s">
        <v>45</v>
      </c>
      <c r="E2392" t="s">
        <v>5436</v>
      </c>
      <c r="F2392" t="s">
        <v>5437</v>
      </c>
      <c r="G2392" t="s">
        <v>21</v>
      </c>
      <c r="H2392" t="s">
        <v>22</v>
      </c>
      <c r="I2392" t="s">
        <v>261</v>
      </c>
      <c r="J2392" t="s">
        <v>262</v>
      </c>
      <c r="K2392">
        <v>10009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 s="2">
        <v>41.86</v>
      </c>
      <c r="R2392">
        <f>train[[#This Row],[Ship Date]]-train[[#This Row],[Order Date]]</f>
        <v>4</v>
      </c>
      <c r="S2392" t="str">
        <f>TEXT(train[[#This Row],[Order Date]],"mmm")</f>
        <v>déc</v>
      </c>
      <c r="T2392">
        <f>YEAR(train[[#This Row],[Order Date]])</f>
        <v>2016</v>
      </c>
      <c r="U2392" t="str">
        <f>train[[#This Row],[Category]]&amp;"-"&amp;train[[#This Row],[Sub-Category]]</f>
        <v>Office Supplies-Paper</v>
      </c>
      <c r="V2392" t="str">
        <f>IF(train[[#This Row],[Segment]]="Consumer","B2C","B2B")</f>
        <v>B2C</v>
      </c>
    </row>
    <row r="2393" spans="1:22" x14ac:dyDescent="0.25">
      <c r="A2393" t="s">
        <v>5435</v>
      </c>
      <c r="B2393" s="1">
        <v>42710</v>
      </c>
      <c r="C2393" s="1">
        <v>42714</v>
      </c>
      <c r="D2393" t="s">
        <v>45</v>
      </c>
      <c r="E2393" t="s">
        <v>5436</v>
      </c>
      <c r="F2393" t="s">
        <v>5437</v>
      </c>
      <c r="G2393" t="s">
        <v>21</v>
      </c>
      <c r="H2393" t="s">
        <v>22</v>
      </c>
      <c r="I2393" t="s">
        <v>261</v>
      </c>
      <c r="J2393" t="s">
        <v>262</v>
      </c>
      <c r="K2393">
        <v>10009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 s="2">
        <v>1619.91</v>
      </c>
      <c r="R2393">
        <f>train[[#This Row],[Ship Date]]-train[[#This Row],[Order Date]]</f>
        <v>4</v>
      </c>
      <c r="S2393" t="str">
        <f>TEXT(train[[#This Row],[Order Date]],"mmm")</f>
        <v>déc</v>
      </c>
      <c r="T2393">
        <f>YEAR(train[[#This Row],[Order Date]])</f>
        <v>2016</v>
      </c>
      <c r="U2393" t="str">
        <f>train[[#This Row],[Category]]&amp;"-"&amp;train[[#This Row],[Sub-Category]]</f>
        <v>Technology-Accessories</v>
      </c>
      <c r="V2393" t="str">
        <f>IF(train[[#This Row],[Segment]]="Consumer","B2C","B2B")</f>
        <v>B2C</v>
      </c>
    </row>
    <row r="2394" spans="1:22" x14ac:dyDescent="0.25">
      <c r="A2394" t="s">
        <v>5435</v>
      </c>
      <c r="B2394" s="1">
        <v>42710</v>
      </c>
      <c r="C2394" s="1">
        <v>42714</v>
      </c>
      <c r="D2394" t="s">
        <v>45</v>
      </c>
      <c r="E2394" t="s">
        <v>5436</v>
      </c>
      <c r="F2394" t="s">
        <v>5437</v>
      </c>
      <c r="G2394" t="s">
        <v>21</v>
      </c>
      <c r="H2394" t="s">
        <v>22</v>
      </c>
      <c r="I2394" t="s">
        <v>261</v>
      </c>
      <c r="J2394" t="s">
        <v>262</v>
      </c>
      <c r="K2394">
        <v>10009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 s="2">
        <v>113.92</v>
      </c>
      <c r="R2394">
        <f>train[[#This Row],[Ship Date]]-train[[#This Row],[Order Date]]</f>
        <v>4</v>
      </c>
      <c r="S2394" t="str">
        <f>TEXT(train[[#This Row],[Order Date]],"mmm")</f>
        <v>déc</v>
      </c>
      <c r="T2394">
        <f>YEAR(train[[#This Row],[Order Date]])</f>
        <v>2016</v>
      </c>
      <c r="U2394" t="str">
        <f>train[[#This Row],[Category]]&amp;"-"&amp;train[[#This Row],[Sub-Category]]</f>
        <v>Furniture-Furnishings</v>
      </c>
      <c r="V2394" t="str">
        <f>IF(train[[#This Row],[Segment]]="Consumer","B2C","B2B")</f>
        <v>B2C</v>
      </c>
    </row>
    <row r="2395" spans="1:22" x14ac:dyDescent="0.25">
      <c r="A2395" t="s">
        <v>5444</v>
      </c>
      <c r="B2395" s="1">
        <v>42811</v>
      </c>
      <c r="C2395" s="1">
        <v>42817</v>
      </c>
      <c r="D2395" t="s">
        <v>45</v>
      </c>
      <c r="E2395" t="s">
        <v>3262</v>
      </c>
      <c r="F2395" t="s">
        <v>3263</v>
      </c>
      <c r="G2395" t="s">
        <v>21</v>
      </c>
      <c r="H2395" t="s">
        <v>22</v>
      </c>
      <c r="I2395" t="s">
        <v>5445</v>
      </c>
      <c r="J2395" t="s">
        <v>1243</v>
      </c>
      <c r="K2395">
        <v>2148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 s="2">
        <v>39.68</v>
      </c>
      <c r="R2395">
        <f>train[[#This Row],[Ship Date]]-train[[#This Row],[Order Date]]</f>
        <v>6</v>
      </c>
      <c r="S2395" t="str">
        <f>TEXT(train[[#This Row],[Order Date]],"mmm")</f>
        <v>mars</v>
      </c>
      <c r="T2395">
        <f>YEAR(train[[#This Row],[Order Date]])</f>
        <v>2017</v>
      </c>
      <c r="U2395" t="str">
        <f>train[[#This Row],[Category]]&amp;"-"&amp;train[[#This Row],[Sub-Category]]</f>
        <v>Office Supplies-Art</v>
      </c>
      <c r="V2395" t="str">
        <f>IF(train[[#This Row],[Segment]]="Consumer","B2C","B2B")</f>
        <v>B2C</v>
      </c>
    </row>
    <row r="2396" spans="1:22" x14ac:dyDescent="0.25">
      <c r="A2396" t="s">
        <v>5446</v>
      </c>
      <c r="B2396" s="1">
        <v>42688</v>
      </c>
      <c r="C2396" s="1">
        <v>42693</v>
      </c>
      <c r="D2396" t="s">
        <v>45</v>
      </c>
      <c r="E2396" t="s">
        <v>5291</v>
      </c>
      <c r="F2396" t="s">
        <v>5292</v>
      </c>
      <c r="G2396" t="s">
        <v>36</v>
      </c>
      <c r="H2396" t="s">
        <v>22</v>
      </c>
      <c r="I2396" t="s">
        <v>261</v>
      </c>
      <c r="J2396" t="s">
        <v>262</v>
      </c>
      <c r="K2396">
        <v>10035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 s="2">
        <v>37.6</v>
      </c>
      <c r="R2396">
        <f>train[[#This Row],[Ship Date]]-train[[#This Row],[Order Date]]</f>
        <v>5</v>
      </c>
      <c r="S2396" t="str">
        <f>TEXT(train[[#This Row],[Order Date]],"mmm")</f>
        <v>nov</v>
      </c>
      <c r="T2396">
        <f>YEAR(train[[#This Row],[Order Date]])</f>
        <v>2016</v>
      </c>
      <c r="U2396" t="str">
        <f>train[[#This Row],[Category]]&amp;"-"&amp;train[[#This Row],[Sub-Category]]</f>
        <v>Technology-Accessories</v>
      </c>
      <c r="V2396" t="str">
        <f>IF(train[[#This Row],[Segment]]="Consumer","B2C","B2B")</f>
        <v>B2B</v>
      </c>
    </row>
    <row r="2397" spans="1:22" x14ac:dyDescent="0.25">
      <c r="A2397" t="s">
        <v>5446</v>
      </c>
      <c r="B2397" s="1">
        <v>42688</v>
      </c>
      <c r="C2397" s="1">
        <v>42693</v>
      </c>
      <c r="D2397" t="s">
        <v>45</v>
      </c>
      <c r="E2397" t="s">
        <v>5291</v>
      </c>
      <c r="F2397" t="s">
        <v>5292</v>
      </c>
      <c r="G2397" t="s">
        <v>36</v>
      </c>
      <c r="H2397" t="s">
        <v>22</v>
      </c>
      <c r="I2397" t="s">
        <v>261</v>
      </c>
      <c r="J2397" t="s">
        <v>262</v>
      </c>
      <c r="K2397">
        <v>10035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 s="2">
        <v>59.9</v>
      </c>
      <c r="R2397">
        <f>train[[#This Row],[Ship Date]]-train[[#This Row],[Order Date]]</f>
        <v>5</v>
      </c>
      <c r="S2397" t="str">
        <f>TEXT(train[[#This Row],[Order Date]],"mmm")</f>
        <v>nov</v>
      </c>
      <c r="T2397">
        <f>YEAR(train[[#This Row],[Order Date]])</f>
        <v>2016</v>
      </c>
      <c r="U2397" t="str">
        <f>train[[#This Row],[Category]]&amp;"-"&amp;train[[#This Row],[Sub-Category]]</f>
        <v>Technology-Accessories</v>
      </c>
      <c r="V2397" t="str">
        <f>IF(train[[#This Row],[Segment]]="Consumer","B2C","B2B")</f>
        <v>B2B</v>
      </c>
    </row>
    <row r="2398" spans="1:22" x14ac:dyDescent="0.25">
      <c r="A2398" t="s">
        <v>5446</v>
      </c>
      <c r="B2398" s="1">
        <v>42688</v>
      </c>
      <c r="C2398" s="1">
        <v>42693</v>
      </c>
      <c r="D2398" t="s">
        <v>45</v>
      </c>
      <c r="E2398" t="s">
        <v>5291</v>
      </c>
      <c r="F2398" t="s">
        <v>5292</v>
      </c>
      <c r="G2398" t="s">
        <v>36</v>
      </c>
      <c r="H2398" t="s">
        <v>22</v>
      </c>
      <c r="I2398" t="s">
        <v>261</v>
      </c>
      <c r="J2398" t="s">
        <v>262</v>
      </c>
      <c r="K2398">
        <v>10035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 s="2">
        <v>37</v>
      </c>
      <c r="R2398">
        <f>train[[#This Row],[Ship Date]]-train[[#This Row],[Order Date]]</f>
        <v>5</v>
      </c>
      <c r="S2398" t="str">
        <f>TEXT(train[[#This Row],[Order Date]],"mmm")</f>
        <v>nov</v>
      </c>
      <c r="T2398">
        <f>YEAR(train[[#This Row],[Order Date]])</f>
        <v>2016</v>
      </c>
      <c r="U2398" t="str">
        <f>train[[#This Row],[Category]]&amp;"-"&amp;train[[#This Row],[Sub-Category]]</f>
        <v>Office Supplies-Paper</v>
      </c>
      <c r="V2398" t="str">
        <f>IF(train[[#This Row],[Segment]]="Consumer","B2C","B2B")</f>
        <v>B2B</v>
      </c>
    </row>
    <row r="2399" spans="1:22" x14ac:dyDescent="0.25">
      <c r="A2399" t="s">
        <v>5447</v>
      </c>
      <c r="B2399" s="1">
        <v>43326</v>
      </c>
      <c r="C2399" s="1">
        <v>43328</v>
      </c>
      <c r="D2399" t="s">
        <v>18</v>
      </c>
      <c r="E2399" t="s">
        <v>3490</v>
      </c>
      <c r="F2399" t="s">
        <v>3491</v>
      </c>
      <c r="G2399" t="s">
        <v>21</v>
      </c>
      <c r="H2399" t="s">
        <v>22</v>
      </c>
      <c r="I2399" t="s">
        <v>122</v>
      </c>
      <c r="J2399" t="s">
        <v>38</v>
      </c>
      <c r="K2399">
        <v>94109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 s="2">
        <v>5.76</v>
      </c>
      <c r="R2399">
        <f>train[[#This Row],[Ship Date]]-train[[#This Row],[Order Date]]</f>
        <v>2</v>
      </c>
      <c r="S2399" t="str">
        <f>TEXT(train[[#This Row],[Order Date]],"mmm")</f>
        <v>août</v>
      </c>
      <c r="T2399">
        <f>YEAR(train[[#This Row],[Order Date]])</f>
        <v>2018</v>
      </c>
      <c r="U2399" t="str">
        <f>train[[#This Row],[Category]]&amp;"-"&amp;train[[#This Row],[Sub-Category]]</f>
        <v>Office Supplies-Labels</v>
      </c>
      <c r="V2399" t="str">
        <f>IF(train[[#This Row],[Segment]]="Consumer","B2C","B2B")</f>
        <v>B2C</v>
      </c>
    </row>
    <row r="2400" spans="1:22" x14ac:dyDescent="0.25">
      <c r="A2400" t="s">
        <v>5447</v>
      </c>
      <c r="B2400" s="1">
        <v>43326</v>
      </c>
      <c r="C2400" s="1">
        <v>43328</v>
      </c>
      <c r="D2400" t="s">
        <v>18</v>
      </c>
      <c r="E2400" t="s">
        <v>3490</v>
      </c>
      <c r="F2400" t="s">
        <v>3491</v>
      </c>
      <c r="G2400" t="s">
        <v>21</v>
      </c>
      <c r="H2400" t="s">
        <v>22</v>
      </c>
      <c r="I2400" t="s">
        <v>122</v>
      </c>
      <c r="J2400" t="s">
        <v>38</v>
      </c>
      <c r="K2400">
        <v>94109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 s="2">
        <v>16.68</v>
      </c>
      <c r="R2400">
        <f>train[[#This Row],[Ship Date]]-train[[#This Row],[Order Date]]</f>
        <v>2</v>
      </c>
      <c r="S2400" t="str">
        <f>TEXT(train[[#This Row],[Order Date]],"mmm")</f>
        <v>août</v>
      </c>
      <c r="T2400">
        <f>YEAR(train[[#This Row],[Order Date]])</f>
        <v>2018</v>
      </c>
      <c r="U2400" t="str">
        <f>train[[#This Row],[Category]]&amp;"-"&amp;train[[#This Row],[Sub-Category]]</f>
        <v>Office Supplies-Art</v>
      </c>
      <c r="V2400" t="str">
        <f>IF(train[[#This Row],[Segment]]="Consumer","B2C","B2B")</f>
        <v>B2C</v>
      </c>
    </row>
    <row r="2401" spans="1:22" x14ac:dyDescent="0.25">
      <c r="A2401" t="s">
        <v>5448</v>
      </c>
      <c r="B2401" s="1">
        <v>43352</v>
      </c>
      <c r="C2401" s="1">
        <v>43358</v>
      </c>
      <c r="D2401" t="s">
        <v>45</v>
      </c>
      <c r="E2401" t="s">
        <v>977</v>
      </c>
      <c r="F2401" t="s">
        <v>978</v>
      </c>
      <c r="G2401" t="s">
        <v>36</v>
      </c>
      <c r="H2401" t="s">
        <v>22</v>
      </c>
      <c r="I2401" t="s">
        <v>2580</v>
      </c>
      <c r="J2401" t="s">
        <v>378</v>
      </c>
      <c r="K2401">
        <v>29501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 s="2">
        <v>628.80999999999995</v>
      </c>
      <c r="R2401">
        <f>train[[#This Row],[Ship Date]]-train[[#This Row],[Order Date]]</f>
        <v>6</v>
      </c>
      <c r="S2401" t="str">
        <f>TEXT(train[[#This Row],[Order Date]],"mmm")</f>
        <v>sept</v>
      </c>
      <c r="T2401">
        <f>YEAR(train[[#This Row],[Order Date]])</f>
        <v>2018</v>
      </c>
      <c r="U2401" t="str">
        <f>train[[#This Row],[Category]]&amp;"-"&amp;train[[#This Row],[Sub-Category]]</f>
        <v>Office Supplies-Storage</v>
      </c>
      <c r="V2401" t="str">
        <f>IF(train[[#This Row],[Segment]]="Consumer","B2C","B2B")</f>
        <v>B2B</v>
      </c>
    </row>
    <row r="2402" spans="1:22" x14ac:dyDescent="0.25">
      <c r="A2402" t="s">
        <v>5448</v>
      </c>
      <c r="B2402" s="1">
        <v>43352</v>
      </c>
      <c r="C2402" s="1">
        <v>43358</v>
      </c>
      <c r="D2402" t="s">
        <v>45</v>
      </c>
      <c r="E2402" t="s">
        <v>977</v>
      </c>
      <c r="F2402" t="s">
        <v>978</v>
      </c>
      <c r="G2402" t="s">
        <v>36</v>
      </c>
      <c r="H2402" t="s">
        <v>22</v>
      </c>
      <c r="I2402" t="s">
        <v>2580</v>
      </c>
      <c r="J2402" t="s">
        <v>378</v>
      </c>
      <c r="K2402">
        <v>29501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 s="2">
        <v>56.45</v>
      </c>
      <c r="R2402">
        <f>train[[#This Row],[Ship Date]]-train[[#This Row],[Order Date]]</f>
        <v>6</v>
      </c>
      <c r="S2402" t="str">
        <f>TEXT(train[[#This Row],[Order Date]],"mmm")</f>
        <v>sept</v>
      </c>
      <c r="T2402">
        <f>YEAR(train[[#This Row],[Order Date]])</f>
        <v>2018</v>
      </c>
      <c r="U2402" t="str">
        <f>train[[#This Row],[Category]]&amp;"-"&amp;train[[#This Row],[Sub-Category]]</f>
        <v>Office Supplies-Storage</v>
      </c>
      <c r="V2402" t="str">
        <f>IF(train[[#This Row],[Segment]]="Consumer","B2C","B2B")</f>
        <v>B2B</v>
      </c>
    </row>
    <row r="2403" spans="1:22" x14ac:dyDescent="0.25">
      <c r="A2403" t="s">
        <v>5449</v>
      </c>
      <c r="B2403" s="1">
        <v>43191</v>
      </c>
      <c r="C2403" s="1">
        <v>43194</v>
      </c>
      <c r="D2403" t="s">
        <v>18</v>
      </c>
      <c r="E2403" t="s">
        <v>4712</v>
      </c>
      <c r="F2403" t="s">
        <v>4713</v>
      </c>
      <c r="G2403" t="s">
        <v>21</v>
      </c>
      <c r="H2403" t="s">
        <v>22</v>
      </c>
      <c r="I2403" t="s">
        <v>313</v>
      </c>
      <c r="J2403" t="s">
        <v>592</v>
      </c>
      <c r="K2403">
        <v>65807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 s="2">
        <v>94.2</v>
      </c>
      <c r="R2403">
        <f>train[[#This Row],[Ship Date]]-train[[#This Row],[Order Date]]</f>
        <v>3</v>
      </c>
      <c r="S2403" t="str">
        <f>TEXT(train[[#This Row],[Order Date]],"mmm")</f>
        <v>avr</v>
      </c>
      <c r="T2403">
        <f>YEAR(train[[#This Row],[Order Date]])</f>
        <v>2018</v>
      </c>
      <c r="U2403" t="str">
        <f>train[[#This Row],[Category]]&amp;"-"&amp;train[[#This Row],[Sub-Category]]</f>
        <v>Office Supplies-Storage</v>
      </c>
      <c r="V2403" t="str">
        <f>IF(train[[#This Row],[Segment]]="Consumer","B2C","B2B")</f>
        <v>B2C</v>
      </c>
    </row>
    <row r="2404" spans="1:22" x14ac:dyDescent="0.25">
      <c r="A2404" t="s">
        <v>5449</v>
      </c>
      <c r="B2404" s="1">
        <v>43191</v>
      </c>
      <c r="C2404" s="1">
        <v>43194</v>
      </c>
      <c r="D2404" t="s">
        <v>18</v>
      </c>
      <c r="E2404" t="s">
        <v>4712</v>
      </c>
      <c r="F2404" t="s">
        <v>4713</v>
      </c>
      <c r="G2404" t="s">
        <v>21</v>
      </c>
      <c r="H2404" t="s">
        <v>22</v>
      </c>
      <c r="I2404" t="s">
        <v>313</v>
      </c>
      <c r="J2404" t="s">
        <v>592</v>
      </c>
      <c r="K2404">
        <v>65807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 s="2">
        <v>28.4</v>
      </c>
      <c r="R2404">
        <f>train[[#This Row],[Ship Date]]-train[[#This Row],[Order Date]]</f>
        <v>3</v>
      </c>
      <c r="S2404" t="str">
        <f>TEXT(train[[#This Row],[Order Date]],"mmm")</f>
        <v>avr</v>
      </c>
      <c r="T2404">
        <f>YEAR(train[[#This Row],[Order Date]])</f>
        <v>2018</v>
      </c>
      <c r="U2404" t="str">
        <f>train[[#This Row],[Category]]&amp;"-"&amp;train[[#This Row],[Sub-Category]]</f>
        <v>Office Supplies-Envelopes</v>
      </c>
      <c r="V2404" t="str">
        <f>IF(train[[#This Row],[Segment]]="Consumer","B2C","B2B")</f>
        <v>B2C</v>
      </c>
    </row>
    <row r="2405" spans="1:22" x14ac:dyDescent="0.25">
      <c r="A2405" t="s">
        <v>5450</v>
      </c>
      <c r="B2405" s="1">
        <v>43005</v>
      </c>
      <c r="C2405" s="1">
        <v>43011</v>
      </c>
      <c r="D2405" t="s">
        <v>45</v>
      </c>
      <c r="E2405" t="s">
        <v>3748</v>
      </c>
      <c r="F2405" t="s">
        <v>3749</v>
      </c>
      <c r="G2405" t="s">
        <v>36</v>
      </c>
      <c r="H2405" t="s">
        <v>22</v>
      </c>
      <c r="I2405" t="s">
        <v>1681</v>
      </c>
      <c r="J2405" t="s">
        <v>99</v>
      </c>
      <c r="K2405">
        <v>77340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 s="2">
        <v>956.66480000000001</v>
      </c>
      <c r="R2405">
        <f>train[[#This Row],[Ship Date]]-train[[#This Row],[Order Date]]</f>
        <v>6</v>
      </c>
      <c r="S2405" t="str">
        <f>TEXT(train[[#This Row],[Order Date]],"mmm")</f>
        <v>sept</v>
      </c>
      <c r="T2405">
        <f>YEAR(train[[#This Row],[Order Date]])</f>
        <v>2017</v>
      </c>
      <c r="U2405" t="str">
        <f>train[[#This Row],[Category]]&amp;"-"&amp;train[[#This Row],[Sub-Category]]</f>
        <v>Furniture-Bookcases</v>
      </c>
      <c r="V2405" t="str">
        <f>IF(train[[#This Row],[Segment]]="Consumer","B2C","B2B")</f>
        <v>B2B</v>
      </c>
    </row>
    <row r="2406" spans="1:22" x14ac:dyDescent="0.25">
      <c r="A2406" t="s">
        <v>5453</v>
      </c>
      <c r="B2406" s="1">
        <v>43380</v>
      </c>
      <c r="C2406" s="1">
        <v>43384</v>
      </c>
      <c r="D2406" t="s">
        <v>45</v>
      </c>
      <c r="E2406" t="s">
        <v>1796</v>
      </c>
      <c r="F2406" t="s">
        <v>1797</v>
      </c>
      <c r="G2406" t="s">
        <v>21</v>
      </c>
      <c r="H2406" t="s">
        <v>22</v>
      </c>
      <c r="I2406" t="s">
        <v>37</v>
      </c>
      <c r="J2406" t="s">
        <v>38</v>
      </c>
      <c r="K2406">
        <v>90045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 s="2">
        <v>1115.9100000000001</v>
      </c>
      <c r="R2406">
        <f>train[[#This Row],[Ship Date]]-train[[#This Row],[Order Date]]</f>
        <v>4</v>
      </c>
      <c r="S2406" t="str">
        <f>TEXT(train[[#This Row],[Order Date]],"mmm")</f>
        <v>oct</v>
      </c>
      <c r="T2406">
        <f>YEAR(train[[#This Row],[Order Date]])</f>
        <v>2018</v>
      </c>
      <c r="U2406" t="str">
        <f>train[[#This Row],[Category]]&amp;"-"&amp;train[[#This Row],[Sub-Category]]</f>
        <v>Technology-Accessories</v>
      </c>
      <c r="V2406" t="str">
        <f>IF(train[[#This Row],[Segment]]="Consumer","B2C","B2B")</f>
        <v>B2C</v>
      </c>
    </row>
    <row r="2407" spans="1:22" x14ac:dyDescent="0.25">
      <c r="A2407" t="s">
        <v>5453</v>
      </c>
      <c r="B2407" s="1">
        <v>43380</v>
      </c>
      <c r="C2407" s="1">
        <v>43384</v>
      </c>
      <c r="D2407" t="s">
        <v>45</v>
      </c>
      <c r="E2407" t="s">
        <v>1796</v>
      </c>
      <c r="F2407" t="s">
        <v>1797</v>
      </c>
      <c r="G2407" t="s">
        <v>21</v>
      </c>
      <c r="H2407" t="s">
        <v>22</v>
      </c>
      <c r="I2407" t="s">
        <v>37</v>
      </c>
      <c r="J2407" t="s">
        <v>38</v>
      </c>
      <c r="K2407">
        <v>90045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 s="2">
        <v>128.744</v>
      </c>
      <c r="R2407">
        <f>train[[#This Row],[Ship Date]]-train[[#This Row],[Order Date]]</f>
        <v>4</v>
      </c>
      <c r="S2407" t="str">
        <f>TEXT(train[[#This Row],[Order Date]],"mmm")</f>
        <v>oct</v>
      </c>
      <c r="T2407">
        <f>YEAR(train[[#This Row],[Order Date]])</f>
        <v>2018</v>
      </c>
      <c r="U2407" t="str">
        <f>train[[#This Row],[Category]]&amp;"-"&amp;train[[#This Row],[Sub-Category]]</f>
        <v>Technology-Phones</v>
      </c>
      <c r="V2407" t="str">
        <f>IF(train[[#This Row],[Segment]]="Consumer","B2C","B2B")</f>
        <v>B2C</v>
      </c>
    </row>
    <row r="2408" spans="1:22" x14ac:dyDescent="0.25">
      <c r="A2408" t="s">
        <v>5453</v>
      </c>
      <c r="B2408" s="1">
        <v>43380</v>
      </c>
      <c r="C2408" s="1">
        <v>43384</v>
      </c>
      <c r="D2408" t="s">
        <v>45</v>
      </c>
      <c r="E2408" t="s">
        <v>1796</v>
      </c>
      <c r="F2408" t="s">
        <v>1797</v>
      </c>
      <c r="G2408" t="s">
        <v>21</v>
      </c>
      <c r="H2408" t="s">
        <v>22</v>
      </c>
      <c r="I2408" t="s">
        <v>37</v>
      </c>
      <c r="J2408" t="s">
        <v>38</v>
      </c>
      <c r="K2408">
        <v>90045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 s="2">
        <v>79.92</v>
      </c>
      <c r="R2408">
        <f>train[[#This Row],[Ship Date]]-train[[#This Row],[Order Date]]</f>
        <v>4</v>
      </c>
      <c r="S2408" t="str">
        <f>TEXT(train[[#This Row],[Order Date]],"mmm")</f>
        <v>oct</v>
      </c>
      <c r="T2408">
        <f>YEAR(train[[#This Row],[Order Date]])</f>
        <v>2018</v>
      </c>
      <c r="U2408" t="str">
        <f>train[[#This Row],[Category]]&amp;"-"&amp;train[[#This Row],[Sub-Category]]</f>
        <v>Technology-Phones</v>
      </c>
      <c r="V2408" t="str">
        <f>IF(train[[#This Row],[Segment]]="Consumer","B2C","B2B")</f>
        <v>B2C</v>
      </c>
    </row>
    <row r="2409" spans="1:22" x14ac:dyDescent="0.25">
      <c r="A2409" t="s">
        <v>5454</v>
      </c>
      <c r="B2409" s="1">
        <v>43120</v>
      </c>
      <c r="C2409" s="1">
        <v>43125</v>
      </c>
      <c r="D2409" t="s">
        <v>45</v>
      </c>
      <c r="E2409" t="s">
        <v>5455</v>
      </c>
      <c r="F2409" t="s">
        <v>5456</v>
      </c>
      <c r="G2409" t="s">
        <v>21</v>
      </c>
      <c r="H2409" t="s">
        <v>22</v>
      </c>
      <c r="I2409" t="s">
        <v>122</v>
      </c>
      <c r="J2409" t="s">
        <v>38</v>
      </c>
      <c r="K2409">
        <v>94122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 s="2">
        <v>24.2</v>
      </c>
      <c r="R2409">
        <f>train[[#This Row],[Ship Date]]-train[[#This Row],[Order Date]]</f>
        <v>5</v>
      </c>
      <c r="S2409" t="str">
        <f>TEXT(train[[#This Row],[Order Date]],"mmm")</f>
        <v>janv</v>
      </c>
      <c r="T2409">
        <f>YEAR(train[[#This Row],[Order Date]])</f>
        <v>2018</v>
      </c>
      <c r="U2409" t="str">
        <f>train[[#This Row],[Category]]&amp;"-"&amp;train[[#This Row],[Sub-Category]]</f>
        <v>Office Supplies-Art</v>
      </c>
      <c r="V2409" t="str">
        <f>IF(train[[#This Row],[Segment]]="Consumer","B2C","B2B")</f>
        <v>B2C</v>
      </c>
    </row>
    <row r="2410" spans="1:22" x14ac:dyDescent="0.25">
      <c r="A2410" t="s">
        <v>5454</v>
      </c>
      <c r="B2410" s="1">
        <v>43120</v>
      </c>
      <c r="C2410" s="1">
        <v>43125</v>
      </c>
      <c r="D2410" t="s">
        <v>45</v>
      </c>
      <c r="E2410" t="s">
        <v>5455</v>
      </c>
      <c r="F2410" t="s">
        <v>5456</v>
      </c>
      <c r="G2410" t="s">
        <v>21</v>
      </c>
      <c r="H2410" t="s">
        <v>22</v>
      </c>
      <c r="I2410" t="s">
        <v>122</v>
      </c>
      <c r="J2410" t="s">
        <v>38</v>
      </c>
      <c r="K2410">
        <v>94122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 s="2">
        <v>359.976</v>
      </c>
      <c r="R2410">
        <f>train[[#This Row],[Ship Date]]-train[[#This Row],[Order Date]]</f>
        <v>5</v>
      </c>
      <c r="S2410" t="str">
        <f>TEXT(train[[#This Row],[Order Date]],"mmm")</f>
        <v>janv</v>
      </c>
      <c r="T2410">
        <f>YEAR(train[[#This Row],[Order Date]])</f>
        <v>2018</v>
      </c>
      <c r="U2410" t="str">
        <f>train[[#This Row],[Category]]&amp;"-"&amp;train[[#This Row],[Sub-Category]]</f>
        <v>Technology-Phones</v>
      </c>
      <c r="V2410" t="str">
        <f>IF(train[[#This Row],[Segment]]="Consumer","B2C","B2B")</f>
        <v>B2C</v>
      </c>
    </row>
    <row r="2411" spans="1:22" x14ac:dyDescent="0.25">
      <c r="A2411" t="s">
        <v>5459</v>
      </c>
      <c r="B2411" s="1">
        <v>43182</v>
      </c>
      <c r="C2411" s="1">
        <v>43184</v>
      </c>
      <c r="D2411" t="s">
        <v>183</v>
      </c>
      <c r="E2411" t="s">
        <v>2791</v>
      </c>
      <c r="F2411" t="s">
        <v>2792</v>
      </c>
      <c r="G2411" t="s">
        <v>97</v>
      </c>
      <c r="H2411" t="s">
        <v>22</v>
      </c>
      <c r="I2411" t="s">
        <v>122</v>
      </c>
      <c r="J2411" t="s">
        <v>38</v>
      </c>
      <c r="K2411">
        <v>94122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 s="2">
        <v>211.84</v>
      </c>
      <c r="R2411">
        <f>train[[#This Row],[Ship Date]]-train[[#This Row],[Order Date]]</f>
        <v>2</v>
      </c>
      <c r="S2411" t="str">
        <f>TEXT(train[[#This Row],[Order Date]],"mmm")</f>
        <v>mars</v>
      </c>
      <c r="T2411">
        <f>YEAR(train[[#This Row],[Order Date]])</f>
        <v>2018</v>
      </c>
      <c r="U2411" t="str">
        <f>train[[#This Row],[Category]]&amp;"-"&amp;train[[#This Row],[Sub-Category]]</f>
        <v>Furniture-Furnishings</v>
      </c>
      <c r="V2411" t="str">
        <f>IF(train[[#This Row],[Segment]]="Consumer","B2C","B2B")</f>
        <v>B2B</v>
      </c>
    </row>
    <row r="2412" spans="1:22" x14ac:dyDescent="0.25">
      <c r="A2412" t="s">
        <v>5460</v>
      </c>
      <c r="B2412" s="1">
        <v>42217</v>
      </c>
      <c r="C2412" s="1">
        <v>42222</v>
      </c>
      <c r="D2412" t="s">
        <v>45</v>
      </c>
      <c r="E2412" t="s">
        <v>2956</v>
      </c>
      <c r="F2412" t="s">
        <v>2957</v>
      </c>
      <c r="G2412" t="s">
        <v>97</v>
      </c>
      <c r="H2412" t="s">
        <v>22</v>
      </c>
      <c r="I2412" t="s">
        <v>141</v>
      </c>
      <c r="J2412" t="s">
        <v>142</v>
      </c>
      <c r="K2412">
        <v>19120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 s="2">
        <v>5.68</v>
      </c>
      <c r="R2412">
        <f>train[[#This Row],[Ship Date]]-train[[#This Row],[Order Date]]</f>
        <v>5</v>
      </c>
      <c r="S2412" t="str">
        <f>TEXT(train[[#This Row],[Order Date]],"mmm")</f>
        <v>août</v>
      </c>
      <c r="T2412">
        <f>YEAR(train[[#This Row],[Order Date]])</f>
        <v>2015</v>
      </c>
      <c r="U2412" t="str">
        <f>train[[#This Row],[Category]]&amp;"-"&amp;train[[#This Row],[Sub-Category]]</f>
        <v>Office Supplies-Fasteners</v>
      </c>
      <c r="V2412" t="str">
        <f>IF(train[[#This Row],[Segment]]="Consumer","B2C","B2B")</f>
        <v>B2B</v>
      </c>
    </row>
    <row r="2413" spans="1:22" x14ac:dyDescent="0.25">
      <c r="A2413" t="s">
        <v>5461</v>
      </c>
      <c r="B2413" s="1">
        <v>42528</v>
      </c>
      <c r="C2413" s="1">
        <v>42530</v>
      </c>
      <c r="D2413" t="s">
        <v>18</v>
      </c>
      <c r="E2413" t="s">
        <v>5462</v>
      </c>
      <c r="F2413" t="s">
        <v>5463</v>
      </c>
      <c r="G2413" t="s">
        <v>36</v>
      </c>
      <c r="H2413" t="s">
        <v>22</v>
      </c>
      <c r="I2413" t="s">
        <v>37</v>
      </c>
      <c r="J2413" t="s">
        <v>38</v>
      </c>
      <c r="K2413">
        <v>90036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 s="2">
        <v>7.52</v>
      </c>
      <c r="R2413">
        <f>train[[#This Row],[Ship Date]]-train[[#This Row],[Order Date]]</f>
        <v>2</v>
      </c>
      <c r="S2413" t="str">
        <f>TEXT(train[[#This Row],[Order Date]],"mmm")</f>
        <v>juin</v>
      </c>
      <c r="T2413">
        <f>YEAR(train[[#This Row],[Order Date]])</f>
        <v>2016</v>
      </c>
      <c r="U2413" t="str">
        <f>train[[#This Row],[Category]]&amp;"-"&amp;train[[#This Row],[Sub-Category]]</f>
        <v>Office Supplies-Binders</v>
      </c>
      <c r="V2413" t="str">
        <f>IF(train[[#This Row],[Segment]]="Consumer","B2C","B2B")</f>
        <v>B2B</v>
      </c>
    </row>
    <row r="2414" spans="1:22" x14ac:dyDescent="0.25">
      <c r="A2414" t="s">
        <v>5464</v>
      </c>
      <c r="B2414" s="1">
        <v>42320</v>
      </c>
      <c r="C2414" s="1">
        <v>42324</v>
      </c>
      <c r="D2414" t="s">
        <v>45</v>
      </c>
      <c r="E2414" t="s">
        <v>2898</v>
      </c>
      <c r="F2414" t="s">
        <v>2899</v>
      </c>
      <c r="G2414" t="s">
        <v>21</v>
      </c>
      <c r="H2414" t="s">
        <v>22</v>
      </c>
      <c r="I2414" t="s">
        <v>37</v>
      </c>
      <c r="J2414" t="s">
        <v>38</v>
      </c>
      <c r="K2414">
        <v>90045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 s="2">
        <v>11.96</v>
      </c>
      <c r="R2414">
        <f>train[[#This Row],[Ship Date]]-train[[#This Row],[Order Date]]</f>
        <v>4</v>
      </c>
      <c r="S2414" t="str">
        <f>TEXT(train[[#This Row],[Order Date]],"mmm")</f>
        <v>nov</v>
      </c>
      <c r="T2414">
        <f>YEAR(train[[#This Row],[Order Date]])</f>
        <v>2015</v>
      </c>
      <c r="U2414" t="str">
        <f>train[[#This Row],[Category]]&amp;"-"&amp;train[[#This Row],[Sub-Category]]</f>
        <v>Office Supplies-Paper</v>
      </c>
      <c r="V2414" t="str">
        <f>IF(train[[#This Row],[Segment]]="Consumer","B2C","B2B")</f>
        <v>B2C</v>
      </c>
    </row>
    <row r="2415" spans="1:22" x14ac:dyDescent="0.25">
      <c r="A2415" t="s">
        <v>5464</v>
      </c>
      <c r="B2415" s="1">
        <v>42320</v>
      </c>
      <c r="C2415" s="1">
        <v>42324</v>
      </c>
      <c r="D2415" t="s">
        <v>45</v>
      </c>
      <c r="E2415" t="s">
        <v>2898</v>
      </c>
      <c r="F2415" t="s">
        <v>2899</v>
      </c>
      <c r="G2415" t="s">
        <v>21</v>
      </c>
      <c r="H2415" t="s">
        <v>22</v>
      </c>
      <c r="I2415" t="s">
        <v>37</v>
      </c>
      <c r="J2415" t="s">
        <v>38</v>
      </c>
      <c r="K2415">
        <v>90045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 s="2">
        <v>629.06399999999996</v>
      </c>
      <c r="R2415">
        <f>train[[#This Row],[Ship Date]]-train[[#This Row],[Order Date]]</f>
        <v>4</v>
      </c>
      <c r="S2415" t="str">
        <f>TEXT(train[[#This Row],[Order Date]],"mmm")</f>
        <v>nov</v>
      </c>
      <c r="T2415">
        <f>YEAR(train[[#This Row],[Order Date]])</f>
        <v>2015</v>
      </c>
      <c r="U2415" t="str">
        <f>train[[#This Row],[Category]]&amp;"-"&amp;train[[#This Row],[Sub-Category]]</f>
        <v>Furniture-Tables</v>
      </c>
      <c r="V2415" t="str">
        <f>IF(train[[#This Row],[Segment]]="Consumer","B2C","B2B")</f>
        <v>B2C</v>
      </c>
    </row>
    <row r="2416" spans="1:22" x14ac:dyDescent="0.25">
      <c r="A2416" t="s">
        <v>5465</v>
      </c>
      <c r="B2416" s="1">
        <v>43098</v>
      </c>
      <c r="C2416" s="1">
        <v>43102</v>
      </c>
      <c r="D2416" t="s">
        <v>45</v>
      </c>
      <c r="E2416" t="s">
        <v>1553</v>
      </c>
      <c r="F2416" t="s">
        <v>1554</v>
      </c>
      <c r="G2416" t="s">
        <v>21</v>
      </c>
      <c r="H2416" t="s">
        <v>22</v>
      </c>
      <c r="I2416" t="s">
        <v>2549</v>
      </c>
      <c r="J2416" t="s">
        <v>109</v>
      </c>
      <c r="K2416">
        <v>53209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 s="2">
        <v>754.45</v>
      </c>
      <c r="R2416">
        <f>train[[#This Row],[Ship Date]]-train[[#This Row],[Order Date]]</f>
        <v>4</v>
      </c>
      <c r="S2416" t="str">
        <f>TEXT(train[[#This Row],[Order Date]],"mmm")</f>
        <v>déc</v>
      </c>
      <c r="T2416">
        <f>YEAR(train[[#This Row],[Order Date]])</f>
        <v>2017</v>
      </c>
      <c r="U2416" t="str">
        <f>train[[#This Row],[Category]]&amp;"-"&amp;train[[#This Row],[Sub-Category]]</f>
        <v>Furniture-Chairs</v>
      </c>
      <c r="V2416" t="str">
        <f>IF(train[[#This Row],[Segment]]="Consumer","B2C","B2B")</f>
        <v>B2C</v>
      </c>
    </row>
    <row r="2417" spans="1:22" x14ac:dyDescent="0.25">
      <c r="A2417" t="s">
        <v>5466</v>
      </c>
      <c r="B2417" s="1">
        <v>42557</v>
      </c>
      <c r="C2417" s="1">
        <v>42562</v>
      </c>
      <c r="D2417" t="s">
        <v>45</v>
      </c>
      <c r="E2417" t="s">
        <v>3794</v>
      </c>
      <c r="F2417" t="s">
        <v>3795</v>
      </c>
      <c r="G2417" t="s">
        <v>97</v>
      </c>
      <c r="H2417" t="s">
        <v>22</v>
      </c>
      <c r="I2417" t="s">
        <v>5467</v>
      </c>
      <c r="J2417" t="s">
        <v>1243</v>
      </c>
      <c r="K2417">
        <v>1040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 s="2">
        <v>301.95999999999998</v>
      </c>
      <c r="R2417">
        <f>train[[#This Row],[Ship Date]]-train[[#This Row],[Order Date]]</f>
        <v>5</v>
      </c>
      <c r="S2417" t="str">
        <f>TEXT(train[[#This Row],[Order Date]],"mmm")</f>
        <v>juil</v>
      </c>
      <c r="T2417">
        <f>YEAR(train[[#This Row],[Order Date]])</f>
        <v>2016</v>
      </c>
      <c r="U2417" t="str">
        <f>train[[#This Row],[Category]]&amp;"-"&amp;train[[#This Row],[Sub-Category]]</f>
        <v>Furniture-Bookcases</v>
      </c>
      <c r="V2417" t="str">
        <f>IF(train[[#This Row],[Segment]]="Consumer","B2C","B2B")</f>
        <v>B2B</v>
      </c>
    </row>
    <row r="2418" spans="1:22" x14ac:dyDescent="0.25">
      <c r="A2418" t="s">
        <v>5468</v>
      </c>
      <c r="B2418" s="1">
        <v>43385</v>
      </c>
      <c r="C2418" s="1">
        <v>43391</v>
      </c>
      <c r="D2418" t="s">
        <v>45</v>
      </c>
      <c r="E2418" t="s">
        <v>5469</v>
      </c>
      <c r="F2418" t="s">
        <v>5470</v>
      </c>
      <c r="G2418" t="s">
        <v>36</v>
      </c>
      <c r="H2418" t="s">
        <v>22</v>
      </c>
      <c r="I2418" t="s">
        <v>5471</v>
      </c>
      <c r="J2418" t="s">
        <v>664</v>
      </c>
      <c r="K2418">
        <v>87105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 s="2">
        <v>595</v>
      </c>
      <c r="R2418">
        <f>train[[#This Row],[Ship Date]]-train[[#This Row],[Order Date]]</f>
        <v>6</v>
      </c>
      <c r="S2418" t="str">
        <f>TEXT(train[[#This Row],[Order Date]],"mmm")</f>
        <v>oct</v>
      </c>
      <c r="T2418">
        <f>YEAR(train[[#This Row],[Order Date]])</f>
        <v>2018</v>
      </c>
      <c r="U2418" t="str">
        <f>train[[#This Row],[Category]]&amp;"-"&amp;train[[#This Row],[Sub-Category]]</f>
        <v>Technology-Accessories</v>
      </c>
      <c r="V2418" t="str">
        <f>IF(train[[#This Row],[Segment]]="Consumer","B2C","B2B")</f>
        <v>B2B</v>
      </c>
    </row>
    <row r="2419" spans="1:22" x14ac:dyDescent="0.25">
      <c r="A2419" t="s">
        <v>5468</v>
      </c>
      <c r="B2419" s="1">
        <v>43385</v>
      </c>
      <c r="C2419" s="1">
        <v>43391</v>
      </c>
      <c r="D2419" t="s">
        <v>45</v>
      </c>
      <c r="E2419" t="s">
        <v>5469</v>
      </c>
      <c r="F2419" t="s">
        <v>5470</v>
      </c>
      <c r="G2419" t="s">
        <v>36</v>
      </c>
      <c r="H2419" t="s">
        <v>22</v>
      </c>
      <c r="I2419" t="s">
        <v>5471</v>
      </c>
      <c r="J2419" t="s">
        <v>664</v>
      </c>
      <c r="K2419">
        <v>87105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 s="2">
        <v>79.872</v>
      </c>
      <c r="R2419">
        <f>train[[#This Row],[Ship Date]]-train[[#This Row],[Order Date]]</f>
        <v>6</v>
      </c>
      <c r="S2419" t="str">
        <f>TEXT(train[[#This Row],[Order Date]],"mmm")</f>
        <v>oct</v>
      </c>
      <c r="T2419">
        <f>YEAR(train[[#This Row],[Order Date]])</f>
        <v>2018</v>
      </c>
      <c r="U2419" t="str">
        <f>train[[#This Row],[Category]]&amp;"-"&amp;train[[#This Row],[Sub-Category]]</f>
        <v>Office Supplies-Binders</v>
      </c>
      <c r="V2419" t="str">
        <f>IF(train[[#This Row],[Segment]]="Consumer","B2C","B2B")</f>
        <v>B2B</v>
      </c>
    </row>
    <row r="2420" spans="1:22" x14ac:dyDescent="0.25">
      <c r="A2420" t="s">
        <v>5472</v>
      </c>
      <c r="B2420" s="1">
        <v>42876</v>
      </c>
      <c r="C2420" s="1">
        <v>42883</v>
      </c>
      <c r="D2420" t="s">
        <v>45</v>
      </c>
      <c r="E2420" t="s">
        <v>203</v>
      </c>
      <c r="F2420" t="s">
        <v>204</v>
      </c>
      <c r="G2420" t="s">
        <v>36</v>
      </c>
      <c r="H2420" t="s">
        <v>22</v>
      </c>
      <c r="I2420" t="s">
        <v>5473</v>
      </c>
      <c r="J2420" t="s">
        <v>1391</v>
      </c>
      <c r="K2420">
        <v>89431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 s="2">
        <v>2396.4</v>
      </c>
      <c r="R2420">
        <f>train[[#This Row],[Ship Date]]-train[[#This Row],[Order Date]]</f>
        <v>7</v>
      </c>
      <c r="S2420" t="str">
        <f>TEXT(train[[#This Row],[Order Date]],"mmm")</f>
        <v>mai</v>
      </c>
      <c r="T2420">
        <f>YEAR(train[[#This Row],[Order Date]])</f>
        <v>2017</v>
      </c>
      <c r="U2420" t="str">
        <f>train[[#This Row],[Category]]&amp;"-"&amp;train[[#This Row],[Sub-Category]]</f>
        <v>Technology-Machines</v>
      </c>
      <c r="V2420" t="str">
        <f>IF(train[[#This Row],[Segment]]="Consumer","B2C","B2B")</f>
        <v>B2B</v>
      </c>
    </row>
    <row r="2421" spans="1:22" x14ac:dyDescent="0.25">
      <c r="A2421" t="s">
        <v>5476</v>
      </c>
      <c r="B2421" s="1">
        <v>43413</v>
      </c>
      <c r="C2421" s="1">
        <v>43418</v>
      </c>
      <c r="D2421" t="s">
        <v>45</v>
      </c>
      <c r="E2421" t="s">
        <v>4928</v>
      </c>
      <c r="F2421" t="s">
        <v>4929</v>
      </c>
      <c r="G2421" t="s">
        <v>36</v>
      </c>
      <c r="H2421" t="s">
        <v>22</v>
      </c>
      <c r="I2421" t="s">
        <v>5477</v>
      </c>
      <c r="J2421" t="s">
        <v>38</v>
      </c>
      <c r="K2421">
        <v>92236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 s="2">
        <v>63.56</v>
      </c>
      <c r="R2421">
        <f>train[[#This Row],[Ship Date]]-train[[#This Row],[Order Date]]</f>
        <v>5</v>
      </c>
      <c r="S2421" t="str">
        <f>TEXT(train[[#This Row],[Order Date]],"mmm")</f>
        <v>nov</v>
      </c>
      <c r="T2421">
        <f>YEAR(train[[#This Row],[Order Date]])</f>
        <v>2018</v>
      </c>
      <c r="U2421" t="str">
        <f>train[[#This Row],[Category]]&amp;"-"&amp;train[[#This Row],[Sub-Category]]</f>
        <v>Office Supplies-Storage</v>
      </c>
      <c r="V2421" t="str">
        <f>IF(train[[#This Row],[Segment]]="Consumer","B2C","B2B")</f>
        <v>B2B</v>
      </c>
    </row>
    <row r="2422" spans="1:22" x14ac:dyDescent="0.25">
      <c r="A2422" t="s">
        <v>5476</v>
      </c>
      <c r="B2422" s="1">
        <v>43413</v>
      </c>
      <c r="C2422" s="1">
        <v>43418</v>
      </c>
      <c r="D2422" t="s">
        <v>45</v>
      </c>
      <c r="E2422" t="s">
        <v>4928</v>
      </c>
      <c r="F2422" t="s">
        <v>4929</v>
      </c>
      <c r="G2422" t="s">
        <v>36</v>
      </c>
      <c r="H2422" t="s">
        <v>22</v>
      </c>
      <c r="I2422" t="s">
        <v>5477</v>
      </c>
      <c r="J2422" t="s">
        <v>38</v>
      </c>
      <c r="K2422">
        <v>92236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 s="2">
        <v>99.99</v>
      </c>
      <c r="R2422">
        <f>train[[#This Row],[Ship Date]]-train[[#This Row],[Order Date]]</f>
        <v>5</v>
      </c>
      <c r="S2422" t="str">
        <f>TEXT(train[[#This Row],[Order Date]],"mmm")</f>
        <v>nov</v>
      </c>
      <c r="T2422">
        <f>YEAR(train[[#This Row],[Order Date]])</f>
        <v>2018</v>
      </c>
      <c r="U2422" t="str">
        <f>train[[#This Row],[Category]]&amp;"-"&amp;train[[#This Row],[Sub-Category]]</f>
        <v>Technology-Accessories</v>
      </c>
      <c r="V2422" t="str">
        <f>IF(train[[#This Row],[Segment]]="Consumer","B2C","B2B")</f>
        <v>B2B</v>
      </c>
    </row>
    <row r="2423" spans="1:22" x14ac:dyDescent="0.25">
      <c r="A2423" t="s">
        <v>5480</v>
      </c>
      <c r="B2423" s="1">
        <v>42843</v>
      </c>
      <c r="C2423" s="1">
        <v>42848</v>
      </c>
      <c r="D2423" t="s">
        <v>45</v>
      </c>
      <c r="E2423" t="s">
        <v>5481</v>
      </c>
      <c r="F2423" t="s">
        <v>5482</v>
      </c>
      <c r="G2423" t="s">
        <v>97</v>
      </c>
      <c r="H2423" t="s">
        <v>22</v>
      </c>
      <c r="I2423" t="s">
        <v>5483</v>
      </c>
      <c r="J2423" t="s">
        <v>206</v>
      </c>
      <c r="K2423">
        <v>60126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 s="2">
        <v>230.376</v>
      </c>
      <c r="R2423">
        <f>train[[#This Row],[Ship Date]]-train[[#This Row],[Order Date]]</f>
        <v>5</v>
      </c>
      <c r="S2423" t="str">
        <f>TEXT(train[[#This Row],[Order Date]],"mmm")</f>
        <v>avr</v>
      </c>
      <c r="T2423">
        <f>YEAR(train[[#This Row],[Order Date]])</f>
        <v>2017</v>
      </c>
      <c r="U2423" t="str">
        <f>train[[#This Row],[Category]]&amp;"-"&amp;train[[#This Row],[Sub-Category]]</f>
        <v>Office Supplies-Storage</v>
      </c>
      <c r="V2423" t="str">
        <f>IF(train[[#This Row],[Segment]]="Consumer","B2C","B2B")</f>
        <v>B2B</v>
      </c>
    </row>
    <row r="2424" spans="1:22" x14ac:dyDescent="0.25">
      <c r="A2424" t="s">
        <v>5480</v>
      </c>
      <c r="B2424" s="1">
        <v>42843</v>
      </c>
      <c r="C2424" s="1">
        <v>42848</v>
      </c>
      <c r="D2424" t="s">
        <v>45</v>
      </c>
      <c r="E2424" t="s">
        <v>5481</v>
      </c>
      <c r="F2424" t="s">
        <v>5482</v>
      </c>
      <c r="G2424" t="s">
        <v>97</v>
      </c>
      <c r="H2424" t="s">
        <v>22</v>
      </c>
      <c r="I2424" t="s">
        <v>5483</v>
      </c>
      <c r="J2424" t="s">
        <v>206</v>
      </c>
      <c r="K2424">
        <v>60126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 s="2">
        <v>9.6639999999999997</v>
      </c>
      <c r="R2424">
        <f>train[[#This Row],[Ship Date]]-train[[#This Row],[Order Date]]</f>
        <v>5</v>
      </c>
      <c r="S2424" t="str">
        <f>TEXT(train[[#This Row],[Order Date]],"mmm")</f>
        <v>avr</v>
      </c>
      <c r="T2424">
        <f>YEAR(train[[#This Row],[Order Date]])</f>
        <v>2017</v>
      </c>
      <c r="U2424" t="str">
        <f>train[[#This Row],[Category]]&amp;"-"&amp;train[[#This Row],[Sub-Category]]</f>
        <v>Office Supplies-Paper</v>
      </c>
      <c r="V2424" t="str">
        <f>IF(train[[#This Row],[Segment]]="Consumer","B2C","B2B")</f>
        <v>B2B</v>
      </c>
    </row>
    <row r="2425" spans="1:22" x14ac:dyDescent="0.25">
      <c r="A2425" t="s">
        <v>5484</v>
      </c>
      <c r="B2425" s="1">
        <v>43459</v>
      </c>
      <c r="C2425" s="1">
        <v>43464</v>
      </c>
      <c r="D2425" t="s">
        <v>45</v>
      </c>
      <c r="E2425" t="s">
        <v>5320</v>
      </c>
      <c r="F2425" t="s">
        <v>5321</v>
      </c>
      <c r="G2425" t="s">
        <v>21</v>
      </c>
      <c r="H2425" t="s">
        <v>22</v>
      </c>
      <c r="I2425" t="s">
        <v>743</v>
      </c>
      <c r="J2425" t="s">
        <v>493</v>
      </c>
      <c r="K2425">
        <v>45014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 s="2">
        <v>158.928</v>
      </c>
      <c r="R2425">
        <f>train[[#This Row],[Ship Date]]-train[[#This Row],[Order Date]]</f>
        <v>5</v>
      </c>
      <c r="S2425" t="str">
        <f>TEXT(train[[#This Row],[Order Date]],"mmm")</f>
        <v>déc</v>
      </c>
      <c r="T2425">
        <f>YEAR(train[[#This Row],[Order Date]])</f>
        <v>2018</v>
      </c>
      <c r="U2425" t="str">
        <f>train[[#This Row],[Category]]&amp;"-"&amp;train[[#This Row],[Sub-Category]]</f>
        <v>Technology-Accessories</v>
      </c>
      <c r="V2425" t="str">
        <f>IF(train[[#This Row],[Segment]]="Consumer","B2C","B2B")</f>
        <v>B2C</v>
      </c>
    </row>
    <row r="2426" spans="1:22" x14ac:dyDescent="0.25">
      <c r="A2426" t="s">
        <v>5484</v>
      </c>
      <c r="B2426" s="1">
        <v>43459</v>
      </c>
      <c r="C2426" s="1">
        <v>43464</v>
      </c>
      <c r="D2426" t="s">
        <v>45</v>
      </c>
      <c r="E2426" t="s">
        <v>5320</v>
      </c>
      <c r="F2426" t="s">
        <v>5321</v>
      </c>
      <c r="G2426" t="s">
        <v>21</v>
      </c>
      <c r="H2426" t="s">
        <v>22</v>
      </c>
      <c r="I2426" t="s">
        <v>743</v>
      </c>
      <c r="J2426" t="s">
        <v>493</v>
      </c>
      <c r="K2426">
        <v>45014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 s="2">
        <v>13.023</v>
      </c>
      <c r="R2426">
        <f>train[[#This Row],[Ship Date]]-train[[#This Row],[Order Date]]</f>
        <v>5</v>
      </c>
      <c r="S2426" t="str">
        <f>TEXT(train[[#This Row],[Order Date]],"mmm")</f>
        <v>déc</v>
      </c>
      <c r="T2426">
        <f>YEAR(train[[#This Row],[Order Date]])</f>
        <v>2018</v>
      </c>
      <c r="U2426" t="str">
        <f>train[[#This Row],[Category]]&amp;"-"&amp;train[[#This Row],[Sub-Category]]</f>
        <v>Office Supplies-Binders</v>
      </c>
      <c r="V2426" t="str">
        <f>IF(train[[#This Row],[Segment]]="Consumer","B2C","B2B")</f>
        <v>B2C</v>
      </c>
    </row>
    <row r="2427" spans="1:22" x14ac:dyDescent="0.25">
      <c r="A2427" t="s">
        <v>5484</v>
      </c>
      <c r="B2427" s="1">
        <v>43459</v>
      </c>
      <c r="C2427" s="1">
        <v>43464</v>
      </c>
      <c r="D2427" t="s">
        <v>45</v>
      </c>
      <c r="E2427" t="s">
        <v>5320</v>
      </c>
      <c r="F2427" t="s">
        <v>5321</v>
      </c>
      <c r="G2427" t="s">
        <v>21</v>
      </c>
      <c r="H2427" t="s">
        <v>22</v>
      </c>
      <c r="I2427" t="s">
        <v>743</v>
      </c>
      <c r="J2427" t="s">
        <v>493</v>
      </c>
      <c r="K2427">
        <v>45014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 s="2">
        <v>273.06</v>
      </c>
      <c r="R2427">
        <f>train[[#This Row],[Ship Date]]-train[[#This Row],[Order Date]]</f>
        <v>5</v>
      </c>
      <c r="S2427" t="str">
        <f>TEXT(train[[#This Row],[Order Date]],"mmm")</f>
        <v>déc</v>
      </c>
      <c r="T2427">
        <f>YEAR(train[[#This Row],[Order Date]])</f>
        <v>2018</v>
      </c>
      <c r="U2427" t="str">
        <f>train[[#This Row],[Category]]&amp;"-"&amp;train[[#This Row],[Sub-Category]]</f>
        <v>Furniture-Tables</v>
      </c>
      <c r="V2427" t="str">
        <f>IF(train[[#This Row],[Segment]]="Consumer","B2C","B2B")</f>
        <v>B2C</v>
      </c>
    </row>
    <row r="2428" spans="1:22" x14ac:dyDescent="0.25">
      <c r="A2428" t="s">
        <v>5484</v>
      </c>
      <c r="B2428" s="1">
        <v>43459</v>
      </c>
      <c r="C2428" s="1">
        <v>43464</v>
      </c>
      <c r="D2428" t="s">
        <v>45</v>
      </c>
      <c r="E2428" t="s">
        <v>5320</v>
      </c>
      <c r="F2428" t="s">
        <v>5321</v>
      </c>
      <c r="G2428" t="s">
        <v>21</v>
      </c>
      <c r="H2428" t="s">
        <v>22</v>
      </c>
      <c r="I2428" t="s">
        <v>743</v>
      </c>
      <c r="J2428" t="s">
        <v>493</v>
      </c>
      <c r="K2428">
        <v>45014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 s="2">
        <v>39.311999999999998</v>
      </c>
      <c r="R2428">
        <f>train[[#This Row],[Ship Date]]-train[[#This Row],[Order Date]]</f>
        <v>5</v>
      </c>
      <c r="S2428" t="str">
        <f>TEXT(train[[#This Row],[Order Date]],"mmm")</f>
        <v>déc</v>
      </c>
      <c r="T2428">
        <f>YEAR(train[[#This Row],[Order Date]])</f>
        <v>2018</v>
      </c>
      <c r="U2428" t="str">
        <f>train[[#This Row],[Category]]&amp;"-"&amp;train[[#This Row],[Sub-Category]]</f>
        <v>Office Supplies-Fasteners</v>
      </c>
      <c r="V2428" t="str">
        <f>IF(train[[#This Row],[Segment]]="Consumer","B2C","B2B")</f>
        <v>B2C</v>
      </c>
    </row>
    <row r="2429" spans="1:22" x14ac:dyDescent="0.25">
      <c r="A2429" t="s">
        <v>5487</v>
      </c>
      <c r="B2429" s="1">
        <v>42897</v>
      </c>
      <c r="C2429" s="1">
        <v>42903</v>
      </c>
      <c r="D2429" t="s">
        <v>45</v>
      </c>
      <c r="E2429" t="s">
        <v>770</v>
      </c>
      <c r="F2429" t="s">
        <v>771</v>
      </c>
      <c r="G2429" t="s">
        <v>36</v>
      </c>
      <c r="H2429" t="s">
        <v>22</v>
      </c>
      <c r="I2429" t="s">
        <v>1125</v>
      </c>
      <c r="J2429" t="s">
        <v>99</v>
      </c>
      <c r="K2429">
        <v>76017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 s="2">
        <v>1.3440000000000001</v>
      </c>
      <c r="R2429">
        <f>train[[#This Row],[Ship Date]]-train[[#This Row],[Order Date]]</f>
        <v>6</v>
      </c>
      <c r="S2429" t="str">
        <f>TEXT(train[[#This Row],[Order Date]],"mmm")</f>
        <v>juin</v>
      </c>
      <c r="T2429">
        <f>YEAR(train[[#This Row],[Order Date]])</f>
        <v>2017</v>
      </c>
      <c r="U2429" t="str">
        <f>train[[#This Row],[Category]]&amp;"-"&amp;train[[#This Row],[Sub-Category]]</f>
        <v>Office Supplies-Binders</v>
      </c>
      <c r="V2429" t="str">
        <f>IF(train[[#This Row],[Segment]]="Consumer","B2C","B2B")</f>
        <v>B2B</v>
      </c>
    </row>
    <row r="2430" spans="1:22" x14ac:dyDescent="0.25">
      <c r="A2430" t="s">
        <v>5487</v>
      </c>
      <c r="B2430" s="1">
        <v>42897</v>
      </c>
      <c r="C2430" s="1">
        <v>42903</v>
      </c>
      <c r="D2430" t="s">
        <v>45</v>
      </c>
      <c r="E2430" t="s">
        <v>770</v>
      </c>
      <c r="F2430" t="s">
        <v>771</v>
      </c>
      <c r="G2430" t="s">
        <v>36</v>
      </c>
      <c r="H2430" t="s">
        <v>22</v>
      </c>
      <c r="I2430" t="s">
        <v>1125</v>
      </c>
      <c r="J2430" t="s">
        <v>99</v>
      </c>
      <c r="K2430">
        <v>76017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 s="2">
        <v>8.2720000000000002</v>
      </c>
      <c r="R2430">
        <f>train[[#This Row],[Ship Date]]-train[[#This Row],[Order Date]]</f>
        <v>6</v>
      </c>
      <c r="S2430" t="str">
        <f>TEXT(train[[#This Row],[Order Date]],"mmm")</f>
        <v>juin</v>
      </c>
      <c r="T2430">
        <f>YEAR(train[[#This Row],[Order Date]])</f>
        <v>2017</v>
      </c>
      <c r="U2430" t="str">
        <f>train[[#This Row],[Category]]&amp;"-"&amp;train[[#This Row],[Sub-Category]]</f>
        <v>Office Supplies-Binders</v>
      </c>
      <c r="V2430" t="str">
        <f>IF(train[[#This Row],[Segment]]="Consumer","B2C","B2B")</f>
        <v>B2B</v>
      </c>
    </row>
    <row r="2431" spans="1:22" x14ac:dyDescent="0.25">
      <c r="A2431" t="s">
        <v>5487</v>
      </c>
      <c r="B2431" s="1">
        <v>42897</v>
      </c>
      <c r="C2431" s="1">
        <v>42903</v>
      </c>
      <c r="D2431" t="s">
        <v>45</v>
      </c>
      <c r="E2431" t="s">
        <v>770</v>
      </c>
      <c r="F2431" t="s">
        <v>771</v>
      </c>
      <c r="G2431" t="s">
        <v>36</v>
      </c>
      <c r="H2431" t="s">
        <v>22</v>
      </c>
      <c r="I2431" t="s">
        <v>1125</v>
      </c>
      <c r="J2431" t="s">
        <v>99</v>
      </c>
      <c r="K2431">
        <v>76017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 s="2">
        <v>12.544</v>
      </c>
      <c r="R2431">
        <f>train[[#This Row],[Ship Date]]-train[[#This Row],[Order Date]]</f>
        <v>6</v>
      </c>
      <c r="S2431" t="str">
        <f>TEXT(train[[#This Row],[Order Date]],"mmm")</f>
        <v>juin</v>
      </c>
      <c r="T2431">
        <f>YEAR(train[[#This Row],[Order Date]])</f>
        <v>2017</v>
      </c>
      <c r="U2431" t="str">
        <f>train[[#This Row],[Category]]&amp;"-"&amp;train[[#This Row],[Sub-Category]]</f>
        <v>Furniture-Furnishings</v>
      </c>
      <c r="V2431" t="str">
        <f>IF(train[[#This Row],[Segment]]="Consumer","B2C","B2B")</f>
        <v>B2B</v>
      </c>
    </row>
    <row r="2432" spans="1:22" x14ac:dyDescent="0.25">
      <c r="A2432" t="s">
        <v>5492</v>
      </c>
      <c r="B2432" s="1">
        <v>43233</v>
      </c>
      <c r="C2432" s="1">
        <v>43240</v>
      </c>
      <c r="D2432" t="s">
        <v>45</v>
      </c>
      <c r="E2432" t="s">
        <v>1508</v>
      </c>
      <c r="F2432" t="s">
        <v>1509</v>
      </c>
      <c r="G2432" t="s">
        <v>97</v>
      </c>
      <c r="H2432" t="s">
        <v>22</v>
      </c>
      <c r="I2432" t="s">
        <v>122</v>
      </c>
      <c r="J2432" t="s">
        <v>38</v>
      </c>
      <c r="K2432">
        <v>94110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 s="2">
        <v>58.48</v>
      </c>
      <c r="R2432">
        <f>train[[#This Row],[Ship Date]]-train[[#This Row],[Order Date]]</f>
        <v>7</v>
      </c>
      <c r="S2432" t="str">
        <f>TEXT(train[[#This Row],[Order Date]],"mmm")</f>
        <v>mai</v>
      </c>
      <c r="T2432">
        <f>YEAR(train[[#This Row],[Order Date]])</f>
        <v>2018</v>
      </c>
      <c r="U2432" t="str">
        <f>train[[#This Row],[Category]]&amp;"-"&amp;train[[#This Row],[Sub-Category]]</f>
        <v>Office Supplies-Labels</v>
      </c>
      <c r="V2432" t="str">
        <f>IF(train[[#This Row],[Segment]]="Consumer","B2C","B2B")</f>
        <v>B2B</v>
      </c>
    </row>
    <row r="2433" spans="1:22" x14ac:dyDescent="0.25">
      <c r="A2433" t="s">
        <v>5493</v>
      </c>
      <c r="B2433" s="1">
        <v>43462</v>
      </c>
      <c r="C2433" s="1">
        <v>43467</v>
      </c>
      <c r="D2433" t="s">
        <v>45</v>
      </c>
      <c r="E2433" t="s">
        <v>3748</v>
      </c>
      <c r="F2433" t="s">
        <v>3749</v>
      </c>
      <c r="G2433" t="s">
        <v>36</v>
      </c>
      <c r="H2433" t="s">
        <v>22</v>
      </c>
      <c r="I2433" t="s">
        <v>90</v>
      </c>
      <c r="J2433" t="s">
        <v>91</v>
      </c>
      <c r="K2433">
        <v>98103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 s="2">
        <v>7.4</v>
      </c>
      <c r="R2433">
        <f>train[[#This Row],[Ship Date]]-train[[#This Row],[Order Date]]</f>
        <v>5</v>
      </c>
      <c r="S2433" t="str">
        <f>TEXT(train[[#This Row],[Order Date]],"mmm")</f>
        <v>déc</v>
      </c>
      <c r="T2433">
        <f>YEAR(train[[#This Row],[Order Date]])</f>
        <v>2018</v>
      </c>
      <c r="U2433" t="str">
        <f>train[[#This Row],[Category]]&amp;"-"&amp;train[[#This Row],[Sub-Category]]</f>
        <v>Furniture-Furnishings</v>
      </c>
      <c r="V2433" t="str">
        <f>IF(train[[#This Row],[Segment]]="Consumer","B2C","B2B")</f>
        <v>B2B</v>
      </c>
    </row>
    <row r="2434" spans="1:22" x14ac:dyDescent="0.25">
      <c r="A2434" t="s">
        <v>5494</v>
      </c>
      <c r="B2434" s="1">
        <v>42088</v>
      </c>
      <c r="C2434" s="1">
        <v>42095</v>
      </c>
      <c r="D2434" t="s">
        <v>45</v>
      </c>
      <c r="E2434" t="s">
        <v>5495</v>
      </c>
      <c r="F2434" t="s">
        <v>5496</v>
      </c>
      <c r="G2434" t="s">
        <v>21</v>
      </c>
      <c r="H2434" t="s">
        <v>22</v>
      </c>
      <c r="I2434" t="s">
        <v>261</v>
      </c>
      <c r="J2434" t="s">
        <v>262</v>
      </c>
      <c r="K2434">
        <v>10009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 s="2">
        <v>366.786</v>
      </c>
      <c r="R2434">
        <f>train[[#This Row],[Ship Date]]-train[[#This Row],[Order Date]]</f>
        <v>7</v>
      </c>
      <c r="S2434" t="str">
        <f>TEXT(train[[#This Row],[Order Date]],"mmm")</f>
        <v>mars</v>
      </c>
      <c r="T2434">
        <f>YEAR(train[[#This Row],[Order Date]])</f>
        <v>2015</v>
      </c>
      <c r="U2434" t="str">
        <f>train[[#This Row],[Category]]&amp;"-"&amp;train[[#This Row],[Sub-Category]]</f>
        <v>Furniture-Chairs</v>
      </c>
      <c r="V2434" t="str">
        <f>IF(train[[#This Row],[Segment]]="Consumer","B2C","B2B")</f>
        <v>B2C</v>
      </c>
    </row>
    <row r="2435" spans="1:22" x14ac:dyDescent="0.25">
      <c r="A2435" t="s">
        <v>5499</v>
      </c>
      <c r="B2435" s="1">
        <v>43248</v>
      </c>
      <c r="C2435" s="1">
        <v>43252</v>
      </c>
      <c r="D2435" t="s">
        <v>45</v>
      </c>
      <c r="E2435" t="s">
        <v>856</v>
      </c>
      <c r="F2435" t="s">
        <v>857</v>
      </c>
      <c r="G2435" t="s">
        <v>21</v>
      </c>
      <c r="H2435" t="s">
        <v>22</v>
      </c>
      <c r="I2435" t="s">
        <v>179</v>
      </c>
      <c r="J2435" t="s">
        <v>99</v>
      </c>
      <c r="K2435">
        <v>77070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 s="2">
        <v>54.368000000000002</v>
      </c>
      <c r="R2435">
        <f>train[[#This Row],[Ship Date]]-train[[#This Row],[Order Date]]</f>
        <v>4</v>
      </c>
      <c r="S2435" t="str">
        <f>TEXT(train[[#This Row],[Order Date]],"mmm")</f>
        <v>mai</v>
      </c>
      <c r="T2435">
        <f>YEAR(train[[#This Row],[Order Date]])</f>
        <v>2018</v>
      </c>
      <c r="U2435" t="str">
        <f>train[[#This Row],[Category]]&amp;"-"&amp;train[[#This Row],[Sub-Category]]</f>
        <v>Technology-Phones</v>
      </c>
      <c r="V2435" t="str">
        <f>IF(train[[#This Row],[Segment]]="Consumer","B2C","B2B")</f>
        <v>B2C</v>
      </c>
    </row>
    <row r="2436" spans="1:22" x14ac:dyDescent="0.25">
      <c r="A2436" t="s">
        <v>5500</v>
      </c>
      <c r="B2436" s="1">
        <v>42688</v>
      </c>
      <c r="C2436" s="1">
        <v>42691</v>
      </c>
      <c r="D2436" t="s">
        <v>183</v>
      </c>
      <c r="E2436" t="s">
        <v>5291</v>
      </c>
      <c r="F2436" t="s">
        <v>5292</v>
      </c>
      <c r="G2436" t="s">
        <v>36</v>
      </c>
      <c r="H2436" t="s">
        <v>22</v>
      </c>
      <c r="I2436" t="s">
        <v>313</v>
      </c>
      <c r="J2436" t="s">
        <v>314</v>
      </c>
      <c r="K2436">
        <v>22153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 s="2">
        <v>33.96</v>
      </c>
      <c r="R2436">
        <f>train[[#This Row],[Ship Date]]-train[[#This Row],[Order Date]]</f>
        <v>3</v>
      </c>
      <c r="S2436" t="str">
        <f>TEXT(train[[#This Row],[Order Date]],"mmm")</f>
        <v>nov</v>
      </c>
      <c r="T2436">
        <f>YEAR(train[[#This Row],[Order Date]])</f>
        <v>2016</v>
      </c>
      <c r="U2436" t="str">
        <f>train[[#This Row],[Category]]&amp;"-"&amp;train[[#This Row],[Sub-Category]]</f>
        <v>Office Supplies-Envelopes</v>
      </c>
      <c r="V2436" t="str">
        <f>IF(train[[#This Row],[Segment]]="Consumer","B2C","B2B")</f>
        <v>B2B</v>
      </c>
    </row>
    <row r="2437" spans="1:22" x14ac:dyDescent="0.25">
      <c r="A2437" t="s">
        <v>5500</v>
      </c>
      <c r="B2437" s="1">
        <v>42688</v>
      </c>
      <c r="C2437" s="1">
        <v>42691</v>
      </c>
      <c r="D2437" t="s">
        <v>183</v>
      </c>
      <c r="E2437" t="s">
        <v>5291</v>
      </c>
      <c r="F2437" t="s">
        <v>5292</v>
      </c>
      <c r="G2437" t="s">
        <v>36</v>
      </c>
      <c r="H2437" t="s">
        <v>22</v>
      </c>
      <c r="I2437" t="s">
        <v>313</v>
      </c>
      <c r="J2437" t="s">
        <v>314</v>
      </c>
      <c r="K2437">
        <v>22153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 s="2">
        <v>826.11</v>
      </c>
      <c r="R2437">
        <f>train[[#This Row],[Ship Date]]-train[[#This Row],[Order Date]]</f>
        <v>3</v>
      </c>
      <c r="S2437" t="str">
        <f>TEXT(train[[#This Row],[Order Date]],"mmm")</f>
        <v>nov</v>
      </c>
      <c r="T2437">
        <f>YEAR(train[[#This Row],[Order Date]])</f>
        <v>2016</v>
      </c>
      <c r="U2437" t="str">
        <f>train[[#This Row],[Category]]&amp;"-"&amp;train[[#This Row],[Sub-Category]]</f>
        <v>Office Supplies-Appliances</v>
      </c>
      <c r="V2437" t="str">
        <f>IF(train[[#This Row],[Segment]]="Consumer","B2C","B2B")</f>
        <v>B2B</v>
      </c>
    </row>
    <row r="2438" spans="1:22" x14ac:dyDescent="0.25">
      <c r="A2438" t="s">
        <v>5503</v>
      </c>
      <c r="B2438" s="1">
        <v>43284</v>
      </c>
      <c r="C2438" s="1">
        <v>43291</v>
      </c>
      <c r="D2438" t="s">
        <v>45</v>
      </c>
      <c r="E2438" t="s">
        <v>2052</v>
      </c>
      <c r="F2438" t="s">
        <v>2053</v>
      </c>
      <c r="G2438" t="s">
        <v>21</v>
      </c>
      <c r="H2438" t="s">
        <v>22</v>
      </c>
      <c r="I2438" t="s">
        <v>2853</v>
      </c>
      <c r="J2438" t="s">
        <v>664</v>
      </c>
      <c r="K2438">
        <v>87401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 s="2">
        <v>545.85</v>
      </c>
      <c r="R2438">
        <f>train[[#This Row],[Ship Date]]-train[[#This Row],[Order Date]]</f>
        <v>7</v>
      </c>
      <c r="S2438" t="str">
        <f>TEXT(train[[#This Row],[Order Date]],"mmm")</f>
        <v>juil</v>
      </c>
      <c r="T2438">
        <f>YEAR(train[[#This Row],[Order Date]])</f>
        <v>2018</v>
      </c>
      <c r="U2438" t="str">
        <f>train[[#This Row],[Category]]&amp;"-"&amp;train[[#This Row],[Sub-Category]]</f>
        <v>Furniture-Furnishings</v>
      </c>
      <c r="V2438" t="str">
        <f>IF(train[[#This Row],[Segment]]="Consumer","B2C","B2B")</f>
        <v>B2C</v>
      </c>
    </row>
    <row r="2439" spans="1:22" x14ac:dyDescent="0.25">
      <c r="A2439" t="s">
        <v>5504</v>
      </c>
      <c r="B2439" s="1">
        <v>42326</v>
      </c>
      <c r="C2439" s="1">
        <v>42328</v>
      </c>
      <c r="D2439" t="s">
        <v>18</v>
      </c>
      <c r="E2439" t="s">
        <v>5505</v>
      </c>
      <c r="F2439" t="s">
        <v>5506</v>
      </c>
      <c r="G2439" t="s">
        <v>21</v>
      </c>
      <c r="H2439" t="s">
        <v>22</v>
      </c>
      <c r="I2439" t="s">
        <v>1473</v>
      </c>
      <c r="J2439" t="s">
        <v>452</v>
      </c>
      <c r="K2439">
        <v>80027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 s="2">
        <v>145.97999999999999</v>
      </c>
      <c r="R2439">
        <f>train[[#This Row],[Ship Date]]-train[[#This Row],[Order Date]]</f>
        <v>2</v>
      </c>
      <c r="S2439" t="str">
        <f>TEXT(train[[#This Row],[Order Date]],"mmm")</f>
        <v>nov</v>
      </c>
      <c r="T2439">
        <f>YEAR(train[[#This Row],[Order Date]])</f>
        <v>2015</v>
      </c>
      <c r="U2439" t="str">
        <f>train[[#This Row],[Category]]&amp;"-"&amp;train[[#This Row],[Sub-Category]]</f>
        <v>Furniture-Tables</v>
      </c>
      <c r="V2439" t="str">
        <f>IF(train[[#This Row],[Segment]]="Consumer","B2C","B2B")</f>
        <v>B2C</v>
      </c>
    </row>
    <row r="2440" spans="1:22" x14ac:dyDescent="0.25">
      <c r="A2440" t="s">
        <v>5504</v>
      </c>
      <c r="B2440" s="1">
        <v>42326</v>
      </c>
      <c r="C2440" s="1">
        <v>42328</v>
      </c>
      <c r="D2440" t="s">
        <v>18</v>
      </c>
      <c r="E2440" t="s">
        <v>5505</v>
      </c>
      <c r="F2440" t="s">
        <v>5506</v>
      </c>
      <c r="G2440" t="s">
        <v>21</v>
      </c>
      <c r="H2440" t="s">
        <v>22</v>
      </c>
      <c r="I2440" t="s">
        <v>1473</v>
      </c>
      <c r="J2440" t="s">
        <v>452</v>
      </c>
      <c r="K2440">
        <v>80027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 s="2">
        <v>35.808</v>
      </c>
      <c r="R2440">
        <f>train[[#This Row],[Ship Date]]-train[[#This Row],[Order Date]]</f>
        <v>2</v>
      </c>
      <c r="S2440" t="str">
        <f>TEXT(train[[#This Row],[Order Date]],"mmm")</f>
        <v>nov</v>
      </c>
      <c r="T2440">
        <f>YEAR(train[[#This Row],[Order Date]])</f>
        <v>2015</v>
      </c>
      <c r="U2440" t="str">
        <f>train[[#This Row],[Category]]&amp;"-"&amp;train[[#This Row],[Sub-Category]]</f>
        <v>Office Supplies-Paper</v>
      </c>
      <c r="V2440" t="str">
        <f>IF(train[[#This Row],[Segment]]="Consumer","B2C","B2B")</f>
        <v>B2C</v>
      </c>
    </row>
    <row r="2441" spans="1:22" x14ac:dyDescent="0.25">
      <c r="A2441" t="s">
        <v>5509</v>
      </c>
      <c r="B2441" s="1">
        <v>43298</v>
      </c>
      <c r="C2441" s="1">
        <v>43303</v>
      </c>
      <c r="D2441" t="s">
        <v>45</v>
      </c>
      <c r="E2441" t="s">
        <v>4352</v>
      </c>
      <c r="F2441" t="s">
        <v>4353</v>
      </c>
      <c r="G2441" t="s">
        <v>21</v>
      </c>
      <c r="H2441" t="s">
        <v>22</v>
      </c>
      <c r="I2441" t="s">
        <v>897</v>
      </c>
      <c r="J2441" t="s">
        <v>49</v>
      </c>
      <c r="K2441">
        <v>33614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 s="2">
        <v>7.9039999999999999</v>
      </c>
      <c r="R2441">
        <f>train[[#This Row],[Ship Date]]-train[[#This Row],[Order Date]]</f>
        <v>5</v>
      </c>
      <c r="S2441" t="str">
        <f>TEXT(train[[#This Row],[Order Date]],"mmm")</f>
        <v>juil</v>
      </c>
      <c r="T2441">
        <f>YEAR(train[[#This Row],[Order Date]])</f>
        <v>2018</v>
      </c>
      <c r="U2441" t="str">
        <f>train[[#This Row],[Category]]&amp;"-"&amp;train[[#This Row],[Sub-Category]]</f>
        <v>Furniture-Furnishings</v>
      </c>
      <c r="V2441" t="str">
        <f>IF(train[[#This Row],[Segment]]="Consumer","B2C","B2B")</f>
        <v>B2C</v>
      </c>
    </row>
    <row r="2442" spans="1:22" x14ac:dyDescent="0.25">
      <c r="A2442" t="s">
        <v>5510</v>
      </c>
      <c r="B2442" s="1">
        <v>42877</v>
      </c>
      <c r="C2442" s="1">
        <v>42882</v>
      </c>
      <c r="D2442" t="s">
        <v>45</v>
      </c>
      <c r="E2442" t="s">
        <v>5081</v>
      </c>
      <c r="F2442" t="s">
        <v>5082</v>
      </c>
      <c r="G2442" t="s">
        <v>21</v>
      </c>
      <c r="H2442" t="s">
        <v>22</v>
      </c>
      <c r="I2442" t="s">
        <v>5511</v>
      </c>
      <c r="J2442" t="s">
        <v>785</v>
      </c>
      <c r="K2442">
        <v>7055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 s="2">
        <v>345</v>
      </c>
      <c r="R2442">
        <f>train[[#This Row],[Ship Date]]-train[[#This Row],[Order Date]]</f>
        <v>5</v>
      </c>
      <c r="S2442" t="str">
        <f>TEXT(train[[#This Row],[Order Date]],"mmm")</f>
        <v>mai</v>
      </c>
      <c r="T2442">
        <f>YEAR(train[[#This Row],[Order Date]])</f>
        <v>2017</v>
      </c>
      <c r="U2442" t="str">
        <f>train[[#This Row],[Category]]&amp;"-"&amp;train[[#This Row],[Sub-Category]]</f>
        <v>Technology-Phones</v>
      </c>
      <c r="V2442" t="str">
        <f>IF(train[[#This Row],[Segment]]="Consumer","B2C","B2B")</f>
        <v>B2C</v>
      </c>
    </row>
    <row r="2443" spans="1:22" x14ac:dyDescent="0.25">
      <c r="A2443" t="s">
        <v>5510</v>
      </c>
      <c r="B2443" s="1">
        <v>42877</v>
      </c>
      <c r="C2443" s="1">
        <v>42882</v>
      </c>
      <c r="D2443" t="s">
        <v>45</v>
      </c>
      <c r="E2443" t="s">
        <v>5081</v>
      </c>
      <c r="F2443" t="s">
        <v>5082</v>
      </c>
      <c r="G2443" t="s">
        <v>21</v>
      </c>
      <c r="H2443" t="s">
        <v>22</v>
      </c>
      <c r="I2443" t="s">
        <v>5511</v>
      </c>
      <c r="J2443" t="s">
        <v>785</v>
      </c>
      <c r="K2443">
        <v>7055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 s="2">
        <v>174.286</v>
      </c>
      <c r="R2443">
        <f>train[[#This Row],[Ship Date]]-train[[#This Row],[Order Date]]</f>
        <v>5</v>
      </c>
      <c r="S2443" t="str">
        <f>TEXT(train[[#This Row],[Order Date]],"mmm")</f>
        <v>mai</v>
      </c>
      <c r="T2443">
        <f>YEAR(train[[#This Row],[Order Date]])</f>
        <v>2017</v>
      </c>
      <c r="U2443" t="str">
        <f>train[[#This Row],[Category]]&amp;"-"&amp;train[[#This Row],[Sub-Category]]</f>
        <v>Furniture-Tables</v>
      </c>
      <c r="V2443" t="str">
        <f>IF(train[[#This Row],[Segment]]="Consumer","B2C","B2B")</f>
        <v>B2C</v>
      </c>
    </row>
    <row r="2444" spans="1:22" x14ac:dyDescent="0.25">
      <c r="A2444" t="s">
        <v>5510</v>
      </c>
      <c r="B2444" s="1">
        <v>42877</v>
      </c>
      <c r="C2444" s="1">
        <v>42882</v>
      </c>
      <c r="D2444" t="s">
        <v>45</v>
      </c>
      <c r="E2444" t="s">
        <v>5081</v>
      </c>
      <c r="F2444" t="s">
        <v>5082</v>
      </c>
      <c r="G2444" t="s">
        <v>21</v>
      </c>
      <c r="H2444" t="s">
        <v>22</v>
      </c>
      <c r="I2444" t="s">
        <v>5511</v>
      </c>
      <c r="J2444" t="s">
        <v>785</v>
      </c>
      <c r="K2444">
        <v>7055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 s="2">
        <v>662.84</v>
      </c>
      <c r="R2444">
        <f>train[[#This Row],[Ship Date]]-train[[#This Row],[Order Date]]</f>
        <v>5</v>
      </c>
      <c r="S2444" t="str">
        <f>TEXT(train[[#This Row],[Order Date]],"mmm")</f>
        <v>mai</v>
      </c>
      <c r="T2444">
        <f>YEAR(train[[#This Row],[Order Date]])</f>
        <v>2017</v>
      </c>
      <c r="U2444" t="str">
        <f>train[[#This Row],[Category]]&amp;"-"&amp;train[[#This Row],[Sub-Category]]</f>
        <v>Office Supplies-Appliances</v>
      </c>
      <c r="V2444" t="str">
        <f>IF(train[[#This Row],[Segment]]="Consumer","B2C","B2B")</f>
        <v>B2C</v>
      </c>
    </row>
    <row r="2445" spans="1:22" x14ac:dyDescent="0.25">
      <c r="A2445" t="s">
        <v>5510</v>
      </c>
      <c r="B2445" s="1">
        <v>42877</v>
      </c>
      <c r="C2445" s="1">
        <v>42882</v>
      </c>
      <c r="D2445" t="s">
        <v>45</v>
      </c>
      <c r="E2445" t="s">
        <v>5081</v>
      </c>
      <c r="F2445" t="s">
        <v>5082</v>
      </c>
      <c r="G2445" t="s">
        <v>21</v>
      </c>
      <c r="H2445" t="s">
        <v>22</v>
      </c>
      <c r="I2445" t="s">
        <v>5511</v>
      </c>
      <c r="J2445" t="s">
        <v>785</v>
      </c>
      <c r="K2445">
        <v>7055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 s="2">
        <v>95.1</v>
      </c>
      <c r="R2445">
        <f>train[[#This Row],[Ship Date]]-train[[#This Row],[Order Date]]</f>
        <v>5</v>
      </c>
      <c r="S2445" t="str">
        <f>TEXT(train[[#This Row],[Order Date]],"mmm")</f>
        <v>mai</v>
      </c>
      <c r="T2445">
        <f>YEAR(train[[#This Row],[Order Date]])</f>
        <v>2017</v>
      </c>
      <c r="U2445" t="str">
        <f>train[[#This Row],[Category]]&amp;"-"&amp;train[[#This Row],[Sub-Category]]</f>
        <v>Technology-Accessories</v>
      </c>
      <c r="V2445" t="str">
        <f>IF(train[[#This Row],[Segment]]="Consumer","B2C","B2B")</f>
        <v>B2C</v>
      </c>
    </row>
    <row r="2446" spans="1:22" x14ac:dyDescent="0.25">
      <c r="A2446" t="s">
        <v>5510</v>
      </c>
      <c r="B2446" s="1">
        <v>42877</v>
      </c>
      <c r="C2446" s="1">
        <v>42882</v>
      </c>
      <c r="D2446" t="s">
        <v>45</v>
      </c>
      <c r="E2446" t="s">
        <v>5081</v>
      </c>
      <c r="F2446" t="s">
        <v>5082</v>
      </c>
      <c r="G2446" t="s">
        <v>21</v>
      </c>
      <c r="H2446" t="s">
        <v>22</v>
      </c>
      <c r="I2446" t="s">
        <v>5511</v>
      </c>
      <c r="J2446" t="s">
        <v>785</v>
      </c>
      <c r="K2446">
        <v>7055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 s="2">
        <v>26.88</v>
      </c>
      <c r="R2446">
        <f>train[[#This Row],[Ship Date]]-train[[#This Row],[Order Date]]</f>
        <v>5</v>
      </c>
      <c r="S2446" t="str">
        <f>TEXT(train[[#This Row],[Order Date]],"mmm")</f>
        <v>mai</v>
      </c>
      <c r="T2446">
        <f>YEAR(train[[#This Row],[Order Date]])</f>
        <v>2017</v>
      </c>
      <c r="U2446" t="str">
        <f>train[[#This Row],[Category]]&amp;"-"&amp;train[[#This Row],[Sub-Category]]</f>
        <v>Office Supplies-Envelopes</v>
      </c>
      <c r="V2446" t="str">
        <f>IF(train[[#This Row],[Segment]]="Consumer","B2C","B2B")</f>
        <v>B2C</v>
      </c>
    </row>
    <row r="2447" spans="1:22" x14ac:dyDescent="0.25">
      <c r="A2447" t="s">
        <v>5510</v>
      </c>
      <c r="B2447" s="1">
        <v>42877</v>
      </c>
      <c r="C2447" s="1">
        <v>42882</v>
      </c>
      <c r="D2447" t="s">
        <v>45</v>
      </c>
      <c r="E2447" t="s">
        <v>5081</v>
      </c>
      <c r="F2447" t="s">
        <v>5082</v>
      </c>
      <c r="G2447" t="s">
        <v>21</v>
      </c>
      <c r="H2447" t="s">
        <v>22</v>
      </c>
      <c r="I2447" t="s">
        <v>5511</v>
      </c>
      <c r="J2447" t="s">
        <v>785</v>
      </c>
      <c r="K2447">
        <v>7055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 s="2">
        <v>257.98</v>
      </c>
      <c r="R2447">
        <f>train[[#This Row],[Ship Date]]-train[[#This Row],[Order Date]]</f>
        <v>5</v>
      </c>
      <c r="S2447" t="str">
        <f>TEXT(train[[#This Row],[Order Date]],"mmm")</f>
        <v>mai</v>
      </c>
      <c r="T2447">
        <f>YEAR(train[[#This Row],[Order Date]])</f>
        <v>2017</v>
      </c>
      <c r="U2447" t="str">
        <f>train[[#This Row],[Category]]&amp;"-"&amp;train[[#This Row],[Sub-Category]]</f>
        <v>Technology-Phones</v>
      </c>
      <c r="V2447" t="str">
        <f>IF(train[[#This Row],[Segment]]="Consumer","B2C","B2B")</f>
        <v>B2C</v>
      </c>
    </row>
    <row r="2448" spans="1:22" x14ac:dyDescent="0.25">
      <c r="A2448" t="s">
        <v>5514</v>
      </c>
      <c r="B2448" s="1">
        <v>42638</v>
      </c>
      <c r="C2448" s="1">
        <v>42644</v>
      </c>
      <c r="D2448" t="s">
        <v>45</v>
      </c>
      <c r="E2448" t="s">
        <v>4897</v>
      </c>
      <c r="F2448" t="s">
        <v>4898</v>
      </c>
      <c r="G2448" t="s">
        <v>21</v>
      </c>
      <c r="H2448" t="s">
        <v>22</v>
      </c>
      <c r="I2448" t="s">
        <v>37</v>
      </c>
      <c r="J2448" t="s">
        <v>38</v>
      </c>
      <c r="K2448">
        <v>90004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 s="2">
        <v>17.48</v>
      </c>
      <c r="R2448">
        <f>train[[#This Row],[Ship Date]]-train[[#This Row],[Order Date]]</f>
        <v>6</v>
      </c>
      <c r="S2448" t="str">
        <f>TEXT(train[[#This Row],[Order Date]],"mmm")</f>
        <v>sept</v>
      </c>
      <c r="T2448">
        <f>YEAR(train[[#This Row],[Order Date]])</f>
        <v>2016</v>
      </c>
      <c r="U2448" t="str">
        <f>train[[#This Row],[Category]]&amp;"-"&amp;train[[#This Row],[Sub-Category]]</f>
        <v>Office Supplies-Envelopes</v>
      </c>
      <c r="V2448" t="str">
        <f>IF(train[[#This Row],[Segment]]="Consumer","B2C","B2B")</f>
        <v>B2C</v>
      </c>
    </row>
    <row r="2449" spans="1:22" x14ac:dyDescent="0.25">
      <c r="A2449" t="s">
        <v>5515</v>
      </c>
      <c r="B2449" s="1">
        <v>43039</v>
      </c>
      <c r="C2449" s="1">
        <v>43045</v>
      </c>
      <c r="D2449" t="s">
        <v>45</v>
      </c>
      <c r="E2449" t="s">
        <v>1870</v>
      </c>
      <c r="F2449" t="s">
        <v>1871</v>
      </c>
      <c r="G2449" t="s">
        <v>21</v>
      </c>
      <c r="H2449" t="s">
        <v>22</v>
      </c>
      <c r="I2449" t="s">
        <v>141</v>
      </c>
      <c r="J2449" t="s">
        <v>142</v>
      </c>
      <c r="K2449">
        <v>19143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 s="2">
        <v>492.83499999999998</v>
      </c>
      <c r="R2449">
        <f>train[[#This Row],[Ship Date]]-train[[#This Row],[Order Date]]</f>
        <v>6</v>
      </c>
      <c r="S2449" t="str">
        <f>TEXT(train[[#This Row],[Order Date]],"mmm")</f>
        <v>oct</v>
      </c>
      <c r="T2449">
        <f>YEAR(train[[#This Row],[Order Date]])</f>
        <v>2017</v>
      </c>
      <c r="U2449" t="str">
        <f>train[[#This Row],[Category]]&amp;"-"&amp;train[[#This Row],[Sub-Category]]</f>
        <v>Furniture-Chairs</v>
      </c>
      <c r="V2449" t="str">
        <f>IF(train[[#This Row],[Segment]]="Consumer","B2C","B2B")</f>
        <v>B2C</v>
      </c>
    </row>
    <row r="2450" spans="1:22" x14ac:dyDescent="0.25">
      <c r="A2450" t="s">
        <v>5516</v>
      </c>
      <c r="B2450" s="1">
        <v>42627</v>
      </c>
      <c r="C2450" s="1">
        <v>42630</v>
      </c>
      <c r="D2450" t="s">
        <v>18</v>
      </c>
      <c r="E2450" t="s">
        <v>1734</v>
      </c>
      <c r="F2450" t="s">
        <v>1735</v>
      </c>
      <c r="G2450" t="s">
        <v>21</v>
      </c>
      <c r="H2450" t="s">
        <v>22</v>
      </c>
      <c r="I2450" t="s">
        <v>5517</v>
      </c>
      <c r="J2450" t="s">
        <v>378</v>
      </c>
      <c r="K2450">
        <v>29406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 s="2">
        <v>269.49</v>
      </c>
      <c r="R2450">
        <f>train[[#This Row],[Ship Date]]-train[[#This Row],[Order Date]]</f>
        <v>3</v>
      </c>
      <c r="S2450" t="str">
        <f>TEXT(train[[#This Row],[Order Date]],"mmm")</f>
        <v>sept</v>
      </c>
      <c r="T2450">
        <f>YEAR(train[[#This Row],[Order Date]])</f>
        <v>2016</v>
      </c>
      <c r="U2450" t="str">
        <f>train[[#This Row],[Category]]&amp;"-"&amp;train[[#This Row],[Sub-Category]]</f>
        <v>Office Supplies-Storage</v>
      </c>
      <c r="V2450" t="str">
        <f>IF(train[[#This Row],[Segment]]="Consumer","B2C","B2B")</f>
        <v>B2C</v>
      </c>
    </row>
    <row r="2451" spans="1:22" x14ac:dyDescent="0.25">
      <c r="A2451" t="s">
        <v>5518</v>
      </c>
      <c r="B2451" s="1">
        <v>43044</v>
      </c>
      <c r="C2451" s="1">
        <v>43049</v>
      </c>
      <c r="D2451" t="s">
        <v>45</v>
      </c>
      <c r="E2451" t="s">
        <v>372</v>
      </c>
      <c r="F2451" t="s">
        <v>373</v>
      </c>
      <c r="G2451" t="s">
        <v>97</v>
      </c>
      <c r="H2451" t="s">
        <v>22</v>
      </c>
      <c r="I2451" t="s">
        <v>626</v>
      </c>
      <c r="J2451" t="s">
        <v>38</v>
      </c>
      <c r="K2451">
        <v>95123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 s="2">
        <v>29.12</v>
      </c>
      <c r="R2451">
        <f>train[[#This Row],[Ship Date]]-train[[#This Row],[Order Date]]</f>
        <v>5</v>
      </c>
      <c r="S2451" t="str">
        <f>TEXT(train[[#This Row],[Order Date]],"mmm")</f>
        <v>nov</v>
      </c>
      <c r="T2451">
        <f>YEAR(train[[#This Row],[Order Date]])</f>
        <v>2017</v>
      </c>
      <c r="U2451" t="str">
        <f>train[[#This Row],[Category]]&amp;"-"&amp;train[[#This Row],[Sub-Category]]</f>
        <v>Office Supplies-Binders</v>
      </c>
      <c r="V2451" t="str">
        <f>IF(train[[#This Row],[Segment]]="Consumer","B2C","B2B")</f>
        <v>B2B</v>
      </c>
    </row>
    <row r="2452" spans="1:22" x14ac:dyDescent="0.25">
      <c r="A2452" t="s">
        <v>5521</v>
      </c>
      <c r="B2452" s="1">
        <v>43176</v>
      </c>
      <c r="C2452" s="1">
        <v>43181</v>
      </c>
      <c r="D2452" t="s">
        <v>18</v>
      </c>
      <c r="E2452" t="s">
        <v>5198</v>
      </c>
      <c r="F2452" t="s">
        <v>5199</v>
      </c>
      <c r="G2452" t="s">
        <v>21</v>
      </c>
      <c r="H2452" t="s">
        <v>22</v>
      </c>
      <c r="I2452" t="s">
        <v>261</v>
      </c>
      <c r="J2452" t="s">
        <v>262</v>
      </c>
      <c r="K2452">
        <v>10011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 s="2">
        <v>18.75</v>
      </c>
      <c r="R2452">
        <f>train[[#This Row],[Ship Date]]-train[[#This Row],[Order Date]]</f>
        <v>5</v>
      </c>
      <c r="S2452" t="str">
        <f>TEXT(train[[#This Row],[Order Date]],"mmm")</f>
        <v>mars</v>
      </c>
      <c r="T2452">
        <f>YEAR(train[[#This Row],[Order Date]])</f>
        <v>2018</v>
      </c>
      <c r="U2452" t="str">
        <f>train[[#This Row],[Category]]&amp;"-"&amp;train[[#This Row],[Sub-Category]]</f>
        <v>Office Supplies-Labels</v>
      </c>
      <c r="V2452" t="str">
        <f>IF(train[[#This Row],[Segment]]="Consumer","B2C","B2B")</f>
        <v>B2C</v>
      </c>
    </row>
    <row r="2453" spans="1:22" x14ac:dyDescent="0.25">
      <c r="A2453" t="s">
        <v>5521</v>
      </c>
      <c r="B2453" s="1">
        <v>43176</v>
      </c>
      <c r="C2453" s="1">
        <v>43181</v>
      </c>
      <c r="D2453" t="s">
        <v>18</v>
      </c>
      <c r="E2453" t="s">
        <v>5198</v>
      </c>
      <c r="F2453" t="s">
        <v>5199</v>
      </c>
      <c r="G2453" t="s">
        <v>21</v>
      </c>
      <c r="H2453" t="s">
        <v>22</v>
      </c>
      <c r="I2453" t="s">
        <v>261</v>
      </c>
      <c r="J2453" t="s">
        <v>262</v>
      </c>
      <c r="K2453">
        <v>10011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 s="2">
        <v>119.7</v>
      </c>
      <c r="R2453">
        <f>train[[#This Row],[Ship Date]]-train[[#This Row],[Order Date]]</f>
        <v>5</v>
      </c>
      <c r="S2453" t="str">
        <f>TEXT(train[[#This Row],[Order Date]],"mmm")</f>
        <v>mars</v>
      </c>
      <c r="T2453">
        <f>YEAR(train[[#This Row],[Order Date]])</f>
        <v>2018</v>
      </c>
      <c r="U2453" t="str">
        <f>train[[#This Row],[Category]]&amp;"-"&amp;train[[#This Row],[Sub-Category]]</f>
        <v>Technology-Phones</v>
      </c>
      <c r="V2453" t="str">
        <f>IF(train[[#This Row],[Segment]]="Consumer","B2C","B2B")</f>
        <v>B2C</v>
      </c>
    </row>
    <row r="2454" spans="1:22" x14ac:dyDescent="0.25">
      <c r="A2454" t="s">
        <v>5521</v>
      </c>
      <c r="B2454" s="1">
        <v>43176</v>
      </c>
      <c r="C2454" s="1">
        <v>43181</v>
      </c>
      <c r="D2454" t="s">
        <v>18</v>
      </c>
      <c r="E2454" t="s">
        <v>5198</v>
      </c>
      <c r="F2454" t="s">
        <v>5199</v>
      </c>
      <c r="G2454" t="s">
        <v>21</v>
      </c>
      <c r="H2454" t="s">
        <v>22</v>
      </c>
      <c r="I2454" t="s">
        <v>261</v>
      </c>
      <c r="J2454" t="s">
        <v>262</v>
      </c>
      <c r="K2454">
        <v>10011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 s="2">
        <v>9.1440000000000001</v>
      </c>
      <c r="R2454">
        <f>train[[#This Row],[Ship Date]]-train[[#This Row],[Order Date]]</f>
        <v>5</v>
      </c>
      <c r="S2454" t="str">
        <f>TEXT(train[[#This Row],[Order Date]],"mmm")</f>
        <v>mars</v>
      </c>
      <c r="T2454">
        <f>YEAR(train[[#This Row],[Order Date]])</f>
        <v>2018</v>
      </c>
      <c r="U2454" t="str">
        <f>train[[#This Row],[Category]]&amp;"-"&amp;train[[#This Row],[Sub-Category]]</f>
        <v>Office Supplies-Binders</v>
      </c>
      <c r="V2454" t="str">
        <f>IF(train[[#This Row],[Segment]]="Consumer","B2C","B2B")</f>
        <v>B2C</v>
      </c>
    </row>
    <row r="2455" spans="1:22" x14ac:dyDescent="0.25">
      <c r="A2455" t="s">
        <v>5521</v>
      </c>
      <c r="B2455" s="1">
        <v>43176</v>
      </c>
      <c r="C2455" s="1">
        <v>43181</v>
      </c>
      <c r="D2455" t="s">
        <v>18</v>
      </c>
      <c r="E2455" t="s">
        <v>5198</v>
      </c>
      <c r="F2455" t="s">
        <v>5199</v>
      </c>
      <c r="G2455" t="s">
        <v>21</v>
      </c>
      <c r="H2455" t="s">
        <v>22</v>
      </c>
      <c r="I2455" t="s">
        <v>261</v>
      </c>
      <c r="J2455" t="s">
        <v>262</v>
      </c>
      <c r="K2455">
        <v>10011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 s="2">
        <v>57.06</v>
      </c>
      <c r="R2455">
        <f>train[[#This Row],[Ship Date]]-train[[#This Row],[Order Date]]</f>
        <v>5</v>
      </c>
      <c r="S2455" t="str">
        <f>TEXT(train[[#This Row],[Order Date]],"mmm")</f>
        <v>mars</v>
      </c>
      <c r="T2455">
        <f>YEAR(train[[#This Row],[Order Date]])</f>
        <v>2018</v>
      </c>
      <c r="U2455" t="str">
        <f>train[[#This Row],[Category]]&amp;"-"&amp;train[[#This Row],[Sub-Category]]</f>
        <v>Technology-Accessories</v>
      </c>
      <c r="V2455" t="str">
        <f>IF(train[[#This Row],[Segment]]="Consumer","B2C","B2B")</f>
        <v>B2C</v>
      </c>
    </row>
    <row r="2456" spans="1:22" x14ac:dyDescent="0.25">
      <c r="A2456" t="s">
        <v>5521</v>
      </c>
      <c r="B2456" s="1">
        <v>43176</v>
      </c>
      <c r="C2456" s="1">
        <v>43181</v>
      </c>
      <c r="D2456" t="s">
        <v>18</v>
      </c>
      <c r="E2456" t="s">
        <v>5198</v>
      </c>
      <c r="F2456" t="s">
        <v>5199</v>
      </c>
      <c r="G2456" t="s">
        <v>21</v>
      </c>
      <c r="H2456" t="s">
        <v>22</v>
      </c>
      <c r="I2456" t="s">
        <v>261</v>
      </c>
      <c r="J2456" t="s">
        <v>262</v>
      </c>
      <c r="K2456">
        <v>10011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 s="2">
        <v>71.599999999999994</v>
      </c>
      <c r="R2456">
        <f>train[[#This Row],[Ship Date]]-train[[#This Row],[Order Date]]</f>
        <v>5</v>
      </c>
      <c r="S2456" t="str">
        <f>TEXT(train[[#This Row],[Order Date]],"mmm")</f>
        <v>mars</v>
      </c>
      <c r="T2456">
        <f>YEAR(train[[#This Row],[Order Date]])</f>
        <v>2018</v>
      </c>
      <c r="U2456" t="str">
        <f>train[[#This Row],[Category]]&amp;"-"&amp;train[[#This Row],[Sub-Category]]</f>
        <v>Technology-Accessories</v>
      </c>
      <c r="V2456" t="str">
        <f>IF(train[[#This Row],[Segment]]="Consumer","B2C","B2B")</f>
        <v>B2C</v>
      </c>
    </row>
    <row r="2457" spans="1:22" x14ac:dyDescent="0.25">
      <c r="A2457" t="s">
        <v>5521</v>
      </c>
      <c r="B2457" s="1">
        <v>43176</v>
      </c>
      <c r="C2457" s="1">
        <v>43181</v>
      </c>
      <c r="D2457" t="s">
        <v>18</v>
      </c>
      <c r="E2457" t="s">
        <v>5198</v>
      </c>
      <c r="F2457" t="s">
        <v>5199</v>
      </c>
      <c r="G2457" t="s">
        <v>21</v>
      </c>
      <c r="H2457" t="s">
        <v>22</v>
      </c>
      <c r="I2457" t="s">
        <v>261</v>
      </c>
      <c r="J2457" t="s">
        <v>262</v>
      </c>
      <c r="K2457">
        <v>10011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 s="2">
        <v>107.44</v>
      </c>
      <c r="R2457">
        <f>train[[#This Row],[Ship Date]]-train[[#This Row],[Order Date]]</f>
        <v>5</v>
      </c>
      <c r="S2457" t="str">
        <f>TEXT(train[[#This Row],[Order Date]],"mmm")</f>
        <v>mars</v>
      </c>
      <c r="T2457">
        <f>YEAR(train[[#This Row],[Order Date]])</f>
        <v>2018</v>
      </c>
      <c r="U2457" t="str">
        <f>train[[#This Row],[Category]]&amp;"-"&amp;train[[#This Row],[Sub-Category]]</f>
        <v>Office Supplies-Storage</v>
      </c>
      <c r="V2457" t="str">
        <f>IF(train[[#This Row],[Segment]]="Consumer","B2C","B2B")</f>
        <v>B2C</v>
      </c>
    </row>
    <row r="2458" spans="1:22" x14ac:dyDescent="0.25">
      <c r="A2458" t="s">
        <v>5521</v>
      </c>
      <c r="B2458" s="1">
        <v>43176</v>
      </c>
      <c r="C2458" s="1">
        <v>43181</v>
      </c>
      <c r="D2458" t="s">
        <v>18</v>
      </c>
      <c r="E2458" t="s">
        <v>5198</v>
      </c>
      <c r="F2458" t="s">
        <v>5199</v>
      </c>
      <c r="G2458" t="s">
        <v>21</v>
      </c>
      <c r="H2458" t="s">
        <v>22</v>
      </c>
      <c r="I2458" t="s">
        <v>261</v>
      </c>
      <c r="J2458" t="s">
        <v>262</v>
      </c>
      <c r="K2458">
        <v>10011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 s="2">
        <v>7.31</v>
      </c>
      <c r="R2458">
        <f>train[[#This Row],[Ship Date]]-train[[#This Row],[Order Date]]</f>
        <v>5</v>
      </c>
      <c r="S2458" t="str">
        <f>TEXT(train[[#This Row],[Order Date]],"mmm")</f>
        <v>mars</v>
      </c>
      <c r="T2458">
        <f>YEAR(train[[#This Row],[Order Date]])</f>
        <v>2018</v>
      </c>
      <c r="U2458" t="str">
        <f>train[[#This Row],[Category]]&amp;"-"&amp;train[[#This Row],[Sub-Category]]</f>
        <v>Office Supplies-Labels</v>
      </c>
      <c r="V2458" t="str">
        <f>IF(train[[#This Row],[Segment]]="Consumer","B2C","B2B")</f>
        <v>B2C</v>
      </c>
    </row>
    <row r="2459" spans="1:22" x14ac:dyDescent="0.25">
      <c r="A2459" t="s">
        <v>5521</v>
      </c>
      <c r="B2459" s="1">
        <v>43176</v>
      </c>
      <c r="C2459" s="1">
        <v>43181</v>
      </c>
      <c r="D2459" t="s">
        <v>18</v>
      </c>
      <c r="E2459" t="s">
        <v>5198</v>
      </c>
      <c r="F2459" t="s">
        <v>5199</v>
      </c>
      <c r="G2459" t="s">
        <v>21</v>
      </c>
      <c r="H2459" t="s">
        <v>22</v>
      </c>
      <c r="I2459" t="s">
        <v>261</v>
      </c>
      <c r="J2459" t="s">
        <v>262</v>
      </c>
      <c r="K2459">
        <v>10011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 s="2">
        <v>59.1</v>
      </c>
      <c r="R2459">
        <f>train[[#This Row],[Ship Date]]-train[[#This Row],[Order Date]]</f>
        <v>5</v>
      </c>
      <c r="S2459" t="str">
        <f>TEXT(train[[#This Row],[Order Date]],"mmm")</f>
        <v>mars</v>
      </c>
      <c r="T2459">
        <f>YEAR(train[[#This Row],[Order Date]])</f>
        <v>2018</v>
      </c>
      <c r="U2459" t="str">
        <f>train[[#This Row],[Category]]&amp;"-"&amp;train[[#This Row],[Sub-Category]]</f>
        <v>Office Supplies-Art</v>
      </c>
      <c r="V2459" t="str">
        <f>IF(train[[#This Row],[Segment]]="Consumer","B2C","B2B")</f>
        <v>B2C</v>
      </c>
    </row>
    <row r="2460" spans="1:22" x14ac:dyDescent="0.25">
      <c r="A2460" t="s">
        <v>5521</v>
      </c>
      <c r="B2460" s="1">
        <v>43176</v>
      </c>
      <c r="C2460" s="1">
        <v>43181</v>
      </c>
      <c r="D2460" t="s">
        <v>18</v>
      </c>
      <c r="E2460" t="s">
        <v>5198</v>
      </c>
      <c r="F2460" t="s">
        <v>5199</v>
      </c>
      <c r="G2460" t="s">
        <v>21</v>
      </c>
      <c r="H2460" t="s">
        <v>22</v>
      </c>
      <c r="I2460" t="s">
        <v>261</v>
      </c>
      <c r="J2460" t="s">
        <v>262</v>
      </c>
      <c r="K2460">
        <v>10011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 s="2">
        <v>46.53</v>
      </c>
      <c r="R2460">
        <f>train[[#This Row],[Ship Date]]-train[[#This Row],[Order Date]]</f>
        <v>5</v>
      </c>
      <c r="S2460" t="str">
        <f>TEXT(train[[#This Row],[Order Date]],"mmm")</f>
        <v>mars</v>
      </c>
      <c r="T2460">
        <f>YEAR(train[[#This Row],[Order Date]])</f>
        <v>2018</v>
      </c>
      <c r="U2460" t="str">
        <f>train[[#This Row],[Category]]&amp;"-"&amp;train[[#This Row],[Sub-Category]]</f>
        <v>Office Supplies-Storage</v>
      </c>
      <c r="V2460" t="str">
        <f>IF(train[[#This Row],[Segment]]="Consumer","B2C","B2B")</f>
        <v>B2C</v>
      </c>
    </row>
    <row r="2461" spans="1:22" x14ac:dyDescent="0.25">
      <c r="A2461" t="s">
        <v>5524</v>
      </c>
      <c r="B2461" s="1">
        <v>43327</v>
      </c>
      <c r="C2461" s="1">
        <v>43333</v>
      </c>
      <c r="D2461" t="s">
        <v>45</v>
      </c>
      <c r="E2461" t="s">
        <v>4265</v>
      </c>
      <c r="F2461" t="s">
        <v>4266</v>
      </c>
      <c r="G2461" t="s">
        <v>21</v>
      </c>
      <c r="H2461" t="s">
        <v>22</v>
      </c>
      <c r="I2461" t="s">
        <v>2126</v>
      </c>
      <c r="J2461" t="s">
        <v>785</v>
      </c>
      <c r="K2461">
        <v>7060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 s="2">
        <v>97.84</v>
      </c>
      <c r="R2461">
        <f>train[[#This Row],[Ship Date]]-train[[#This Row],[Order Date]]</f>
        <v>6</v>
      </c>
      <c r="S2461" t="str">
        <f>TEXT(train[[#This Row],[Order Date]],"mmm")</f>
        <v>août</v>
      </c>
      <c r="T2461">
        <f>YEAR(train[[#This Row],[Order Date]])</f>
        <v>2018</v>
      </c>
      <c r="U2461" t="str">
        <f>train[[#This Row],[Category]]&amp;"-"&amp;train[[#This Row],[Sub-Category]]</f>
        <v>Office Supplies-Appliances</v>
      </c>
      <c r="V2461" t="str">
        <f>IF(train[[#This Row],[Segment]]="Consumer","B2C","B2B")</f>
        <v>B2C</v>
      </c>
    </row>
    <row r="2462" spans="1:22" x14ac:dyDescent="0.25">
      <c r="A2462" t="s">
        <v>5525</v>
      </c>
      <c r="B2462" s="1">
        <v>42562</v>
      </c>
      <c r="C2462" s="1">
        <v>42564</v>
      </c>
      <c r="D2462" t="s">
        <v>18</v>
      </c>
      <c r="E2462" t="s">
        <v>5526</v>
      </c>
      <c r="F2462" t="s">
        <v>5527</v>
      </c>
      <c r="G2462" t="s">
        <v>21</v>
      </c>
      <c r="H2462" t="s">
        <v>22</v>
      </c>
      <c r="I2462" t="s">
        <v>90</v>
      </c>
      <c r="J2462" t="s">
        <v>91</v>
      </c>
      <c r="K2462">
        <v>98115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 s="2">
        <v>29.97</v>
      </c>
      <c r="R2462">
        <f>train[[#This Row],[Ship Date]]-train[[#This Row],[Order Date]]</f>
        <v>2</v>
      </c>
      <c r="S2462" t="str">
        <f>TEXT(train[[#This Row],[Order Date]],"mmm")</f>
        <v>juil</v>
      </c>
      <c r="T2462">
        <f>YEAR(train[[#This Row],[Order Date]])</f>
        <v>2016</v>
      </c>
      <c r="U2462" t="str">
        <f>train[[#This Row],[Category]]&amp;"-"&amp;train[[#This Row],[Sub-Category]]</f>
        <v>Office Supplies-Paper</v>
      </c>
      <c r="V2462" t="str">
        <f>IF(train[[#This Row],[Segment]]="Consumer","B2C","B2B")</f>
        <v>B2C</v>
      </c>
    </row>
    <row r="2463" spans="1:22" x14ac:dyDescent="0.25">
      <c r="A2463" t="s">
        <v>5525</v>
      </c>
      <c r="B2463" s="1">
        <v>42562</v>
      </c>
      <c r="C2463" s="1">
        <v>42564</v>
      </c>
      <c r="D2463" t="s">
        <v>18</v>
      </c>
      <c r="E2463" t="s">
        <v>5526</v>
      </c>
      <c r="F2463" t="s">
        <v>5527</v>
      </c>
      <c r="G2463" t="s">
        <v>21</v>
      </c>
      <c r="H2463" t="s">
        <v>22</v>
      </c>
      <c r="I2463" t="s">
        <v>90</v>
      </c>
      <c r="J2463" t="s">
        <v>91</v>
      </c>
      <c r="K2463">
        <v>98115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 s="2">
        <v>98.352000000000004</v>
      </c>
      <c r="R2463">
        <f>train[[#This Row],[Ship Date]]-train[[#This Row],[Order Date]]</f>
        <v>2</v>
      </c>
      <c r="S2463" t="str">
        <f>TEXT(train[[#This Row],[Order Date]],"mmm")</f>
        <v>juil</v>
      </c>
      <c r="T2463">
        <f>YEAR(train[[#This Row],[Order Date]])</f>
        <v>2016</v>
      </c>
      <c r="U2463" t="str">
        <f>train[[#This Row],[Category]]&amp;"-"&amp;train[[#This Row],[Sub-Category]]</f>
        <v>Office Supplies-Binders</v>
      </c>
      <c r="V2463" t="str">
        <f>IF(train[[#This Row],[Segment]]="Consumer","B2C","B2B")</f>
        <v>B2C</v>
      </c>
    </row>
    <row r="2464" spans="1:22" x14ac:dyDescent="0.25">
      <c r="A2464" t="s">
        <v>5528</v>
      </c>
      <c r="B2464" s="1">
        <v>43437</v>
      </c>
      <c r="C2464" s="1">
        <v>43443</v>
      </c>
      <c r="D2464" t="s">
        <v>45</v>
      </c>
      <c r="E2464" t="s">
        <v>3615</v>
      </c>
      <c r="F2464" t="s">
        <v>3616</v>
      </c>
      <c r="G2464" t="s">
        <v>21</v>
      </c>
      <c r="H2464" t="s">
        <v>22</v>
      </c>
      <c r="I2464" t="s">
        <v>261</v>
      </c>
      <c r="J2464" t="s">
        <v>262</v>
      </c>
      <c r="K2464">
        <v>10009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 s="2">
        <v>83.92</v>
      </c>
      <c r="R2464">
        <f>train[[#This Row],[Ship Date]]-train[[#This Row],[Order Date]]</f>
        <v>6</v>
      </c>
      <c r="S2464" t="str">
        <f>TEXT(train[[#This Row],[Order Date]],"mmm")</f>
        <v>déc</v>
      </c>
      <c r="T2464">
        <f>YEAR(train[[#This Row],[Order Date]])</f>
        <v>2018</v>
      </c>
      <c r="U2464" t="str">
        <f>train[[#This Row],[Category]]&amp;"-"&amp;train[[#This Row],[Sub-Category]]</f>
        <v>Office Supplies-Binders</v>
      </c>
      <c r="V2464" t="str">
        <f>IF(train[[#This Row],[Segment]]="Consumer","B2C","B2B")</f>
        <v>B2C</v>
      </c>
    </row>
    <row r="2465" spans="1:22" x14ac:dyDescent="0.25">
      <c r="A2465" t="s">
        <v>5528</v>
      </c>
      <c r="B2465" s="1">
        <v>43437</v>
      </c>
      <c r="C2465" s="1">
        <v>43443</v>
      </c>
      <c r="D2465" t="s">
        <v>45</v>
      </c>
      <c r="E2465" t="s">
        <v>3615</v>
      </c>
      <c r="F2465" t="s">
        <v>3616</v>
      </c>
      <c r="G2465" t="s">
        <v>21</v>
      </c>
      <c r="H2465" t="s">
        <v>22</v>
      </c>
      <c r="I2465" t="s">
        <v>261</v>
      </c>
      <c r="J2465" t="s">
        <v>262</v>
      </c>
      <c r="K2465">
        <v>10009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 s="2">
        <v>14.624000000000001</v>
      </c>
      <c r="R2465">
        <f>train[[#This Row],[Ship Date]]-train[[#This Row],[Order Date]]</f>
        <v>6</v>
      </c>
      <c r="S2465" t="str">
        <f>TEXT(train[[#This Row],[Order Date]],"mmm")</f>
        <v>déc</v>
      </c>
      <c r="T2465">
        <f>YEAR(train[[#This Row],[Order Date]])</f>
        <v>2018</v>
      </c>
      <c r="U2465" t="str">
        <f>train[[#This Row],[Category]]&amp;"-"&amp;train[[#This Row],[Sub-Category]]</f>
        <v>Office Supplies-Binders</v>
      </c>
      <c r="V2465" t="str">
        <f>IF(train[[#This Row],[Segment]]="Consumer","B2C","B2B")</f>
        <v>B2C</v>
      </c>
    </row>
    <row r="2466" spans="1:22" x14ac:dyDescent="0.25">
      <c r="A2466" t="s">
        <v>5528</v>
      </c>
      <c r="B2466" s="1">
        <v>43437</v>
      </c>
      <c r="C2466" s="1">
        <v>43443</v>
      </c>
      <c r="D2466" t="s">
        <v>45</v>
      </c>
      <c r="E2466" t="s">
        <v>3615</v>
      </c>
      <c r="F2466" t="s">
        <v>3616</v>
      </c>
      <c r="G2466" t="s">
        <v>21</v>
      </c>
      <c r="H2466" t="s">
        <v>22</v>
      </c>
      <c r="I2466" t="s">
        <v>261</v>
      </c>
      <c r="J2466" t="s">
        <v>262</v>
      </c>
      <c r="K2466">
        <v>10009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 s="2">
        <v>136.99</v>
      </c>
      <c r="R2466">
        <f>train[[#This Row],[Ship Date]]-train[[#This Row],[Order Date]]</f>
        <v>6</v>
      </c>
      <c r="S2466" t="str">
        <f>TEXT(train[[#This Row],[Order Date]],"mmm")</f>
        <v>déc</v>
      </c>
      <c r="T2466">
        <f>YEAR(train[[#This Row],[Order Date]])</f>
        <v>2018</v>
      </c>
      <c r="U2466" t="str">
        <f>train[[#This Row],[Category]]&amp;"-"&amp;train[[#This Row],[Sub-Category]]</f>
        <v>Technology-Phones</v>
      </c>
      <c r="V2466" t="str">
        <f>IF(train[[#This Row],[Segment]]="Consumer","B2C","B2B")</f>
        <v>B2C</v>
      </c>
    </row>
    <row r="2467" spans="1:22" x14ac:dyDescent="0.25">
      <c r="A2467" t="s">
        <v>5528</v>
      </c>
      <c r="B2467" s="1">
        <v>43437</v>
      </c>
      <c r="C2467" s="1">
        <v>43443</v>
      </c>
      <c r="D2467" t="s">
        <v>45</v>
      </c>
      <c r="E2467" t="s">
        <v>3615</v>
      </c>
      <c r="F2467" t="s">
        <v>3616</v>
      </c>
      <c r="G2467" t="s">
        <v>21</v>
      </c>
      <c r="H2467" t="s">
        <v>22</v>
      </c>
      <c r="I2467" t="s">
        <v>261</v>
      </c>
      <c r="J2467" t="s">
        <v>262</v>
      </c>
      <c r="K2467">
        <v>10009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 s="2">
        <v>3.15</v>
      </c>
      <c r="R2467">
        <f>train[[#This Row],[Ship Date]]-train[[#This Row],[Order Date]]</f>
        <v>6</v>
      </c>
      <c r="S2467" t="str">
        <f>TEXT(train[[#This Row],[Order Date]],"mmm")</f>
        <v>déc</v>
      </c>
      <c r="T2467">
        <f>YEAR(train[[#This Row],[Order Date]])</f>
        <v>2018</v>
      </c>
      <c r="U2467" t="str">
        <f>train[[#This Row],[Category]]&amp;"-"&amp;train[[#This Row],[Sub-Category]]</f>
        <v>Office Supplies-Labels</v>
      </c>
      <c r="V2467" t="str">
        <f>IF(train[[#This Row],[Segment]]="Consumer","B2C","B2B")</f>
        <v>B2C</v>
      </c>
    </row>
    <row r="2468" spans="1:22" x14ac:dyDescent="0.25">
      <c r="A2468" t="s">
        <v>5529</v>
      </c>
      <c r="B2468" s="1">
        <v>43224</v>
      </c>
      <c r="C2468" s="1">
        <v>43228</v>
      </c>
      <c r="D2468" t="s">
        <v>45</v>
      </c>
      <c r="E2468" t="s">
        <v>1519</v>
      </c>
      <c r="F2468" t="s">
        <v>1520</v>
      </c>
      <c r="G2468" t="s">
        <v>21</v>
      </c>
      <c r="H2468" t="s">
        <v>22</v>
      </c>
      <c r="I2468" t="s">
        <v>5530</v>
      </c>
      <c r="J2468" t="s">
        <v>314</v>
      </c>
      <c r="K2468">
        <v>23602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 s="2">
        <v>9.11</v>
      </c>
      <c r="R2468">
        <f>train[[#This Row],[Ship Date]]-train[[#This Row],[Order Date]]</f>
        <v>4</v>
      </c>
      <c r="S2468" t="str">
        <f>TEXT(train[[#This Row],[Order Date]],"mmm")</f>
        <v>mai</v>
      </c>
      <c r="T2468">
        <f>YEAR(train[[#This Row],[Order Date]])</f>
        <v>2018</v>
      </c>
      <c r="U2468" t="str">
        <f>train[[#This Row],[Category]]&amp;"-"&amp;train[[#This Row],[Sub-Category]]</f>
        <v>Office Supplies-Paper</v>
      </c>
      <c r="V2468" t="str">
        <f>IF(train[[#This Row],[Segment]]="Consumer","B2C","B2B")</f>
        <v>B2C</v>
      </c>
    </row>
    <row r="2469" spans="1:22" x14ac:dyDescent="0.25">
      <c r="A2469" t="s">
        <v>5529</v>
      </c>
      <c r="B2469" s="1">
        <v>43224</v>
      </c>
      <c r="C2469" s="1">
        <v>43228</v>
      </c>
      <c r="D2469" t="s">
        <v>45</v>
      </c>
      <c r="E2469" t="s">
        <v>1519</v>
      </c>
      <c r="F2469" t="s">
        <v>1520</v>
      </c>
      <c r="G2469" t="s">
        <v>21</v>
      </c>
      <c r="H2469" t="s">
        <v>22</v>
      </c>
      <c r="I2469" t="s">
        <v>5530</v>
      </c>
      <c r="J2469" t="s">
        <v>314</v>
      </c>
      <c r="K2469">
        <v>23602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 s="2">
        <v>571.44000000000005</v>
      </c>
      <c r="R2469">
        <f>train[[#This Row],[Ship Date]]-train[[#This Row],[Order Date]]</f>
        <v>4</v>
      </c>
      <c r="S2469" t="str">
        <f>TEXT(train[[#This Row],[Order Date]],"mmm")</f>
        <v>mai</v>
      </c>
      <c r="T2469">
        <f>YEAR(train[[#This Row],[Order Date]])</f>
        <v>2018</v>
      </c>
      <c r="U2469" t="str">
        <f>train[[#This Row],[Category]]&amp;"-"&amp;train[[#This Row],[Sub-Category]]</f>
        <v>Office Supplies-Storage</v>
      </c>
      <c r="V2469" t="str">
        <f>IF(train[[#This Row],[Segment]]="Consumer","B2C","B2B")</f>
        <v>B2C</v>
      </c>
    </row>
    <row r="2470" spans="1:22" x14ac:dyDescent="0.25">
      <c r="A2470" t="s">
        <v>5529</v>
      </c>
      <c r="B2470" s="1">
        <v>43224</v>
      </c>
      <c r="C2470" s="1">
        <v>43228</v>
      </c>
      <c r="D2470" t="s">
        <v>45</v>
      </c>
      <c r="E2470" t="s">
        <v>1519</v>
      </c>
      <c r="F2470" t="s">
        <v>1520</v>
      </c>
      <c r="G2470" t="s">
        <v>21</v>
      </c>
      <c r="H2470" t="s">
        <v>22</v>
      </c>
      <c r="I2470" t="s">
        <v>5530</v>
      </c>
      <c r="J2470" t="s">
        <v>314</v>
      </c>
      <c r="K2470">
        <v>23602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 s="2">
        <v>32.4</v>
      </c>
      <c r="R2470">
        <f>train[[#This Row],[Ship Date]]-train[[#This Row],[Order Date]]</f>
        <v>4</v>
      </c>
      <c r="S2470" t="str">
        <f>TEXT(train[[#This Row],[Order Date]],"mmm")</f>
        <v>mai</v>
      </c>
      <c r="T2470">
        <f>YEAR(train[[#This Row],[Order Date]])</f>
        <v>2018</v>
      </c>
      <c r="U2470" t="str">
        <f>train[[#This Row],[Category]]&amp;"-"&amp;train[[#This Row],[Sub-Category]]</f>
        <v>Office Supplies-Paper</v>
      </c>
      <c r="V2470" t="str">
        <f>IF(train[[#This Row],[Segment]]="Consumer","B2C","B2B")</f>
        <v>B2C</v>
      </c>
    </row>
    <row r="2471" spans="1:22" x14ac:dyDescent="0.25">
      <c r="A2471" t="s">
        <v>5529</v>
      </c>
      <c r="B2471" s="1">
        <v>43224</v>
      </c>
      <c r="C2471" s="1">
        <v>43228</v>
      </c>
      <c r="D2471" t="s">
        <v>45</v>
      </c>
      <c r="E2471" t="s">
        <v>1519</v>
      </c>
      <c r="F2471" t="s">
        <v>1520</v>
      </c>
      <c r="G2471" t="s">
        <v>21</v>
      </c>
      <c r="H2471" t="s">
        <v>22</v>
      </c>
      <c r="I2471" t="s">
        <v>5530</v>
      </c>
      <c r="J2471" t="s">
        <v>314</v>
      </c>
      <c r="K2471">
        <v>23602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 s="2">
        <v>16.91</v>
      </c>
      <c r="R2471">
        <f>train[[#This Row],[Ship Date]]-train[[#This Row],[Order Date]]</f>
        <v>4</v>
      </c>
      <c r="S2471" t="str">
        <f>TEXT(train[[#This Row],[Order Date]],"mmm")</f>
        <v>mai</v>
      </c>
      <c r="T2471">
        <f>YEAR(train[[#This Row],[Order Date]])</f>
        <v>2018</v>
      </c>
      <c r="U2471" t="str">
        <f>train[[#This Row],[Category]]&amp;"-"&amp;train[[#This Row],[Sub-Category]]</f>
        <v>Office Supplies-Storage</v>
      </c>
      <c r="V2471" t="str">
        <f>IF(train[[#This Row],[Segment]]="Consumer","B2C","B2B")</f>
        <v>B2C</v>
      </c>
    </row>
    <row r="2472" spans="1:22" x14ac:dyDescent="0.25">
      <c r="A2472" t="s">
        <v>5535</v>
      </c>
      <c r="B2472" s="1">
        <v>42757</v>
      </c>
      <c r="C2472" s="1">
        <v>42763</v>
      </c>
      <c r="D2472" t="s">
        <v>45</v>
      </c>
      <c r="E2472" t="s">
        <v>5536</v>
      </c>
      <c r="F2472" t="s">
        <v>5537</v>
      </c>
      <c r="G2472" t="s">
        <v>21</v>
      </c>
      <c r="H2472" t="s">
        <v>22</v>
      </c>
      <c r="I2472" t="s">
        <v>1706</v>
      </c>
      <c r="J2472" t="s">
        <v>83</v>
      </c>
      <c r="K2472">
        <v>28314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 s="2">
        <v>14.272</v>
      </c>
      <c r="R2472">
        <f>train[[#This Row],[Ship Date]]-train[[#This Row],[Order Date]]</f>
        <v>6</v>
      </c>
      <c r="S2472" t="str">
        <f>TEXT(train[[#This Row],[Order Date]],"mmm")</f>
        <v>janv</v>
      </c>
      <c r="T2472">
        <f>YEAR(train[[#This Row],[Order Date]])</f>
        <v>2017</v>
      </c>
      <c r="U2472" t="str">
        <f>train[[#This Row],[Category]]&amp;"-"&amp;train[[#This Row],[Sub-Category]]</f>
        <v>Furniture-Furnishings</v>
      </c>
      <c r="V2472" t="str">
        <f>IF(train[[#This Row],[Segment]]="Consumer","B2C","B2B")</f>
        <v>B2C</v>
      </c>
    </row>
    <row r="2473" spans="1:22" x14ac:dyDescent="0.25">
      <c r="A2473" t="s">
        <v>5535</v>
      </c>
      <c r="B2473" s="1">
        <v>42757</v>
      </c>
      <c r="C2473" s="1">
        <v>42763</v>
      </c>
      <c r="D2473" t="s">
        <v>45</v>
      </c>
      <c r="E2473" t="s">
        <v>5536</v>
      </c>
      <c r="F2473" t="s">
        <v>5537</v>
      </c>
      <c r="G2473" t="s">
        <v>21</v>
      </c>
      <c r="H2473" t="s">
        <v>22</v>
      </c>
      <c r="I2473" t="s">
        <v>1706</v>
      </c>
      <c r="J2473" t="s">
        <v>83</v>
      </c>
      <c r="K2473">
        <v>28314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 s="2">
        <v>451.13600000000002</v>
      </c>
      <c r="R2473">
        <f>train[[#This Row],[Ship Date]]-train[[#This Row],[Order Date]]</f>
        <v>6</v>
      </c>
      <c r="S2473" t="str">
        <f>TEXT(train[[#This Row],[Order Date]],"mmm")</f>
        <v>janv</v>
      </c>
      <c r="T2473">
        <f>YEAR(train[[#This Row],[Order Date]])</f>
        <v>2017</v>
      </c>
      <c r="U2473" t="str">
        <f>train[[#This Row],[Category]]&amp;"-"&amp;train[[#This Row],[Sub-Category]]</f>
        <v>Furniture-Bookcases</v>
      </c>
      <c r="V2473" t="str">
        <f>IF(train[[#This Row],[Segment]]="Consumer","B2C","B2B")</f>
        <v>B2C</v>
      </c>
    </row>
    <row r="2474" spans="1:22" x14ac:dyDescent="0.25">
      <c r="A2474" t="s">
        <v>5535</v>
      </c>
      <c r="B2474" s="1">
        <v>42757</v>
      </c>
      <c r="C2474" s="1">
        <v>42763</v>
      </c>
      <c r="D2474" t="s">
        <v>45</v>
      </c>
      <c r="E2474" t="s">
        <v>5536</v>
      </c>
      <c r="F2474" t="s">
        <v>5537</v>
      </c>
      <c r="G2474" t="s">
        <v>21</v>
      </c>
      <c r="H2474" t="s">
        <v>22</v>
      </c>
      <c r="I2474" t="s">
        <v>1706</v>
      </c>
      <c r="J2474" t="s">
        <v>83</v>
      </c>
      <c r="K2474">
        <v>28314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 s="2">
        <v>64.864000000000004</v>
      </c>
      <c r="R2474">
        <f>train[[#This Row],[Ship Date]]-train[[#This Row],[Order Date]]</f>
        <v>6</v>
      </c>
      <c r="S2474" t="str">
        <f>TEXT(train[[#This Row],[Order Date]],"mmm")</f>
        <v>janv</v>
      </c>
      <c r="T2474">
        <f>YEAR(train[[#This Row],[Order Date]])</f>
        <v>2017</v>
      </c>
      <c r="U2474" t="str">
        <f>train[[#This Row],[Category]]&amp;"-"&amp;train[[#This Row],[Sub-Category]]</f>
        <v>Office Supplies-Appliances</v>
      </c>
      <c r="V2474" t="str">
        <f>IF(train[[#This Row],[Segment]]="Consumer","B2C","B2B")</f>
        <v>B2C</v>
      </c>
    </row>
    <row r="2475" spans="1:22" x14ac:dyDescent="0.25">
      <c r="A2475" t="s">
        <v>5541</v>
      </c>
      <c r="B2475" s="1">
        <v>43042</v>
      </c>
      <c r="C2475" s="1">
        <v>43045</v>
      </c>
      <c r="D2475" t="s">
        <v>183</v>
      </c>
      <c r="E2475" t="s">
        <v>3532</v>
      </c>
      <c r="F2475" t="s">
        <v>3533</v>
      </c>
      <c r="G2475" t="s">
        <v>21</v>
      </c>
      <c r="H2475" t="s">
        <v>22</v>
      </c>
      <c r="I2475" t="s">
        <v>37</v>
      </c>
      <c r="J2475" t="s">
        <v>38</v>
      </c>
      <c r="K2475">
        <v>90032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 s="2">
        <v>217.584</v>
      </c>
      <c r="R2475">
        <f>train[[#This Row],[Ship Date]]-train[[#This Row],[Order Date]]</f>
        <v>3</v>
      </c>
      <c r="S2475" t="str">
        <f>TEXT(train[[#This Row],[Order Date]],"mmm")</f>
        <v>nov</v>
      </c>
      <c r="T2475">
        <f>YEAR(train[[#This Row],[Order Date]])</f>
        <v>2017</v>
      </c>
      <c r="U2475" t="str">
        <f>train[[#This Row],[Category]]&amp;"-"&amp;train[[#This Row],[Sub-Category]]</f>
        <v>Furniture-Chairs</v>
      </c>
      <c r="V2475" t="str">
        <f>IF(train[[#This Row],[Segment]]="Consumer","B2C","B2B")</f>
        <v>B2C</v>
      </c>
    </row>
    <row r="2476" spans="1:22" x14ac:dyDescent="0.25">
      <c r="A2476" t="s">
        <v>5541</v>
      </c>
      <c r="B2476" s="1">
        <v>43042</v>
      </c>
      <c r="C2476" s="1">
        <v>43045</v>
      </c>
      <c r="D2476" t="s">
        <v>183</v>
      </c>
      <c r="E2476" t="s">
        <v>3532</v>
      </c>
      <c r="F2476" t="s">
        <v>3533</v>
      </c>
      <c r="G2476" t="s">
        <v>21</v>
      </c>
      <c r="H2476" t="s">
        <v>22</v>
      </c>
      <c r="I2476" t="s">
        <v>37</v>
      </c>
      <c r="J2476" t="s">
        <v>38</v>
      </c>
      <c r="K2476">
        <v>90032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 s="2">
        <v>82.95</v>
      </c>
      <c r="R2476">
        <f>train[[#This Row],[Ship Date]]-train[[#This Row],[Order Date]]</f>
        <v>3</v>
      </c>
      <c r="S2476" t="str">
        <f>TEXT(train[[#This Row],[Order Date]],"mmm")</f>
        <v>nov</v>
      </c>
      <c r="T2476">
        <f>YEAR(train[[#This Row],[Order Date]])</f>
        <v>2017</v>
      </c>
      <c r="U2476" t="str">
        <f>train[[#This Row],[Category]]&amp;"-"&amp;train[[#This Row],[Sub-Category]]</f>
        <v>Technology-Accessories</v>
      </c>
      <c r="V2476" t="str">
        <f>IF(train[[#This Row],[Segment]]="Consumer","B2C","B2B")</f>
        <v>B2C</v>
      </c>
    </row>
    <row r="2477" spans="1:22" x14ac:dyDescent="0.25">
      <c r="A2477" t="s">
        <v>5541</v>
      </c>
      <c r="B2477" s="1">
        <v>43042</v>
      </c>
      <c r="C2477" s="1">
        <v>43045</v>
      </c>
      <c r="D2477" t="s">
        <v>183</v>
      </c>
      <c r="E2477" t="s">
        <v>3532</v>
      </c>
      <c r="F2477" t="s">
        <v>3533</v>
      </c>
      <c r="G2477" t="s">
        <v>21</v>
      </c>
      <c r="H2477" t="s">
        <v>22</v>
      </c>
      <c r="I2477" t="s">
        <v>37</v>
      </c>
      <c r="J2477" t="s">
        <v>38</v>
      </c>
      <c r="K2477">
        <v>90032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 s="2">
        <v>87.71</v>
      </c>
      <c r="R2477">
        <f>train[[#This Row],[Ship Date]]-train[[#This Row],[Order Date]]</f>
        <v>3</v>
      </c>
      <c r="S2477" t="str">
        <f>TEXT(train[[#This Row],[Order Date]],"mmm")</f>
        <v>nov</v>
      </c>
      <c r="T2477">
        <f>YEAR(train[[#This Row],[Order Date]])</f>
        <v>2017</v>
      </c>
      <c r="U2477" t="str">
        <f>train[[#This Row],[Category]]&amp;"-"&amp;train[[#This Row],[Sub-Category]]</f>
        <v>Office Supplies-Labels</v>
      </c>
      <c r="V2477" t="str">
        <f>IF(train[[#This Row],[Segment]]="Consumer","B2C","B2B")</f>
        <v>B2C</v>
      </c>
    </row>
    <row r="2478" spans="1:22" x14ac:dyDescent="0.25">
      <c r="A2478" t="s">
        <v>5541</v>
      </c>
      <c r="B2478" s="1">
        <v>43042</v>
      </c>
      <c r="C2478" s="1">
        <v>43045</v>
      </c>
      <c r="D2478" t="s">
        <v>183</v>
      </c>
      <c r="E2478" t="s">
        <v>3532</v>
      </c>
      <c r="F2478" t="s">
        <v>3533</v>
      </c>
      <c r="G2478" t="s">
        <v>21</v>
      </c>
      <c r="H2478" t="s">
        <v>22</v>
      </c>
      <c r="I2478" t="s">
        <v>37</v>
      </c>
      <c r="J2478" t="s">
        <v>38</v>
      </c>
      <c r="K2478">
        <v>90032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 s="2">
        <v>1101.48</v>
      </c>
      <c r="R2478">
        <f>train[[#This Row],[Ship Date]]-train[[#This Row],[Order Date]]</f>
        <v>3</v>
      </c>
      <c r="S2478" t="str">
        <f>TEXT(train[[#This Row],[Order Date]],"mmm")</f>
        <v>nov</v>
      </c>
      <c r="T2478">
        <f>YEAR(train[[#This Row],[Order Date]])</f>
        <v>2017</v>
      </c>
      <c r="U2478" t="str">
        <f>train[[#This Row],[Category]]&amp;"-"&amp;train[[#This Row],[Sub-Category]]</f>
        <v>Office Supplies-Appliances</v>
      </c>
      <c r="V2478" t="str">
        <f>IF(train[[#This Row],[Segment]]="Consumer","B2C","B2B")</f>
        <v>B2C</v>
      </c>
    </row>
    <row r="2479" spans="1:22" x14ac:dyDescent="0.25">
      <c r="A2479" t="s">
        <v>5548</v>
      </c>
      <c r="B2479" s="1">
        <v>43347</v>
      </c>
      <c r="C2479" s="1">
        <v>43351</v>
      </c>
      <c r="D2479" t="s">
        <v>18</v>
      </c>
      <c r="E2479" t="s">
        <v>5549</v>
      </c>
      <c r="F2479" t="s">
        <v>5550</v>
      </c>
      <c r="G2479" t="s">
        <v>36</v>
      </c>
      <c r="H2479" t="s">
        <v>22</v>
      </c>
      <c r="I2479" t="s">
        <v>37</v>
      </c>
      <c r="J2479" t="s">
        <v>38</v>
      </c>
      <c r="K2479">
        <v>90036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 s="2">
        <v>1322.3520000000001</v>
      </c>
      <c r="R2479">
        <f>train[[#This Row],[Ship Date]]-train[[#This Row],[Order Date]]</f>
        <v>4</v>
      </c>
      <c r="S2479" t="str">
        <f>TEXT(train[[#This Row],[Order Date]],"mmm")</f>
        <v>sept</v>
      </c>
      <c r="T2479">
        <f>YEAR(train[[#This Row],[Order Date]])</f>
        <v>2018</v>
      </c>
      <c r="U2479" t="str">
        <f>train[[#This Row],[Category]]&amp;"-"&amp;train[[#This Row],[Sub-Category]]</f>
        <v>Furniture-Tables</v>
      </c>
      <c r="V2479" t="str">
        <f>IF(train[[#This Row],[Segment]]="Consumer","B2C","B2B")</f>
        <v>B2B</v>
      </c>
    </row>
    <row r="2480" spans="1:22" x14ac:dyDescent="0.25">
      <c r="A2480" t="s">
        <v>5551</v>
      </c>
      <c r="B2480" s="1">
        <v>42260</v>
      </c>
      <c r="C2480" s="1">
        <v>42266</v>
      </c>
      <c r="D2480" t="s">
        <v>45</v>
      </c>
      <c r="E2480" t="s">
        <v>3539</v>
      </c>
      <c r="F2480" t="s">
        <v>3540</v>
      </c>
      <c r="G2480" t="s">
        <v>21</v>
      </c>
      <c r="H2480" t="s">
        <v>22</v>
      </c>
      <c r="I2480" t="s">
        <v>261</v>
      </c>
      <c r="J2480" t="s">
        <v>262</v>
      </c>
      <c r="K2480">
        <v>10011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 s="2">
        <v>5.46</v>
      </c>
      <c r="R2480">
        <f>train[[#This Row],[Ship Date]]-train[[#This Row],[Order Date]]</f>
        <v>6</v>
      </c>
      <c r="S2480" t="str">
        <f>TEXT(train[[#This Row],[Order Date]],"mmm")</f>
        <v>sept</v>
      </c>
      <c r="T2480">
        <f>YEAR(train[[#This Row],[Order Date]])</f>
        <v>2015</v>
      </c>
      <c r="U2480" t="str">
        <f>train[[#This Row],[Category]]&amp;"-"&amp;train[[#This Row],[Sub-Category]]</f>
        <v>Office Supplies-Art</v>
      </c>
      <c r="V2480" t="str">
        <f>IF(train[[#This Row],[Segment]]="Consumer","B2C","B2B")</f>
        <v>B2C</v>
      </c>
    </row>
    <row r="2481" spans="1:22" x14ac:dyDescent="0.25">
      <c r="A2481" t="s">
        <v>5552</v>
      </c>
      <c r="B2481" s="1">
        <v>43270</v>
      </c>
      <c r="C2481" s="1">
        <v>43276</v>
      </c>
      <c r="D2481" t="s">
        <v>45</v>
      </c>
      <c r="E2481" t="s">
        <v>3164</v>
      </c>
      <c r="F2481" t="s">
        <v>3165</v>
      </c>
      <c r="G2481" t="s">
        <v>21</v>
      </c>
      <c r="H2481" t="s">
        <v>22</v>
      </c>
      <c r="I2481" t="s">
        <v>812</v>
      </c>
      <c r="J2481" t="s">
        <v>99</v>
      </c>
      <c r="K2481">
        <v>75220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 s="2">
        <v>11.183999999999999</v>
      </c>
      <c r="R2481">
        <f>train[[#This Row],[Ship Date]]-train[[#This Row],[Order Date]]</f>
        <v>6</v>
      </c>
      <c r="S2481" t="str">
        <f>TEXT(train[[#This Row],[Order Date]],"mmm")</f>
        <v>juin</v>
      </c>
      <c r="T2481">
        <f>YEAR(train[[#This Row],[Order Date]])</f>
        <v>2018</v>
      </c>
      <c r="U2481" t="str">
        <f>train[[#This Row],[Category]]&amp;"-"&amp;train[[#This Row],[Sub-Category]]</f>
        <v>Office Supplies-Supplies</v>
      </c>
      <c r="V2481" t="str">
        <f>IF(train[[#This Row],[Segment]]="Consumer","B2C","B2B")</f>
        <v>B2C</v>
      </c>
    </row>
    <row r="2482" spans="1:22" x14ac:dyDescent="0.25">
      <c r="A2482" t="s">
        <v>5552</v>
      </c>
      <c r="B2482" s="1">
        <v>43270</v>
      </c>
      <c r="C2482" s="1">
        <v>43276</v>
      </c>
      <c r="D2482" t="s">
        <v>45</v>
      </c>
      <c r="E2482" t="s">
        <v>3164</v>
      </c>
      <c r="F2482" t="s">
        <v>3165</v>
      </c>
      <c r="G2482" t="s">
        <v>21</v>
      </c>
      <c r="H2482" t="s">
        <v>22</v>
      </c>
      <c r="I2482" t="s">
        <v>812</v>
      </c>
      <c r="J2482" t="s">
        <v>99</v>
      </c>
      <c r="K2482">
        <v>75220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 s="2">
        <v>153.584</v>
      </c>
      <c r="R2482">
        <f>train[[#This Row],[Ship Date]]-train[[#This Row],[Order Date]]</f>
        <v>6</v>
      </c>
      <c r="S2482" t="str">
        <f>TEXT(train[[#This Row],[Order Date]],"mmm")</f>
        <v>juin</v>
      </c>
      <c r="T2482">
        <f>YEAR(train[[#This Row],[Order Date]])</f>
        <v>2018</v>
      </c>
      <c r="U2482" t="str">
        <f>train[[#This Row],[Category]]&amp;"-"&amp;train[[#This Row],[Sub-Category]]</f>
        <v>Office Supplies-Storage</v>
      </c>
      <c r="V2482" t="str">
        <f>IF(train[[#This Row],[Segment]]="Consumer","B2C","B2B")</f>
        <v>B2C</v>
      </c>
    </row>
    <row r="2483" spans="1:22" x14ac:dyDescent="0.25">
      <c r="A2483" t="s">
        <v>5555</v>
      </c>
      <c r="B2483" s="1">
        <v>43458</v>
      </c>
      <c r="C2483" s="1">
        <v>43465</v>
      </c>
      <c r="D2483" t="s">
        <v>45</v>
      </c>
      <c r="E2483" t="s">
        <v>987</v>
      </c>
      <c r="F2483" t="s">
        <v>988</v>
      </c>
      <c r="G2483" t="s">
        <v>21</v>
      </c>
      <c r="H2483" t="s">
        <v>22</v>
      </c>
      <c r="I2483" t="s">
        <v>90</v>
      </c>
      <c r="J2483" t="s">
        <v>91</v>
      </c>
      <c r="K2483">
        <v>98105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 s="2">
        <v>1003.62</v>
      </c>
      <c r="R2483">
        <f>train[[#This Row],[Ship Date]]-train[[#This Row],[Order Date]]</f>
        <v>7</v>
      </c>
      <c r="S2483" t="str">
        <f>TEXT(train[[#This Row],[Order Date]],"mmm")</f>
        <v>déc</v>
      </c>
      <c r="T2483">
        <f>YEAR(train[[#This Row],[Order Date]])</f>
        <v>2018</v>
      </c>
      <c r="U2483" t="str">
        <f>train[[#This Row],[Category]]&amp;"-"&amp;train[[#This Row],[Sub-Category]]</f>
        <v>Office Supplies-Storage</v>
      </c>
      <c r="V2483" t="str">
        <f>IF(train[[#This Row],[Segment]]="Consumer","B2C","B2B")</f>
        <v>B2C</v>
      </c>
    </row>
    <row r="2484" spans="1:22" x14ac:dyDescent="0.25">
      <c r="A2484" t="s">
        <v>5556</v>
      </c>
      <c r="B2484" s="1">
        <v>43340</v>
      </c>
      <c r="C2484" s="1">
        <v>43346</v>
      </c>
      <c r="D2484" t="s">
        <v>45</v>
      </c>
      <c r="E2484" t="s">
        <v>5341</v>
      </c>
      <c r="F2484" t="s">
        <v>5342</v>
      </c>
      <c r="G2484" t="s">
        <v>97</v>
      </c>
      <c r="H2484" t="s">
        <v>22</v>
      </c>
      <c r="I2484" t="s">
        <v>90</v>
      </c>
      <c r="J2484" t="s">
        <v>91</v>
      </c>
      <c r="K2484">
        <v>98105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 s="2">
        <v>35.167999999999999</v>
      </c>
      <c r="R2484">
        <f>train[[#This Row],[Ship Date]]-train[[#This Row],[Order Date]]</f>
        <v>6</v>
      </c>
      <c r="S2484" t="str">
        <f>TEXT(train[[#This Row],[Order Date]],"mmm")</f>
        <v>août</v>
      </c>
      <c r="T2484">
        <f>YEAR(train[[#This Row],[Order Date]])</f>
        <v>2018</v>
      </c>
      <c r="U2484" t="str">
        <f>train[[#This Row],[Category]]&amp;"-"&amp;train[[#This Row],[Sub-Category]]</f>
        <v>Technology-Phones</v>
      </c>
      <c r="V2484" t="str">
        <f>IF(train[[#This Row],[Segment]]="Consumer","B2C","B2B")</f>
        <v>B2B</v>
      </c>
    </row>
    <row r="2485" spans="1:22" x14ac:dyDescent="0.25">
      <c r="A2485" t="s">
        <v>5556</v>
      </c>
      <c r="B2485" s="1">
        <v>43340</v>
      </c>
      <c r="C2485" s="1">
        <v>43346</v>
      </c>
      <c r="D2485" t="s">
        <v>45</v>
      </c>
      <c r="E2485" t="s">
        <v>5341</v>
      </c>
      <c r="F2485" t="s">
        <v>5342</v>
      </c>
      <c r="G2485" t="s">
        <v>97</v>
      </c>
      <c r="H2485" t="s">
        <v>22</v>
      </c>
      <c r="I2485" t="s">
        <v>90</v>
      </c>
      <c r="J2485" t="s">
        <v>91</v>
      </c>
      <c r="K2485">
        <v>98105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 s="2">
        <v>1137.75</v>
      </c>
      <c r="R2485">
        <f>train[[#This Row],[Ship Date]]-train[[#This Row],[Order Date]]</f>
        <v>6</v>
      </c>
      <c r="S2485" t="str">
        <f>TEXT(train[[#This Row],[Order Date]],"mmm")</f>
        <v>août</v>
      </c>
      <c r="T2485">
        <f>YEAR(train[[#This Row],[Order Date]])</f>
        <v>2018</v>
      </c>
      <c r="U2485" t="str">
        <f>train[[#This Row],[Category]]&amp;"-"&amp;train[[#This Row],[Sub-Category]]</f>
        <v>Furniture-Tables</v>
      </c>
      <c r="V2485" t="str">
        <f>IF(train[[#This Row],[Segment]]="Consumer","B2C","B2B")</f>
        <v>B2B</v>
      </c>
    </row>
    <row r="2486" spans="1:22" x14ac:dyDescent="0.25">
      <c r="A2486" t="s">
        <v>5556</v>
      </c>
      <c r="B2486" s="1">
        <v>43340</v>
      </c>
      <c r="C2486" s="1">
        <v>43346</v>
      </c>
      <c r="D2486" t="s">
        <v>45</v>
      </c>
      <c r="E2486" t="s">
        <v>5341</v>
      </c>
      <c r="F2486" t="s">
        <v>5342</v>
      </c>
      <c r="G2486" t="s">
        <v>97</v>
      </c>
      <c r="H2486" t="s">
        <v>22</v>
      </c>
      <c r="I2486" t="s">
        <v>90</v>
      </c>
      <c r="J2486" t="s">
        <v>91</v>
      </c>
      <c r="K2486">
        <v>98105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 s="2">
        <v>99.68</v>
      </c>
      <c r="R2486">
        <f>train[[#This Row],[Ship Date]]-train[[#This Row],[Order Date]]</f>
        <v>6</v>
      </c>
      <c r="S2486" t="str">
        <f>TEXT(train[[#This Row],[Order Date]],"mmm")</f>
        <v>août</v>
      </c>
      <c r="T2486">
        <f>YEAR(train[[#This Row],[Order Date]])</f>
        <v>2018</v>
      </c>
      <c r="U2486" t="str">
        <f>train[[#This Row],[Category]]&amp;"-"&amp;train[[#This Row],[Sub-Category]]</f>
        <v>Office Supplies-Binders</v>
      </c>
      <c r="V2486" t="str">
        <f>IF(train[[#This Row],[Segment]]="Consumer","B2C","B2B")</f>
        <v>B2B</v>
      </c>
    </row>
    <row r="2487" spans="1:22" x14ac:dyDescent="0.25">
      <c r="A2487" t="s">
        <v>5556</v>
      </c>
      <c r="B2487" s="1">
        <v>43340</v>
      </c>
      <c r="C2487" s="1">
        <v>43346</v>
      </c>
      <c r="D2487" t="s">
        <v>45</v>
      </c>
      <c r="E2487" t="s">
        <v>5341</v>
      </c>
      <c r="F2487" t="s">
        <v>5342</v>
      </c>
      <c r="G2487" t="s">
        <v>97</v>
      </c>
      <c r="H2487" t="s">
        <v>22</v>
      </c>
      <c r="I2487" t="s">
        <v>90</v>
      </c>
      <c r="J2487" t="s">
        <v>91</v>
      </c>
      <c r="K2487">
        <v>98105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 s="2">
        <v>5.56</v>
      </c>
      <c r="R2487">
        <f>train[[#This Row],[Ship Date]]-train[[#This Row],[Order Date]]</f>
        <v>6</v>
      </c>
      <c r="S2487" t="str">
        <f>TEXT(train[[#This Row],[Order Date]],"mmm")</f>
        <v>août</v>
      </c>
      <c r="T2487">
        <f>YEAR(train[[#This Row],[Order Date]])</f>
        <v>2018</v>
      </c>
      <c r="U2487" t="str">
        <f>train[[#This Row],[Category]]&amp;"-"&amp;train[[#This Row],[Sub-Category]]</f>
        <v>Office Supplies-Art</v>
      </c>
      <c r="V2487" t="str">
        <f>IF(train[[#This Row],[Segment]]="Consumer","B2C","B2B")</f>
        <v>B2B</v>
      </c>
    </row>
    <row r="2488" spans="1:22" x14ac:dyDescent="0.25">
      <c r="A2488" t="s">
        <v>5559</v>
      </c>
      <c r="B2488" s="1">
        <v>42371</v>
      </c>
      <c r="C2488" s="1">
        <v>42373</v>
      </c>
      <c r="D2488" t="s">
        <v>18</v>
      </c>
      <c r="E2488" t="s">
        <v>993</v>
      </c>
      <c r="F2488" t="s">
        <v>994</v>
      </c>
      <c r="G2488" t="s">
        <v>36</v>
      </c>
      <c r="H2488" t="s">
        <v>22</v>
      </c>
      <c r="I2488" t="s">
        <v>602</v>
      </c>
      <c r="J2488" t="s">
        <v>240</v>
      </c>
      <c r="K2488">
        <v>19711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 s="2">
        <v>85.52</v>
      </c>
      <c r="R2488">
        <f>train[[#This Row],[Ship Date]]-train[[#This Row],[Order Date]]</f>
        <v>2</v>
      </c>
      <c r="S2488" t="str">
        <f>TEXT(train[[#This Row],[Order Date]],"mmm")</f>
        <v>janv</v>
      </c>
      <c r="T2488">
        <f>YEAR(train[[#This Row],[Order Date]])</f>
        <v>2016</v>
      </c>
      <c r="U2488" t="str">
        <f>train[[#This Row],[Category]]&amp;"-"&amp;train[[#This Row],[Sub-Category]]</f>
        <v>Office Supplies-Storage</v>
      </c>
      <c r="V2488" t="str">
        <f>IF(train[[#This Row],[Segment]]="Consumer","B2C","B2B")</f>
        <v>B2B</v>
      </c>
    </row>
    <row r="2489" spans="1:22" x14ac:dyDescent="0.25">
      <c r="A2489" t="s">
        <v>5559</v>
      </c>
      <c r="B2489" s="1">
        <v>42371</v>
      </c>
      <c r="C2489" s="1">
        <v>42373</v>
      </c>
      <c r="D2489" t="s">
        <v>18</v>
      </c>
      <c r="E2489" t="s">
        <v>993</v>
      </c>
      <c r="F2489" t="s">
        <v>994</v>
      </c>
      <c r="G2489" t="s">
        <v>36</v>
      </c>
      <c r="H2489" t="s">
        <v>22</v>
      </c>
      <c r="I2489" t="s">
        <v>602</v>
      </c>
      <c r="J2489" t="s">
        <v>240</v>
      </c>
      <c r="K2489">
        <v>19711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 s="2">
        <v>9.84</v>
      </c>
      <c r="R2489">
        <f>train[[#This Row],[Ship Date]]-train[[#This Row],[Order Date]]</f>
        <v>2</v>
      </c>
      <c r="S2489" t="str">
        <f>TEXT(train[[#This Row],[Order Date]],"mmm")</f>
        <v>janv</v>
      </c>
      <c r="T2489">
        <f>YEAR(train[[#This Row],[Order Date]])</f>
        <v>2016</v>
      </c>
      <c r="U2489" t="str">
        <f>train[[#This Row],[Category]]&amp;"-"&amp;train[[#This Row],[Sub-Category]]</f>
        <v>Office Supplies-Art</v>
      </c>
      <c r="V2489" t="str">
        <f>IF(train[[#This Row],[Segment]]="Consumer","B2C","B2B")</f>
        <v>B2B</v>
      </c>
    </row>
    <row r="2490" spans="1:22" x14ac:dyDescent="0.25">
      <c r="A2490" t="s">
        <v>5559</v>
      </c>
      <c r="B2490" s="1">
        <v>42371</v>
      </c>
      <c r="C2490" s="1">
        <v>42373</v>
      </c>
      <c r="D2490" t="s">
        <v>18</v>
      </c>
      <c r="E2490" t="s">
        <v>993</v>
      </c>
      <c r="F2490" t="s">
        <v>994</v>
      </c>
      <c r="G2490" t="s">
        <v>36</v>
      </c>
      <c r="H2490" t="s">
        <v>22</v>
      </c>
      <c r="I2490" t="s">
        <v>602</v>
      </c>
      <c r="J2490" t="s">
        <v>240</v>
      </c>
      <c r="K2490">
        <v>19711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 s="2">
        <v>20.04</v>
      </c>
      <c r="R2490">
        <f>train[[#This Row],[Ship Date]]-train[[#This Row],[Order Date]]</f>
        <v>2</v>
      </c>
      <c r="S2490" t="str">
        <f>TEXT(train[[#This Row],[Order Date]],"mmm")</f>
        <v>janv</v>
      </c>
      <c r="T2490">
        <f>YEAR(train[[#This Row],[Order Date]])</f>
        <v>2016</v>
      </c>
      <c r="U2490" t="str">
        <f>train[[#This Row],[Category]]&amp;"-"&amp;train[[#This Row],[Sub-Category]]</f>
        <v>Office Supplies-Paper</v>
      </c>
      <c r="V2490" t="str">
        <f>IF(train[[#This Row],[Segment]]="Consumer","B2C","B2B")</f>
        <v>B2B</v>
      </c>
    </row>
    <row r="2491" spans="1:22" x14ac:dyDescent="0.25">
      <c r="A2491" t="s">
        <v>5564</v>
      </c>
      <c r="B2491" s="1">
        <v>42652</v>
      </c>
      <c r="C2491" s="1">
        <v>42656</v>
      </c>
      <c r="D2491" t="s">
        <v>18</v>
      </c>
      <c r="E2491" t="s">
        <v>5565</v>
      </c>
      <c r="F2491" t="s">
        <v>5566</v>
      </c>
      <c r="G2491" t="s">
        <v>21</v>
      </c>
      <c r="H2491" t="s">
        <v>22</v>
      </c>
      <c r="I2491" t="s">
        <v>261</v>
      </c>
      <c r="J2491" t="s">
        <v>262</v>
      </c>
      <c r="K2491">
        <v>10024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 s="2">
        <v>631.96</v>
      </c>
      <c r="R2491">
        <f>train[[#This Row],[Ship Date]]-train[[#This Row],[Order Date]]</f>
        <v>4</v>
      </c>
      <c r="S2491" t="str">
        <f>TEXT(train[[#This Row],[Order Date]],"mmm")</f>
        <v>oct</v>
      </c>
      <c r="T2491">
        <f>YEAR(train[[#This Row],[Order Date]])</f>
        <v>2016</v>
      </c>
      <c r="U2491" t="str">
        <f>train[[#This Row],[Category]]&amp;"-"&amp;train[[#This Row],[Sub-Category]]</f>
        <v>Technology-Phones</v>
      </c>
      <c r="V2491" t="str">
        <f>IF(train[[#This Row],[Segment]]="Consumer","B2C","B2B")</f>
        <v>B2C</v>
      </c>
    </row>
    <row r="2492" spans="1:22" x14ac:dyDescent="0.25">
      <c r="A2492" t="s">
        <v>5564</v>
      </c>
      <c r="B2492" s="1">
        <v>42652</v>
      </c>
      <c r="C2492" s="1">
        <v>42656</v>
      </c>
      <c r="D2492" t="s">
        <v>18</v>
      </c>
      <c r="E2492" t="s">
        <v>5565</v>
      </c>
      <c r="F2492" t="s">
        <v>5566</v>
      </c>
      <c r="G2492" t="s">
        <v>21</v>
      </c>
      <c r="H2492" t="s">
        <v>22</v>
      </c>
      <c r="I2492" t="s">
        <v>261</v>
      </c>
      <c r="J2492" t="s">
        <v>262</v>
      </c>
      <c r="K2492">
        <v>10024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 s="2">
        <v>23.92</v>
      </c>
      <c r="R2492">
        <f>train[[#This Row],[Ship Date]]-train[[#This Row],[Order Date]]</f>
        <v>4</v>
      </c>
      <c r="S2492" t="str">
        <f>TEXT(train[[#This Row],[Order Date]],"mmm")</f>
        <v>oct</v>
      </c>
      <c r="T2492">
        <f>YEAR(train[[#This Row],[Order Date]])</f>
        <v>2016</v>
      </c>
      <c r="U2492" t="str">
        <f>train[[#This Row],[Category]]&amp;"-"&amp;train[[#This Row],[Sub-Category]]</f>
        <v>Office Supplies-Paper</v>
      </c>
      <c r="V2492" t="str">
        <f>IF(train[[#This Row],[Segment]]="Consumer","B2C","B2B")</f>
        <v>B2C</v>
      </c>
    </row>
    <row r="2493" spans="1:22" x14ac:dyDescent="0.25">
      <c r="A2493" t="s">
        <v>5571</v>
      </c>
      <c r="B2493" s="1">
        <v>42351</v>
      </c>
      <c r="C2493" s="1">
        <v>42353</v>
      </c>
      <c r="D2493" t="s">
        <v>18</v>
      </c>
      <c r="E2493" t="s">
        <v>424</v>
      </c>
      <c r="F2493" t="s">
        <v>425</v>
      </c>
      <c r="G2493" t="s">
        <v>21</v>
      </c>
      <c r="H2493" t="s">
        <v>22</v>
      </c>
      <c r="I2493" t="s">
        <v>37</v>
      </c>
      <c r="J2493" t="s">
        <v>38</v>
      </c>
      <c r="K2493">
        <v>90049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 s="2">
        <v>90.24</v>
      </c>
      <c r="R2493">
        <f>train[[#This Row],[Ship Date]]-train[[#This Row],[Order Date]]</f>
        <v>2</v>
      </c>
      <c r="S2493" t="str">
        <f>TEXT(train[[#This Row],[Order Date]],"mmm")</f>
        <v>déc</v>
      </c>
      <c r="T2493">
        <f>YEAR(train[[#This Row],[Order Date]])</f>
        <v>2015</v>
      </c>
      <c r="U2493" t="str">
        <f>train[[#This Row],[Category]]&amp;"-"&amp;train[[#This Row],[Sub-Category]]</f>
        <v>Office Supplies-Paper</v>
      </c>
      <c r="V2493" t="str">
        <f>IF(train[[#This Row],[Segment]]="Consumer","B2C","B2B")</f>
        <v>B2C</v>
      </c>
    </row>
    <row r="2494" spans="1:22" x14ac:dyDescent="0.25">
      <c r="A2494" t="s">
        <v>5572</v>
      </c>
      <c r="B2494" s="1">
        <v>42327</v>
      </c>
      <c r="C2494" s="1">
        <v>42331</v>
      </c>
      <c r="D2494" t="s">
        <v>45</v>
      </c>
      <c r="E2494" t="s">
        <v>5573</v>
      </c>
      <c r="F2494" t="s">
        <v>5574</v>
      </c>
      <c r="G2494" t="s">
        <v>21</v>
      </c>
      <c r="H2494" t="s">
        <v>22</v>
      </c>
      <c r="I2494" t="s">
        <v>5575</v>
      </c>
      <c r="J2494" t="s">
        <v>262</v>
      </c>
      <c r="K2494">
        <v>14701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 s="2">
        <v>4548.8100000000004</v>
      </c>
      <c r="R2494">
        <f>train[[#This Row],[Ship Date]]-train[[#This Row],[Order Date]]</f>
        <v>4</v>
      </c>
      <c r="S2494" t="str">
        <f>TEXT(train[[#This Row],[Order Date]],"mmm")</f>
        <v>nov</v>
      </c>
      <c r="T2494">
        <f>YEAR(train[[#This Row],[Order Date]])</f>
        <v>2015</v>
      </c>
      <c r="U2494" t="str">
        <f>train[[#This Row],[Category]]&amp;"-"&amp;train[[#This Row],[Sub-Category]]</f>
        <v>Technology-Phones</v>
      </c>
      <c r="V2494" t="str">
        <f>IF(train[[#This Row],[Segment]]="Consumer","B2C","B2B")</f>
        <v>B2C</v>
      </c>
    </row>
    <row r="2495" spans="1:22" x14ac:dyDescent="0.25">
      <c r="A2495" t="s">
        <v>5576</v>
      </c>
      <c r="B2495" s="1">
        <v>42988</v>
      </c>
      <c r="C2495" s="1">
        <v>42992</v>
      </c>
      <c r="D2495" t="s">
        <v>18</v>
      </c>
      <c r="E2495" t="s">
        <v>3454</v>
      </c>
      <c r="F2495" t="s">
        <v>3455</v>
      </c>
      <c r="G2495" t="s">
        <v>21</v>
      </c>
      <c r="H2495" t="s">
        <v>22</v>
      </c>
      <c r="I2495" t="s">
        <v>179</v>
      </c>
      <c r="J2495" t="s">
        <v>99</v>
      </c>
      <c r="K2495">
        <v>77095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 s="2">
        <v>300.93</v>
      </c>
      <c r="R2495">
        <f>train[[#This Row],[Ship Date]]-train[[#This Row],[Order Date]]</f>
        <v>4</v>
      </c>
      <c r="S2495" t="str">
        <f>TEXT(train[[#This Row],[Order Date]],"mmm")</f>
        <v>sept</v>
      </c>
      <c r="T2495">
        <f>YEAR(train[[#This Row],[Order Date]])</f>
        <v>2017</v>
      </c>
      <c r="U2495" t="str">
        <f>train[[#This Row],[Category]]&amp;"-"&amp;train[[#This Row],[Sub-Category]]</f>
        <v>Furniture-Tables</v>
      </c>
      <c r="V2495" t="str">
        <f>IF(train[[#This Row],[Segment]]="Consumer","B2C","B2B")</f>
        <v>B2C</v>
      </c>
    </row>
    <row r="2496" spans="1:22" x14ac:dyDescent="0.25">
      <c r="A2496" t="s">
        <v>5576</v>
      </c>
      <c r="B2496" s="1">
        <v>42988</v>
      </c>
      <c r="C2496" s="1">
        <v>42992</v>
      </c>
      <c r="D2496" t="s">
        <v>18</v>
      </c>
      <c r="E2496" t="s">
        <v>3454</v>
      </c>
      <c r="F2496" t="s">
        <v>3455</v>
      </c>
      <c r="G2496" t="s">
        <v>21</v>
      </c>
      <c r="H2496" t="s">
        <v>22</v>
      </c>
      <c r="I2496" t="s">
        <v>179</v>
      </c>
      <c r="J2496" t="s">
        <v>99</v>
      </c>
      <c r="K2496">
        <v>77095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 s="2">
        <v>719.96</v>
      </c>
      <c r="R2496">
        <f>train[[#This Row],[Ship Date]]-train[[#This Row],[Order Date]]</f>
        <v>4</v>
      </c>
      <c r="S2496" t="str">
        <f>TEXT(train[[#This Row],[Order Date]],"mmm")</f>
        <v>sept</v>
      </c>
      <c r="T2496">
        <f>YEAR(train[[#This Row],[Order Date]])</f>
        <v>2017</v>
      </c>
      <c r="U2496" t="str">
        <f>train[[#This Row],[Category]]&amp;"-"&amp;train[[#This Row],[Sub-Category]]</f>
        <v>Technology-Phones</v>
      </c>
      <c r="V2496" t="str">
        <f>IF(train[[#This Row],[Segment]]="Consumer","B2C","B2B")</f>
        <v>B2C</v>
      </c>
    </row>
    <row r="2497" spans="1:22" x14ac:dyDescent="0.25">
      <c r="A2497" t="s">
        <v>5577</v>
      </c>
      <c r="B2497" s="1">
        <v>42171</v>
      </c>
      <c r="C2497" s="1">
        <v>42177</v>
      </c>
      <c r="D2497" t="s">
        <v>45</v>
      </c>
      <c r="E2497" t="s">
        <v>5578</v>
      </c>
      <c r="F2497" t="s">
        <v>5579</v>
      </c>
      <c r="G2497" t="s">
        <v>21</v>
      </c>
      <c r="H2497" t="s">
        <v>22</v>
      </c>
      <c r="I2497" t="s">
        <v>5580</v>
      </c>
      <c r="J2497" t="s">
        <v>249</v>
      </c>
      <c r="K2497">
        <v>46544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 s="2">
        <v>647.84</v>
      </c>
      <c r="R2497">
        <f>train[[#This Row],[Ship Date]]-train[[#This Row],[Order Date]]</f>
        <v>6</v>
      </c>
      <c r="S2497" t="str">
        <f>TEXT(train[[#This Row],[Order Date]],"mmm")</f>
        <v>juin</v>
      </c>
      <c r="T2497">
        <f>YEAR(train[[#This Row],[Order Date]])</f>
        <v>2015</v>
      </c>
      <c r="U2497" t="str">
        <f>train[[#This Row],[Category]]&amp;"-"&amp;train[[#This Row],[Sub-Category]]</f>
        <v>Furniture-Chairs</v>
      </c>
      <c r="V2497" t="str">
        <f>IF(train[[#This Row],[Segment]]="Consumer","B2C","B2B")</f>
        <v>B2C</v>
      </c>
    </row>
    <row r="2498" spans="1:22" x14ac:dyDescent="0.25">
      <c r="A2498" t="s">
        <v>5581</v>
      </c>
      <c r="B2498" s="1">
        <v>42639</v>
      </c>
      <c r="C2498" s="1">
        <v>42644</v>
      </c>
      <c r="D2498" t="s">
        <v>45</v>
      </c>
      <c r="E2498" t="s">
        <v>2923</v>
      </c>
      <c r="F2498" t="s">
        <v>2924</v>
      </c>
      <c r="G2498" t="s">
        <v>97</v>
      </c>
      <c r="H2498" t="s">
        <v>22</v>
      </c>
      <c r="I2498" t="s">
        <v>945</v>
      </c>
      <c r="J2498" t="s">
        <v>38</v>
      </c>
      <c r="K2498">
        <v>92037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 s="2">
        <v>64.17</v>
      </c>
      <c r="R2498">
        <f>train[[#This Row],[Ship Date]]-train[[#This Row],[Order Date]]</f>
        <v>5</v>
      </c>
      <c r="S2498" t="str">
        <f>TEXT(train[[#This Row],[Order Date]],"mmm")</f>
        <v>sept</v>
      </c>
      <c r="T2498">
        <f>YEAR(train[[#This Row],[Order Date]])</f>
        <v>2016</v>
      </c>
      <c r="U2498" t="str">
        <f>train[[#This Row],[Category]]&amp;"-"&amp;train[[#This Row],[Sub-Category]]</f>
        <v>Office Supplies-Storage</v>
      </c>
      <c r="V2498" t="str">
        <f>IF(train[[#This Row],[Segment]]="Consumer","B2C","B2B")</f>
        <v>B2B</v>
      </c>
    </row>
    <row r="2499" spans="1:22" x14ac:dyDescent="0.25">
      <c r="A2499" t="s">
        <v>5581</v>
      </c>
      <c r="B2499" s="1">
        <v>42639</v>
      </c>
      <c r="C2499" s="1">
        <v>42644</v>
      </c>
      <c r="D2499" t="s">
        <v>45</v>
      </c>
      <c r="E2499" t="s">
        <v>2923</v>
      </c>
      <c r="F2499" t="s">
        <v>2924</v>
      </c>
      <c r="G2499" t="s">
        <v>97</v>
      </c>
      <c r="H2499" t="s">
        <v>22</v>
      </c>
      <c r="I2499" t="s">
        <v>945</v>
      </c>
      <c r="J2499" t="s">
        <v>38</v>
      </c>
      <c r="K2499">
        <v>92037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 s="2">
        <v>124.46</v>
      </c>
      <c r="R2499">
        <f>train[[#This Row],[Ship Date]]-train[[#This Row],[Order Date]]</f>
        <v>5</v>
      </c>
      <c r="S2499" t="str">
        <f>TEXT(train[[#This Row],[Order Date]],"mmm")</f>
        <v>sept</v>
      </c>
      <c r="T2499">
        <f>YEAR(train[[#This Row],[Order Date]])</f>
        <v>2016</v>
      </c>
      <c r="U2499" t="str">
        <f>train[[#This Row],[Category]]&amp;"-"&amp;train[[#This Row],[Sub-Category]]</f>
        <v>Office Supplies-Envelopes</v>
      </c>
      <c r="V2499" t="str">
        <f>IF(train[[#This Row],[Segment]]="Consumer","B2C","B2B")</f>
        <v>B2B</v>
      </c>
    </row>
    <row r="2500" spans="1:22" x14ac:dyDescent="0.25">
      <c r="A2500" t="s">
        <v>5582</v>
      </c>
      <c r="B2500" s="1">
        <v>42874</v>
      </c>
      <c r="C2500" s="1">
        <v>42879</v>
      </c>
      <c r="D2500" t="s">
        <v>45</v>
      </c>
      <c r="E2500" t="s">
        <v>3186</v>
      </c>
      <c r="F2500" t="s">
        <v>3187</v>
      </c>
      <c r="G2500" t="s">
        <v>36</v>
      </c>
      <c r="H2500" t="s">
        <v>22</v>
      </c>
      <c r="I2500" t="s">
        <v>122</v>
      </c>
      <c r="J2500" t="s">
        <v>38</v>
      </c>
      <c r="K2500">
        <v>94109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 s="2">
        <v>9.5839999999999996</v>
      </c>
      <c r="R2500">
        <f>train[[#This Row],[Ship Date]]-train[[#This Row],[Order Date]]</f>
        <v>5</v>
      </c>
      <c r="S2500" t="str">
        <f>TEXT(train[[#This Row],[Order Date]],"mmm")</f>
        <v>mai</v>
      </c>
      <c r="T2500">
        <f>YEAR(train[[#This Row],[Order Date]])</f>
        <v>2017</v>
      </c>
      <c r="U2500" t="str">
        <f>train[[#This Row],[Category]]&amp;"-"&amp;train[[#This Row],[Sub-Category]]</f>
        <v>Office Supplies-Binders</v>
      </c>
      <c r="V2500" t="str">
        <f>IF(train[[#This Row],[Segment]]="Consumer","B2C","B2B")</f>
        <v>B2B</v>
      </c>
    </row>
    <row r="2501" spans="1:22" x14ac:dyDescent="0.25">
      <c r="A2501" t="s">
        <v>5583</v>
      </c>
      <c r="B2501" s="1">
        <v>43273</v>
      </c>
      <c r="C2501" s="1">
        <v>43274</v>
      </c>
      <c r="D2501" t="s">
        <v>183</v>
      </c>
      <c r="E2501" t="s">
        <v>3539</v>
      </c>
      <c r="F2501" t="s">
        <v>3540</v>
      </c>
      <c r="G2501" t="s">
        <v>21</v>
      </c>
      <c r="H2501" t="s">
        <v>22</v>
      </c>
      <c r="I2501" t="s">
        <v>1418</v>
      </c>
      <c r="J2501" t="s">
        <v>49</v>
      </c>
      <c r="K2501">
        <v>33178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 s="2">
        <v>37.607999999999997</v>
      </c>
      <c r="R2501">
        <f>train[[#This Row],[Ship Date]]-train[[#This Row],[Order Date]]</f>
        <v>1</v>
      </c>
      <c r="S2501" t="str">
        <f>TEXT(train[[#This Row],[Order Date]],"mmm")</f>
        <v>juin</v>
      </c>
      <c r="T2501">
        <f>YEAR(train[[#This Row],[Order Date]])</f>
        <v>2018</v>
      </c>
      <c r="U2501" t="str">
        <f>train[[#This Row],[Category]]&amp;"-"&amp;train[[#This Row],[Sub-Category]]</f>
        <v>Office Supplies-Envelopes</v>
      </c>
      <c r="V2501" t="str">
        <f>IF(train[[#This Row],[Segment]]="Consumer","B2C","B2B")</f>
        <v>B2C</v>
      </c>
    </row>
    <row r="2502" spans="1:22" x14ac:dyDescent="0.25">
      <c r="A2502" t="s">
        <v>5586</v>
      </c>
      <c r="B2502" s="1">
        <v>43268</v>
      </c>
      <c r="C2502" s="1">
        <v>43271</v>
      </c>
      <c r="D2502" t="s">
        <v>183</v>
      </c>
      <c r="E2502" t="s">
        <v>5587</v>
      </c>
      <c r="F2502" t="s">
        <v>5588</v>
      </c>
      <c r="G2502" t="s">
        <v>36</v>
      </c>
      <c r="H2502" t="s">
        <v>22</v>
      </c>
      <c r="I2502" t="s">
        <v>4293</v>
      </c>
      <c r="J2502" t="s">
        <v>206</v>
      </c>
      <c r="K2502">
        <v>60076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 s="2">
        <v>12.224</v>
      </c>
      <c r="R2502">
        <f>train[[#This Row],[Ship Date]]-train[[#This Row],[Order Date]]</f>
        <v>3</v>
      </c>
      <c r="S2502" t="str">
        <f>TEXT(train[[#This Row],[Order Date]],"mmm")</f>
        <v>juin</v>
      </c>
      <c r="T2502">
        <f>YEAR(train[[#This Row],[Order Date]])</f>
        <v>2018</v>
      </c>
      <c r="U2502" t="str">
        <f>train[[#This Row],[Category]]&amp;"-"&amp;train[[#This Row],[Sub-Category]]</f>
        <v>Office Supplies-Paper</v>
      </c>
      <c r="V2502" t="str">
        <f>IF(train[[#This Row],[Segment]]="Consumer","B2C","B2B")</f>
        <v>B2B</v>
      </c>
    </row>
    <row r="2503" spans="1:22" x14ac:dyDescent="0.25">
      <c r="A2503" t="s">
        <v>5586</v>
      </c>
      <c r="B2503" s="1">
        <v>43268</v>
      </c>
      <c r="C2503" s="1">
        <v>43271</v>
      </c>
      <c r="D2503" t="s">
        <v>183</v>
      </c>
      <c r="E2503" t="s">
        <v>5587</v>
      </c>
      <c r="F2503" t="s">
        <v>5588</v>
      </c>
      <c r="G2503" t="s">
        <v>36</v>
      </c>
      <c r="H2503" t="s">
        <v>22</v>
      </c>
      <c r="I2503" t="s">
        <v>4293</v>
      </c>
      <c r="J2503" t="s">
        <v>206</v>
      </c>
      <c r="K2503">
        <v>60076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 s="2">
        <v>2.3039999999999998</v>
      </c>
      <c r="R2503">
        <f>train[[#This Row],[Ship Date]]-train[[#This Row],[Order Date]]</f>
        <v>3</v>
      </c>
      <c r="S2503" t="str">
        <f>TEXT(train[[#This Row],[Order Date]],"mmm")</f>
        <v>juin</v>
      </c>
      <c r="T2503">
        <f>YEAR(train[[#This Row],[Order Date]])</f>
        <v>2018</v>
      </c>
      <c r="U2503" t="str">
        <f>train[[#This Row],[Category]]&amp;"-"&amp;train[[#This Row],[Sub-Category]]</f>
        <v>Office Supplies-Binders</v>
      </c>
      <c r="V2503" t="str">
        <f>IF(train[[#This Row],[Segment]]="Consumer","B2C","B2B")</f>
        <v>B2B</v>
      </c>
    </row>
    <row r="2504" spans="1:22" x14ac:dyDescent="0.25">
      <c r="A2504" t="s">
        <v>5586</v>
      </c>
      <c r="B2504" s="1">
        <v>43268</v>
      </c>
      <c r="C2504" s="1">
        <v>43271</v>
      </c>
      <c r="D2504" t="s">
        <v>183</v>
      </c>
      <c r="E2504" t="s">
        <v>5587</v>
      </c>
      <c r="F2504" t="s">
        <v>5588</v>
      </c>
      <c r="G2504" t="s">
        <v>36</v>
      </c>
      <c r="H2504" t="s">
        <v>22</v>
      </c>
      <c r="I2504" t="s">
        <v>4293</v>
      </c>
      <c r="J2504" t="s">
        <v>206</v>
      </c>
      <c r="K2504">
        <v>60076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 s="2">
        <v>9.36</v>
      </c>
      <c r="R2504">
        <f>train[[#This Row],[Ship Date]]-train[[#This Row],[Order Date]]</f>
        <v>3</v>
      </c>
      <c r="S2504" t="str">
        <f>TEXT(train[[#This Row],[Order Date]],"mmm")</f>
        <v>juin</v>
      </c>
      <c r="T2504">
        <f>YEAR(train[[#This Row],[Order Date]])</f>
        <v>2018</v>
      </c>
      <c r="U2504" t="str">
        <f>train[[#This Row],[Category]]&amp;"-"&amp;train[[#This Row],[Sub-Category]]</f>
        <v>Office Supplies-Binders</v>
      </c>
      <c r="V2504" t="str">
        <f>IF(train[[#This Row],[Segment]]="Consumer","B2C","B2B")</f>
        <v>B2B</v>
      </c>
    </row>
    <row r="2505" spans="1:22" x14ac:dyDescent="0.25">
      <c r="A2505" t="s">
        <v>5589</v>
      </c>
      <c r="B2505" s="1">
        <v>43053</v>
      </c>
      <c r="C2505" s="1">
        <v>43058</v>
      </c>
      <c r="D2505" t="s">
        <v>45</v>
      </c>
      <c r="E2505" t="s">
        <v>5590</v>
      </c>
      <c r="F2505" t="s">
        <v>5591</v>
      </c>
      <c r="G2505" t="s">
        <v>21</v>
      </c>
      <c r="H2505" t="s">
        <v>22</v>
      </c>
      <c r="I2505" t="s">
        <v>122</v>
      </c>
      <c r="J2505" t="s">
        <v>38</v>
      </c>
      <c r="K2505">
        <v>94110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 s="2">
        <v>7.38</v>
      </c>
      <c r="R2505">
        <f>train[[#This Row],[Ship Date]]-train[[#This Row],[Order Date]]</f>
        <v>5</v>
      </c>
      <c r="S2505" t="str">
        <f>TEXT(train[[#This Row],[Order Date]],"mmm")</f>
        <v>nov</v>
      </c>
      <c r="T2505">
        <f>YEAR(train[[#This Row],[Order Date]])</f>
        <v>2017</v>
      </c>
      <c r="U2505" t="str">
        <f>train[[#This Row],[Category]]&amp;"-"&amp;train[[#This Row],[Sub-Category]]</f>
        <v>Office Supplies-Labels</v>
      </c>
      <c r="V2505" t="str">
        <f>IF(train[[#This Row],[Segment]]="Consumer","B2C","B2B")</f>
        <v>B2C</v>
      </c>
    </row>
    <row r="2506" spans="1:22" x14ac:dyDescent="0.25">
      <c r="A2506" t="s">
        <v>5592</v>
      </c>
      <c r="B2506" s="1">
        <v>42210</v>
      </c>
      <c r="C2506" s="1">
        <v>42212</v>
      </c>
      <c r="D2506" t="s">
        <v>18</v>
      </c>
      <c r="E2506" t="s">
        <v>913</v>
      </c>
      <c r="F2506" t="s">
        <v>914</v>
      </c>
      <c r="G2506" t="s">
        <v>21</v>
      </c>
      <c r="H2506" t="s">
        <v>22</v>
      </c>
      <c r="I2506" t="s">
        <v>122</v>
      </c>
      <c r="J2506" t="s">
        <v>38</v>
      </c>
      <c r="K2506">
        <v>94122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 s="2">
        <v>53.72</v>
      </c>
      <c r="R2506">
        <f>train[[#This Row],[Ship Date]]-train[[#This Row],[Order Date]]</f>
        <v>2</v>
      </c>
      <c r="S2506" t="str">
        <f>TEXT(train[[#This Row],[Order Date]],"mmm")</f>
        <v>juil</v>
      </c>
      <c r="T2506">
        <f>YEAR(train[[#This Row],[Order Date]])</f>
        <v>2015</v>
      </c>
      <c r="U2506" t="str">
        <f>train[[#This Row],[Category]]&amp;"-"&amp;train[[#This Row],[Sub-Category]]</f>
        <v>Office Supplies-Storage</v>
      </c>
      <c r="V2506" t="str">
        <f>IF(train[[#This Row],[Segment]]="Consumer","B2C","B2B")</f>
        <v>B2C</v>
      </c>
    </row>
    <row r="2507" spans="1:22" x14ac:dyDescent="0.25">
      <c r="A2507" t="s">
        <v>5592</v>
      </c>
      <c r="B2507" s="1">
        <v>42210</v>
      </c>
      <c r="C2507" s="1">
        <v>42212</v>
      </c>
      <c r="D2507" t="s">
        <v>18</v>
      </c>
      <c r="E2507" t="s">
        <v>913</v>
      </c>
      <c r="F2507" t="s">
        <v>914</v>
      </c>
      <c r="G2507" t="s">
        <v>21</v>
      </c>
      <c r="H2507" t="s">
        <v>22</v>
      </c>
      <c r="I2507" t="s">
        <v>122</v>
      </c>
      <c r="J2507" t="s">
        <v>38</v>
      </c>
      <c r="K2507">
        <v>94122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 s="2">
        <v>8187.65</v>
      </c>
      <c r="R2507">
        <f>train[[#This Row],[Ship Date]]-train[[#This Row],[Order Date]]</f>
        <v>2</v>
      </c>
      <c r="S2507" t="str">
        <f>TEXT(train[[#This Row],[Order Date]],"mmm")</f>
        <v>juil</v>
      </c>
      <c r="T2507">
        <f>YEAR(train[[#This Row],[Order Date]])</f>
        <v>2015</v>
      </c>
      <c r="U2507" t="str">
        <f>train[[#This Row],[Category]]&amp;"-"&amp;train[[#This Row],[Sub-Category]]</f>
        <v>Office Supplies-Supplies</v>
      </c>
      <c r="V2507" t="str">
        <f>IF(train[[#This Row],[Segment]]="Consumer","B2C","B2B")</f>
        <v>B2C</v>
      </c>
    </row>
    <row r="2508" spans="1:22" x14ac:dyDescent="0.25">
      <c r="A2508" t="s">
        <v>5592</v>
      </c>
      <c r="B2508" s="1">
        <v>42210</v>
      </c>
      <c r="C2508" s="1">
        <v>42212</v>
      </c>
      <c r="D2508" t="s">
        <v>18</v>
      </c>
      <c r="E2508" t="s">
        <v>913</v>
      </c>
      <c r="F2508" t="s">
        <v>914</v>
      </c>
      <c r="G2508" t="s">
        <v>21</v>
      </c>
      <c r="H2508" t="s">
        <v>22</v>
      </c>
      <c r="I2508" t="s">
        <v>122</v>
      </c>
      <c r="J2508" t="s">
        <v>38</v>
      </c>
      <c r="K2508">
        <v>94122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 s="2">
        <v>77.92</v>
      </c>
      <c r="R2508">
        <f>train[[#This Row],[Ship Date]]-train[[#This Row],[Order Date]]</f>
        <v>2</v>
      </c>
      <c r="S2508" t="str">
        <f>TEXT(train[[#This Row],[Order Date]],"mmm")</f>
        <v>juil</v>
      </c>
      <c r="T2508">
        <f>YEAR(train[[#This Row],[Order Date]])</f>
        <v>2015</v>
      </c>
      <c r="U2508" t="str">
        <f>train[[#This Row],[Category]]&amp;"-"&amp;train[[#This Row],[Sub-Category]]</f>
        <v>Furniture-Furnishings</v>
      </c>
      <c r="V2508" t="str">
        <f>IF(train[[#This Row],[Segment]]="Consumer","B2C","B2B")</f>
        <v>B2C</v>
      </c>
    </row>
    <row r="2509" spans="1:22" x14ac:dyDescent="0.25">
      <c r="A2509" t="s">
        <v>5595</v>
      </c>
      <c r="B2509" s="1">
        <v>42553</v>
      </c>
      <c r="C2509" s="1">
        <v>42553</v>
      </c>
      <c r="D2509" t="s">
        <v>1288</v>
      </c>
      <c r="E2509" t="s">
        <v>5085</v>
      </c>
      <c r="F2509" t="s">
        <v>5086</v>
      </c>
      <c r="G2509" t="s">
        <v>21</v>
      </c>
      <c r="H2509" t="s">
        <v>22</v>
      </c>
      <c r="I2509" t="s">
        <v>179</v>
      </c>
      <c r="J2509" t="s">
        <v>99</v>
      </c>
      <c r="K2509">
        <v>77070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 s="2">
        <v>32.783999999999999</v>
      </c>
      <c r="R2509">
        <f>train[[#This Row],[Ship Date]]-train[[#This Row],[Order Date]]</f>
        <v>0</v>
      </c>
      <c r="S2509" t="str">
        <f>TEXT(train[[#This Row],[Order Date]],"mmm")</f>
        <v>juil</v>
      </c>
      <c r="T2509">
        <f>YEAR(train[[#This Row],[Order Date]])</f>
        <v>2016</v>
      </c>
      <c r="U2509" t="str">
        <f>train[[#This Row],[Category]]&amp;"-"&amp;train[[#This Row],[Sub-Category]]</f>
        <v>Office Supplies-Appliances</v>
      </c>
      <c r="V2509" t="str">
        <f>IF(train[[#This Row],[Segment]]="Consumer","B2C","B2B")</f>
        <v>B2C</v>
      </c>
    </row>
    <row r="2510" spans="1:22" x14ac:dyDescent="0.25">
      <c r="A2510" t="s">
        <v>5598</v>
      </c>
      <c r="B2510" s="1">
        <v>43161</v>
      </c>
      <c r="C2510" s="1">
        <v>43167</v>
      </c>
      <c r="D2510" t="s">
        <v>45</v>
      </c>
      <c r="E2510" t="s">
        <v>1719</v>
      </c>
      <c r="F2510" t="s">
        <v>1720</v>
      </c>
      <c r="G2510" t="s">
        <v>36</v>
      </c>
      <c r="H2510" t="s">
        <v>22</v>
      </c>
      <c r="I2510" t="s">
        <v>37</v>
      </c>
      <c r="J2510" t="s">
        <v>38</v>
      </c>
      <c r="K2510">
        <v>90045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 s="2">
        <v>196.77600000000001</v>
      </c>
      <c r="R2510">
        <f>train[[#This Row],[Ship Date]]-train[[#This Row],[Order Date]]</f>
        <v>6</v>
      </c>
      <c r="S2510" t="str">
        <f>TEXT(train[[#This Row],[Order Date]],"mmm")</f>
        <v>mars</v>
      </c>
      <c r="T2510">
        <f>YEAR(train[[#This Row],[Order Date]])</f>
        <v>2018</v>
      </c>
      <c r="U2510" t="str">
        <f>train[[#This Row],[Category]]&amp;"-"&amp;train[[#This Row],[Sub-Category]]</f>
        <v>Technology-Phones</v>
      </c>
      <c r="V2510" t="str">
        <f>IF(train[[#This Row],[Segment]]="Consumer","B2C","B2B")</f>
        <v>B2B</v>
      </c>
    </row>
    <row r="2511" spans="1:22" x14ac:dyDescent="0.25">
      <c r="A2511" t="s">
        <v>5598</v>
      </c>
      <c r="B2511" s="1">
        <v>43161</v>
      </c>
      <c r="C2511" s="1">
        <v>43167</v>
      </c>
      <c r="D2511" t="s">
        <v>45</v>
      </c>
      <c r="E2511" t="s">
        <v>1719</v>
      </c>
      <c r="F2511" t="s">
        <v>1720</v>
      </c>
      <c r="G2511" t="s">
        <v>36</v>
      </c>
      <c r="H2511" t="s">
        <v>22</v>
      </c>
      <c r="I2511" t="s">
        <v>37</v>
      </c>
      <c r="J2511" t="s">
        <v>38</v>
      </c>
      <c r="K2511">
        <v>90045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 s="2">
        <v>479.94</v>
      </c>
      <c r="R2511">
        <f>train[[#This Row],[Ship Date]]-train[[#This Row],[Order Date]]</f>
        <v>6</v>
      </c>
      <c r="S2511" t="str">
        <f>TEXT(train[[#This Row],[Order Date]],"mmm")</f>
        <v>mars</v>
      </c>
      <c r="T2511">
        <f>YEAR(train[[#This Row],[Order Date]])</f>
        <v>2018</v>
      </c>
      <c r="U2511" t="str">
        <f>train[[#This Row],[Category]]&amp;"-"&amp;train[[#This Row],[Sub-Category]]</f>
        <v>Technology-Accessories</v>
      </c>
      <c r="V2511" t="str">
        <f>IF(train[[#This Row],[Segment]]="Consumer","B2C","B2B")</f>
        <v>B2B</v>
      </c>
    </row>
    <row r="2512" spans="1:22" x14ac:dyDescent="0.25">
      <c r="A2512" t="s">
        <v>5601</v>
      </c>
      <c r="B2512" s="1">
        <v>43057</v>
      </c>
      <c r="C2512" s="1">
        <v>43062</v>
      </c>
      <c r="D2512" t="s">
        <v>45</v>
      </c>
      <c r="E2512" t="s">
        <v>5155</v>
      </c>
      <c r="F2512" t="s">
        <v>5156</v>
      </c>
      <c r="G2512" t="s">
        <v>97</v>
      </c>
      <c r="H2512" t="s">
        <v>22</v>
      </c>
      <c r="I2512" t="s">
        <v>4851</v>
      </c>
      <c r="J2512" t="s">
        <v>645</v>
      </c>
      <c r="K2512">
        <v>73120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 s="2">
        <v>1117.92</v>
      </c>
      <c r="R2512">
        <f>train[[#This Row],[Ship Date]]-train[[#This Row],[Order Date]]</f>
        <v>5</v>
      </c>
      <c r="S2512" t="str">
        <f>TEXT(train[[#This Row],[Order Date]],"mmm")</f>
        <v>nov</v>
      </c>
      <c r="T2512">
        <f>YEAR(train[[#This Row],[Order Date]])</f>
        <v>2017</v>
      </c>
      <c r="U2512" t="str">
        <f>train[[#This Row],[Category]]&amp;"-"&amp;train[[#This Row],[Sub-Category]]</f>
        <v>Office Supplies-Storage</v>
      </c>
      <c r="V2512" t="str">
        <f>IF(train[[#This Row],[Segment]]="Consumer","B2C","B2B")</f>
        <v>B2B</v>
      </c>
    </row>
    <row r="2513" spans="1:22" x14ac:dyDescent="0.25">
      <c r="A2513" t="s">
        <v>5604</v>
      </c>
      <c r="B2513" s="1">
        <v>42478</v>
      </c>
      <c r="C2513" s="1">
        <v>42479</v>
      </c>
      <c r="D2513" t="s">
        <v>183</v>
      </c>
      <c r="E2513" t="s">
        <v>5354</v>
      </c>
      <c r="F2513" t="s">
        <v>5355</v>
      </c>
      <c r="G2513" t="s">
        <v>21</v>
      </c>
      <c r="H2513" t="s">
        <v>22</v>
      </c>
      <c r="I2513" t="s">
        <v>732</v>
      </c>
      <c r="J2513" t="s">
        <v>733</v>
      </c>
      <c r="K2513">
        <v>71203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 s="2">
        <v>106.5</v>
      </c>
      <c r="R2513">
        <f>train[[#This Row],[Ship Date]]-train[[#This Row],[Order Date]]</f>
        <v>1</v>
      </c>
      <c r="S2513" t="str">
        <f>TEXT(train[[#This Row],[Order Date]],"mmm")</f>
        <v>avr</v>
      </c>
      <c r="T2513">
        <f>YEAR(train[[#This Row],[Order Date]])</f>
        <v>2016</v>
      </c>
      <c r="U2513" t="str">
        <f>train[[#This Row],[Category]]&amp;"-"&amp;train[[#This Row],[Sub-Category]]</f>
        <v>Technology-Accessories</v>
      </c>
      <c r="V2513" t="str">
        <f>IF(train[[#This Row],[Segment]]="Consumer","B2C","B2B")</f>
        <v>B2C</v>
      </c>
    </row>
    <row r="2514" spans="1:22" x14ac:dyDescent="0.25">
      <c r="A2514" t="s">
        <v>5605</v>
      </c>
      <c r="B2514" s="1">
        <v>43436</v>
      </c>
      <c r="C2514" s="1">
        <v>43440</v>
      </c>
      <c r="D2514" t="s">
        <v>45</v>
      </c>
      <c r="E2514" t="s">
        <v>5606</v>
      </c>
      <c r="F2514" t="s">
        <v>5607</v>
      </c>
      <c r="G2514" t="s">
        <v>97</v>
      </c>
      <c r="H2514" t="s">
        <v>22</v>
      </c>
      <c r="I2514" t="s">
        <v>897</v>
      </c>
      <c r="J2514" t="s">
        <v>49</v>
      </c>
      <c r="K2514">
        <v>33614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 s="2">
        <v>45.66</v>
      </c>
      <c r="R2514">
        <f>train[[#This Row],[Ship Date]]-train[[#This Row],[Order Date]]</f>
        <v>4</v>
      </c>
      <c r="S2514" t="str">
        <f>TEXT(train[[#This Row],[Order Date]],"mmm")</f>
        <v>déc</v>
      </c>
      <c r="T2514">
        <f>YEAR(train[[#This Row],[Order Date]])</f>
        <v>2018</v>
      </c>
      <c r="U2514" t="str">
        <f>train[[#This Row],[Category]]&amp;"-"&amp;train[[#This Row],[Sub-Category]]</f>
        <v>Office Supplies-Binders</v>
      </c>
      <c r="V2514" t="str">
        <f>IF(train[[#This Row],[Segment]]="Consumer","B2C","B2B")</f>
        <v>B2B</v>
      </c>
    </row>
    <row r="2515" spans="1:22" x14ac:dyDescent="0.25">
      <c r="A2515" t="s">
        <v>5608</v>
      </c>
      <c r="B2515" s="1">
        <v>43050</v>
      </c>
      <c r="C2515" s="1">
        <v>43056</v>
      </c>
      <c r="D2515" t="s">
        <v>45</v>
      </c>
      <c r="E2515" t="s">
        <v>1532</v>
      </c>
      <c r="F2515" t="s">
        <v>1533</v>
      </c>
      <c r="G2515" t="s">
        <v>36</v>
      </c>
      <c r="H2515" t="s">
        <v>22</v>
      </c>
      <c r="I2515" t="s">
        <v>298</v>
      </c>
      <c r="J2515" t="s">
        <v>206</v>
      </c>
      <c r="K2515">
        <v>60623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 s="2">
        <v>95.968000000000004</v>
      </c>
      <c r="R2515">
        <f>train[[#This Row],[Ship Date]]-train[[#This Row],[Order Date]]</f>
        <v>6</v>
      </c>
      <c r="S2515" t="str">
        <f>TEXT(train[[#This Row],[Order Date]],"mmm")</f>
        <v>nov</v>
      </c>
      <c r="T2515">
        <f>YEAR(train[[#This Row],[Order Date]])</f>
        <v>2017</v>
      </c>
      <c r="U2515" t="str">
        <f>train[[#This Row],[Category]]&amp;"-"&amp;train[[#This Row],[Sub-Category]]</f>
        <v>Technology-Accessories</v>
      </c>
      <c r="V2515" t="str">
        <f>IF(train[[#This Row],[Segment]]="Consumer","B2C","B2B")</f>
        <v>B2B</v>
      </c>
    </row>
    <row r="2516" spans="1:22" x14ac:dyDescent="0.25">
      <c r="A2516" t="s">
        <v>5608</v>
      </c>
      <c r="B2516" s="1">
        <v>43050</v>
      </c>
      <c r="C2516" s="1">
        <v>43056</v>
      </c>
      <c r="D2516" t="s">
        <v>45</v>
      </c>
      <c r="E2516" t="s">
        <v>1532</v>
      </c>
      <c r="F2516" t="s">
        <v>1533</v>
      </c>
      <c r="G2516" t="s">
        <v>36</v>
      </c>
      <c r="H2516" t="s">
        <v>22</v>
      </c>
      <c r="I2516" t="s">
        <v>298</v>
      </c>
      <c r="J2516" t="s">
        <v>206</v>
      </c>
      <c r="K2516">
        <v>60623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 s="2">
        <v>47.991999999999997</v>
      </c>
      <c r="R2516">
        <f>train[[#This Row],[Ship Date]]-train[[#This Row],[Order Date]]</f>
        <v>6</v>
      </c>
      <c r="S2516" t="str">
        <f>TEXT(train[[#This Row],[Order Date]],"mmm")</f>
        <v>nov</v>
      </c>
      <c r="T2516">
        <f>YEAR(train[[#This Row],[Order Date]])</f>
        <v>2017</v>
      </c>
      <c r="U2516" t="str">
        <f>train[[#This Row],[Category]]&amp;"-"&amp;train[[#This Row],[Sub-Category]]</f>
        <v>Furniture-Chairs</v>
      </c>
      <c r="V2516" t="str">
        <f>IF(train[[#This Row],[Segment]]="Consumer","B2C","B2B")</f>
        <v>B2B</v>
      </c>
    </row>
    <row r="2517" spans="1:22" x14ac:dyDescent="0.25">
      <c r="A2517" t="s">
        <v>5609</v>
      </c>
      <c r="B2517" s="1">
        <v>42252</v>
      </c>
      <c r="C2517" s="1">
        <v>42257</v>
      </c>
      <c r="D2517" t="s">
        <v>45</v>
      </c>
      <c r="E2517" t="s">
        <v>3490</v>
      </c>
      <c r="F2517" t="s">
        <v>3491</v>
      </c>
      <c r="G2517" t="s">
        <v>21</v>
      </c>
      <c r="H2517" t="s">
        <v>22</v>
      </c>
      <c r="I2517" t="s">
        <v>4622</v>
      </c>
      <c r="J2517" t="s">
        <v>493</v>
      </c>
      <c r="K2517">
        <v>43402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 s="2">
        <v>264.32</v>
      </c>
      <c r="R2517">
        <f>train[[#This Row],[Ship Date]]-train[[#This Row],[Order Date]]</f>
        <v>5</v>
      </c>
      <c r="S2517" t="str">
        <f>TEXT(train[[#This Row],[Order Date]],"mmm")</f>
        <v>sept</v>
      </c>
      <c r="T2517">
        <f>YEAR(train[[#This Row],[Order Date]])</f>
        <v>2015</v>
      </c>
      <c r="U2517" t="str">
        <f>train[[#This Row],[Category]]&amp;"-"&amp;train[[#This Row],[Sub-Category]]</f>
        <v>Office Supplies-Storage</v>
      </c>
      <c r="V2517" t="str">
        <f>IF(train[[#This Row],[Segment]]="Consumer","B2C","B2B")</f>
        <v>B2C</v>
      </c>
    </row>
    <row r="2518" spans="1:22" x14ac:dyDescent="0.25">
      <c r="A2518" t="s">
        <v>5610</v>
      </c>
      <c r="B2518" s="1">
        <v>42323</v>
      </c>
      <c r="C2518" s="1">
        <v>42330</v>
      </c>
      <c r="D2518" t="s">
        <v>45</v>
      </c>
      <c r="E2518" t="s">
        <v>2378</v>
      </c>
      <c r="F2518" t="s">
        <v>2379</v>
      </c>
      <c r="G2518" t="s">
        <v>21</v>
      </c>
      <c r="H2518" t="s">
        <v>22</v>
      </c>
      <c r="I2518" t="s">
        <v>179</v>
      </c>
      <c r="J2518" t="s">
        <v>99</v>
      </c>
      <c r="K2518">
        <v>77095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 s="2">
        <v>604.65599999999995</v>
      </c>
      <c r="R2518">
        <f>train[[#This Row],[Ship Date]]-train[[#This Row],[Order Date]]</f>
        <v>7</v>
      </c>
      <c r="S2518" t="str">
        <f>TEXT(train[[#This Row],[Order Date]],"mmm")</f>
        <v>nov</v>
      </c>
      <c r="T2518">
        <f>YEAR(train[[#This Row],[Order Date]])</f>
        <v>2015</v>
      </c>
      <c r="U2518" t="str">
        <f>train[[#This Row],[Category]]&amp;"-"&amp;train[[#This Row],[Sub-Category]]</f>
        <v>Office Supplies-Envelopes</v>
      </c>
      <c r="V2518" t="str">
        <f>IF(train[[#This Row],[Segment]]="Consumer","B2C","B2B")</f>
        <v>B2C</v>
      </c>
    </row>
    <row r="2519" spans="1:22" x14ac:dyDescent="0.25">
      <c r="A2519" t="s">
        <v>5611</v>
      </c>
      <c r="B2519" s="1">
        <v>43222</v>
      </c>
      <c r="C2519" s="1">
        <v>43227</v>
      </c>
      <c r="D2519" t="s">
        <v>45</v>
      </c>
      <c r="E2519" t="s">
        <v>551</v>
      </c>
      <c r="F2519" t="s">
        <v>552</v>
      </c>
      <c r="G2519" t="s">
        <v>36</v>
      </c>
      <c r="H2519" t="s">
        <v>22</v>
      </c>
      <c r="I2519" t="s">
        <v>784</v>
      </c>
      <c r="J2519" t="s">
        <v>785</v>
      </c>
      <c r="K2519">
        <v>7090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 s="2">
        <v>129.93</v>
      </c>
      <c r="R2519">
        <f>train[[#This Row],[Ship Date]]-train[[#This Row],[Order Date]]</f>
        <v>5</v>
      </c>
      <c r="S2519" t="str">
        <f>TEXT(train[[#This Row],[Order Date]],"mmm")</f>
        <v>mai</v>
      </c>
      <c r="T2519">
        <f>YEAR(train[[#This Row],[Order Date]])</f>
        <v>2018</v>
      </c>
      <c r="U2519" t="str">
        <f>train[[#This Row],[Category]]&amp;"-"&amp;train[[#This Row],[Sub-Category]]</f>
        <v>Furniture-Furnishings</v>
      </c>
      <c r="V2519" t="str">
        <f>IF(train[[#This Row],[Segment]]="Consumer","B2C","B2B")</f>
        <v>B2B</v>
      </c>
    </row>
    <row r="2520" spans="1:22" x14ac:dyDescent="0.25">
      <c r="A2520" t="s">
        <v>5612</v>
      </c>
      <c r="B2520" s="1">
        <v>43023</v>
      </c>
      <c r="C2520" s="1">
        <v>43029</v>
      </c>
      <c r="D2520" t="s">
        <v>45</v>
      </c>
      <c r="E2520" t="s">
        <v>4395</v>
      </c>
      <c r="F2520" t="s">
        <v>4396</v>
      </c>
      <c r="G2520" t="s">
        <v>97</v>
      </c>
      <c r="H2520" t="s">
        <v>22</v>
      </c>
      <c r="I2520" t="s">
        <v>4851</v>
      </c>
      <c r="J2520" t="s">
        <v>645</v>
      </c>
      <c r="K2520">
        <v>73120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 s="2">
        <v>20.16</v>
      </c>
      <c r="R2520">
        <f>train[[#This Row],[Ship Date]]-train[[#This Row],[Order Date]]</f>
        <v>6</v>
      </c>
      <c r="S2520" t="str">
        <f>TEXT(train[[#This Row],[Order Date]],"mmm")</f>
        <v>oct</v>
      </c>
      <c r="T2520">
        <f>YEAR(train[[#This Row],[Order Date]])</f>
        <v>2017</v>
      </c>
      <c r="U2520" t="str">
        <f>train[[#This Row],[Category]]&amp;"-"&amp;train[[#This Row],[Sub-Category]]</f>
        <v>Office Supplies-Labels</v>
      </c>
      <c r="V2520" t="str">
        <f>IF(train[[#This Row],[Segment]]="Consumer","B2C","B2B")</f>
        <v>B2B</v>
      </c>
    </row>
    <row r="2521" spans="1:22" x14ac:dyDescent="0.25">
      <c r="A2521" t="s">
        <v>5612</v>
      </c>
      <c r="B2521" s="1">
        <v>43023</v>
      </c>
      <c r="C2521" s="1">
        <v>43029</v>
      </c>
      <c r="D2521" t="s">
        <v>45</v>
      </c>
      <c r="E2521" t="s">
        <v>4395</v>
      </c>
      <c r="F2521" t="s">
        <v>4396</v>
      </c>
      <c r="G2521" t="s">
        <v>97</v>
      </c>
      <c r="H2521" t="s">
        <v>22</v>
      </c>
      <c r="I2521" t="s">
        <v>4851</v>
      </c>
      <c r="J2521" t="s">
        <v>645</v>
      </c>
      <c r="K2521">
        <v>73120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 s="2">
        <v>29.46</v>
      </c>
      <c r="R2521">
        <f>train[[#This Row],[Ship Date]]-train[[#This Row],[Order Date]]</f>
        <v>6</v>
      </c>
      <c r="S2521" t="str">
        <f>TEXT(train[[#This Row],[Order Date]],"mmm")</f>
        <v>oct</v>
      </c>
      <c r="T2521">
        <f>YEAR(train[[#This Row],[Order Date]])</f>
        <v>2017</v>
      </c>
      <c r="U2521" t="str">
        <f>train[[#This Row],[Category]]&amp;"-"&amp;train[[#This Row],[Sub-Category]]</f>
        <v>Office Supplies-Labels</v>
      </c>
      <c r="V2521" t="str">
        <f>IF(train[[#This Row],[Segment]]="Consumer","B2C","B2B")</f>
        <v>B2B</v>
      </c>
    </row>
    <row r="2522" spans="1:22" x14ac:dyDescent="0.25">
      <c r="A2522" t="s">
        <v>5612</v>
      </c>
      <c r="B2522" s="1">
        <v>43023</v>
      </c>
      <c r="C2522" s="1">
        <v>43029</v>
      </c>
      <c r="D2522" t="s">
        <v>45</v>
      </c>
      <c r="E2522" t="s">
        <v>4395</v>
      </c>
      <c r="F2522" t="s">
        <v>4396</v>
      </c>
      <c r="G2522" t="s">
        <v>97</v>
      </c>
      <c r="H2522" t="s">
        <v>22</v>
      </c>
      <c r="I2522" t="s">
        <v>4851</v>
      </c>
      <c r="J2522" t="s">
        <v>645</v>
      </c>
      <c r="K2522">
        <v>73120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 s="2">
        <v>868.59</v>
      </c>
      <c r="R2522">
        <f>train[[#This Row],[Ship Date]]-train[[#This Row],[Order Date]]</f>
        <v>6</v>
      </c>
      <c r="S2522" t="str">
        <f>TEXT(train[[#This Row],[Order Date]],"mmm")</f>
        <v>oct</v>
      </c>
      <c r="T2522">
        <f>YEAR(train[[#This Row],[Order Date]])</f>
        <v>2017</v>
      </c>
      <c r="U2522" t="str">
        <f>train[[#This Row],[Category]]&amp;"-"&amp;train[[#This Row],[Sub-Category]]</f>
        <v>Office Supplies-Appliances</v>
      </c>
      <c r="V2522" t="str">
        <f>IF(train[[#This Row],[Segment]]="Consumer","B2C","B2B")</f>
        <v>B2B</v>
      </c>
    </row>
    <row r="2523" spans="1:22" x14ac:dyDescent="0.25">
      <c r="A2523" t="s">
        <v>5612</v>
      </c>
      <c r="B2523" s="1">
        <v>43023</v>
      </c>
      <c r="C2523" s="1">
        <v>43029</v>
      </c>
      <c r="D2523" t="s">
        <v>45</v>
      </c>
      <c r="E2523" t="s">
        <v>4395</v>
      </c>
      <c r="F2523" t="s">
        <v>4396</v>
      </c>
      <c r="G2523" t="s">
        <v>97</v>
      </c>
      <c r="H2523" t="s">
        <v>22</v>
      </c>
      <c r="I2523" t="s">
        <v>4851</v>
      </c>
      <c r="J2523" t="s">
        <v>645</v>
      </c>
      <c r="K2523">
        <v>73120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 s="2">
        <v>12.96</v>
      </c>
      <c r="R2523">
        <f>train[[#This Row],[Ship Date]]-train[[#This Row],[Order Date]]</f>
        <v>6</v>
      </c>
      <c r="S2523" t="str">
        <f>TEXT(train[[#This Row],[Order Date]],"mmm")</f>
        <v>oct</v>
      </c>
      <c r="T2523">
        <f>YEAR(train[[#This Row],[Order Date]])</f>
        <v>2017</v>
      </c>
      <c r="U2523" t="str">
        <f>train[[#This Row],[Category]]&amp;"-"&amp;train[[#This Row],[Sub-Category]]</f>
        <v>Office Supplies-Paper</v>
      </c>
      <c r="V2523" t="str">
        <f>IF(train[[#This Row],[Segment]]="Consumer","B2C","B2B")</f>
        <v>B2B</v>
      </c>
    </row>
    <row r="2524" spans="1:22" x14ac:dyDescent="0.25">
      <c r="A2524" t="s">
        <v>5612</v>
      </c>
      <c r="B2524" s="1">
        <v>43023</v>
      </c>
      <c r="C2524" s="1">
        <v>43029</v>
      </c>
      <c r="D2524" t="s">
        <v>45</v>
      </c>
      <c r="E2524" t="s">
        <v>4395</v>
      </c>
      <c r="F2524" t="s">
        <v>4396</v>
      </c>
      <c r="G2524" t="s">
        <v>97</v>
      </c>
      <c r="H2524" t="s">
        <v>22</v>
      </c>
      <c r="I2524" t="s">
        <v>4851</v>
      </c>
      <c r="J2524" t="s">
        <v>645</v>
      </c>
      <c r="K2524">
        <v>73120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 s="2">
        <v>5.5</v>
      </c>
      <c r="R2524">
        <f>train[[#This Row],[Ship Date]]-train[[#This Row],[Order Date]]</f>
        <v>6</v>
      </c>
      <c r="S2524" t="str">
        <f>TEXT(train[[#This Row],[Order Date]],"mmm")</f>
        <v>oct</v>
      </c>
      <c r="T2524">
        <f>YEAR(train[[#This Row],[Order Date]])</f>
        <v>2017</v>
      </c>
      <c r="U2524" t="str">
        <f>train[[#This Row],[Category]]&amp;"-"&amp;train[[#This Row],[Sub-Category]]</f>
        <v>Technology-Phones</v>
      </c>
      <c r="V2524" t="str">
        <f>IF(train[[#This Row],[Segment]]="Consumer","B2C","B2B")</f>
        <v>B2B</v>
      </c>
    </row>
    <row r="2525" spans="1:22" x14ac:dyDescent="0.25">
      <c r="A2525" t="s">
        <v>5612</v>
      </c>
      <c r="B2525" s="1">
        <v>43023</v>
      </c>
      <c r="C2525" s="1">
        <v>43029</v>
      </c>
      <c r="D2525" t="s">
        <v>45</v>
      </c>
      <c r="E2525" t="s">
        <v>4395</v>
      </c>
      <c r="F2525" t="s">
        <v>4396</v>
      </c>
      <c r="G2525" t="s">
        <v>97</v>
      </c>
      <c r="H2525" t="s">
        <v>22</v>
      </c>
      <c r="I2525" t="s">
        <v>4851</v>
      </c>
      <c r="J2525" t="s">
        <v>645</v>
      </c>
      <c r="K2525">
        <v>73120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 s="2">
        <v>121.6</v>
      </c>
      <c r="R2525">
        <f>train[[#This Row],[Ship Date]]-train[[#This Row],[Order Date]]</f>
        <v>6</v>
      </c>
      <c r="S2525" t="str">
        <f>TEXT(train[[#This Row],[Order Date]],"mmm")</f>
        <v>oct</v>
      </c>
      <c r="T2525">
        <f>YEAR(train[[#This Row],[Order Date]])</f>
        <v>2017</v>
      </c>
      <c r="U2525" t="str">
        <f>train[[#This Row],[Category]]&amp;"-"&amp;train[[#This Row],[Sub-Category]]</f>
        <v>Office Supplies-Binders</v>
      </c>
      <c r="V2525" t="str">
        <f>IF(train[[#This Row],[Segment]]="Consumer","B2C","B2B")</f>
        <v>B2B</v>
      </c>
    </row>
    <row r="2526" spans="1:22" x14ac:dyDescent="0.25">
      <c r="A2526" t="s">
        <v>5617</v>
      </c>
      <c r="B2526" s="1">
        <v>42466</v>
      </c>
      <c r="C2526" s="1">
        <v>42470</v>
      </c>
      <c r="D2526" t="s">
        <v>45</v>
      </c>
      <c r="E2526" t="s">
        <v>5618</v>
      </c>
      <c r="F2526" t="s">
        <v>5619</v>
      </c>
      <c r="G2526" t="s">
        <v>21</v>
      </c>
      <c r="H2526" t="s">
        <v>22</v>
      </c>
      <c r="I2526" t="s">
        <v>179</v>
      </c>
      <c r="J2526" t="s">
        <v>99</v>
      </c>
      <c r="K2526">
        <v>77041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 s="2">
        <v>42.048000000000002</v>
      </c>
      <c r="R2526">
        <f>train[[#This Row],[Ship Date]]-train[[#This Row],[Order Date]]</f>
        <v>4</v>
      </c>
      <c r="S2526" t="str">
        <f>TEXT(train[[#This Row],[Order Date]],"mmm")</f>
        <v>avr</v>
      </c>
      <c r="T2526">
        <f>YEAR(train[[#This Row],[Order Date]])</f>
        <v>2016</v>
      </c>
      <c r="U2526" t="str">
        <f>train[[#This Row],[Category]]&amp;"-"&amp;train[[#This Row],[Sub-Category]]</f>
        <v>Office Supplies-Art</v>
      </c>
      <c r="V2526" t="str">
        <f>IF(train[[#This Row],[Segment]]="Consumer","B2C","B2B")</f>
        <v>B2C</v>
      </c>
    </row>
    <row r="2527" spans="1:22" x14ac:dyDescent="0.25">
      <c r="A2527" t="s">
        <v>5617</v>
      </c>
      <c r="B2527" s="1">
        <v>42466</v>
      </c>
      <c r="C2527" s="1">
        <v>42470</v>
      </c>
      <c r="D2527" t="s">
        <v>45</v>
      </c>
      <c r="E2527" t="s">
        <v>5618</v>
      </c>
      <c r="F2527" t="s">
        <v>5619</v>
      </c>
      <c r="G2527" t="s">
        <v>21</v>
      </c>
      <c r="H2527" t="s">
        <v>22</v>
      </c>
      <c r="I2527" t="s">
        <v>179</v>
      </c>
      <c r="J2527" t="s">
        <v>99</v>
      </c>
      <c r="K2527">
        <v>77041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 s="2">
        <v>25.488</v>
      </c>
      <c r="R2527">
        <f>train[[#This Row],[Ship Date]]-train[[#This Row],[Order Date]]</f>
        <v>4</v>
      </c>
      <c r="S2527" t="str">
        <f>TEXT(train[[#This Row],[Order Date]],"mmm")</f>
        <v>avr</v>
      </c>
      <c r="T2527">
        <f>YEAR(train[[#This Row],[Order Date]])</f>
        <v>2016</v>
      </c>
      <c r="U2527" t="str">
        <f>train[[#This Row],[Category]]&amp;"-"&amp;train[[#This Row],[Sub-Category]]</f>
        <v>Technology-Accessories</v>
      </c>
      <c r="V2527" t="str">
        <f>IF(train[[#This Row],[Segment]]="Consumer","B2C","B2B")</f>
        <v>B2C</v>
      </c>
    </row>
    <row r="2528" spans="1:22" x14ac:dyDescent="0.25">
      <c r="A2528" t="s">
        <v>5617</v>
      </c>
      <c r="B2528" s="1">
        <v>42466</v>
      </c>
      <c r="C2528" s="1">
        <v>42470</v>
      </c>
      <c r="D2528" t="s">
        <v>45</v>
      </c>
      <c r="E2528" t="s">
        <v>5618</v>
      </c>
      <c r="F2528" t="s">
        <v>5619</v>
      </c>
      <c r="G2528" t="s">
        <v>21</v>
      </c>
      <c r="H2528" t="s">
        <v>22</v>
      </c>
      <c r="I2528" t="s">
        <v>179</v>
      </c>
      <c r="J2528" t="s">
        <v>99</v>
      </c>
      <c r="K2528">
        <v>77041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 s="2">
        <v>6.9</v>
      </c>
      <c r="R2528">
        <f>train[[#This Row],[Ship Date]]-train[[#This Row],[Order Date]]</f>
        <v>4</v>
      </c>
      <c r="S2528" t="str">
        <f>TEXT(train[[#This Row],[Order Date]],"mmm")</f>
        <v>avr</v>
      </c>
      <c r="T2528">
        <f>YEAR(train[[#This Row],[Order Date]])</f>
        <v>2016</v>
      </c>
      <c r="U2528" t="str">
        <f>train[[#This Row],[Category]]&amp;"-"&amp;train[[#This Row],[Sub-Category]]</f>
        <v>Office Supplies-Binders</v>
      </c>
      <c r="V2528" t="str">
        <f>IF(train[[#This Row],[Segment]]="Consumer","B2C","B2B")</f>
        <v>B2C</v>
      </c>
    </row>
    <row r="2529" spans="1:22" x14ac:dyDescent="0.25">
      <c r="A2529" t="s">
        <v>5617</v>
      </c>
      <c r="B2529" s="1">
        <v>42466</v>
      </c>
      <c r="C2529" s="1">
        <v>42470</v>
      </c>
      <c r="D2529" t="s">
        <v>45</v>
      </c>
      <c r="E2529" t="s">
        <v>5618</v>
      </c>
      <c r="F2529" t="s">
        <v>5619</v>
      </c>
      <c r="G2529" t="s">
        <v>21</v>
      </c>
      <c r="H2529" t="s">
        <v>22</v>
      </c>
      <c r="I2529" t="s">
        <v>179</v>
      </c>
      <c r="J2529" t="s">
        <v>99</v>
      </c>
      <c r="K2529">
        <v>77041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 s="2">
        <v>9.6479999999999997</v>
      </c>
      <c r="R2529">
        <f>train[[#This Row],[Ship Date]]-train[[#This Row],[Order Date]]</f>
        <v>4</v>
      </c>
      <c r="S2529" t="str">
        <f>TEXT(train[[#This Row],[Order Date]],"mmm")</f>
        <v>avr</v>
      </c>
      <c r="T2529">
        <f>YEAR(train[[#This Row],[Order Date]])</f>
        <v>2016</v>
      </c>
      <c r="U2529" t="str">
        <f>train[[#This Row],[Category]]&amp;"-"&amp;train[[#This Row],[Sub-Category]]</f>
        <v>Office Supplies-Binders</v>
      </c>
      <c r="V2529" t="str">
        <f>IF(train[[#This Row],[Segment]]="Consumer","B2C","B2B")</f>
        <v>B2C</v>
      </c>
    </row>
    <row r="2530" spans="1:22" x14ac:dyDescent="0.25">
      <c r="A2530" t="s">
        <v>5617</v>
      </c>
      <c r="B2530" s="1">
        <v>42466</v>
      </c>
      <c r="C2530" s="1">
        <v>42470</v>
      </c>
      <c r="D2530" t="s">
        <v>45</v>
      </c>
      <c r="E2530" t="s">
        <v>5618</v>
      </c>
      <c r="F2530" t="s">
        <v>5619</v>
      </c>
      <c r="G2530" t="s">
        <v>21</v>
      </c>
      <c r="H2530" t="s">
        <v>22</v>
      </c>
      <c r="I2530" t="s">
        <v>179</v>
      </c>
      <c r="J2530" t="s">
        <v>99</v>
      </c>
      <c r="K2530">
        <v>77041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 s="2">
        <v>7.968</v>
      </c>
      <c r="R2530">
        <f>train[[#This Row],[Ship Date]]-train[[#This Row],[Order Date]]</f>
        <v>4</v>
      </c>
      <c r="S2530" t="str">
        <f>TEXT(train[[#This Row],[Order Date]],"mmm")</f>
        <v>avr</v>
      </c>
      <c r="T2530">
        <f>YEAR(train[[#This Row],[Order Date]])</f>
        <v>2016</v>
      </c>
      <c r="U2530" t="str">
        <f>train[[#This Row],[Category]]&amp;"-"&amp;train[[#This Row],[Sub-Category]]</f>
        <v>Office Supplies-Paper</v>
      </c>
      <c r="V2530" t="str">
        <f>IF(train[[#This Row],[Segment]]="Consumer","B2C","B2B")</f>
        <v>B2C</v>
      </c>
    </row>
    <row r="2531" spans="1:22" x14ac:dyDescent="0.25">
      <c r="A2531" t="s">
        <v>5622</v>
      </c>
      <c r="B2531" s="1">
        <v>42301</v>
      </c>
      <c r="C2531" s="1">
        <v>42306</v>
      </c>
      <c r="D2531" t="s">
        <v>45</v>
      </c>
      <c r="E2531" t="s">
        <v>5606</v>
      </c>
      <c r="F2531" t="s">
        <v>5607</v>
      </c>
      <c r="G2531" t="s">
        <v>97</v>
      </c>
      <c r="H2531" t="s">
        <v>22</v>
      </c>
      <c r="I2531" t="s">
        <v>48</v>
      </c>
      <c r="J2531" t="s">
        <v>49</v>
      </c>
      <c r="K2531">
        <v>33311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 s="2">
        <v>10.368</v>
      </c>
      <c r="R2531">
        <f>train[[#This Row],[Ship Date]]-train[[#This Row],[Order Date]]</f>
        <v>5</v>
      </c>
      <c r="S2531" t="str">
        <f>TEXT(train[[#This Row],[Order Date]],"mmm")</f>
        <v>oct</v>
      </c>
      <c r="T2531">
        <f>YEAR(train[[#This Row],[Order Date]])</f>
        <v>2015</v>
      </c>
      <c r="U2531" t="str">
        <f>train[[#This Row],[Category]]&amp;"-"&amp;train[[#This Row],[Sub-Category]]</f>
        <v>Office Supplies-Paper</v>
      </c>
      <c r="V2531" t="str">
        <f>IF(train[[#This Row],[Segment]]="Consumer","B2C","B2B")</f>
        <v>B2B</v>
      </c>
    </row>
    <row r="2532" spans="1:22" x14ac:dyDescent="0.25">
      <c r="A2532" t="s">
        <v>5623</v>
      </c>
      <c r="B2532" s="1">
        <v>42233</v>
      </c>
      <c r="C2532" s="1">
        <v>42237</v>
      </c>
      <c r="D2532" t="s">
        <v>45</v>
      </c>
      <c r="E2532" t="s">
        <v>1181</v>
      </c>
      <c r="F2532" t="s">
        <v>1182</v>
      </c>
      <c r="G2532" t="s">
        <v>36</v>
      </c>
      <c r="H2532" t="s">
        <v>22</v>
      </c>
      <c r="I2532" t="s">
        <v>5145</v>
      </c>
      <c r="J2532" t="s">
        <v>1707</v>
      </c>
      <c r="K2532">
        <v>72209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 s="2">
        <v>114.2</v>
      </c>
      <c r="R2532">
        <f>train[[#This Row],[Ship Date]]-train[[#This Row],[Order Date]]</f>
        <v>4</v>
      </c>
      <c r="S2532" t="str">
        <f>TEXT(train[[#This Row],[Order Date]],"mmm")</f>
        <v>août</v>
      </c>
      <c r="T2532">
        <f>YEAR(train[[#This Row],[Order Date]])</f>
        <v>2015</v>
      </c>
      <c r="U2532" t="str">
        <f>train[[#This Row],[Category]]&amp;"-"&amp;train[[#This Row],[Sub-Category]]</f>
        <v>Office Supplies-Paper</v>
      </c>
      <c r="V2532" t="str">
        <f>IF(train[[#This Row],[Segment]]="Consumer","B2C","B2B")</f>
        <v>B2B</v>
      </c>
    </row>
    <row r="2533" spans="1:22" x14ac:dyDescent="0.25">
      <c r="A2533" t="s">
        <v>5623</v>
      </c>
      <c r="B2533" s="1">
        <v>42233</v>
      </c>
      <c r="C2533" s="1">
        <v>42237</v>
      </c>
      <c r="D2533" t="s">
        <v>45</v>
      </c>
      <c r="E2533" t="s">
        <v>1181</v>
      </c>
      <c r="F2533" t="s">
        <v>1182</v>
      </c>
      <c r="G2533" t="s">
        <v>36</v>
      </c>
      <c r="H2533" t="s">
        <v>22</v>
      </c>
      <c r="I2533" t="s">
        <v>5145</v>
      </c>
      <c r="J2533" t="s">
        <v>1707</v>
      </c>
      <c r="K2533">
        <v>72209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 s="2">
        <v>17.96</v>
      </c>
      <c r="R2533">
        <f>train[[#This Row],[Ship Date]]-train[[#This Row],[Order Date]]</f>
        <v>4</v>
      </c>
      <c r="S2533" t="str">
        <f>TEXT(train[[#This Row],[Order Date]],"mmm")</f>
        <v>août</v>
      </c>
      <c r="T2533">
        <f>YEAR(train[[#This Row],[Order Date]])</f>
        <v>2015</v>
      </c>
      <c r="U2533" t="str">
        <f>train[[#This Row],[Category]]&amp;"-"&amp;train[[#This Row],[Sub-Category]]</f>
        <v>Office Supplies-Binders</v>
      </c>
      <c r="V2533" t="str">
        <f>IF(train[[#This Row],[Segment]]="Consumer","B2C","B2B")</f>
        <v>B2B</v>
      </c>
    </row>
    <row r="2534" spans="1:22" x14ac:dyDescent="0.25">
      <c r="A2534" t="s">
        <v>5623</v>
      </c>
      <c r="B2534" s="1">
        <v>42233</v>
      </c>
      <c r="C2534" s="1">
        <v>42237</v>
      </c>
      <c r="D2534" t="s">
        <v>45</v>
      </c>
      <c r="E2534" t="s">
        <v>1181</v>
      </c>
      <c r="F2534" t="s">
        <v>1182</v>
      </c>
      <c r="G2534" t="s">
        <v>36</v>
      </c>
      <c r="H2534" t="s">
        <v>22</v>
      </c>
      <c r="I2534" t="s">
        <v>5145</v>
      </c>
      <c r="J2534" t="s">
        <v>1707</v>
      </c>
      <c r="K2534">
        <v>72209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 s="2">
        <v>12.67</v>
      </c>
      <c r="R2534">
        <f>train[[#This Row],[Ship Date]]-train[[#This Row],[Order Date]]</f>
        <v>4</v>
      </c>
      <c r="S2534" t="str">
        <f>TEXT(train[[#This Row],[Order Date]],"mmm")</f>
        <v>août</v>
      </c>
      <c r="T2534">
        <f>YEAR(train[[#This Row],[Order Date]])</f>
        <v>2015</v>
      </c>
      <c r="U2534" t="str">
        <f>train[[#This Row],[Category]]&amp;"-"&amp;train[[#This Row],[Sub-Category]]</f>
        <v>Office Supplies-Fasteners</v>
      </c>
      <c r="V2534" t="str">
        <f>IF(train[[#This Row],[Segment]]="Consumer","B2C","B2B")</f>
        <v>B2B</v>
      </c>
    </row>
    <row r="2535" spans="1:22" x14ac:dyDescent="0.25">
      <c r="A2535" t="s">
        <v>5623</v>
      </c>
      <c r="B2535" s="1">
        <v>42233</v>
      </c>
      <c r="C2535" s="1">
        <v>42237</v>
      </c>
      <c r="D2535" t="s">
        <v>45</v>
      </c>
      <c r="E2535" t="s">
        <v>1181</v>
      </c>
      <c r="F2535" t="s">
        <v>1182</v>
      </c>
      <c r="G2535" t="s">
        <v>36</v>
      </c>
      <c r="H2535" t="s">
        <v>22</v>
      </c>
      <c r="I2535" t="s">
        <v>5145</v>
      </c>
      <c r="J2535" t="s">
        <v>1707</v>
      </c>
      <c r="K2535">
        <v>72209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 s="2">
        <v>339.96</v>
      </c>
      <c r="R2535">
        <f>train[[#This Row],[Ship Date]]-train[[#This Row],[Order Date]]</f>
        <v>4</v>
      </c>
      <c r="S2535" t="str">
        <f>TEXT(train[[#This Row],[Order Date]],"mmm")</f>
        <v>août</v>
      </c>
      <c r="T2535">
        <f>YEAR(train[[#This Row],[Order Date]])</f>
        <v>2015</v>
      </c>
      <c r="U2535" t="str">
        <f>train[[#This Row],[Category]]&amp;"-"&amp;train[[#This Row],[Sub-Category]]</f>
        <v>Technology-Accessories</v>
      </c>
      <c r="V2535" t="str">
        <f>IF(train[[#This Row],[Segment]]="Consumer","B2C","B2B")</f>
        <v>B2B</v>
      </c>
    </row>
    <row r="2536" spans="1:22" x14ac:dyDescent="0.25">
      <c r="A2536" t="s">
        <v>5625</v>
      </c>
      <c r="B2536" s="1">
        <v>43327</v>
      </c>
      <c r="C2536" s="1">
        <v>43330</v>
      </c>
      <c r="D2536" t="s">
        <v>18</v>
      </c>
      <c r="E2536" t="s">
        <v>3259</v>
      </c>
      <c r="F2536" t="s">
        <v>3260</v>
      </c>
      <c r="G2536" t="s">
        <v>36</v>
      </c>
      <c r="H2536" t="s">
        <v>22</v>
      </c>
      <c r="I2536" t="s">
        <v>141</v>
      </c>
      <c r="J2536" t="s">
        <v>142</v>
      </c>
      <c r="K2536">
        <v>19120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 s="2">
        <v>1801.6320000000001</v>
      </c>
      <c r="R2536">
        <f>train[[#This Row],[Ship Date]]-train[[#This Row],[Order Date]]</f>
        <v>3</v>
      </c>
      <c r="S2536" t="str">
        <f>TEXT(train[[#This Row],[Order Date]],"mmm")</f>
        <v>août</v>
      </c>
      <c r="T2536">
        <f>YEAR(train[[#This Row],[Order Date]])</f>
        <v>2018</v>
      </c>
      <c r="U2536" t="str">
        <f>train[[#This Row],[Category]]&amp;"-"&amp;train[[#This Row],[Sub-Category]]</f>
        <v>Office Supplies-Storage</v>
      </c>
      <c r="V2536" t="str">
        <f>IF(train[[#This Row],[Segment]]="Consumer","B2C","B2B")</f>
        <v>B2B</v>
      </c>
    </row>
    <row r="2537" spans="1:22" x14ac:dyDescent="0.25">
      <c r="A2537" t="s">
        <v>5626</v>
      </c>
      <c r="B2537" s="1">
        <v>42619</v>
      </c>
      <c r="C2537" s="1">
        <v>42621</v>
      </c>
      <c r="D2537" t="s">
        <v>183</v>
      </c>
      <c r="E2537" t="s">
        <v>5627</v>
      </c>
      <c r="F2537" t="s">
        <v>5628</v>
      </c>
      <c r="G2537" t="s">
        <v>36</v>
      </c>
      <c r="H2537" t="s">
        <v>22</v>
      </c>
      <c r="I2537" t="s">
        <v>5629</v>
      </c>
      <c r="J2537" t="s">
        <v>38</v>
      </c>
      <c r="K2537">
        <v>92253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 s="2">
        <v>46.32</v>
      </c>
      <c r="R2537">
        <f>train[[#This Row],[Ship Date]]-train[[#This Row],[Order Date]]</f>
        <v>2</v>
      </c>
      <c r="S2537" t="str">
        <f>TEXT(train[[#This Row],[Order Date]],"mmm")</f>
        <v>sept</v>
      </c>
      <c r="T2537">
        <f>YEAR(train[[#This Row],[Order Date]])</f>
        <v>2016</v>
      </c>
      <c r="U2537" t="str">
        <f>train[[#This Row],[Category]]&amp;"-"&amp;train[[#This Row],[Sub-Category]]</f>
        <v>Technology-Accessories</v>
      </c>
      <c r="V2537" t="str">
        <f>IF(train[[#This Row],[Segment]]="Consumer","B2C","B2B")</f>
        <v>B2B</v>
      </c>
    </row>
    <row r="2538" spans="1:22" x14ac:dyDescent="0.25">
      <c r="A2538" t="s">
        <v>5630</v>
      </c>
      <c r="B2538" s="1">
        <v>42396</v>
      </c>
      <c r="C2538" s="1">
        <v>42398</v>
      </c>
      <c r="D2538" t="s">
        <v>18</v>
      </c>
      <c r="E2538" t="s">
        <v>2304</v>
      </c>
      <c r="F2538" t="s">
        <v>2305</v>
      </c>
      <c r="G2538" t="s">
        <v>21</v>
      </c>
      <c r="H2538" t="s">
        <v>22</v>
      </c>
      <c r="I2538" t="s">
        <v>2180</v>
      </c>
      <c r="J2538" t="s">
        <v>493</v>
      </c>
      <c r="K2538">
        <v>44105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 s="2">
        <v>181.98599999999999</v>
      </c>
      <c r="R2538">
        <f>train[[#This Row],[Ship Date]]-train[[#This Row],[Order Date]]</f>
        <v>2</v>
      </c>
      <c r="S2538" t="str">
        <f>TEXT(train[[#This Row],[Order Date]],"mmm")</f>
        <v>janv</v>
      </c>
      <c r="T2538">
        <f>YEAR(train[[#This Row],[Order Date]])</f>
        <v>2016</v>
      </c>
      <c r="U2538" t="str">
        <f>train[[#This Row],[Category]]&amp;"-"&amp;train[[#This Row],[Sub-Category]]</f>
        <v>Furniture-Chairs</v>
      </c>
      <c r="V2538" t="str">
        <f>IF(train[[#This Row],[Segment]]="Consumer","B2C","B2B")</f>
        <v>B2C</v>
      </c>
    </row>
    <row r="2539" spans="1:22" x14ac:dyDescent="0.25">
      <c r="A2539" t="s">
        <v>5630</v>
      </c>
      <c r="B2539" s="1">
        <v>42396</v>
      </c>
      <c r="C2539" s="1">
        <v>42398</v>
      </c>
      <c r="D2539" t="s">
        <v>18</v>
      </c>
      <c r="E2539" t="s">
        <v>2304</v>
      </c>
      <c r="F2539" t="s">
        <v>2305</v>
      </c>
      <c r="G2539" t="s">
        <v>21</v>
      </c>
      <c r="H2539" t="s">
        <v>22</v>
      </c>
      <c r="I2539" t="s">
        <v>2180</v>
      </c>
      <c r="J2539" t="s">
        <v>493</v>
      </c>
      <c r="K2539">
        <v>44105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 s="2">
        <v>431.976</v>
      </c>
      <c r="R2539">
        <f>train[[#This Row],[Ship Date]]-train[[#This Row],[Order Date]]</f>
        <v>2</v>
      </c>
      <c r="S2539" t="str">
        <f>TEXT(train[[#This Row],[Order Date]],"mmm")</f>
        <v>janv</v>
      </c>
      <c r="T2539">
        <f>YEAR(train[[#This Row],[Order Date]])</f>
        <v>2016</v>
      </c>
      <c r="U2539" t="str">
        <f>train[[#This Row],[Category]]&amp;"-"&amp;train[[#This Row],[Sub-Category]]</f>
        <v>Technology-Phones</v>
      </c>
      <c r="V2539" t="str">
        <f>IF(train[[#This Row],[Segment]]="Consumer","B2C","B2B")</f>
        <v>B2C</v>
      </c>
    </row>
    <row r="2540" spans="1:22" x14ac:dyDescent="0.25">
      <c r="A2540" t="s">
        <v>5630</v>
      </c>
      <c r="B2540" s="1">
        <v>42396</v>
      </c>
      <c r="C2540" s="1">
        <v>42398</v>
      </c>
      <c r="D2540" t="s">
        <v>18</v>
      </c>
      <c r="E2540" t="s">
        <v>2304</v>
      </c>
      <c r="F2540" t="s">
        <v>2305</v>
      </c>
      <c r="G2540" t="s">
        <v>21</v>
      </c>
      <c r="H2540" t="s">
        <v>22</v>
      </c>
      <c r="I2540" t="s">
        <v>2180</v>
      </c>
      <c r="J2540" t="s">
        <v>493</v>
      </c>
      <c r="K2540">
        <v>44105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 s="2">
        <v>155.37</v>
      </c>
      <c r="R2540">
        <f>train[[#This Row],[Ship Date]]-train[[#This Row],[Order Date]]</f>
        <v>2</v>
      </c>
      <c r="S2540" t="str">
        <f>TEXT(train[[#This Row],[Order Date]],"mmm")</f>
        <v>janv</v>
      </c>
      <c r="T2540">
        <f>YEAR(train[[#This Row],[Order Date]])</f>
        <v>2016</v>
      </c>
      <c r="U2540" t="str">
        <f>train[[#This Row],[Category]]&amp;"-"&amp;train[[#This Row],[Sub-Category]]</f>
        <v>Technology-Phones</v>
      </c>
      <c r="V2540" t="str">
        <f>IF(train[[#This Row],[Segment]]="Consumer","B2C","B2B")</f>
        <v>B2C</v>
      </c>
    </row>
    <row r="2541" spans="1:22" x14ac:dyDescent="0.25">
      <c r="A2541" t="s">
        <v>5633</v>
      </c>
      <c r="B2541" s="1">
        <v>42567</v>
      </c>
      <c r="C2541" s="1">
        <v>42567</v>
      </c>
      <c r="D2541" t="s">
        <v>1288</v>
      </c>
      <c r="E2541" t="s">
        <v>5462</v>
      </c>
      <c r="F2541" t="s">
        <v>5463</v>
      </c>
      <c r="G2541" t="s">
        <v>36</v>
      </c>
      <c r="H2541" t="s">
        <v>22</v>
      </c>
      <c r="I2541" t="s">
        <v>122</v>
      </c>
      <c r="J2541" t="s">
        <v>38</v>
      </c>
      <c r="K2541">
        <v>94122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 s="2">
        <v>1348.704</v>
      </c>
      <c r="R2541">
        <f>train[[#This Row],[Ship Date]]-train[[#This Row],[Order Date]]</f>
        <v>0</v>
      </c>
      <c r="S2541" t="str">
        <f>TEXT(train[[#This Row],[Order Date]],"mmm")</f>
        <v>juil</v>
      </c>
      <c r="T2541">
        <f>YEAR(train[[#This Row],[Order Date]])</f>
        <v>2016</v>
      </c>
      <c r="U2541" t="str">
        <f>train[[#This Row],[Category]]&amp;"-"&amp;train[[#This Row],[Sub-Category]]</f>
        <v>Furniture-Chairs</v>
      </c>
      <c r="V2541" t="str">
        <f>IF(train[[#This Row],[Segment]]="Consumer","B2C","B2B")</f>
        <v>B2B</v>
      </c>
    </row>
    <row r="2542" spans="1:22" x14ac:dyDescent="0.25">
      <c r="A2542" t="s">
        <v>5633</v>
      </c>
      <c r="B2542" s="1">
        <v>42567</v>
      </c>
      <c r="C2542" s="1">
        <v>42567</v>
      </c>
      <c r="D2542" t="s">
        <v>1288</v>
      </c>
      <c r="E2542" t="s">
        <v>5462</v>
      </c>
      <c r="F2542" t="s">
        <v>5463</v>
      </c>
      <c r="G2542" t="s">
        <v>36</v>
      </c>
      <c r="H2542" t="s">
        <v>22</v>
      </c>
      <c r="I2542" t="s">
        <v>122</v>
      </c>
      <c r="J2542" t="s">
        <v>38</v>
      </c>
      <c r="K2542">
        <v>94122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 s="2">
        <v>700.15200000000004</v>
      </c>
      <c r="R2542">
        <f>train[[#This Row],[Ship Date]]-train[[#This Row],[Order Date]]</f>
        <v>0</v>
      </c>
      <c r="S2542" t="str">
        <f>TEXT(train[[#This Row],[Order Date]],"mmm")</f>
        <v>juil</v>
      </c>
      <c r="T2542">
        <f>YEAR(train[[#This Row],[Order Date]])</f>
        <v>2016</v>
      </c>
      <c r="U2542" t="str">
        <f>train[[#This Row],[Category]]&amp;"-"&amp;train[[#This Row],[Sub-Category]]</f>
        <v>Furniture-Chairs</v>
      </c>
      <c r="V2542" t="str">
        <f>IF(train[[#This Row],[Segment]]="Consumer","B2C","B2B")</f>
        <v>B2B</v>
      </c>
    </row>
    <row r="2543" spans="1:22" x14ac:dyDescent="0.25">
      <c r="A2543" t="s">
        <v>5634</v>
      </c>
      <c r="B2543" s="1">
        <v>42855</v>
      </c>
      <c r="C2543" s="1">
        <v>42859</v>
      </c>
      <c r="D2543" t="s">
        <v>45</v>
      </c>
      <c r="E2543" t="s">
        <v>5635</v>
      </c>
      <c r="F2543" t="s">
        <v>5636</v>
      </c>
      <c r="G2543" t="s">
        <v>36</v>
      </c>
      <c r="H2543" t="s">
        <v>22</v>
      </c>
      <c r="I2543" t="s">
        <v>618</v>
      </c>
      <c r="J2543" t="s">
        <v>305</v>
      </c>
      <c r="K2543">
        <v>85254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 s="2">
        <v>111.88800000000001</v>
      </c>
      <c r="R2543">
        <f>train[[#This Row],[Ship Date]]-train[[#This Row],[Order Date]]</f>
        <v>4</v>
      </c>
      <c r="S2543" t="str">
        <f>TEXT(train[[#This Row],[Order Date]],"mmm")</f>
        <v>avr</v>
      </c>
      <c r="T2543">
        <f>YEAR(train[[#This Row],[Order Date]])</f>
        <v>2017</v>
      </c>
      <c r="U2543" t="str">
        <f>train[[#This Row],[Category]]&amp;"-"&amp;train[[#This Row],[Sub-Category]]</f>
        <v>Furniture-Furnishings</v>
      </c>
      <c r="V2543" t="str">
        <f>IF(train[[#This Row],[Segment]]="Consumer","B2C","B2B")</f>
        <v>B2B</v>
      </c>
    </row>
    <row r="2544" spans="1:22" x14ac:dyDescent="0.25">
      <c r="A2544" t="s">
        <v>5637</v>
      </c>
      <c r="B2544" s="1">
        <v>42273</v>
      </c>
      <c r="C2544" s="1">
        <v>42278</v>
      </c>
      <c r="D2544" t="s">
        <v>18</v>
      </c>
      <c r="E2544" t="s">
        <v>5638</v>
      </c>
      <c r="F2544" t="s">
        <v>5639</v>
      </c>
      <c r="G2544" t="s">
        <v>36</v>
      </c>
      <c r="H2544" t="s">
        <v>22</v>
      </c>
      <c r="I2544" t="s">
        <v>141</v>
      </c>
      <c r="J2544" t="s">
        <v>142</v>
      </c>
      <c r="K2544">
        <v>19134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 s="2">
        <v>143.952</v>
      </c>
      <c r="R2544">
        <f>train[[#This Row],[Ship Date]]-train[[#This Row],[Order Date]]</f>
        <v>5</v>
      </c>
      <c r="S2544" t="str">
        <f>TEXT(train[[#This Row],[Order Date]],"mmm")</f>
        <v>sept</v>
      </c>
      <c r="T2544">
        <f>YEAR(train[[#This Row],[Order Date]])</f>
        <v>2015</v>
      </c>
      <c r="U2544" t="str">
        <f>train[[#This Row],[Category]]&amp;"-"&amp;train[[#This Row],[Sub-Category]]</f>
        <v>Office Supplies-Appliances</v>
      </c>
      <c r="V2544" t="str">
        <f>IF(train[[#This Row],[Segment]]="Consumer","B2C","B2B")</f>
        <v>B2B</v>
      </c>
    </row>
    <row r="2545" spans="1:22" x14ac:dyDescent="0.25">
      <c r="A2545" t="s">
        <v>5640</v>
      </c>
      <c r="B2545" s="1">
        <v>42986</v>
      </c>
      <c r="C2545" s="1">
        <v>42992</v>
      </c>
      <c r="D2545" t="s">
        <v>45</v>
      </c>
      <c r="E2545" t="s">
        <v>3343</v>
      </c>
      <c r="F2545" t="s">
        <v>3344</v>
      </c>
      <c r="G2545" t="s">
        <v>97</v>
      </c>
      <c r="H2545" t="s">
        <v>22</v>
      </c>
      <c r="I2545" t="s">
        <v>5445</v>
      </c>
      <c r="J2545" t="s">
        <v>1243</v>
      </c>
      <c r="K2545">
        <v>2148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 s="2">
        <v>173.94</v>
      </c>
      <c r="R2545">
        <f>train[[#This Row],[Ship Date]]-train[[#This Row],[Order Date]]</f>
        <v>6</v>
      </c>
      <c r="S2545" t="str">
        <f>TEXT(train[[#This Row],[Order Date]],"mmm")</f>
        <v>sept</v>
      </c>
      <c r="T2545">
        <f>YEAR(train[[#This Row],[Order Date]])</f>
        <v>2017</v>
      </c>
      <c r="U2545" t="str">
        <f>train[[#This Row],[Category]]&amp;"-"&amp;train[[#This Row],[Sub-Category]]</f>
        <v>Furniture-Bookcases</v>
      </c>
      <c r="V2545" t="str">
        <f>IF(train[[#This Row],[Segment]]="Consumer","B2C","B2B")</f>
        <v>B2B</v>
      </c>
    </row>
    <row r="2546" spans="1:22" x14ac:dyDescent="0.25">
      <c r="A2546" t="s">
        <v>5640</v>
      </c>
      <c r="B2546" s="1">
        <v>42986</v>
      </c>
      <c r="C2546" s="1">
        <v>42992</v>
      </c>
      <c r="D2546" t="s">
        <v>45</v>
      </c>
      <c r="E2546" t="s">
        <v>3343</v>
      </c>
      <c r="F2546" t="s">
        <v>3344</v>
      </c>
      <c r="G2546" t="s">
        <v>97</v>
      </c>
      <c r="H2546" t="s">
        <v>22</v>
      </c>
      <c r="I2546" t="s">
        <v>5445</v>
      </c>
      <c r="J2546" t="s">
        <v>1243</v>
      </c>
      <c r="K2546">
        <v>2148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 s="2">
        <v>14.76</v>
      </c>
      <c r="R2546">
        <f>train[[#This Row],[Ship Date]]-train[[#This Row],[Order Date]]</f>
        <v>6</v>
      </c>
      <c r="S2546" t="str">
        <f>TEXT(train[[#This Row],[Order Date]],"mmm")</f>
        <v>sept</v>
      </c>
      <c r="T2546">
        <f>YEAR(train[[#This Row],[Order Date]])</f>
        <v>2017</v>
      </c>
      <c r="U2546" t="str">
        <f>train[[#This Row],[Category]]&amp;"-"&amp;train[[#This Row],[Sub-Category]]</f>
        <v>Office Supplies-Labels</v>
      </c>
      <c r="V2546" t="str">
        <f>IF(train[[#This Row],[Segment]]="Consumer","B2C","B2B")</f>
        <v>B2B</v>
      </c>
    </row>
    <row r="2547" spans="1:22" x14ac:dyDescent="0.25">
      <c r="A2547" t="s">
        <v>5643</v>
      </c>
      <c r="B2547" s="1">
        <v>43206</v>
      </c>
      <c r="C2547" s="1">
        <v>43210</v>
      </c>
      <c r="D2547" t="s">
        <v>45</v>
      </c>
      <c r="E2547" t="s">
        <v>327</v>
      </c>
      <c r="F2547" t="s">
        <v>328</v>
      </c>
      <c r="G2547" t="s">
        <v>21</v>
      </c>
      <c r="H2547" t="s">
        <v>22</v>
      </c>
      <c r="I2547" t="s">
        <v>626</v>
      </c>
      <c r="J2547" t="s">
        <v>38</v>
      </c>
      <c r="K2547">
        <v>95123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 s="2">
        <v>205.92</v>
      </c>
      <c r="R2547">
        <f>train[[#This Row],[Ship Date]]-train[[#This Row],[Order Date]]</f>
        <v>4</v>
      </c>
      <c r="S2547" t="str">
        <f>TEXT(train[[#This Row],[Order Date]],"mmm")</f>
        <v>avr</v>
      </c>
      <c r="T2547">
        <f>YEAR(train[[#This Row],[Order Date]])</f>
        <v>2018</v>
      </c>
      <c r="U2547" t="str">
        <f>train[[#This Row],[Category]]&amp;"-"&amp;train[[#This Row],[Sub-Category]]</f>
        <v>Office Supplies-Storage</v>
      </c>
      <c r="V2547" t="str">
        <f>IF(train[[#This Row],[Segment]]="Consumer","B2C","B2B")</f>
        <v>B2C</v>
      </c>
    </row>
    <row r="2548" spans="1:22" x14ac:dyDescent="0.25">
      <c r="A2548" t="s">
        <v>5643</v>
      </c>
      <c r="B2548" s="1">
        <v>43206</v>
      </c>
      <c r="C2548" s="1">
        <v>43210</v>
      </c>
      <c r="D2548" t="s">
        <v>45</v>
      </c>
      <c r="E2548" t="s">
        <v>327</v>
      </c>
      <c r="F2548" t="s">
        <v>328</v>
      </c>
      <c r="G2548" t="s">
        <v>21</v>
      </c>
      <c r="H2548" t="s">
        <v>22</v>
      </c>
      <c r="I2548" t="s">
        <v>626</v>
      </c>
      <c r="J2548" t="s">
        <v>38</v>
      </c>
      <c r="K2548">
        <v>95123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 s="2">
        <v>102.833</v>
      </c>
      <c r="R2548">
        <f>train[[#This Row],[Ship Date]]-train[[#This Row],[Order Date]]</f>
        <v>4</v>
      </c>
      <c r="S2548" t="str">
        <f>TEXT(train[[#This Row],[Order Date]],"mmm")</f>
        <v>avr</v>
      </c>
      <c r="T2548">
        <f>YEAR(train[[#This Row],[Order Date]])</f>
        <v>2018</v>
      </c>
      <c r="U2548" t="str">
        <f>train[[#This Row],[Category]]&amp;"-"&amp;train[[#This Row],[Sub-Category]]</f>
        <v>Furniture-Bookcases</v>
      </c>
      <c r="V2548" t="str">
        <f>IF(train[[#This Row],[Segment]]="Consumer","B2C","B2B")</f>
        <v>B2C</v>
      </c>
    </row>
    <row r="2549" spans="1:22" x14ac:dyDescent="0.25">
      <c r="A2549" t="s">
        <v>5644</v>
      </c>
      <c r="B2549" s="1">
        <v>42598</v>
      </c>
      <c r="C2549" s="1">
        <v>42604</v>
      </c>
      <c r="D2549" t="s">
        <v>45</v>
      </c>
      <c r="E2549" t="s">
        <v>5573</v>
      </c>
      <c r="F2549" t="s">
        <v>5574</v>
      </c>
      <c r="G2549" t="s">
        <v>21</v>
      </c>
      <c r="H2549" t="s">
        <v>22</v>
      </c>
      <c r="I2549" t="s">
        <v>539</v>
      </c>
      <c r="J2549" t="s">
        <v>305</v>
      </c>
      <c r="K2549">
        <v>85023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 s="2">
        <v>2.3039999999999998</v>
      </c>
      <c r="R2549">
        <f>train[[#This Row],[Ship Date]]-train[[#This Row],[Order Date]]</f>
        <v>6</v>
      </c>
      <c r="S2549" t="str">
        <f>TEXT(train[[#This Row],[Order Date]],"mmm")</f>
        <v>août</v>
      </c>
      <c r="T2549">
        <f>YEAR(train[[#This Row],[Order Date]])</f>
        <v>2016</v>
      </c>
      <c r="U2549" t="str">
        <f>train[[#This Row],[Category]]&amp;"-"&amp;train[[#This Row],[Sub-Category]]</f>
        <v>Office Supplies-Art</v>
      </c>
      <c r="V2549" t="str">
        <f>IF(train[[#This Row],[Segment]]="Consumer","B2C","B2B")</f>
        <v>B2C</v>
      </c>
    </row>
    <row r="2550" spans="1:22" x14ac:dyDescent="0.25">
      <c r="A2550" t="s">
        <v>5644</v>
      </c>
      <c r="B2550" s="1">
        <v>42598</v>
      </c>
      <c r="C2550" s="1">
        <v>42604</v>
      </c>
      <c r="D2550" t="s">
        <v>45</v>
      </c>
      <c r="E2550" t="s">
        <v>5573</v>
      </c>
      <c r="F2550" t="s">
        <v>5574</v>
      </c>
      <c r="G2550" t="s">
        <v>21</v>
      </c>
      <c r="H2550" t="s">
        <v>22</v>
      </c>
      <c r="I2550" t="s">
        <v>539</v>
      </c>
      <c r="J2550" t="s">
        <v>305</v>
      </c>
      <c r="K2550">
        <v>85023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 s="2">
        <v>1879.96</v>
      </c>
      <c r="R2550">
        <f>train[[#This Row],[Ship Date]]-train[[#This Row],[Order Date]]</f>
        <v>6</v>
      </c>
      <c r="S2550" t="str">
        <f>TEXT(train[[#This Row],[Order Date]],"mmm")</f>
        <v>août</v>
      </c>
      <c r="T2550">
        <f>YEAR(train[[#This Row],[Order Date]])</f>
        <v>2016</v>
      </c>
      <c r="U2550" t="str">
        <f>train[[#This Row],[Category]]&amp;"-"&amp;train[[#This Row],[Sub-Category]]</f>
        <v>Technology-Phones</v>
      </c>
      <c r="V2550" t="str">
        <f>IF(train[[#This Row],[Segment]]="Consumer","B2C","B2B")</f>
        <v>B2C</v>
      </c>
    </row>
    <row r="2551" spans="1:22" x14ac:dyDescent="0.25">
      <c r="A2551" t="s">
        <v>5644</v>
      </c>
      <c r="B2551" s="1">
        <v>42598</v>
      </c>
      <c r="C2551" s="1">
        <v>42604</v>
      </c>
      <c r="D2551" t="s">
        <v>45</v>
      </c>
      <c r="E2551" t="s">
        <v>5573</v>
      </c>
      <c r="F2551" t="s">
        <v>5574</v>
      </c>
      <c r="G2551" t="s">
        <v>21</v>
      </c>
      <c r="H2551" t="s">
        <v>22</v>
      </c>
      <c r="I2551" t="s">
        <v>539</v>
      </c>
      <c r="J2551" t="s">
        <v>305</v>
      </c>
      <c r="K2551">
        <v>85023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 s="2">
        <v>313.024</v>
      </c>
      <c r="R2551">
        <f>train[[#This Row],[Ship Date]]-train[[#This Row],[Order Date]]</f>
        <v>6</v>
      </c>
      <c r="S2551" t="str">
        <f>TEXT(train[[#This Row],[Order Date]],"mmm")</f>
        <v>août</v>
      </c>
      <c r="T2551">
        <f>YEAR(train[[#This Row],[Order Date]])</f>
        <v>2016</v>
      </c>
      <c r="U2551" t="str">
        <f>train[[#This Row],[Category]]&amp;"-"&amp;train[[#This Row],[Sub-Category]]</f>
        <v>Office Supplies-Paper</v>
      </c>
      <c r="V2551" t="str">
        <f>IF(train[[#This Row],[Segment]]="Consumer","B2C","B2B")</f>
        <v>B2C</v>
      </c>
    </row>
    <row r="2552" spans="1:22" x14ac:dyDescent="0.25">
      <c r="A2552" t="s">
        <v>5644</v>
      </c>
      <c r="B2552" s="1">
        <v>42598</v>
      </c>
      <c r="C2552" s="1">
        <v>42604</v>
      </c>
      <c r="D2552" t="s">
        <v>45</v>
      </c>
      <c r="E2552" t="s">
        <v>5573</v>
      </c>
      <c r="F2552" t="s">
        <v>5574</v>
      </c>
      <c r="G2552" t="s">
        <v>21</v>
      </c>
      <c r="H2552" t="s">
        <v>22</v>
      </c>
      <c r="I2552" t="s">
        <v>539</v>
      </c>
      <c r="J2552" t="s">
        <v>305</v>
      </c>
      <c r="K2552">
        <v>85023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 s="2">
        <v>5.04</v>
      </c>
      <c r="R2552">
        <f>train[[#This Row],[Ship Date]]-train[[#This Row],[Order Date]]</f>
        <v>6</v>
      </c>
      <c r="S2552" t="str">
        <f>TEXT(train[[#This Row],[Order Date]],"mmm")</f>
        <v>août</v>
      </c>
      <c r="T2552">
        <f>YEAR(train[[#This Row],[Order Date]])</f>
        <v>2016</v>
      </c>
      <c r="U2552" t="str">
        <f>train[[#This Row],[Category]]&amp;"-"&amp;train[[#This Row],[Sub-Category]]</f>
        <v>Office Supplies-Labels</v>
      </c>
      <c r="V2552" t="str">
        <f>IF(train[[#This Row],[Segment]]="Consumer","B2C","B2B")</f>
        <v>B2C</v>
      </c>
    </row>
    <row r="2553" spans="1:22" x14ac:dyDescent="0.25">
      <c r="A2553" t="s">
        <v>5645</v>
      </c>
      <c r="B2553" s="1">
        <v>43423</v>
      </c>
      <c r="C2553" s="1">
        <v>43427</v>
      </c>
      <c r="D2553" t="s">
        <v>45</v>
      </c>
      <c r="E2553" t="s">
        <v>3831</v>
      </c>
      <c r="F2553" t="s">
        <v>3832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 s="2">
        <v>821.88</v>
      </c>
      <c r="R2553">
        <f>train[[#This Row],[Ship Date]]-train[[#This Row],[Order Date]]</f>
        <v>4</v>
      </c>
      <c r="S2553" t="str">
        <f>TEXT(train[[#This Row],[Order Date]],"mmm")</f>
        <v>nov</v>
      </c>
      <c r="T2553">
        <f>YEAR(train[[#This Row],[Order Date]])</f>
        <v>2018</v>
      </c>
      <c r="U2553" t="str">
        <f>train[[#This Row],[Category]]&amp;"-"&amp;train[[#This Row],[Sub-Category]]</f>
        <v>Furniture-Furnishings</v>
      </c>
      <c r="V2553" t="str">
        <f>IF(train[[#This Row],[Segment]]="Consumer","B2C","B2B")</f>
        <v>B2C</v>
      </c>
    </row>
    <row r="2554" spans="1:22" x14ac:dyDescent="0.25">
      <c r="A2554" t="s">
        <v>5645</v>
      </c>
      <c r="B2554" s="1">
        <v>43423</v>
      </c>
      <c r="C2554" s="1">
        <v>43427</v>
      </c>
      <c r="D2554" t="s">
        <v>45</v>
      </c>
      <c r="E2554" t="s">
        <v>3831</v>
      </c>
      <c r="F2554" t="s">
        <v>3832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 s="2">
        <v>21.96</v>
      </c>
      <c r="R2554">
        <f>train[[#This Row],[Ship Date]]-train[[#This Row],[Order Date]]</f>
        <v>4</v>
      </c>
      <c r="S2554" t="str">
        <f>TEXT(train[[#This Row],[Order Date]],"mmm")</f>
        <v>nov</v>
      </c>
      <c r="T2554">
        <f>YEAR(train[[#This Row],[Order Date]])</f>
        <v>2018</v>
      </c>
      <c r="U2554" t="str">
        <f>train[[#This Row],[Category]]&amp;"-"&amp;train[[#This Row],[Sub-Category]]</f>
        <v>Office Supplies-Binders</v>
      </c>
      <c r="V2554" t="str">
        <f>IF(train[[#This Row],[Segment]]="Consumer","B2C","B2B")</f>
        <v>B2C</v>
      </c>
    </row>
    <row r="2555" spans="1:22" x14ac:dyDescent="0.25">
      <c r="A2555" t="s">
        <v>5648</v>
      </c>
      <c r="B2555" s="1">
        <v>42992</v>
      </c>
      <c r="C2555" s="1">
        <v>42996</v>
      </c>
      <c r="D2555" t="s">
        <v>45</v>
      </c>
      <c r="E2555" t="s">
        <v>419</v>
      </c>
      <c r="F2555" t="s">
        <v>420</v>
      </c>
      <c r="G2555" t="s">
        <v>97</v>
      </c>
      <c r="H2555" t="s">
        <v>22</v>
      </c>
      <c r="I2555" t="s">
        <v>377</v>
      </c>
      <c r="J2555" t="s">
        <v>378</v>
      </c>
      <c r="K2555">
        <v>29203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 s="2">
        <v>25.92</v>
      </c>
      <c r="R2555">
        <f>train[[#This Row],[Ship Date]]-train[[#This Row],[Order Date]]</f>
        <v>4</v>
      </c>
      <c r="S2555" t="str">
        <f>TEXT(train[[#This Row],[Order Date]],"mmm")</f>
        <v>sept</v>
      </c>
      <c r="T2555">
        <f>YEAR(train[[#This Row],[Order Date]])</f>
        <v>2017</v>
      </c>
      <c r="U2555" t="str">
        <f>train[[#This Row],[Category]]&amp;"-"&amp;train[[#This Row],[Sub-Category]]</f>
        <v>Office Supplies-Paper</v>
      </c>
      <c r="V2555" t="str">
        <f>IF(train[[#This Row],[Segment]]="Consumer","B2C","B2B")</f>
        <v>B2B</v>
      </c>
    </row>
    <row r="2556" spans="1:22" x14ac:dyDescent="0.25">
      <c r="A2556" t="s">
        <v>5649</v>
      </c>
      <c r="B2556" s="1">
        <v>42962</v>
      </c>
      <c r="C2556" s="1">
        <v>42967</v>
      </c>
      <c r="D2556" t="s">
        <v>45</v>
      </c>
      <c r="E2556" t="s">
        <v>4686</v>
      </c>
      <c r="F2556" t="s">
        <v>4687</v>
      </c>
      <c r="G2556" t="s">
        <v>21</v>
      </c>
      <c r="H2556" t="s">
        <v>22</v>
      </c>
      <c r="I2556" t="s">
        <v>5650</v>
      </c>
      <c r="J2556" t="s">
        <v>49</v>
      </c>
      <c r="K2556">
        <v>32303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 s="2">
        <v>705.54399999999998</v>
      </c>
      <c r="R2556">
        <f>train[[#This Row],[Ship Date]]-train[[#This Row],[Order Date]]</f>
        <v>5</v>
      </c>
      <c r="S2556" t="str">
        <f>TEXT(train[[#This Row],[Order Date]],"mmm")</f>
        <v>août</v>
      </c>
      <c r="T2556">
        <f>YEAR(train[[#This Row],[Order Date]])</f>
        <v>2017</v>
      </c>
      <c r="U2556" t="str">
        <f>train[[#This Row],[Category]]&amp;"-"&amp;train[[#This Row],[Sub-Category]]</f>
        <v>Technology-Phones</v>
      </c>
      <c r="V2556" t="str">
        <f>IF(train[[#This Row],[Segment]]="Consumer","B2C","B2B")</f>
        <v>B2C</v>
      </c>
    </row>
    <row r="2557" spans="1:22" x14ac:dyDescent="0.25">
      <c r="A2557" t="s">
        <v>5653</v>
      </c>
      <c r="B2557" s="1">
        <v>42639</v>
      </c>
      <c r="C2557" s="1">
        <v>42643</v>
      </c>
      <c r="D2557" t="s">
        <v>45</v>
      </c>
      <c r="E2557" t="s">
        <v>531</v>
      </c>
      <c r="F2557" t="s">
        <v>532</v>
      </c>
      <c r="G2557" t="s">
        <v>21</v>
      </c>
      <c r="H2557" t="s">
        <v>22</v>
      </c>
      <c r="I2557" t="s">
        <v>261</v>
      </c>
      <c r="J2557" t="s">
        <v>262</v>
      </c>
      <c r="K2557">
        <v>10035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 s="2">
        <v>50</v>
      </c>
      <c r="R2557">
        <f>train[[#This Row],[Ship Date]]-train[[#This Row],[Order Date]]</f>
        <v>4</v>
      </c>
      <c r="S2557" t="str">
        <f>TEXT(train[[#This Row],[Order Date]],"mmm")</f>
        <v>sept</v>
      </c>
      <c r="T2557">
        <f>YEAR(train[[#This Row],[Order Date]])</f>
        <v>2016</v>
      </c>
      <c r="U2557" t="str">
        <f>train[[#This Row],[Category]]&amp;"-"&amp;train[[#This Row],[Sub-Category]]</f>
        <v>Technology-Accessories</v>
      </c>
      <c r="V2557" t="str">
        <f>IF(train[[#This Row],[Segment]]="Consumer","B2C","B2B")</f>
        <v>B2C</v>
      </c>
    </row>
    <row r="2558" spans="1:22" x14ac:dyDescent="0.25">
      <c r="A2558" t="s">
        <v>5656</v>
      </c>
      <c r="B2558" s="1">
        <v>43016</v>
      </c>
      <c r="C2558" s="1">
        <v>43022</v>
      </c>
      <c r="D2558" t="s">
        <v>45</v>
      </c>
      <c r="E2558" t="s">
        <v>2547</v>
      </c>
      <c r="F2558" t="s">
        <v>2548</v>
      </c>
      <c r="G2558" t="s">
        <v>36</v>
      </c>
      <c r="H2558" t="s">
        <v>22</v>
      </c>
      <c r="I2558" t="s">
        <v>179</v>
      </c>
      <c r="J2558" t="s">
        <v>99</v>
      </c>
      <c r="K2558">
        <v>77070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 s="2">
        <v>51.712000000000003</v>
      </c>
      <c r="R2558">
        <f>train[[#This Row],[Ship Date]]-train[[#This Row],[Order Date]]</f>
        <v>6</v>
      </c>
      <c r="S2558" t="str">
        <f>TEXT(train[[#This Row],[Order Date]],"mmm")</f>
        <v>oct</v>
      </c>
      <c r="T2558">
        <f>YEAR(train[[#This Row],[Order Date]])</f>
        <v>2017</v>
      </c>
      <c r="U2558" t="str">
        <f>train[[#This Row],[Category]]&amp;"-"&amp;train[[#This Row],[Sub-Category]]</f>
        <v>Furniture-Furnishings</v>
      </c>
      <c r="V2558" t="str">
        <f>IF(train[[#This Row],[Segment]]="Consumer","B2C","B2B")</f>
        <v>B2B</v>
      </c>
    </row>
    <row r="2559" spans="1:22" x14ac:dyDescent="0.25">
      <c r="A2559" t="s">
        <v>5659</v>
      </c>
      <c r="B2559" s="1">
        <v>42453</v>
      </c>
      <c r="C2559" s="1">
        <v>42459</v>
      </c>
      <c r="D2559" t="s">
        <v>45</v>
      </c>
      <c r="E2559" t="s">
        <v>1129</v>
      </c>
      <c r="F2559" t="s">
        <v>1130</v>
      </c>
      <c r="G2559" t="s">
        <v>36</v>
      </c>
      <c r="H2559" t="s">
        <v>22</v>
      </c>
      <c r="I2559" t="s">
        <v>3409</v>
      </c>
      <c r="J2559" t="s">
        <v>49</v>
      </c>
      <c r="K2559">
        <v>33065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 s="2">
        <v>6.992</v>
      </c>
      <c r="R2559">
        <f>train[[#This Row],[Ship Date]]-train[[#This Row],[Order Date]]</f>
        <v>6</v>
      </c>
      <c r="S2559" t="str">
        <f>TEXT(train[[#This Row],[Order Date]],"mmm")</f>
        <v>mars</v>
      </c>
      <c r="T2559">
        <f>YEAR(train[[#This Row],[Order Date]])</f>
        <v>2016</v>
      </c>
      <c r="U2559" t="str">
        <f>train[[#This Row],[Category]]&amp;"-"&amp;train[[#This Row],[Sub-Category]]</f>
        <v>Office Supplies-Appliances</v>
      </c>
      <c r="V2559" t="str">
        <f>IF(train[[#This Row],[Segment]]="Consumer","B2C","B2B")</f>
        <v>B2B</v>
      </c>
    </row>
    <row r="2560" spans="1:22" x14ac:dyDescent="0.25">
      <c r="A2560" t="s">
        <v>5660</v>
      </c>
      <c r="B2560" s="1">
        <v>42521</v>
      </c>
      <c r="C2560" s="1">
        <v>42525</v>
      </c>
      <c r="D2560" t="s">
        <v>45</v>
      </c>
      <c r="E2560" t="s">
        <v>5455</v>
      </c>
      <c r="F2560" t="s">
        <v>5456</v>
      </c>
      <c r="G2560" t="s">
        <v>21</v>
      </c>
      <c r="H2560" t="s">
        <v>22</v>
      </c>
      <c r="I2560" t="s">
        <v>149</v>
      </c>
      <c r="J2560" t="s">
        <v>116</v>
      </c>
      <c r="K2560">
        <v>84057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 s="2">
        <v>1406.86</v>
      </c>
      <c r="R2560">
        <f>train[[#This Row],[Ship Date]]-train[[#This Row],[Order Date]]</f>
        <v>4</v>
      </c>
      <c r="S2560" t="str">
        <f>TEXT(train[[#This Row],[Order Date]],"mmm")</f>
        <v>mai</v>
      </c>
      <c r="T2560">
        <f>YEAR(train[[#This Row],[Order Date]])</f>
        <v>2016</v>
      </c>
      <c r="U2560" t="str">
        <f>train[[#This Row],[Category]]&amp;"-"&amp;train[[#This Row],[Sub-Category]]</f>
        <v>Furniture-Bookcases</v>
      </c>
      <c r="V2560" t="str">
        <f>IF(train[[#This Row],[Segment]]="Consumer","B2C","B2B")</f>
        <v>B2C</v>
      </c>
    </row>
    <row r="2561" spans="1:22" x14ac:dyDescent="0.25">
      <c r="A2561" t="s">
        <v>5660</v>
      </c>
      <c r="B2561" s="1">
        <v>42521</v>
      </c>
      <c r="C2561" s="1">
        <v>42525</v>
      </c>
      <c r="D2561" t="s">
        <v>45</v>
      </c>
      <c r="E2561" t="s">
        <v>5455</v>
      </c>
      <c r="F2561" t="s">
        <v>5456</v>
      </c>
      <c r="G2561" t="s">
        <v>21</v>
      </c>
      <c r="H2561" t="s">
        <v>22</v>
      </c>
      <c r="I2561" t="s">
        <v>149</v>
      </c>
      <c r="J2561" t="s">
        <v>116</v>
      </c>
      <c r="K2561">
        <v>84057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 s="2">
        <v>15.75</v>
      </c>
      <c r="R2561">
        <f>train[[#This Row],[Ship Date]]-train[[#This Row],[Order Date]]</f>
        <v>4</v>
      </c>
      <c r="S2561" t="str">
        <f>TEXT(train[[#This Row],[Order Date]],"mmm")</f>
        <v>mai</v>
      </c>
      <c r="T2561">
        <f>YEAR(train[[#This Row],[Order Date]])</f>
        <v>2016</v>
      </c>
      <c r="U2561" t="str">
        <f>train[[#This Row],[Category]]&amp;"-"&amp;train[[#This Row],[Sub-Category]]</f>
        <v>Office Supplies-Labels</v>
      </c>
      <c r="V2561" t="str">
        <f>IF(train[[#This Row],[Segment]]="Consumer","B2C","B2B")</f>
        <v>B2C</v>
      </c>
    </row>
    <row r="2562" spans="1:22" x14ac:dyDescent="0.25">
      <c r="A2562" t="s">
        <v>5660</v>
      </c>
      <c r="B2562" s="1">
        <v>42521</v>
      </c>
      <c r="C2562" s="1">
        <v>42525</v>
      </c>
      <c r="D2562" t="s">
        <v>45</v>
      </c>
      <c r="E2562" t="s">
        <v>5455</v>
      </c>
      <c r="F2562" t="s">
        <v>5456</v>
      </c>
      <c r="G2562" t="s">
        <v>21</v>
      </c>
      <c r="H2562" t="s">
        <v>22</v>
      </c>
      <c r="I2562" t="s">
        <v>149</v>
      </c>
      <c r="J2562" t="s">
        <v>116</v>
      </c>
      <c r="K2562">
        <v>84057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 s="2">
        <v>323.10000000000002</v>
      </c>
      <c r="R2562">
        <f>train[[#This Row],[Ship Date]]-train[[#This Row],[Order Date]]</f>
        <v>4</v>
      </c>
      <c r="S2562" t="str">
        <f>TEXT(train[[#This Row],[Order Date]],"mmm")</f>
        <v>mai</v>
      </c>
      <c r="T2562">
        <f>YEAR(train[[#This Row],[Order Date]])</f>
        <v>2016</v>
      </c>
      <c r="U2562" t="str">
        <f>train[[#This Row],[Category]]&amp;"-"&amp;train[[#This Row],[Sub-Category]]</f>
        <v>Office Supplies-Storage</v>
      </c>
      <c r="V2562" t="str">
        <f>IF(train[[#This Row],[Segment]]="Consumer","B2C","B2B")</f>
        <v>B2C</v>
      </c>
    </row>
    <row r="2563" spans="1:22" x14ac:dyDescent="0.25">
      <c r="A2563" t="s">
        <v>5663</v>
      </c>
      <c r="B2563" s="1">
        <v>42729</v>
      </c>
      <c r="C2563" s="1">
        <v>42735</v>
      </c>
      <c r="D2563" t="s">
        <v>45</v>
      </c>
      <c r="E2563" t="s">
        <v>796</v>
      </c>
      <c r="F2563" t="s">
        <v>797</v>
      </c>
      <c r="G2563" t="s">
        <v>21</v>
      </c>
      <c r="H2563" t="s">
        <v>22</v>
      </c>
      <c r="I2563" t="s">
        <v>5664</v>
      </c>
      <c r="J2563" t="s">
        <v>330</v>
      </c>
      <c r="K2563">
        <v>37211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 s="2">
        <v>9.2159999999999993</v>
      </c>
      <c r="R2563">
        <f>train[[#This Row],[Ship Date]]-train[[#This Row],[Order Date]]</f>
        <v>6</v>
      </c>
      <c r="S2563" t="str">
        <f>TEXT(train[[#This Row],[Order Date]],"mmm")</f>
        <v>déc</v>
      </c>
      <c r="T2563">
        <f>YEAR(train[[#This Row],[Order Date]])</f>
        <v>2016</v>
      </c>
      <c r="U2563" t="str">
        <f>train[[#This Row],[Category]]&amp;"-"&amp;train[[#This Row],[Sub-Category]]</f>
        <v>Office Supplies-Labels</v>
      </c>
      <c r="V2563" t="str">
        <f>IF(train[[#This Row],[Segment]]="Consumer","B2C","B2B")</f>
        <v>B2C</v>
      </c>
    </row>
    <row r="2564" spans="1:22" x14ac:dyDescent="0.25">
      <c r="A2564" t="s">
        <v>5663</v>
      </c>
      <c r="B2564" s="1">
        <v>42729</v>
      </c>
      <c r="C2564" s="1">
        <v>42735</v>
      </c>
      <c r="D2564" t="s">
        <v>45</v>
      </c>
      <c r="E2564" t="s">
        <v>796</v>
      </c>
      <c r="F2564" t="s">
        <v>797</v>
      </c>
      <c r="G2564" t="s">
        <v>21</v>
      </c>
      <c r="H2564" t="s">
        <v>22</v>
      </c>
      <c r="I2564" t="s">
        <v>5664</v>
      </c>
      <c r="J2564" t="s">
        <v>330</v>
      </c>
      <c r="K2564">
        <v>37211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 s="2">
        <v>10.368</v>
      </c>
      <c r="R2564">
        <f>train[[#This Row],[Ship Date]]-train[[#This Row],[Order Date]]</f>
        <v>6</v>
      </c>
      <c r="S2564" t="str">
        <f>TEXT(train[[#This Row],[Order Date]],"mmm")</f>
        <v>déc</v>
      </c>
      <c r="T2564">
        <f>YEAR(train[[#This Row],[Order Date]])</f>
        <v>2016</v>
      </c>
      <c r="U2564" t="str">
        <f>train[[#This Row],[Category]]&amp;"-"&amp;train[[#This Row],[Sub-Category]]</f>
        <v>Office Supplies-Paper</v>
      </c>
      <c r="V2564" t="str">
        <f>IF(train[[#This Row],[Segment]]="Consumer","B2C","B2B")</f>
        <v>B2C</v>
      </c>
    </row>
    <row r="2565" spans="1:22" x14ac:dyDescent="0.25">
      <c r="A2565" t="s">
        <v>5665</v>
      </c>
      <c r="B2565" s="1">
        <v>42446</v>
      </c>
      <c r="C2565" s="1">
        <v>42451</v>
      </c>
      <c r="D2565" t="s">
        <v>18</v>
      </c>
      <c r="E2565" t="s">
        <v>3393</v>
      </c>
      <c r="F2565" t="s">
        <v>3394</v>
      </c>
      <c r="G2565" t="s">
        <v>36</v>
      </c>
      <c r="H2565" t="s">
        <v>22</v>
      </c>
      <c r="I2565" t="s">
        <v>261</v>
      </c>
      <c r="J2565" t="s">
        <v>262</v>
      </c>
      <c r="K2565">
        <v>10009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 s="2">
        <v>15.02</v>
      </c>
      <c r="R2565">
        <f>train[[#This Row],[Ship Date]]-train[[#This Row],[Order Date]]</f>
        <v>5</v>
      </c>
      <c r="S2565" t="str">
        <f>TEXT(train[[#This Row],[Order Date]],"mmm")</f>
        <v>mars</v>
      </c>
      <c r="T2565">
        <f>YEAR(train[[#This Row],[Order Date]])</f>
        <v>2016</v>
      </c>
      <c r="U2565" t="str">
        <f>train[[#This Row],[Category]]&amp;"-"&amp;train[[#This Row],[Sub-Category]]</f>
        <v>Technology-Accessories</v>
      </c>
      <c r="V2565" t="str">
        <f>IF(train[[#This Row],[Segment]]="Consumer","B2C","B2B")</f>
        <v>B2B</v>
      </c>
    </row>
    <row r="2566" spans="1:22" x14ac:dyDescent="0.25">
      <c r="A2566" t="s">
        <v>5665</v>
      </c>
      <c r="B2566" s="1">
        <v>42446</v>
      </c>
      <c r="C2566" s="1">
        <v>42451</v>
      </c>
      <c r="D2566" t="s">
        <v>18</v>
      </c>
      <c r="E2566" t="s">
        <v>3393</v>
      </c>
      <c r="F2566" t="s">
        <v>3394</v>
      </c>
      <c r="G2566" t="s">
        <v>36</v>
      </c>
      <c r="H2566" t="s">
        <v>22</v>
      </c>
      <c r="I2566" t="s">
        <v>261</v>
      </c>
      <c r="J2566" t="s">
        <v>262</v>
      </c>
      <c r="K2566">
        <v>10009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 s="2">
        <v>33.82</v>
      </c>
      <c r="R2566">
        <f>train[[#This Row],[Ship Date]]-train[[#This Row],[Order Date]]</f>
        <v>5</v>
      </c>
      <c r="S2566" t="str">
        <f>TEXT(train[[#This Row],[Order Date]],"mmm")</f>
        <v>mars</v>
      </c>
      <c r="T2566">
        <f>YEAR(train[[#This Row],[Order Date]])</f>
        <v>2016</v>
      </c>
      <c r="U2566" t="str">
        <f>train[[#This Row],[Category]]&amp;"-"&amp;train[[#This Row],[Sub-Category]]</f>
        <v>Office Supplies-Storage</v>
      </c>
      <c r="V2566" t="str">
        <f>IF(train[[#This Row],[Segment]]="Consumer","B2C","B2B")</f>
        <v>B2B</v>
      </c>
    </row>
    <row r="2567" spans="1:22" x14ac:dyDescent="0.25">
      <c r="A2567" t="s">
        <v>5668</v>
      </c>
      <c r="B2567" s="1">
        <v>43455</v>
      </c>
      <c r="C2567" s="1">
        <v>43458</v>
      </c>
      <c r="D2567" t="s">
        <v>183</v>
      </c>
      <c r="E2567" t="s">
        <v>5669</v>
      </c>
      <c r="F2567" t="s">
        <v>5670</v>
      </c>
      <c r="G2567" t="s">
        <v>21</v>
      </c>
      <c r="H2567" t="s">
        <v>22</v>
      </c>
      <c r="I2567" t="s">
        <v>4622</v>
      </c>
      <c r="J2567" t="s">
        <v>24</v>
      </c>
      <c r="K2567">
        <v>42104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 s="2">
        <v>71</v>
      </c>
      <c r="R2567">
        <f>train[[#This Row],[Ship Date]]-train[[#This Row],[Order Date]]</f>
        <v>3</v>
      </c>
      <c r="S2567" t="str">
        <f>TEXT(train[[#This Row],[Order Date]],"mmm")</f>
        <v>déc</v>
      </c>
      <c r="T2567">
        <f>YEAR(train[[#This Row],[Order Date]])</f>
        <v>2018</v>
      </c>
      <c r="U2567" t="str">
        <f>train[[#This Row],[Category]]&amp;"-"&amp;train[[#This Row],[Sub-Category]]</f>
        <v>Technology-Accessories</v>
      </c>
      <c r="V2567" t="str">
        <f>IF(train[[#This Row],[Segment]]="Consumer","B2C","B2B")</f>
        <v>B2C</v>
      </c>
    </row>
    <row r="2568" spans="1:22" x14ac:dyDescent="0.25">
      <c r="A2568" t="s">
        <v>5671</v>
      </c>
      <c r="B2568" s="1">
        <v>43405</v>
      </c>
      <c r="C2568" s="1">
        <v>43407</v>
      </c>
      <c r="D2568" t="s">
        <v>18</v>
      </c>
      <c r="E2568" t="s">
        <v>1939</v>
      </c>
      <c r="F2568" t="s">
        <v>1940</v>
      </c>
      <c r="G2568" t="s">
        <v>21</v>
      </c>
      <c r="H2568" t="s">
        <v>22</v>
      </c>
      <c r="I2568" t="s">
        <v>5672</v>
      </c>
      <c r="J2568" t="s">
        <v>91</v>
      </c>
      <c r="K2568">
        <v>98226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 s="2">
        <v>25.12</v>
      </c>
      <c r="R2568">
        <f>train[[#This Row],[Ship Date]]-train[[#This Row],[Order Date]]</f>
        <v>2</v>
      </c>
      <c r="S2568" t="str">
        <f>TEXT(train[[#This Row],[Order Date]],"mmm")</f>
        <v>nov</v>
      </c>
      <c r="T2568">
        <f>YEAR(train[[#This Row],[Order Date]])</f>
        <v>2018</v>
      </c>
      <c r="U2568" t="str">
        <f>train[[#This Row],[Category]]&amp;"-"&amp;train[[#This Row],[Sub-Category]]</f>
        <v>Office Supplies-Binders</v>
      </c>
      <c r="V2568" t="str">
        <f>IF(train[[#This Row],[Segment]]="Consumer","B2C","B2B")</f>
        <v>B2C</v>
      </c>
    </row>
    <row r="2569" spans="1:22" x14ac:dyDescent="0.25">
      <c r="A2569" t="s">
        <v>5671</v>
      </c>
      <c r="B2569" s="1">
        <v>43405</v>
      </c>
      <c r="C2569" s="1">
        <v>43407</v>
      </c>
      <c r="D2569" t="s">
        <v>18</v>
      </c>
      <c r="E2569" t="s">
        <v>1939</v>
      </c>
      <c r="F2569" t="s">
        <v>1940</v>
      </c>
      <c r="G2569" t="s">
        <v>21</v>
      </c>
      <c r="H2569" t="s">
        <v>22</v>
      </c>
      <c r="I2569" t="s">
        <v>5672</v>
      </c>
      <c r="J2569" t="s">
        <v>91</v>
      </c>
      <c r="K2569">
        <v>98226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 s="2">
        <v>2665.62</v>
      </c>
      <c r="R2569">
        <f>train[[#This Row],[Ship Date]]-train[[#This Row],[Order Date]]</f>
        <v>2</v>
      </c>
      <c r="S2569" t="str">
        <f>TEXT(train[[#This Row],[Order Date]],"mmm")</f>
        <v>nov</v>
      </c>
      <c r="T2569">
        <f>YEAR(train[[#This Row],[Order Date]])</f>
        <v>2018</v>
      </c>
      <c r="U2569" t="str">
        <f>train[[#This Row],[Category]]&amp;"-"&amp;train[[#This Row],[Sub-Category]]</f>
        <v>Furniture-Tables</v>
      </c>
      <c r="V2569" t="str">
        <f>IF(train[[#This Row],[Segment]]="Consumer","B2C","B2B")</f>
        <v>B2C</v>
      </c>
    </row>
    <row r="2570" spans="1:22" x14ac:dyDescent="0.25">
      <c r="A2570" t="s">
        <v>5675</v>
      </c>
      <c r="B2570" s="1">
        <v>43350</v>
      </c>
      <c r="C2570" s="1">
        <v>43354</v>
      </c>
      <c r="D2570" t="s">
        <v>45</v>
      </c>
      <c r="E2570" t="s">
        <v>3431</v>
      </c>
      <c r="F2570" t="s">
        <v>3432</v>
      </c>
      <c r="G2570" t="s">
        <v>36</v>
      </c>
      <c r="H2570" t="s">
        <v>22</v>
      </c>
      <c r="I2570" t="s">
        <v>261</v>
      </c>
      <c r="J2570" t="s">
        <v>262</v>
      </c>
      <c r="K2570">
        <v>10011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 s="2">
        <v>478.08</v>
      </c>
      <c r="R2570">
        <f>train[[#This Row],[Ship Date]]-train[[#This Row],[Order Date]]</f>
        <v>4</v>
      </c>
      <c r="S2570" t="str">
        <f>TEXT(train[[#This Row],[Order Date]],"mmm")</f>
        <v>sept</v>
      </c>
      <c r="T2570">
        <f>YEAR(train[[#This Row],[Order Date]])</f>
        <v>2018</v>
      </c>
      <c r="U2570" t="str">
        <f>train[[#This Row],[Category]]&amp;"-"&amp;train[[#This Row],[Sub-Category]]</f>
        <v>Office Supplies-Storage</v>
      </c>
      <c r="V2570" t="str">
        <f>IF(train[[#This Row],[Segment]]="Consumer","B2C","B2B")</f>
        <v>B2B</v>
      </c>
    </row>
    <row r="2571" spans="1:22" x14ac:dyDescent="0.25">
      <c r="A2571" t="s">
        <v>5676</v>
      </c>
      <c r="B2571" s="1">
        <v>43461</v>
      </c>
      <c r="C2571" s="1">
        <v>43461</v>
      </c>
      <c r="D2571" t="s">
        <v>1288</v>
      </c>
      <c r="E2571" t="s">
        <v>956</v>
      </c>
      <c r="F2571" t="s">
        <v>957</v>
      </c>
      <c r="G2571" t="s">
        <v>36</v>
      </c>
      <c r="H2571" t="s">
        <v>22</v>
      </c>
      <c r="I2571" t="s">
        <v>602</v>
      </c>
      <c r="J2571" t="s">
        <v>493</v>
      </c>
      <c r="K2571">
        <v>43055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 s="2">
        <v>164.38800000000001</v>
      </c>
      <c r="R2571">
        <f>train[[#This Row],[Ship Date]]-train[[#This Row],[Order Date]]</f>
        <v>0</v>
      </c>
      <c r="S2571" t="str">
        <f>TEXT(train[[#This Row],[Order Date]],"mmm")</f>
        <v>déc</v>
      </c>
      <c r="T2571">
        <f>YEAR(train[[#This Row],[Order Date]])</f>
        <v>2018</v>
      </c>
      <c r="U2571" t="str">
        <f>train[[#This Row],[Category]]&amp;"-"&amp;train[[#This Row],[Sub-Category]]</f>
        <v>Technology-Phones</v>
      </c>
      <c r="V2571" t="str">
        <f>IF(train[[#This Row],[Segment]]="Consumer","B2C","B2B")</f>
        <v>B2B</v>
      </c>
    </row>
    <row r="2572" spans="1:22" x14ac:dyDescent="0.25">
      <c r="A2572" t="s">
        <v>5676</v>
      </c>
      <c r="B2572" s="1">
        <v>43461</v>
      </c>
      <c r="C2572" s="1">
        <v>43461</v>
      </c>
      <c r="D2572" t="s">
        <v>1288</v>
      </c>
      <c r="E2572" t="s">
        <v>956</v>
      </c>
      <c r="F2572" t="s">
        <v>957</v>
      </c>
      <c r="G2572" t="s">
        <v>36</v>
      </c>
      <c r="H2572" t="s">
        <v>22</v>
      </c>
      <c r="I2572" t="s">
        <v>602</v>
      </c>
      <c r="J2572" t="s">
        <v>493</v>
      </c>
      <c r="K2572">
        <v>43055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 s="2">
        <v>13.247999999999999</v>
      </c>
      <c r="R2572">
        <f>train[[#This Row],[Ship Date]]-train[[#This Row],[Order Date]]</f>
        <v>0</v>
      </c>
      <c r="S2572" t="str">
        <f>TEXT(train[[#This Row],[Order Date]],"mmm")</f>
        <v>déc</v>
      </c>
      <c r="T2572">
        <f>YEAR(train[[#This Row],[Order Date]])</f>
        <v>2018</v>
      </c>
      <c r="U2572" t="str">
        <f>train[[#This Row],[Category]]&amp;"-"&amp;train[[#This Row],[Sub-Category]]</f>
        <v>Office Supplies-Art</v>
      </c>
      <c r="V2572" t="str">
        <f>IF(train[[#This Row],[Segment]]="Consumer","B2C","B2B")</f>
        <v>B2B</v>
      </c>
    </row>
    <row r="2573" spans="1:22" x14ac:dyDescent="0.25">
      <c r="A2573" t="s">
        <v>5677</v>
      </c>
      <c r="B2573" s="1">
        <v>43297</v>
      </c>
      <c r="C2573" s="1">
        <v>43302</v>
      </c>
      <c r="D2573" t="s">
        <v>45</v>
      </c>
      <c r="E2573" t="s">
        <v>782</v>
      </c>
      <c r="F2573" t="s">
        <v>783</v>
      </c>
      <c r="G2573" t="s">
        <v>97</v>
      </c>
      <c r="H2573" t="s">
        <v>22</v>
      </c>
      <c r="I2573" t="s">
        <v>5678</v>
      </c>
      <c r="J2573" t="s">
        <v>206</v>
      </c>
      <c r="K2573">
        <v>60098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 s="2">
        <v>2.9119999999999999</v>
      </c>
      <c r="R2573">
        <f>train[[#This Row],[Ship Date]]-train[[#This Row],[Order Date]]</f>
        <v>5</v>
      </c>
      <c r="S2573" t="str">
        <f>TEXT(train[[#This Row],[Order Date]],"mmm")</f>
        <v>juil</v>
      </c>
      <c r="T2573">
        <f>YEAR(train[[#This Row],[Order Date]])</f>
        <v>2018</v>
      </c>
      <c r="U2573" t="str">
        <f>train[[#This Row],[Category]]&amp;"-"&amp;train[[#This Row],[Sub-Category]]</f>
        <v>Office Supplies-Art</v>
      </c>
      <c r="V2573" t="str">
        <f>IF(train[[#This Row],[Segment]]="Consumer","B2C","B2B")</f>
        <v>B2B</v>
      </c>
    </row>
    <row r="2574" spans="1:22" x14ac:dyDescent="0.25">
      <c r="A2574" t="s">
        <v>5679</v>
      </c>
      <c r="B2574" s="1">
        <v>42959</v>
      </c>
      <c r="C2574" s="1">
        <v>42962</v>
      </c>
      <c r="D2574" t="s">
        <v>18</v>
      </c>
      <c r="E2574" t="s">
        <v>5680</v>
      </c>
      <c r="F2574" t="s">
        <v>5681</v>
      </c>
      <c r="G2574" t="s">
        <v>21</v>
      </c>
      <c r="H2574" t="s">
        <v>22</v>
      </c>
      <c r="I2574" t="s">
        <v>4218</v>
      </c>
      <c r="J2574" t="s">
        <v>99</v>
      </c>
      <c r="K2574">
        <v>75007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 s="2">
        <v>1399.944</v>
      </c>
      <c r="R2574">
        <f>train[[#This Row],[Ship Date]]-train[[#This Row],[Order Date]]</f>
        <v>3</v>
      </c>
      <c r="S2574" t="str">
        <f>TEXT(train[[#This Row],[Order Date]],"mmm")</f>
        <v>août</v>
      </c>
      <c r="T2574">
        <f>YEAR(train[[#This Row],[Order Date]])</f>
        <v>2017</v>
      </c>
      <c r="U2574" t="str">
        <f>train[[#This Row],[Category]]&amp;"-"&amp;train[[#This Row],[Sub-Category]]</f>
        <v>Technology-Accessories</v>
      </c>
      <c r="V2574" t="str">
        <f>IF(train[[#This Row],[Segment]]="Consumer","B2C","B2B")</f>
        <v>B2C</v>
      </c>
    </row>
    <row r="2575" spans="1:22" x14ac:dyDescent="0.25">
      <c r="A2575" t="s">
        <v>5682</v>
      </c>
      <c r="B2575" s="1">
        <v>43290</v>
      </c>
      <c r="C2575" s="1">
        <v>43295</v>
      </c>
      <c r="D2575" t="s">
        <v>45</v>
      </c>
      <c r="E2575" t="s">
        <v>5257</v>
      </c>
      <c r="F2575" t="s">
        <v>5258</v>
      </c>
      <c r="G2575" t="s">
        <v>97</v>
      </c>
      <c r="H2575" t="s">
        <v>22</v>
      </c>
      <c r="I2575" t="s">
        <v>4272</v>
      </c>
      <c r="J2575" t="s">
        <v>249</v>
      </c>
      <c r="K2575">
        <v>47905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 s="2">
        <v>526.45000000000005</v>
      </c>
      <c r="R2575">
        <f>train[[#This Row],[Ship Date]]-train[[#This Row],[Order Date]]</f>
        <v>5</v>
      </c>
      <c r="S2575" t="str">
        <f>TEXT(train[[#This Row],[Order Date]],"mmm")</f>
        <v>juil</v>
      </c>
      <c r="T2575">
        <f>YEAR(train[[#This Row],[Order Date]])</f>
        <v>2018</v>
      </c>
      <c r="U2575" t="str">
        <f>train[[#This Row],[Category]]&amp;"-"&amp;train[[#This Row],[Sub-Category]]</f>
        <v>Furniture-Furnishings</v>
      </c>
      <c r="V2575" t="str">
        <f>IF(train[[#This Row],[Segment]]="Consumer","B2C","B2B")</f>
        <v>B2B</v>
      </c>
    </row>
    <row r="2576" spans="1:22" x14ac:dyDescent="0.25">
      <c r="A2576" t="s">
        <v>5683</v>
      </c>
      <c r="B2576" s="1">
        <v>42330</v>
      </c>
      <c r="C2576" s="1">
        <v>42335</v>
      </c>
      <c r="D2576" t="s">
        <v>45</v>
      </c>
      <c r="E2576" t="s">
        <v>210</v>
      </c>
      <c r="F2576" t="s">
        <v>211</v>
      </c>
      <c r="G2576" t="s">
        <v>36</v>
      </c>
      <c r="H2576" t="s">
        <v>22</v>
      </c>
      <c r="I2576" t="s">
        <v>492</v>
      </c>
      <c r="J2576" t="s">
        <v>1270</v>
      </c>
      <c r="K2576">
        <v>31907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 s="2">
        <v>16.23</v>
      </c>
      <c r="R2576">
        <f>train[[#This Row],[Ship Date]]-train[[#This Row],[Order Date]]</f>
        <v>5</v>
      </c>
      <c r="S2576" t="str">
        <f>TEXT(train[[#This Row],[Order Date]],"mmm")</f>
        <v>nov</v>
      </c>
      <c r="T2576">
        <f>YEAR(train[[#This Row],[Order Date]])</f>
        <v>2015</v>
      </c>
      <c r="U2576" t="str">
        <f>train[[#This Row],[Category]]&amp;"-"&amp;train[[#This Row],[Sub-Category]]</f>
        <v>Office Supplies-Envelopes</v>
      </c>
      <c r="V2576" t="str">
        <f>IF(train[[#This Row],[Segment]]="Consumer","B2C","B2B")</f>
        <v>B2B</v>
      </c>
    </row>
    <row r="2577" spans="1:22" x14ac:dyDescent="0.25">
      <c r="A2577" t="s">
        <v>5683</v>
      </c>
      <c r="B2577" s="1">
        <v>42330</v>
      </c>
      <c r="C2577" s="1">
        <v>42335</v>
      </c>
      <c r="D2577" t="s">
        <v>45</v>
      </c>
      <c r="E2577" t="s">
        <v>210</v>
      </c>
      <c r="F2577" t="s">
        <v>211</v>
      </c>
      <c r="G2577" t="s">
        <v>36</v>
      </c>
      <c r="H2577" t="s">
        <v>22</v>
      </c>
      <c r="I2577" t="s">
        <v>492</v>
      </c>
      <c r="J2577" t="s">
        <v>1270</v>
      </c>
      <c r="K2577">
        <v>31907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 s="2">
        <v>319.89999999999998</v>
      </c>
      <c r="R2577">
        <f>train[[#This Row],[Ship Date]]-train[[#This Row],[Order Date]]</f>
        <v>5</v>
      </c>
      <c r="S2577" t="str">
        <f>TEXT(train[[#This Row],[Order Date]],"mmm")</f>
        <v>nov</v>
      </c>
      <c r="T2577">
        <f>YEAR(train[[#This Row],[Order Date]])</f>
        <v>2015</v>
      </c>
      <c r="U2577" t="str">
        <f>train[[#This Row],[Category]]&amp;"-"&amp;train[[#This Row],[Sub-Category]]</f>
        <v>Office Supplies-Binders</v>
      </c>
      <c r="V2577" t="str">
        <f>IF(train[[#This Row],[Segment]]="Consumer","B2C","B2B")</f>
        <v>B2B</v>
      </c>
    </row>
    <row r="2578" spans="1:22" x14ac:dyDescent="0.25">
      <c r="A2578" t="s">
        <v>5683</v>
      </c>
      <c r="B2578" s="1">
        <v>42330</v>
      </c>
      <c r="C2578" s="1">
        <v>42335</v>
      </c>
      <c r="D2578" t="s">
        <v>45</v>
      </c>
      <c r="E2578" t="s">
        <v>210</v>
      </c>
      <c r="F2578" t="s">
        <v>211</v>
      </c>
      <c r="G2578" t="s">
        <v>36</v>
      </c>
      <c r="H2578" t="s">
        <v>22</v>
      </c>
      <c r="I2578" t="s">
        <v>492</v>
      </c>
      <c r="J2578" t="s">
        <v>1270</v>
      </c>
      <c r="K2578">
        <v>31907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 s="2">
        <v>11.36</v>
      </c>
      <c r="R2578">
        <f>train[[#This Row],[Ship Date]]-train[[#This Row],[Order Date]]</f>
        <v>5</v>
      </c>
      <c r="S2578" t="str">
        <f>TEXT(train[[#This Row],[Order Date]],"mmm")</f>
        <v>nov</v>
      </c>
      <c r="T2578">
        <f>YEAR(train[[#This Row],[Order Date]])</f>
        <v>2015</v>
      </c>
      <c r="U2578" t="str">
        <f>train[[#This Row],[Category]]&amp;"-"&amp;train[[#This Row],[Sub-Category]]</f>
        <v>Office Supplies-Envelopes</v>
      </c>
      <c r="V2578" t="str">
        <f>IF(train[[#This Row],[Segment]]="Consumer","B2C","B2B")</f>
        <v>B2B</v>
      </c>
    </row>
    <row r="2579" spans="1:22" x14ac:dyDescent="0.25">
      <c r="A2579" t="s">
        <v>5683</v>
      </c>
      <c r="B2579" s="1">
        <v>42330</v>
      </c>
      <c r="C2579" s="1">
        <v>42335</v>
      </c>
      <c r="D2579" t="s">
        <v>45</v>
      </c>
      <c r="E2579" t="s">
        <v>210</v>
      </c>
      <c r="F2579" t="s">
        <v>211</v>
      </c>
      <c r="G2579" t="s">
        <v>36</v>
      </c>
      <c r="H2579" t="s">
        <v>22</v>
      </c>
      <c r="I2579" t="s">
        <v>492</v>
      </c>
      <c r="J2579" t="s">
        <v>1270</v>
      </c>
      <c r="K2579">
        <v>31907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 s="2">
        <v>675.12</v>
      </c>
      <c r="R2579">
        <f>train[[#This Row],[Ship Date]]-train[[#This Row],[Order Date]]</f>
        <v>5</v>
      </c>
      <c r="S2579" t="str">
        <f>TEXT(train[[#This Row],[Order Date]],"mmm")</f>
        <v>nov</v>
      </c>
      <c r="T2579">
        <f>YEAR(train[[#This Row],[Order Date]])</f>
        <v>2015</v>
      </c>
      <c r="U2579" t="str">
        <f>train[[#This Row],[Category]]&amp;"-"&amp;train[[#This Row],[Sub-Category]]</f>
        <v>Office Supplies-Appliances</v>
      </c>
      <c r="V2579" t="str">
        <f>IF(train[[#This Row],[Segment]]="Consumer","B2C","B2B")</f>
        <v>B2B</v>
      </c>
    </row>
    <row r="2580" spans="1:22" x14ac:dyDescent="0.25">
      <c r="A2580" t="s">
        <v>5686</v>
      </c>
      <c r="B2580" s="1">
        <v>42030</v>
      </c>
      <c r="C2580" s="1">
        <v>42035</v>
      </c>
      <c r="D2580" t="s">
        <v>45</v>
      </c>
      <c r="E2580" t="s">
        <v>1497</v>
      </c>
      <c r="F2580" t="s">
        <v>1498</v>
      </c>
      <c r="G2580" t="s">
        <v>97</v>
      </c>
      <c r="H2580" t="s">
        <v>22</v>
      </c>
      <c r="I2580" t="s">
        <v>2813</v>
      </c>
      <c r="J2580" t="s">
        <v>314</v>
      </c>
      <c r="K2580">
        <v>22304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 s="2">
        <v>62.82</v>
      </c>
      <c r="R2580">
        <f>train[[#This Row],[Ship Date]]-train[[#This Row],[Order Date]]</f>
        <v>5</v>
      </c>
      <c r="S2580" t="str">
        <f>TEXT(train[[#This Row],[Order Date]],"mmm")</f>
        <v>janv</v>
      </c>
      <c r="T2580">
        <f>YEAR(train[[#This Row],[Order Date]])</f>
        <v>2015</v>
      </c>
      <c r="U2580" t="str">
        <f>train[[#This Row],[Category]]&amp;"-"&amp;train[[#This Row],[Sub-Category]]</f>
        <v>Furniture-Furnishings</v>
      </c>
      <c r="V2580" t="str">
        <f>IF(train[[#This Row],[Segment]]="Consumer","B2C","B2B")</f>
        <v>B2B</v>
      </c>
    </row>
    <row r="2581" spans="1:22" x14ac:dyDescent="0.25">
      <c r="A2581" t="s">
        <v>5686</v>
      </c>
      <c r="B2581" s="1">
        <v>42030</v>
      </c>
      <c r="C2581" s="1">
        <v>42035</v>
      </c>
      <c r="D2581" t="s">
        <v>45</v>
      </c>
      <c r="E2581" t="s">
        <v>1497</v>
      </c>
      <c r="F2581" t="s">
        <v>1498</v>
      </c>
      <c r="G2581" t="s">
        <v>97</v>
      </c>
      <c r="H2581" t="s">
        <v>22</v>
      </c>
      <c r="I2581" t="s">
        <v>2813</v>
      </c>
      <c r="J2581" t="s">
        <v>314</v>
      </c>
      <c r="K2581">
        <v>22304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 s="2">
        <v>489.92</v>
      </c>
      <c r="R2581">
        <f>train[[#This Row],[Ship Date]]-train[[#This Row],[Order Date]]</f>
        <v>5</v>
      </c>
      <c r="S2581" t="str">
        <f>TEXT(train[[#This Row],[Order Date]],"mmm")</f>
        <v>janv</v>
      </c>
      <c r="T2581">
        <f>YEAR(train[[#This Row],[Order Date]])</f>
        <v>2015</v>
      </c>
      <c r="U2581" t="str">
        <f>train[[#This Row],[Category]]&amp;"-"&amp;train[[#This Row],[Sub-Category]]</f>
        <v>Office Supplies-Storage</v>
      </c>
      <c r="V2581" t="str">
        <f>IF(train[[#This Row],[Segment]]="Consumer","B2C","B2B")</f>
        <v>B2B</v>
      </c>
    </row>
    <row r="2582" spans="1:22" x14ac:dyDescent="0.25">
      <c r="A2582" t="s">
        <v>5686</v>
      </c>
      <c r="B2582" s="1">
        <v>42030</v>
      </c>
      <c r="C2582" s="1">
        <v>42035</v>
      </c>
      <c r="D2582" t="s">
        <v>45</v>
      </c>
      <c r="E2582" t="s">
        <v>1497</v>
      </c>
      <c r="F2582" t="s">
        <v>1498</v>
      </c>
      <c r="G2582" t="s">
        <v>97</v>
      </c>
      <c r="H2582" t="s">
        <v>22</v>
      </c>
      <c r="I2582" t="s">
        <v>2813</v>
      </c>
      <c r="J2582" t="s">
        <v>314</v>
      </c>
      <c r="K2582">
        <v>22304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 s="2">
        <v>19.440000000000001</v>
      </c>
      <c r="R2582">
        <f>train[[#This Row],[Ship Date]]-train[[#This Row],[Order Date]]</f>
        <v>5</v>
      </c>
      <c r="S2582" t="str">
        <f>TEXT(train[[#This Row],[Order Date]],"mmm")</f>
        <v>janv</v>
      </c>
      <c r="T2582">
        <f>YEAR(train[[#This Row],[Order Date]])</f>
        <v>2015</v>
      </c>
      <c r="U2582" t="str">
        <f>train[[#This Row],[Category]]&amp;"-"&amp;train[[#This Row],[Sub-Category]]</f>
        <v>Office Supplies-Paper</v>
      </c>
      <c r="V2582" t="str">
        <f>IF(train[[#This Row],[Segment]]="Consumer","B2C","B2B")</f>
        <v>B2B</v>
      </c>
    </row>
    <row r="2583" spans="1:22" x14ac:dyDescent="0.25">
      <c r="A2583" t="s">
        <v>5686</v>
      </c>
      <c r="B2583" s="1">
        <v>42030</v>
      </c>
      <c r="C2583" s="1">
        <v>42035</v>
      </c>
      <c r="D2583" t="s">
        <v>45</v>
      </c>
      <c r="E2583" t="s">
        <v>1497</v>
      </c>
      <c r="F2583" t="s">
        <v>1498</v>
      </c>
      <c r="G2583" t="s">
        <v>97</v>
      </c>
      <c r="H2583" t="s">
        <v>22</v>
      </c>
      <c r="I2583" t="s">
        <v>2813</v>
      </c>
      <c r="J2583" t="s">
        <v>314</v>
      </c>
      <c r="K2583">
        <v>22304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 s="2">
        <v>16.68</v>
      </c>
      <c r="R2583">
        <f>train[[#This Row],[Ship Date]]-train[[#This Row],[Order Date]]</f>
        <v>5</v>
      </c>
      <c r="S2583" t="str">
        <f>TEXT(train[[#This Row],[Order Date]],"mmm")</f>
        <v>janv</v>
      </c>
      <c r="T2583">
        <f>YEAR(train[[#This Row],[Order Date]])</f>
        <v>2015</v>
      </c>
      <c r="U2583" t="str">
        <f>train[[#This Row],[Category]]&amp;"-"&amp;train[[#This Row],[Sub-Category]]</f>
        <v>Office Supplies-Paper</v>
      </c>
      <c r="V2583" t="str">
        <f>IF(train[[#This Row],[Segment]]="Consumer","B2C","B2B")</f>
        <v>B2B</v>
      </c>
    </row>
    <row r="2584" spans="1:22" x14ac:dyDescent="0.25">
      <c r="A2584" t="s">
        <v>5686</v>
      </c>
      <c r="B2584" s="1">
        <v>42030</v>
      </c>
      <c r="C2584" s="1">
        <v>42035</v>
      </c>
      <c r="D2584" t="s">
        <v>45</v>
      </c>
      <c r="E2584" t="s">
        <v>1497</v>
      </c>
      <c r="F2584" t="s">
        <v>1498</v>
      </c>
      <c r="G2584" t="s">
        <v>97</v>
      </c>
      <c r="H2584" t="s">
        <v>22</v>
      </c>
      <c r="I2584" t="s">
        <v>2813</v>
      </c>
      <c r="J2584" t="s">
        <v>314</v>
      </c>
      <c r="K2584">
        <v>22304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 s="2">
        <v>155.35</v>
      </c>
      <c r="R2584">
        <f>train[[#This Row],[Ship Date]]-train[[#This Row],[Order Date]]</f>
        <v>5</v>
      </c>
      <c r="S2584" t="str">
        <f>TEXT(train[[#This Row],[Order Date]],"mmm")</f>
        <v>janv</v>
      </c>
      <c r="T2584">
        <f>YEAR(train[[#This Row],[Order Date]])</f>
        <v>2015</v>
      </c>
      <c r="U2584" t="str">
        <f>train[[#This Row],[Category]]&amp;"-"&amp;train[[#This Row],[Sub-Category]]</f>
        <v>Technology-Phones</v>
      </c>
      <c r="V2584" t="str">
        <f>IF(train[[#This Row],[Segment]]="Consumer","B2C","B2B")</f>
        <v>B2B</v>
      </c>
    </row>
    <row r="2585" spans="1:22" x14ac:dyDescent="0.25">
      <c r="A2585" t="s">
        <v>5686</v>
      </c>
      <c r="B2585" s="1">
        <v>42030</v>
      </c>
      <c r="C2585" s="1">
        <v>42035</v>
      </c>
      <c r="D2585" t="s">
        <v>45</v>
      </c>
      <c r="E2585" t="s">
        <v>1497</v>
      </c>
      <c r="F2585" t="s">
        <v>1498</v>
      </c>
      <c r="G2585" t="s">
        <v>97</v>
      </c>
      <c r="H2585" t="s">
        <v>22</v>
      </c>
      <c r="I2585" t="s">
        <v>2813</v>
      </c>
      <c r="J2585" t="s">
        <v>314</v>
      </c>
      <c r="K2585">
        <v>22304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 s="2">
        <v>12.42</v>
      </c>
      <c r="R2585">
        <f>train[[#This Row],[Ship Date]]-train[[#This Row],[Order Date]]</f>
        <v>5</v>
      </c>
      <c r="S2585" t="str">
        <f>TEXT(train[[#This Row],[Order Date]],"mmm")</f>
        <v>janv</v>
      </c>
      <c r="T2585">
        <f>YEAR(train[[#This Row],[Order Date]])</f>
        <v>2015</v>
      </c>
      <c r="U2585" t="str">
        <f>train[[#This Row],[Category]]&amp;"-"&amp;train[[#This Row],[Sub-Category]]</f>
        <v>Furniture-Furnishings</v>
      </c>
      <c r="V2585" t="str">
        <f>IF(train[[#This Row],[Segment]]="Consumer","B2C","B2B")</f>
        <v>B2B</v>
      </c>
    </row>
    <row r="2586" spans="1:22" x14ac:dyDescent="0.25">
      <c r="A2586" t="s">
        <v>5686</v>
      </c>
      <c r="B2586" s="1">
        <v>42030</v>
      </c>
      <c r="C2586" s="1">
        <v>42035</v>
      </c>
      <c r="D2586" t="s">
        <v>45</v>
      </c>
      <c r="E2586" t="s">
        <v>1497</v>
      </c>
      <c r="F2586" t="s">
        <v>1498</v>
      </c>
      <c r="G2586" t="s">
        <v>97</v>
      </c>
      <c r="H2586" t="s">
        <v>22</v>
      </c>
      <c r="I2586" t="s">
        <v>2813</v>
      </c>
      <c r="J2586" t="s">
        <v>314</v>
      </c>
      <c r="K2586">
        <v>22304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 s="2">
        <v>187.98</v>
      </c>
      <c r="R2586">
        <f>train[[#This Row],[Ship Date]]-train[[#This Row],[Order Date]]</f>
        <v>5</v>
      </c>
      <c r="S2586" t="str">
        <f>TEXT(train[[#This Row],[Order Date]],"mmm")</f>
        <v>janv</v>
      </c>
      <c r="T2586">
        <f>YEAR(train[[#This Row],[Order Date]])</f>
        <v>2015</v>
      </c>
      <c r="U2586" t="str">
        <f>train[[#This Row],[Category]]&amp;"-"&amp;train[[#This Row],[Sub-Category]]</f>
        <v>Technology-Phones</v>
      </c>
      <c r="V2586" t="str">
        <f>IF(train[[#This Row],[Segment]]="Consumer","B2C","B2B")</f>
        <v>B2B</v>
      </c>
    </row>
    <row r="2587" spans="1:22" x14ac:dyDescent="0.25">
      <c r="A2587" t="s">
        <v>5693</v>
      </c>
      <c r="B2587" s="1">
        <v>42677</v>
      </c>
      <c r="C2587" s="1">
        <v>42684</v>
      </c>
      <c r="D2587" t="s">
        <v>45</v>
      </c>
      <c r="E2587" t="s">
        <v>2420</v>
      </c>
      <c r="F2587" t="s">
        <v>2421</v>
      </c>
      <c r="G2587" t="s">
        <v>36</v>
      </c>
      <c r="H2587" t="s">
        <v>22</v>
      </c>
      <c r="I2587" t="s">
        <v>5694</v>
      </c>
      <c r="J2587" t="s">
        <v>99</v>
      </c>
      <c r="K2587">
        <v>76117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 s="2">
        <v>6.6079999999999997</v>
      </c>
      <c r="R2587">
        <f>train[[#This Row],[Ship Date]]-train[[#This Row],[Order Date]]</f>
        <v>7</v>
      </c>
      <c r="S2587" t="str">
        <f>TEXT(train[[#This Row],[Order Date]],"mmm")</f>
        <v>nov</v>
      </c>
      <c r="T2587">
        <f>YEAR(train[[#This Row],[Order Date]])</f>
        <v>2016</v>
      </c>
      <c r="U2587" t="str">
        <f>train[[#This Row],[Category]]&amp;"-"&amp;train[[#This Row],[Sub-Category]]</f>
        <v>Office Supplies-Envelopes</v>
      </c>
      <c r="V2587" t="str">
        <f>IF(train[[#This Row],[Segment]]="Consumer","B2C","B2B")</f>
        <v>B2B</v>
      </c>
    </row>
    <row r="2588" spans="1:22" x14ac:dyDescent="0.25">
      <c r="A2588" t="s">
        <v>5695</v>
      </c>
      <c r="B2588" s="1">
        <v>43281</v>
      </c>
      <c r="C2588" s="1">
        <v>43287</v>
      </c>
      <c r="D2588" t="s">
        <v>45</v>
      </c>
      <c r="E2588" t="s">
        <v>2230</v>
      </c>
      <c r="F2588" t="s">
        <v>2231</v>
      </c>
      <c r="G2588" t="s">
        <v>21</v>
      </c>
      <c r="H2588" t="s">
        <v>22</v>
      </c>
      <c r="I2588" t="s">
        <v>261</v>
      </c>
      <c r="J2588" t="s">
        <v>262</v>
      </c>
      <c r="K2588">
        <v>10024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 s="2">
        <v>248.57</v>
      </c>
      <c r="R2588">
        <f>train[[#This Row],[Ship Date]]-train[[#This Row],[Order Date]]</f>
        <v>6</v>
      </c>
      <c r="S2588" t="str">
        <f>TEXT(train[[#This Row],[Order Date]],"mmm")</f>
        <v>juin</v>
      </c>
      <c r="T2588">
        <f>YEAR(train[[#This Row],[Order Date]])</f>
        <v>2018</v>
      </c>
      <c r="U2588" t="str">
        <f>train[[#This Row],[Category]]&amp;"-"&amp;train[[#This Row],[Sub-Category]]</f>
        <v>Office Supplies-Storage</v>
      </c>
      <c r="V2588" t="str">
        <f>IF(train[[#This Row],[Segment]]="Consumer","B2C","B2B")</f>
        <v>B2C</v>
      </c>
    </row>
    <row r="2589" spans="1:22" x14ac:dyDescent="0.25">
      <c r="A2589" t="s">
        <v>5695</v>
      </c>
      <c r="B2589" s="1">
        <v>43281</v>
      </c>
      <c r="C2589" s="1">
        <v>43287</v>
      </c>
      <c r="D2589" t="s">
        <v>45</v>
      </c>
      <c r="E2589" t="s">
        <v>2230</v>
      </c>
      <c r="F2589" t="s">
        <v>2231</v>
      </c>
      <c r="G2589" t="s">
        <v>21</v>
      </c>
      <c r="H2589" t="s">
        <v>22</v>
      </c>
      <c r="I2589" t="s">
        <v>261</v>
      </c>
      <c r="J2589" t="s">
        <v>262</v>
      </c>
      <c r="K2589">
        <v>10024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 s="2">
        <v>22.23</v>
      </c>
      <c r="R2589">
        <f>train[[#This Row],[Ship Date]]-train[[#This Row],[Order Date]]</f>
        <v>6</v>
      </c>
      <c r="S2589" t="str">
        <f>TEXT(train[[#This Row],[Order Date]],"mmm")</f>
        <v>juin</v>
      </c>
      <c r="T2589">
        <f>YEAR(train[[#This Row],[Order Date]])</f>
        <v>2018</v>
      </c>
      <c r="U2589" t="str">
        <f>train[[#This Row],[Category]]&amp;"-"&amp;train[[#This Row],[Sub-Category]]</f>
        <v>Furniture-Furnishings</v>
      </c>
      <c r="V2589" t="str">
        <f>IF(train[[#This Row],[Segment]]="Consumer","B2C","B2B")</f>
        <v>B2C</v>
      </c>
    </row>
    <row r="2590" spans="1:22" x14ac:dyDescent="0.25">
      <c r="A2590" t="s">
        <v>5698</v>
      </c>
      <c r="B2590" s="1">
        <v>42860</v>
      </c>
      <c r="C2590" s="1">
        <v>42864</v>
      </c>
      <c r="D2590" t="s">
        <v>45</v>
      </c>
      <c r="E2590" t="s">
        <v>5224</v>
      </c>
      <c r="F2590" t="s">
        <v>5225</v>
      </c>
      <c r="G2590" t="s">
        <v>97</v>
      </c>
      <c r="H2590" t="s">
        <v>22</v>
      </c>
      <c r="I2590" t="s">
        <v>37</v>
      </c>
      <c r="J2590" t="s">
        <v>38</v>
      </c>
      <c r="K2590">
        <v>90004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 s="2">
        <v>5.98</v>
      </c>
      <c r="R2590">
        <f>train[[#This Row],[Ship Date]]-train[[#This Row],[Order Date]]</f>
        <v>4</v>
      </c>
      <c r="S2590" t="str">
        <f>TEXT(train[[#This Row],[Order Date]],"mmm")</f>
        <v>mai</v>
      </c>
      <c r="T2590">
        <f>YEAR(train[[#This Row],[Order Date]])</f>
        <v>2017</v>
      </c>
      <c r="U2590" t="str">
        <f>train[[#This Row],[Category]]&amp;"-"&amp;train[[#This Row],[Sub-Category]]</f>
        <v>Office Supplies-Storage</v>
      </c>
      <c r="V2590" t="str">
        <f>IF(train[[#This Row],[Segment]]="Consumer","B2C","B2B")</f>
        <v>B2B</v>
      </c>
    </row>
    <row r="2591" spans="1:22" x14ac:dyDescent="0.25">
      <c r="A2591" t="s">
        <v>5698</v>
      </c>
      <c r="B2591" s="1">
        <v>42860</v>
      </c>
      <c r="C2591" s="1">
        <v>42864</v>
      </c>
      <c r="D2591" t="s">
        <v>45</v>
      </c>
      <c r="E2591" t="s">
        <v>5224</v>
      </c>
      <c r="F2591" t="s">
        <v>5225</v>
      </c>
      <c r="G2591" t="s">
        <v>97</v>
      </c>
      <c r="H2591" t="s">
        <v>22</v>
      </c>
      <c r="I2591" t="s">
        <v>37</v>
      </c>
      <c r="J2591" t="s">
        <v>38</v>
      </c>
      <c r="K2591">
        <v>90004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 s="2">
        <v>246.16800000000001</v>
      </c>
      <c r="R2591">
        <f>train[[#This Row],[Ship Date]]-train[[#This Row],[Order Date]]</f>
        <v>4</v>
      </c>
      <c r="S2591" t="str">
        <f>TEXT(train[[#This Row],[Order Date]],"mmm")</f>
        <v>mai</v>
      </c>
      <c r="T2591">
        <f>YEAR(train[[#This Row],[Order Date]])</f>
        <v>2017</v>
      </c>
      <c r="U2591" t="str">
        <f>train[[#This Row],[Category]]&amp;"-"&amp;train[[#This Row],[Sub-Category]]</f>
        <v>Technology-Phones</v>
      </c>
      <c r="V2591" t="str">
        <f>IF(train[[#This Row],[Segment]]="Consumer","B2C","B2B")</f>
        <v>B2B</v>
      </c>
    </row>
    <row r="2592" spans="1:22" x14ac:dyDescent="0.25">
      <c r="A2592" t="s">
        <v>5699</v>
      </c>
      <c r="B2592" s="1">
        <v>42986</v>
      </c>
      <c r="C2592" s="1">
        <v>42992</v>
      </c>
      <c r="D2592" t="s">
        <v>45</v>
      </c>
      <c r="E2592" t="s">
        <v>2815</v>
      </c>
      <c r="F2592" t="s">
        <v>2816</v>
      </c>
      <c r="G2592" t="s">
        <v>21</v>
      </c>
      <c r="H2592" t="s">
        <v>22</v>
      </c>
      <c r="I2592" t="s">
        <v>5700</v>
      </c>
      <c r="J2592" t="s">
        <v>206</v>
      </c>
      <c r="K2592">
        <v>60090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 s="2">
        <v>14.135999999999999</v>
      </c>
      <c r="R2592">
        <f>train[[#This Row],[Ship Date]]-train[[#This Row],[Order Date]]</f>
        <v>6</v>
      </c>
      <c r="S2592" t="str">
        <f>TEXT(train[[#This Row],[Order Date]],"mmm")</f>
        <v>sept</v>
      </c>
      <c r="T2592">
        <f>YEAR(train[[#This Row],[Order Date]])</f>
        <v>2017</v>
      </c>
      <c r="U2592" t="str">
        <f>train[[#This Row],[Category]]&amp;"-"&amp;train[[#This Row],[Sub-Category]]</f>
        <v>Furniture-Furnishings</v>
      </c>
      <c r="V2592" t="str">
        <f>IF(train[[#This Row],[Segment]]="Consumer","B2C","B2B")</f>
        <v>B2C</v>
      </c>
    </row>
    <row r="2593" spans="1:22" x14ac:dyDescent="0.25">
      <c r="A2593" t="s">
        <v>5699</v>
      </c>
      <c r="B2593" s="1">
        <v>42986</v>
      </c>
      <c r="C2593" s="1">
        <v>42992</v>
      </c>
      <c r="D2593" t="s">
        <v>45</v>
      </c>
      <c r="E2593" t="s">
        <v>2815</v>
      </c>
      <c r="F2593" t="s">
        <v>2816</v>
      </c>
      <c r="G2593" t="s">
        <v>21</v>
      </c>
      <c r="H2593" t="s">
        <v>22</v>
      </c>
      <c r="I2593" t="s">
        <v>5700</v>
      </c>
      <c r="J2593" t="s">
        <v>206</v>
      </c>
      <c r="K2593">
        <v>60090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 s="2">
        <v>601.47</v>
      </c>
      <c r="R2593">
        <f>train[[#This Row],[Ship Date]]-train[[#This Row],[Order Date]]</f>
        <v>6</v>
      </c>
      <c r="S2593" t="str">
        <f>TEXT(train[[#This Row],[Order Date]],"mmm")</f>
        <v>sept</v>
      </c>
      <c r="T2593">
        <f>YEAR(train[[#This Row],[Order Date]])</f>
        <v>2017</v>
      </c>
      <c r="U2593" t="str">
        <f>train[[#This Row],[Category]]&amp;"-"&amp;train[[#This Row],[Sub-Category]]</f>
        <v>Furniture-Tables</v>
      </c>
      <c r="V2593" t="str">
        <f>IF(train[[#This Row],[Segment]]="Consumer","B2C","B2B")</f>
        <v>B2C</v>
      </c>
    </row>
    <row r="2594" spans="1:22" x14ac:dyDescent="0.25">
      <c r="A2594" t="s">
        <v>5705</v>
      </c>
      <c r="B2594" s="1">
        <v>43428</v>
      </c>
      <c r="C2594" s="1">
        <v>43430</v>
      </c>
      <c r="D2594" t="s">
        <v>18</v>
      </c>
      <c r="E2594" t="s">
        <v>2293</v>
      </c>
      <c r="F2594" t="s">
        <v>2294</v>
      </c>
      <c r="G2594" t="s">
        <v>36</v>
      </c>
      <c r="H2594" t="s">
        <v>22</v>
      </c>
      <c r="I2594" t="s">
        <v>5706</v>
      </c>
      <c r="J2594" t="s">
        <v>378</v>
      </c>
      <c r="K2594">
        <v>29483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 s="2">
        <v>79.099999999999994</v>
      </c>
      <c r="R2594">
        <f>train[[#This Row],[Ship Date]]-train[[#This Row],[Order Date]]</f>
        <v>2</v>
      </c>
      <c r="S2594" t="str">
        <f>TEXT(train[[#This Row],[Order Date]],"mmm")</f>
        <v>nov</v>
      </c>
      <c r="T2594">
        <f>YEAR(train[[#This Row],[Order Date]])</f>
        <v>2018</v>
      </c>
      <c r="U2594" t="str">
        <f>train[[#This Row],[Category]]&amp;"-"&amp;train[[#This Row],[Sub-Category]]</f>
        <v>Technology-Phones</v>
      </c>
      <c r="V2594" t="str">
        <f>IF(train[[#This Row],[Segment]]="Consumer","B2C","B2B")</f>
        <v>B2B</v>
      </c>
    </row>
    <row r="2595" spans="1:22" x14ac:dyDescent="0.25">
      <c r="A2595" t="s">
        <v>5705</v>
      </c>
      <c r="B2595" s="1">
        <v>43428</v>
      </c>
      <c r="C2595" s="1">
        <v>43430</v>
      </c>
      <c r="D2595" t="s">
        <v>18</v>
      </c>
      <c r="E2595" t="s">
        <v>2293</v>
      </c>
      <c r="F2595" t="s">
        <v>2294</v>
      </c>
      <c r="G2595" t="s">
        <v>36</v>
      </c>
      <c r="H2595" t="s">
        <v>22</v>
      </c>
      <c r="I2595" t="s">
        <v>5706</v>
      </c>
      <c r="J2595" t="s">
        <v>378</v>
      </c>
      <c r="K2595">
        <v>29483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 s="2">
        <v>327.84</v>
      </c>
      <c r="R2595">
        <f>train[[#This Row],[Ship Date]]-train[[#This Row],[Order Date]]</f>
        <v>2</v>
      </c>
      <c r="S2595" t="str">
        <f>TEXT(train[[#This Row],[Order Date]],"mmm")</f>
        <v>nov</v>
      </c>
      <c r="T2595">
        <f>YEAR(train[[#This Row],[Order Date]])</f>
        <v>2018</v>
      </c>
      <c r="U2595" t="str">
        <f>train[[#This Row],[Category]]&amp;"-"&amp;train[[#This Row],[Sub-Category]]</f>
        <v>Office Supplies-Binders</v>
      </c>
      <c r="V2595" t="str">
        <f>IF(train[[#This Row],[Segment]]="Consumer","B2C","B2B")</f>
        <v>B2B</v>
      </c>
    </row>
    <row r="2596" spans="1:22" x14ac:dyDescent="0.25">
      <c r="A2596" t="s">
        <v>5707</v>
      </c>
      <c r="B2596" s="1">
        <v>43233</v>
      </c>
      <c r="C2596" s="1">
        <v>43237</v>
      </c>
      <c r="D2596" t="s">
        <v>45</v>
      </c>
      <c r="E2596" t="s">
        <v>2606</v>
      </c>
      <c r="F2596" t="s">
        <v>2607</v>
      </c>
      <c r="G2596" t="s">
        <v>36</v>
      </c>
      <c r="H2596" t="s">
        <v>22</v>
      </c>
      <c r="I2596" t="s">
        <v>492</v>
      </c>
      <c r="J2596" t="s">
        <v>249</v>
      </c>
      <c r="K2596">
        <v>47201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 s="2">
        <v>180.96</v>
      </c>
      <c r="R2596">
        <f>train[[#This Row],[Ship Date]]-train[[#This Row],[Order Date]]</f>
        <v>4</v>
      </c>
      <c r="S2596" t="str">
        <f>TEXT(train[[#This Row],[Order Date]],"mmm")</f>
        <v>mai</v>
      </c>
      <c r="T2596">
        <f>YEAR(train[[#This Row],[Order Date]])</f>
        <v>2018</v>
      </c>
      <c r="U2596" t="str">
        <f>train[[#This Row],[Category]]&amp;"-"&amp;train[[#This Row],[Sub-Category]]</f>
        <v>Office Supplies-Envelopes</v>
      </c>
      <c r="V2596" t="str">
        <f>IF(train[[#This Row],[Segment]]="Consumer","B2C","B2B")</f>
        <v>B2B</v>
      </c>
    </row>
    <row r="2597" spans="1:22" x14ac:dyDescent="0.25">
      <c r="A2597" t="s">
        <v>5707</v>
      </c>
      <c r="B2597" s="1">
        <v>43233</v>
      </c>
      <c r="C2597" s="1">
        <v>43237</v>
      </c>
      <c r="D2597" t="s">
        <v>45</v>
      </c>
      <c r="E2597" t="s">
        <v>2606</v>
      </c>
      <c r="F2597" t="s">
        <v>2607</v>
      </c>
      <c r="G2597" t="s">
        <v>36</v>
      </c>
      <c r="H2597" t="s">
        <v>22</v>
      </c>
      <c r="I2597" t="s">
        <v>492</v>
      </c>
      <c r="J2597" t="s">
        <v>249</v>
      </c>
      <c r="K2597">
        <v>47201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 s="2">
        <v>914.97</v>
      </c>
      <c r="R2597">
        <f>train[[#This Row],[Ship Date]]-train[[#This Row],[Order Date]]</f>
        <v>4</v>
      </c>
      <c r="S2597" t="str">
        <f>TEXT(train[[#This Row],[Order Date]],"mmm")</f>
        <v>mai</v>
      </c>
      <c r="T2597">
        <f>YEAR(train[[#This Row],[Order Date]])</f>
        <v>2018</v>
      </c>
      <c r="U2597" t="str">
        <f>train[[#This Row],[Category]]&amp;"-"&amp;train[[#This Row],[Sub-Category]]</f>
        <v>Office Supplies-Binders</v>
      </c>
      <c r="V2597" t="str">
        <f>IF(train[[#This Row],[Segment]]="Consumer","B2C","B2B")</f>
        <v>B2B</v>
      </c>
    </row>
    <row r="2598" spans="1:22" x14ac:dyDescent="0.25">
      <c r="A2598" t="s">
        <v>5707</v>
      </c>
      <c r="B2598" s="1">
        <v>43233</v>
      </c>
      <c r="C2598" s="1">
        <v>43237</v>
      </c>
      <c r="D2598" t="s">
        <v>45</v>
      </c>
      <c r="E2598" t="s">
        <v>2606</v>
      </c>
      <c r="F2598" t="s">
        <v>2607</v>
      </c>
      <c r="G2598" t="s">
        <v>36</v>
      </c>
      <c r="H2598" t="s">
        <v>22</v>
      </c>
      <c r="I2598" t="s">
        <v>492</v>
      </c>
      <c r="J2598" t="s">
        <v>249</v>
      </c>
      <c r="K2598">
        <v>47201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 s="2">
        <v>587.97</v>
      </c>
      <c r="R2598">
        <f>train[[#This Row],[Ship Date]]-train[[#This Row],[Order Date]]</f>
        <v>4</v>
      </c>
      <c r="S2598" t="str">
        <f>TEXT(train[[#This Row],[Order Date]],"mmm")</f>
        <v>mai</v>
      </c>
      <c r="T2598">
        <f>YEAR(train[[#This Row],[Order Date]])</f>
        <v>2018</v>
      </c>
      <c r="U2598" t="str">
        <f>train[[#This Row],[Category]]&amp;"-"&amp;train[[#This Row],[Sub-Category]]</f>
        <v>Technology-Phones</v>
      </c>
      <c r="V2598" t="str">
        <f>IF(train[[#This Row],[Segment]]="Consumer","B2C","B2B")</f>
        <v>B2B</v>
      </c>
    </row>
    <row r="2599" spans="1:22" x14ac:dyDescent="0.25">
      <c r="A2599" t="s">
        <v>5707</v>
      </c>
      <c r="B2599" s="1">
        <v>43233</v>
      </c>
      <c r="C2599" s="1">
        <v>43237</v>
      </c>
      <c r="D2599" t="s">
        <v>45</v>
      </c>
      <c r="E2599" t="s">
        <v>2606</v>
      </c>
      <c r="F2599" t="s">
        <v>2607</v>
      </c>
      <c r="G2599" t="s">
        <v>36</v>
      </c>
      <c r="H2599" t="s">
        <v>22</v>
      </c>
      <c r="I2599" t="s">
        <v>492</v>
      </c>
      <c r="J2599" t="s">
        <v>249</v>
      </c>
      <c r="K2599">
        <v>47201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 s="2">
        <v>530.34</v>
      </c>
      <c r="R2599">
        <f>train[[#This Row],[Ship Date]]-train[[#This Row],[Order Date]]</f>
        <v>4</v>
      </c>
      <c r="S2599" t="str">
        <f>TEXT(train[[#This Row],[Order Date]],"mmm")</f>
        <v>mai</v>
      </c>
      <c r="T2599">
        <f>YEAR(train[[#This Row],[Order Date]])</f>
        <v>2018</v>
      </c>
      <c r="U2599" t="str">
        <f>train[[#This Row],[Category]]&amp;"-"&amp;train[[#This Row],[Sub-Category]]</f>
        <v>Office Supplies-Storage</v>
      </c>
      <c r="V2599" t="str">
        <f>IF(train[[#This Row],[Segment]]="Consumer","B2C","B2B")</f>
        <v>B2B</v>
      </c>
    </row>
    <row r="2600" spans="1:22" x14ac:dyDescent="0.25">
      <c r="A2600" t="s">
        <v>5707</v>
      </c>
      <c r="B2600" s="1">
        <v>43233</v>
      </c>
      <c r="C2600" s="1">
        <v>43237</v>
      </c>
      <c r="D2600" t="s">
        <v>45</v>
      </c>
      <c r="E2600" t="s">
        <v>2606</v>
      </c>
      <c r="F2600" t="s">
        <v>2607</v>
      </c>
      <c r="G2600" t="s">
        <v>36</v>
      </c>
      <c r="H2600" t="s">
        <v>22</v>
      </c>
      <c r="I2600" t="s">
        <v>492</v>
      </c>
      <c r="J2600" t="s">
        <v>249</v>
      </c>
      <c r="K2600">
        <v>47201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 s="2">
        <v>14.94</v>
      </c>
      <c r="R2600">
        <f>train[[#This Row],[Ship Date]]-train[[#This Row],[Order Date]]</f>
        <v>4</v>
      </c>
      <c r="S2600" t="str">
        <f>TEXT(train[[#This Row],[Order Date]],"mmm")</f>
        <v>mai</v>
      </c>
      <c r="T2600">
        <f>YEAR(train[[#This Row],[Order Date]])</f>
        <v>2018</v>
      </c>
      <c r="U2600" t="str">
        <f>train[[#This Row],[Category]]&amp;"-"&amp;train[[#This Row],[Sub-Category]]</f>
        <v>Office Supplies-Paper</v>
      </c>
      <c r="V2600" t="str">
        <f>IF(train[[#This Row],[Segment]]="Consumer","B2C","B2B")</f>
        <v>B2B</v>
      </c>
    </row>
    <row r="2601" spans="1:22" x14ac:dyDescent="0.25">
      <c r="A2601" t="s">
        <v>5711</v>
      </c>
      <c r="B2601" s="1">
        <v>43213</v>
      </c>
      <c r="C2601" s="1">
        <v>43219</v>
      </c>
      <c r="D2601" t="s">
        <v>45</v>
      </c>
      <c r="E2601" t="s">
        <v>741</v>
      </c>
      <c r="F2601" t="s">
        <v>742</v>
      </c>
      <c r="G2601" t="s">
        <v>21</v>
      </c>
      <c r="H2601" t="s">
        <v>22</v>
      </c>
      <c r="I2601" t="s">
        <v>261</v>
      </c>
      <c r="J2601" t="s">
        <v>262</v>
      </c>
      <c r="K2601">
        <v>10024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 s="2">
        <v>121.94</v>
      </c>
      <c r="R2601">
        <f>train[[#This Row],[Ship Date]]-train[[#This Row],[Order Date]]</f>
        <v>6</v>
      </c>
      <c r="S2601" t="str">
        <f>TEXT(train[[#This Row],[Order Date]],"mmm")</f>
        <v>avr</v>
      </c>
      <c r="T2601">
        <f>YEAR(train[[#This Row],[Order Date]])</f>
        <v>2018</v>
      </c>
      <c r="U2601" t="str">
        <f>train[[#This Row],[Category]]&amp;"-"&amp;train[[#This Row],[Sub-Category]]</f>
        <v>Office Supplies-Appliances</v>
      </c>
      <c r="V2601" t="str">
        <f>IF(train[[#This Row],[Segment]]="Consumer","B2C","B2B")</f>
        <v>B2C</v>
      </c>
    </row>
    <row r="2602" spans="1:22" x14ac:dyDescent="0.25">
      <c r="A2602" t="s">
        <v>5711</v>
      </c>
      <c r="B2602" s="1">
        <v>43213</v>
      </c>
      <c r="C2602" s="1">
        <v>43219</v>
      </c>
      <c r="D2602" t="s">
        <v>45</v>
      </c>
      <c r="E2602" t="s">
        <v>741</v>
      </c>
      <c r="F2602" t="s">
        <v>742</v>
      </c>
      <c r="G2602" t="s">
        <v>21</v>
      </c>
      <c r="H2602" t="s">
        <v>22</v>
      </c>
      <c r="I2602" t="s">
        <v>261</v>
      </c>
      <c r="J2602" t="s">
        <v>262</v>
      </c>
      <c r="K2602">
        <v>10024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 s="2">
        <v>122.71</v>
      </c>
      <c r="R2602">
        <f>train[[#This Row],[Ship Date]]-train[[#This Row],[Order Date]]</f>
        <v>6</v>
      </c>
      <c r="S2602" t="str">
        <f>TEXT(train[[#This Row],[Order Date]],"mmm")</f>
        <v>avr</v>
      </c>
      <c r="T2602">
        <f>YEAR(train[[#This Row],[Order Date]])</f>
        <v>2018</v>
      </c>
      <c r="U2602" t="str">
        <f>train[[#This Row],[Category]]&amp;"-"&amp;train[[#This Row],[Sub-Category]]</f>
        <v>Office Supplies-Supplies</v>
      </c>
      <c r="V2602" t="str">
        <f>IF(train[[#This Row],[Segment]]="Consumer","B2C","B2B")</f>
        <v>B2C</v>
      </c>
    </row>
    <row r="2603" spans="1:22" x14ac:dyDescent="0.25">
      <c r="A2603" t="s">
        <v>5712</v>
      </c>
      <c r="B2603" s="1">
        <v>42890</v>
      </c>
      <c r="C2603" s="1">
        <v>42890</v>
      </c>
      <c r="D2603" t="s">
        <v>1288</v>
      </c>
      <c r="E2603" t="s">
        <v>5713</v>
      </c>
      <c r="F2603" t="s">
        <v>5714</v>
      </c>
      <c r="G2603" t="s">
        <v>21</v>
      </c>
      <c r="H2603" t="s">
        <v>22</v>
      </c>
      <c r="I2603" t="s">
        <v>261</v>
      </c>
      <c r="J2603" t="s">
        <v>262</v>
      </c>
      <c r="K2603">
        <v>10035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 s="2">
        <v>14.94</v>
      </c>
      <c r="R2603">
        <f>train[[#This Row],[Ship Date]]-train[[#This Row],[Order Date]]</f>
        <v>0</v>
      </c>
      <c r="S2603" t="str">
        <f>TEXT(train[[#This Row],[Order Date]],"mmm")</f>
        <v>juin</v>
      </c>
      <c r="T2603">
        <f>YEAR(train[[#This Row],[Order Date]])</f>
        <v>2017</v>
      </c>
      <c r="U2603" t="str">
        <f>train[[#This Row],[Category]]&amp;"-"&amp;train[[#This Row],[Sub-Category]]</f>
        <v>Office Supplies-Paper</v>
      </c>
      <c r="V2603" t="str">
        <f>IF(train[[#This Row],[Segment]]="Consumer","B2C","B2B")</f>
        <v>B2C</v>
      </c>
    </row>
    <row r="2604" spans="1:22" x14ac:dyDescent="0.25">
      <c r="A2604" t="s">
        <v>5712</v>
      </c>
      <c r="B2604" s="1">
        <v>42890</v>
      </c>
      <c r="C2604" s="1">
        <v>42890</v>
      </c>
      <c r="D2604" t="s">
        <v>1288</v>
      </c>
      <c r="E2604" t="s">
        <v>5713</v>
      </c>
      <c r="F2604" t="s">
        <v>5714</v>
      </c>
      <c r="G2604" t="s">
        <v>21</v>
      </c>
      <c r="H2604" t="s">
        <v>22</v>
      </c>
      <c r="I2604" t="s">
        <v>261</v>
      </c>
      <c r="J2604" t="s">
        <v>262</v>
      </c>
      <c r="K2604">
        <v>10035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 s="2">
        <v>1349.85</v>
      </c>
      <c r="R2604">
        <f>train[[#This Row],[Ship Date]]-train[[#This Row],[Order Date]]</f>
        <v>0</v>
      </c>
      <c r="S2604" t="str">
        <f>TEXT(train[[#This Row],[Order Date]],"mmm")</f>
        <v>juin</v>
      </c>
      <c r="T2604">
        <f>YEAR(train[[#This Row],[Order Date]])</f>
        <v>2017</v>
      </c>
      <c r="U2604" t="str">
        <f>train[[#This Row],[Category]]&amp;"-"&amp;train[[#This Row],[Sub-Category]]</f>
        <v>Technology-Machines</v>
      </c>
      <c r="V2604" t="str">
        <f>IF(train[[#This Row],[Segment]]="Consumer","B2C","B2B")</f>
        <v>B2C</v>
      </c>
    </row>
    <row r="2605" spans="1:22" x14ac:dyDescent="0.25">
      <c r="A2605" t="s">
        <v>5712</v>
      </c>
      <c r="B2605" s="1">
        <v>42890</v>
      </c>
      <c r="C2605" s="1">
        <v>42890</v>
      </c>
      <c r="D2605" t="s">
        <v>1288</v>
      </c>
      <c r="E2605" t="s">
        <v>5713</v>
      </c>
      <c r="F2605" t="s">
        <v>5714</v>
      </c>
      <c r="G2605" t="s">
        <v>21</v>
      </c>
      <c r="H2605" t="s">
        <v>22</v>
      </c>
      <c r="I2605" t="s">
        <v>261</v>
      </c>
      <c r="J2605" t="s">
        <v>262</v>
      </c>
      <c r="K2605">
        <v>10035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 s="2">
        <v>136.78399999999999</v>
      </c>
      <c r="R2605">
        <f>train[[#This Row],[Ship Date]]-train[[#This Row],[Order Date]]</f>
        <v>0</v>
      </c>
      <c r="S2605" t="str">
        <f>TEXT(train[[#This Row],[Order Date]],"mmm")</f>
        <v>juin</v>
      </c>
      <c r="T2605">
        <f>YEAR(train[[#This Row],[Order Date]])</f>
        <v>2017</v>
      </c>
      <c r="U2605" t="str">
        <f>train[[#This Row],[Category]]&amp;"-"&amp;train[[#This Row],[Sub-Category]]</f>
        <v>Furniture-Bookcases</v>
      </c>
      <c r="V2605" t="str">
        <f>IF(train[[#This Row],[Segment]]="Consumer","B2C","B2B")</f>
        <v>B2C</v>
      </c>
    </row>
    <row r="2606" spans="1:22" x14ac:dyDescent="0.25">
      <c r="A2606" t="s">
        <v>5712</v>
      </c>
      <c r="B2606" s="1">
        <v>42890</v>
      </c>
      <c r="C2606" s="1">
        <v>42890</v>
      </c>
      <c r="D2606" t="s">
        <v>1288</v>
      </c>
      <c r="E2606" t="s">
        <v>5713</v>
      </c>
      <c r="F2606" t="s">
        <v>5714</v>
      </c>
      <c r="G2606" t="s">
        <v>21</v>
      </c>
      <c r="H2606" t="s">
        <v>22</v>
      </c>
      <c r="I2606" t="s">
        <v>261</v>
      </c>
      <c r="J2606" t="s">
        <v>262</v>
      </c>
      <c r="K2606">
        <v>10035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 s="2">
        <v>61.12</v>
      </c>
      <c r="R2606">
        <f>train[[#This Row],[Ship Date]]-train[[#This Row],[Order Date]]</f>
        <v>0</v>
      </c>
      <c r="S2606" t="str">
        <f>TEXT(train[[#This Row],[Order Date]],"mmm")</f>
        <v>juin</v>
      </c>
      <c r="T2606">
        <f>YEAR(train[[#This Row],[Order Date]])</f>
        <v>2017</v>
      </c>
      <c r="U2606" t="str">
        <f>train[[#This Row],[Category]]&amp;"-"&amp;train[[#This Row],[Sub-Category]]</f>
        <v>Furniture-Furnishings</v>
      </c>
      <c r="V2606" t="str">
        <f>IF(train[[#This Row],[Segment]]="Consumer","B2C","B2B")</f>
        <v>B2C</v>
      </c>
    </row>
    <row r="2607" spans="1:22" x14ac:dyDescent="0.25">
      <c r="A2607" t="s">
        <v>5717</v>
      </c>
      <c r="B2607" s="1">
        <v>42354</v>
      </c>
      <c r="C2607" s="1">
        <v>42359</v>
      </c>
      <c r="D2607" t="s">
        <v>45</v>
      </c>
      <c r="E2607" t="s">
        <v>5718</v>
      </c>
      <c r="F2607" t="s">
        <v>5719</v>
      </c>
      <c r="G2607" t="s">
        <v>36</v>
      </c>
      <c r="H2607" t="s">
        <v>22</v>
      </c>
      <c r="I2607" t="s">
        <v>1521</v>
      </c>
      <c r="J2607" t="s">
        <v>49</v>
      </c>
      <c r="K2607">
        <v>32216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 s="2">
        <v>1.167</v>
      </c>
      <c r="R2607">
        <f>train[[#This Row],[Ship Date]]-train[[#This Row],[Order Date]]</f>
        <v>5</v>
      </c>
      <c r="S2607" t="str">
        <f>TEXT(train[[#This Row],[Order Date]],"mmm")</f>
        <v>déc</v>
      </c>
      <c r="T2607">
        <f>YEAR(train[[#This Row],[Order Date]])</f>
        <v>2015</v>
      </c>
      <c r="U2607" t="str">
        <f>train[[#This Row],[Category]]&amp;"-"&amp;train[[#This Row],[Sub-Category]]</f>
        <v>Office Supplies-Binders</v>
      </c>
      <c r="V2607" t="str">
        <f>IF(train[[#This Row],[Segment]]="Consumer","B2C","B2B")</f>
        <v>B2B</v>
      </c>
    </row>
    <row r="2608" spans="1:22" x14ac:dyDescent="0.25">
      <c r="A2608" t="s">
        <v>5720</v>
      </c>
      <c r="B2608" s="1">
        <v>42798</v>
      </c>
      <c r="C2608" s="1">
        <v>42804</v>
      </c>
      <c r="D2608" t="s">
        <v>45</v>
      </c>
      <c r="E2608" t="s">
        <v>3767</v>
      </c>
      <c r="F2608" t="s">
        <v>3768</v>
      </c>
      <c r="G2608" t="s">
        <v>97</v>
      </c>
      <c r="H2608" t="s">
        <v>22</v>
      </c>
      <c r="I2608" t="s">
        <v>945</v>
      </c>
      <c r="J2608" t="s">
        <v>38</v>
      </c>
      <c r="K2608">
        <v>92024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 s="2">
        <v>16.989999999999998</v>
      </c>
      <c r="R2608">
        <f>train[[#This Row],[Ship Date]]-train[[#This Row],[Order Date]]</f>
        <v>6</v>
      </c>
      <c r="S2608" t="str">
        <f>TEXT(train[[#This Row],[Order Date]],"mmm")</f>
        <v>mars</v>
      </c>
      <c r="T2608">
        <f>YEAR(train[[#This Row],[Order Date]])</f>
        <v>2017</v>
      </c>
      <c r="U2608" t="str">
        <f>train[[#This Row],[Category]]&amp;"-"&amp;train[[#This Row],[Sub-Category]]</f>
        <v>Office Supplies-Art</v>
      </c>
      <c r="V2608" t="str">
        <f>IF(train[[#This Row],[Segment]]="Consumer","B2C","B2B")</f>
        <v>B2B</v>
      </c>
    </row>
    <row r="2609" spans="1:22" x14ac:dyDescent="0.25">
      <c r="A2609" t="s">
        <v>5723</v>
      </c>
      <c r="B2609" s="1">
        <v>42333</v>
      </c>
      <c r="C2609" s="1">
        <v>42338</v>
      </c>
      <c r="D2609" t="s">
        <v>45</v>
      </c>
      <c r="E2609" t="s">
        <v>4928</v>
      </c>
      <c r="F2609" t="s">
        <v>4929</v>
      </c>
      <c r="G2609" t="s">
        <v>36</v>
      </c>
      <c r="H2609" t="s">
        <v>22</v>
      </c>
      <c r="I2609" t="s">
        <v>1125</v>
      </c>
      <c r="J2609" t="s">
        <v>99</v>
      </c>
      <c r="K2609">
        <v>76017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 s="2">
        <v>24.672000000000001</v>
      </c>
      <c r="R2609">
        <f>train[[#This Row],[Ship Date]]-train[[#This Row],[Order Date]]</f>
        <v>5</v>
      </c>
      <c r="S2609" t="str">
        <f>TEXT(train[[#This Row],[Order Date]],"mmm")</f>
        <v>nov</v>
      </c>
      <c r="T2609">
        <f>YEAR(train[[#This Row],[Order Date]])</f>
        <v>2015</v>
      </c>
      <c r="U2609" t="str">
        <f>train[[#This Row],[Category]]&amp;"-"&amp;train[[#This Row],[Sub-Category]]</f>
        <v>Technology-Accessories</v>
      </c>
      <c r="V2609" t="str">
        <f>IF(train[[#This Row],[Segment]]="Consumer","B2C","B2B")</f>
        <v>B2B</v>
      </c>
    </row>
    <row r="2610" spans="1:22" x14ac:dyDescent="0.25">
      <c r="A2610" t="s">
        <v>5723</v>
      </c>
      <c r="B2610" s="1">
        <v>42333</v>
      </c>
      <c r="C2610" s="1">
        <v>42338</v>
      </c>
      <c r="D2610" t="s">
        <v>45</v>
      </c>
      <c r="E2610" t="s">
        <v>4928</v>
      </c>
      <c r="F2610" t="s">
        <v>4929</v>
      </c>
      <c r="G2610" t="s">
        <v>36</v>
      </c>
      <c r="H2610" t="s">
        <v>22</v>
      </c>
      <c r="I2610" t="s">
        <v>1125</v>
      </c>
      <c r="J2610" t="s">
        <v>99</v>
      </c>
      <c r="K2610">
        <v>76017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 s="2">
        <v>2.52</v>
      </c>
      <c r="R2610">
        <f>train[[#This Row],[Ship Date]]-train[[#This Row],[Order Date]]</f>
        <v>5</v>
      </c>
      <c r="S2610" t="str">
        <f>TEXT(train[[#This Row],[Order Date]],"mmm")</f>
        <v>nov</v>
      </c>
      <c r="T2610">
        <f>YEAR(train[[#This Row],[Order Date]])</f>
        <v>2015</v>
      </c>
      <c r="U2610" t="str">
        <f>train[[#This Row],[Category]]&amp;"-"&amp;train[[#This Row],[Sub-Category]]</f>
        <v>Office Supplies-Labels</v>
      </c>
      <c r="V2610" t="str">
        <f>IF(train[[#This Row],[Segment]]="Consumer","B2C","B2B")</f>
        <v>B2B</v>
      </c>
    </row>
    <row r="2611" spans="1:22" x14ac:dyDescent="0.25">
      <c r="A2611" t="s">
        <v>5723</v>
      </c>
      <c r="B2611" s="1">
        <v>42333</v>
      </c>
      <c r="C2611" s="1">
        <v>42338</v>
      </c>
      <c r="D2611" t="s">
        <v>45</v>
      </c>
      <c r="E2611" t="s">
        <v>4928</v>
      </c>
      <c r="F2611" t="s">
        <v>4929</v>
      </c>
      <c r="G2611" t="s">
        <v>36</v>
      </c>
      <c r="H2611" t="s">
        <v>22</v>
      </c>
      <c r="I2611" t="s">
        <v>1125</v>
      </c>
      <c r="J2611" t="s">
        <v>99</v>
      </c>
      <c r="K2611">
        <v>76017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 s="2">
        <v>1218.7349999999999</v>
      </c>
      <c r="R2611">
        <f>train[[#This Row],[Ship Date]]-train[[#This Row],[Order Date]]</f>
        <v>5</v>
      </c>
      <c r="S2611" t="str">
        <f>TEXT(train[[#This Row],[Order Date]],"mmm")</f>
        <v>nov</v>
      </c>
      <c r="T2611">
        <f>YEAR(train[[#This Row],[Order Date]])</f>
        <v>2015</v>
      </c>
      <c r="U2611" t="str">
        <f>train[[#This Row],[Category]]&amp;"-"&amp;train[[#This Row],[Sub-Category]]</f>
        <v>Furniture-Tables</v>
      </c>
      <c r="V2611" t="str">
        <f>IF(train[[#This Row],[Segment]]="Consumer","B2C","B2B")</f>
        <v>B2B</v>
      </c>
    </row>
    <row r="2612" spans="1:22" x14ac:dyDescent="0.25">
      <c r="A2612" t="s">
        <v>5723</v>
      </c>
      <c r="B2612" s="1">
        <v>42333</v>
      </c>
      <c r="C2612" s="1">
        <v>42338</v>
      </c>
      <c r="D2612" t="s">
        <v>45</v>
      </c>
      <c r="E2612" t="s">
        <v>4928</v>
      </c>
      <c r="F2612" t="s">
        <v>4929</v>
      </c>
      <c r="G2612" t="s">
        <v>36</v>
      </c>
      <c r="H2612" t="s">
        <v>22</v>
      </c>
      <c r="I2612" t="s">
        <v>1125</v>
      </c>
      <c r="J2612" t="s">
        <v>99</v>
      </c>
      <c r="K2612">
        <v>76017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 s="2">
        <v>5.9039999999999999</v>
      </c>
      <c r="R2612">
        <f>train[[#This Row],[Ship Date]]-train[[#This Row],[Order Date]]</f>
        <v>5</v>
      </c>
      <c r="S2612" t="str">
        <f>TEXT(train[[#This Row],[Order Date]],"mmm")</f>
        <v>nov</v>
      </c>
      <c r="T2612">
        <f>YEAR(train[[#This Row],[Order Date]])</f>
        <v>2015</v>
      </c>
      <c r="U2612" t="str">
        <f>train[[#This Row],[Category]]&amp;"-"&amp;train[[#This Row],[Sub-Category]]</f>
        <v>Office Supplies-Labels</v>
      </c>
      <c r="V2612" t="str">
        <f>IF(train[[#This Row],[Segment]]="Consumer","B2C","B2B")</f>
        <v>B2B</v>
      </c>
    </row>
    <row r="2613" spans="1:22" x14ac:dyDescent="0.25">
      <c r="A2613" t="s">
        <v>5723</v>
      </c>
      <c r="B2613" s="1">
        <v>42333</v>
      </c>
      <c r="C2613" s="1">
        <v>42338</v>
      </c>
      <c r="D2613" t="s">
        <v>45</v>
      </c>
      <c r="E2613" t="s">
        <v>4928</v>
      </c>
      <c r="F2613" t="s">
        <v>4929</v>
      </c>
      <c r="G2613" t="s">
        <v>36</v>
      </c>
      <c r="H2613" t="s">
        <v>22</v>
      </c>
      <c r="I2613" t="s">
        <v>1125</v>
      </c>
      <c r="J2613" t="s">
        <v>99</v>
      </c>
      <c r="K2613">
        <v>76017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 s="2">
        <v>15.696</v>
      </c>
      <c r="R2613">
        <f>train[[#This Row],[Ship Date]]-train[[#This Row],[Order Date]]</f>
        <v>5</v>
      </c>
      <c r="S2613" t="str">
        <f>TEXT(train[[#This Row],[Order Date]],"mmm")</f>
        <v>nov</v>
      </c>
      <c r="T2613">
        <f>YEAR(train[[#This Row],[Order Date]])</f>
        <v>2015</v>
      </c>
      <c r="U2613" t="str">
        <f>train[[#This Row],[Category]]&amp;"-"&amp;train[[#This Row],[Sub-Category]]</f>
        <v>Office Supplies-Paper</v>
      </c>
      <c r="V2613" t="str">
        <f>IF(train[[#This Row],[Segment]]="Consumer","B2C","B2B")</f>
        <v>B2B</v>
      </c>
    </row>
    <row r="2614" spans="1:22" x14ac:dyDescent="0.25">
      <c r="A2614" t="s">
        <v>5723</v>
      </c>
      <c r="B2614" s="1">
        <v>42333</v>
      </c>
      <c r="C2614" s="1">
        <v>42338</v>
      </c>
      <c r="D2614" t="s">
        <v>45</v>
      </c>
      <c r="E2614" t="s">
        <v>4928</v>
      </c>
      <c r="F2614" t="s">
        <v>4929</v>
      </c>
      <c r="G2614" t="s">
        <v>36</v>
      </c>
      <c r="H2614" t="s">
        <v>22</v>
      </c>
      <c r="I2614" t="s">
        <v>1125</v>
      </c>
      <c r="J2614" t="s">
        <v>99</v>
      </c>
      <c r="K2614">
        <v>76017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 s="2">
        <v>6.0960000000000001</v>
      </c>
      <c r="R2614">
        <f>train[[#This Row],[Ship Date]]-train[[#This Row],[Order Date]]</f>
        <v>5</v>
      </c>
      <c r="S2614" t="str">
        <f>TEXT(train[[#This Row],[Order Date]],"mmm")</f>
        <v>nov</v>
      </c>
      <c r="T2614">
        <f>YEAR(train[[#This Row],[Order Date]])</f>
        <v>2015</v>
      </c>
      <c r="U2614" t="str">
        <f>train[[#This Row],[Category]]&amp;"-"&amp;train[[#This Row],[Sub-Category]]</f>
        <v>Furniture-Furnishings</v>
      </c>
      <c r="V2614" t="str">
        <f>IF(train[[#This Row],[Segment]]="Consumer","B2C","B2B")</f>
        <v>B2B</v>
      </c>
    </row>
    <row r="2615" spans="1:22" x14ac:dyDescent="0.25">
      <c r="A2615" t="s">
        <v>5726</v>
      </c>
      <c r="B2615" s="1">
        <v>42853</v>
      </c>
      <c r="C2615" s="1">
        <v>42860</v>
      </c>
      <c r="D2615" t="s">
        <v>45</v>
      </c>
      <c r="E2615" t="s">
        <v>5727</v>
      </c>
      <c r="F2615" t="s">
        <v>5728</v>
      </c>
      <c r="G2615" t="s">
        <v>36</v>
      </c>
      <c r="H2615" t="s">
        <v>22</v>
      </c>
      <c r="I2615" t="s">
        <v>37</v>
      </c>
      <c r="J2615" t="s">
        <v>38</v>
      </c>
      <c r="K2615">
        <v>90045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 s="2">
        <v>41.567999999999998</v>
      </c>
      <c r="R2615">
        <f>train[[#This Row],[Ship Date]]-train[[#This Row],[Order Date]]</f>
        <v>7</v>
      </c>
      <c r="S2615" t="str">
        <f>TEXT(train[[#This Row],[Order Date]],"mmm")</f>
        <v>avr</v>
      </c>
      <c r="T2615">
        <f>YEAR(train[[#This Row],[Order Date]])</f>
        <v>2017</v>
      </c>
      <c r="U2615" t="str">
        <f>train[[#This Row],[Category]]&amp;"-"&amp;train[[#This Row],[Sub-Category]]</f>
        <v>Furniture-Chairs</v>
      </c>
      <c r="V2615" t="str">
        <f>IF(train[[#This Row],[Segment]]="Consumer","B2C","B2B")</f>
        <v>B2B</v>
      </c>
    </row>
    <row r="2616" spans="1:22" x14ac:dyDescent="0.25">
      <c r="A2616" t="s">
        <v>5729</v>
      </c>
      <c r="B2616" s="1">
        <v>42120</v>
      </c>
      <c r="C2616" s="1">
        <v>42127</v>
      </c>
      <c r="D2616" t="s">
        <v>45</v>
      </c>
      <c r="E2616" t="s">
        <v>5730</v>
      </c>
      <c r="F2616" t="s">
        <v>5731</v>
      </c>
      <c r="G2616" t="s">
        <v>36</v>
      </c>
      <c r="H2616" t="s">
        <v>22</v>
      </c>
      <c r="I2616" t="s">
        <v>37</v>
      </c>
      <c r="J2616" t="s">
        <v>38</v>
      </c>
      <c r="K2616">
        <v>90049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 s="2">
        <v>230.28</v>
      </c>
      <c r="R2616">
        <f>train[[#This Row],[Ship Date]]-train[[#This Row],[Order Date]]</f>
        <v>7</v>
      </c>
      <c r="S2616" t="str">
        <f>TEXT(train[[#This Row],[Order Date]],"mmm")</f>
        <v>avr</v>
      </c>
      <c r="T2616">
        <f>YEAR(train[[#This Row],[Order Date]])</f>
        <v>2015</v>
      </c>
      <c r="U2616" t="str">
        <f>train[[#This Row],[Category]]&amp;"-"&amp;train[[#This Row],[Sub-Category]]</f>
        <v>Furniture-Chairs</v>
      </c>
      <c r="V2616" t="str">
        <f>IF(train[[#This Row],[Segment]]="Consumer","B2C","B2B")</f>
        <v>B2B</v>
      </c>
    </row>
    <row r="2617" spans="1:22" x14ac:dyDescent="0.25">
      <c r="A2617" t="s">
        <v>5729</v>
      </c>
      <c r="B2617" s="1">
        <v>42120</v>
      </c>
      <c r="C2617" s="1">
        <v>42127</v>
      </c>
      <c r="D2617" t="s">
        <v>45</v>
      </c>
      <c r="E2617" t="s">
        <v>5730</v>
      </c>
      <c r="F2617" t="s">
        <v>5731</v>
      </c>
      <c r="G2617" t="s">
        <v>36</v>
      </c>
      <c r="H2617" t="s">
        <v>22</v>
      </c>
      <c r="I2617" t="s">
        <v>37</v>
      </c>
      <c r="J2617" t="s">
        <v>38</v>
      </c>
      <c r="K2617">
        <v>90049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 s="2">
        <v>18.288</v>
      </c>
      <c r="R2617">
        <f>train[[#This Row],[Ship Date]]-train[[#This Row],[Order Date]]</f>
        <v>7</v>
      </c>
      <c r="S2617" t="str">
        <f>TEXT(train[[#This Row],[Order Date]],"mmm")</f>
        <v>avr</v>
      </c>
      <c r="T2617">
        <f>YEAR(train[[#This Row],[Order Date]])</f>
        <v>2015</v>
      </c>
      <c r="U2617" t="str">
        <f>train[[#This Row],[Category]]&amp;"-"&amp;train[[#This Row],[Sub-Category]]</f>
        <v>Office Supplies-Binders</v>
      </c>
      <c r="V2617" t="str">
        <f>IF(train[[#This Row],[Segment]]="Consumer","B2C","B2B")</f>
        <v>B2B</v>
      </c>
    </row>
    <row r="2618" spans="1:22" x14ac:dyDescent="0.25">
      <c r="A2618" t="s">
        <v>5732</v>
      </c>
      <c r="B2618" s="1">
        <v>43191</v>
      </c>
      <c r="C2618" s="1">
        <v>43195</v>
      </c>
      <c r="D2618" t="s">
        <v>45</v>
      </c>
      <c r="E2618" t="s">
        <v>2759</v>
      </c>
      <c r="F2618" t="s">
        <v>2760</v>
      </c>
      <c r="G2618" t="s">
        <v>21</v>
      </c>
      <c r="H2618" t="s">
        <v>22</v>
      </c>
      <c r="I2618" t="s">
        <v>122</v>
      </c>
      <c r="J2618" t="s">
        <v>38</v>
      </c>
      <c r="K2618">
        <v>94110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 s="2">
        <v>5.78</v>
      </c>
      <c r="R2618">
        <f>train[[#This Row],[Ship Date]]-train[[#This Row],[Order Date]]</f>
        <v>4</v>
      </c>
      <c r="S2618" t="str">
        <f>TEXT(train[[#This Row],[Order Date]],"mmm")</f>
        <v>avr</v>
      </c>
      <c r="T2618">
        <f>YEAR(train[[#This Row],[Order Date]])</f>
        <v>2018</v>
      </c>
      <c r="U2618" t="str">
        <f>train[[#This Row],[Category]]&amp;"-"&amp;train[[#This Row],[Sub-Category]]</f>
        <v>Office Supplies-Labels</v>
      </c>
      <c r="V2618" t="str">
        <f>IF(train[[#This Row],[Segment]]="Consumer","B2C","B2B")</f>
        <v>B2C</v>
      </c>
    </row>
    <row r="2619" spans="1:22" x14ac:dyDescent="0.25">
      <c r="A2619" t="s">
        <v>5732</v>
      </c>
      <c r="B2619" s="1">
        <v>43191</v>
      </c>
      <c r="C2619" s="1">
        <v>43195</v>
      </c>
      <c r="D2619" t="s">
        <v>45</v>
      </c>
      <c r="E2619" t="s">
        <v>2759</v>
      </c>
      <c r="F2619" t="s">
        <v>2760</v>
      </c>
      <c r="G2619" t="s">
        <v>21</v>
      </c>
      <c r="H2619" t="s">
        <v>22</v>
      </c>
      <c r="I2619" t="s">
        <v>122</v>
      </c>
      <c r="J2619" t="s">
        <v>38</v>
      </c>
      <c r="K2619">
        <v>94110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 s="2">
        <v>121.68</v>
      </c>
      <c r="R2619">
        <f>train[[#This Row],[Ship Date]]-train[[#This Row],[Order Date]]</f>
        <v>4</v>
      </c>
      <c r="S2619" t="str">
        <f>TEXT(train[[#This Row],[Order Date]],"mmm")</f>
        <v>avr</v>
      </c>
      <c r="T2619">
        <f>YEAR(train[[#This Row],[Order Date]])</f>
        <v>2018</v>
      </c>
      <c r="U2619" t="str">
        <f>train[[#This Row],[Category]]&amp;"-"&amp;train[[#This Row],[Sub-Category]]</f>
        <v>Office Supplies-Binders</v>
      </c>
      <c r="V2619" t="str">
        <f>IF(train[[#This Row],[Segment]]="Consumer","B2C","B2B")</f>
        <v>B2C</v>
      </c>
    </row>
    <row r="2620" spans="1:22" x14ac:dyDescent="0.25">
      <c r="A2620" t="s">
        <v>5735</v>
      </c>
      <c r="B2620" s="1">
        <v>43456</v>
      </c>
      <c r="C2620" s="1">
        <v>43460</v>
      </c>
      <c r="D2620" t="s">
        <v>45</v>
      </c>
      <c r="E2620" t="s">
        <v>4090</v>
      </c>
      <c r="F2620" t="s">
        <v>4091</v>
      </c>
      <c r="G2620" t="s">
        <v>36</v>
      </c>
      <c r="H2620" t="s">
        <v>22</v>
      </c>
      <c r="I2620" t="s">
        <v>663</v>
      </c>
      <c r="J2620" t="s">
        <v>664</v>
      </c>
      <c r="K2620">
        <v>88220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 s="2">
        <v>4.17</v>
      </c>
      <c r="R2620">
        <f>train[[#This Row],[Ship Date]]-train[[#This Row],[Order Date]]</f>
        <v>4</v>
      </c>
      <c r="S2620" t="str">
        <f>TEXT(train[[#This Row],[Order Date]],"mmm")</f>
        <v>déc</v>
      </c>
      <c r="T2620">
        <f>YEAR(train[[#This Row],[Order Date]])</f>
        <v>2018</v>
      </c>
      <c r="U2620" t="str">
        <f>train[[#This Row],[Category]]&amp;"-"&amp;train[[#This Row],[Sub-Category]]</f>
        <v>Office Supplies-Art</v>
      </c>
      <c r="V2620" t="str">
        <f>IF(train[[#This Row],[Segment]]="Consumer","B2C","B2B")</f>
        <v>B2B</v>
      </c>
    </row>
    <row r="2621" spans="1:22" x14ac:dyDescent="0.25">
      <c r="A2621" t="s">
        <v>5735</v>
      </c>
      <c r="B2621" s="1">
        <v>43456</v>
      </c>
      <c r="C2621" s="1">
        <v>43460</v>
      </c>
      <c r="D2621" t="s">
        <v>45</v>
      </c>
      <c r="E2621" t="s">
        <v>4090</v>
      </c>
      <c r="F2621" t="s">
        <v>4091</v>
      </c>
      <c r="G2621" t="s">
        <v>36</v>
      </c>
      <c r="H2621" t="s">
        <v>22</v>
      </c>
      <c r="I2621" t="s">
        <v>663</v>
      </c>
      <c r="J2621" t="s">
        <v>664</v>
      </c>
      <c r="K2621">
        <v>88220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 s="2">
        <v>67.040000000000006</v>
      </c>
      <c r="R2621">
        <f>train[[#This Row],[Ship Date]]-train[[#This Row],[Order Date]]</f>
        <v>4</v>
      </c>
      <c r="S2621" t="str">
        <f>TEXT(train[[#This Row],[Order Date]],"mmm")</f>
        <v>déc</v>
      </c>
      <c r="T2621">
        <f>YEAR(train[[#This Row],[Order Date]])</f>
        <v>2018</v>
      </c>
      <c r="U2621" t="str">
        <f>train[[#This Row],[Category]]&amp;"-"&amp;train[[#This Row],[Sub-Category]]</f>
        <v>Technology-Phones</v>
      </c>
      <c r="V2621" t="str">
        <f>IF(train[[#This Row],[Segment]]="Consumer","B2C","B2B")</f>
        <v>B2B</v>
      </c>
    </row>
    <row r="2622" spans="1:22" x14ac:dyDescent="0.25">
      <c r="A2622" t="s">
        <v>5735</v>
      </c>
      <c r="B2622" s="1">
        <v>43456</v>
      </c>
      <c r="C2622" s="1">
        <v>43460</v>
      </c>
      <c r="D2622" t="s">
        <v>45</v>
      </c>
      <c r="E2622" t="s">
        <v>4090</v>
      </c>
      <c r="F2622" t="s">
        <v>4091</v>
      </c>
      <c r="G2622" t="s">
        <v>36</v>
      </c>
      <c r="H2622" t="s">
        <v>22</v>
      </c>
      <c r="I2622" t="s">
        <v>663</v>
      </c>
      <c r="J2622" t="s">
        <v>664</v>
      </c>
      <c r="K2622">
        <v>88220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 s="2">
        <v>37.32</v>
      </c>
      <c r="R2622">
        <f>train[[#This Row],[Ship Date]]-train[[#This Row],[Order Date]]</f>
        <v>4</v>
      </c>
      <c r="S2622" t="str">
        <f>TEXT(train[[#This Row],[Order Date]],"mmm")</f>
        <v>déc</v>
      </c>
      <c r="T2622">
        <f>YEAR(train[[#This Row],[Order Date]])</f>
        <v>2018</v>
      </c>
      <c r="U2622" t="str">
        <f>train[[#This Row],[Category]]&amp;"-"&amp;train[[#This Row],[Sub-Category]]</f>
        <v>Office Supplies-Storage</v>
      </c>
      <c r="V2622" t="str">
        <f>IF(train[[#This Row],[Segment]]="Consumer","B2C","B2B")</f>
        <v>B2B</v>
      </c>
    </row>
    <row r="2623" spans="1:22" x14ac:dyDescent="0.25">
      <c r="A2623" t="s">
        <v>5735</v>
      </c>
      <c r="B2623" s="1">
        <v>43456</v>
      </c>
      <c r="C2623" s="1">
        <v>43460</v>
      </c>
      <c r="D2623" t="s">
        <v>45</v>
      </c>
      <c r="E2623" t="s">
        <v>4090</v>
      </c>
      <c r="F2623" t="s">
        <v>4091</v>
      </c>
      <c r="G2623" t="s">
        <v>36</v>
      </c>
      <c r="H2623" t="s">
        <v>22</v>
      </c>
      <c r="I2623" t="s">
        <v>663</v>
      </c>
      <c r="J2623" t="s">
        <v>664</v>
      </c>
      <c r="K2623">
        <v>88220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 s="2">
        <v>18.45</v>
      </c>
      <c r="R2623">
        <f>train[[#This Row],[Ship Date]]-train[[#This Row],[Order Date]]</f>
        <v>4</v>
      </c>
      <c r="S2623" t="str">
        <f>TEXT(train[[#This Row],[Order Date]],"mmm")</f>
        <v>déc</v>
      </c>
      <c r="T2623">
        <f>YEAR(train[[#This Row],[Order Date]])</f>
        <v>2018</v>
      </c>
      <c r="U2623" t="str">
        <f>train[[#This Row],[Category]]&amp;"-"&amp;train[[#This Row],[Sub-Category]]</f>
        <v>Office Supplies-Labels</v>
      </c>
      <c r="V2623" t="str">
        <f>IF(train[[#This Row],[Segment]]="Consumer","B2C","B2B")</f>
        <v>B2B</v>
      </c>
    </row>
    <row r="2624" spans="1:22" x14ac:dyDescent="0.25">
      <c r="A2624" t="s">
        <v>5736</v>
      </c>
      <c r="B2624" s="1">
        <v>42341</v>
      </c>
      <c r="C2624" s="1">
        <v>42344</v>
      </c>
      <c r="D2624" t="s">
        <v>18</v>
      </c>
      <c r="E2624" t="s">
        <v>5737</v>
      </c>
      <c r="F2624" t="s">
        <v>5738</v>
      </c>
      <c r="G2624" t="s">
        <v>36</v>
      </c>
      <c r="H2624" t="s">
        <v>22</v>
      </c>
      <c r="I2624" t="s">
        <v>5087</v>
      </c>
      <c r="J2624" t="s">
        <v>592</v>
      </c>
      <c r="K2624">
        <v>63116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 s="2">
        <v>25.92</v>
      </c>
      <c r="R2624">
        <f>train[[#This Row],[Ship Date]]-train[[#This Row],[Order Date]]</f>
        <v>3</v>
      </c>
      <c r="S2624" t="str">
        <f>TEXT(train[[#This Row],[Order Date]],"mmm")</f>
        <v>déc</v>
      </c>
      <c r="T2624">
        <f>YEAR(train[[#This Row],[Order Date]])</f>
        <v>2015</v>
      </c>
      <c r="U2624" t="str">
        <f>train[[#This Row],[Category]]&amp;"-"&amp;train[[#This Row],[Sub-Category]]</f>
        <v>Office Supplies-Paper</v>
      </c>
      <c r="V2624" t="str">
        <f>IF(train[[#This Row],[Segment]]="Consumer","B2C","B2B")</f>
        <v>B2B</v>
      </c>
    </row>
    <row r="2625" spans="1:22" x14ac:dyDescent="0.25">
      <c r="A2625" t="s">
        <v>5739</v>
      </c>
      <c r="B2625" s="1">
        <v>43395</v>
      </c>
      <c r="C2625" s="1">
        <v>43397</v>
      </c>
      <c r="D2625" t="s">
        <v>183</v>
      </c>
      <c r="E2625" t="s">
        <v>5740</v>
      </c>
      <c r="F2625" t="s">
        <v>5741</v>
      </c>
      <c r="G2625" t="s">
        <v>97</v>
      </c>
      <c r="H2625" t="s">
        <v>22</v>
      </c>
      <c r="I2625" t="s">
        <v>261</v>
      </c>
      <c r="J2625" t="s">
        <v>262</v>
      </c>
      <c r="K2625">
        <v>10024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 s="2">
        <v>11199.968000000001</v>
      </c>
      <c r="R2625">
        <f>train[[#This Row],[Ship Date]]-train[[#This Row],[Order Date]]</f>
        <v>2</v>
      </c>
      <c r="S2625" t="str">
        <f>TEXT(train[[#This Row],[Order Date]],"mmm")</f>
        <v>oct</v>
      </c>
      <c r="T2625">
        <f>YEAR(train[[#This Row],[Order Date]])</f>
        <v>2018</v>
      </c>
      <c r="U2625" t="str">
        <f>train[[#This Row],[Category]]&amp;"-"&amp;train[[#This Row],[Sub-Category]]</f>
        <v>Technology-Copiers</v>
      </c>
      <c r="V2625" t="str">
        <f>IF(train[[#This Row],[Segment]]="Consumer","B2C","B2B")</f>
        <v>B2B</v>
      </c>
    </row>
    <row r="2626" spans="1:22" x14ac:dyDescent="0.25">
      <c r="A2626" t="s">
        <v>5739</v>
      </c>
      <c r="B2626" s="1">
        <v>43395</v>
      </c>
      <c r="C2626" s="1">
        <v>43397</v>
      </c>
      <c r="D2626" t="s">
        <v>183</v>
      </c>
      <c r="E2626" t="s">
        <v>5740</v>
      </c>
      <c r="F2626" t="s">
        <v>5741</v>
      </c>
      <c r="G2626" t="s">
        <v>97</v>
      </c>
      <c r="H2626" t="s">
        <v>22</v>
      </c>
      <c r="I2626" t="s">
        <v>261</v>
      </c>
      <c r="J2626" t="s">
        <v>262</v>
      </c>
      <c r="K2626">
        <v>10024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 s="2">
        <v>2399.6</v>
      </c>
      <c r="R2626">
        <f>train[[#This Row],[Ship Date]]-train[[#This Row],[Order Date]]</f>
        <v>2</v>
      </c>
      <c r="S2626" t="str">
        <f>TEXT(train[[#This Row],[Order Date]],"mmm")</f>
        <v>oct</v>
      </c>
      <c r="T2626">
        <f>YEAR(train[[#This Row],[Order Date]])</f>
        <v>2018</v>
      </c>
      <c r="U2626" t="str">
        <f>train[[#This Row],[Category]]&amp;"-"&amp;train[[#This Row],[Sub-Category]]</f>
        <v>Technology-Phones</v>
      </c>
      <c r="V2626" t="str">
        <f>IF(train[[#This Row],[Segment]]="Consumer","B2C","B2B")</f>
        <v>B2B</v>
      </c>
    </row>
    <row r="2627" spans="1:22" x14ac:dyDescent="0.25">
      <c r="A2627" t="s">
        <v>5739</v>
      </c>
      <c r="B2627" s="1">
        <v>43395</v>
      </c>
      <c r="C2627" s="1">
        <v>43397</v>
      </c>
      <c r="D2627" t="s">
        <v>183</v>
      </c>
      <c r="E2627" t="s">
        <v>5740</v>
      </c>
      <c r="F2627" t="s">
        <v>5741</v>
      </c>
      <c r="G2627" t="s">
        <v>97</v>
      </c>
      <c r="H2627" t="s">
        <v>22</v>
      </c>
      <c r="I2627" t="s">
        <v>261</v>
      </c>
      <c r="J2627" t="s">
        <v>262</v>
      </c>
      <c r="K2627">
        <v>10024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 s="2">
        <v>63.9</v>
      </c>
      <c r="R2627">
        <f>train[[#This Row],[Ship Date]]-train[[#This Row],[Order Date]]</f>
        <v>2</v>
      </c>
      <c r="S2627" t="str">
        <f>TEXT(train[[#This Row],[Order Date]],"mmm")</f>
        <v>oct</v>
      </c>
      <c r="T2627">
        <f>YEAR(train[[#This Row],[Order Date]])</f>
        <v>2018</v>
      </c>
      <c r="U2627" t="str">
        <f>train[[#This Row],[Category]]&amp;"-"&amp;train[[#This Row],[Sub-Category]]</f>
        <v>Office Supplies-Envelopes</v>
      </c>
      <c r="V2627" t="str">
        <f>IF(train[[#This Row],[Segment]]="Consumer","B2C","B2B")</f>
        <v>B2B</v>
      </c>
    </row>
    <row r="2628" spans="1:22" x14ac:dyDescent="0.25">
      <c r="A2628" t="s">
        <v>5739</v>
      </c>
      <c r="B2628" s="1">
        <v>43395</v>
      </c>
      <c r="C2628" s="1">
        <v>43397</v>
      </c>
      <c r="D2628" t="s">
        <v>183</v>
      </c>
      <c r="E2628" t="s">
        <v>5740</v>
      </c>
      <c r="F2628" t="s">
        <v>5741</v>
      </c>
      <c r="G2628" t="s">
        <v>97</v>
      </c>
      <c r="H2628" t="s">
        <v>22</v>
      </c>
      <c r="I2628" t="s">
        <v>261</v>
      </c>
      <c r="J2628" t="s">
        <v>262</v>
      </c>
      <c r="K2628">
        <v>10024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 s="2">
        <v>52.99</v>
      </c>
      <c r="R2628">
        <f>train[[#This Row],[Ship Date]]-train[[#This Row],[Order Date]]</f>
        <v>2</v>
      </c>
      <c r="S2628" t="str">
        <f>TEXT(train[[#This Row],[Order Date]],"mmm")</f>
        <v>oct</v>
      </c>
      <c r="T2628">
        <f>YEAR(train[[#This Row],[Order Date]])</f>
        <v>2018</v>
      </c>
      <c r="U2628" t="str">
        <f>train[[#This Row],[Category]]&amp;"-"&amp;train[[#This Row],[Sub-Category]]</f>
        <v>Technology-Phones</v>
      </c>
      <c r="V2628" t="str">
        <f>IF(train[[#This Row],[Segment]]="Consumer","B2C","B2B")</f>
        <v>B2B</v>
      </c>
    </row>
    <row r="2629" spans="1:22" x14ac:dyDescent="0.25">
      <c r="A2629" t="s">
        <v>5744</v>
      </c>
      <c r="B2629" s="1">
        <v>43417</v>
      </c>
      <c r="C2629" s="1">
        <v>43419</v>
      </c>
      <c r="D2629" t="s">
        <v>183</v>
      </c>
      <c r="E2629" t="s">
        <v>977</v>
      </c>
      <c r="F2629" t="s">
        <v>978</v>
      </c>
      <c r="G2629" t="s">
        <v>36</v>
      </c>
      <c r="H2629" t="s">
        <v>22</v>
      </c>
      <c r="I2629" t="s">
        <v>313</v>
      </c>
      <c r="J2629" t="s">
        <v>493</v>
      </c>
      <c r="K2629">
        <v>45503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 s="2">
        <v>60.863999999999997</v>
      </c>
      <c r="R2629">
        <f>train[[#This Row],[Ship Date]]-train[[#This Row],[Order Date]]</f>
        <v>2</v>
      </c>
      <c r="S2629" t="str">
        <f>TEXT(train[[#This Row],[Order Date]],"mmm")</f>
        <v>nov</v>
      </c>
      <c r="T2629">
        <f>YEAR(train[[#This Row],[Order Date]])</f>
        <v>2018</v>
      </c>
      <c r="U2629" t="str">
        <f>train[[#This Row],[Category]]&amp;"-"&amp;train[[#This Row],[Sub-Category]]</f>
        <v>Technology-Accessories</v>
      </c>
      <c r="V2629" t="str">
        <f>IF(train[[#This Row],[Segment]]="Consumer","B2C","B2B")</f>
        <v>B2B</v>
      </c>
    </row>
    <row r="2630" spans="1:22" x14ac:dyDescent="0.25">
      <c r="A2630" t="s">
        <v>5744</v>
      </c>
      <c r="B2630" s="1">
        <v>43417</v>
      </c>
      <c r="C2630" s="1">
        <v>43419</v>
      </c>
      <c r="D2630" t="s">
        <v>183</v>
      </c>
      <c r="E2630" t="s">
        <v>977</v>
      </c>
      <c r="F2630" t="s">
        <v>978</v>
      </c>
      <c r="G2630" t="s">
        <v>36</v>
      </c>
      <c r="H2630" t="s">
        <v>22</v>
      </c>
      <c r="I2630" t="s">
        <v>313</v>
      </c>
      <c r="J2630" t="s">
        <v>493</v>
      </c>
      <c r="K2630">
        <v>45503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 s="2">
        <v>652.995</v>
      </c>
      <c r="R2630">
        <f>train[[#This Row],[Ship Date]]-train[[#This Row],[Order Date]]</f>
        <v>2</v>
      </c>
      <c r="S2630" t="str">
        <f>TEXT(train[[#This Row],[Order Date]],"mmm")</f>
        <v>nov</v>
      </c>
      <c r="T2630">
        <f>YEAR(train[[#This Row],[Order Date]])</f>
        <v>2018</v>
      </c>
      <c r="U2630" t="str">
        <f>train[[#This Row],[Category]]&amp;"-"&amp;train[[#This Row],[Sub-Category]]</f>
        <v>Technology-Machines</v>
      </c>
      <c r="V2630" t="str">
        <f>IF(train[[#This Row],[Segment]]="Consumer","B2C","B2B")</f>
        <v>B2B</v>
      </c>
    </row>
    <row r="2631" spans="1:22" x14ac:dyDescent="0.25">
      <c r="A2631" t="s">
        <v>5744</v>
      </c>
      <c r="B2631" s="1">
        <v>43417</v>
      </c>
      <c r="C2631" s="1">
        <v>43419</v>
      </c>
      <c r="D2631" t="s">
        <v>183</v>
      </c>
      <c r="E2631" t="s">
        <v>977</v>
      </c>
      <c r="F2631" t="s">
        <v>978</v>
      </c>
      <c r="G2631" t="s">
        <v>36</v>
      </c>
      <c r="H2631" t="s">
        <v>22</v>
      </c>
      <c r="I2631" t="s">
        <v>313</v>
      </c>
      <c r="J2631" t="s">
        <v>493</v>
      </c>
      <c r="K2631">
        <v>45503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 s="2">
        <v>11.22</v>
      </c>
      <c r="R2631">
        <f>train[[#This Row],[Ship Date]]-train[[#This Row],[Order Date]]</f>
        <v>2</v>
      </c>
      <c r="S2631" t="str">
        <f>TEXT(train[[#This Row],[Order Date]],"mmm")</f>
        <v>nov</v>
      </c>
      <c r="T2631">
        <f>YEAR(train[[#This Row],[Order Date]])</f>
        <v>2018</v>
      </c>
      <c r="U2631" t="str">
        <f>train[[#This Row],[Category]]&amp;"-"&amp;train[[#This Row],[Sub-Category]]</f>
        <v>Office Supplies-Binders</v>
      </c>
      <c r="V2631" t="str">
        <f>IF(train[[#This Row],[Segment]]="Consumer","B2C","B2B")</f>
        <v>B2B</v>
      </c>
    </row>
    <row r="2632" spans="1:22" x14ac:dyDescent="0.25">
      <c r="A2632" t="s">
        <v>5749</v>
      </c>
      <c r="B2632" s="1">
        <v>42623</v>
      </c>
      <c r="C2632" s="1">
        <v>42628</v>
      </c>
      <c r="D2632" t="s">
        <v>45</v>
      </c>
      <c r="E2632" t="s">
        <v>4130</v>
      </c>
      <c r="F2632" t="s">
        <v>4131</v>
      </c>
      <c r="G2632" t="s">
        <v>21</v>
      </c>
      <c r="H2632" t="s">
        <v>22</v>
      </c>
      <c r="I2632" t="s">
        <v>4552</v>
      </c>
      <c r="J2632" t="s">
        <v>645</v>
      </c>
      <c r="K2632">
        <v>74133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 s="2">
        <v>14.94</v>
      </c>
      <c r="R2632">
        <f>train[[#This Row],[Ship Date]]-train[[#This Row],[Order Date]]</f>
        <v>5</v>
      </c>
      <c r="S2632" t="str">
        <f>TEXT(train[[#This Row],[Order Date]],"mmm")</f>
        <v>sept</v>
      </c>
      <c r="T2632">
        <f>YEAR(train[[#This Row],[Order Date]])</f>
        <v>2016</v>
      </c>
      <c r="U2632" t="str">
        <f>train[[#This Row],[Category]]&amp;"-"&amp;train[[#This Row],[Sub-Category]]</f>
        <v>Office Supplies-Paper</v>
      </c>
      <c r="V2632" t="str">
        <f>IF(train[[#This Row],[Segment]]="Consumer","B2C","B2B")</f>
        <v>B2C</v>
      </c>
    </row>
    <row r="2633" spans="1:22" x14ac:dyDescent="0.25">
      <c r="A2633" t="s">
        <v>5750</v>
      </c>
      <c r="B2633" s="1">
        <v>43235</v>
      </c>
      <c r="C2633" s="1">
        <v>43240</v>
      </c>
      <c r="D2633" t="s">
        <v>45</v>
      </c>
      <c r="E2633" t="s">
        <v>5751</v>
      </c>
      <c r="F2633" t="s">
        <v>5752</v>
      </c>
      <c r="G2633" t="s">
        <v>21</v>
      </c>
      <c r="H2633" t="s">
        <v>22</v>
      </c>
      <c r="I2633" t="s">
        <v>90</v>
      </c>
      <c r="J2633" t="s">
        <v>91</v>
      </c>
      <c r="K2633">
        <v>98103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 s="2">
        <v>39.96</v>
      </c>
      <c r="R2633">
        <f>train[[#This Row],[Ship Date]]-train[[#This Row],[Order Date]]</f>
        <v>5</v>
      </c>
      <c r="S2633" t="str">
        <f>TEXT(train[[#This Row],[Order Date]],"mmm")</f>
        <v>mai</v>
      </c>
      <c r="T2633">
        <f>YEAR(train[[#This Row],[Order Date]])</f>
        <v>2018</v>
      </c>
      <c r="U2633" t="str">
        <f>train[[#This Row],[Category]]&amp;"-"&amp;train[[#This Row],[Sub-Category]]</f>
        <v>Furniture-Furnishings</v>
      </c>
      <c r="V2633" t="str">
        <f>IF(train[[#This Row],[Segment]]="Consumer","B2C","B2B")</f>
        <v>B2C</v>
      </c>
    </row>
    <row r="2634" spans="1:22" x14ac:dyDescent="0.25">
      <c r="A2634" t="s">
        <v>5750</v>
      </c>
      <c r="B2634" s="1">
        <v>43235</v>
      </c>
      <c r="C2634" s="1">
        <v>43240</v>
      </c>
      <c r="D2634" t="s">
        <v>45</v>
      </c>
      <c r="E2634" t="s">
        <v>5751</v>
      </c>
      <c r="F2634" t="s">
        <v>5752</v>
      </c>
      <c r="G2634" t="s">
        <v>21</v>
      </c>
      <c r="H2634" t="s">
        <v>22</v>
      </c>
      <c r="I2634" t="s">
        <v>90</v>
      </c>
      <c r="J2634" t="s">
        <v>91</v>
      </c>
      <c r="K2634">
        <v>98103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 s="2">
        <v>42.624000000000002</v>
      </c>
      <c r="R2634">
        <f>train[[#This Row],[Ship Date]]-train[[#This Row],[Order Date]]</f>
        <v>5</v>
      </c>
      <c r="S2634" t="str">
        <f>TEXT(train[[#This Row],[Order Date]],"mmm")</f>
        <v>mai</v>
      </c>
      <c r="T2634">
        <f>YEAR(train[[#This Row],[Order Date]])</f>
        <v>2018</v>
      </c>
      <c r="U2634" t="str">
        <f>train[[#This Row],[Category]]&amp;"-"&amp;train[[#This Row],[Sub-Category]]</f>
        <v>Furniture-Chairs</v>
      </c>
      <c r="V2634" t="str">
        <f>IF(train[[#This Row],[Segment]]="Consumer","B2C","B2B")</f>
        <v>B2C</v>
      </c>
    </row>
    <row r="2635" spans="1:22" x14ac:dyDescent="0.25">
      <c r="A2635" t="s">
        <v>5750</v>
      </c>
      <c r="B2635" s="1">
        <v>43235</v>
      </c>
      <c r="C2635" s="1">
        <v>43240</v>
      </c>
      <c r="D2635" t="s">
        <v>45</v>
      </c>
      <c r="E2635" t="s">
        <v>5751</v>
      </c>
      <c r="F2635" t="s">
        <v>5752</v>
      </c>
      <c r="G2635" t="s">
        <v>21</v>
      </c>
      <c r="H2635" t="s">
        <v>22</v>
      </c>
      <c r="I2635" t="s">
        <v>90</v>
      </c>
      <c r="J2635" t="s">
        <v>91</v>
      </c>
      <c r="K2635">
        <v>98103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 s="2">
        <v>220.96</v>
      </c>
      <c r="R2635">
        <f>train[[#This Row],[Ship Date]]-train[[#This Row],[Order Date]]</f>
        <v>5</v>
      </c>
      <c r="S2635" t="str">
        <f>TEXT(train[[#This Row],[Order Date]],"mmm")</f>
        <v>mai</v>
      </c>
      <c r="T2635">
        <f>YEAR(train[[#This Row],[Order Date]])</f>
        <v>2018</v>
      </c>
      <c r="U2635" t="str">
        <f>train[[#This Row],[Category]]&amp;"-"&amp;train[[#This Row],[Sub-Category]]</f>
        <v>Furniture-Chairs</v>
      </c>
      <c r="V2635" t="str">
        <f>IF(train[[#This Row],[Segment]]="Consumer","B2C","B2B")</f>
        <v>B2C</v>
      </c>
    </row>
    <row r="2636" spans="1:22" x14ac:dyDescent="0.25">
      <c r="A2636" t="s">
        <v>5755</v>
      </c>
      <c r="B2636" s="1">
        <v>42556</v>
      </c>
      <c r="C2636" s="1">
        <v>42561</v>
      </c>
      <c r="D2636" t="s">
        <v>18</v>
      </c>
      <c r="E2636" t="s">
        <v>4615</v>
      </c>
      <c r="F2636" t="s">
        <v>4616</v>
      </c>
      <c r="G2636" t="s">
        <v>36</v>
      </c>
      <c r="H2636" t="s">
        <v>22</v>
      </c>
      <c r="I2636" t="s">
        <v>1706</v>
      </c>
      <c r="J2636" t="s">
        <v>83</v>
      </c>
      <c r="K2636">
        <v>28314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 s="2">
        <v>4.9279999999999999</v>
      </c>
      <c r="R2636">
        <f>train[[#This Row],[Ship Date]]-train[[#This Row],[Order Date]]</f>
        <v>5</v>
      </c>
      <c r="S2636" t="str">
        <f>TEXT(train[[#This Row],[Order Date]],"mmm")</f>
        <v>juil</v>
      </c>
      <c r="T2636">
        <f>YEAR(train[[#This Row],[Order Date]])</f>
        <v>2016</v>
      </c>
      <c r="U2636" t="str">
        <f>train[[#This Row],[Category]]&amp;"-"&amp;train[[#This Row],[Sub-Category]]</f>
        <v>Furniture-Furnishings</v>
      </c>
      <c r="V2636" t="str">
        <f>IF(train[[#This Row],[Segment]]="Consumer","B2C","B2B")</f>
        <v>B2B</v>
      </c>
    </row>
    <row r="2637" spans="1:22" x14ac:dyDescent="0.25">
      <c r="A2637" t="s">
        <v>5755</v>
      </c>
      <c r="B2637" s="1">
        <v>42556</v>
      </c>
      <c r="C2637" s="1">
        <v>42561</v>
      </c>
      <c r="D2637" t="s">
        <v>18</v>
      </c>
      <c r="E2637" t="s">
        <v>4615</v>
      </c>
      <c r="F2637" t="s">
        <v>4616</v>
      </c>
      <c r="G2637" t="s">
        <v>36</v>
      </c>
      <c r="H2637" t="s">
        <v>22</v>
      </c>
      <c r="I2637" t="s">
        <v>1706</v>
      </c>
      <c r="J2637" t="s">
        <v>83</v>
      </c>
      <c r="K2637">
        <v>28314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 s="2">
        <v>7.23</v>
      </c>
      <c r="R2637">
        <f>train[[#This Row],[Ship Date]]-train[[#This Row],[Order Date]]</f>
        <v>5</v>
      </c>
      <c r="S2637" t="str">
        <f>TEXT(train[[#This Row],[Order Date]],"mmm")</f>
        <v>juil</v>
      </c>
      <c r="T2637">
        <f>YEAR(train[[#This Row],[Order Date]])</f>
        <v>2016</v>
      </c>
      <c r="U2637" t="str">
        <f>train[[#This Row],[Category]]&amp;"-"&amp;train[[#This Row],[Sub-Category]]</f>
        <v>Office Supplies-Binders</v>
      </c>
      <c r="V2637" t="str">
        <f>IF(train[[#This Row],[Segment]]="Consumer","B2C","B2B")</f>
        <v>B2B</v>
      </c>
    </row>
    <row r="2638" spans="1:22" x14ac:dyDescent="0.25">
      <c r="A2638" t="s">
        <v>5758</v>
      </c>
      <c r="B2638" s="1">
        <v>42597</v>
      </c>
      <c r="C2638" s="1">
        <v>42601</v>
      </c>
      <c r="D2638" t="s">
        <v>45</v>
      </c>
      <c r="E2638" t="s">
        <v>5759</v>
      </c>
      <c r="F2638" t="s">
        <v>5760</v>
      </c>
      <c r="G2638" t="s">
        <v>36</v>
      </c>
      <c r="H2638" t="s">
        <v>22</v>
      </c>
      <c r="I2638" t="s">
        <v>37</v>
      </c>
      <c r="J2638" t="s">
        <v>38</v>
      </c>
      <c r="K2638">
        <v>90045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 s="2">
        <v>323.10000000000002</v>
      </c>
      <c r="R2638">
        <f>train[[#This Row],[Ship Date]]-train[[#This Row],[Order Date]]</f>
        <v>4</v>
      </c>
      <c r="S2638" t="str">
        <f>TEXT(train[[#This Row],[Order Date]],"mmm")</f>
        <v>août</v>
      </c>
      <c r="T2638">
        <f>YEAR(train[[#This Row],[Order Date]])</f>
        <v>2016</v>
      </c>
      <c r="U2638" t="str">
        <f>train[[#This Row],[Category]]&amp;"-"&amp;train[[#This Row],[Sub-Category]]</f>
        <v>Office Supplies-Storage</v>
      </c>
      <c r="V2638" t="str">
        <f>IF(train[[#This Row],[Segment]]="Consumer","B2C","B2B")</f>
        <v>B2B</v>
      </c>
    </row>
    <row r="2639" spans="1:22" x14ac:dyDescent="0.25">
      <c r="A2639" t="s">
        <v>5761</v>
      </c>
      <c r="B2639" s="1">
        <v>43263</v>
      </c>
      <c r="C2639" s="1">
        <v>43269</v>
      </c>
      <c r="D2639" t="s">
        <v>45</v>
      </c>
      <c r="E2639" t="s">
        <v>5762</v>
      </c>
      <c r="F2639" t="s">
        <v>5763</v>
      </c>
      <c r="G2639" t="s">
        <v>21</v>
      </c>
      <c r="H2639" t="s">
        <v>22</v>
      </c>
      <c r="I2639" t="s">
        <v>261</v>
      </c>
      <c r="J2639" t="s">
        <v>262</v>
      </c>
      <c r="K2639">
        <v>10035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 s="2">
        <v>19.04</v>
      </c>
      <c r="R2639">
        <f>train[[#This Row],[Ship Date]]-train[[#This Row],[Order Date]]</f>
        <v>6</v>
      </c>
      <c r="S2639" t="str">
        <f>TEXT(train[[#This Row],[Order Date]],"mmm")</f>
        <v>juin</v>
      </c>
      <c r="T2639">
        <f>YEAR(train[[#This Row],[Order Date]])</f>
        <v>2018</v>
      </c>
      <c r="U2639" t="str">
        <f>train[[#This Row],[Category]]&amp;"-"&amp;train[[#This Row],[Sub-Category]]</f>
        <v>Office Supplies-Paper</v>
      </c>
      <c r="V2639" t="str">
        <f>IF(train[[#This Row],[Segment]]="Consumer","B2C","B2B")</f>
        <v>B2C</v>
      </c>
    </row>
    <row r="2640" spans="1:22" x14ac:dyDescent="0.25">
      <c r="A2640" t="s">
        <v>5761</v>
      </c>
      <c r="B2640" s="1">
        <v>43263</v>
      </c>
      <c r="C2640" s="1">
        <v>43269</v>
      </c>
      <c r="D2640" t="s">
        <v>45</v>
      </c>
      <c r="E2640" t="s">
        <v>5762</v>
      </c>
      <c r="F2640" t="s">
        <v>5763</v>
      </c>
      <c r="G2640" t="s">
        <v>21</v>
      </c>
      <c r="H2640" t="s">
        <v>22</v>
      </c>
      <c r="I2640" t="s">
        <v>261</v>
      </c>
      <c r="J2640" t="s">
        <v>262</v>
      </c>
      <c r="K2640">
        <v>10035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 s="2">
        <v>13.128</v>
      </c>
      <c r="R2640">
        <f>train[[#This Row],[Ship Date]]-train[[#This Row],[Order Date]]</f>
        <v>6</v>
      </c>
      <c r="S2640" t="str">
        <f>TEXT(train[[#This Row],[Order Date]],"mmm")</f>
        <v>juin</v>
      </c>
      <c r="T2640">
        <f>YEAR(train[[#This Row],[Order Date]])</f>
        <v>2018</v>
      </c>
      <c r="U2640" t="str">
        <f>train[[#This Row],[Category]]&amp;"-"&amp;train[[#This Row],[Sub-Category]]</f>
        <v>Office Supplies-Binders</v>
      </c>
      <c r="V2640" t="str">
        <f>IF(train[[#This Row],[Segment]]="Consumer","B2C","B2B")</f>
        <v>B2C</v>
      </c>
    </row>
    <row r="2641" spans="1:22" x14ac:dyDescent="0.25">
      <c r="A2641" t="s">
        <v>5761</v>
      </c>
      <c r="B2641" s="1">
        <v>43263</v>
      </c>
      <c r="C2641" s="1">
        <v>43269</v>
      </c>
      <c r="D2641" t="s">
        <v>45</v>
      </c>
      <c r="E2641" t="s">
        <v>5762</v>
      </c>
      <c r="F2641" t="s">
        <v>5763</v>
      </c>
      <c r="G2641" t="s">
        <v>21</v>
      </c>
      <c r="H2641" t="s">
        <v>22</v>
      </c>
      <c r="I2641" t="s">
        <v>261</v>
      </c>
      <c r="J2641" t="s">
        <v>262</v>
      </c>
      <c r="K2641">
        <v>10035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 s="2">
        <v>64.14</v>
      </c>
      <c r="R2641">
        <f>train[[#This Row],[Ship Date]]-train[[#This Row],[Order Date]]</f>
        <v>6</v>
      </c>
      <c r="S2641" t="str">
        <f>TEXT(train[[#This Row],[Order Date]],"mmm")</f>
        <v>juin</v>
      </c>
      <c r="T2641">
        <f>YEAR(train[[#This Row],[Order Date]])</f>
        <v>2018</v>
      </c>
      <c r="U2641" t="str">
        <f>train[[#This Row],[Category]]&amp;"-"&amp;train[[#This Row],[Sub-Category]]</f>
        <v>Office Supplies-Art</v>
      </c>
      <c r="V2641" t="str">
        <f>IF(train[[#This Row],[Segment]]="Consumer","B2C","B2B")</f>
        <v>B2C</v>
      </c>
    </row>
    <row r="2642" spans="1:22" x14ac:dyDescent="0.25">
      <c r="A2642" t="s">
        <v>5761</v>
      </c>
      <c r="B2642" s="1">
        <v>43263</v>
      </c>
      <c r="C2642" s="1">
        <v>43269</v>
      </c>
      <c r="D2642" t="s">
        <v>45</v>
      </c>
      <c r="E2642" t="s">
        <v>5762</v>
      </c>
      <c r="F2642" t="s">
        <v>5763</v>
      </c>
      <c r="G2642" t="s">
        <v>21</v>
      </c>
      <c r="H2642" t="s">
        <v>22</v>
      </c>
      <c r="I2642" t="s">
        <v>261</v>
      </c>
      <c r="J2642" t="s">
        <v>262</v>
      </c>
      <c r="K2642">
        <v>10035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 s="2">
        <v>858.24</v>
      </c>
      <c r="R2642">
        <f>train[[#This Row],[Ship Date]]-train[[#This Row],[Order Date]]</f>
        <v>6</v>
      </c>
      <c r="S2642" t="str">
        <f>TEXT(train[[#This Row],[Order Date]],"mmm")</f>
        <v>juin</v>
      </c>
      <c r="T2642">
        <f>YEAR(train[[#This Row],[Order Date]])</f>
        <v>2018</v>
      </c>
      <c r="U2642" t="str">
        <f>train[[#This Row],[Category]]&amp;"-"&amp;train[[#This Row],[Sub-Category]]</f>
        <v>Furniture-Chairs</v>
      </c>
      <c r="V2642" t="str">
        <f>IF(train[[#This Row],[Segment]]="Consumer","B2C","B2B")</f>
        <v>B2C</v>
      </c>
    </row>
    <row r="2643" spans="1:22" x14ac:dyDescent="0.25">
      <c r="A2643" t="s">
        <v>5768</v>
      </c>
      <c r="B2643" s="1">
        <v>42420</v>
      </c>
      <c r="C2643" s="1">
        <v>42425</v>
      </c>
      <c r="D2643" t="s">
        <v>45</v>
      </c>
      <c r="E2643" t="s">
        <v>1851</v>
      </c>
      <c r="F2643" t="s">
        <v>1852</v>
      </c>
      <c r="G2643" t="s">
        <v>21</v>
      </c>
      <c r="H2643" t="s">
        <v>22</v>
      </c>
      <c r="I2643" t="s">
        <v>5769</v>
      </c>
      <c r="J2643" t="s">
        <v>1707</v>
      </c>
      <c r="K2643">
        <v>71901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 s="2">
        <v>29.99</v>
      </c>
      <c r="R2643">
        <f>train[[#This Row],[Ship Date]]-train[[#This Row],[Order Date]]</f>
        <v>5</v>
      </c>
      <c r="S2643" t="str">
        <f>TEXT(train[[#This Row],[Order Date]],"mmm")</f>
        <v>févr</v>
      </c>
      <c r="T2643">
        <f>YEAR(train[[#This Row],[Order Date]])</f>
        <v>2016</v>
      </c>
      <c r="U2643" t="str">
        <f>train[[#This Row],[Category]]&amp;"-"&amp;train[[#This Row],[Sub-Category]]</f>
        <v>Technology-Accessories</v>
      </c>
      <c r="V2643" t="str">
        <f>IF(train[[#This Row],[Segment]]="Consumer","B2C","B2B")</f>
        <v>B2C</v>
      </c>
    </row>
    <row r="2644" spans="1:22" x14ac:dyDescent="0.25">
      <c r="A2644" t="s">
        <v>5770</v>
      </c>
      <c r="B2644" s="1">
        <v>43098</v>
      </c>
      <c r="C2644" s="1">
        <v>43099</v>
      </c>
      <c r="D2644" t="s">
        <v>183</v>
      </c>
      <c r="E2644" t="s">
        <v>4959</v>
      </c>
      <c r="F2644" t="s">
        <v>4960</v>
      </c>
      <c r="G2644" t="s">
        <v>21</v>
      </c>
      <c r="H2644" t="s">
        <v>22</v>
      </c>
      <c r="I2644" t="s">
        <v>451</v>
      </c>
      <c r="J2644" t="s">
        <v>206</v>
      </c>
      <c r="K2644">
        <v>60505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 s="2">
        <v>186.048</v>
      </c>
      <c r="R2644">
        <f>train[[#This Row],[Ship Date]]-train[[#This Row],[Order Date]]</f>
        <v>1</v>
      </c>
      <c r="S2644" t="str">
        <f>TEXT(train[[#This Row],[Order Date]],"mmm")</f>
        <v>déc</v>
      </c>
      <c r="T2644">
        <f>YEAR(train[[#This Row],[Order Date]])</f>
        <v>2017</v>
      </c>
      <c r="U2644" t="str">
        <f>train[[#This Row],[Category]]&amp;"-"&amp;train[[#This Row],[Sub-Category]]</f>
        <v>Office Supplies-Paper</v>
      </c>
      <c r="V2644" t="str">
        <f>IF(train[[#This Row],[Segment]]="Consumer","B2C","B2B")</f>
        <v>B2C</v>
      </c>
    </row>
    <row r="2645" spans="1:22" x14ac:dyDescent="0.25">
      <c r="A2645" t="s">
        <v>5771</v>
      </c>
      <c r="B2645" s="1">
        <v>42842</v>
      </c>
      <c r="C2645" s="1">
        <v>42846</v>
      </c>
      <c r="D2645" t="s">
        <v>18</v>
      </c>
      <c r="E2645" t="s">
        <v>3440</v>
      </c>
      <c r="F2645" t="s">
        <v>3441</v>
      </c>
      <c r="G2645" t="s">
        <v>97</v>
      </c>
      <c r="H2645" t="s">
        <v>22</v>
      </c>
      <c r="I2645" t="s">
        <v>4592</v>
      </c>
      <c r="J2645" t="s">
        <v>83</v>
      </c>
      <c r="K2645">
        <v>27604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 s="2">
        <v>36.792000000000002</v>
      </c>
      <c r="R2645">
        <f>train[[#This Row],[Ship Date]]-train[[#This Row],[Order Date]]</f>
        <v>4</v>
      </c>
      <c r="S2645" t="str">
        <f>TEXT(train[[#This Row],[Order Date]],"mmm")</f>
        <v>avr</v>
      </c>
      <c r="T2645">
        <f>YEAR(train[[#This Row],[Order Date]])</f>
        <v>2017</v>
      </c>
      <c r="U2645" t="str">
        <f>train[[#This Row],[Category]]&amp;"-"&amp;train[[#This Row],[Sub-Category]]</f>
        <v>Technology-Phones</v>
      </c>
      <c r="V2645" t="str">
        <f>IF(train[[#This Row],[Segment]]="Consumer","B2C","B2B")</f>
        <v>B2B</v>
      </c>
    </row>
    <row r="2646" spans="1:22" x14ac:dyDescent="0.25">
      <c r="A2646" t="s">
        <v>5771</v>
      </c>
      <c r="B2646" s="1">
        <v>42842</v>
      </c>
      <c r="C2646" s="1">
        <v>42846</v>
      </c>
      <c r="D2646" t="s">
        <v>18</v>
      </c>
      <c r="E2646" t="s">
        <v>3440</v>
      </c>
      <c r="F2646" t="s">
        <v>3441</v>
      </c>
      <c r="G2646" t="s">
        <v>97</v>
      </c>
      <c r="H2646" t="s">
        <v>22</v>
      </c>
      <c r="I2646" t="s">
        <v>4592</v>
      </c>
      <c r="J2646" t="s">
        <v>83</v>
      </c>
      <c r="K2646">
        <v>27604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 s="2">
        <v>18.623999999999999</v>
      </c>
      <c r="R2646">
        <f>train[[#This Row],[Ship Date]]-train[[#This Row],[Order Date]]</f>
        <v>4</v>
      </c>
      <c r="S2646" t="str">
        <f>TEXT(train[[#This Row],[Order Date]],"mmm")</f>
        <v>avr</v>
      </c>
      <c r="T2646">
        <f>YEAR(train[[#This Row],[Order Date]])</f>
        <v>2017</v>
      </c>
      <c r="U2646" t="str">
        <f>train[[#This Row],[Category]]&amp;"-"&amp;train[[#This Row],[Sub-Category]]</f>
        <v>Furniture-Furnishings</v>
      </c>
      <c r="V2646" t="str">
        <f>IF(train[[#This Row],[Segment]]="Consumer","B2C","B2B")</f>
        <v>B2B</v>
      </c>
    </row>
    <row r="2647" spans="1:22" x14ac:dyDescent="0.25">
      <c r="A2647" t="s">
        <v>5772</v>
      </c>
      <c r="B2647" s="1">
        <v>42254</v>
      </c>
      <c r="C2647" s="1">
        <v>42259</v>
      </c>
      <c r="D2647" t="s">
        <v>18</v>
      </c>
      <c r="E2647" t="s">
        <v>4051</v>
      </c>
      <c r="F2647" t="s">
        <v>4052</v>
      </c>
      <c r="G2647" t="s">
        <v>21</v>
      </c>
      <c r="H2647" t="s">
        <v>22</v>
      </c>
      <c r="I2647" t="s">
        <v>4552</v>
      </c>
      <c r="J2647" t="s">
        <v>645</v>
      </c>
      <c r="K2647">
        <v>74133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 s="2">
        <v>57.69</v>
      </c>
      <c r="R2647">
        <f>train[[#This Row],[Ship Date]]-train[[#This Row],[Order Date]]</f>
        <v>5</v>
      </c>
      <c r="S2647" t="str">
        <f>TEXT(train[[#This Row],[Order Date]],"mmm")</f>
        <v>sept</v>
      </c>
      <c r="T2647">
        <f>YEAR(train[[#This Row],[Order Date]])</f>
        <v>2015</v>
      </c>
      <c r="U2647" t="str">
        <f>train[[#This Row],[Category]]&amp;"-"&amp;train[[#This Row],[Sub-Category]]</f>
        <v>Furniture-Furnishings</v>
      </c>
      <c r="V2647" t="str">
        <f>IF(train[[#This Row],[Segment]]="Consumer","B2C","B2B")</f>
        <v>B2C</v>
      </c>
    </row>
    <row r="2648" spans="1:22" x14ac:dyDescent="0.25">
      <c r="A2648" t="s">
        <v>5772</v>
      </c>
      <c r="B2648" s="1">
        <v>42254</v>
      </c>
      <c r="C2648" s="1">
        <v>42259</v>
      </c>
      <c r="D2648" t="s">
        <v>18</v>
      </c>
      <c r="E2648" t="s">
        <v>4051</v>
      </c>
      <c r="F2648" t="s">
        <v>4052</v>
      </c>
      <c r="G2648" t="s">
        <v>21</v>
      </c>
      <c r="H2648" t="s">
        <v>22</v>
      </c>
      <c r="I2648" t="s">
        <v>4552</v>
      </c>
      <c r="J2648" t="s">
        <v>645</v>
      </c>
      <c r="K2648">
        <v>74133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 s="2">
        <v>42.81</v>
      </c>
      <c r="R2648">
        <f>train[[#This Row],[Ship Date]]-train[[#This Row],[Order Date]]</f>
        <v>5</v>
      </c>
      <c r="S2648" t="str">
        <f>TEXT(train[[#This Row],[Order Date]],"mmm")</f>
        <v>sept</v>
      </c>
      <c r="T2648">
        <f>YEAR(train[[#This Row],[Order Date]])</f>
        <v>2015</v>
      </c>
      <c r="U2648" t="str">
        <f>train[[#This Row],[Category]]&amp;"-"&amp;train[[#This Row],[Sub-Category]]</f>
        <v>Office Supplies-Binders</v>
      </c>
      <c r="V2648" t="str">
        <f>IF(train[[#This Row],[Segment]]="Consumer","B2C","B2B")</f>
        <v>B2C</v>
      </c>
    </row>
    <row r="2649" spans="1:22" x14ac:dyDescent="0.25">
      <c r="A2649" t="s">
        <v>5772</v>
      </c>
      <c r="B2649" s="1">
        <v>42254</v>
      </c>
      <c r="C2649" s="1">
        <v>42259</v>
      </c>
      <c r="D2649" t="s">
        <v>18</v>
      </c>
      <c r="E2649" t="s">
        <v>4051</v>
      </c>
      <c r="F2649" t="s">
        <v>4052</v>
      </c>
      <c r="G2649" t="s">
        <v>21</v>
      </c>
      <c r="H2649" t="s">
        <v>22</v>
      </c>
      <c r="I2649" t="s">
        <v>4552</v>
      </c>
      <c r="J2649" t="s">
        <v>645</v>
      </c>
      <c r="K2649">
        <v>74133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 s="2">
        <v>12.96</v>
      </c>
      <c r="R2649">
        <f>train[[#This Row],[Ship Date]]-train[[#This Row],[Order Date]]</f>
        <v>5</v>
      </c>
      <c r="S2649" t="str">
        <f>TEXT(train[[#This Row],[Order Date]],"mmm")</f>
        <v>sept</v>
      </c>
      <c r="T2649">
        <f>YEAR(train[[#This Row],[Order Date]])</f>
        <v>2015</v>
      </c>
      <c r="U2649" t="str">
        <f>train[[#This Row],[Category]]&amp;"-"&amp;train[[#This Row],[Sub-Category]]</f>
        <v>Office Supplies-Paper</v>
      </c>
      <c r="V2649" t="str">
        <f>IF(train[[#This Row],[Segment]]="Consumer","B2C","B2B")</f>
        <v>B2C</v>
      </c>
    </row>
    <row r="2650" spans="1:22" x14ac:dyDescent="0.25">
      <c r="A2650" t="s">
        <v>5772</v>
      </c>
      <c r="B2650" s="1">
        <v>42254</v>
      </c>
      <c r="C2650" s="1">
        <v>42259</v>
      </c>
      <c r="D2650" t="s">
        <v>18</v>
      </c>
      <c r="E2650" t="s">
        <v>4051</v>
      </c>
      <c r="F2650" t="s">
        <v>4052</v>
      </c>
      <c r="G2650" t="s">
        <v>21</v>
      </c>
      <c r="H2650" t="s">
        <v>22</v>
      </c>
      <c r="I2650" t="s">
        <v>4552</v>
      </c>
      <c r="J2650" t="s">
        <v>645</v>
      </c>
      <c r="K2650">
        <v>74133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 s="2">
        <v>821.88</v>
      </c>
      <c r="R2650">
        <f>train[[#This Row],[Ship Date]]-train[[#This Row],[Order Date]]</f>
        <v>5</v>
      </c>
      <c r="S2650" t="str">
        <f>TEXT(train[[#This Row],[Order Date]],"mmm")</f>
        <v>sept</v>
      </c>
      <c r="T2650">
        <f>YEAR(train[[#This Row],[Order Date]])</f>
        <v>2015</v>
      </c>
      <c r="U2650" t="str">
        <f>train[[#This Row],[Category]]&amp;"-"&amp;train[[#This Row],[Sub-Category]]</f>
        <v>Furniture-Furnishings</v>
      </c>
      <c r="V2650" t="str">
        <f>IF(train[[#This Row],[Segment]]="Consumer","B2C","B2B")</f>
        <v>B2C</v>
      </c>
    </row>
    <row r="2651" spans="1:22" x14ac:dyDescent="0.25">
      <c r="A2651" t="s">
        <v>5772</v>
      </c>
      <c r="B2651" s="1">
        <v>42254</v>
      </c>
      <c r="C2651" s="1">
        <v>42259</v>
      </c>
      <c r="D2651" t="s">
        <v>18</v>
      </c>
      <c r="E2651" t="s">
        <v>4051</v>
      </c>
      <c r="F2651" t="s">
        <v>4052</v>
      </c>
      <c r="G2651" t="s">
        <v>21</v>
      </c>
      <c r="H2651" t="s">
        <v>22</v>
      </c>
      <c r="I2651" t="s">
        <v>4552</v>
      </c>
      <c r="J2651" t="s">
        <v>645</v>
      </c>
      <c r="K2651">
        <v>74133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 s="2">
        <v>104.85</v>
      </c>
      <c r="R2651">
        <f>train[[#This Row],[Ship Date]]-train[[#This Row],[Order Date]]</f>
        <v>5</v>
      </c>
      <c r="S2651" t="str">
        <f>TEXT(train[[#This Row],[Order Date]],"mmm")</f>
        <v>sept</v>
      </c>
      <c r="T2651">
        <f>YEAR(train[[#This Row],[Order Date]])</f>
        <v>2015</v>
      </c>
      <c r="U2651" t="str">
        <f>train[[#This Row],[Category]]&amp;"-"&amp;train[[#This Row],[Sub-Category]]</f>
        <v>Technology-Phones</v>
      </c>
      <c r="V2651" t="str">
        <f>IF(train[[#This Row],[Segment]]="Consumer","B2C","B2B")</f>
        <v>B2C</v>
      </c>
    </row>
    <row r="2652" spans="1:22" x14ac:dyDescent="0.25">
      <c r="A2652" t="s">
        <v>5778</v>
      </c>
      <c r="B2652" s="1">
        <v>43004</v>
      </c>
      <c r="C2652" s="1">
        <v>43009</v>
      </c>
      <c r="D2652" t="s">
        <v>45</v>
      </c>
      <c r="E2652" t="s">
        <v>580</v>
      </c>
      <c r="F2652" t="s">
        <v>581</v>
      </c>
      <c r="G2652" t="s">
        <v>36</v>
      </c>
      <c r="H2652" t="s">
        <v>22</v>
      </c>
      <c r="I2652" t="s">
        <v>1177</v>
      </c>
      <c r="J2652" t="s">
        <v>38</v>
      </c>
      <c r="K2652">
        <v>92345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 s="2">
        <v>424.95749999999998</v>
      </c>
      <c r="R2652">
        <f>train[[#This Row],[Ship Date]]-train[[#This Row],[Order Date]]</f>
        <v>5</v>
      </c>
      <c r="S2652" t="str">
        <f>TEXT(train[[#This Row],[Order Date]],"mmm")</f>
        <v>sept</v>
      </c>
      <c r="T2652">
        <f>YEAR(train[[#This Row],[Order Date]])</f>
        <v>2017</v>
      </c>
      <c r="U2652" t="str">
        <f>train[[#This Row],[Category]]&amp;"-"&amp;train[[#This Row],[Sub-Category]]</f>
        <v>Furniture-Bookcases</v>
      </c>
      <c r="V2652" t="str">
        <f>IF(train[[#This Row],[Segment]]="Consumer","B2C","B2B")</f>
        <v>B2B</v>
      </c>
    </row>
    <row r="2653" spans="1:22" x14ac:dyDescent="0.25">
      <c r="A2653" t="s">
        <v>5779</v>
      </c>
      <c r="B2653" s="1">
        <v>43360</v>
      </c>
      <c r="C2653" s="1">
        <v>43364</v>
      </c>
      <c r="D2653" t="s">
        <v>18</v>
      </c>
      <c r="E2653" t="s">
        <v>1106</v>
      </c>
      <c r="F2653" t="s">
        <v>1107</v>
      </c>
      <c r="G2653" t="s">
        <v>36</v>
      </c>
      <c r="H2653" t="s">
        <v>22</v>
      </c>
      <c r="I2653" t="s">
        <v>3775</v>
      </c>
      <c r="J2653" t="s">
        <v>116</v>
      </c>
      <c r="K2653">
        <v>84604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 s="2">
        <v>10.776</v>
      </c>
      <c r="R2653">
        <f>train[[#This Row],[Ship Date]]-train[[#This Row],[Order Date]]</f>
        <v>4</v>
      </c>
      <c r="S2653" t="str">
        <f>TEXT(train[[#This Row],[Order Date]],"mmm")</f>
        <v>sept</v>
      </c>
      <c r="T2653">
        <f>YEAR(train[[#This Row],[Order Date]])</f>
        <v>2018</v>
      </c>
      <c r="U2653" t="str">
        <f>train[[#This Row],[Category]]&amp;"-"&amp;train[[#This Row],[Sub-Category]]</f>
        <v>Office Supplies-Binders</v>
      </c>
      <c r="V2653" t="str">
        <f>IF(train[[#This Row],[Segment]]="Consumer","B2C","B2B")</f>
        <v>B2B</v>
      </c>
    </row>
    <row r="2654" spans="1:22" x14ac:dyDescent="0.25">
      <c r="A2654" t="s">
        <v>5779</v>
      </c>
      <c r="B2654" s="1">
        <v>43360</v>
      </c>
      <c r="C2654" s="1">
        <v>43364</v>
      </c>
      <c r="D2654" t="s">
        <v>18</v>
      </c>
      <c r="E2654" t="s">
        <v>1106</v>
      </c>
      <c r="F2654" t="s">
        <v>1107</v>
      </c>
      <c r="G2654" t="s">
        <v>36</v>
      </c>
      <c r="H2654" t="s">
        <v>22</v>
      </c>
      <c r="I2654" t="s">
        <v>3775</v>
      </c>
      <c r="J2654" t="s">
        <v>116</v>
      </c>
      <c r="K2654">
        <v>84604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 s="2">
        <v>11.784000000000001</v>
      </c>
      <c r="R2654">
        <f>train[[#This Row],[Ship Date]]-train[[#This Row],[Order Date]]</f>
        <v>4</v>
      </c>
      <c r="S2654" t="str">
        <f>TEXT(train[[#This Row],[Order Date]],"mmm")</f>
        <v>sept</v>
      </c>
      <c r="T2654">
        <f>YEAR(train[[#This Row],[Order Date]])</f>
        <v>2018</v>
      </c>
      <c r="U2654" t="str">
        <f>train[[#This Row],[Category]]&amp;"-"&amp;train[[#This Row],[Sub-Category]]</f>
        <v>Office Supplies-Binders</v>
      </c>
      <c r="V2654" t="str">
        <f>IF(train[[#This Row],[Segment]]="Consumer","B2C","B2B")</f>
        <v>B2B</v>
      </c>
    </row>
    <row r="2655" spans="1:22" x14ac:dyDescent="0.25">
      <c r="A2655" t="s">
        <v>5779</v>
      </c>
      <c r="B2655" s="1">
        <v>43360</v>
      </c>
      <c r="C2655" s="1">
        <v>43364</v>
      </c>
      <c r="D2655" t="s">
        <v>18</v>
      </c>
      <c r="E2655" t="s">
        <v>1106</v>
      </c>
      <c r="F2655" t="s">
        <v>1107</v>
      </c>
      <c r="G2655" t="s">
        <v>36</v>
      </c>
      <c r="H2655" t="s">
        <v>22</v>
      </c>
      <c r="I2655" t="s">
        <v>3775</v>
      </c>
      <c r="J2655" t="s">
        <v>116</v>
      </c>
      <c r="K2655">
        <v>84604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 s="2">
        <v>164.88</v>
      </c>
      <c r="R2655">
        <f>train[[#This Row],[Ship Date]]-train[[#This Row],[Order Date]]</f>
        <v>4</v>
      </c>
      <c r="S2655" t="str">
        <f>TEXT(train[[#This Row],[Order Date]],"mmm")</f>
        <v>sept</v>
      </c>
      <c r="T2655">
        <f>YEAR(train[[#This Row],[Order Date]])</f>
        <v>2018</v>
      </c>
      <c r="U2655" t="str">
        <f>train[[#This Row],[Category]]&amp;"-"&amp;train[[#This Row],[Sub-Category]]</f>
        <v>Office Supplies-Paper</v>
      </c>
      <c r="V2655" t="str">
        <f>IF(train[[#This Row],[Segment]]="Consumer","B2C","B2B")</f>
        <v>B2B</v>
      </c>
    </row>
    <row r="2656" spans="1:22" x14ac:dyDescent="0.25">
      <c r="A2656" t="s">
        <v>5779</v>
      </c>
      <c r="B2656" s="1">
        <v>43360</v>
      </c>
      <c r="C2656" s="1">
        <v>43364</v>
      </c>
      <c r="D2656" t="s">
        <v>18</v>
      </c>
      <c r="E2656" t="s">
        <v>1106</v>
      </c>
      <c r="F2656" t="s">
        <v>1107</v>
      </c>
      <c r="G2656" t="s">
        <v>36</v>
      </c>
      <c r="H2656" t="s">
        <v>22</v>
      </c>
      <c r="I2656" t="s">
        <v>3775</v>
      </c>
      <c r="J2656" t="s">
        <v>116</v>
      </c>
      <c r="K2656">
        <v>84604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 s="2">
        <v>1292.94</v>
      </c>
      <c r="R2656">
        <f>train[[#This Row],[Ship Date]]-train[[#This Row],[Order Date]]</f>
        <v>4</v>
      </c>
      <c r="S2656" t="str">
        <f>TEXT(train[[#This Row],[Order Date]],"mmm")</f>
        <v>sept</v>
      </c>
      <c r="T2656">
        <f>YEAR(train[[#This Row],[Order Date]])</f>
        <v>2018</v>
      </c>
      <c r="U2656" t="str">
        <f>train[[#This Row],[Category]]&amp;"-"&amp;train[[#This Row],[Sub-Category]]</f>
        <v>Furniture-Bookcases</v>
      </c>
      <c r="V2656" t="str">
        <f>IF(train[[#This Row],[Segment]]="Consumer","B2C","B2B")</f>
        <v>B2B</v>
      </c>
    </row>
    <row r="2657" spans="1:22" x14ac:dyDescent="0.25">
      <c r="A2657" t="s">
        <v>5779</v>
      </c>
      <c r="B2657" s="1">
        <v>43360</v>
      </c>
      <c r="C2657" s="1">
        <v>43364</v>
      </c>
      <c r="D2657" t="s">
        <v>18</v>
      </c>
      <c r="E2657" t="s">
        <v>1106</v>
      </c>
      <c r="F2657" t="s">
        <v>1107</v>
      </c>
      <c r="G2657" t="s">
        <v>36</v>
      </c>
      <c r="H2657" t="s">
        <v>22</v>
      </c>
      <c r="I2657" t="s">
        <v>3775</v>
      </c>
      <c r="J2657" t="s">
        <v>116</v>
      </c>
      <c r="K2657">
        <v>84604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 s="2">
        <v>25.584</v>
      </c>
      <c r="R2657">
        <f>train[[#This Row],[Ship Date]]-train[[#This Row],[Order Date]]</f>
        <v>4</v>
      </c>
      <c r="S2657" t="str">
        <f>TEXT(train[[#This Row],[Order Date]],"mmm")</f>
        <v>sept</v>
      </c>
      <c r="T2657">
        <f>YEAR(train[[#This Row],[Order Date]])</f>
        <v>2018</v>
      </c>
      <c r="U2657" t="str">
        <f>train[[#This Row],[Category]]&amp;"-"&amp;train[[#This Row],[Sub-Category]]</f>
        <v>Office Supplies-Binders</v>
      </c>
      <c r="V2657" t="str">
        <f>IF(train[[#This Row],[Segment]]="Consumer","B2C","B2B")</f>
        <v>B2B</v>
      </c>
    </row>
    <row r="2658" spans="1:22" x14ac:dyDescent="0.25">
      <c r="A2658" t="s">
        <v>5779</v>
      </c>
      <c r="B2658" s="1">
        <v>43360</v>
      </c>
      <c r="C2658" s="1">
        <v>43364</v>
      </c>
      <c r="D2658" t="s">
        <v>18</v>
      </c>
      <c r="E2658" t="s">
        <v>1106</v>
      </c>
      <c r="F2658" t="s">
        <v>1107</v>
      </c>
      <c r="G2658" t="s">
        <v>36</v>
      </c>
      <c r="H2658" t="s">
        <v>22</v>
      </c>
      <c r="I2658" t="s">
        <v>3775</v>
      </c>
      <c r="J2658" t="s">
        <v>116</v>
      </c>
      <c r="K2658">
        <v>84604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 s="2">
        <v>261.74</v>
      </c>
      <c r="R2658">
        <f>train[[#This Row],[Ship Date]]-train[[#This Row],[Order Date]]</f>
        <v>4</v>
      </c>
      <c r="S2658" t="str">
        <f>TEXT(train[[#This Row],[Order Date]],"mmm")</f>
        <v>sept</v>
      </c>
      <c r="T2658">
        <f>YEAR(train[[#This Row],[Order Date]])</f>
        <v>2018</v>
      </c>
      <c r="U2658" t="str">
        <f>train[[#This Row],[Category]]&amp;"-"&amp;train[[#This Row],[Sub-Category]]</f>
        <v>Office Supplies-Storage</v>
      </c>
      <c r="V2658" t="str">
        <f>IF(train[[#This Row],[Segment]]="Consumer","B2C","B2B")</f>
        <v>B2B</v>
      </c>
    </row>
    <row r="2659" spans="1:22" x14ac:dyDescent="0.25">
      <c r="A2659" t="s">
        <v>5779</v>
      </c>
      <c r="B2659" s="1">
        <v>43360</v>
      </c>
      <c r="C2659" s="1">
        <v>43364</v>
      </c>
      <c r="D2659" t="s">
        <v>18</v>
      </c>
      <c r="E2659" t="s">
        <v>1106</v>
      </c>
      <c r="F2659" t="s">
        <v>1107</v>
      </c>
      <c r="G2659" t="s">
        <v>36</v>
      </c>
      <c r="H2659" t="s">
        <v>22</v>
      </c>
      <c r="I2659" t="s">
        <v>3775</v>
      </c>
      <c r="J2659" t="s">
        <v>116</v>
      </c>
      <c r="K2659">
        <v>84604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 s="2">
        <v>14.4</v>
      </c>
      <c r="R2659">
        <f>train[[#This Row],[Ship Date]]-train[[#This Row],[Order Date]]</f>
        <v>4</v>
      </c>
      <c r="S2659" t="str">
        <f>TEXT(train[[#This Row],[Order Date]],"mmm")</f>
        <v>sept</v>
      </c>
      <c r="T2659">
        <f>YEAR(train[[#This Row],[Order Date]])</f>
        <v>2018</v>
      </c>
      <c r="U2659" t="str">
        <f>train[[#This Row],[Category]]&amp;"-"&amp;train[[#This Row],[Sub-Category]]</f>
        <v>Office Supplies-Labels</v>
      </c>
      <c r="V2659" t="str">
        <f>IF(train[[#This Row],[Segment]]="Consumer","B2C","B2B")</f>
        <v>B2B</v>
      </c>
    </row>
    <row r="2660" spans="1:22" x14ac:dyDescent="0.25">
      <c r="A2660" t="s">
        <v>5786</v>
      </c>
      <c r="B2660" s="1">
        <v>42963</v>
      </c>
      <c r="C2660" s="1">
        <v>42967</v>
      </c>
      <c r="D2660" t="s">
        <v>45</v>
      </c>
      <c r="E2660" t="s">
        <v>106</v>
      </c>
      <c r="F2660" t="s">
        <v>107</v>
      </c>
      <c r="G2660" t="s">
        <v>21</v>
      </c>
      <c r="H2660" t="s">
        <v>22</v>
      </c>
      <c r="I2660" t="s">
        <v>122</v>
      </c>
      <c r="J2660" t="s">
        <v>38</v>
      </c>
      <c r="K2660">
        <v>94110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 s="2">
        <v>10.86</v>
      </c>
      <c r="R2660">
        <f>train[[#This Row],[Ship Date]]-train[[#This Row],[Order Date]]</f>
        <v>4</v>
      </c>
      <c r="S2660" t="str">
        <f>TEXT(train[[#This Row],[Order Date]],"mmm")</f>
        <v>août</v>
      </c>
      <c r="T2660">
        <f>YEAR(train[[#This Row],[Order Date]])</f>
        <v>2017</v>
      </c>
      <c r="U2660" t="str">
        <f>train[[#This Row],[Category]]&amp;"-"&amp;train[[#This Row],[Sub-Category]]</f>
        <v>Office Supplies-Envelopes</v>
      </c>
      <c r="V2660" t="str">
        <f>IF(train[[#This Row],[Segment]]="Consumer","B2C","B2B")</f>
        <v>B2C</v>
      </c>
    </row>
    <row r="2661" spans="1:22" x14ac:dyDescent="0.25">
      <c r="A2661" t="s">
        <v>5787</v>
      </c>
      <c r="B2661" s="1">
        <v>42728</v>
      </c>
      <c r="C2661" s="1">
        <v>42732</v>
      </c>
      <c r="D2661" t="s">
        <v>45</v>
      </c>
      <c r="E2661" t="s">
        <v>3393</v>
      </c>
      <c r="F2661" t="s">
        <v>3394</v>
      </c>
      <c r="G2661" t="s">
        <v>36</v>
      </c>
      <c r="H2661" t="s">
        <v>22</v>
      </c>
      <c r="I2661" t="s">
        <v>304</v>
      </c>
      <c r="J2661" t="s">
        <v>305</v>
      </c>
      <c r="K2661">
        <v>85234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 s="2">
        <v>883.84</v>
      </c>
      <c r="R2661">
        <f>train[[#This Row],[Ship Date]]-train[[#This Row],[Order Date]]</f>
        <v>4</v>
      </c>
      <c r="S2661" t="str">
        <f>TEXT(train[[#This Row],[Order Date]],"mmm")</f>
        <v>déc</v>
      </c>
      <c r="T2661">
        <f>YEAR(train[[#This Row],[Order Date]])</f>
        <v>2016</v>
      </c>
      <c r="U2661" t="str">
        <f>train[[#This Row],[Category]]&amp;"-"&amp;train[[#This Row],[Sub-Category]]</f>
        <v>Furniture-Chairs</v>
      </c>
      <c r="V2661" t="str">
        <f>IF(train[[#This Row],[Segment]]="Consumer","B2C","B2B")</f>
        <v>B2B</v>
      </c>
    </row>
    <row r="2662" spans="1:22" x14ac:dyDescent="0.25">
      <c r="A2662" t="s">
        <v>5788</v>
      </c>
      <c r="B2662" s="1">
        <v>43432</v>
      </c>
      <c r="C2662" s="1">
        <v>43436</v>
      </c>
      <c r="D2662" t="s">
        <v>45</v>
      </c>
      <c r="E2662" t="s">
        <v>3110</v>
      </c>
      <c r="F2662" t="s">
        <v>3111</v>
      </c>
      <c r="G2662" t="s">
        <v>36</v>
      </c>
      <c r="H2662" t="s">
        <v>22</v>
      </c>
      <c r="I2662" t="s">
        <v>261</v>
      </c>
      <c r="J2662" t="s">
        <v>262</v>
      </c>
      <c r="K2662">
        <v>10035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 s="2">
        <v>1979.89</v>
      </c>
      <c r="R2662">
        <f>train[[#This Row],[Ship Date]]-train[[#This Row],[Order Date]]</f>
        <v>4</v>
      </c>
      <c r="S2662" t="str">
        <f>TEXT(train[[#This Row],[Order Date]],"mmm")</f>
        <v>nov</v>
      </c>
      <c r="T2662">
        <f>YEAR(train[[#This Row],[Order Date]])</f>
        <v>2018</v>
      </c>
      <c r="U2662" t="str">
        <f>train[[#This Row],[Category]]&amp;"-"&amp;train[[#This Row],[Sub-Category]]</f>
        <v>Technology-Phones</v>
      </c>
      <c r="V2662" t="str">
        <f>IF(train[[#This Row],[Segment]]="Consumer","B2C","B2B")</f>
        <v>B2B</v>
      </c>
    </row>
    <row r="2663" spans="1:22" x14ac:dyDescent="0.25">
      <c r="A2663" t="s">
        <v>5788</v>
      </c>
      <c r="B2663" s="1">
        <v>43432</v>
      </c>
      <c r="C2663" s="1">
        <v>43436</v>
      </c>
      <c r="D2663" t="s">
        <v>45</v>
      </c>
      <c r="E2663" t="s">
        <v>3110</v>
      </c>
      <c r="F2663" t="s">
        <v>3111</v>
      </c>
      <c r="G2663" t="s">
        <v>36</v>
      </c>
      <c r="H2663" t="s">
        <v>22</v>
      </c>
      <c r="I2663" t="s">
        <v>261</v>
      </c>
      <c r="J2663" t="s">
        <v>262</v>
      </c>
      <c r="K2663">
        <v>10035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 s="2">
        <v>79.959999999999994</v>
      </c>
      <c r="R2663">
        <f>train[[#This Row],[Ship Date]]-train[[#This Row],[Order Date]]</f>
        <v>4</v>
      </c>
      <c r="S2663" t="str">
        <f>TEXT(train[[#This Row],[Order Date]],"mmm")</f>
        <v>nov</v>
      </c>
      <c r="T2663">
        <f>YEAR(train[[#This Row],[Order Date]])</f>
        <v>2018</v>
      </c>
      <c r="U2663" t="str">
        <f>train[[#This Row],[Category]]&amp;"-"&amp;train[[#This Row],[Sub-Category]]</f>
        <v>Office Supplies-Envelopes</v>
      </c>
      <c r="V2663" t="str">
        <f>IF(train[[#This Row],[Segment]]="Consumer","B2C","B2B")</f>
        <v>B2B</v>
      </c>
    </row>
    <row r="2664" spans="1:22" x14ac:dyDescent="0.25">
      <c r="A2664" t="s">
        <v>5791</v>
      </c>
      <c r="B2664" s="1">
        <v>43204</v>
      </c>
      <c r="C2664" s="1">
        <v>43205</v>
      </c>
      <c r="D2664" t="s">
        <v>183</v>
      </c>
      <c r="E2664" t="s">
        <v>5792</v>
      </c>
      <c r="F2664" t="s">
        <v>5793</v>
      </c>
      <c r="G2664" t="s">
        <v>97</v>
      </c>
      <c r="H2664" t="s">
        <v>22</v>
      </c>
      <c r="I2664" t="s">
        <v>313</v>
      </c>
      <c r="J2664" t="s">
        <v>592</v>
      </c>
      <c r="K2664">
        <v>65807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 s="2">
        <v>8.76</v>
      </c>
      <c r="R2664">
        <f>train[[#This Row],[Ship Date]]-train[[#This Row],[Order Date]]</f>
        <v>1</v>
      </c>
      <c r="S2664" t="str">
        <f>TEXT(train[[#This Row],[Order Date]],"mmm")</f>
        <v>avr</v>
      </c>
      <c r="T2664">
        <f>YEAR(train[[#This Row],[Order Date]])</f>
        <v>2018</v>
      </c>
      <c r="U2664" t="str">
        <f>train[[#This Row],[Category]]&amp;"-"&amp;train[[#This Row],[Sub-Category]]</f>
        <v>Office Supplies-Binders</v>
      </c>
      <c r="V2664" t="str">
        <f>IF(train[[#This Row],[Segment]]="Consumer","B2C","B2B")</f>
        <v>B2B</v>
      </c>
    </row>
    <row r="2665" spans="1:22" x14ac:dyDescent="0.25">
      <c r="A2665" t="s">
        <v>5794</v>
      </c>
      <c r="B2665" s="1">
        <v>42856</v>
      </c>
      <c r="C2665" s="1">
        <v>42859</v>
      </c>
      <c r="D2665" t="s">
        <v>183</v>
      </c>
      <c r="E2665" t="s">
        <v>4376</v>
      </c>
      <c r="F2665" t="s">
        <v>4377</v>
      </c>
      <c r="G2665" t="s">
        <v>21</v>
      </c>
      <c r="H2665" t="s">
        <v>22</v>
      </c>
      <c r="I2665" t="s">
        <v>329</v>
      </c>
      <c r="J2665" t="s">
        <v>330</v>
      </c>
      <c r="K2665">
        <v>38109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 s="2">
        <v>3.984</v>
      </c>
      <c r="R2665">
        <f>train[[#This Row],[Ship Date]]-train[[#This Row],[Order Date]]</f>
        <v>3</v>
      </c>
      <c r="S2665" t="str">
        <f>TEXT(train[[#This Row],[Order Date]],"mmm")</f>
        <v>mai</v>
      </c>
      <c r="T2665">
        <f>YEAR(train[[#This Row],[Order Date]])</f>
        <v>2017</v>
      </c>
      <c r="U2665" t="str">
        <f>train[[#This Row],[Category]]&amp;"-"&amp;train[[#This Row],[Sub-Category]]</f>
        <v>Office Supplies-Labels</v>
      </c>
      <c r="V2665" t="str">
        <f>IF(train[[#This Row],[Segment]]="Consumer","B2C","B2B")</f>
        <v>B2C</v>
      </c>
    </row>
    <row r="2666" spans="1:22" x14ac:dyDescent="0.25">
      <c r="A2666" t="s">
        <v>5794</v>
      </c>
      <c r="B2666" s="1">
        <v>42856</v>
      </c>
      <c r="C2666" s="1">
        <v>42859</v>
      </c>
      <c r="D2666" t="s">
        <v>183</v>
      </c>
      <c r="E2666" t="s">
        <v>4376</v>
      </c>
      <c r="F2666" t="s">
        <v>4377</v>
      </c>
      <c r="G2666" t="s">
        <v>21</v>
      </c>
      <c r="H2666" t="s">
        <v>22</v>
      </c>
      <c r="I2666" t="s">
        <v>329</v>
      </c>
      <c r="J2666" t="s">
        <v>330</v>
      </c>
      <c r="K2666">
        <v>38109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 s="2">
        <v>370.62</v>
      </c>
      <c r="R2666">
        <f>train[[#This Row],[Ship Date]]-train[[#This Row],[Order Date]]</f>
        <v>3</v>
      </c>
      <c r="S2666" t="str">
        <f>TEXT(train[[#This Row],[Order Date]],"mmm")</f>
        <v>mai</v>
      </c>
      <c r="T2666">
        <f>YEAR(train[[#This Row],[Order Date]])</f>
        <v>2017</v>
      </c>
      <c r="U2666" t="str">
        <f>train[[#This Row],[Category]]&amp;"-"&amp;train[[#This Row],[Sub-Category]]</f>
        <v>Furniture-Tables</v>
      </c>
      <c r="V2666" t="str">
        <f>IF(train[[#This Row],[Segment]]="Consumer","B2C","B2B")</f>
        <v>B2C</v>
      </c>
    </row>
    <row r="2667" spans="1:22" x14ac:dyDescent="0.25">
      <c r="A2667" t="s">
        <v>5794</v>
      </c>
      <c r="B2667" s="1">
        <v>42856</v>
      </c>
      <c r="C2667" s="1">
        <v>42859</v>
      </c>
      <c r="D2667" t="s">
        <v>183</v>
      </c>
      <c r="E2667" t="s">
        <v>4376</v>
      </c>
      <c r="F2667" t="s">
        <v>4377</v>
      </c>
      <c r="G2667" t="s">
        <v>21</v>
      </c>
      <c r="H2667" t="s">
        <v>22</v>
      </c>
      <c r="I2667" t="s">
        <v>329</v>
      </c>
      <c r="J2667" t="s">
        <v>330</v>
      </c>
      <c r="K2667">
        <v>38109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 s="2">
        <v>2.742</v>
      </c>
      <c r="R2667">
        <f>train[[#This Row],[Ship Date]]-train[[#This Row],[Order Date]]</f>
        <v>3</v>
      </c>
      <c r="S2667" t="str">
        <f>TEXT(train[[#This Row],[Order Date]],"mmm")</f>
        <v>mai</v>
      </c>
      <c r="T2667">
        <f>YEAR(train[[#This Row],[Order Date]])</f>
        <v>2017</v>
      </c>
      <c r="U2667" t="str">
        <f>train[[#This Row],[Category]]&amp;"-"&amp;train[[#This Row],[Sub-Category]]</f>
        <v>Office Supplies-Binders</v>
      </c>
      <c r="V2667" t="str">
        <f>IF(train[[#This Row],[Segment]]="Consumer","B2C","B2B")</f>
        <v>B2C</v>
      </c>
    </row>
    <row r="2668" spans="1:22" x14ac:dyDescent="0.25">
      <c r="A2668" t="s">
        <v>5795</v>
      </c>
      <c r="B2668" s="1">
        <v>43009</v>
      </c>
      <c r="C2668" s="1">
        <v>43009</v>
      </c>
      <c r="D2668" t="s">
        <v>1288</v>
      </c>
      <c r="E2668" t="s">
        <v>5796</v>
      </c>
      <c r="F2668" t="s">
        <v>5797</v>
      </c>
      <c r="G2668" t="s">
        <v>21</v>
      </c>
      <c r="H2668" t="s">
        <v>22</v>
      </c>
      <c r="I2668" t="s">
        <v>1614</v>
      </c>
      <c r="J2668" t="s">
        <v>99</v>
      </c>
      <c r="K2668">
        <v>79109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 s="2">
        <v>79.512</v>
      </c>
      <c r="R2668">
        <f>train[[#This Row],[Ship Date]]-train[[#This Row],[Order Date]]</f>
        <v>0</v>
      </c>
      <c r="S2668" t="str">
        <f>TEXT(train[[#This Row],[Order Date]],"mmm")</f>
        <v>oct</v>
      </c>
      <c r="T2668">
        <f>YEAR(train[[#This Row],[Order Date]])</f>
        <v>2017</v>
      </c>
      <c r="U2668" t="str">
        <f>train[[#This Row],[Category]]&amp;"-"&amp;train[[#This Row],[Sub-Category]]</f>
        <v>Technology-Accessories</v>
      </c>
      <c r="V2668" t="str">
        <f>IF(train[[#This Row],[Segment]]="Consumer","B2C","B2B")</f>
        <v>B2C</v>
      </c>
    </row>
    <row r="2669" spans="1:22" x14ac:dyDescent="0.25">
      <c r="A2669" t="s">
        <v>5795</v>
      </c>
      <c r="B2669" s="1">
        <v>43009</v>
      </c>
      <c r="C2669" s="1">
        <v>43009</v>
      </c>
      <c r="D2669" t="s">
        <v>1288</v>
      </c>
      <c r="E2669" t="s">
        <v>5796</v>
      </c>
      <c r="F2669" t="s">
        <v>5797</v>
      </c>
      <c r="G2669" t="s">
        <v>21</v>
      </c>
      <c r="H2669" t="s">
        <v>22</v>
      </c>
      <c r="I2669" t="s">
        <v>1614</v>
      </c>
      <c r="J2669" t="s">
        <v>99</v>
      </c>
      <c r="K2669">
        <v>79109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 s="2">
        <v>28.352</v>
      </c>
      <c r="R2669">
        <f>train[[#This Row],[Ship Date]]-train[[#This Row],[Order Date]]</f>
        <v>0</v>
      </c>
      <c r="S2669" t="str">
        <f>TEXT(train[[#This Row],[Order Date]],"mmm")</f>
        <v>oct</v>
      </c>
      <c r="T2669">
        <f>YEAR(train[[#This Row],[Order Date]])</f>
        <v>2017</v>
      </c>
      <c r="U2669" t="str">
        <f>train[[#This Row],[Category]]&amp;"-"&amp;train[[#This Row],[Sub-Category]]</f>
        <v>Office Supplies-Paper</v>
      </c>
      <c r="V2669" t="str">
        <f>IF(train[[#This Row],[Segment]]="Consumer","B2C","B2B")</f>
        <v>B2C</v>
      </c>
    </row>
    <row r="2670" spans="1:22" x14ac:dyDescent="0.25">
      <c r="A2670" t="s">
        <v>5798</v>
      </c>
      <c r="B2670" s="1">
        <v>42607</v>
      </c>
      <c r="C2670" s="1">
        <v>42612</v>
      </c>
      <c r="D2670" t="s">
        <v>45</v>
      </c>
      <c r="E2670" t="s">
        <v>5799</v>
      </c>
      <c r="F2670" t="s">
        <v>5800</v>
      </c>
      <c r="G2670" t="s">
        <v>97</v>
      </c>
      <c r="H2670" t="s">
        <v>22</v>
      </c>
      <c r="I2670" t="s">
        <v>37</v>
      </c>
      <c r="J2670" t="s">
        <v>38</v>
      </c>
      <c r="K2670">
        <v>90045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 s="2">
        <v>40.783999999999999</v>
      </c>
      <c r="R2670">
        <f>train[[#This Row],[Ship Date]]-train[[#This Row],[Order Date]]</f>
        <v>5</v>
      </c>
      <c r="S2670" t="str">
        <f>TEXT(train[[#This Row],[Order Date]],"mmm")</f>
        <v>août</v>
      </c>
      <c r="T2670">
        <f>YEAR(train[[#This Row],[Order Date]])</f>
        <v>2016</v>
      </c>
      <c r="U2670" t="str">
        <f>train[[#This Row],[Category]]&amp;"-"&amp;train[[#This Row],[Sub-Category]]</f>
        <v>Furniture-Chairs</v>
      </c>
      <c r="V2670" t="str">
        <f>IF(train[[#This Row],[Segment]]="Consumer","B2C","B2B")</f>
        <v>B2B</v>
      </c>
    </row>
    <row r="2671" spans="1:22" x14ac:dyDescent="0.25">
      <c r="A2671" t="s">
        <v>5798</v>
      </c>
      <c r="B2671" s="1">
        <v>42607</v>
      </c>
      <c r="C2671" s="1">
        <v>42612</v>
      </c>
      <c r="D2671" t="s">
        <v>45</v>
      </c>
      <c r="E2671" t="s">
        <v>5799</v>
      </c>
      <c r="F2671" t="s">
        <v>5800</v>
      </c>
      <c r="G2671" t="s">
        <v>97</v>
      </c>
      <c r="H2671" t="s">
        <v>22</v>
      </c>
      <c r="I2671" t="s">
        <v>37</v>
      </c>
      <c r="J2671" t="s">
        <v>38</v>
      </c>
      <c r="K2671">
        <v>90045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 s="2">
        <v>105.96</v>
      </c>
      <c r="R2671">
        <f>train[[#This Row],[Ship Date]]-train[[#This Row],[Order Date]]</f>
        <v>5</v>
      </c>
      <c r="S2671" t="str">
        <f>TEXT(train[[#This Row],[Order Date]],"mmm")</f>
        <v>août</v>
      </c>
      <c r="T2671">
        <f>YEAR(train[[#This Row],[Order Date]])</f>
        <v>2016</v>
      </c>
      <c r="U2671" t="str">
        <f>train[[#This Row],[Category]]&amp;"-"&amp;train[[#This Row],[Sub-Category]]</f>
        <v>Office Supplies-Appliances</v>
      </c>
      <c r="V2671" t="str">
        <f>IF(train[[#This Row],[Segment]]="Consumer","B2C","B2B")</f>
        <v>B2B</v>
      </c>
    </row>
    <row r="2672" spans="1:22" x14ac:dyDescent="0.25">
      <c r="A2672" t="s">
        <v>5801</v>
      </c>
      <c r="B2672" s="1">
        <v>42256</v>
      </c>
      <c r="C2672" s="1">
        <v>42259</v>
      </c>
      <c r="D2672" t="s">
        <v>18</v>
      </c>
      <c r="E2672" t="s">
        <v>5802</v>
      </c>
      <c r="F2672" t="s">
        <v>5803</v>
      </c>
      <c r="G2672" t="s">
        <v>36</v>
      </c>
      <c r="H2672" t="s">
        <v>22</v>
      </c>
      <c r="I2672" t="s">
        <v>1242</v>
      </c>
      <c r="J2672" t="s">
        <v>1243</v>
      </c>
      <c r="K2672">
        <v>1852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 s="2">
        <v>166.44</v>
      </c>
      <c r="R2672">
        <f>train[[#This Row],[Ship Date]]-train[[#This Row],[Order Date]]</f>
        <v>3</v>
      </c>
      <c r="S2672" t="str">
        <f>TEXT(train[[#This Row],[Order Date]],"mmm")</f>
        <v>sept</v>
      </c>
      <c r="T2672">
        <f>YEAR(train[[#This Row],[Order Date]])</f>
        <v>2015</v>
      </c>
      <c r="U2672" t="str">
        <f>train[[#This Row],[Category]]&amp;"-"&amp;train[[#This Row],[Sub-Category]]</f>
        <v>Office Supplies-Paper</v>
      </c>
      <c r="V2672" t="str">
        <f>IF(train[[#This Row],[Segment]]="Consumer","B2C","B2B")</f>
        <v>B2B</v>
      </c>
    </row>
    <row r="2673" spans="1:22" x14ac:dyDescent="0.25">
      <c r="A2673" t="s">
        <v>5801</v>
      </c>
      <c r="B2673" s="1">
        <v>42256</v>
      </c>
      <c r="C2673" s="1">
        <v>42259</v>
      </c>
      <c r="D2673" t="s">
        <v>18</v>
      </c>
      <c r="E2673" t="s">
        <v>5802</v>
      </c>
      <c r="F2673" t="s">
        <v>5803</v>
      </c>
      <c r="G2673" t="s">
        <v>36</v>
      </c>
      <c r="H2673" t="s">
        <v>22</v>
      </c>
      <c r="I2673" t="s">
        <v>1242</v>
      </c>
      <c r="J2673" t="s">
        <v>1243</v>
      </c>
      <c r="K2673">
        <v>1852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 s="2">
        <v>785.88</v>
      </c>
      <c r="R2673">
        <f>train[[#This Row],[Ship Date]]-train[[#This Row],[Order Date]]</f>
        <v>3</v>
      </c>
      <c r="S2673" t="str">
        <f>TEXT(train[[#This Row],[Order Date]],"mmm")</f>
        <v>sept</v>
      </c>
      <c r="T2673">
        <f>YEAR(train[[#This Row],[Order Date]])</f>
        <v>2015</v>
      </c>
      <c r="U2673" t="str">
        <f>train[[#This Row],[Category]]&amp;"-"&amp;train[[#This Row],[Sub-Category]]</f>
        <v>Furniture-Chairs</v>
      </c>
      <c r="V2673" t="str">
        <f>IF(train[[#This Row],[Segment]]="Consumer","B2C","B2B")</f>
        <v>B2B</v>
      </c>
    </row>
    <row r="2674" spans="1:22" x14ac:dyDescent="0.25">
      <c r="A2674" t="s">
        <v>5801</v>
      </c>
      <c r="B2674" s="1">
        <v>42256</v>
      </c>
      <c r="C2674" s="1">
        <v>42259</v>
      </c>
      <c r="D2674" t="s">
        <v>18</v>
      </c>
      <c r="E2674" t="s">
        <v>5802</v>
      </c>
      <c r="F2674" t="s">
        <v>5803</v>
      </c>
      <c r="G2674" t="s">
        <v>36</v>
      </c>
      <c r="H2674" t="s">
        <v>22</v>
      </c>
      <c r="I2674" t="s">
        <v>1242</v>
      </c>
      <c r="J2674" t="s">
        <v>1243</v>
      </c>
      <c r="K2674">
        <v>1852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 s="2">
        <v>26.2</v>
      </c>
      <c r="R2674">
        <f>train[[#This Row],[Ship Date]]-train[[#This Row],[Order Date]]</f>
        <v>3</v>
      </c>
      <c r="S2674" t="str">
        <f>TEXT(train[[#This Row],[Order Date]],"mmm")</f>
        <v>sept</v>
      </c>
      <c r="T2674">
        <f>YEAR(train[[#This Row],[Order Date]])</f>
        <v>2015</v>
      </c>
      <c r="U2674" t="str">
        <f>train[[#This Row],[Category]]&amp;"-"&amp;train[[#This Row],[Sub-Category]]</f>
        <v>Office Supplies-Paper</v>
      </c>
      <c r="V2674" t="str">
        <f>IF(train[[#This Row],[Segment]]="Consumer","B2C","B2B")</f>
        <v>B2B</v>
      </c>
    </row>
    <row r="2675" spans="1:22" x14ac:dyDescent="0.25">
      <c r="A2675" t="s">
        <v>5801</v>
      </c>
      <c r="B2675" s="1">
        <v>42256</v>
      </c>
      <c r="C2675" s="1">
        <v>42259</v>
      </c>
      <c r="D2675" t="s">
        <v>18</v>
      </c>
      <c r="E2675" t="s">
        <v>5802</v>
      </c>
      <c r="F2675" t="s">
        <v>5803</v>
      </c>
      <c r="G2675" t="s">
        <v>36</v>
      </c>
      <c r="H2675" t="s">
        <v>22</v>
      </c>
      <c r="I2675" t="s">
        <v>1242</v>
      </c>
      <c r="J2675" t="s">
        <v>1243</v>
      </c>
      <c r="K2675">
        <v>1852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 s="2">
        <v>1325.85</v>
      </c>
      <c r="R2675">
        <f>train[[#This Row],[Ship Date]]-train[[#This Row],[Order Date]]</f>
        <v>3</v>
      </c>
      <c r="S2675" t="str">
        <f>TEXT(train[[#This Row],[Order Date]],"mmm")</f>
        <v>sept</v>
      </c>
      <c r="T2675">
        <f>YEAR(train[[#This Row],[Order Date]])</f>
        <v>2015</v>
      </c>
      <c r="U2675" t="str">
        <f>train[[#This Row],[Category]]&amp;"-"&amp;train[[#This Row],[Sub-Category]]</f>
        <v>Office Supplies-Storage</v>
      </c>
      <c r="V2675" t="str">
        <f>IF(train[[#This Row],[Segment]]="Consumer","B2C","B2B")</f>
        <v>B2B</v>
      </c>
    </row>
    <row r="2676" spans="1:22" x14ac:dyDescent="0.25">
      <c r="A2676" t="s">
        <v>5808</v>
      </c>
      <c r="B2676" s="1">
        <v>43437</v>
      </c>
      <c r="C2676" s="1">
        <v>43437</v>
      </c>
      <c r="D2676" t="s">
        <v>1288</v>
      </c>
      <c r="E2676" t="s">
        <v>5809</v>
      </c>
      <c r="F2676" t="s">
        <v>5810</v>
      </c>
      <c r="G2676" t="s">
        <v>21</v>
      </c>
      <c r="H2676" t="s">
        <v>22</v>
      </c>
      <c r="I2676" t="s">
        <v>945</v>
      </c>
      <c r="J2676" t="s">
        <v>38</v>
      </c>
      <c r="K2676">
        <v>92024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 s="2">
        <v>166.44</v>
      </c>
      <c r="R2676">
        <f>train[[#This Row],[Ship Date]]-train[[#This Row],[Order Date]]</f>
        <v>0</v>
      </c>
      <c r="S2676" t="str">
        <f>TEXT(train[[#This Row],[Order Date]],"mmm")</f>
        <v>déc</v>
      </c>
      <c r="T2676">
        <f>YEAR(train[[#This Row],[Order Date]])</f>
        <v>2018</v>
      </c>
      <c r="U2676" t="str">
        <f>train[[#This Row],[Category]]&amp;"-"&amp;train[[#This Row],[Sub-Category]]</f>
        <v>Office Supplies-Paper</v>
      </c>
      <c r="V2676" t="str">
        <f>IF(train[[#This Row],[Segment]]="Consumer","B2C","B2B")</f>
        <v>B2C</v>
      </c>
    </row>
    <row r="2677" spans="1:22" x14ac:dyDescent="0.25">
      <c r="A2677" t="s">
        <v>5811</v>
      </c>
      <c r="B2677" s="1">
        <v>43431</v>
      </c>
      <c r="C2677" s="1">
        <v>43436</v>
      </c>
      <c r="D2677" t="s">
        <v>45</v>
      </c>
      <c r="E2677" t="s">
        <v>1209</v>
      </c>
      <c r="F2677" t="s">
        <v>1210</v>
      </c>
      <c r="G2677" t="s">
        <v>21</v>
      </c>
      <c r="H2677" t="s">
        <v>22</v>
      </c>
      <c r="I2677" t="s">
        <v>2487</v>
      </c>
      <c r="J2677" t="s">
        <v>83</v>
      </c>
      <c r="K2677">
        <v>28806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 s="2">
        <v>8.76</v>
      </c>
      <c r="R2677">
        <f>train[[#This Row],[Ship Date]]-train[[#This Row],[Order Date]]</f>
        <v>5</v>
      </c>
      <c r="S2677" t="str">
        <f>TEXT(train[[#This Row],[Order Date]],"mmm")</f>
        <v>nov</v>
      </c>
      <c r="T2677">
        <f>YEAR(train[[#This Row],[Order Date]])</f>
        <v>2018</v>
      </c>
      <c r="U2677" t="str">
        <f>train[[#This Row],[Category]]&amp;"-"&amp;train[[#This Row],[Sub-Category]]</f>
        <v>Office Supplies-Art</v>
      </c>
      <c r="V2677" t="str">
        <f>IF(train[[#This Row],[Segment]]="Consumer","B2C","B2B")</f>
        <v>B2C</v>
      </c>
    </row>
    <row r="2678" spans="1:22" x14ac:dyDescent="0.25">
      <c r="A2678" t="s">
        <v>5811</v>
      </c>
      <c r="B2678" s="1">
        <v>43431</v>
      </c>
      <c r="C2678" s="1">
        <v>43436</v>
      </c>
      <c r="D2678" t="s">
        <v>45</v>
      </c>
      <c r="E2678" t="s">
        <v>1209</v>
      </c>
      <c r="F2678" t="s">
        <v>1210</v>
      </c>
      <c r="G2678" t="s">
        <v>21</v>
      </c>
      <c r="H2678" t="s">
        <v>22</v>
      </c>
      <c r="I2678" t="s">
        <v>2487</v>
      </c>
      <c r="J2678" t="s">
        <v>83</v>
      </c>
      <c r="K2678">
        <v>28806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 s="2">
        <v>43.584000000000003</v>
      </c>
      <c r="R2678">
        <f>train[[#This Row],[Ship Date]]-train[[#This Row],[Order Date]]</f>
        <v>5</v>
      </c>
      <c r="S2678" t="str">
        <f>TEXT(train[[#This Row],[Order Date]],"mmm")</f>
        <v>nov</v>
      </c>
      <c r="T2678">
        <f>YEAR(train[[#This Row],[Order Date]])</f>
        <v>2018</v>
      </c>
      <c r="U2678" t="str">
        <f>train[[#This Row],[Category]]&amp;"-"&amp;train[[#This Row],[Sub-Category]]</f>
        <v>Office Supplies-Appliances</v>
      </c>
      <c r="V2678" t="str">
        <f>IF(train[[#This Row],[Segment]]="Consumer","B2C","B2B")</f>
        <v>B2C</v>
      </c>
    </row>
    <row r="2679" spans="1:22" x14ac:dyDescent="0.25">
      <c r="A2679" t="s">
        <v>5812</v>
      </c>
      <c r="B2679" s="1">
        <v>42176</v>
      </c>
      <c r="C2679" s="1">
        <v>42176</v>
      </c>
      <c r="D2679" t="s">
        <v>1288</v>
      </c>
      <c r="E2679" t="s">
        <v>5813</v>
      </c>
      <c r="F2679" t="s">
        <v>5814</v>
      </c>
      <c r="G2679" t="s">
        <v>21</v>
      </c>
      <c r="H2679" t="s">
        <v>22</v>
      </c>
      <c r="I2679" t="s">
        <v>3599</v>
      </c>
      <c r="J2679" t="s">
        <v>452</v>
      </c>
      <c r="K2679">
        <v>81001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 s="2">
        <v>11.087999999999999</v>
      </c>
      <c r="R2679">
        <f>train[[#This Row],[Ship Date]]-train[[#This Row],[Order Date]]</f>
        <v>0</v>
      </c>
      <c r="S2679" t="str">
        <f>TEXT(train[[#This Row],[Order Date]],"mmm")</f>
        <v>juin</v>
      </c>
      <c r="T2679">
        <f>YEAR(train[[#This Row],[Order Date]])</f>
        <v>2015</v>
      </c>
      <c r="U2679" t="str">
        <f>train[[#This Row],[Category]]&amp;"-"&amp;train[[#This Row],[Sub-Category]]</f>
        <v>Office Supplies-Binders</v>
      </c>
      <c r="V2679" t="str">
        <f>IF(train[[#This Row],[Segment]]="Consumer","B2C","B2B")</f>
        <v>B2C</v>
      </c>
    </row>
    <row r="2680" spans="1:22" x14ac:dyDescent="0.25">
      <c r="A2680" t="s">
        <v>5812</v>
      </c>
      <c r="B2680" s="1">
        <v>42176</v>
      </c>
      <c r="C2680" s="1">
        <v>42176</v>
      </c>
      <c r="D2680" t="s">
        <v>1288</v>
      </c>
      <c r="E2680" t="s">
        <v>5813</v>
      </c>
      <c r="F2680" t="s">
        <v>5814</v>
      </c>
      <c r="G2680" t="s">
        <v>21</v>
      </c>
      <c r="H2680" t="s">
        <v>22</v>
      </c>
      <c r="I2680" t="s">
        <v>3599</v>
      </c>
      <c r="J2680" t="s">
        <v>452</v>
      </c>
      <c r="K2680">
        <v>81001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 s="2">
        <v>25.164000000000001</v>
      </c>
      <c r="R2680">
        <f>train[[#This Row],[Ship Date]]-train[[#This Row],[Order Date]]</f>
        <v>0</v>
      </c>
      <c r="S2680" t="str">
        <f>TEXT(train[[#This Row],[Order Date]],"mmm")</f>
        <v>juin</v>
      </c>
      <c r="T2680">
        <f>YEAR(train[[#This Row],[Order Date]])</f>
        <v>2015</v>
      </c>
      <c r="U2680" t="str">
        <f>train[[#This Row],[Category]]&amp;"-"&amp;train[[#This Row],[Sub-Category]]</f>
        <v>Office Supplies-Binders</v>
      </c>
      <c r="V2680" t="str">
        <f>IF(train[[#This Row],[Segment]]="Consumer","B2C","B2B")</f>
        <v>B2C</v>
      </c>
    </row>
    <row r="2681" spans="1:22" x14ac:dyDescent="0.25">
      <c r="A2681" t="s">
        <v>5815</v>
      </c>
      <c r="B2681" s="1">
        <v>43121</v>
      </c>
      <c r="C2681" s="1">
        <v>43127</v>
      </c>
      <c r="D2681" t="s">
        <v>45</v>
      </c>
      <c r="E2681" t="s">
        <v>3507</v>
      </c>
      <c r="F2681" t="s">
        <v>3508</v>
      </c>
      <c r="G2681" t="s">
        <v>97</v>
      </c>
      <c r="H2681" t="s">
        <v>22</v>
      </c>
      <c r="I2681" t="s">
        <v>323</v>
      </c>
      <c r="J2681" t="s">
        <v>233</v>
      </c>
      <c r="K2681">
        <v>49201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 s="2">
        <v>14.4</v>
      </c>
      <c r="R2681">
        <f>train[[#This Row],[Ship Date]]-train[[#This Row],[Order Date]]</f>
        <v>6</v>
      </c>
      <c r="S2681" t="str">
        <f>TEXT(train[[#This Row],[Order Date]],"mmm")</f>
        <v>janv</v>
      </c>
      <c r="T2681">
        <f>YEAR(train[[#This Row],[Order Date]])</f>
        <v>2018</v>
      </c>
      <c r="U2681" t="str">
        <f>train[[#This Row],[Category]]&amp;"-"&amp;train[[#This Row],[Sub-Category]]</f>
        <v>Office Supplies-Binders</v>
      </c>
      <c r="V2681" t="str">
        <f>IF(train[[#This Row],[Segment]]="Consumer","B2C","B2B")</f>
        <v>B2B</v>
      </c>
    </row>
    <row r="2682" spans="1:22" x14ac:dyDescent="0.25">
      <c r="A2682" t="s">
        <v>5815</v>
      </c>
      <c r="B2682" s="1">
        <v>43121</v>
      </c>
      <c r="C2682" s="1">
        <v>43127</v>
      </c>
      <c r="D2682" t="s">
        <v>45</v>
      </c>
      <c r="E2682" t="s">
        <v>3507</v>
      </c>
      <c r="F2682" t="s">
        <v>3508</v>
      </c>
      <c r="G2682" t="s">
        <v>97</v>
      </c>
      <c r="H2682" t="s">
        <v>22</v>
      </c>
      <c r="I2682" t="s">
        <v>323</v>
      </c>
      <c r="J2682" t="s">
        <v>233</v>
      </c>
      <c r="K2682">
        <v>49201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 s="2">
        <v>619.95000000000005</v>
      </c>
      <c r="R2682">
        <f>train[[#This Row],[Ship Date]]-train[[#This Row],[Order Date]]</f>
        <v>6</v>
      </c>
      <c r="S2682" t="str">
        <f>TEXT(train[[#This Row],[Order Date]],"mmm")</f>
        <v>janv</v>
      </c>
      <c r="T2682">
        <f>YEAR(train[[#This Row],[Order Date]])</f>
        <v>2018</v>
      </c>
      <c r="U2682" t="str">
        <f>train[[#This Row],[Category]]&amp;"-"&amp;train[[#This Row],[Sub-Category]]</f>
        <v>Technology-Accessories</v>
      </c>
      <c r="V2682" t="str">
        <f>IF(train[[#This Row],[Segment]]="Consumer","B2C","B2B")</f>
        <v>B2B</v>
      </c>
    </row>
    <row r="2683" spans="1:22" x14ac:dyDescent="0.25">
      <c r="A2683" t="s">
        <v>5815</v>
      </c>
      <c r="B2683" s="1">
        <v>43121</v>
      </c>
      <c r="C2683" s="1">
        <v>43127</v>
      </c>
      <c r="D2683" t="s">
        <v>45</v>
      </c>
      <c r="E2683" t="s">
        <v>3507</v>
      </c>
      <c r="F2683" t="s">
        <v>3508</v>
      </c>
      <c r="G2683" t="s">
        <v>97</v>
      </c>
      <c r="H2683" t="s">
        <v>22</v>
      </c>
      <c r="I2683" t="s">
        <v>323</v>
      </c>
      <c r="J2683" t="s">
        <v>233</v>
      </c>
      <c r="K2683">
        <v>49201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 s="2">
        <v>89.52</v>
      </c>
      <c r="R2683">
        <f>train[[#This Row],[Ship Date]]-train[[#This Row],[Order Date]]</f>
        <v>6</v>
      </c>
      <c r="S2683" t="str">
        <f>TEXT(train[[#This Row],[Order Date]],"mmm")</f>
        <v>janv</v>
      </c>
      <c r="T2683">
        <f>YEAR(train[[#This Row],[Order Date]])</f>
        <v>2018</v>
      </c>
      <c r="U2683" t="str">
        <f>train[[#This Row],[Category]]&amp;"-"&amp;train[[#This Row],[Sub-Category]]</f>
        <v>Office Supplies-Binders</v>
      </c>
      <c r="V2683" t="str">
        <f>IF(train[[#This Row],[Segment]]="Consumer","B2C","B2B")</f>
        <v>B2B</v>
      </c>
    </row>
    <row r="2684" spans="1:22" x14ac:dyDescent="0.25">
      <c r="A2684" t="s">
        <v>5815</v>
      </c>
      <c r="B2684" s="1">
        <v>43121</v>
      </c>
      <c r="C2684" s="1">
        <v>43127</v>
      </c>
      <c r="D2684" t="s">
        <v>45</v>
      </c>
      <c r="E2684" t="s">
        <v>3507</v>
      </c>
      <c r="F2684" t="s">
        <v>3508</v>
      </c>
      <c r="G2684" t="s">
        <v>97</v>
      </c>
      <c r="H2684" t="s">
        <v>22</v>
      </c>
      <c r="I2684" t="s">
        <v>323</v>
      </c>
      <c r="J2684" t="s">
        <v>233</v>
      </c>
      <c r="K2684">
        <v>49201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 s="2">
        <v>350.97300000000001</v>
      </c>
      <c r="R2684">
        <f>train[[#This Row],[Ship Date]]-train[[#This Row],[Order Date]]</f>
        <v>6</v>
      </c>
      <c r="S2684" t="str">
        <f>TEXT(train[[#This Row],[Order Date]],"mmm")</f>
        <v>janv</v>
      </c>
      <c r="T2684">
        <f>YEAR(train[[#This Row],[Order Date]])</f>
        <v>2018</v>
      </c>
      <c r="U2684" t="str">
        <f>train[[#This Row],[Category]]&amp;"-"&amp;train[[#This Row],[Sub-Category]]</f>
        <v>Technology-Machines</v>
      </c>
      <c r="V2684" t="str">
        <f>IF(train[[#This Row],[Segment]]="Consumer","B2C","B2B")</f>
        <v>B2B</v>
      </c>
    </row>
    <row r="2685" spans="1:22" x14ac:dyDescent="0.25">
      <c r="A2685" t="s">
        <v>5815</v>
      </c>
      <c r="B2685" s="1">
        <v>43121</v>
      </c>
      <c r="C2685" s="1">
        <v>43127</v>
      </c>
      <c r="D2685" t="s">
        <v>45</v>
      </c>
      <c r="E2685" t="s">
        <v>3507</v>
      </c>
      <c r="F2685" t="s">
        <v>3508</v>
      </c>
      <c r="G2685" t="s">
        <v>97</v>
      </c>
      <c r="H2685" t="s">
        <v>22</v>
      </c>
      <c r="I2685" t="s">
        <v>323</v>
      </c>
      <c r="J2685" t="s">
        <v>233</v>
      </c>
      <c r="K2685">
        <v>49201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 s="2">
        <v>164.99</v>
      </c>
      <c r="R2685">
        <f>train[[#This Row],[Ship Date]]-train[[#This Row],[Order Date]]</f>
        <v>6</v>
      </c>
      <c r="S2685" t="str">
        <f>TEXT(train[[#This Row],[Order Date]],"mmm")</f>
        <v>janv</v>
      </c>
      <c r="T2685">
        <f>YEAR(train[[#This Row],[Order Date]])</f>
        <v>2018</v>
      </c>
      <c r="U2685" t="str">
        <f>train[[#This Row],[Category]]&amp;"-"&amp;train[[#This Row],[Sub-Category]]</f>
        <v>Technology-Phones</v>
      </c>
      <c r="V2685" t="str">
        <f>IF(train[[#This Row],[Segment]]="Consumer","B2C","B2B")</f>
        <v>B2B</v>
      </c>
    </row>
    <row r="2686" spans="1:22" x14ac:dyDescent="0.25">
      <c r="A2686" t="s">
        <v>5822</v>
      </c>
      <c r="B2686" s="1">
        <v>43280</v>
      </c>
      <c r="C2686" s="1">
        <v>43287</v>
      </c>
      <c r="D2686" t="s">
        <v>45</v>
      </c>
      <c r="E2686" t="s">
        <v>4915</v>
      </c>
      <c r="F2686" t="s">
        <v>4916</v>
      </c>
      <c r="G2686" t="s">
        <v>21</v>
      </c>
      <c r="H2686" t="s">
        <v>22</v>
      </c>
      <c r="I2686" t="s">
        <v>37</v>
      </c>
      <c r="J2686" t="s">
        <v>38</v>
      </c>
      <c r="K2686">
        <v>90004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 s="2">
        <v>312.55200000000002</v>
      </c>
      <c r="R2686">
        <f>train[[#This Row],[Ship Date]]-train[[#This Row],[Order Date]]</f>
        <v>7</v>
      </c>
      <c r="S2686" t="str">
        <f>TEXT(train[[#This Row],[Order Date]],"mmm")</f>
        <v>juin</v>
      </c>
      <c r="T2686">
        <f>YEAR(train[[#This Row],[Order Date]])</f>
        <v>2018</v>
      </c>
      <c r="U2686" t="str">
        <f>train[[#This Row],[Category]]&amp;"-"&amp;train[[#This Row],[Sub-Category]]</f>
        <v>Office Supplies-Binders</v>
      </c>
      <c r="V2686" t="str">
        <f>IF(train[[#This Row],[Segment]]="Consumer","B2C","B2B")</f>
        <v>B2C</v>
      </c>
    </row>
    <row r="2687" spans="1:22" x14ac:dyDescent="0.25">
      <c r="A2687" t="s">
        <v>5823</v>
      </c>
      <c r="B2687" s="1">
        <v>42984</v>
      </c>
      <c r="C2687" s="1">
        <v>42989</v>
      </c>
      <c r="D2687" t="s">
        <v>45</v>
      </c>
      <c r="E2687" t="s">
        <v>402</v>
      </c>
      <c r="F2687" t="s">
        <v>403</v>
      </c>
      <c r="G2687" t="s">
        <v>21</v>
      </c>
      <c r="H2687" t="s">
        <v>22</v>
      </c>
      <c r="I2687" t="s">
        <v>3974</v>
      </c>
      <c r="J2687" t="s">
        <v>83</v>
      </c>
      <c r="K2687">
        <v>27360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 s="2">
        <v>95.951999999999998</v>
      </c>
      <c r="R2687">
        <f>train[[#This Row],[Ship Date]]-train[[#This Row],[Order Date]]</f>
        <v>5</v>
      </c>
      <c r="S2687" t="str">
        <f>TEXT(train[[#This Row],[Order Date]],"mmm")</f>
        <v>sept</v>
      </c>
      <c r="T2687">
        <f>YEAR(train[[#This Row],[Order Date]])</f>
        <v>2017</v>
      </c>
      <c r="U2687" t="str">
        <f>train[[#This Row],[Category]]&amp;"-"&amp;train[[#This Row],[Sub-Category]]</f>
        <v>Office Supplies-Envelopes</v>
      </c>
      <c r="V2687" t="str">
        <f>IF(train[[#This Row],[Segment]]="Consumer","B2C","B2B")</f>
        <v>B2C</v>
      </c>
    </row>
    <row r="2688" spans="1:22" x14ac:dyDescent="0.25">
      <c r="A2688" t="s">
        <v>5823</v>
      </c>
      <c r="B2688" s="1">
        <v>42984</v>
      </c>
      <c r="C2688" s="1">
        <v>42989</v>
      </c>
      <c r="D2688" t="s">
        <v>45</v>
      </c>
      <c r="E2688" t="s">
        <v>402</v>
      </c>
      <c r="F2688" t="s">
        <v>403</v>
      </c>
      <c r="G2688" t="s">
        <v>21</v>
      </c>
      <c r="H2688" t="s">
        <v>22</v>
      </c>
      <c r="I2688" t="s">
        <v>3974</v>
      </c>
      <c r="J2688" t="s">
        <v>83</v>
      </c>
      <c r="K2688">
        <v>27360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 s="2">
        <v>3.2040000000000002</v>
      </c>
      <c r="R2688">
        <f>train[[#This Row],[Ship Date]]-train[[#This Row],[Order Date]]</f>
        <v>5</v>
      </c>
      <c r="S2688" t="str">
        <f>TEXT(train[[#This Row],[Order Date]],"mmm")</f>
        <v>sept</v>
      </c>
      <c r="T2688">
        <f>YEAR(train[[#This Row],[Order Date]])</f>
        <v>2017</v>
      </c>
      <c r="U2688" t="str">
        <f>train[[#This Row],[Category]]&amp;"-"&amp;train[[#This Row],[Sub-Category]]</f>
        <v>Office Supplies-Binders</v>
      </c>
      <c r="V2688" t="str">
        <f>IF(train[[#This Row],[Segment]]="Consumer","B2C","B2B")</f>
        <v>B2C</v>
      </c>
    </row>
    <row r="2689" spans="1:22" x14ac:dyDescent="0.25">
      <c r="A2689" t="s">
        <v>5824</v>
      </c>
      <c r="B2689" s="1">
        <v>42951</v>
      </c>
      <c r="C2689" s="1">
        <v>42952</v>
      </c>
      <c r="D2689" t="s">
        <v>183</v>
      </c>
      <c r="E2689" t="s">
        <v>2230</v>
      </c>
      <c r="F2689" t="s">
        <v>2231</v>
      </c>
      <c r="G2689" t="s">
        <v>21</v>
      </c>
      <c r="H2689" t="s">
        <v>22</v>
      </c>
      <c r="I2689" t="s">
        <v>1384</v>
      </c>
      <c r="J2689" t="s">
        <v>206</v>
      </c>
      <c r="K2689">
        <v>61604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 s="2">
        <v>3.98</v>
      </c>
      <c r="R2689">
        <f>train[[#This Row],[Ship Date]]-train[[#This Row],[Order Date]]</f>
        <v>1</v>
      </c>
      <c r="S2689" t="str">
        <f>TEXT(train[[#This Row],[Order Date]],"mmm")</f>
        <v>août</v>
      </c>
      <c r="T2689">
        <f>YEAR(train[[#This Row],[Order Date]])</f>
        <v>2017</v>
      </c>
      <c r="U2689" t="str">
        <f>train[[#This Row],[Category]]&amp;"-"&amp;train[[#This Row],[Sub-Category]]</f>
        <v>Office Supplies-Binders</v>
      </c>
      <c r="V2689" t="str">
        <f>IF(train[[#This Row],[Segment]]="Consumer","B2C","B2B")</f>
        <v>B2C</v>
      </c>
    </row>
    <row r="2690" spans="1:22" x14ac:dyDescent="0.25">
      <c r="A2690" t="s">
        <v>5827</v>
      </c>
      <c r="B2690" s="1">
        <v>42686</v>
      </c>
      <c r="C2690" s="1">
        <v>42688</v>
      </c>
      <c r="D2690" t="s">
        <v>183</v>
      </c>
      <c r="E2690" t="s">
        <v>2394</v>
      </c>
      <c r="F2690" t="s">
        <v>2395</v>
      </c>
      <c r="G2690" t="s">
        <v>36</v>
      </c>
      <c r="H2690" t="s">
        <v>22</v>
      </c>
      <c r="I2690" t="s">
        <v>37</v>
      </c>
      <c r="J2690" t="s">
        <v>38</v>
      </c>
      <c r="K2690">
        <v>90032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 s="2">
        <v>15.7</v>
      </c>
      <c r="R2690">
        <f>train[[#This Row],[Ship Date]]-train[[#This Row],[Order Date]]</f>
        <v>2</v>
      </c>
      <c r="S2690" t="str">
        <f>TEXT(train[[#This Row],[Order Date]],"mmm")</f>
        <v>nov</v>
      </c>
      <c r="T2690">
        <f>YEAR(train[[#This Row],[Order Date]])</f>
        <v>2016</v>
      </c>
      <c r="U2690" t="str">
        <f>train[[#This Row],[Category]]&amp;"-"&amp;train[[#This Row],[Sub-Category]]</f>
        <v>Office Supplies-Paper</v>
      </c>
      <c r="V2690" t="str">
        <f>IF(train[[#This Row],[Segment]]="Consumer","B2C","B2B")</f>
        <v>B2B</v>
      </c>
    </row>
    <row r="2691" spans="1:22" x14ac:dyDescent="0.25">
      <c r="A2691" t="s">
        <v>5830</v>
      </c>
      <c r="B2691" s="1">
        <v>42185</v>
      </c>
      <c r="C2691" s="1">
        <v>42187</v>
      </c>
      <c r="D2691" t="s">
        <v>183</v>
      </c>
      <c r="E2691" t="s">
        <v>1328</v>
      </c>
      <c r="F2691" t="s">
        <v>1329</v>
      </c>
      <c r="G2691" t="s">
        <v>21</v>
      </c>
      <c r="H2691" t="s">
        <v>22</v>
      </c>
      <c r="I2691" t="s">
        <v>298</v>
      </c>
      <c r="J2691" t="s">
        <v>206</v>
      </c>
      <c r="K2691">
        <v>60653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 s="2">
        <v>5.2480000000000002</v>
      </c>
      <c r="R2691">
        <f>train[[#This Row],[Ship Date]]-train[[#This Row],[Order Date]]</f>
        <v>2</v>
      </c>
      <c r="S2691" t="str">
        <f>TEXT(train[[#This Row],[Order Date]],"mmm")</f>
        <v>juin</v>
      </c>
      <c r="T2691">
        <f>YEAR(train[[#This Row],[Order Date]])</f>
        <v>2015</v>
      </c>
      <c r="U2691" t="str">
        <f>train[[#This Row],[Category]]&amp;"-"&amp;train[[#This Row],[Sub-Category]]</f>
        <v>Office Supplies-Art</v>
      </c>
      <c r="V2691" t="str">
        <f>IF(train[[#This Row],[Segment]]="Consumer","B2C","B2B")</f>
        <v>B2C</v>
      </c>
    </row>
    <row r="2692" spans="1:22" x14ac:dyDescent="0.25">
      <c r="A2692" t="s">
        <v>5831</v>
      </c>
      <c r="B2692" s="1">
        <v>43438</v>
      </c>
      <c r="C2692" s="1">
        <v>43442</v>
      </c>
      <c r="D2692" t="s">
        <v>45</v>
      </c>
      <c r="E2692" t="s">
        <v>3153</v>
      </c>
      <c r="F2692" t="s">
        <v>3154</v>
      </c>
      <c r="G2692" t="s">
        <v>21</v>
      </c>
      <c r="H2692" t="s">
        <v>22</v>
      </c>
      <c r="I2692" t="s">
        <v>141</v>
      </c>
      <c r="J2692" t="s">
        <v>142</v>
      </c>
      <c r="K2692">
        <v>19134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 s="2">
        <v>5.3460000000000001</v>
      </c>
      <c r="R2692">
        <f>train[[#This Row],[Ship Date]]-train[[#This Row],[Order Date]]</f>
        <v>4</v>
      </c>
      <c r="S2692" t="str">
        <f>TEXT(train[[#This Row],[Order Date]],"mmm")</f>
        <v>déc</v>
      </c>
      <c r="T2692">
        <f>YEAR(train[[#This Row],[Order Date]])</f>
        <v>2018</v>
      </c>
      <c r="U2692" t="str">
        <f>train[[#This Row],[Category]]&amp;"-"&amp;train[[#This Row],[Sub-Category]]</f>
        <v>Office Supplies-Binders</v>
      </c>
      <c r="V2692" t="str">
        <f>IF(train[[#This Row],[Segment]]="Consumer","B2C","B2B")</f>
        <v>B2C</v>
      </c>
    </row>
    <row r="2693" spans="1:22" x14ac:dyDescent="0.25">
      <c r="A2693" t="s">
        <v>5832</v>
      </c>
      <c r="B2693" s="1">
        <v>42975</v>
      </c>
      <c r="C2693" s="1">
        <v>42980</v>
      </c>
      <c r="D2693" t="s">
        <v>45</v>
      </c>
      <c r="E2693" t="s">
        <v>692</v>
      </c>
      <c r="F2693" t="s">
        <v>693</v>
      </c>
      <c r="G2693" t="s">
        <v>21</v>
      </c>
      <c r="H2693" t="s">
        <v>22</v>
      </c>
      <c r="I2693" t="s">
        <v>5833</v>
      </c>
      <c r="J2693" t="s">
        <v>452</v>
      </c>
      <c r="K2693">
        <v>80112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 s="2">
        <v>15.48</v>
      </c>
      <c r="R2693">
        <f>train[[#This Row],[Ship Date]]-train[[#This Row],[Order Date]]</f>
        <v>5</v>
      </c>
      <c r="S2693" t="str">
        <f>TEXT(train[[#This Row],[Order Date]],"mmm")</f>
        <v>août</v>
      </c>
      <c r="T2693">
        <f>YEAR(train[[#This Row],[Order Date]])</f>
        <v>2017</v>
      </c>
      <c r="U2693" t="str">
        <f>train[[#This Row],[Category]]&amp;"-"&amp;train[[#This Row],[Sub-Category]]</f>
        <v>Office Supplies-Paper</v>
      </c>
      <c r="V2693" t="str">
        <f>IF(train[[#This Row],[Segment]]="Consumer","B2C","B2B")</f>
        <v>B2C</v>
      </c>
    </row>
    <row r="2694" spans="1:22" x14ac:dyDescent="0.25">
      <c r="A2694" t="s">
        <v>5832</v>
      </c>
      <c r="B2694" s="1">
        <v>42975</v>
      </c>
      <c r="C2694" s="1">
        <v>42980</v>
      </c>
      <c r="D2694" t="s">
        <v>45</v>
      </c>
      <c r="E2694" t="s">
        <v>692</v>
      </c>
      <c r="F2694" t="s">
        <v>693</v>
      </c>
      <c r="G2694" t="s">
        <v>21</v>
      </c>
      <c r="H2694" t="s">
        <v>22</v>
      </c>
      <c r="I2694" t="s">
        <v>5833</v>
      </c>
      <c r="J2694" t="s">
        <v>452</v>
      </c>
      <c r="K2694">
        <v>80112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 s="2">
        <v>108.57599999999999</v>
      </c>
      <c r="R2694">
        <f>train[[#This Row],[Ship Date]]-train[[#This Row],[Order Date]]</f>
        <v>5</v>
      </c>
      <c r="S2694" t="str">
        <f>TEXT(train[[#This Row],[Order Date]],"mmm")</f>
        <v>août</v>
      </c>
      <c r="T2694">
        <f>YEAR(train[[#This Row],[Order Date]])</f>
        <v>2017</v>
      </c>
      <c r="U2694" t="str">
        <f>train[[#This Row],[Category]]&amp;"-"&amp;train[[#This Row],[Sub-Category]]</f>
        <v>Technology-Phones</v>
      </c>
      <c r="V2694" t="str">
        <f>IF(train[[#This Row],[Segment]]="Consumer","B2C","B2B")</f>
        <v>B2C</v>
      </c>
    </row>
    <row r="2695" spans="1:22" x14ac:dyDescent="0.25">
      <c r="A2695" t="s">
        <v>5838</v>
      </c>
      <c r="B2695" s="1">
        <v>42757</v>
      </c>
      <c r="C2695" s="1">
        <v>42763</v>
      </c>
      <c r="D2695" t="s">
        <v>45</v>
      </c>
      <c r="E2695" t="s">
        <v>2432</v>
      </c>
      <c r="F2695" t="s">
        <v>2433</v>
      </c>
      <c r="G2695" t="s">
        <v>36</v>
      </c>
      <c r="H2695" t="s">
        <v>22</v>
      </c>
      <c r="I2695" t="s">
        <v>90</v>
      </c>
      <c r="J2695" t="s">
        <v>91</v>
      </c>
      <c r="K2695">
        <v>98115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 s="2">
        <v>109.9</v>
      </c>
      <c r="R2695">
        <f>train[[#This Row],[Ship Date]]-train[[#This Row],[Order Date]]</f>
        <v>6</v>
      </c>
      <c r="S2695" t="str">
        <f>TEXT(train[[#This Row],[Order Date]],"mmm")</f>
        <v>janv</v>
      </c>
      <c r="T2695">
        <f>YEAR(train[[#This Row],[Order Date]])</f>
        <v>2017</v>
      </c>
      <c r="U2695" t="str">
        <f>train[[#This Row],[Category]]&amp;"-"&amp;train[[#This Row],[Sub-Category]]</f>
        <v>Furniture-Furnishings</v>
      </c>
      <c r="V2695" t="str">
        <f>IF(train[[#This Row],[Segment]]="Consumer","B2C","B2B")</f>
        <v>B2B</v>
      </c>
    </row>
    <row r="2696" spans="1:22" x14ac:dyDescent="0.25">
      <c r="A2696" t="s">
        <v>5839</v>
      </c>
      <c r="B2696" s="1">
        <v>42292</v>
      </c>
      <c r="C2696" s="1">
        <v>42297</v>
      </c>
      <c r="D2696" t="s">
        <v>45</v>
      </c>
      <c r="E2696" t="s">
        <v>2451</v>
      </c>
      <c r="F2696" t="s">
        <v>2452</v>
      </c>
      <c r="G2696" t="s">
        <v>21</v>
      </c>
      <c r="H2696" t="s">
        <v>22</v>
      </c>
      <c r="I2696" t="s">
        <v>2330</v>
      </c>
      <c r="J2696" t="s">
        <v>49</v>
      </c>
      <c r="K2696">
        <v>33012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 s="2">
        <v>15.384</v>
      </c>
      <c r="R2696">
        <f>train[[#This Row],[Ship Date]]-train[[#This Row],[Order Date]]</f>
        <v>5</v>
      </c>
      <c r="S2696" t="str">
        <f>TEXT(train[[#This Row],[Order Date]],"mmm")</f>
        <v>oct</v>
      </c>
      <c r="T2696">
        <f>YEAR(train[[#This Row],[Order Date]])</f>
        <v>2015</v>
      </c>
      <c r="U2696" t="str">
        <f>train[[#This Row],[Category]]&amp;"-"&amp;train[[#This Row],[Sub-Category]]</f>
        <v>Furniture-Furnishings</v>
      </c>
      <c r="V2696" t="str">
        <f>IF(train[[#This Row],[Segment]]="Consumer","B2C","B2B")</f>
        <v>B2C</v>
      </c>
    </row>
    <row r="2697" spans="1:22" x14ac:dyDescent="0.25">
      <c r="A2697" t="s">
        <v>5840</v>
      </c>
      <c r="B2697" s="1">
        <v>42773</v>
      </c>
      <c r="C2697" s="1">
        <v>42775</v>
      </c>
      <c r="D2697" t="s">
        <v>183</v>
      </c>
      <c r="E2697" t="s">
        <v>5841</v>
      </c>
      <c r="F2697" t="s">
        <v>5842</v>
      </c>
      <c r="G2697" t="s">
        <v>21</v>
      </c>
      <c r="H2697" t="s">
        <v>22</v>
      </c>
      <c r="I2697" t="s">
        <v>2471</v>
      </c>
      <c r="J2697" t="s">
        <v>493</v>
      </c>
      <c r="K2697">
        <v>43130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 s="2">
        <v>30.352</v>
      </c>
      <c r="R2697">
        <f>train[[#This Row],[Ship Date]]-train[[#This Row],[Order Date]]</f>
        <v>2</v>
      </c>
      <c r="S2697" t="str">
        <f>TEXT(train[[#This Row],[Order Date]],"mmm")</f>
        <v>févr</v>
      </c>
      <c r="T2697">
        <f>YEAR(train[[#This Row],[Order Date]])</f>
        <v>2017</v>
      </c>
      <c r="U2697" t="str">
        <f>train[[#This Row],[Category]]&amp;"-"&amp;train[[#This Row],[Sub-Category]]</f>
        <v>Office Supplies-Paper</v>
      </c>
      <c r="V2697" t="str">
        <f>IF(train[[#This Row],[Segment]]="Consumer","B2C","B2B")</f>
        <v>B2C</v>
      </c>
    </row>
    <row r="2698" spans="1:22" x14ac:dyDescent="0.25">
      <c r="A2698" t="s">
        <v>5843</v>
      </c>
      <c r="B2698" s="1">
        <v>42081</v>
      </c>
      <c r="C2698" s="1">
        <v>42086</v>
      </c>
      <c r="D2698" t="s">
        <v>45</v>
      </c>
      <c r="E2698" t="s">
        <v>5257</v>
      </c>
      <c r="F2698" t="s">
        <v>5258</v>
      </c>
      <c r="G2698" t="s">
        <v>97</v>
      </c>
      <c r="H2698" t="s">
        <v>22</v>
      </c>
      <c r="I2698" t="s">
        <v>1521</v>
      </c>
      <c r="J2698" t="s">
        <v>49</v>
      </c>
      <c r="K2698">
        <v>32216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 s="2">
        <v>821.3</v>
      </c>
      <c r="R2698">
        <f>train[[#This Row],[Ship Date]]-train[[#This Row],[Order Date]]</f>
        <v>5</v>
      </c>
      <c r="S2698" t="str">
        <f>TEXT(train[[#This Row],[Order Date]],"mmm")</f>
        <v>mars</v>
      </c>
      <c r="T2698">
        <f>YEAR(train[[#This Row],[Order Date]])</f>
        <v>2015</v>
      </c>
      <c r="U2698" t="str">
        <f>train[[#This Row],[Category]]&amp;"-"&amp;train[[#This Row],[Sub-Category]]</f>
        <v>Technology-Machines</v>
      </c>
      <c r="V2698" t="str">
        <f>IF(train[[#This Row],[Segment]]="Consumer","B2C","B2B")</f>
        <v>B2B</v>
      </c>
    </row>
    <row r="2699" spans="1:22" x14ac:dyDescent="0.25">
      <c r="A2699" t="s">
        <v>5843</v>
      </c>
      <c r="B2699" s="1">
        <v>42081</v>
      </c>
      <c r="C2699" s="1">
        <v>42086</v>
      </c>
      <c r="D2699" t="s">
        <v>45</v>
      </c>
      <c r="E2699" t="s">
        <v>5257</v>
      </c>
      <c r="F2699" t="s">
        <v>5258</v>
      </c>
      <c r="G2699" t="s">
        <v>97</v>
      </c>
      <c r="H2699" t="s">
        <v>22</v>
      </c>
      <c r="I2699" t="s">
        <v>1521</v>
      </c>
      <c r="J2699" t="s">
        <v>49</v>
      </c>
      <c r="K2699">
        <v>32216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 s="2">
        <v>22638.48</v>
      </c>
      <c r="R2699">
        <f>train[[#This Row],[Ship Date]]-train[[#This Row],[Order Date]]</f>
        <v>5</v>
      </c>
      <c r="S2699" t="str">
        <f>TEXT(train[[#This Row],[Order Date]],"mmm")</f>
        <v>mars</v>
      </c>
      <c r="T2699">
        <f>YEAR(train[[#This Row],[Order Date]])</f>
        <v>2015</v>
      </c>
      <c r="U2699" t="str">
        <f>train[[#This Row],[Category]]&amp;"-"&amp;train[[#This Row],[Sub-Category]]</f>
        <v>Technology-Machines</v>
      </c>
      <c r="V2699" t="str">
        <f>IF(train[[#This Row],[Segment]]="Consumer","B2C","B2B")</f>
        <v>B2B</v>
      </c>
    </row>
    <row r="2700" spans="1:22" x14ac:dyDescent="0.25">
      <c r="A2700" t="s">
        <v>5843</v>
      </c>
      <c r="B2700" s="1">
        <v>42081</v>
      </c>
      <c r="C2700" s="1">
        <v>42086</v>
      </c>
      <c r="D2700" t="s">
        <v>45</v>
      </c>
      <c r="E2700" t="s">
        <v>5257</v>
      </c>
      <c r="F2700" t="s">
        <v>5258</v>
      </c>
      <c r="G2700" t="s">
        <v>97</v>
      </c>
      <c r="H2700" t="s">
        <v>22</v>
      </c>
      <c r="I2700" t="s">
        <v>1521</v>
      </c>
      <c r="J2700" t="s">
        <v>49</v>
      </c>
      <c r="K2700">
        <v>32216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 s="2">
        <v>21.376000000000001</v>
      </c>
      <c r="R2700">
        <f>train[[#This Row],[Ship Date]]-train[[#This Row],[Order Date]]</f>
        <v>5</v>
      </c>
      <c r="S2700" t="str">
        <f>TEXT(train[[#This Row],[Order Date]],"mmm")</f>
        <v>mars</v>
      </c>
      <c r="T2700">
        <f>YEAR(train[[#This Row],[Order Date]])</f>
        <v>2015</v>
      </c>
      <c r="U2700" t="str">
        <f>train[[#This Row],[Category]]&amp;"-"&amp;train[[#This Row],[Sub-Category]]</f>
        <v>Office Supplies-Paper</v>
      </c>
      <c r="V2700" t="str">
        <f>IF(train[[#This Row],[Segment]]="Consumer","B2C","B2B")</f>
        <v>B2B</v>
      </c>
    </row>
    <row r="2701" spans="1:22" x14ac:dyDescent="0.25">
      <c r="A2701" t="s">
        <v>5843</v>
      </c>
      <c r="B2701" s="1">
        <v>42081</v>
      </c>
      <c r="C2701" s="1">
        <v>42086</v>
      </c>
      <c r="D2701" t="s">
        <v>45</v>
      </c>
      <c r="E2701" t="s">
        <v>5257</v>
      </c>
      <c r="F2701" t="s">
        <v>5258</v>
      </c>
      <c r="G2701" t="s">
        <v>97</v>
      </c>
      <c r="H2701" t="s">
        <v>22</v>
      </c>
      <c r="I2701" t="s">
        <v>1521</v>
      </c>
      <c r="J2701" t="s">
        <v>49</v>
      </c>
      <c r="K2701">
        <v>32216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 s="2">
        <v>8.016</v>
      </c>
      <c r="R2701">
        <f>train[[#This Row],[Ship Date]]-train[[#This Row],[Order Date]]</f>
        <v>5</v>
      </c>
      <c r="S2701" t="str">
        <f>TEXT(train[[#This Row],[Order Date]],"mmm")</f>
        <v>mars</v>
      </c>
      <c r="T2701">
        <f>YEAR(train[[#This Row],[Order Date]])</f>
        <v>2015</v>
      </c>
      <c r="U2701" t="str">
        <f>train[[#This Row],[Category]]&amp;"-"&amp;train[[#This Row],[Sub-Category]]</f>
        <v>Office Supplies-Art</v>
      </c>
      <c r="V2701" t="str">
        <f>IF(train[[#This Row],[Segment]]="Consumer","B2C","B2B")</f>
        <v>B2B</v>
      </c>
    </row>
    <row r="2702" spans="1:22" x14ac:dyDescent="0.25">
      <c r="A2702" t="s">
        <v>5843</v>
      </c>
      <c r="B2702" s="1">
        <v>42081</v>
      </c>
      <c r="C2702" s="1">
        <v>42086</v>
      </c>
      <c r="D2702" t="s">
        <v>45</v>
      </c>
      <c r="E2702" t="s">
        <v>5257</v>
      </c>
      <c r="F2702" t="s">
        <v>5258</v>
      </c>
      <c r="G2702" t="s">
        <v>97</v>
      </c>
      <c r="H2702" t="s">
        <v>22</v>
      </c>
      <c r="I2702" t="s">
        <v>1521</v>
      </c>
      <c r="J2702" t="s">
        <v>49</v>
      </c>
      <c r="K2702">
        <v>32216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 s="2">
        <v>30.768000000000001</v>
      </c>
      <c r="R2702">
        <f>train[[#This Row],[Ship Date]]-train[[#This Row],[Order Date]]</f>
        <v>5</v>
      </c>
      <c r="S2702" t="str">
        <f>TEXT(train[[#This Row],[Order Date]],"mmm")</f>
        <v>mars</v>
      </c>
      <c r="T2702">
        <f>YEAR(train[[#This Row],[Order Date]])</f>
        <v>2015</v>
      </c>
      <c r="U2702" t="str">
        <f>train[[#This Row],[Category]]&amp;"-"&amp;train[[#This Row],[Sub-Category]]</f>
        <v>Furniture-Furnishings</v>
      </c>
      <c r="V2702" t="str">
        <f>IF(train[[#This Row],[Segment]]="Consumer","B2C","B2B")</f>
        <v>B2B</v>
      </c>
    </row>
    <row r="2703" spans="1:22" x14ac:dyDescent="0.25">
      <c r="A2703" t="s">
        <v>5843</v>
      </c>
      <c r="B2703" s="1">
        <v>42081</v>
      </c>
      <c r="C2703" s="1">
        <v>42086</v>
      </c>
      <c r="D2703" t="s">
        <v>45</v>
      </c>
      <c r="E2703" t="s">
        <v>5257</v>
      </c>
      <c r="F2703" t="s">
        <v>5258</v>
      </c>
      <c r="G2703" t="s">
        <v>97</v>
      </c>
      <c r="H2703" t="s">
        <v>22</v>
      </c>
      <c r="I2703" t="s">
        <v>1521</v>
      </c>
      <c r="J2703" t="s">
        <v>49</v>
      </c>
      <c r="K2703">
        <v>32216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 s="2">
        <v>18.936</v>
      </c>
      <c r="R2703">
        <f>train[[#This Row],[Ship Date]]-train[[#This Row],[Order Date]]</f>
        <v>5</v>
      </c>
      <c r="S2703" t="str">
        <f>TEXT(train[[#This Row],[Order Date]],"mmm")</f>
        <v>mars</v>
      </c>
      <c r="T2703">
        <f>YEAR(train[[#This Row],[Order Date]])</f>
        <v>2015</v>
      </c>
      <c r="U2703" t="str">
        <f>train[[#This Row],[Category]]&amp;"-"&amp;train[[#This Row],[Sub-Category]]</f>
        <v>Office Supplies-Fasteners</v>
      </c>
      <c r="V2703" t="str">
        <f>IF(train[[#This Row],[Segment]]="Consumer","B2C","B2B")</f>
        <v>B2B</v>
      </c>
    </row>
    <row r="2704" spans="1:22" x14ac:dyDescent="0.25">
      <c r="A2704" t="s">
        <v>5843</v>
      </c>
      <c r="B2704" s="1">
        <v>42081</v>
      </c>
      <c r="C2704" s="1">
        <v>42086</v>
      </c>
      <c r="D2704" t="s">
        <v>45</v>
      </c>
      <c r="E2704" t="s">
        <v>5257</v>
      </c>
      <c r="F2704" t="s">
        <v>5258</v>
      </c>
      <c r="G2704" t="s">
        <v>97</v>
      </c>
      <c r="H2704" t="s">
        <v>22</v>
      </c>
      <c r="I2704" t="s">
        <v>1521</v>
      </c>
      <c r="J2704" t="s">
        <v>49</v>
      </c>
      <c r="K2704">
        <v>32216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 s="2">
        <v>122.352</v>
      </c>
      <c r="R2704">
        <f>train[[#This Row],[Ship Date]]-train[[#This Row],[Order Date]]</f>
        <v>5</v>
      </c>
      <c r="S2704" t="str">
        <f>TEXT(train[[#This Row],[Order Date]],"mmm")</f>
        <v>mars</v>
      </c>
      <c r="T2704">
        <f>YEAR(train[[#This Row],[Order Date]])</f>
        <v>2015</v>
      </c>
      <c r="U2704" t="str">
        <f>train[[#This Row],[Category]]&amp;"-"&amp;train[[#This Row],[Sub-Category]]</f>
        <v>Furniture-Furnishings</v>
      </c>
      <c r="V2704" t="str">
        <f>IF(train[[#This Row],[Segment]]="Consumer","B2C","B2B")</f>
        <v>B2B</v>
      </c>
    </row>
    <row r="2705" spans="1:22" x14ac:dyDescent="0.25">
      <c r="A2705" t="s">
        <v>5850</v>
      </c>
      <c r="B2705" s="1">
        <v>42148</v>
      </c>
      <c r="C2705" s="1">
        <v>42154</v>
      </c>
      <c r="D2705" t="s">
        <v>45</v>
      </c>
      <c r="E2705" t="s">
        <v>2178</v>
      </c>
      <c r="F2705" t="s">
        <v>2179</v>
      </c>
      <c r="G2705" t="s">
        <v>21</v>
      </c>
      <c r="H2705" t="s">
        <v>22</v>
      </c>
      <c r="I2705" t="s">
        <v>4496</v>
      </c>
      <c r="J2705" t="s">
        <v>2737</v>
      </c>
      <c r="K2705">
        <v>21215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 s="2">
        <v>116.28</v>
      </c>
      <c r="R2705">
        <f>train[[#This Row],[Ship Date]]-train[[#This Row],[Order Date]]</f>
        <v>6</v>
      </c>
      <c r="S2705" t="str">
        <f>TEXT(train[[#This Row],[Order Date]],"mmm")</f>
        <v>mai</v>
      </c>
      <c r="T2705">
        <f>YEAR(train[[#This Row],[Order Date]])</f>
        <v>2015</v>
      </c>
      <c r="U2705" t="str">
        <f>train[[#This Row],[Category]]&amp;"-"&amp;train[[#This Row],[Sub-Category]]</f>
        <v>Office Supplies-Paper</v>
      </c>
      <c r="V2705" t="str">
        <f>IF(train[[#This Row],[Segment]]="Consumer","B2C","B2B")</f>
        <v>B2C</v>
      </c>
    </row>
    <row r="2706" spans="1:22" x14ac:dyDescent="0.25">
      <c r="A2706" t="s">
        <v>5853</v>
      </c>
      <c r="B2706" s="1">
        <v>43292</v>
      </c>
      <c r="C2706" s="1">
        <v>43294</v>
      </c>
      <c r="D2706" t="s">
        <v>18</v>
      </c>
      <c r="E2706" t="s">
        <v>4834</v>
      </c>
      <c r="F2706" t="s">
        <v>4835</v>
      </c>
      <c r="G2706" t="s">
        <v>21</v>
      </c>
      <c r="H2706" t="s">
        <v>22</v>
      </c>
      <c r="I2706" t="s">
        <v>261</v>
      </c>
      <c r="J2706" t="s">
        <v>262</v>
      </c>
      <c r="K2706">
        <v>10009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 s="2">
        <v>132.6</v>
      </c>
      <c r="R2706">
        <f>train[[#This Row],[Ship Date]]-train[[#This Row],[Order Date]]</f>
        <v>2</v>
      </c>
      <c r="S2706" t="str">
        <f>TEXT(train[[#This Row],[Order Date]],"mmm")</f>
        <v>juil</v>
      </c>
      <c r="T2706">
        <f>YEAR(train[[#This Row],[Order Date]])</f>
        <v>2018</v>
      </c>
      <c r="U2706" t="str">
        <f>train[[#This Row],[Category]]&amp;"-"&amp;train[[#This Row],[Sub-Category]]</f>
        <v>Technology-Accessories</v>
      </c>
      <c r="V2706" t="str">
        <f>IF(train[[#This Row],[Segment]]="Consumer","B2C","B2B")</f>
        <v>B2C</v>
      </c>
    </row>
    <row r="2707" spans="1:22" x14ac:dyDescent="0.25">
      <c r="A2707" t="s">
        <v>5854</v>
      </c>
      <c r="B2707" s="1">
        <v>43267</v>
      </c>
      <c r="C2707" s="1">
        <v>43272</v>
      </c>
      <c r="D2707" t="s">
        <v>45</v>
      </c>
      <c r="E2707" t="s">
        <v>3680</v>
      </c>
      <c r="F2707" t="s">
        <v>3681</v>
      </c>
      <c r="G2707" t="s">
        <v>97</v>
      </c>
      <c r="H2707" t="s">
        <v>22</v>
      </c>
      <c r="I2707" t="s">
        <v>663</v>
      </c>
      <c r="J2707" t="s">
        <v>664</v>
      </c>
      <c r="K2707">
        <v>88220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 s="2">
        <v>16.68</v>
      </c>
      <c r="R2707">
        <f>train[[#This Row],[Ship Date]]-train[[#This Row],[Order Date]]</f>
        <v>5</v>
      </c>
      <c r="S2707" t="str">
        <f>TEXT(train[[#This Row],[Order Date]],"mmm")</f>
        <v>juin</v>
      </c>
      <c r="T2707">
        <f>YEAR(train[[#This Row],[Order Date]])</f>
        <v>2018</v>
      </c>
      <c r="U2707" t="str">
        <f>train[[#This Row],[Category]]&amp;"-"&amp;train[[#This Row],[Sub-Category]]</f>
        <v>Office Supplies-Supplies</v>
      </c>
      <c r="V2707" t="str">
        <f>IF(train[[#This Row],[Segment]]="Consumer","B2C","B2B")</f>
        <v>B2B</v>
      </c>
    </row>
    <row r="2708" spans="1:22" x14ac:dyDescent="0.25">
      <c r="A2708" t="s">
        <v>5854</v>
      </c>
      <c r="B2708" s="1">
        <v>43267</v>
      </c>
      <c r="C2708" s="1">
        <v>43272</v>
      </c>
      <c r="D2708" t="s">
        <v>45</v>
      </c>
      <c r="E2708" t="s">
        <v>3680</v>
      </c>
      <c r="F2708" t="s">
        <v>3681</v>
      </c>
      <c r="G2708" t="s">
        <v>97</v>
      </c>
      <c r="H2708" t="s">
        <v>22</v>
      </c>
      <c r="I2708" t="s">
        <v>663</v>
      </c>
      <c r="J2708" t="s">
        <v>664</v>
      </c>
      <c r="K2708">
        <v>88220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 s="2">
        <v>19.440000000000001</v>
      </c>
      <c r="R2708">
        <f>train[[#This Row],[Ship Date]]-train[[#This Row],[Order Date]]</f>
        <v>5</v>
      </c>
      <c r="S2708" t="str">
        <f>TEXT(train[[#This Row],[Order Date]],"mmm")</f>
        <v>juin</v>
      </c>
      <c r="T2708">
        <f>YEAR(train[[#This Row],[Order Date]])</f>
        <v>2018</v>
      </c>
      <c r="U2708" t="str">
        <f>train[[#This Row],[Category]]&amp;"-"&amp;train[[#This Row],[Sub-Category]]</f>
        <v>Office Supplies-Paper</v>
      </c>
      <c r="V2708" t="str">
        <f>IF(train[[#This Row],[Segment]]="Consumer","B2C","B2B")</f>
        <v>B2B</v>
      </c>
    </row>
    <row r="2709" spans="1:22" x14ac:dyDescent="0.25">
      <c r="A2709" t="s">
        <v>5854</v>
      </c>
      <c r="B2709" s="1">
        <v>43267</v>
      </c>
      <c r="C2709" s="1">
        <v>43272</v>
      </c>
      <c r="D2709" t="s">
        <v>45</v>
      </c>
      <c r="E2709" t="s">
        <v>3680</v>
      </c>
      <c r="F2709" t="s">
        <v>3681</v>
      </c>
      <c r="G2709" t="s">
        <v>97</v>
      </c>
      <c r="H2709" t="s">
        <v>22</v>
      </c>
      <c r="I2709" t="s">
        <v>663</v>
      </c>
      <c r="J2709" t="s">
        <v>664</v>
      </c>
      <c r="K2709">
        <v>88220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 s="2">
        <v>192.16</v>
      </c>
      <c r="R2709">
        <f>train[[#This Row],[Ship Date]]-train[[#This Row],[Order Date]]</f>
        <v>5</v>
      </c>
      <c r="S2709" t="str">
        <f>TEXT(train[[#This Row],[Order Date]],"mmm")</f>
        <v>juin</v>
      </c>
      <c r="T2709">
        <f>YEAR(train[[#This Row],[Order Date]])</f>
        <v>2018</v>
      </c>
      <c r="U2709" t="str">
        <f>train[[#This Row],[Category]]&amp;"-"&amp;train[[#This Row],[Sub-Category]]</f>
        <v>Office Supplies-Paper</v>
      </c>
      <c r="V2709" t="str">
        <f>IF(train[[#This Row],[Segment]]="Consumer","B2C","B2B")</f>
        <v>B2B</v>
      </c>
    </row>
    <row r="2710" spans="1:22" x14ac:dyDescent="0.25">
      <c r="A2710" t="s">
        <v>5859</v>
      </c>
      <c r="B2710" s="1">
        <v>42399</v>
      </c>
      <c r="C2710" s="1">
        <v>42406</v>
      </c>
      <c r="D2710" t="s">
        <v>45</v>
      </c>
      <c r="E2710" t="s">
        <v>1957</v>
      </c>
      <c r="F2710" t="s">
        <v>1958</v>
      </c>
      <c r="G2710" t="s">
        <v>21</v>
      </c>
      <c r="H2710" t="s">
        <v>22</v>
      </c>
      <c r="I2710" t="s">
        <v>37</v>
      </c>
      <c r="J2710" t="s">
        <v>38</v>
      </c>
      <c r="K2710">
        <v>90049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 s="2">
        <v>227.36</v>
      </c>
      <c r="R2710">
        <f>train[[#This Row],[Ship Date]]-train[[#This Row],[Order Date]]</f>
        <v>7</v>
      </c>
      <c r="S2710" t="str">
        <f>TEXT(train[[#This Row],[Order Date]],"mmm")</f>
        <v>janv</v>
      </c>
      <c r="T2710">
        <f>YEAR(train[[#This Row],[Order Date]])</f>
        <v>2016</v>
      </c>
      <c r="U2710" t="str">
        <f>train[[#This Row],[Category]]&amp;"-"&amp;train[[#This Row],[Sub-Category]]</f>
        <v>Furniture-Furnishings</v>
      </c>
      <c r="V2710" t="str">
        <f>IF(train[[#This Row],[Segment]]="Consumer","B2C","B2B")</f>
        <v>B2C</v>
      </c>
    </row>
    <row r="2711" spans="1:22" x14ac:dyDescent="0.25">
      <c r="A2711" t="s">
        <v>5859</v>
      </c>
      <c r="B2711" s="1">
        <v>42399</v>
      </c>
      <c r="C2711" s="1">
        <v>42406</v>
      </c>
      <c r="D2711" t="s">
        <v>45</v>
      </c>
      <c r="E2711" t="s">
        <v>1957</v>
      </c>
      <c r="F2711" t="s">
        <v>1958</v>
      </c>
      <c r="G2711" t="s">
        <v>21</v>
      </c>
      <c r="H2711" t="s">
        <v>22</v>
      </c>
      <c r="I2711" t="s">
        <v>37</v>
      </c>
      <c r="J2711" t="s">
        <v>38</v>
      </c>
      <c r="K2711">
        <v>90049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 s="2">
        <v>1919.9760000000001</v>
      </c>
      <c r="R2711">
        <f>train[[#This Row],[Ship Date]]-train[[#This Row],[Order Date]]</f>
        <v>7</v>
      </c>
      <c r="S2711" t="str">
        <f>TEXT(train[[#This Row],[Order Date]],"mmm")</f>
        <v>janv</v>
      </c>
      <c r="T2711">
        <f>YEAR(train[[#This Row],[Order Date]])</f>
        <v>2016</v>
      </c>
      <c r="U2711" t="str">
        <f>train[[#This Row],[Category]]&amp;"-"&amp;train[[#This Row],[Sub-Category]]</f>
        <v>Technology-Machines</v>
      </c>
      <c r="V2711" t="str">
        <f>IF(train[[#This Row],[Segment]]="Consumer","B2C","B2B")</f>
        <v>B2C</v>
      </c>
    </row>
    <row r="2712" spans="1:22" x14ac:dyDescent="0.25">
      <c r="A2712" t="s">
        <v>5862</v>
      </c>
      <c r="B2712" s="1">
        <v>42715</v>
      </c>
      <c r="C2712" s="1">
        <v>42719</v>
      </c>
      <c r="D2712" t="s">
        <v>45</v>
      </c>
      <c r="E2712" t="s">
        <v>4060</v>
      </c>
      <c r="F2712" t="s">
        <v>4061</v>
      </c>
      <c r="G2712" t="s">
        <v>21</v>
      </c>
      <c r="H2712" t="s">
        <v>22</v>
      </c>
      <c r="I2712" t="s">
        <v>1521</v>
      </c>
      <c r="J2712" t="s">
        <v>49</v>
      </c>
      <c r="K2712">
        <v>32216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 s="2">
        <v>12.827999999999999</v>
      </c>
      <c r="R2712">
        <f>train[[#This Row],[Ship Date]]-train[[#This Row],[Order Date]]</f>
        <v>4</v>
      </c>
      <c r="S2712" t="str">
        <f>TEXT(train[[#This Row],[Order Date]],"mmm")</f>
        <v>déc</v>
      </c>
      <c r="T2712">
        <f>YEAR(train[[#This Row],[Order Date]])</f>
        <v>2016</v>
      </c>
      <c r="U2712" t="str">
        <f>train[[#This Row],[Category]]&amp;"-"&amp;train[[#This Row],[Sub-Category]]</f>
        <v>Office Supplies-Binders</v>
      </c>
      <c r="V2712" t="str">
        <f>IF(train[[#This Row],[Segment]]="Consumer","B2C","B2B")</f>
        <v>B2C</v>
      </c>
    </row>
    <row r="2713" spans="1:22" x14ac:dyDescent="0.25">
      <c r="A2713" t="s">
        <v>5863</v>
      </c>
      <c r="B2713" s="1">
        <v>43382</v>
      </c>
      <c r="C2713" s="1">
        <v>43384</v>
      </c>
      <c r="D2713" t="s">
        <v>183</v>
      </c>
      <c r="E2713" t="s">
        <v>3669</v>
      </c>
      <c r="F2713" t="s">
        <v>3670</v>
      </c>
      <c r="G2713" t="s">
        <v>36</v>
      </c>
      <c r="H2713" t="s">
        <v>22</v>
      </c>
      <c r="I2713" t="s">
        <v>1117</v>
      </c>
      <c r="J2713" t="s">
        <v>493</v>
      </c>
      <c r="K2713">
        <v>44107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 s="2">
        <v>45.887999999999998</v>
      </c>
      <c r="R2713">
        <f>train[[#This Row],[Ship Date]]-train[[#This Row],[Order Date]]</f>
        <v>2</v>
      </c>
      <c r="S2713" t="str">
        <f>TEXT(train[[#This Row],[Order Date]],"mmm")</f>
        <v>oct</v>
      </c>
      <c r="T2713">
        <f>YEAR(train[[#This Row],[Order Date]])</f>
        <v>2018</v>
      </c>
      <c r="U2713" t="str">
        <f>train[[#This Row],[Category]]&amp;"-"&amp;train[[#This Row],[Sub-Category]]</f>
        <v>Furniture-Furnishings</v>
      </c>
      <c r="V2713" t="str">
        <f>IF(train[[#This Row],[Segment]]="Consumer","B2C","B2B")</f>
        <v>B2B</v>
      </c>
    </row>
    <row r="2714" spans="1:22" x14ac:dyDescent="0.25">
      <c r="A2714" t="s">
        <v>5864</v>
      </c>
      <c r="B2714" s="1">
        <v>43310</v>
      </c>
      <c r="C2714" s="1">
        <v>43313</v>
      </c>
      <c r="D2714" t="s">
        <v>18</v>
      </c>
      <c r="E2714" t="s">
        <v>2521</v>
      </c>
      <c r="F2714" t="s">
        <v>2522</v>
      </c>
      <c r="G2714" t="s">
        <v>21</v>
      </c>
      <c r="H2714" t="s">
        <v>22</v>
      </c>
      <c r="I2714" t="s">
        <v>271</v>
      </c>
      <c r="J2714" t="s">
        <v>262</v>
      </c>
      <c r="K2714">
        <v>12180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 s="2">
        <v>60.12</v>
      </c>
      <c r="R2714">
        <f>train[[#This Row],[Ship Date]]-train[[#This Row],[Order Date]]</f>
        <v>3</v>
      </c>
      <c r="S2714" t="str">
        <f>TEXT(train[[#This Row],[Order Date]],"mmm")</f>
        <v>juil</v>
      </c>
      <c r="T2714">
        <f>YEAR(train[[#This Row],[Order Date]])</f>
        <v>2018</v>
      </c>
      <c r="U2714" t="str">
        <f>train[[#This Row],[Category]]&amp;"-"&amp;train[[#This Row],[Sub-Category]]</f>
        <v>Office Supplies-Art</v>
      </c>
      <c r="V2714" t="str">
        <f>IF(train[[#This Row],[Segment]]="Consumer","B2C","B2B")</f>
        <v>B2C</v>
      </c>
    </row>
    <row r="2715" spans="1:22" x14ac:dyDescent="0.25">
      <c r="A2715" t="s">
        <v>5865</v>
      </c>
      <c r="B2715" s="1">
        <v>42119</v>
      </c>
      <c r="C2715" s="1">
        <v>42123</v>
      </c>
      <c r="D2715" t="s">
        <v>45</v>
      </c>
      <c r="E2715" t="s">
        <v>560</v>
      </c>
      <c r="F2715" t="s">
        <v>561</v>
      </c>
      <c r="G2715" t="s">
        <v>21</v>
      </c>
      <c r="H2715" t="s">
        <v>22</v>
      </c>
      <c r="I2715" t="s">
        <v>516</v>
      </c>
      <c r="J2715" t="s">
        <v>83</v>
      </c>
      <c r="K2715">
        <v>28403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 s="2">
        <v>302.37599999999998</v>
      </c>
      <c r="R2715">
        <f>train[[#This Row],[Ship Date]]-train[[#This Row],[Order Date]]</f>
        <v>4</v>
      </c>
      <c r="S2715" t="str">
        <f>TEXT(train[[#This Row],[Order Date]],"mmm")</f>
        <v>avr</v>
      </c>
      <c r="T2715">
        <f>YEAR(train[[#This Row],[Order Date]])</f>
        <v>2015</v>
      </c>
      <c r="U2715" t="str">
        <f>train[[#This Row],[Category]]&amp;"-"&amp;train[[#This Row],[Sub-Category]]</f>
        <v>Technology-Phones</v>
      </c>
      <c r="V2715" t="str">
        <f>IF(train[[#This Row],[Segment]]="Consumer","B2C","B2B")</f>
        <v>B2C</v>
      </c>
    </row>
    <row r="2716" spans="1:22" x14ac:dyDescent="0.25">
      <c r="A2716" t="s">
        <v>5867</v>
      </c>
      <c r="B2716" s="1">
        <v>42705</v>
      </c>
      <c r="C2716" s="1">
        <v>42710</v>
      </c>
      <c r="D2716" t="s">
        <v>45</v>
      </c>
      <c r="E2716" t="s">
        <v>3841</v>
      </c>
      <c r="F2716" t="s">
        <v>3842</v>
      </c>
      <c r="G2716" t="s">
        <v>97</v>
      </c>
      <c r="H2716" t="s">
        <v>22</v>
      </c>
      <c r="I2716" t="s">
        <v>90</v>
      </c>
      <c r="J2716" t="s">
        <v>91</v>
      </c>
      <c r="K2716">
        <v>98105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 s="2">
        <v>13.9</v>
      </c>
      <c r="R2716">
        <f>train[[#This Row],[Ship Date]]-train[[#This Row],[Order Date]]</f>
        <v>5</v>
      </c>
      <c r="S2716" t="str">
        <f>TEXT(train[[#This Row],[Order Date]],"mmm")</f>
        <v>déc</v>
      </c>
      <c r="T2716">
        <f>YEAR(train[[#This Row],[Order Date]])</f>
        <v>2016</v>
      </c>
      <c r="U2716" t="str">
        <f>train[[#This Row],[Category]]&amp;"-"&amp;train[[#This Row],[Sub-Category]]</f>
        <v>Office Supplies-Art</v>
      </c>
      <c r="V2716" t="str">
        <f>IF(train[[#This Row],[Segment]]="Consumer","B2C","B2B")</f>
        <v>B2B</v>
      </c>
    </row>
    <row r="2717" spans="1:22" x14ac:dyDescent="0.25">
      <c r="A2717" t="s">
        <v>5868</v>
      </c>
      <c r="B2717" s="1">
        <v>42342</v>
      </c>
      <c r="C2717" s="1">
        <v>42346</v>
      </c>
      <c r="D2717" t="s">
        <v>45</v>
      </c>
      <c r="E2717" t="s">
        <v>3669</v>
      </c>
      <c r="F2717" t="s">
        <v>3670</v>
      </c>
      <c r="G2717" t="s">
        <v>36</v>
      </c>
      <c r="H2717" t="s">
        <v>22</v>
      </c>
      <c r="I2717" t="s">
        <v>261</v>
      </c>
      <c r="J2717" t="s">
        <v>262</v>
      </c>
      <c r="K2717">
        <v>10024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 s="2">
        <v>129.97999999999999</v>
      </c>
      <c r="R2717">
        <f>train[[#This Row],[Ship Date]]-train[[#This Row],[Order Date]]</f>
        <v>4</v>
      </c>
      <c r="S2717" t="str">
        <f>TEXT(train[[#This Row],[Order Date]],"mmm")</f>
        <v>déc</v>
      </c>
      <c r="T2717">
        <f>YEAR(train[[#This Row],[Order Date]])</f>
        <v>2015</v>
      </c>
      <c r="U2717" t="str">
        <f>train[[#This Row],[Category]]&amp;"-"&amp;train[[#This Row],[Sub-Category]]</f>
        <v>Technology-Phones</v>
      </c>
      <c r="V2717" t="str">
        <f>IF(train[[#This Row],[Segment]]="Consumer","B2C","B2B")</f>
        <v>B2B</v>
      </c>
    </row>
    <row r="2718" spans="1:22" x14ac:dyDescent="0.25">
      <c r="A2718" t="s">
        <v>5871</v>
      </c>
      <c r="B2718" s="1">
        <v>43338</v>
      </c>
      <c r="C2718" s="1">
        <v>43344</v>
      </c>
      <c r="D2718" t="s">
        <v>45</v>
      </c>
      <c r="E2718" t="s">
        <v>5872</v>
      </c>
      <c r="F2718" t="s">
        <v>5873</v>
      </c>
      <c r="G2718" t="s">
        <v>97</v>
      </c>
      <c r="H2718" t="s">
        <v>22</v>
      </c>
      <c r="I2718" t="s">
        <v>492</v>
      </c>
      <c r="J2718" t="s">
        <v>1270</v>
      </c>
      <c r="K2718">
        <v>31907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 s="2">
        <v>71.98</v>
      </c>
      <c r="R2718">
        <f>train[[#This Row],[Ship Date]]-train[[#This Row],[Order Date]]</f>
        <v>6</v>
      </c>
      <c r="S2718" t="str">
        <f>TEXT(train[[#This Row],[Order Date]],"mmm")</f>
        <v>août</v>
      </c>
      <c r="T2718">
        <f>YEAR(train[[#This Row],[Order Date]])</f>
        <v>2018</v>
      </c>
      <c r="U2718" t="str">
        <f>train[[#This Row],[Category]]&amp;"-"&amp;train[[#This Row],[Sub-Category]]</f>
        <v>Technology-Accessories</v>
      </c>
      <c r="V2718" t="str">
        <f>IF(train[[#This Row],[Segment]]="Consumer","B2C","B2B")</f>
        <v>B2B</v>
      </c>
    </row>
    <row r="2719" spans="1:22" x14ac:dyDescent="0.25">
      <c r="A2719" t="s">
        <v>5874</v>
      </c>
      <c r="B2719" s="1">
        <v>42254</v>
      </c>
      <c r="C2719" s="1">
        <v>42260</v>
      </c>
      <c r="D2719" t="s">
        <v>45</v>
      </c>
      <c r="E2719" t="s">
        <v>5180</v>
      </c>
      <c r="F2719" t="s">
        <v>5181</v>
      </c>
      <c r="G2719" t="s">
        <v>21</v>
      </c>
      <c r="H2719" t="s">
        <v>22</v>
      </c>
      <c r="I2719" t="s">
        <v>261</v>
      </c>
      <c r="J2719" t="s">
        <v>262</v>
      </c>
      <c r="K2719">
        <v>10024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 s="2">
        <v>377.97</v>
      </c>
      <c r="R2719">
        <f>train[[#This Row],[Ship Date]]-train[[#This Row],[Order Date]]</f>
        <v>6</v>
      </c>
      <c r="S2719" t="str">
        <f>TEXT(train[[#This Row],[Order Date]],"mmm")</f>
        <v>sept</v>
      </c>
      <c r="T2719">
        <f>YEAR(train[[#This Row],[Order Date]])</f>
        <v>2015</v>
      </c>
      <c r="U2719" t="str">
        <f>train[[#This Row],[Category]]&amp;"-"&amp;train[[#This Row],[Sub-Category]]</f>
        <v>Technology-Phones</v>
      </c>
      <c r="V2719" t="str">
        <f>IF(train[[#This Row],[Segment]]="Consumer","B2C","B2B")</f>
        <v>B2C</v>
      </c>
    </row>
    <row r="2720" spans="1:22" x14ac:dyDescent="0.25">
      <c r="A2720" t="s">
        <v>5877</v>
      </c>
      <c r="B2720" s="1">
        <v>43455</v>
      </c>
      <c r="C2720" s="1">
        <v>43461</v>
      </c>
      <c r="D2720" t="s">
        <v>45</v>
      </c>
      <c r="E2720" t="s">
        <v>2815</v>
      </c>
      <c r="F2720" t="s">
        <v>2816</v>
      </c>
      <c r="G2720" t="s">
        <v>21</v>
      </c>
      <c r="H2720" t="s">
        <v>22</v>
      </c>
      <c r="I2720" t="s">
        <v>1711</v>
      </c>
      <c r="J2720" t="s">
        <v>38</v>
      </c>
      <c r="K2720">
        <v>92627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 s="2">
        <v>124.36</v>
      </c>
      <c r="R2720">
        <f>train[[#This Row],[Ship Date]]-train[[#This Row],[Order Date]]</f>
        <v>6</v>
      </c>
      <c r="S2720" t="str">
        <f>TEXT(train[[#This Row],[Order Date]],"mmm")</f>
        <v>déc</v>
      </c>
      <c r="T2720">
        <f>YEAR(train[[#This Row],[Order Date]])</f>
        <v>2018</v>
      </c>
      <c r="U2720" t="str">
        <f>train[[#This Row],[Category]]&amp;"-"&amp;train[[#This Row],[Sub-Category]]</f>
        <v>Office Supplies-Storage</v>
      </c>
      <c r="V2720" t="str">
        <f>IF(train[[#This Row],[Segment]]="Consumer","B2C","B2B")</f>
        <v>B2C</v>
      </c>
    </row>
    <row r="2721" spans="1:22" x14ac:dyDescent="0.25">
      <c r="A2721" t="s">
        <v>5878</v>
      </c>
      <c r="B2721" s="1">
        <v>42344</v>
      </c>
      <c r="C2721" s="1">
        <v>42346</v>
      </c>
      <c r="D2721" t="s">
        <v>18</v>
      </c>
      <c r="E2721" t="s">
        <v>1416</v>
      </c>
      <c r="F2721" t="s">
        <v>1417</v>
      </c>
      <c r="G2721" t="s">
        <v>21</v>
      </c>
      <c r="H2721" t="s">
        <v>22</v>
      </c>
      <c r="I2721" t="s">
        <v>179</v>
      </c>
      <c r="J2721" t="s">
        <v>99</v>
      </c>
      <c r="K2721">
        <v>77095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 s="2">
        <v>23.975999999999999</v>
      </c>
      <c r="R2721">
        <f>train[[#This Row],[Ship Date]]-train[[#This Row],[Order Date]]</f>
        <v>2</v>
      </c>
      <c r="S2721" t="str">
        <f>TEXT(train[[#This Row],[Order Date]],"mmm")</f>
        <v>déc</v>
      </c>
      <c r="T2721">
        <f>YEAR(train[[#This Row],[Order Date]])</f>
        <v>2015</v>
      </c>
      <c r="U2721" t="str">
        <f>train[[#This Row],[Category]]&amp;"-"&amp;train[[#This Row],[Sub-Category]]</f>
        <v>Furniture-Furnishings</v>
      </c>
      <c r="V2721" t="str">
        <f>IF(train[[#This Row],[Segment]]="Consumer","B2C","B2B")</f>
        <v>B2C</v>
      </c>
    </row>
    <row r="2722" spans="1:22" x14ac:dyDescent="0.25">
      <c r="A2722" t="s">
        <v>5879</v>
      </c>
      <c r="B2722" s="1">
        <v>42312</v>
      </c>
      <c r="C2722" s="1">
        <v>42316</v>
      </c>
      <c r="D2722" t="s">
        <v>18</v>
      </c>
      <c r="E2722" t="s">
        <v>221</v>
      </c>
      <c r="F2722" t="s">
        <v>222</v>
      </c>
      <c r="G2722" t="s">
        <v>36</v>
      </c>
      <c r="H2722" t="s">
        <v>22</v>
      </c>
      <c r="I2722" t="s">
        <v>2273</v>
      </c>
      <c r="J2722" t="s">
        <v>83</v>
      </c>
      <c r="K2722">
        <v>27511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 s="2">
        <v>8.3759999999999994</v>
      </c>
      <c r="R2722">
        <f>train[[#This Row],[Ship Date]]-train[[#This Row],[Order Date]]</f>
        <v>4</v>
      </c>
      <c r="S2722" t="str">
        <f>TEXT(train[[#This Row],[Order Date]],"mmm")</f>
        <v>nov</v>
      </c>
      <c r="T2722">
        <f>YEAR(train[[#This Row],[Order Date]])</f>
        <v>2015</v>
      </c>
      <c r="U2722" t="str">
        <f>train[[#This Row],[Category]]&amp;"-"&amp;train[[#This Row],[Sub-Category]]</f>
        <v>Office Supplies-Fasteners</v>
      </c>
      <c r="V2722" t="str">
        <f>IF(train[[#This Row],[Segment]]="Consumer","B2C","B2B")</f>
        <v>B2B</v>
      </c>
    </row>
    <row r="2723" spans="1:22" x14ac:dyDescent="0.25">
      <c r="A2723" t="s">
        <v>5879</v>
      </c>
      <c r="B2723" s="1">
        <v>42312</v>
      </c>
      <c r="C2723" s="1">
        <v>42316</v>
      </c>
      <c r="D2723" t="s">
        <v>18</v>
      </c>
      <c r="E2723" t="s">
        <v>221</v>
      </c>
      <c r="F2723" t="s">
        <v>222</v>
      </c>
      <c r="G2723" t="s">
        <v>36</v>
      </c>
      <c r="H2723" t="s">
        <v>22</v>
      </c>
      <c r="I2723" t="s">
        <v>2273</v>
      </c>
      <c r="J2723" t="s">
        <v>83</v>
      </c>
      <c r="K2723">
        <v>27511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 s="2">
        <v>58.24</v>
      </c>
      <c r="R2723">
        <f>train[[#This Row],[Ship Date]]-train[[#This Row],[Order Date]]</f>
        <v>4</v>
      </c>
      <c r="S2723" t="str">
        <f>TEXT(train[[#This Row],[Order Date]],"mmm")</f>
        <v>nov</v>
      </c>
      <c r="T2723">
        <f>YEAR(train[[#This Row],[Order Date]])</f>
        <v>2015</v>
      </c>
      <c r="U2723" t="str">
        <f>train[[#This Row],[Category]]&amp;"-"&amp;train[[#This Row],[Sub-Category]]</f>
        <v>Office Supplies-Appliances</v>
      </c>
      <c r="V2723" t="str">
        <f>IF(train[[#This Row],[Segment]]="Consumer","B2C","B2B")</f>
        <v>B2B</v>
      </c>
    </row>
    <row r="2724" spans="1:22" x14ac:dyDescent="0.25">
      <c r="A2724" t="s">
        <v>5880</v>
      </c>
      <c r="B2724" s="1">
        <v>42839</v>
      </c>
      <c r="C2724" s="1">
        <v>42844</v>
      </c>
      <c r="D2724" t="s">
        <v>18</v>
      </c>
      <c r="E2724" t="s">
        <v>4051</v>
      </c>
      <c r="F2724" t="s">
        <v>4052</v>
      </c>
      <c r="G2724" t="s">
        <v>21</v>
      </c>
      <c r="H2724" t="s">
        <v>22</v>
      </c>
      <c r="I2724" t="s">
        <v>2813</v>
      </c>
      <c r="J2724" t="s">
        <v>314</v>
      </c>
      <c r="K2724">
        <v>22304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 s="2">
        <v>81.2</v>
      </c>
      <c r="R2724">
        <f>train[[#This Row],[Ship Date]]-train[[#This Row],[Order Date]]</f>
        <v>5</v>
      </c>
      <c r="S2724" t="str">
        <f>TEXT(train[[#This Row],[Order Date]],"mmm")</f>
        <v>avr</v>
      </c>
      <c r="T2724">
        <f>YEAR(train[[#This Row],[Order Date]])</f>
        <v>2017</v>
      </c>
      <c r="U2724" t="str">
        <f>train[[#This Row],[Category]]&amp;"-"&amp;train[[#This Row],[Sub-Category]]</f>
        <v>Office Supplies-Storage</v>
      </c>
      <c r="V2724" t="str">
        <f>IF(train[[#This Row],[Segment]]="Consumer","B2C","B2B")</f>
        <v>B2C</v>
      </c>
    </row>
    <row r="2725" spans="1:22" x14ac:dyDescent="0.25">
      <c r="A2725" t="s">
        <v>5881</v>
      </c>
      <c r="B2725" s="1">
        <v>42281</v>
      </c>
      <c r="C2725" s="1">
        <v>42285</v>
      </c>
      <c r="D2725" t="s">
        <v>45</v>
      </c>
      <c r="E2725" t="s">
        <v>5882</v>
      </c>
      <c r="F2725" t="s">
        <v>5883</v>
      </c>
      <c r="G2725" t="s">
        <v>21</v>
      </c>
      <c r="H2725" t="s">
        <v>22</v>
      </c>
      <c r="I2725" t="s">
        <v>2105</v>
      </c>
      <c r="J2725" t="s">
        <v>38</v>
      </c>
      <c r="K2725">
        <v>94591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 s="2">
        <v>14.45</v>
      </c>
      <c r="R2725">
        <f>train[[#This Row],[Ship Date]]-train[[#This Row],[Order Date]]</f>
        <v>4</v>
      </c>
      <c r="S2725" t="str">
        <f>TEXT(train[[#This Row],[Order Date]],"mmm")</f>
        <v>oct</v>
      </c>
      <c r="T2725">
        <f>YEAR(train[[#This Row],[Order Date]])</f>
        <v>2015</v>
      </c>
      <c r="U2725" t="str">
        <f>train[[#This Row],[Category]]&amp;"-"&amp;train[[#This Row],[Sub-Category]]</f>
        <v>Office Supplies-Labels</v>
      </c>
      <c r="V2725" t="str">
        <f>IF(train[[#This Row],[Segment]]="Consumer","B2C","B2B")</f>
        <v>B2C</v>
      </c>
    </row>
    <row r="2726" spans="1:22" x14ac:dyDescent="0.25">
      <c r="A2726" t="s">
        <v>5881</v>
      </c>
      <c r="B2726" s="1">
        <v>42281</v>
      </c>
      <c r="C2726" s="1">
        <v>42285</v>
      </c>
      <c r="D2726" t="s">
        <v>45</v>
      </c>
      <c r="E2726" t="s">
        <v>5882</v>
      </c>
      <c r="F2726" t="s">
        <v>5883</v>
      </c>
      <c r="G2726" t="s">
        <v>21</v>
      </c>
      <c r="H2726" t="s">
        <v>22</v>
      </c>
      <c r="I2726" t="s">
        <v>2105</v>
      </c>
      <c r="J2726" t="s">
        <v>38</v>
      </c>
      <c r="K2726">
        <v>94591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 s="2">
        <v>95.647999999999996</v>
      </c>
      <c r="R2726">
        <f>train[[#This Row],[Ship Date]]-train[[#This Row],[Order Date]]</f>
        <v>4</v>
      </c>
      <c r="S2726" t="str">
        <f>TEXT(train[[#This Row],[Order Date]],"mmm")</f>
        <v>oct</v>
      </c>
      <c r="T2726">
        <f>YEAR(train[[#This Row],[Order Date]])</f>
        <v>2015</v>
      </c>
      <c r="U2726" t="str">
        <f>train[[#This Row],[Category]]&amp;"-"&amp;train[[#This Row],[Sub-Category]]</f>
        <v>Office Supplies-Binders</v>
      </c>
      <c r="V2726" t="str">
        <f>IF(train[[#This Row],[Segment]]="Consumer","B2C","B2B")</f>
        <v>B2C</v>
      </c>
    </row>
    <row r="2727" spans="1:22" x14ac:dyDescent="0.25">
      <c r="A2727" t="s">
        <v>5884</v>
      </c>
      <c r="B2727" s="1">
        <v>43411</v>
      </c>
      <c r="C2727" s="1">
        <v>43417</v>
      </c>
      <c r="D2727" t="s">
        <v>45</v>
      </c>
      <c r="E2727" t="s">
        <v>1827</v>
      </c>
      <c r="F2727" t="s">
        <v>1828</v>
      </c>
      <c r="G2727" t="s">
        <v>21</v>
      </c>
      <c r="H2727" t="s">
        <v>22</v>
      </c>
      <c r="I2727" t="s">
        <v>141</v>
      </c>
      <c r="J2727" t="s">
        <v>142</v>
      </c>
      <c r="K2727">
        <v>19120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 s="2">
        <v>359.97</v>
      </c>
      <c r="R2727">
        <f>train[[#This Row],[Ship Date]]-train[[#This Row],[Order Date]]</f>
        <v>6</v>
      </c>
      <c r="S2727" t="str">
        <f>TEXT(train[[#This Row],[Order Date]],"mmm")</f>
        <v>nov</v>
      </c>
      <c r="T2727">
        <f>YEAR(train[[#This Row],[Order Date]])</f>
        <v>2018</v>
      </c>
      <c r="U2727" t="str">
        <f>train[[#This Row],[Category]]&amp;"-"&amp;train[[#This Row],[Sub-Category]]</f>
        <v>Technology-Phones</v>
      </c>
      <c r="V2727" t="str">
        <f>IF(train[[#This Row],[Segment]]="Consumer","B2C","B2B")</f>
        <v>B2C</v>
      </c>
    </row>
    <row r="2728" spans="1:22" x14ac:dyDescent="0.25">
      <c r="A2728" t="s">
        <v>5884</v>
      </c>
      <c r="B2728" s="1">
        <v>43411</v>
      </c>
      <c r="C2728" s="1">
        <v>43417</v>
      </c>
      <c r="D2728" t="s">
        <v>45</v>
      </c>
      <c r="E2728" t="s">
        <v>1827</v>
      </c>
      <c r="F2728" t="s">
        <v>1828</v>
      </c>
      <c r="G2728" t="s">
        <v>21</v>
      </c>
      <c r="H2728" t="s">
        <v>22</v>
      </c>
      <c r="I2728" t="s">
        <v>141</v>
      </c>
      <c r="J2728" t="s">
        <v>142</v>
      </c>
      <c r="K2728">
        <v>19120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 s="2">
        <v>350.35199999999998</v>
      </c>
      <c r="R2728">
        <f>train[[#This Row],[Ship Date]]-train[[#This Row],[Order Date]]</f>
        <v>6</v>
      </c>
      <c r="S2728" t="str">
        <f>TEXT(train[[#This Row],[Order Date]],"mmm")</f>
        <v>nov</v>
      </c>
      <c r="T2728">
        <f>YEAR(train[[#This Row],[Order Date]])</f>
        <v>2018</v>
      </c>
      <c r="U2728" t="str">
        <f>train[[#This Row],[Category]]&amp;"-"&amp;train[[#This Row],[Sub-Category]]</f>
        <v>Furniture-Tables</v>
      </c>
      <c r="V2728" t="str">
        <f>IF(train[[#This Row],[Segment]]="Consumer","B2C","B2B")</f>
        <v>B2C</v>
      </c>
    </row>
    <row r="2729" spans="1:22" x14ac:dyDescent="0.25">
      <c r="A2729" t="s">
        <v>5885</v>
      </c>
      <c r="B2729" s="1">
        <v>43456</v>
      </c>
      <c r="C2729" s="1">
        <v>43458</v>
      </c>
      <c r="D2729" t="s">
        <v>183</v>
      </c>
      <c r="E2729" t="s">
        <v>741</v>
      </c>
      <c r="F2729" t="s">
        <v>742</v>
      </c>
      <c r="G2729" t="s">
        <v>21</v>
      </c>
      <c r="H2729" t="s">
        <v>22</v>
      </c>
      <c r="I2729" t="s">
        <v>2837</v>
      </c>
      <c r="J2729" t="s">
        <v>493</v>
      </c>
      <c r="K2729">
        <v>43615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 s="2">
        <v>1.641</v>
      </c>
      <c r="R2729">
        <f>train[[#This Row],[Ship Date]]-train[[#This Row],[Order Date]]</f>
        <v>2</v>
      </c>
      <c r="S2729" t="str">
        <f>TEXT(train[[#This Row],[Order Date]],"mmm")</f>
        <v>déc</v>
      </c>
      <c r="T2729">
        <f>YEAR(train[[#This Row],[Order Date]])</f>
        <v>2018</v>
      </c>
      <c r="U2729" t="str">
        <f>train[[#This Row],[Category]]&amp;"-"&amp;train[[#This Row],[Sub-Category]]</f>
        <v>Office Supplies-Binders</v>
      </c>
      <c r="V2729" t="str">
        <f>IF(train[[#This Row],[Segment]]="Consumer","B2C","B2B")</f>
        <v>B2C</v>
      </c>
    </row>
    <row r="2730" spans="1:22" x14ac:dyDescent="0.25">
      <c r="A2730" t="s">
        <v>5885</v>
      </c>
      <c r="B2730" s="1">
        <v>43456</v>
      </c>
      <c r="C2730" s="1">
        <v>43458</v>
      </c>
      <c r="D2730" t="s">
        <v>183</v>
      </c>
      <c r="E2730" t="s">
        <v>741</v>
      </c>
      <c r="F2730" t="s">
        <v>742</v>
      </c>
      <c r="G2730" t="s">
        <v>21</v>
      </c>
      <c r="H2730" t="s">
        <v>22</v>
      </c>
      <c r="I2730" t="s">
        <v>2837</v>
      </c>
      <c r="J2730" t="s">
        <v>493</v>
      </c>
      <c r="K2730">
        <v>43615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 s="2">
        <v>629.95799999999997</v>
      </c>
      <c r="R2730">
        <f>train[[#This Row],[Ship Date]]-train[[#This Row],[Order Date]]</f>
        <v>2</v>
      </c>
      <c r="S2730" t="str">
        <f>TEXT(train[[#This Row],[Order Date]],"mmm")</f>
        <v>déc</v>
      </c>
      <c r="T2730">
        <f>YEAR(train[[#This Row],[Order Date]])</f>
        <v>2018</v>
      </c>
      <c r="U2730" t="str">
        <f>train[[#This Row],[Category]]&amp;"-"&amp;train[[#This Row],[Sub-Category]]</f>
        <v>Technology-Phones</v>
      </c>
      <c r="V2730" t="str">
        <f>IF(train[[#This Row],[Segment]]="Consumer","B2C","B2B")</f>
        <v>B2C</v>
      </c>
    </row>
    <row r="2731" spans="1:22" x14ac:dyDescent="0.25">
      <c r="A2731" t="s">
        <v>5886</v>
      </c>
      <c r="B2731" s="1">
        <v>43144</v>
      </c>
      <c r="C2731" s="1">
        <v>43150</v>
      </c>
      <c r="D2731" t="s">
        <v>45</v>
      </c>
      <c r="E2731" t="s">
        <v>5887</v>
      </c>
      <c r="F2731" t="s">
        <v>5888</v>
      </c>
      <c r="G2731" t="s">
        <v>21</v>
      </c>
      <c r="H2731" t="s">
        <v>22</v>
      </c>
      <c r="I2731" t="s">
        <v>90</v>
      </c>
      <c r="J2731" t="s">
        <v>91</v>
      </c>
      <c r="K2731">
        <v>98105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 s="2">
        <v>6.63</v>
      </c>
      <c r="R2731">
        <f>train[[#This Row],[Ship Date]]-train[[#This Row],[Order Date]]</f>
        <v>6</v>
      </c>
      <c r="S2731" t="str">
        <f>TEXT(train[[#This Row],[Order Date]],"mmm")</f>
        <v>févr</v>
      </c>
      <c r="T2731">
        <f>YEAR(train[[#This Row],[Order Date]])</f>
        <v>2018</v>
      </c>
      <c r="U2731" t="str">
        <f>train[[#This Row],[Category]]&amp;"-"&amp;train[[#This Row],[Sub-Category]]</f>
        <v>Office Supplies-Art</v>
      </c>
      <c r="V2731" t="str">
        <f>IF(train[[#This Row],[Segment]]="Consumer","B2C","B2B")</f>
        <v>B2C</v>
      </c>
    </row>
    <row r="2732" spans="1:22" x14ac:dyDescent="0.25">
      <c r="A2732" t="s">
        <v>5886</v>
      </c>
      <c r="B2732" s="1">
        <v>43144</v>
      </c>
      <c r="C2732" s="1">
        <v>43150</v>
      </c>
      <c r="D2732" t="s">
        <v>45</v>
      </c>
      <c r="E2732" t="s">
        <v>5887</v>
      </c>
      <c r="F2732" t="s">
        <v>5888</v>
      </c>
      <c r="G2732" t="s">
        <v>21</v>
      </c>
      <c r="H2732" t="s">
        <v>22</v>
      </c>
      <c r="I2732" t="s">
        <v>90</v>
      </c>
      <c r="J2732" t="s">
        <v>91</v>
      </c>
      <c r="K2732">
        <v>98105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 s="2">
        <v>799.96</v>
      </c>
      <c r="R2732">
        <f>train[[#This Row],[Ship Date]]-train[[#This Row],[Order Date]]</f>
        <v>6</v>
      </c>
      <c r="S2732" t="str">
        <f>TEXT(train[[#This Row],[Order Date]],"mmm")</f>
        <v>févr</v>
      </c>
      <c r="T2732">
        <f>YEAR(train[[#This Row],[Order Date]])</f>
        <v>2018</v>
      </c>
      <c r="U2732" t="str">
        <f>train[[#This Row],[Category]]&amp;"-"&amp;train[[#This Row],[Sub-Category]]</f>
        <v>Technology-Accessories</v>
      </c>
      <c r="V2732" t="str">
        <f>IF(train[[#This Row],[Segment]]="Consumer","B2C","B2B")</f>
        <v>B2C</v>
      </c>
    </row>
    <row r="2733" spans="1:22" x14ac:dyDescent="0.25">
      <c r="A2733" t="s">
        <v>5886</v>
      </c>
      <c r="B2733" s="1">
        <v>43144</v>
      </c>
      <c r="C2733" s="1">
        <v>43150</v>
      </c>
      <c r="D2733" t="s">
        <v>45</v>
      </c>
      <c r="E2733" t="s">
        <v>5887</v>
      </c>
      <c r="F2733" t="s">
        <v>5888</v>
      </c>
      <c r="G2733" t="s">
        <v>21</v>
      </c>
      <c r="H2733" t="s">
        <v>22</v>
      </c>
      <c r="I2733" t="s">
        <v>90</v>
      </c>
      <c r="J2733" t="s">
        <v>91</v>
      </c>
      <c r="K2733">
        <v>98105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 s="2">
        <v>107.53</v>
      </c>
      <c r="R2733">
        <f>train[[#This Row],[Ship Date]]-train[[#This Row],[Order Date]]</f>
        <v>6</v>
      </c>
      <c r="S2733" t="str">
        <f>TEXT(train[[#This Row],[Order Date]],"mmm")</f>
        <v>févr</v>
      </c>
      <c r="T2733">
        <f>YEAR(train[[#This Row],[Order Date]])</f>
        <v>2018</v>
      </c>
      <c r="U2733" t="str">
        <f>train[[#This Row],[Category]]&amp;"-"&amp;train[[#This Row],[Sub-Category]]</f>
        <v>Furniture-Furnishings</v>
      </c>
      <c r="V2733" t="str">
        <f>IF(train[[#This Row],[Segment]]="Consumer","B2C","B2B")</f>
        <v>B2C</v>
      </c>
    </row>
    <row r="2734" spans="1:22" x14ac:dyDescent="0.25">
      <c r="A2734" t="s">
        <v>5889</v>
      </c>
      <c r="B2734" s="1">
        <v>42187</v>
      </c>
      <c r="C2734" s="1">
        <v>42191</v>
      </c>
      <c r="D2734" t="s">
        <v>45</v>
      </c>
      <c r="E2734" t="s">
        <v>151</v>
      </c>
      <c r="F2734" t="s">
        <v>152</v>
      </c>
      <c r="G2734" t="s">
        <v>21</v>
      </c>
      <c r="H2734" t="s">
        <v>22</v>
      </c>
      <c r="I2734" t="s">
        <v>2126</v>
      </c>
      <c r="J2734" t="s">
        <v>785</v>
      </c>
      <c r="K2734">
        <v>7060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 s="2">
        <v>73.98</v>
      </c>
      <c r="R2734">
        <f>train[[#This Row],[Ship Date]]-train[[#This Row],[Order Date]]</f>
        <v>4</v>
      </c>
      <c r="S2734" t="str">
        <f>TEXT(train[[#This Row],[Order Date]],"mmm")</f>
        <v>juil</v>
      </c>
      <c r="T2734">
        <f>YEAR(train[[#This Row],[Order Date]])</f>
        <v>2015</v>
      </c>
      <c r="U2734" t="str">
        <f>train[[#This Row],[Category]]&amp;"-"&amp;train[[#This Row],[Sub-Category]]</f>
        <v>Technology-Phones</v>
      </c>
      <c r="V2734" t="str">
        <f>IF(train[[#This Row],[Segment]]="Consumer","B2C","B2B")</f>
        <v>B2C</v>
      </c>
    </row>
    <row r="2735" spans="1:22" x14ac:dyDescent="0.25">
      <c r="A2735" t="s">
        <v>5889</v>
      </c>
      <c r="B2735" s="1">
        <v>42187</v>
      </c>
      <c r="C2735" s="1">
        <v>42191</v>
      </c>
      <c r="D2735" t="s">
        <v>45</v>
      </c>
      <c r="E2735" t="s">
        <v>151</v>
      </c>
      <c r="F2735" t="s">
        <v>152</v>
      </c>
      <c r="G2735" t="s">
        <v>21</v>
      </c>
      <c r="H2735" t="s">
        <v>22</v>
      </c>
      <c r="I2735" t="s">
        <v>2126</v>
      </c>
      <c r="J2735" t="s">
        <v>785</v>
      </c>
      <c r="K2735">
        <v>7060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 s="2">
        <v>5.58</v>
      </c>
      <c r="R2735">
        <f>train[[#This Row],[Ship Date]]-train[[#This Row],[Order Date]]</f>
        <v>4</v>
      </c>
      <c r="S2735" t="str">
        <f>TEXT(train[[#This Row],[Order Date]],"mmm")</f>
        <v>juil</v>
      </c>
      <c r="T2735">
        <f>YEAR(train[[#This Row],[Order Date]])</f>
        <v>2015</v>
      </c>
      <c r="U2735" t="str">
        <f>train[[#This Row],[Category]]&amp;"-"&amp;train[[#This Row],[Sub-Category]]</f>
        <v>Office Supplies-Art</v>
      </c>
      <c r="V2735" t="str">
        <f>IF(train[[#This Row],[Segment]]="Consumer","B2C","B2B")</f>
        <v>B2C</v>
      </c>
    </row>
    <row r="2736" spans="1:22" x14ac:dyDescent="0.25">
      <c r="A2736" t="s">
        <v>5890</v>
      </c>
      <c r="B2736" s="1">
        <v>42421</v>
      </c>
      <c r="C2736" s="1">
        <v>42423</v>
      </c>
      <c r="D2736" t="s">
        <v>18</v>
      </c>
      <c r="E2736" t="s">
        <v>4802</v>
      </c>
      <c r="F2736" t="s">
        <v>4803</v>
      </c>
      <c r="G2736" t="s">
        <v>21</v>
      </c>
      <c r="H2736" t="s">
        <v>22</v>
      </c>
      <c r="I2736" t="s">
        <v>5891</v>
      </c>
      <c r="J2736" t="s">
        <v>664</v>
      </c>
      <c r="K2736">
        <v>88001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 s="2">
        <v>49.12</v>
      </c>
      <c r="R2736">
        <f>train[[#This Row],[Ship Date]]-train[[#This Row],[Order Date]]</f>
        <v>2</v>
      </c>
      <c r="S2736" t="str">
        <f>TEXT(train[[#This Row],[Order Date]],"mmm")</f>
        <v>févr</v>
      </c>
      <c r="T2736">
        <f>YEAR(train[[#This Row],[Order Date]])</f>
        <v>2016</v>
      </c>
      <c r="U2736" t="str">
        <f>train[[#This Row],[Category]]&amp;"-"&amp;train[[#This Row],[Sub-Category]]</f>
        <v>Office Supplies-Paper</v>
      </c>
      <c r="V2736" t="str">
        <f>IF(train[[#This Row],[Segment]]="Consumer","B2C","B2B")</f>
        <v>B2C</v>
      </c>
    </row>
    <row r="2737" spans="1:22" x14ac:dyDescent="0.25">
      <c r="A2737" t="s">
        <v>5892</v>
      </c>
      <c r="B2737" s="1">
        <v>42687</v>
      </c>
      <c r="C2737" s="1">
        <v>42693</v>
      </c>
      <c r="D2737" t="s">
        <v>45</v>
      </c>
      <c r="E2737" t="s">
        <v>913</v>
      </c>
      <c r="F2737" t="s">
        <v>914</v>
      </c>
      <c r="G2737" t="s">
        <v>21</v>
      </c>
      <c r="H2737" t="s">
        <v>22</v>
      </c>
      <c r="I2737" t="s">
        <v>602</v>
      </c>
      <c r="J2737" t="s">
        <v>240</v>
      </c>
      <c r="K2737">
        <v>19711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 s="2">
        <v>377.97</v>
      </c>
      <c r="R2737">
        <f>train[[#This Row],[Ship Date]]-train[[#This Row],[Order Date]]</f>
        <v>6</v>
      </c>
      <c r="S2737" t="str">
        <f>TEXT(train[[#This Row],[Order Date]],"mmm")</f>
        <v>nov</v>
      </c>
      <c r="T2737">
        <f>YEAR(train[[#This Row],[Order Date]])</f>
        <v>2016</v>
      </c>
      <c r="U2737" t="str">
        <f>train[[#This Row],[Category]]&amp;"-"&amp;train[[#This Row],[Sub-Category]]</f>
        <v>Technology-Phones</v>
      </c>
      <c r="V2737" t="str">
        <f>IF(train[[#This Row],[Segment]]="Consumer","B2C","B2B")</f>
        <v>B2C</v>
      </c>
    </row>
    <row r="2738" spans="1:22" x14ac:dyDescent="0.25">
      <c r="A2738" t="s">
        <v>5892</v>
      </c>
      <c r="B2738" s="1">
        <v>42687</v>
      </c>
      <c r="C2738" s="1">
        <v>42693</v>
      </c>
      <c r="D2738" t="s">
        <v>45</v>
      </c>
      <c r="E2738" t="s">
        <v>913</v>
      </c>
      <c r="F2738" t="s">
        <v>914</v>
      </c>
      <c r="G2738" t="s">
        <v>21</v>
      </c>
      <c r="H2738" t="s">
        <v>22</v>
      </c>
      <c r="I2738" t="s">
        <v>602</v>
      </c>
      <c r="J2738" t="s">
        <v>240</v>
      </c>
      <c r="K2738">
        <v>19711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 s="2">
        <v>42.28</v>
      </c>
      <c r="R2738">
        <f>train[[#This Row],[Ship Date]]-train[[#This Row],[Order Date]]</f>
        <v>6</v>
      </c>
      <c r="S2738" t="str">
        <f>TEXT(train[[#This Row],[Order Date]],"mmm")</f>
        <v>nov</v>
      </c>
      <c r="T2738">
        <f>YEAR(train[[#This Row],[Order Date]])</f>
        <v>2016</v>
      </c>
      <c r="U2738" t="str">
        <f>train[[#This Row],[Category]]&amp;"-"&amp;train[[#This Row],[Sub-Category]]</f>
        <v>Office Supplies-Paper</v>
      </c>
      <c r="V2738" t="str">
        <f>IF(train[[#This Row],[Segment]]="Consumer","B2C","B2B")</f>
        <v>B2C</v>
      </c>
    </row>
    <row r="2739" spans="1:22" x14ac:dyDescent="0.25">
      <c r="A2739" t="s">
        <v>5892</v>
      </c>
      <c r="B2739" s="1">
        <v>42687</v>
      </c>
      <c r="C2739" s="1">
        <v>42693</v>
      </c>
      <c r="D2739" t="s">
        <v>45</v>
      </c>
      <c r="E2739" t="s">
        <v>913</v>
      </c>
      <c r="F2739" t="s">
        <v>914</v>
      </c>
      <c r="G2739" t="s">
        <v>21</v>
      </c>
      <c r="H2739" t="s">
        <v>22</v>
      </c>
      <c r="I2739" t="s">
        <v>602</v>
      </c>
      <c r="J2739" t="s">
        <v>240</v>
      </c>
      <c r="K2739">
        <v>19711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 s="2">
        <v>299.97000000000003</v>
      </c>
      <c r="R2739">
        <f>train[[#This Row],[Ship Date]]-train[[#This Row],[Order Date]]</f>
        <v>6</v>
      </c>
      <c r="S2739" t="str">
        <f>TEXT(train[[#This Row],[Order Date]],"mmm")</f>
        <v>nov</v>
      </c>
      <c r="T2739">
        <f>YEAR(train[[#This Row],[Order Date]])</f>
        <v>2016</v>
      </c>
      <c r="U2739" t="str">
        <f>train[[#This Row],[Category]]&amp;"-"&amp;train[[#This Row],[Sub-Category]]</f>
        <v>Furniture-Bookcases</v>
      </c>
      <c r="V2739" t="str">
        <f>IF(train[[#This Row],[Segment]]="Consumer","B2C","B2B")</f>
        <v>B2C</v>
      </c>
    </row>
    <row r="2740" spans="1:22" x14ac:dyDescent="0.25">
      <c r="A2740" t="s">
        <v>5892</v>
      </c>
      <c r="B2740" s="1">
        <v>42687</v>
      </c>
      <c r="C2740" s="1">
        <v>42693</v>
      </c>
      <c r="D2740" t="s">
        <v>45</v>
      </c>
      <c r="E2740" t="s">
        <v>913</v>
      </c>
      <c r="F2740" t="s">
        <v>914</v>
      </c>
      <c r="G2740" t="s">
        <v>21</v>
      </c>
      <c r="H2740" t="s">
        <v>22</v>
      </c>
      <c r="I2740" t="s">
        <v>602</v>
      </c>
      <c r="J2740" t="s">
        <v>240</v>
      </c>
      <c r="K2740">
        <v>19711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 s="2">
        <v>89.98</v>
      </c>
      <c r="R2740">
        <f>train[[#This Row],[Ship Date]]-train[[#This Row],[Order Date]]</f>
        <v>6</v>
      </c>
      <c r="S2740" t="str">
        <f>TEXT(train[[#This Row],[Order Date]],"mmm")</f>
        <v>nov</v>
      </c>
      <c r="T2740">
        <f>YEAR(train[[#This Row],[Order Date]])</f>
        <v>2016</v>
      </c>
      <c r="U2740" t="str">
        <f>train[[#This Row],[Category]]&amp;"-"&amp;train[[#This Row],[Sub-Category]]</f>
        <v>Technology-Phones</v>
      </c>
      <c r="V2740" t="str">
        <f>IF(train[[#This Row],[Segment]]="Consumer","B2C","B2B")</f>
        <v>B2C</v>
      </c>
    </row>
    <row r="2741" spans="1:22" x14ac:dyDescent="0.25">
      <c r="A2741" t="s">
        <v>5895</v>
      </c>
      <c r="B2741" s="1">
        <v>43206</v>
      </c>
      <c r="C2741" s="1">
        <v>43208</v>
      </c>
      <c r="D2741" t="s">
        <v>183</v>
      </c>
      <c r="E2741" t="s">
        <v>4140</v>
      </c>
      <c r="F2741" t="s">
        <v>4141</v>
      </c>
      <c r="G2741" t="s">
        <v>36</v>
      </c>
      <c r="H2741" t="s">
        <v>22</v>
      </c>
      <c r="I2741" t="s">
        <v>5896</v>
      </c>
      <c r="J2741" t="s">
        <v>353</v>
      </c>
      <c r="K2741">
        <v>35244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 s="2">
        <v>477.24</v>
      </c>
      <c r="R2741">
        <f>train[[#This Row],[Ship Date]]-train[[#This Row],[Order Date]]</f>
        <v>2</v>
      </c>
      <c r="S2741" t="str">
        <f>TEXT(train[[#This Row],[Order Date]],"mmm")</f>
        <v>avr</v>
      </c>
      <c r="T2741">
        <f>YEAR(train[[#This Row],[Order Date]])</f>
        <v>2018</v>
      </c>
      <c r="U2741" t="str">
        <f>train[[#This Row],[Category]]&amp;"-"&amp;train[[#This Row],[Sub-Category]]</f>
        <v>Office Supplies-Supplies</v>
      </c>
      <c r="V2741" t="str">
        <f>IF(train[[#This Row],[Segment]]="Consumer","B2C","B2B")</f>
        <v>B2B</v>
      </c>
    </row>
    <row r="2742" spans="1:22" x14ac:dyDescent="0.25">
      <c r="A2742" t="s">
        <v>5895</v>
      </c>
      <c r="B2742" s="1">
        <v>43206</v>
      </c>
      <c r="C2742" s="1">
        <v>43208</v>
      </c>
      <c r="D2742" t="s">
        <v>183</v>
      </c>
      <c r="E2742" t="s">
        <v>4140</v>
      </c>
      <c r="F2742" t="s">
        <v>4141</v>
      </c>
      <c r="G2742" t="s">
        <v>36</v>
      </c>
      <c r="H2742" t="s">
        <v>22</v>
      </c>
      <c r="I2742" t="s">
        <v>5896</v>
      </c>
      <c r="J2742" t="s">
        <v>353</v>
      </c>
      <c r="K2742">
        <v>35244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 s="2">
        <v>25.98</v>
      </c>
      <c r="R2742">
        <f>train[[#This Row],[Ship Date]]-train[[#This Row],[Order Date]]</f>
        <v>2</v>
      </c>
      <c r="S2742" t="str">
        <f>TEXT(train[[#This Row],[Order Date]],"mmm")</f>
        <v>avr</v>
      </c>
      <c r="T2742">
        <f>YEAR(train[[#This Row],[Order Date]])</f>
        <v>2018</v>
      </c>
      <c r="U2742" t="str">
        <f>train[[#This Row],[Category]]&amp;"-"&amp;train[[#This Row],[Sub-Category]]</f>
        <v>Technology-Accessories</v>
      </c>
      <c r="V2742" t="str">
        <f>IF(train[[#This Row],[Segment]]="Consumer","B2C","B2B")</f>
        <v>B2B</v>
      </c>
    </row>
    <row r="2743" spans="1:22" x14ac:dyDescent="0.25">
      <c r="A2743" t="s">
        <v>5901</v>
      </c>
      <c r="B2743" s="1">
        <v>42791</v>
      </c>
      <c r="C2743" s="1">
        <v>42793</v>
      </c>
      <c r="D2743" t="s">
        <v>18</v>
      </c>
      <c r="E2743" t="s">
        <v>1969</v>
      </c>
      <c r="F2743" t="s">
        <v>1970</v>
      </c>
      <c r="G2743" t="s">
        <v>21</v>
      </c>
      <c r="H2743" t="s">
        <v>22</v>
      </c>
      <c r="I2743" t="s">
        <v>602</v>
      </c>
      <c r="J2743" t="s">
        <v>493</v>
      </c>
      <c r="K2743">
        <v>43055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 s="2">
        <v>46.72</v>
      </c>
      <c r="R2743">
        <f>train[[#This Row],[Ship Date]]-train[[#This Row],[Order Date]]</f>
        <v>2</v>
      </c>
      <c r="S2743" t="str">
        <f>TEXT(train[[#This Row],[Order Date]],"mmm")</f>
        <v>févr</v>
      </c>
      <c r="T2743">
        <f>YEAR(train[[#This Row],[Order Date]])</f>
        <v>2017</v>
      </c>
      <c r="U2743" t="str">
        <f>train[[#This Row],[Category]]&amp;"-"&amp;train[[#This Row],[Sub-Category]]</f>
        <v>Office Supplies-Envelopes</v>
      </c>
      <c r="V2743" t="str">
        <f>IF(train[[#This Row],[Segment]]="Consumer","B2C","B2B")</f>
        <v>B2C</v>
      </c>
    </row>
    <row r="2744" spans="1:22" x14ac:dyDescent="0.25">
      <c r="A2744" t="s">
        <v>5902</v>
      </c>
      <c r="B2744" s="1">
        <v>42312</v>
      </c>
      <c r="C2744" s="1">
        <v>42316</v>
      </c>
      <c r="D2744" t="s">
        <v>45</v>
      </c>
      <c r="E2744" t="s">
        <v>5903</v>
      </c>
      <c r="F2744" t="s">
        <v>5904</v>
      </c>
      <c r="G2744" t="s">
        <v>21</v>
      </c>
      <c r="H2744" t="s">
        <v>22</v>
      </c>
      <c r="I2744" t="s">
        <v>945</v>
      </c>
      <c r="J2744" t="s">
        <v>38</v>
      </c>
      <c r="K2744">
        <v>92037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 s="2">
        <v>35.340000000000003</v>
      </c>
      <c r="R2744">
        <f>train[[#This Row],[Ship Date]]-train[[#This Row],[Order Date]]</f>
        <v>4</v>
      </c>
      <c r="S2744" t="str">
        <f>TEXT(train[[#This Row],[Order Date]],"mmm")</f>
        <v>nov</v>
      </c>
      <c r="T2744">
        <f>YEAR(train[[#This Row],[Order Date]])</f>
        <v>2015</v>
      </c>
      <c r="U2744" t="str">
        <f>train[[#This Row],[Category]]&amp;"-"&amp;train[[#This Row],[Sub-Category]]</f>
        <v>Furniture-Furnishings</v>
      </c>
      <c r="V2744" t="str">
        <f>IF(train[[#This Row],[Segment]]="Consumer","B2C","B2B")</f>
        <v>B2C</v>
      </c>
    </row>
    <row r="2745" spans="1:22" x14ac:dyDescent="0.25">
      <c r="A2745" t="s">
        <v>5905</v>
      </c>
      <c r="B2745" s="1">
        <v>42541</v>
      </c>
      <c r="C2745" s="1">
        <v>42546</v>
      </c>
      <c r="D2745" t="s">
        <v>18</v>
      </c>
      <c r="E2745" t="s">
        <v>350</v>
      </c>
      <c r="F2745" t="s">
        <v>351</v>
      </c>
      <c r="G2745" t="s">
        <v>36</v>
      </c>
      <c r="H2745" t="s">
        <v>22</v>
      </c>
      <c r="I2745" t="s">
        <v>122</v>
      </c>
      <c r="J2745" t="s">
        <v>38</v>
      </c>
      <c r="K2745">
        <v>94122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 s="2">
        <v>257.64</v>
      </c>
      <c r="R2745">
        <f>train[[#This Row],[Ship Date]]-train[[#This Row],[Order Date]]</f>
        <v>5</v>
      </c>
      <c r="S2745" t="str">
        <f>TEXT(train[[#This Row],[Order Date]],"mmm")</f>
        <v>juin</v>
      </c>
      <c r="T2745">
        <f>YEAR(train[[#This Row],[Order Date]])</f>
        <v>2016</v>
      </c>
      <c r="U2745" t="str">
        <f>train[[#This Row],[Category]]&amp;"-"&amp;train[[#This Row],[Sub-Category]]</f>
        <v>Furniture-Furnishings</v>
      </c>
      <c r="V2745" t="str">
        <f>IF(train[[#This Row],[Segment]]="Consumer","B2C","B2B")</f>
        <v>B2B</v>
      </c>
    </row>
    <row r="2746" spans="1:22" x14ac:dyDescent="0.25">
      <c r="A2746" t="s">
        <v>5905</v>
      </c>
      <c r="B2746" s="1">
        <v>42541</v>
      </c>
      <c r="C2746" s="1">
        <v>42546</v>
      </c>
      <c r="D2746" t="s">
        <v>18</v>
      </c>
      <c r="E2746" t="s">
        <v>350</v>
      </c>
      <c r="F2746" t="s">
        <v>351</v>
      </c>
      <c r="G2746" t="s">
        <v>36</v>
      </c>
      <c r="H2746" t="s">
        <v>22</v>
      </c>
      <c r="I2746" t="s">
        <v>122</v>
      </c>
      <c r="J2746" t="s">
        <v>38</v>
      </c>
      <c r="K2746">
        <v>94122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 s="2">
        <v>125.976</v>
      </c>
      <c r="R2746">
        <f>train[[#This Row],[Ship Date]]-train[[#This Row],[Order Date]]</f>
        <v>5</v>
      </c>
      <c r="S2746" t="str">
        <f>TEXT(train[[#This Row],[Order Date]],"mmm")</f>
        <v>juin</v>
      </c>
      <c r="T2746">
        <f>YEAR(train[[#This Row],[Order Date]])</f>
        <v>2016</v>
      </c>
      <c r="U2746" t="str">
        <f>train[[#This Row],[Category]]&amp;"-"&amp;train[[#This Row],[Sub-Category]]</f>
        <v>Technology-Phones</v>
      </c>
      <c r="V2746" t="str">
        <f>IF(train[[#This Row],[Segment]]="Consumer","B2C","B2B")</f>
        <v>B2B</v>
      </c>
    </row>
    <row r="2747" spans="1:22" x14ac:dyDescent="0.25">
      <c r="A2747" t="s">
        <v>5906</v>
      </c>
      <c r="B2747" s="1">
        <v>43319</v>
      </c>
      <c r="C2747" s="1">
        <v>43323</v>
      </c>
      <c r="D2747" t="s">
        <v>18</v>
      </c>
      <c r="E2747" t="s">
        <v>2080</v>
      </c>
      <c r="F2747" t="s">
        <v>2081</v>
      </c>
      <c r="G2747" t="s">
        <v>21</v>
      </c>
      <c r="H2747" t="s">
        <v>22</v>
      </c>
      <c r="I2747" t="s">
        <v>1521</v>
      </c>
      <c r="J2747" t="s">
        <v>83</v>
      </c>
      <c r="K2747">
        <v>28540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 s="2">
        <v>79.992000000000004</v>
      </c>
      <c r="R2747">
        <f>train[[#This Row],[Ship Date]]-train[[#This Row],[Order Date]]</f>
        <v>4</v>
      </c>
      <c r="S2747" t="str">
        <f>TEXT(train[[#This Row],[Order Date]],"mmm")</f>
        <v>août</v>
      </c>
      <c r="T2747">
        <f>YEAR(train[[#This Row],[Order Date]])</f>
        <v>2018</v>
      </c>
      <c r="U2747" t="str">
        <f>train[[#This Row],[Category]]&amp;"-"&amp;train[[#This Row],[Sub-Category]]</f>
        <v>Technology-Accessories</v>
      </c>
      <c r="V2747" t="str">
        <f>IF(train[[#This Row],[Segment]]="Consumer","B2C","B2B")</f>
        <v>B2C</v>
      </c>
    </row>
    <row r="2748" spans="1:22" x14ac:dyDescent="0.25">
      <c r="A2748" t="s">
        <v>5907</v>
      </c>
      <c r="B2748" s="1">
        <v>42136</v>
      </c>
      <c r="C2748" s="1">
        <v>42141</v>
      </c>
      <c r="D2748" t="s">
        <v>45</v>
      </c>
      <c r="E2748" t="s">
        <v>3454</v>
      </c>
      <c r="F2748" t="s">
        <v>3455</v>
      </c>
      <c r="G2748" t="s">
        <v>21</v>
      </c>
      <c r="H2748" t="s">
        <v>22</v>
      </c>
      <c r="I2748" t="s">
        <v>608</v>
      </c>
      <c r="J2748" t="s">
        <v>1243</v>
      </c>
      <c r="K2748">
        <v>2038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 s="2">
        <v>700.05600000000004</v>
      </c>
      <c r="R2748">
        <f>train[[#This Row],[Ship Date]]-train[[#This Row],[Order Date]]</f>
        <v>5</v>
      </c>
      <c r="S2748" t="str">
        <f>TEXT(train[[#This Row],[Order Date]],"mmm")</f>
        <v>mai</v>
      </c>
      <c r="T2748">
        <f>YEAR(train[[#This Row],[Order Date]])</f>
        <v>2015</v>
      </c>
      <c r="U2748" t="str">
        <f>train[[#This Row],[Category]]&amp;"-"&amp;train[[#This Row],[Sub-Category]]</f>
        <v>Furniture-Tables</v>
      </c>
      <c r="V2748" t="str">
        <f>IF(train[[#This Row],[Segment]]="Consumer","B2C","B2B")</f>
        <v>B2C</v>
      </c>
    </row>
    <row r="2749" spans="1:22" x14ac:dyDescent="0.25">
      <c r="A2749" t="s">
        <v>5908</v>
      </c>
      <c r="B2749" s="1">
        <v>42696</v>
      </c>
      <c r="C2749" s="1">
        <v>42700</v>
      </c>
      <c r="D2749" t="s">
        <v>45</v>
      </c>
      <c r="E2749" t="s">
        <v>3343</v>
      </c>
      <c r="F2749" t="s">
        <v>3344</v>
      </c>
      <c r="G2749" t="s">
        <v>97</v>
      </c>
      <c r="H2749" t="s">
        <v>22</v>
      </c>
      <c r="I2749" t="s">
        <v>5909</v>
      </c>
      <c r="J2749" t="s">
        <v>99</v>
      </c>
      <c r="K2749">
        <v>75034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 s="2">
        <v>27.167999999999999</v>
      </c>
      <c r="R2749">
        <f>train[[#This Row],[Ship Date]]-train[[#This Row],[Order Date]]</f>
        <v>4</v>
      </c>
      <c r="S2749" t="str">
        <f>TEXT(train[[#This Row],[Order Date]],"mmm")</f>
        <v>nov</v>
      </c>
      <c r="T2749">
        <f>YEAR(train[[#This Row],[Order Date]])</f>
        <v>2016</v>
      </c>
      <c r="U2749" t="str">
        <f>train[[#This Row],[Category]]&amp;"-"&amp;train[[#This Row],[Sub-Category]]</f>
        <v>Technology-Accessories</v>
      </c>
      <c r="V2749" t="str">
        <f>IF(train[[#This Row],[Segment]]="Consumer","B2C","B2B")</f>
        <v>B2B</v>
      </c>
    </row>
    <row r="2750" spans="1:22" x14ac:dyDescent="0.25">
      <c r="A2750" t="s">
        <v>5912</v>
      </c>
      <c r="B2750" s="1">
        <v>42708</v>
      </c>
      <c r="C2750" s="1">
        <v>42712</v>
      </c>
      <c r="D2750" t="s">
        <v>45</v>
      </c>
      <c r="E2750" t="s">
        <v>5913</v>
      </c>
      <c r="F2750" t="s">
        <v>5914</v>
      </c>
      <c r="G2750" t="s">
        <v>21</v>
      </c>
      <c r="H2750" t="s">
        <v>22</v>
      </c>
      <c r="I2750" t="s">
        <v>5650</v>
      </c>
      <c r="J2750" t="s">
        <v>49</v>
      </c>
      <c r="K2750">
        <v>32303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 s="2">
        <v>8.2260000000000009</v>
      </c>
      <c r="R2750">
        <f>train[[#This Row],[Ship Date]]-train[[#This Row],[Order Date]]</f>
        <v>4</v>
      </c>
      <c r="S2750" t="str">
        <f>TEXT(train[[#This Row],[Order Date]],"mmm")</f>
        <v>déc</v>
      </c>
      <c r="T2750">
        <f>YEAR(train[[#This Row],[Order Date]])</f>
        <v>2016</v>
      </c>
      <c r="U2750" t="str">
        <f>train[[#This Row],[Category]]&amp;"-"&amp;train[[#This Row],[Sub-Category]]</f>
        <v>Office Supplies-Binders</v>
      </c>
      <c r="V2750" t="str">
        <f>IF(train[[#This Row],[Segment]]="Consumer","B2C","B2B")</f>
        <v>B2C</v>
      </c>
    </row>
    <row r="2751" spans="1:22" x14ac:dyDescent="0.25">
      <c r="A2751" t="s">
        <v>5915</v>
      </c>
      <c r="B2751" s="1">
        <v>42163</v>
      </c>
      <c r="C2751" s="1">
        <v>42169</v>
      </c>
      <c r="D2751" t="s">
        <v>45</v>
      </c>
      <c r="E2751" t="s">
        <v>1952</v>
      </c>
      <c r="F2751" t="s">
        <v>1953</v>
      </c>
      <c r="G2751" t="s">
        <v>21</v>
      </c>
      <c r="H2751" t="s">
        <v>22</v>
      </c>
      <c r="I2751" t="s">
        <v>90</v>
      </c>
      <c r="J2751" t="s">
        <v>91</v>
      </c>
      <c r="K2751">
        <v>98115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 s="2">
        <v>585.55200000000002</v>
      </c>
      <c r="R2751">
        <f>train[[#This Row],[Ship Date]]-train[[#This Row],[Order Date]]</f>
        <v>6</v>
      </c>
      <c r="S2751" t="str">
        <f>TEXT(train[[#This Row],[Order Date]],"mmm")</f>
        <v>juin</v>
      </c>
      <c r="T2751">
        <f>YEAR(train[[#This Row],[Order Date]])</f>
        <v>2015</v>
      </c>
      <c r="U2751" t="str">
        <f>train[[#This Row],[Category]]&amp;"-"&amp;train[[#This Row],[Sub-Category]]</f>
        <v>Furniture-Chairs</v>
      </c>
      <c r="V2751" t="str">
        <f>IF(train[[#This Row],[Segment]]="Consumer","B2C","B2B")</f>
        <v>B2C</v>
      </c>
    </row>
    <row r="2752" spans="1:22" x14ac:dyDescent="0.25">
      <c r="A2752" t="s">
        <v>5918</v>
      </c>
      <c r="B2752" s="1">
        <v>42224</v>
      </c>
      <c r="C2752" s="1">
        <v>42227</v>
      </c>
      <c r="D2752" t="s">
        <v>18</v>
      </c>
      <c r="E2752" t="s">
        <v>5455</v>
      </c>
      <c r="F2752" t="s">
        <v>5456</v>
      </c>
      <c r="G2752" t="s">
        <v>21</v>
      </c>
      <c r="H2752" t="s">
        <v>22</v>
      </c>
      <c r="I2752" t="s">
        <v>5919</v>
      </c>
      <c r="J2752" t="s">
        <v>38</v>
      </c>
      <c r="K2752">
        <v>95687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 s="2">
        <v>423.28</v>
      </c>
      <c r="R2752">
        <f>train[[#This Row],[Ship Date]]-train[[#This Row],[Order Date]]</f>
        <v>3</v>
      </c>
      <c r="S2752" t="str">
        <f>TEXT(train[[#This Row],[Order Date]],"mmm")</f>
        <v>août</v>
      </c>
      <c r="T2752">
        <f>YEAR(train[[#This Row],[Order Date]])</f>
        <v>2015</v>
      </c>
      <c r="U2752" t="str">
        <f>train[[#This Row],[Category]]&amp;"-"&amp;train[[#This Row],[Sub-Category]]</f>
        <v>Office Supplies-Storage</v>
      </c>
      <c r="V2752" t="str">
        <f>IF(train[[#This Row],[Segment]]="Consumer","B2C","B2B")</f>
        <v>B2C</v>
      </c>
    </row>
    <row r="2753" spans="1:22" x14ac:dyDescent="0.25">
      <c r="A2753" t="s">
        <v>5922</v>
      </c>
      <c r="B2753" s="1">
        <v>42150</v>
      </c>
      <c r="C2753" s="1">
        <v>42154</v>
      </c>
      <c r="D2753" t="s">
        <v>45</v>
      </c>
      <c r="E2753" t="s">
        <v>4376</v>
      </c>
      <c r="F2753" t="s">
        <v>4377</v>
      </c>
      <c r="G2753" t="s">
        <v>21</v>
      </c>
      <c r="H2753" t="s">
        <v>22</v>
      </c>
      <c r="I2753" t="s">
        <v>37</v>
      </c>
      <c r="J2753" t="s">
        <v>38</v>
      </c>
      <c r="K2753">
        <v>90008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 s="2">
        <v>225.29599999999999</v>
      </c>
      <c r="R2753">
        <f>train[[#This Row],[Ship Date]]-train[[#This Row],[Order Date]]</f>
        <v>4</v>
      </c>
      <c r="S2753" t="str">
        <f>TEXT(train[[#This Row],[Order Date]],"mmm")</f>
        <v>mai</v>
      </c>
      <c r="T2753">
        <f>YEAR(train[[#This Row],[Order Date]])</f>
        <v>2015</v>
      </c>
      <c r="U2753" t="str">
        <f>train[[#This Row],[Category]]&amp;"-"&amp;train[[#This Row],[Sub-Category]]</f>
        <v>Furniture-Chairs</v>
      </c>
      <c r="V2753" t="str">
        <f>IF(train[[#This Row],[Segment]]="Consumer","B2C","B2B")</f>
        <v>B2C</v>
      </c>
    </row>
    <row r="2754" spans="1:22" x14ac:dyDescent="0.25">
      <c r="A2754" t="s">
        <v>5923</v>
      </c>
      <c r="B2754" s="1">
        <v>42477</v>
      </c>
      <c r="C2754" s="1">
        <v>42481</v>
      </c>
      <c r="D2754" t="s">
        <v>45</v>
      </c>
      <c r="E2754" t="s">
        <v>5924</v>
      </c>
      <c r="F2754" t="s">
        <v>5925</v>
      </c>
      <c r="G2754" t="s">
        <v>21</v>
      </c>
      <c r="H2754" t="s">
        <v>22</v>
      </c>
      <c r="I2754" t="s">
        <v>122</v>
      </c>
      <c r="J2754" t="s">
        <v>38</v>
      </c>
      <c r="K2754">
        <v>94122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 s="2">
        <v>5.56</v>
      </c>
      <c r="R2754">
        <f>train[[#This Row],[Ship Date]]-train[[#This Row],[Order Date]]</f>
        <v>4</v>
      </c>
      <c r="S2754" t="str">
        <f>TEXT(train[[#This Row],[Order Date]],"mmm")</f>
        <v>avr</v>
      </c>
      <c r="T2754">
        <f>YEAR(train[[#This Row],[Order Date]])</f>
        <v>2016</v>
      </c>
      <c r="U2754" t="str">
        <f>train[[#This Row],[Category]]&amp;"-"&amp;train[[#This Row],[Sub-Category]]</f>
        <v>Office Supplies-Art</v>
      </c>
      <c r="V2754" t="str">
        <f>IF(train[[#This Row],[Segment]]="Consumer","B2C","B2B")</f>
        <v>B2C</v>
      </c>
    </row>
    <row r="2755" spans="1:22" x14ac:dyDescent="0.25">
      <c r="A2755" t="s">
        <v>5923</v>
      </c>
      <c r="B2755" s="1">
        <v>42477</v>
      </c>
      <c r="C2755" s="1">
        <v>42481</v>
      </c>
      <c r="D2755" t="s">
        <v>45</v>
      </c>
      <c r="E2755" t="s">
        <v>5924</v>
      </c>
      <c r="F2755" t="s">
        <v>5925</v>
      </c>
      <c r="G2755" t="s">
        <v>21</v>
      </c>
      <c r="H2755" t="s">
        <v>22</v>
      </c>
      <c r="I2755" t="s">
        <v>122</v>
      </c>
      <c r="J2755" t="s">
        <v>38</v>
      </c>
      <c r="K2755">
        <v>94122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 s="2">
        <v>323.37</v>
      </c>
      <c r="R2755">
        <f>train[[#This Row],[Ship Date]]-train[[#This Row],[Order Date]]</f>
        <v>4</v>
      </c>
      <c r="S2755" t="str">
        <f>TEXT(train[[#This Row],[Order Date]],"mmm")</f>
        <v>avr</v>
      </c>
      <c r="T2755">
        <f>YEAR(train[[#This Row],[Order Date]])</f>
        <v>2016</v>
      </c>
      <c r="U2755" t="str">
        <f>train[[#This Row],[Category]]&amp;"-"&amp;train[[#This Row],[Sub-Category]]</f>
        <v>Technology-Accessories</v>
      </c>
      <c r="V2755" t="str">
        <f>IF(train[[#This Row],[Segment]]="Consumer","B2C","B2B")</f>
        <v>B2C</v>
      </c>
    </row>
    <row r="2756" spans="1:22" x14ac:dyDescent="0.25">
      <c r="A2756" t="s">
        <v>5923</v>
      </c>
      <c r="B2756" s="1">
        <v>42477</v>
      </c>
      <c r="C2756" s="1">
        <v>42481</v>
      </c>
      <c r="D2756" t="s">
        <v>45</v>
      </c>
      <c r="E2756" t="s">
        <v>5924</v>
      </c>
      <c r="F2756" t="s">
        <v>5925</v>
      </c>
      <c r="G2756" t="s">
        <v>21</v>
      </c>
      <c r="H2756" t="s">
        <v>22</v>
      </c>
      <c r="I2756" t="s">
        <v>122</v>
      </c>
      <c r="J2756" t="s">
        <v>38</v>
      </c>
      <c r="K2756">
        <v>94122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 s="2">
        <v>783.96</v>
      </c>
      <c r="R2756">
        <f>train[[#This Row],[Ship Date]]-train[[#This Row],[Order Date]]</f>
        <v>4</v>
      </c>
      <c r="S2756" t="str">
        <f>TEXT(train[[#This Row],[Order Date]],"mmm")</f>
        <v>avr</v>
      </c>
      <c r="T2756">
        <f>YEAR(train[[#This Row],[Order Date]])</f>
        <v>2016</v>
      </c>
      <c r="U2756" t="str">
        <f>train[[#This Row],[Category]]&amp;"-"&amp;train[[#This Row],[Sub-Category]]</f>
        <v>Technology-Phones</v>
      </c>
      <c r="V2756" t="str">
        <f>IF(train[[#This Row],[Segment]]="Consumer","B2C","B2B")</f>
        <v>B2C</v>
      </c>
    </row>
    <row r="2757" spans="1:22" x14ac:dyDescent="0.25">
      <c r="A2757" t="s">
        <v>5923</v>
      </c>
      <c r="B2757" s="1">
        <v>42477</v>
      </c>
      <c r="C2757" s="1">
        <v>42481</v>
      </c>
      <c r="D2757" t="s">
        <v>45</v>
      </c>
      <c r="E2757" t="s">
        <v>5924</v>
      </c>
      <c r="F2757" t="s">
        <v>5925</v>
      </c>
      <c r="G2757" t="s">
        <v>21</v>
      </c>
      <c r="H2757" t="s">
        <v>22</v>
      </c>
      <c r="I2757" t="s">
        <v>122</v>
      </c>
      <c r="J2757" t="s">
        <v>38</v>
      </c>
      <c r="K2757">
        <v>94122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 s="2">
        <v>1447.65</v>
      </c>
      <c r="R2757">
        <f>train[[#This Row],[Ship Date]]-train[[#This Row],[Order Date]]</f>
        <v>4</v>
      </c>
      <c r="S2757" t="str">
        <f>TEXT(train[[#This Row],[Order Date]],"mmm")</f>
        <v>avr</v>
      </c>
      <c r="T2757">
        <f>YEAR(train[[#This Row],[Order Date]])</f>
        <v>2016</v>
      </c>
      <c r="U2757" t="str">
        <f>train[[#This Row],[Category]]&amp;"-"&amp;train[[#This Row],[Sub-Category]]</f>
        <v>Office Supplies-Appliances</v>
      </c>
      <c r="V2757" t="str">
        <f>IF(train[[#This Row],[Segment]]="Consumer","B2C","B2B")</f>
        <v>B2C</v>
      </c>
    </row>
    <row r="2758" spans="1:22" x14ac:dyDescent="0.25">
      <c r="A2758" t="s">
        <v>5923</v>
      </c>
      <c r="B2758" s="1">
        <v>42477</v>
      </c>
      <c r="C2758" s="1">
        <v>42481</v>
      </c>
      <c r="D2758" t="s">
        <v>45</v>
      </c>
      <c r="E2758" t="s">
        <v>5924</v>
      </c>
      <c r="F2758" t="s">
        <v>5925</v>
      </c>
      <c r="G2758" t="s">
        <v>21</v>
      </c>
      <c r="H2758" t="s">
        <v>22</v>
      </c>
      <c r="I2758" t="s">
        <v>122</v>
      </c>
      <c r="J2758" t="s">
        <v>38</v>
      </c>
      <c r="K2758">
        <v>94122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 s="2">
        <v>11.96</v>
      </c>
      <c r="R2758">
        <f>train[[#This Row],[Ship Date]]-train[[#This Row],[Order Date]]</f>
        <v>4</v>
      </c>
      <c r="S2758" t="str">
        <f>TEXT(train[[#This Row],[Order Date]],"mmm")</f>
        <v>avr</v>
      </c>
      <c r="T2758">
        <f>YEAR(train[[#This Row],[Order Date]])</f>
        <v>2016</v>
      </c>
      <c r="U2758" t="str">
        <f>train[[#This Row],[Category]]&amp;"-"&amp;train[[#This Row],[Sub-Category]]</f>
        <v>Office Supplies-Paper</v>
      </c>
      <c r="V2758" t="str">
        <f>IF(train[[#This Row],[Segment]]="Consumer","B2C","B2B")</f>
        <v>B2C</v>
      </c>
    </row>
    <row r="2759" spans="1:22" x14ac:dyDescent="0.25">
      <c r="A2759" t="s">
        <v>5926</v>
      </c>
      <c r="B2759" s="1">
        <v>42897</v>
      </c>
      <c r="C2759" s="1">
        <v>42899</v>
      </c>
      <c r="D2759" t="s">
        <v>18</v>
      </c>
      <c r="E2759" t="s">
        <v>2491</v>
      </c>
      <c r="F2759" t="s">
        <v>2492</v>
      </c>
      <c r="G2759" t="s">
        <v>21</v>
      </c>
      <c r="H2759" t="s">
        <v>22</v>
      </c>
      <c r="I2759" t="s">
        <v>261</v>
      </c>
      <c r="J2759" t="s">
        <v>262</v>
      </c>
      <c r="K2759">
        <v>10035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 s="2">
        <v>239.97</v>
      </c>
      <c r="R2759">
        <f>train[[#This Row],[Ship Date]]-train[[#This Row],[Order Date]]</f>
        <v>2</v>
      </c>
      <c r="S2759" t="str">
        <f>TEXT(train[[#This Row],[Order Date]],"mmm")</f>
        <v>juin</v>
      </c>
      <c r="T2759">
        <f>YEAR(train[[#This Row],[Order Date]])</f>
        <v>2017</v>
      </c>
      <c r="U2759" t="str">
        <f>train[[#This Row],[Category]]&amp;"-"&amp;train[[#This Row],[Sub-Category]]</f>
        <v>Technology-Accessories</v>
      </c>
      <c r="V2759" t="str">
        <f>IF(train[[#This Row],[Segment]]="Consumer","B2C","B2B")</f>
        <v>B2C</v>
      </c>
    </row>
    <row r="2760" spans="1:22" x14ac:dyDescent="0.25">
      <c r="A2760" t="s">
        <v>5927</v>
      </c>
      <c r="B2760" s="1">
        <v>42805</v>
      </c>
      <c r="C2760" s="1">
        <v>42809</v>
      </c>
      <c r="D2760" t="s">
        <v>45</v>
      </c>
      <c r="E2760" t="s">
        <v>5928</v>
      </c>
      <c r="F2760" t="s">
        <v>5929</v>
      </c>
      <c r="G2760" t="s">
        <v>97</v>
      </c>
      <c r="H2760" t="s">
        <v>22</v>
      </c>
      <c r="I2760" t="s">
        <v>492</v>
      </c>
      <c r="J2760" t="s">
        <v>1270</v>
      </c>
      <c r="K2760">
        <v>31907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 s="2">
        <v>76.92</v>
      </c>
      <c r="R2760">
        <f>train[[#This Row],[Ship Date]]-train[[#This Row],[Order Date]]</f>
        <v>4</v>
      </c>
      <c r="S2760" t="str">
        <f>TEXT(train[[#This Row],[Order Date]],"mmm")</f>
        <v>mars</v>
      </c>
      <c r="T2760">
        <f>YEAR(train[[#This Row],[Order Date]])</f>
        <v>2017</v>
      </c>
      <c r="U2760" t="str">
        <f>train[[#This Row],[Category]]&amp;"-"&amp;train[[#This Row],[Sub-Category]]</f>
        <v>Furniture-Furnishings</v>
      </c>
      <c r="V2760" t="str">
        <f>IF(train[[#This Row],[Segment]]="Consumer","B2C","B2B")</f>
        <v>B2B</v>
      </c>
    </row>
    <row r="2761" spans="1:22" x14ac:dyDescent="0.25">
      <c r="A2761" t="s">
        <v>5927</v>
      </c>
      <c r="B2761" s="1">
        <v>42805</v>
      </c>
      <c r="C2761" s="1">
        <v>42809</v>
      </c>
      <c r="D2761" t="s">
        <v>45</v>
      </c>
      <c r="E2761" t="s">
        <v>5928</v>
      </c>
      <c r="F2761" t="s">
        <v>5929</v>
      </c>
      <c r="G2761" t="s">
        <v>97</v>
      </c>
      <c r="H2761" t="s">
        <v>22</v>
      </c>
      <c r="I2761" t="s">
        <v>492</v>
      </c>
      <c r="J2761" t="s">
        <v>1270</v>
      </c>
      <c r="K2761">
        <v>31907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 s="2">
        <v>481.32</v>
      </c>
      <c r="R2761">
        <f>train[[#This Row],[Ship Date]]-train[[#This Row],[Order Date]]</f>
        <v>4</v>
      </c>
      <c r="S2761" t="str">
        <f>TEXT(train[[#This Row],[Order Date]],"mmm")</f>
        <v>mars</v>
      </c>
      <c r="T2761">
        <f>YEAR(train[[#This Row],[Order Date]])</f>
        <v>2017</v>
      </c>
      <c r="U2761" t="str">
        <f>train[[#This Row],[Category]]&amp;"-"&amp;train[[#This Row],[Sub-Category]]</f>
        <v>Office Supplies-Storage</v>
      </c>
      <c r="V2761" t="str">
        <f>IF(train[[#This Row],[Segment]]="Consumer","B2C","B2B")</f>
        <v>B2B</v>
      </c>
    </row>
    <row r="2762" spans="1:22" x14ac:dyDescent="0.25">
      <c r="A2762" t="s">
        <v>5930</v>
      </c>
      <c r="B2762" s="1">
        <v>42150</v>
      </c>
      <c r="C2762" s="1">
        <v>42153</v>
      </c>
      <c r="D2762" t="s">
        <v>183</v>
      </c>
      <c r="E2762" t="s">
        <v>5931</v>
      </c>
      <c r="F2762" t="s">
        <v>5932</v>
      </c>
      <c r="G2762" t="s">
        <v>97</v>
      </c>
      <c r="H2762" t="s">
        <v>22</v>
      </c>
      <c r="I2762" t="s">
        <v>3653</v>
      </c>
      <c r="J2762" t="s">
        <v>116</v>
      </c>
      <c r="K2762">
        <v>84107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 s="2">
        <v>48.4</v>
      </c>
      <c r="R2762">
        <f>train[[#This Row],[Ship Date]]-train[[#This Row],[Order Date]]</f>
        <v>3</v>
      </c>
      <c r="S2762" t="str">
        <f>TEXT(train[[#This Row],[Order Date]],"mmm")</f>
        <v>mai</v>
      </c>
      <c r="T2762">
        <f>YEAR(train[[#This Row],[Order Date]])</f>
        <v>2015</v>
      </c>
      <c r="U2762" t="str">
        <f>train[[#This Row],[Category]]&amp;"-"&amp;train[[#This Row],[Sub-Category]]</f>
        <v>Office Supplies-Paper</v>
      </c>
      <c r="V2762" t="str">
        <f>IF(train[[#This Row],[Segment]]="Consumer","B2C","B2B")</f>
        <v>B2B</v>
      </c>
    </row>
    <row r="2763" spans="1:22" x14ac:dyDescent="0.25">
      <c r="A2763" t="s">
        <v>5933</v>
      </c>
      <c r="B2763" s="1">
        <v>43385</v>
      </c>
      <c r="C2763" s="1">
        <v>43387</v>
      </c>
      <c r="D2763" t="s">
        <v>183</v>
      </c>
      <c r="E2763" t="s">
        <v>634</v>
      </c>
      <c r="F2763" t="s">
        <v>635</v>
      </c>
      <c r="G2763" t="s">
        <v>97</v>
      </c>
      <c r="H2763" t="s">
        <v>22</v>
      </c>
      <c r="I2763" t="s">
        <v>122</v>
      </c>
      <c r="J2763" t="s">
        <v>38</v>
      </c>
      <c r="K2763">
        <v>94110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 s="2">
        <v>0.99</v>
      </c>
      <c r="R2763">
        <f>train[[#This Row],[Ship Date]]-train[[#This Row],[Order Date]]</f>
        <v>2</v>
      </c>
      <c r="S2763" t="str">
        <f>TEXT(train[[#This Row],[Order Date]],"mmm")</f>
        <v>oct</v>
      </c>
      <c r="T2763">
        <f>YEAR(train[[#This Row],[Order Date]])</f>
        <v>2018</v>
      </c>
      <c r="U2763" t="str">
        <f>train[[#This Row],[Category]]&amp;"-"&amp;train[[#This Row],[Sub-Category]]</f>
        <v>Technology-Accessories</v>
      </c>
      <c r="V2763" t="str">
        <f>IF(train[[#This Row],[Segment]]="Consumer","B2C","B2B")</f>
        <v>B2B</v>
      </c>
    </row>
    <row r="2764" spans="1:22" x14ac:dyDescent="0.25">
      <c r="A2764" t="s">
        <v>5933</v>
      </c>
      <c r="B2764" s="1">
        <v>43385</v>
      </c>
      <c r="C2764" s="1">
        <v>43387</v>
      </c>
      <c r="D2764" t="s">
        <v>183</v>
      </c>
      <c r="E2764" t="s">
        <v>634</v>
      </c>
      <c r="F2764" t="s">
        <v>635</v>
      </c>
      <c r="G2764" t="s">
        <v>97</v>
      </c>
      <c r="H2764" t="s">
        <v>22</v>
      </c>
      <c r="I2764" t="s">
        <v>122</v>
      </c>
      <c r="J2764" t="s">
        <v>38</v>
      </c>
      <c r="K2764">
        <v>94110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 s="2">
        <v>101.84</v>
      </c>
      <c r="R2764">
        <f>train[[#This Row],[Ship Date]]-train[[#This Row],[Order Date]]</f>
        <v>2</v>
      </c>
      <c r="S2764" t="str">
        <f>TEXT(train[[#This Row],[Order Date]],"mmm")</f>
        <v>oct</v>
      </c>
      <c r="T2764">
        <f>YEAR(train[[#This Row],[Order Date]])</f>
        <v>2018</v>
      </c>
      <c r="U2764" t="str">
        <f>train[[#This Row],[Category]]&amp;"-"&amp;train[[#This Row],[Sub-Category]]</f>
        <v>Office Supplies-Binders</v>
      </c>
      <c r="V2764" t="str">
        <f>IF(train[[#This Row],[Segment]]="Consumer","B2C","B2B")</f>
        <v>B2B</v>
      </c>
    </row>
    <row r="2765" spans="1:22" x14ac:dyDescent="0.25">
      <c r="A2765" t="s">
        <v>5936</v>
      </c>
      <c r="B2765" s="1">
        <v>43273</v>
      </c>
      <c r="C2765" s="1">
        <v>43279</v>
      </c>
      <c r="D2765" t="s">
        <v>45</v>
      </c>
      <c r="E2765" t="s">
        <v>4055</v>
      </c>
      <c r="F2765" t="s">
        <v>4056</v>
      </c>
      <c r="G2765" t="s">
        <v>97</v>
      </c>
      <c r="H2765" t="s">
        <v>22</v>
      </c>
      <c r="I2765" t="s">
        <v>141</v>
      </c>
      <c r="J2765" t="s">
        <v>142</v>
      </c>
      <c r="K2765">
        <v>19140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 s="2">
        <v>10.332000000000001</v>
      </c>
      <c r="R2765">
        <f>train[[#This Row],[Ship Date]]-train[[#This Row],[Order Date]]</f>
        <v>6</v>
      </c>
      <c r="S2765" t="str">
        <f>TEXT(train[[#This Row],[Order Date]],"mmm")</f>
        <v>juin</v>
      </c>
      <c r="T2765">
        <f>YEAR(train[[#This Row],[Order Date]])</f>
        <v>2018</v>
      </c>
      <c r="U2765" t="str">
        <f>train[[#This Row],[Category]]&amp;"-"&amp;train[[#This Row],[Sub-Category]]</f>
        <v>Office Supplies-Binders</v>
      </c>
      <c r="V2765" t="str">
        <f>IF(train[[#This Row],[Segment]]="Consumer","B2C","B2B")</f>
        <v>B2B</v>
      </c>
    </row>
    <row r="2766" spans="1:22" x14ac:dyDescent="0.25">
      <c r="A2766" t="s">
        <v>5936</v>
      </c>
      <c r="B2766" s="1">
        <v>43273</v>
      </c>
      <c r="C2766" s="1">
        <v>43279</v>
      </c>
      <c r="D2766" t="s">
        <v>45</v>
      </c>
      <c r="E2766" t="s">
        <v>4055</v>
      </c>
      <c r="F2766" t="s">
        <v>4056</v>
      </c>
      <c r="G2766" t="s">
        <v>97</v>
      </c>
      <c r="H2766" t="s">
        <v>22</v>
      </c>
      <c r="I2766" t="s">
        <v>141</v>
      </c>
      <c r="J2766" t="s">
        <v>142</v>
      </c>
      <c r="K2766">
        <v>19140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 s="2">
        <v>31.155000000000001</v>
      </c>
      <c r="R2766">
        <f>train[[#This Row],[Ship Date]]-train[[#This Row],[Order Date]]</f>
        <v>6</v>
      </c>
      <c r="S2766" t="str">
        <f>TEXT(train[[#This Row],[Order Date]],"mmm")</f>
        <v>juin</v>
      </c>
      <c r="T2766">
        <f>YEAR(train[[#This Row],[Order Date]])</f>
        <v>2018</v>
      </c>
      <c r="U2766" t="str">
        <f>train[[#This Row],[Category]]&amp;"-"&amp;train[[#This Row],[Sub-Category]]</f>
        <v>Office Supplies-Binders</v>
      </c>
      <c r="V2766" t="str">
        <f>IF(train[[#This Row],[Segment]]="Consumer","B2C","B2B")</f>
        <v>B2B</v>
      </c>
    </row>
    <row r="2767" spans="1:22" x14ac:dyDescent="0.25">
      <c r="A2767" t="s">
        <v>5936</v>
      </c>
      <c r="B2767" s="1">
        <v>43273</v>
      </c>
      <c r="C2767" s="1">
        <v>43279</v>
      </c>
      <c r="D2767" t="s">
        <v>45</v>
      </c>
      <c r="E2767" t="s">
        <v>4055</v>
      </c>
      <c r="F2767" t="s">
        <v>4056</v>
      </c>
      <c r="G2767" t="s">
        <v>97</v>
      </c>
      <c r="H2767" t="s">
        <v>22</v>
      </c>
      <c r="I2767" t="s">
        <v>141</v>
      </c>
      <c r="J2767" t="s">
        <v>142</v>
      </c>
      <c r="K2767">
        <v>19140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 s="2">
        <v>8.9280000000000008</v>
      </c>
      <c r="R2767">
        <f>train[[#This Row],[Ship Date]]-train[[#This Row],[Order Date]]</f>
        <v>6</v>
      </c>
      <c r="S2767" t="str">
        <f>TEXT(train[[#This Row],[Order Date]],"mmm")</f>
        <v>juin</v>
      </c>
      <c r="T2767">
        <f>YEAR(train[[#This Row],[Order Date]])</f>
        <v>2018</v>
      </c>
      <c r="U2767" t="str">
        <f>train[[#This Row],[Category]]&amp;"-"&amp;train[[#This Row],[Sub-Category]]</f>
        <v>Office Supplies-Storage</v>
      </c>
      <c r="V2767" t="str">
        <f>IF(train[[#This Row],[Segment]]="Consumer","B2C","B2B")</f>
        <v>B2B</v>
      </c>
    </row>
    <row r="2768" spans="1:22" x14ac:dyDescent="0.25">
      <c r="A2768" t="s">
        <v>5941</v>
      </c>
      <c r="B2768" s="1">
        <v>43115</v>
      </c>
      <c r="C2768" s="1">
        <v>43118</v>
      </c>
      <c r="D2768" t="s">
        <v>183</v>
      </c>
      <c r="E2768" t="s">
        <v>2942</v>
      </c>
      <c r="F2768" t="s">
        <v>2943</v>
      </c>
      <c r="G2768" t="s">
        <v>21</v>
      </c>
      <c r="H2768" t="s">
        <v>22</v>
      </c>
      <c r="I2768" t="s">
        <v>141</v>
      </c>
      <c r="J2768" t="s">
        <v>142</v>
      </c>
      <c r="K2768">
        <v>19134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 s="2">
        <v>34.384</v>
      </c>
      <c r="R2768">
        <f>train[[#This Row],[Ship Date]]-train[[#This Row],[Order Date]]</f>
        <v>3</v>
      </c>
      <c r="S2768" t="str">
        <f>TEXT(train[[#This Row],[Order Date]],"mmm")</f>
        <v>janv</v>
      </c>
      <c r="T2768">
        <f>YEAR(train[[#This Row],[Order Date]])</f>
        <v>2018</v>
      </c>
      <c r="U2768" t="str">
        <f>train[[#This Row],[Category]]&amp;"-"&amp;train[[#This Row],[Sub-Category]]</f>
        <v>Office Supplies-Appliances</v>
      </c>
      <c r="V2768" t="str">
        <f>IF(train[[#This Row],[Segment]]="Consumer","B2C","B2B")</f>
        <v>B2C</v>
      </c>
    </row>
    <row r="2769" spans="1:22" x14ac:dyDescent="0.25">
      <c r="A2769" t="s">
        <v>5941</v>
      </c>
      <c r="B2769" s="1">
        <v>43115</v>
      </c>
      <c r="C2769" s="1">
        <v>43118</v>
      </c>
      <c r="D2769" t="s">
        <v>183</v>
      </c>
      <c r="E2769" t="s">
        <v>2942</v>
      </c>
      <c r="F2769" t="s">
        <v>2943</v>
      </c>
      <c r="G2769" t="s">
        <v>21</v>
      </c>
      <c r="H2769" t="s">
        <v>22</v>
      </c>
      <c r="I2769" t="s">
        <v>141</v>
      </c>
      <c r="J2769" t="s">
        <v>142</v>
      </c>
      <c r="K2769">
        <v>19134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 s="2">
        <v>1924.16</v>
      </c>
      <c r="R2769">
        <f>train[[#This Row],[Ship Date]]-train[[#This Row],[Order Date]]</f>
        <v>3</v>
      </c>
      <c r="S2769" t="str">
        <f>TEXT(train[[#This Row],[Order Date]],"mmm")</f>
        <v>janv</v>
      </c>
      <c r="T2769">
        <f>YEAR(train[[#This Row],[Order Date]])</f>
        <v>2018</v>
      </c>
      <c r="U2769" t="str">
        <f>train[[#This Row],[Category]]&amp;"-"&amp;train[[#This Row],[Sub-Category]]</f>
        <v>Office Supplies-Appliances</v>
      </c>
      <c r="V2769" t="str">
        <f>IF(train[[#This Row],[Segment]]="Consumer","B2C","B2B")</f>
        <v>B2C</v>
      </c>
    </row>
    <row r="2770" spans="1:22" x14ac:dyDescent="0.25">
      <c r="A2770" t="s">
        <v>5944</v>
      </c>
      <c r="B2770" s="1">
        <v>42462</v>
      </c>
      <c r="C2770" s="1">
        <v>42467</v>
      </c>
      <c r="D2770" t="s">
        <v>45</v>
      </c>
      <c r="E2770" t="s">
        <v>5945</v>
      </c>
      <c r="F2770" t="s">
        <v>5946</v>
      </c>
      <c r="G2770" t="s">
        <v>21</v>
      </c>
      <c r="H2770" t="s">
        <v>22</v>
      </c>
      <c r="I2770" t="s">
        <v>812</v>
      </c>
      <c r="J2770" t="s">
        <v>99</v>
      </c>
      <c r="K2770">
        <v>75220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 s="2">
        <v>32.192</v>
      </c>
      <c r="R2770">
        <f>train[[#This Row],[Ship Date]]-train[[#This Row],[Order Date]]</f>
        <v>5</v>
      </c>
      <c r="S2770" t="str">
        <f>TEXT(train[[#This Row],[Order Date]],"mmm")</f>
        <v>avr</v>
      </c>
      <c r="T2770">
        <f>YEAR(train[[#This Row],[Order Date]])</f>
        <v>2016</v>
      </c>
      <c r="U2770" t="str">
        <f>train[[#This Row],[Category]]&amp;"-"&amp;train[[#This Row],[Sub-Category]]</f>
        <v>Office Supplies-Appliances</v>
      </c>
      <c r="V2770" t="str">
        <f>IF(train[[#This Row],[Segment]]="Consumer","B2C","B2B")</f>
        <v>B2C</v>
      </c>
    </row>
    <row r="2771" spans="1:22" x14ac:dyDescent="0.25">
      <c r="A2771" t="s">
        <v>5944</v>
      </c>
      <c r="B2771" s="1">
        <v>42462</v>
      </c>
      <c r="C2771" s="1">
        <v>42467</v>
      </c>
      <c r="D2771" t="s">
        <v>45</v>
      </c>
      <c r="E2771" t="s">
        <v>5945</v>
      </c>
      <c r="F2771" t="s">
        <v>5946</v>
      </c>
      <c r="G2771" t="s">
        <v>21</v>
      </c>
      <c r="H2771" t="s">
        <v>22</v>
      </c>
      <c r="I2771" t="s">
        <v>812</v>
      </c>
      <c r="J2771" t="s">
        <v>99</v>
      </c>
      <c r="K2771">
        <v>75220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 s="2">
        <v>50.12</v>
      </c>
      <c r="R2771">
        <f>train[[#This Row],[Ship Date]]-train[[#This Row],[Order Date]]</f>
        <v>5</v>
      </c>
      <c r="S2771" t="str">
        <f>TEXT(train[[#This Row],[Order Date]],"mmm")</f>
        <v>avr</v>
      </c>
      <c r="T2771">
        <f>YEAR(train[[#This Row],[Order Date]])</f>
        <v>2016</v>
      </c>
      <c r="U2771" t="str">
        <f>train[[#This Row],[Category]]&amp;"-"&amp;train[[#This Row],[Sub-Category]]</f>
        <v>Technology-Accessories</v>
      </c>
      <c r="V2771" t="str">
        <f>IF(train[[#This Row],[Segment]]="Consumer","B2C","B2B")</f>
        <v>B2C</v>
      </c>
    </row>
    <row r="2772" spans="1:22" x14ac:dyDescent="0.25">
      <c r="A2772" t="s">
        <v>5944</v>
      </c>
      <c r="B2772" s="1">
        <v>42462</v>
      </c>
      <c r="C2772" s="1">
        <v>42467</v>
      </c>
      <c r="D2772" t="s">
        <v>45</v>
      </c>
      <c r="E2772" t="s">
        <v>5945</v>
      </c>
      <c r="F2772" t="s">
        <v>5946</v>
      </c>
      <c r="G2772" t="s">
        <v>21</v>
      </c>
      <c r="H2772" t="s">
        <v>22</v>
      </c>
      <c r="I2772" t="s">
        <v>812</v>
      </c>
      <c r="J2772" t="s">
        <v>99</v>
      </c>
      <c r="K2772">
        <v>75220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 s="2">
        <v>47.975999999999999</v>
      </c>
      <c r="R2772">
        <f>train[[#This Row],[Ship Date]]-train[[#This Row],[Order Date]]</f>
        <v>5</v>
      </c>
      <c r="S2772" t="str">
        <f>TEXT(train[[#This Row],[Order Date]],"mmm")</f>
        <v>avr</v>
      </c>
      <c r="T2772">
        <f>YEAR(train[[#This Row],[Order Date]])</f>
        <v>2016</v>
      </c>
      <c r="U2772" t="str">
        <f>train[[#This Row],[Category]]&amp;"-"&amp;train[[#This Row],[Sub-Category]]</f>
        <v>Technology-Accessories</v>
      </c>
      <c r="V2772" t="str">
        <f>IF(train[[#This Row],[Segment]]="Consumer","B2C","B2B")</f>
        <v>B2C</v>
      </c>
    </row>
    <row r="2773" spans="1:22" x14ac:dyDescent="0.25">
      <c r="A2773" t="s">
        <v>5949</v>
      </c>
      <c r="B2773" s="1">
        <v>42981</v>
      </c>
      <c r="C2773" s="1">
        <v>42988</v>
      </c>
      <c r="D2773" t="s">
        <v>45</v>
      </c>
      <c r="E2773" t="s">
        <v>3075</v>
      </c>
      <c r="F2773" t="s">
        <v>3076</v>
      </c>
      <c r="G2773" t="s">
        <v>21</v>
      </c>
      <c r="H2773" t="s">
        <v>22</v>
      </c>
      <c r="I2773" t="s">
        <v>5950</v>
      </c>
      <c r="J2773" t="s">
        <v>109</v>
      </c>
      <c r="K2773">
        <v>53186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 s="2">
        <v>54.5</v>
      </c>
      <c r="R2773">
        <f>train[[#This Row],[Ship Date]]-train[[#This Row],[Order Date]]</f>
        <v>7</v>
      </c>
      <c r="S2773" t="str">
        <f>TEXT(train[[#This Row],[Order Date]],"mmm")</f>
        <v>sept</v>
      </c>
      <c r="T2773">
        <f>YEAR(train[[#This Row],[Order Date]])</f>
        <v>2017</v>
      </c>
      <c r="U2773" t="str">
        <f>train[[#This Row],[Category]]&amp;"-"&amp;train[[#This Row],[Sub-Category]]</f>
        <v>Office Supplies-Storage</v>
      </c>
      <c r="V2773" t="str">
        <f>IF(train[[#This Row],[Segment]]="Consumer","B2C","B2B")</f>
        <v>B2C</v>
      </c>
    </row>
    <row r="2774" spans="1:22" x14ac:dyDescent="0.25">
      <c r="A2774" t="s">
        <v>5951</v>
      </c>
      <c r="B2774" s="1">
        <v>43444</v>
      </c>
      <c r="C2774" s="1">
        <v>43446</v>
      </c>
      <c r="D2774" t="s">
        <v>183</v>
      </c>
      <c r="E2774" t="s">
        <v>4562</v>
      </c>
      <c r="F2774" t="s">
        <v>4563</v>
      </c>
      <c r="G2774" t="s">
        <v>21</v>
      </c>
      <c r="H2774" t="s">
        <v>22</v>
      </c>
      <c r="I2774" t="s">
        <v>48</v>
      </c>
      <c r="J2774" t="s">
        <v>49</v>
      </c>
      <c r="K2774">
        <v>33311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 s="2">
        <v>19.103999999999999</v>
      </c>
      <c r="R2774">
        <f>train[[#This Row],[Ship Date]]-train[[#This Row],[Order Date]]</f>
        <v>2</v>
      </c>
      <c r="S2774" t="str">
        <f>TEXT(train[[#This Row],[Order Date]],"mmm")</f>
        <v>déc</v>
      </c>
      <c r="T2774">
        <f>YEAR(train[[#This Row],[Order Date]])</f>
        <v>2018</v>
      </c>
      <c r="U2774" t="str">
        <f>train[[#This Row],[Category]]&amp;"-"&amp;train[[#This Row],[Sub-Category]]</f>
        <v>Furniture-Furnishings</v>
      </c>
      <c r="V2774" t="str">
        <f>IF(train[[#This Row],[Segment]]="Consumer","B2C","B2B")</f>
        <v>B2C</v>
      </c>
    </row>
    <row r="2775" spans="1:22" x14ac:dyDescent="0.25">
      <c r="A2775" t="s">
        <v>5952</v>
      </c>
      <c r="B2775" s="1">
        <v>43061</v>
      </c>
      <c r="C2775" s="1">
        <v>43065</v>
      </c>
      <c r="D2775" t="s">
        <v>45</v>
      </c>
      <c r="E2775" t="s">
        <v>2985</v>
      </c>
      <c r="F2775" t="s">
        <v>2986</v>
      </c>
      <c r="G2775" t="s">
        <v>21</v>
      </c>
      <c r="H2775" t="s">
        <v>22</v>
      </c>
      <c r="I2775" t="s">
        <v>877</v>
      </c>
      <c r="J2775" t="s">
        <v>233</v>
      </c>
      <c r="K2775">
        <v>48205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 s="2">
        <v>49.44</v>
      </c>
      <c r="R2775">
        <f>train[[#This Row],[Ship Date]]-train[[#This Row],[Order Date]]</f>
        <v>4</v>
      </c>
      <c r="S2775" t="str">
        <f>TEXT(train[[#This Row],[Order Date]],"mmm")</f>
        <v>nov</v>
      </c>
      <c r="T2775">
        <f>YEAR(train[[#This Row],[Order Date]])</f>
        <v>2017</v>
      </c>
      <c r="U2775" t="str">
        <f>train[[#This Row],[Category]]&amp;"-"&amp;train[[#This Row],[Sub-Category]]</f>
        <v>Office Supplies-Binders</v>
      </c>
      <c r="V2775" t="str">
        <f>IF(train[[#This Row],[Segment]]="Consumer","B2C","B2B")</f>
        <v>B2C</v>
      </c>
    </row>
    <row r="2776" spans="1:22" x14ac:dyDescent="0.25">
      <c r="A2776" t="s">
        <v>5953</v>
      </c>
      <c r="B2776" s="1">
        <v>43415</v>
      </c>
      <c r="C2776" s="1">
        <v>43422</v>
      </c>
      <c r="D2776" t="s">
        <v>45</v>
      </c>
      <c r="E2776" t="s">
        <v>4483</v>
      </c>
      <c r="F2776" t="s">
        <v>4484</v>
      </c>
      <c r="G2776" t="s">
        <v>97</v>
      </c>
      <c r="H2776" t="s">
        <v>22</v>
      </c>
      <c r="I2776" t="s">
        <v>313</v>
      </c>
      <c r="J2776" t="s">
        <v>493</v>
      </c>
      <c r="K2776">
        <v>45503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 s="2">
        <v>10.368</v>
      </c>
      <c r="R2776">
        <f>train[[#This Row],[Ship Date]]-train[[#This Row],[Order Date]]</f>
        <v>7</v>
      </c>
      <c r="S2776" t="str">
        <f>TEXT(train[[#This Row],[Order Date]],"mmm")</f>
        <v>nov</v>
      </c>
      <c r="T2776">
        <f>YEAR(train[[#This Row],[Order Date]])</f>
        <v>2018</v>
      </c>
      <c r="U2776" t="str">
        <f>train[[#This Row],[Category]]&amp;"-"&amp;train[[#This Row],[Sub-Category]]</f>
        <v>Office Supplies-Paper</v>
      </c>
      <c r="V2776" t="str">
        <f>IF(train[[#This Row],[Segment]]="Consumer","B2C","B2B")</f>
        <v>B2B</v>
      </c>
    </row>
    <row r="2777" spans="1:22" x14ac:dyDescent="0.25">
      <c r="A2777" t="s">
        <v>5954</v>
      </c>
      <c r="B2777" s="1">
        <v>43029</v>
      </c>
      <c r="C2777" s="1">
        <v>43033</v>
      </c>
      <c r="D2777" t="s">
        <v>45</v>
      </c>
      <c r="E2777" t="s">
        <v>327</v>
      </c>
      <c r="F2777" t="s">
        <v>328</v>
      </c>
      <c r="G2777" t="s">
        <v>21</v>
      </c>
      <c r="H2777" t="s">
        <v>22</v>
      </c>
      <c r="I2777" t="s">
        <v>945</v>
      </c>
      <c r="J2777" t="s">
        <v>38</v>
      </c>
      <c r="K2777">
        <v>92037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 s="2">
        <v>154.44</v>
      </c>
      <c r="R2777">
        <f>train[[#This Row],[Ship Date]]-train[[#This Row],[Order Date]]</f>
        <v>4</v>
      </c>
      <c r="S2777" t="str">
        <f>TEXT(train[[#This Row],[Order Date]],"mmm")</f>
        <v>oct</v>
      </c>
      <c r="T2777">
        <f>YEAR(train[[#This Row],[Order Date]])</f>
        <v>2017</v>
      </c>
      <c r="U2777" t="str">
        <f>train[[#This Row],[Category]]&amp;"-"&amp;train[[#This Row],[Sub-Category]]</f>
        <v>Office Supplies-Storage</v>
      </c>
      <c r="V2777" t="str">
        <f>IF(train[[#This Row],[Segment]]="Consumer","B2C","B2B")</f>
        <v>B2C</v>
      </c>
    </row>
    <row r="2778" spans="1:22" x14ac:dyDescent="0.25">
      <c r="A2778" t="s">
        <v>5955</v>
      </c>
      <c r="B2778" s="1">
        <v>42725</v>
      </c>
      <c r="C2778" s="1">
        <v>42729</v>
      </c>
      <c r="D2778" t="s">
        <v>45</v>
      </c>
      <c r="E2778" t="s">
        <v>429</v>
      </c>
      <c r="F2778" t="s">
        <v>430</v>
      </c>
      <c r="G2778" t="s">
        <v>36</v>
      </c>
      <c r="H2778" t="s">
        <v>22</v>
      </c>
      <c r="I2778" t="s">
        <v>1079</v>
      </c>
      <c r="J2778" t="s">
        <v>452</v>
      </c>
      <c r="K2778">
        <v>80906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 s="2">
        <v>60.984000000000002</v>
      </c>
      <c r="R2778">
        <f>train[[#This Row],[Ship Date]]-train[[#This Row],[Order Date]]</f>
        <v>4</v>
      </c>
      <c r="S2778" t="str">
        <f>TEXT(train[[#This Row],[Order Date]],"mmm")</f>
        <v>déc</v>
      </c>
      <c r="T2778">
        <f>YEAR(train[[#This Row],[Order Date]])</f>
        <v>2016</v>
      </c>
      <c r="U2778" t="str">
        <f>train[[#This Row],[Category]]&amp;"-"&amp;train[[#This Row],[Sub-Category]]</f>
        <v>Office Supplies-Appliances</v>
      </c>
      <c r="V2778" t="str">
        <f>IF(train[[#This Row],[Segment]]="Consumer","B2C","B2B")</f>
        <v>B2B</v>
      </c>
    </row>
    <row r="2779" spans="1:22" x14ac:dyDescent="0.25">
      <c r="A2779" t="s">
        <v>5956</v>
      </c>
      <c r="B2779" s="1">
        <v>42568</v>
      </c>
      <c r="C2779" s="1">
        <v>42570</v>
      </c>
      <c r="D2779" t="s">
        <v>18</v>
      </c>
      <c r="E2779" t="s">
        <v>2827</v>
      </c>
      <c r="F2779" t="s">
        <v>2828</v>
      </c>
      <c r="G2779" t="s">
        <v>21</v>
      </c>
      <c r="H2779" t="s">
        <v>22</v>
      </c>
      <c r="I2779" t="s">
        <v>5957</v>
      </c>
      <c r="J2779" t="s">
        <v>38</v>
      </c>
      <c r="K2779">
        <v>93309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 s="2">
        <v>195.46600000000001</v>
      </c>
      <c r="R2779">
        <f>train[[#This Row],[Ship Date]]-train[[#This Row],[Order Date]]</f>
        <v>2</v>
      </c>
      <c r="S2779" t="str">
        <f>TEXT(train[[#This Row],[Order Date]],"mmm")</f>
        <v>juil</v>
      </c>
      <c r="T2779">
        <f>YEAR(train[[#This Row],[Order Date]])</f>
        <v>2016</v>
      </c>
      <c r="U2779" t="str">
        <f>train[[#This Row],[Category]]&amp;"-"&amp;train[[#This Row],[Sub-Category]]</f>
        <v>Furniture-Bookcases</v>
      </c>
      <c r="V2779" t="str">
        <f>IF(train[[#This Row],[Segment]]="Consumer","B2C","B2B")</f>
        <v>B2C</v>
      </c>
    </row>
    <row r="2780" spans="1:22" x14ac:dyDescent="0.25">
      <c r="A2780" t="s">
        <v>5958</v>
      </c>
      <c r="B2780" s="1">
        <v>43220</v>
      </c>
      <c r="C2780" s="1">
        <v>43225</v>
      </c>
      <c r="D2780" t="s">
        <v>45</v>
      </c>
      <c r="E2780" t="s">
        <v>1395</v>
      </c>
      <c r="F2780" t="s">
        <v>1396</v>
      </c>
      <c r="G2780" t="s">
        <v>36</v>
      </c>
      <c r="H2780" t="s">
        <v>22</v>
      </c>
      <c r="I2780" t="s">
        <v>5959</v>
      </c>
      <c r="J2780" t="s">
        <v>49</v>
      </c>
      <c r="K2780">
        <v>33068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 s="2">
        <v>23.68</v>
      </c>
      <c r="R2780">
        <f>train[[#This Row],[Ship Date]]-train[[#This Row],[Order Date]]</f>
        <v>5</v>
      </c>
      <c r="S2780" t="str">
        <f>TEXT(train[[#This Row],[Order Date]],"mmm")</f>
        <v>avr</v>
      </c>
      <c r="T2780">
        <f>YEAR(train[[#This Row],[Order Date]])</f>
        <v>2018</v>
      </c>
      <c r="U2780" t="str">
        <f>train[[#This Row],[Category]]&amp;"-"&amp;train[[#This Row],[Sub-Category]]</f>
        <v>Furniture-Furnishings</v>
      </c>
      <c r="V2780" t="str">
        <f>IF(train[[#This Row],[Segment]]="Consumer","B2C","B2B")</f>
        <v>B2B</v>
      </c>
    </row>
    <row r="2781" spans="1:22" x14ac:dyDescent="0.25">
      <c r="A2781" t="s">
        <v>5958</v>
      </c>
      <c r="B2781" s="1">
        <v>43220</v>
      </c>
      <c r="C2781" s="1">
        <v>43225</v>
      </c>
      <c r="D2781" t="s">
        <v>45</v>
      </c>
      <c r="E2781" t="s">
        <v>1395</v>
      </c>
      <c r="F2781" t="s">
        <v>1396</v>
      </c>
      <c r="G2781" t="s">
        <v>36</v>
      </c>
      <c r="H2781" t="s">
        <v>22</v>
      </c>
      <c r="I2781" t="s">
        <v>5959</v>
      </c>
      <c r="J2781" t="s">
        <v>49</v>
      </c>
      <c r="K2781">
        <v>33068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 s="2">
        <v>2.3759999999999999</v>
      </c>
      <c r="R2781">
        <f>train[[#This Row],[Ship Date]]-train[[#This Row],[Order Date]]</f>
        <v>5</v>
      </c>
      <c r="S2781" t="str">
        <f>TEXT(train[[#This Row],[Order Date]],"mmm")</f>
        <v>avr</v>
      </c>
      <c r="T2781">
        <f>YEAR(train[[#This Row],[Order Date]])</f>
        <v>2018</v>
      </c>
      <c r="U2781" t="str">
        <f>train[[#This Row],[Category]]&amp;"-"&amp;train[[#This Row],[Sub-Category]]</f>
        <v>Technology-Accessories</v>
      </c>
      <c r="V2781" t="str">
        <f>IF(train[[#This Row],[Segment]]="Consumer","B2C","B2B")</f>
        <v>B2B</v>
      </c>
    </row>
    <row r="2782" spans="1:22" x14ac:dyDescent="0.25">
      <c r="A2782" t="s">
        <v>5962</v>
      </c>
      <c r="B2782" s="1">
        <v>43226</v>
      </c>
      <c r="C2782" s="1">
        <v>43228</v>
      </c>
      <c r="D2782" t="s">
        <v>183</v>
      </c>
      <c r="E2782" t="s">
        <v>5809</v>
      </c>
      <c r="F2782" t="s">
        <v>5810</v>
      </c>
      <c r="G2782" t="s">
        <v>21</v>
      </c>
      <c r="H2782" t="s">
        <v>22</v>
      </c>
      <c r="I2782" t="s">
        <v>261</v>
      </c>
      <c r="J2782" t="s">
        <v>262</v>
      </c>
      <c r="K2782">
        <v>10035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 s="2">
        <v>59.2</v>
      </c>
      <c r="R2782">
        <f>train[[#This Row],[Ship Date]]-train[[#This Row],[Order Date]]</f>
        <v>2</v>
      </c>
      <c r="S2782" t="str">
        <f>TEXT(train[[#This Row],[Order Date]],"mmm")</f>
        <v>mai</v>
      </c>
      <c r="T2782">
        <f>YEAR(train[[#This Row],[Order Date]])</f>
        <v>2018</v>
      </c>
      <c r="U2782" t="str">
        <f>train[[#This Row],[Category]]&amp;"-"&amp;train[[#This Row],[Sub-Category]]</f>
        <v>Office Supplies-Labels</v>
      </c>
      <c r="V2782" t="str">
        <f>IF(train[[#This Row],[Segment]]="Consumer","B2C","B2B")</f>
        <v>B2C</v>
      </c>
    </row>
    <row r="2783" spans="1:22" x14ac:dyDescent="0.25">
      <c r="A2783" t="s">
        <v>5963</v>
      </c>
      <c r="B2783" s="1">
        <v>43424</v>
      </c>
      <c r="C2783" s="1">
        <v>43431</v>
      </c>
      <c r="D2783" t="s">
        <v>45</v>
      </c>
      <c r="E2783" t="s">
        <v>5796</v>
      </c>
      <c r="F2783" t="s">
        <v>5797</v>
      </c>
      <c r="G2783" t="s">
        <v>21</v>
      </c>
      <c r="H2783" t="s">
        <v>22</v>
      </c>
      <c r="I2783" t="s">
        <v>930</v>
      </c>
      <c r="J2783" t="s">
        <v>224</v>
      </c>
      <c r="K2783">
        <v>55044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 s="2">
        <v>22</v>
      </c>
      <c r="R2783">
        <f>train[[#This Row],[Ship Date]]-train[[#This Row],[Order Date]]</f>
        <v>7</v>
      </c>
      <c r="S2783" t="str">
        <f>TEXT(train[[#This Row],[Order Date]],"mmm")</f>
        <v>nov</v>
      </c>
      <c r="T2783">
        <f>YEAR(train[[#This Row],[Order Date]])</f>
        <v>2018</v>
      </c>
      <c r="U2783" t="str">
        <f>train[[#This Row],[Category]]&amp;"-"&amp;train[[#This Row],[Sub-Category]]</f>
        <v>Office Supplies-Art</v>
      </c>
      <c r="V2783" t="str">
        <f>IF(train[[#This Row],[Segment]]="Consumer","B2C","B2B")</f>
        <v>B2C</v>
      </c>
    </row>
    <row r="2784" spans="1:22" x14ac:dyDescent="0.25">
      <c r="A2784" t="s">
        <v>5964</v>
      </c>
      <c r="B2784" s="1">
        <v>43050</v>
      </c>
      <c r="C2784" s="1">
        <v>43055</v>
      </c>
      <c r="D2784" t="s">
        <v>45</v>
      </c>
      <c r="E2784" t="s">
        <v>3677</v>
      </c>
      <c r="F2784" t="s">
        <v>3678</v>
      </c>
      <c r="G2784" t="s">
        <v>21</v>
      </c>
      <c r="H2784" t="s">
        <v>22</v>
      </c>
      <c r="I2784" t="s">
        <v>877</v>
      </c>
      <c r="J2784" t="s">
        <v>233</v>
      </c>
      <c r="K2784">
        <v>48234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 s="2">
        <v>257.98</v>
      </c>
      <c r="R2784">
        <f>train[[#This Row],[Ship Date]]-train[[#This Row],[Order Date]]</f>
        <v>5</v>
      </c>
      <c r="S2784" t="str">
        <f>TEXT(train[[#This Row],[Order Date]],"mmm")</f>
        <v>nov</v>
      </c>
      <c r="T2784">
        <f>YEAR(train[[#This Row],[Order Date]])</f>
        <v>2017</v>
      </c>
      <c r="U2784" t="str">
        <f>train[[#This Row],[Category]]&amp;"-"&amp;train[[#This Row],[Sub-Category]]</f>
        <v>Technology-Phones</v>
      </c>
      <c r="V2784" t="str">
        <f>IF(train[[#This Row],[Segment]]="Consumer","B2C","B2B")</f>
        <v>B2C</v>
      </c>
    </row>
    <row r="2785" spans="1:22" x14ac:dyDescent="0.25">
      <c r="A2785" t="s">
        <v>5965</v>
      </c>
      <c r="B2785" s="1">
        <v>43044</v>
      </c>
      <c r="C2785" s="1">
        <v>43049</v>
      </c>
      <c r="D2785" t="s">
        <v>45</v>
      </c>
      <c r="E2785" t="s">
        <v>1337</v>
      </c>
      <c r="F2785" t="s">
        <v>1338</v>
      </c>
      <c r="G2785" t="s">
        <v>36</v>
      </c>
      <c r="H2785" t="s">
        <v>22</v>
      </c>
      <c r="I2785" t="s">
        <v>141</v>
      </c>
      <c r="J2785" t="s">
        <v>142</v>
      </c>
      <c r="K2785">
        <v>19134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 s="2">
        <v>23.988</v>
      </c>
      <c r="R2785">
        <f>train[[#This Row],[Ship Date]]-train[[#This Row],[Order Date]]</f>
        <v>5</v>
      </c>
      <c r="S2785" t="str">
        <f>TEXT(train[[#This Row],[Order Date]],"mmm")</f>
        <v>nov</v>
      </c>
      <c r="T2785">
        <f>YEAR(train[[#This Row],[Order Date]])</f>
        <v>2017</v>
      </c>
      <c r="U2785" t="str">
        <f>train[[#This Row],[Category]]&amp;"-"&amp;train[[#This Row],[Sub-Category]]</f>
        <v>Technology-Phones</v>
      </c>
      <c r="V2785" t="str">
        <f>IF(train[[#This Row],[Segment]]="Consumer","B2C","B2B")</f>
        <v>B2B</v>
      </c>
    </row>
    <row r="2786" spans="1:22" x14ac:dyDescent="0.25">
      <c r="A2786" t="s">
        <v>5968</v>
      </c>
      <c r="B2786" s="1">
        <v>43017</v>
      </c>
      <c r="C2786" s="1">
        <v>43023</v>
      </c>
      <c r="D2786" t="s">
        <v>45</v>
      </c>
      <c r="E2786" t="s">
        <v>1477</v>
      </c>
      <c r="F2786" t="s">
        <v>1478</v>
      </c>
      <c r="G2786" t="s">
        <v>36</v>
      </c>
      <c r="H2786" t="s">
        <v>22</v>
      </c>
      <c r="I2786" t="s">
        <v>271</v>
      </c>
      <c r="J2786" t="s">
        <v>493</v>
      </c>
      <c r="K2786">
        <v>45373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 s="2">
        <v>23.975999999999999</v>
      </c>
      <c r="R2786">
        <f>train[[#This Row],[Ship Date]]-train[[#This Row],[Order Date]]</f>
        <v>6</v>
      </c>
      <c r="S2786" t="str">
        <f>TEXT(train[[#This Row],[Order Date]],"mmm")</f>
        <v>oct</v>
      </c>
      <c r="T2786">
        <f>YEAR(train[[#This Row],[Order Date]])</f>
        <v>2017</v>
      </c>
      <c r="U2786" t="str">
        <f>train[[#This Row],[Category]]&amp;"-"&amp;train[[#This Row],[Sub-Category]]</f>
        <v>Technology-Phones</v>
      </c>
      <c r="V2786" t="str">
        <f>IF(train[[#This Row],[Segment]]="Consumer","B2C","B2B")</f>
        <v>B2B</v>
      </c>
    </row>
    <row r="2787" spans="1:22" x14ac:dyDescent="0.25">
      <c r="A2787" t="s">
        <v>5969</v>
      </c>
      <c r="B2787" s="1">
        <v>42634</v>
      </c>
      <c r="C2787" s="1">
        <v>42636</v>
      </c>
      <c r="D2787" t="s">
        <v>183</v>
      </c>
      <c r="E2787" t="s">
        <v>4395</v>
      </c>
      <c r="F2787" t="s">
        <v>4396</v>
      </c>
      <c r="G2787" t="s">
        <v>97</v>
      </c>
      <c r="H2787" t="s">
        <v>22</v>
      </c>
      <c r="I2787" t="s">
        <v>37</v>
      </c>
      <c r="J2787" t="s">
        <v>38</v>
      </c>
      <c r="K2787">
        <v>90036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 s="2">
        <v>601.53599999999994</v>
      </c>
      <c r="R2787">
        <f>train[[#This Row],[Ship Date]]-train[[#This Row],[Order Date]]</f>
        <v>2</v>
      </c>
      <c r="S2787" t="str">
        <f>TEXT(train[[#This Row],[Order Date]],"mmm")</f>
        <v>sept</v>
      </c>
      <c r="T2787">
        <f>YEAR(train[[#This Row],[Order Date]])</f>
        <v>2016</v>
      </c>
      <c r="U2787" t="str">
        <f>train[[#This Row],[Category]]&amp;"-"&amp;train[[#This Row],[Sub-Category]]</f>
        <v>Furniture-Chairs</v>
      </c>
      <c r="V2787" t="str">
        <f>IF(train[[#This Row],[Segment]]="Consumer","B2C","B2B")</f>
        <v>B2B</v>
      </c>
    </row>
    <row r="2788" spans="1:22" x14ac:dyDescent="0.25">
      <c r="A2788" t="s">
        <v>5969</v>
      </c>
      <c r="B2788" s="1">
        <v>42634</v>
      </c>
      <c r="C2788" s="1">
        <v>42636</v>
      </c>
      <c r="D2788" t="s">
        <v>183</v>
      </c>
      <c r="E2788" t="s">
        <v>4395</v>
      </c>
      <c r="F2788" t="s">
        <v>4396</v>
      </c>
      <c r="G2788" t="s">
        <v>97</v>
      </c>
      <c r="H2788" t="s">
        <v>22</v>
      </c>
      <c r="I2788" t="s">
        <v>37</v>
      </c>
      <c r="J2788" t="s">
        <v>38</v>
      </c>
      <c r="K2788">
        <v>90036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 s="2">
        <v>7.9</v>
      </c>
      <c r="R2788">
        <f>train[[#This Row],[Ship Date]]-train[[#This Row],[Order Date]]</f>
        <v>2</v>
      </c>
      <c r="S2788" t="str">
        <f>TEXT(train[[#This Row],[Order Date]],"mmm")</f>
        <v>sept</v>
      </c>
      <c r="T2788">
        <f>YEAR(train[[#This Row],[Order Date]])</f>
        <v>2016</v>
      </c>
      <c r="U2788" t="str">
        <f>train[[#This Row],[Category]]&amp;"-"&amp;train[[#This Row],[Sub-Category]]</f>
        <v>Office Supplies-Fasteners</v>
      </c>
      <c r="V2788" t="str">
        <f>IF(train[[#This Row],[Segment]]="Consumer","B2C","B2B")</f>
        <v>B2B</v>
      </c>
    </row>
    <row r="2789" spans="1:22" x14ac:dyDescent="0.25">
      <c r="A2789" t="s">
        <v>5972</v>
      </c>
      <c r="B2789" s="1">
        <v>42340</v>
      </c>
      <c r="C2789" s="1">
        <v>42344</v>
      </c>
      <c r="D2789" t="s">
        <v>45</v>
      </c>
      <c r="E2789" t="s">
        <v>4737</v>
      </c>
      <c r="F2789" t="s">
        <v>4738</v>
      </c>
      <c r="G2789" t="s">
        <v>36</v>
      </c>
      <c r="H2789" t="s">
        <v>22</v>
      </c>
      <c r="I2789" t="s">
        <v>5973</v>
      </c>
      <c r="J2789" t="s">
        <v>99</v>
      </c>
      <c r="K2789">
        <v>78415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 s="2">
        <v>58.36</v>
      </c>
      <c r="R2789">
        <f>train[[#This Row],[Ship Date]]-train[[#This Row],[Order Date]]</f>
        <v>4</v>
      </c>
      <c r="S2789" t="str">
        <f>TEXT(train[[#This Row],[Order Date]],"mmm")</f>
        <v>déc</v>
      </c>
      <c r="T2789">
        <f>YEAR(train[[#This Row],[Order Date]])</f>
        <v>2015</v>
      </c>
      <c r="U2789" t="str">
        <f>train[[#This Row],[Category]]&amp;"-"&amp;train[[#This Row],[Sub-Category]]</f>
        <v>Furniture-Furnishings</v>
      </c>
      <c r="V2789" t="str">
        <f>IF(train[[#This Row],[Segment]]="Consumer","B2C","B2B")</f>
        <v>B2B</v>
      </c>
    </row>
    <row r="2790" spans="1:22" x14ac:dyDescent="0.25">
      <c r="A2790" t="s">
        <v>5972</v>
      </c>
      <c r="B2790" s="1">
        <v>42340</v>
      </c>
      <c r="C2790" s="1">
        <v>42344</v>
      </c>
      <c r="D2790" t="s">
        <v>45</v>
      </c>
      <c r="E2790" t="s">
        <v>4737</v>
      </c>
      <c r="F2790" t="s">
        <v>4738</v>
      </c>
      <c r="G2790" t="s">
        <v>36</v>
      </c>
      <c r="H2790" t="s">
        <v>22</v>
      </c>
      <c r="I2790" t="s">
        <v>5973</v>
      </c>
      <c r="J2790" t="s">
        <v>99</v>
      </c>
      <c r="K2790">
        <v>78415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 s="2">
        <v>16.463999999999999</v>
      </c>
      <c r="R2790">
        <f>train[[#This Row],[Ship Date]]-train[[#This Row],[Order Date]]</f>
        <v>4</v>
      </c>
      <c r="S2790" t="str">
        <f>TEXT(train[[#This Row],[Order Date]],"mmm")</f>
        <v>déc</v>
      </c>
      <c r="T2790">
        <f>YEAR(train[[#This Row],[Order Date]])</f>
        <v>2015</v>
      </c>
      <c r="U2790" t="str">
        <f>train[[#This Row],[Category]]&amp;"-"&amp;train[[#This Row],[Sub-Category]]</f>
        <v>Office Supplies-Art</v>
      </c>
      <c r="V2790" t="str">
        <f>IF(train[[#This Row],[Segment]]="Consumer","B2C","B2B")</f>
        <v>B2B</v>
      </c>
    </row>
    <row r="2791" spans="1:22" x14ac:dyDescent="0.25">
      <c r="A2791" t="s">
        <v>5972</v>
      </c>
      <c r="B2791" s="1">
        <v>42340</v>
      </c>
      <c r="C2791" s="1">
        <v>42344</v>
      </c>
      <c r="D2791" t="s">
        <v>45</v>
      </c>
      <c r="E2791" t="s">
        <v>4737</v>
      </c>
      <c r="F2791" t="s">
        <v>4738</v>
      </c>
      <c r="G2791" t="s">
        <v>36</v>
      </c>
      <c r="H2791" t="s">
        <v>22</v>
      </c>
      <c r="I2791" t="s">
        <v>5973</v>
      </c>
      <c r="J2791" t="s">
        <v>99</v>
      </c>
      <c r="K2791">
        <v>78415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 s="2">
        <v>39.96</v>
      </c>
      <c r="R2791">
        <f>train[[#This Row],[Ship Date]]-train[[#This Row],[Order Date]]</f>
        <v>4</v>
      </c>
      <c r="S2791" t="str">
        <f>TEXT(train[[#This Row],[Order Date]],"mmm")</f>
        <v>déc</v>
      </c>
      <c r="T2791">
        <f>YEAR(train[[#This Row],[Order Date]])</f>
        <v>2015</v>
      </c>
      <c r="U2791" t="str">
        <f>train[[#This Row],[Category]]&amp;"-"&amp;train[[#This Row],[Sub-Category]]</f>
        <v>Furniture-Furnishings</v>
      </c>
      <c r="V2791" t="str">
        <f>IF(train[[#This Row],[Segment]]="Consumer","B2C","B2B")</f>
        <v>B2B</v>
      </c>
    </row>
    <row r="2792" spans="1:22" x14ac:dyDescent="0.25">
      <c r="A2792" t="s">
        <v>5974</v>
      </c>
      <c r="B2792" s="1">
        <v>42268</v>
      </c>
      <c r="C2792" s="1">
        <v>42269</v>
      </c>
      <c r="D2792" t="s">
        <v>183</v>
      </c>
      <c r="E2792" t="s">
        <v>2606</v>
      </c>
      <c r="F2792" t="s">
        <v>2607</v>
      </c>
      <c r="G2792" t="s">
        <v>36</v>
      </c>
      <c r="H2792" t="s">
        <v>22</v>
      </c>
      <c r="I2792" t="s">
        <v>2531</v>
      </c>
      <c r="J2792" t="s">
        <v>133</v>
      </c>
      <c r="K2792">
        <v>68104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 s="2">
        <v>25.96</v>
      </c>
      <c r="R2792">
        <f>train[[#This Row],[Ship Date]]-train[[#This Row],[Order Date]]</f>
        <v>1</v>
      </c>
      <c r="S2792" t="str">
        <f>TEXT(train[[#This Row],[Order Date]],"mmm")</f>
        <v>sept</v>
      </c>
      <c r="T2792">
        <f>YEAR(train[[#This Row],[Order Date]])</f>
        <v>2015</v>
      </c>
      <c r="U2792" t="str">
        <f>train[[#This Row],[Category]]&amp;"-"&amp;train[[#This Row],[Sub-Category]]</f>
        <v>Office Supplies-Appliances</v>
      </c>
      <c r="V2792" t="str">
        <f>IF(train[[#This Row],[Segment]]="Consumer","B2C","B2B")</f>
        <v>B2B</v>
      </c>
    </row>
    <row r="2793" spans="1:22" x14ac:dyDescent="0.25">
      <c r="A2793" t="s">
        <v>5974</v>
      </c>
      <c r="B2793" s="1">
        <v>42268</v>
      </c>
      <c r="C2793" s="1">
        <v>42269</v>
      </c>
      <c r="D2793" t="s">
        <v>183</v>
      </c>
      <c r="E2793" t="s">
        <v>2606</v>
      </c>
      <c r="F2793" t="s">
        <v>2607</v>
      </c>
      <c r="G2793" t="s">
        <v>36</v>
      </c>
      <c r="H2793" t="s">
        <v>22</v>
      </c>
      <c r="I2793" t="s">
        <v>2531</v>
      </c>
      <c r="J2793" t="s">
        <v>133</v>
      </c>
      <c r="K2793">
        <v>68104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 s="2">
        <v>36.270000000000003</v>
      </c>
      <c r="R2793">
        <f>train[[#This Row],[Ship Date]]-train[[#This Row],[Order Date]]</f>
        <v>1</v>
      </c>
      <c r="S2793" t="str">
        <f>TEXT(train[[#This Row],[Order Date]],"mmm")</f>
        <v>sept</v>
      </c>
      <c r="T2793">
        <f>YEAR(train[[#This Row],[Order Date]])</f>
        <v>2015</v>
      </c>
      <c r="U2793" t="str">
        <f>train[[#This Row],[Category]]&amp;"-"&amp;train[[#This Row],[Sub-Category]]</f>
        <v>Office Supplies-Appliances</v>
      </c>
      <c r="V2793" t="str">
        <f>IF(train[[#This Row],[Segment]]="Consumer","B2C","B2B")</f>
        <v>B2B</v>
      </c>
    </row>
    <row r="2794" spans="1:22" x14ac:dyDescent="0.25">
      <c r="A2794" t="s">
        <v>5974</v>
      </c>
      <c r="B2794" s="1">
        <v>42268</v>
      </c>
      <c r="C2794" s="1">
        <v>42269</v>
      </c>
      <c r="D2794" t="s">
        <v>183</v>
      </c>
      <c r="E2794" t="s">
        <v>2606</v>
      </c>
      <c r="F2794" t="s">
        <v>2607</v>
      </c>
      <c r="G2794" t="s">
        <v>36</v>
      </c>
      <c r="H2794" t="s">
        <v>22</v>
      </c>
      <c r="I2794" t="s">
        <v>2531</v>
      </c>
      <c r="J2794" t="s">
        <v>133</v>
      </c>
      <c r="K2794">
        <v>68104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 s="2">
        <v>6.48</v>
      </c>
      <c r="R2794">
        <f>train[[#This Row],[Ship Date]]-train[[#This Row],[Order Date]]</f>
        <v>1</v>
      </c>
      <c r="S2794" t="str">
        <f>TEXT(train[[#This Row],[Order Date]],"mmm")</f>
        <v>sept</v>
      </c>
      <c r="T2794">
        <f>YEAR(train[[#This Row],[Order Date]])</f>
        <v>2015</v>
      </c>
      <c r="U2794" t="str">
        <f>train[[#This Row],[Category]]&amp;"-"&amp;train[[#This Row],[Sub-Category]]</f>
        <v>Office Supplies-Paper</v>
      </c>
      <c r="V2794" t="str">
        <f>IF(train[[#This Row],[Segment]]="Consumer","B2C","B2B")</f>
        <v>B2B</v>
      </c>
    </row>
    <row r="2795" spans="1:22" x14ac:dyDescent="0.25">
      <c r="A2795" t="s">
        <v>5975</v>
      </c>
      <c r="B2795" s="1">
        <v>42106</v>
      </c>
      <c r="C2795" s="1">
        <v>42111</v>
      </c>
      <c r="D2795" t="s">
        <v>45</v>
      </c>
      <c r="E2795" t="s">
        <v>5718</v>
      </c>
      <c r="F2795" t="s">
        <v>5719</v>
      </c>
      <c r="G2795" t="s">
        <v>36</v>
      </c>
      <c r="H2795" t="s">
        <v>22</v>
      </c>
      <c r="I2795" t="s">
        <v>5976</v>
      </c>
      <c r="J2795" t="s">
        <v>38</v>
      </c>
      <c r="K2795">
        <v>90278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 s="2">
        <v>1075.088</v>
      </c>
      <c r="R2795">
        <f>train[[#This Row],[Ship Date]]-train[[#This Row],[Order Date]]</f>
        <v>5</v>
      </c>
      <c r="S2795" t="str">
        <f>TEXT(train[[#This Row],[Order Date]],"mmm")</f>
        <v>avr</v>
      </c>
      <c r="T2795">
        <f>YEAR(train[[#This Row],[Order Date]])</f>
        <v>2015</v>
      </c>
      <c r="U2795" t="str">
        <f>train[[#This Row],[Category]]&amp;"-"&amp;train[[#This Row],[Sub-Category]]</f>
        <v>Technology-Phones</v>
      </c>
      <c r="V2795" t="str">
        <f>IF(train[[#This Row],[Segment]]="Consumer","B2C","B2B")</f>
        <v>B2B</v>
      </c>
    </row>
    <row r="2796" spans="1:22" x14ac:dyDescent="0.25">
      <c r="A2796" t="s">
        <v>5975</v>
      </c>
      <c r="B2796" s="1">
        <v>42106</v>
      </c>
      <c r="C2796" s="1">
        <v>42111</v>
      </c>
      <c r="D2796" t="s">
        <v>45</v>
      </c>
      <c r="E2796" t="s">
        <v>5718</v>
      </c>
      <c r="F2796" t="s">
        <v>5719</v>
      </c>
      <c r="G2796" t="s">
        <v>36</v>
      </c>
      <c r="H2796" t="s">
        <v>22</v>
      </c>
      <c r="I2796" t="s">
        <v>5976</v>
      </c>
      <c r="J2796" t="s">
        <v>38</v>
      </c>
      <c r="K2796">
        <v>90278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 s="2">
        <v>438.36799999999999</v>
      </c>
      <c r="R2796">
        <f>train[[#This Row],[Ship Date]]-train[[#This Row],[Order Date]]</f>
        <v>5</v>
      </c>
      <c r="S2796" t="str">
        <f>TEXT(train[[#This Row],[Order Date]],"mmm")</f>
        <v>avr</v>
      </c>
      <c r="T2796">
        <f>YEAR(train[[#This Row],[Order Date]])</f>
        <v>2015</v>
      </c>
      <c r="U2796" t="str">
        <f>train[[#This Row],[Category]]&amp;"-"&amp;train[[#This Row],[Sub-Category]]</f>
        <v>Technology-Phones</v>
      </c>
      <c r="V2796" t="str">
        <f>IF(train[[#This Row],[Segment]]="Consumer","B2C","B2B")</f>
        <v>B2B</v>
      </c>
    </row>
    <row r="2797" spans="1:22" x14ac:dyDescent="0.25">
      <c r="A2797" t="s">
        <v>5975</v>
      </c>
      <c r="B2797" s="1">
        <v>42106</v>
      </c>
      <c r="C2797" s="1">
        <v>42111</v>
      </c>
      <c r="D2797" t="s">
        <v>45</v>
      </c>
      <c r="E2797" t="s">
        <v>5718</v>
      </c>
      <c r="F2797" t="s">
        <v>5719</v>
      </c>
      <c r="G2797" t="s">
        <v>36</v>
      </c>
      <c r="H2797" t="s">
        <v>22</v>
      </c>
      <c r="I2797" t="s">
        <v>5976</v>
      </c>
      <c r="J2797" t="s">
        <v>38</v>
      </c>
      <c r="K2797">
        <v>90278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 s="2">
        <v>18.088000000000001</v>
      </c>
      <c r="R2797">
        <f>train[[#This Row],[Ship Date]]-train[[#This Row],[Order Date]]</f>
        <v>5</v>
      </c>
      <c r="S2797" t="str">
        <f>TEXT(train[[#This Row],[Order Date]],"mmm")</f>
        <v>avr</v>
      </c>
      <c r="T2797">
        <f>YEAR(train[[#This Row],[Order Date]])</f>
        <v>2015</v>
      </c>
      <c r="U2797" t="str">
        <f>train[[#This Row],[Category]]&amp;"-"&amp;train[[#This Row],[Sub-Category]]</f>
        <v>Office Supplies-Binders</v>
      </c>
      <c r="V2797" t="str">
        <f>IF(train[[#This Row],[Segment]]="Consumer","B2C","B2B")</f>
        <v>B2B</v>
      </c>
    </row>
    <row r="2798" spans="1:22" x14ac:dyDescent="0.25">
      <c r="A2798" t="s">
        <v>5975</v>
      </c>
      <c r="B2798" s="1">
        <v>42106</v>
      </c>
      <c r="C2798" s="1">
        <v>42111</v>
      </c>
      <c r="D2798" t="s">
        <v>45</v>
      </c>
      <c r="E2798" t="s">
        <v>5718</v>
      </c>
      <c r="F2798" t="s">
        <v>5719</v>
      </c>
      <c r="G2798" t="s">
        <v>36</v>
      </c>
      <c r="H2798" t="s">
        <v>22</v>
      </c>
      <c r="I2798" t="s">
        <v>5976</v>
      </c>
      <c r="J2798" t="s">
        <v>38</v>
      </c>
      <c r="K2798">
        <v>90278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 s="2">
        <v>308.49900000000002</v>
      </c>
      <c r="R2798">
        <f>train[[#This Row],[Ship Date]]-train[[#This Row],[Order Date]]</f>
        <v>5</v>
      </c>
      <c r="S2798" t="str">
        <f>TEXT(train[[#This Row],[Order Date]],"mmm")</f>
        <v>avr</v>
      </c>
      <c r="T2798">
        <f>YEAR(train[[#This Row],[Order Date]])</f>
        <v>2015</v>
      </c>
      <c r="U2798" t="str">
        <f>train[[#This Row],[Category]]&amp;"-"&amp;train[[#This Row],[Sub-Category]]</f>
        <v>Furniture-Bookcases</v>
      </c>
      <c r="V2798" t="str">
        <f>IF(train[[#This Row],[Segment]]="Consumer","B2C","B2B")</f>
        <v>B2B</v>
      </c>
    </row>
    <row r="2799" spans="1:22" x14ac:dyDescent="0.25">
      <c r="A2799" t="s">
        <v>5977</v>
      </c>
      <c r="B2799" s="1">
        <v>43393</v>
      </c>
      <c r="C2799" s="1">
        <v>43400</v>
      </c>
      <c r="D2799" t="s">
        <v>45</v>
      </c>
      <c r="E2799" t="s">
        <v>4116</v>
      </c>
      <c r="F2799" t="s">
        <v>4117</v>
      </c>
      <c r="G2799" t="s">
        <v>21</v>
      </c>
      <c r="H2799" t="s">
        <v>22</v>
      </c>
      <c r="I2799" t="s">
        <v>5145</v>
      </c>
      <c r="J2799" t="s">
        <v>1707</v>
      </c>
      <c r="K2799">
        <v>72209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 s="2">
        <v>13.36</v>
      </c>
      <c r="R2799">
        <f>train[[#This Row],[Ship Date]]-train[[#This Row],[Order Date]]</f>
        <v>7</v>
      </c>
      <c r="S2799" t="str">
        <f>TEXT(train[[#This Row],[Order Date]],"mmm")</f>
        <v>oct</v>
      </c>
      <c r="T2799">
        <f>YEAR(train[[#This Row],[Order Date]])</f>
        <v>2018</v>
      </c>
      <c r="U2799" t="str">
        <f>train[[#This Row],[Category]]&amp;"-"&amp;train[[#This Row],[Sub-Category]]</f>
        <v>Office Supplies-Art</v>
      </c>
      <c r="V2799" t="str">
        <f>IF(train[[#This Row],[Segment]]="Consumer","B2C","B2B")</f>
        <v>B2C</v>
      </c>
    </row>
    <row r="2800" spans="1:22" x14ac:dyDescent="0.25">
      <c r="A2800" t="s">
        <v>5977</v>
      </c>
      <c r="B2800" s="1">
        <v>43393</v>
      </c>
      <c r="C2800" s="1">
        <v>43400</v>
      </c>
      <c r="D2800" t="s">
        <v>45</v>
      </c>
      <c r="E2800" t="s">
        <v>4116</v>
      </c>
      <c r="F2800" t="s">
        <v>4117</v>
      </c>
      <c r="G2800" t="s">
        <v>21</v>
      </c>
      <c r="H2800" t="s">
        <v>22</v>
      </c>
      <c r="I2800" t="s">
        <v>5145</v>
      </c>
      <c r="J2800" t="s">
        <v>1707</v>
      </c>
      <c r="K2800">
        <v>72209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 s="2">
        <v>39.96</v>
      </c>
      <c r="R2800">
        <f>train[[#This Row],[Ship Date]]-train[[#This Row],[Order Date]]</f>
        <v>7</v>
      </c>
      <c r="S2800" t="str">
        <f>TEXT(train[[#This Row],[Order Date]],"mmm")</f>
        <v>oct</v>
      </c>
      <c r="T2800">
        <f>YEAR(train[[#This Row],[Order Date]])</f>
        <v>2018</v>
      </c>
      <c r="U2800" t="str">
        <f>train[[#This Row],[Category]]&amp;"-"&amp;train[[#This Row],[Sub-Category]]</f>
        <v>Office Supplies-Paper</v>
      </c>
      <c r="V2800" t="str">
        <f>IF(train[[#This Row],[Segment]]="Consumer","B2C","B2B")</f>
        <v>B2C</v>
      </c>
    </row>
    <row r="2801" spans="1:22" x14ac:dyDescent="0.25">
      <c r="A2801" t="s">
        <v>5977</v>
      </c>
      <c r="B2801" s="1">
        <v>43393</v>
      </c>
      <c r="C2801" s="1">
        <v>43400</v>
      </c>
      <c r="D2801" t="s">
        <v>45</v>
      </c>
      <c r="E2801" t="s">
        <v>4116</v>
      </c>
      <c r="F2801" t="s">
        <v>4117</v>
      </c>
      <c r="G2801" t="s">
        <v>21</v>
      </c>
      <c r="H2801" t="s">
        <v>22</v>
      </c>
      <c r="I2801" t="s">
        <v>5145</v>
      </c>
      <c r="J2801" t="s">
        <v>1707</v>
      </c>
      <c r="K2801">
        <v>72209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 s="2">
        <v>145.85</v>
      </c>
      <c r="R2801">
        <f>train[[#This Row],[Ship Date]]-train[[#This Row],[Order Date]]</f>
        <v>7</v>
      </c>
      <c r="S2801" t="str">
        <f>TEXT(train[[#This Row],[Order Date]],"mmm")</f>
        <v>oct</v>
      </c>
      <c r="T2801">
        <f>YEAR(train[[#This Row],[Order Date]])</f>
        <v>2018</v>
      </c>
      <c r="U2801" t="str">
        <f>train[[#This Row],[Category]]&amp;"-"&amp;train[[#This Row],[Sub-Category]]</f>
        <v>Office Supplies-Binders</v>
      </c>
      <c r="V2801" t="str">
        <f>IF(train[[#This Row],[Segment]]="Consumer","B2C","B2B")</f>
        <v>B2C</v>
      </c>
    </row>
    <row r="2802" spans="1:22" x14ac:dyDescent="0.25">
      <c r="A2802" t="s">
        <v>5978</v>
      </c>
      <c r="B2802" s="1">
        <v>43033</v>
      </c>
      <c r="C2802" s="1">
        <v>43036</v>
      </c>
      <c r="D2802" t="s">
        <v>183</v>
      </c>
      <c r="E2802" t="s">
        <v>2727</v>
      </c>
      <c r="F2802" t="s">
        <v>2728</v>
      </c>
      <c r="G2802" t="s">
        <v>36</v>
      </c>
      <c r="H2802" t="s">
        <v>22</v>
      </c>
      <c r="I2802" t="s">
        <v>1418</v>
      </c>
      <c r="J2802" t="s">
        <v>49</v>
      </c>
      <c r="K2802">
        <v>33180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 s="2">
        <v>783.96</v>
      </c>
      <c r="R2802">
        <f>train[[#This Row],[Ship Date]]-train[[#This Row],[Order Date]]</f>
        <v>3</v>
      </c>
      <c r="S2802" t="str">
        <f>TEXT(train[[#This Row],[Order Date]],"mmm")</f>
        <v>oct</v>
      </c>
      <c r="T2802">
        <f>YEAR(train[[#This Row],[Order Date]])</f>
        <v>2017</v>
      </c>
      <c r="U2802" t="str">
        <f>train[[#This Row],[Category]]&amp;"-"&amp;train[[#This Row],[Sub-Category]]</f>
        <v>Technology-Phones</v>
      </c>
      <c r="V2802" t="str">
        <f>IF(train[[#This Row],[Segment]]="Consumer","B2C","B2B")</f>
        <v>B2B</v>
      </c>
    </row>
    <row r="2803" spans="1:22" x14ac:dyDescent="0.25">
      <c r="A2803" t="s">
        <v>5979</v>
      </c>
      <c r="B2803" s="1">
        <v>42675</v>
      </c>
      <c r="C2803" s="1">
        <v>42678</v>
      </c>
      <c r="D2803" t="s">
        <v>183</v>
      </c>
      <c r="E2803" t="s">
        <v>2627</v>
      </c>
      <c r="F2803" t="s">
        <v>2628</v>
      </c>
      <c r="G2803" t="s">
        <v>21</v>
      </c>
      <c r="H2803" t="s">
        <v>22</v>
      </c>
      <c r="I2803" t="s">
        <v>1976</v>
      </c>
      <c r="J2803" t="s">
        <v>415</v>
      </c>
      <c r="K2803">
        <v>97301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 s="2">
        <v>7.88</v>
      </c>
      <c r="R2803">
        <f>train[[#This Row],[Ship Date]]-train[[#This Row],[Order Date]]</f>
        <v>3</v>
      </c>
      <c r="S2803" t="str">
        <f>TEXT(train[[#This Row],[Order Date]],"mmm")</f>
        <v>nov</v>
      </c>
      <c r="T2803">
        <f>YEAR(train[[#This Row],[Order Date]])</f>
        <v>2016</v>
      </c>
      <c r="U2803" t="str">
        <f>train[[#This Row],[Category]]&amp;"-"&amp;train[[#This Row],[Sub-Category]]</f>
        <v>Office Supplies-Art</v>
      </c>
      <c r="V2803" t="str">
        <f>IF(train[[#This Row],[Segment]]="Consumer","B2C","B2B")</f>
        <v>B2C</v>
      </c>
    </row>
    <row r="2804" spans="1:22" x14ac:dyDescent="0.25">
      <c r="A2804" t="s">
        <v>5980</v>
      </c>
      <c r="B2804" s="1">
        <v>43407</v>
      </c>
      <c r="C2804" s="1">
        <v>43412</v>
      </c>
      <c r="D2804" t="s">
        <v>45</v>
      </c>
      <c r="E2804" t="s">
        <v>5981</v>
      </c>
      <c r="F2804" t="s">
        <v>5982</v>
      </c>
      <c r="G2804" t="s">
        <v>21</v>
      </c>
      <c r="H2804" t="s">
        <v>22</v>
      </c>
      <c r="I2804" t="s">
        <v>5891</v>
      </c>
      <c r="J2804" t="s">
        <v>664</v>
      </c>
      <c r="K2804">
        <v>88001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 s="2">
        <v>41.37</v>
      </c>
      <c r="R2804">
        <f>train[[#This Row],[Ship Date]]-train[[#This Row],[Order Date]]</f>
        <v>5</v>
      </c>
      <c r="S2804" t="str">
        <f>TEXT(train[[#This Row],[Order Date]],"mmm")</f>
        <v>nov</v>
      </c>
      <c r="T2804">
        <f>YEAR(train[[#This Row],[Order Date]])</f>
        <v>2018</v>
      </c>
      <c r="U2804" t="str">
        <f>train[[#This Row],[Category]]&amp;"-"&amp;train[[#This Row],[Sub-Category]]</f>
        <v>Furniture-Furnishings</v>
      </c>
      <c r="V2804" t="str">
        <f>IF(train[[#This Row],[Segment]]="Consumer","B2C","B2B")</f>
        <v>B2C</v>
      </c>
    </row>
    <row r="2805" spans="1:22" x14ac:dyDescent="0.25">
      <c r="A2805" t="s">
        <v>5983</v>
      </c>
      <c r="B2805" s="1">
        <v>42502</v>
      </c>
      <c r="C2805" s="1">
        <v>42506</v>
      </c>
      <c r="D2805" t="s">
        <v>45</v>
      </c>
      <c r="E2805" t="s">
        <v>3972</v>
      </c>
      <c r="F2805" t="s">
        <v>3973</v>
      </c>
      <c r="G2805" t="s">
        <v>21</v>
      </c>
      <c r="H2805" t="s">
        <v>22</v>
      </c>
      <c r="I2805" t="s">
        <v>122</v>
      </c>
      <c r="J2805" t="s">
        <v>38</v>
      </c>
      <c r="K2805">
        <v>94122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 s="2">
        <v>12.84</v>
      </c>
      <c r="R2805">
        <f>train[[#This Row],[Ship Date]]-train[[#This Row],[Order Date]]</f>
        <v>4</v>
      </c>
      <c r="S2805" t="str">
        <f>TEXT(train[[#This Row],[Order Date]],"mmm")</f>
        <v>mai</v>
      </c>
      <c r="T2805">
        <f>YEAR(train[[#This Row],[Order Date]])</f>
        <v>2016</v>
      </c>
      <c r="U2805" t="str">
        <f>train[[#This Row],[Category]]&amp;"-"&amp;train[[#This Row],[Sub-Category]]</f>
        <v>Office Supplies-Paper</v>
      </c>
      <c r="V2805" t="str">
        <f>IF(train[[#This Row],[Segment]]="Consumer","B2C","B2B")</f>
        <v>B2C</v>
      </c>
    </row>
    <row r="2806" spans="1:22" x14ac:dyDescent="0.25">
      <c r="A2806" t="s">
        <v>5983</v>
      </c>
      <c r="B2806" s="1">
        <v>42502</v>
      </c>
      <c r="C2806" s="1">
        <v>42506</v>
      </c>
      <c r="D2806" t="s">
        <v>45</v>
      </c>
      <c r="E2806" t="s">
        <v>3972</v>
      </c>
      <c r="F2806" t="s">
        <v>3973</v>
      </c>
      <c r="G2806" t="s">
        <v>21</v>
      </c>
      <c r="H2806" t="s">
        <v>22</v>
      </c>
      <c r="I2806" t="s">
        <v>122</v>
      </c>
      <c r="J2806" t="s">
        <v>38</v>
      </c>
      <c r="K2806">
        <v>94122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 s="2">
        <v>25.68</v>
      </c>
      <c r="R2806">
        <f>train[[#This Row],[Ship Date]]-train[[#This Row],[Order Date]]</f>
        <v>4</v>
      </c>
      <c r="S2806" t="str">
        <f>TEXT(train[[#This Row],[Order Date]],"mmm")</f>
        <v>mai</v>
      </c>
      <c r="T2806">
        <f>YEAR(train[[#This Row],[Order Date]])</f>
        <v>2016</v>
      </c>
      <c r="U2806" t="str">
        <f>train[[#This Row],[Category]]&amp;"-"&amp;train[[#This Row],[Sub-Category]]</f>
        <v>Office Supplies-Paper</v>
      </c>
      <c r="V2806" t="str">
        <f>IF(train[[#This Row],[Segment]]="Consumer","B2C","B2B")</f>
        <v>B2C</v>
      </c>
    </row>
    <row r="2807" spans="1:22" x14ac:dyDescent="0.25">
      <c r="A2807" t="s">
        <v>5986</v>
      </c>
      <c r="B2807" s="1">
        <v>42620</v>
      </c>
      <c r="C2807" s="1">
        <v>42624</v>
      </c>
      <c r="D2807" t="s">
        <v>45</v>
      </c>
      <c r="E2807" t="s">
        <v>1957</v>
      </c>
      <c r="F2807" t="s">
        <v>1958</v>
      </c>
      <c r="G2807" t="s">
        <v>21</v>
      </c>
      <c r="H2807" t="s">
        <v>22</v>
      </c>
      <c r="I2807" t="s">
        <v>4176</v>
      </c>
      <c r="J2807" t="s">
        <v>99</v>
      </c>
      <c r="K2807">
        <v>79907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 s="2">
        <v>47.515999999999998</v>
      </c>
      <c r="R2807">
        <f>train[[#This Row],[Ship Date]]-train[[#This Row],[Order Date]]</f>
        <v>4</v>
      </c>
      <c r="S2807" t="str">
        <f>TEXT(train[[#This Row],[Order Date]],"mmm")</f>
        <v>sept</v>
      </c>
      <c r="T2807">
        <f>YEAR(train[[#This Row],[Order Date]])</f>
        <v>2016</v>
      </c>
      <c r="U2807" t="str">
        <f>train[[#This Row],[Category]]&amp;"-"&amp;train[[#This Row],[Sub-Category]]</f>
        <v>Furniture-Chairs</v>
      </c>
      <c r="V2807" t="str">
        <f>IF(train[[#This Row],[Segment]]="Consumer","B2C","B2B")</f>
        <v>B2C</v>
      </c>
    </row>
    <row r="2808" spans="1:22" x14ac:dyDescent="0.25">
      <c r="A2808" t="s">
        <v>5987</v>
      </c>
      <c r="B2808" s="1">
        <v>42576</v>
      </c>
      <c r="C2808" s="1">
        <v>42578</v>
      </c>
      <c r="D2808" t="s">
        <v>18</v>
      </c>
      <c r="E2808" t="s">
        <v>5988</v>
      </c>
      <c r="F2808" t="s">
        <v>5989</v>
      </c>
      <c r="G2808" t="s">
        <v>21</v>
      </c>
      <c r="H2808" t="s">
        <v>22</v>
      </c>
      <c r="I2808" t="s">
        <v>90</v>
      </c>
      <c r="J2808" t="s">
        <v>91</v>
      </c>
      <c r="K2808">
        <v>98115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 s="2">
        <v>9.42</v>
      </c>
      <c r="R2808">
        <f>train[[#This Row],[Ship Date]]-train[[#This Row],[Order Date]]</f>
        <v>2</v>
      </c>
      <c r="S2808" t="str">
        <f>TEXT(train[[#This Row],[Order Date]],"mmm")</f>
        <v>juil</v>
      </c>
      <c r="T2808">
        <f>YEAR(train[[#This Row],[Order Date]])</f>
        <v>2016</v>
      </c>
      <c r="U2808" t="str">
        <f>train[[#This Row],[Category]]&amp;"-"&amp;train[[#This Row],[Sub-Category]]</f>
        <v>Office Supplies-Fasteners</v>
      </c>
      <c r="V2808" t="str">
        <f>IF(train[[#This Row],[Segment]]="Consumer","B2C","B2B")</f>
        <v>B2C</v>
      </c>
    </row>
    <row r="2809" spans="1:22" x14ac:dyDescent="0.25">
      <c r="A2809" t="s">
        <v>5987</v>
      </c>
      <c r="B2809" s="1">
        <v>42576</v>
      </c>
      <c r="C2809" s="1">
        <v>42578</v>
      </c>
      <c r="D2809" t="s">
        <v>18</v>
      </c>
      <c r="E2809" t="s">
        <v>5988</v>
      </c>
      <c r="F2809" t="s">
        <v>5989</v>
      </c>
      <c r="G2809" t="s">
        <v>21</v>
      </c>
      <c r="H2809" t="s">
        <v>22</v>
      </c>
      <c r="I2809" t="s">
        <v>90</v>
      </c>
      <c r="J2809" t="s">
        <v>91</v>
      </c>
      <c r="K2809">
        <v>98115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 s="2">
        <v>12.96</v>
      </c>
      <c r="R2809">
        <f>train[[#This Row],[Ship Date]]-train[[#This Row],[Order Date]]</f>
        <v>2</v>
      </c>
      <c r="S2809" t="str">
        <f>TEXT(train[[#This Row],[Order Date]],"mmm")</f>
        <v>juil</v>
      </c>
      <c r="T2809">
        <f>YEAR(train[[#This Row],[Order Date]])</f>
        <v>2016</v>
      </c>
      <c r="U2809" t="str">
        <f>train[[#This Row],[Category]]&amp;"-"&amp;train[[#This Row],[Sub-Category]]</f>
        <v>Office Supplies-Paper</v>
      </c>
      <c r="V2809" t="str">
        <f>IF(train[[#This Row],[Segment]]="Consumer","B2C","B2B")</f>
        <v>B2C</v>
      </c>
    </row>
    <row r="2810" spans="1:22" x14ac:dyDescent="0.25">
      <c r="A2810" t="s">
        <v>5987</v>
      </c>
      <c r="B2810" s="1">
        <v>42576</v>
      </c>
      <c r="C2810" s="1">
        <v>42578</v>
      </c>
      <c r="D2810" t="s">
        <v>18</v>
      </c>
      <c r="E2810" t="s">
        <v>5988</v>
      </c>
      <c r="F2810" t="s">
        <v>5989</v>
      </c>
      <c r="G2810" t="s">
        <v>21</v>
      </c>
      <c r="H2810" t="s">
        <v>22</v>
      </c>
      <c r="I2810" t="s">
        <v>90</v>
      </c>
      <c r="J2810" t="s">
        <v>91</v>
      </c>
      <c r="K2810">
        <v>98115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 s="2">
        <v>704.9</v>
      </c>
      <c r="R2810">
        <f>train[[#This Row],[Ship Date]]-train[[#This Row],[Order Date]]</f>
        <v>2</v>
      </c>
      <c r="S2810" t="str">
        <f>TEXT(train[[#This Row],[Order Date]],"mmm")</f>
        <v>juil</v>
      </c>
      <c r="T2810">
        <f>YEAR(train[[#This Row],[Order Date]])</f>
        <v>2016</v>
      </c>
      <c r="U2810" t="str">
        <f>train[[#This Row],[Category]]&amp;"-"&amp;train[[#This Row],[Sub-Category]]</f>
        <v>Furniture-Bookcases</v>
      </c>
      <c r="V2810" t="str">
        <f>IF(train[[#This Row],[Segment]]="Consumer","B2C","B2B")</f>
        <v>B2C</v>
      </c>
    </row>
    <row r="2811" spans="1:22" x14ac:dyDescent="0.25">
      <c r="A2811" t="s">
        <v>5987</v>
      </c>
      <c r="B2811" s="1">
        <v>42576</v>
      </c>
      <c r="C2811" s="1">
        <v>42578</v>
      </c>
      <c r="D2811" t="s">
        <v>18</v>
      </c>
      <c r="E2811" t="s">
        <v>5988</v>
      </c>
      <c r="F2811" t="s">
        <v>5989</v>
      </c>
      <c r="G2811" t="s">
        <v>21</v>
      </c>
      <c r="H2811" t="s">
        <v>22</v>
      </c>
      <c r="I2811" t="s">
        <v>90</v>
      </c>
      <c r="J2811" t="s">
        <v>91</v>
      </c>
      <c r="K2811">
        <v>98115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 s="2">
        <v>561.56799999999998</v>
      </c>
      <c r="R2811">
        <f>train[[#This Row],[Ship Date]]-train[[#This Row],[Order Date]]</f>
        <v>2</v>
      </c>
      <c r="S2811" t="str">
        <f>TEXT(train[[#This Row],[Order Date]],"mmm")</f>
        <v>juil</v>
      </c>
      <c r="T2811">
        <f>YEAR(train[[#This Row],[Order Date]])</f>
        <v>2016</v>
      </c>
      <c r="U2811" t="str">
        <f>train[[#This Row],[Category]]&amp;"-"&amp;train[[#This Row],[Sub-Category]]</f>
        <v>Furniture-Chairs</v>
      </c>
      <c r="V2811" t="str">
        <f>IF(train[[#This Row],[Segment]]="Consumer","B2C","B2B")</f>
        <v>B2C</v>
      </c>
    </row>
    <row r="2812" spans="1:22" x14ac:dyDescent="0.25">
      <c r="A2812" t="s">
        <v>5992</v>
      </c>
      <c r="B2812" s="1">
        <v>42690</v>
      </c>
      <c r="C2812" s="1">
        <v>42692</v>
      </c>
      <c r="D2812" t="s">
        <v>18</v>
      </c>
      <c r="E2812" t="s">
        <v>4086</v>
      </c>
      <c r="F2812" t="s">
        <v>4087</v>
      </c>
      <c r="G2812" t="s">
        <v>97</v>
      </c>
      <c r="H2812" t="s">
        <v>22</v>
      </c>
      <c r="I2812" t="s">
        <v>2549</v>
      </c>
      <c r="J2812" t="s">
        <v>109</v>
      </c>
      <c r="K2812">
        <v>53209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 s="2">
        <v>179.82</v>
      </c>
      <c r="R2812">
        <f>train[[#This Row],[Ship Date]]-train[[#This Row],[Order Date]]</f>
        <v>2</v>
      </c>
      <c r="S2812" t="str">
        <f>TEXT(train[[#This Row],[Order Date]],"mmm")</f>
        <v>nov</v>
      </c>
      <c r="T2812">
        <f>YEAR(train[[#This Row],[Order Date]])</f>
        <v>2016</v>
      </c>
      <c r="U2812" t="str">
        <f>train[[#This Row],[Category]]&amp;"-"&amp;train[[#This Row],[Sub-Category]]</f>
        <v>Office Supplies-Paper</v>
      </c>
      <c r="V2812" t="str">
        <f>IF(train[[#This Row],[Segment]]="Consumer","B2C","B2B")</f>
        <v>B2B</v>
      </c>
    </row>
    <row r="2813" spans="1:22" x14ac:dyDescent="0.25">
      <c r="A2813" t="s">
        <v>5992</v>
      </c>
      <c r="B2813" s="1">
        <v>42690</v>
      </c>
      <c r="C2813" s="1">
        <v>42692</v>
      </c>
      <c r="D2813" t="s">
        <v>18</v>
      </c>
      <c r="E2813" t="s">
        <v>4086</v>
      </c>
      <c r="F2813" t="s">
        <v>4087</v>
      </c>
      <c r="G2813" t="s">
        <v>97</v>
      </c>
      <c r="H2813" t="s">
        <v>22</v>
      </c>
      <c r="I2813" t="s">
        <v>2549</v>
      </c>
      <c r="J2813" t="s">
        <v>109</v>
      </c>
      <c r="K2813">
        <v>53209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 s="2">
        <v>185.58</v>
      </c>
      <c r="R2813">
        <f>train[[#This Row],[Ship Date]]-train[[#This Row],[Order Date]]</f>
        <v>2</v>
      </c>
      <c r="S2813" t="str">
        <f>TEXT(train[[#This Row],[Order Date]],"mmm")</f>
        <v>nov</v>
      </c>
      <c r="T2813">
        <f>YEAR(train[[#This Row],[Order Date]])</f>
        <v>2016</v>
      </c>
      <c r="U2813" t="str">
        <f>train[[#This Row],[Category]]&amp;"-"&amp;train[[#This Row],[Sub-Category]]</f>
        <v>Furniture-Furnishings</v>
      </c>
      <c r="V2813" t="str">
        <f>IF(train[[#This Row],[Segment]]="Consumer","B2C","B2B")</f>
        <v>B2B</v>
      </c>
    </row>
    <row r="2814" spans="1:22" x14ac:dyDescent="0.25">
      <c r="A2814" t="s">
        <v>5992</v>
      </c>
      <c r="B2814" s="1">
        <v>42690</v>
      </c>
      <c r="C2814" s="1">
        <v>42692</v>
      </c>
      <c r="D2814" t="s">
        <v>18</v>
      </c>
      <c r="E2814" t="s">
        <v>4086</v>
      </c>
      <c r="F2814" t="s">
        <v>4087</v>
      </c>
      <c r="G2814" t="s">
        <v>97</v>
      </c>
      <c r="H2814" t="s">
        <v>22</v>
      </c>
      <c r="I2814" t="s">
        <v>2549</v>
      </c>
      <c r="J2814" t="s">
        <v>109</v>
      </c>
      <c r="K2814">
        <v>53209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 s="2">
        <v>214.11</v>
      </c>
      <c r="R2814">
        <f>train[[#This Row],[Ship Date]]-train[[#This Row],[Order Date]]</f>
        <v>2</v>
      </c>
      <c r="S2814" t="str">
        <f>TEXT(train[[#This Row],[Order Date]],"mmm")</f>
        <v>nov</v>
      </c>
      <c r="T2814">
        <f>YEAR(train[[#This Row],[Order Date]])</f>
        <v>2016</v>
      </c>
      <c r="U2814" t="str">
        <f>train[[#This Row],[Category]]&amp;"-"&amp;train[[#This Row],[Sub-Category]]</f>
        <v>Furniture-Tables</v>
      </c>
      <c r="V2814" t="str">
        <f>IF(train[[#This Row],[Segment]]="Consumer","B2C","B2B")</f>
        <v>B2B</v>
      </c>
    </row>
    <row r="2815" spans="1:22" x14ac:dyDescent="0.25">
      <c r="A2815" t="s">
        <v>5992</v>
      </c>
      <c r="B2815" s="1">
        <v>42690</v>
      </c>
      <c r="C2815" s="1">
        <v>42692</v>
      </c>
      <c r="D2815" t="s">
        <v>18</v>
      </c>
      <c r="E2815" t="s">
        <v>4086</v>
      </c>
      <c r="F2815" t="s">
        <v>4087</v>
      </c>
      <c r="G2815" t="s">
        <v>97</v>
      </c>
      <c r="H2815" t="s">
        <v>22</v>
      </c>
      <c r="I2815" t="s">
        <v>2549</v>
      </c>
      <c r="J2815" t="s">
        <v>109</v>
      </c>
      <c r="K2815">
        <v>53209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 s="2">
        <v>999.96</v>
      </c>
      <c r="R2815">
        <f>train[[#This Row],[Ship Date]]-train[[#This Row],[Order Date]]</f>
        <v>2</v>
      </c>
      <c r="S2815" t="str">
        <f>TEXT(train[[#This Row],[Order Date]],"mmm")</f>
        <v>nov</v>
      </c>
      <c r="T2815">
        <f>YEAR(train[[#This Row],[Order Date]])</f>
        <v>2016</v>
      </c>
      <c r="U2815" t="str">
        <f>train[[#This Row],[Category]]&amp;"-"&amp;train[[#This Row],[Sub-Category]]</f>
        <v>Technology-Accessories</v>
      </c>
      <c r="V2815" t="str">
        <f>IF(train[[#This Row],[Segment]]="Consumer","B2C","B2B")</f>
        <v>B2B</v>
      </c>
    </row>
    <row r="2816" spans="1:22" x14ac:dyDescent="0.25">
      <c r="A2816" t="s">
        <v>5992</v>
      </c>
      <c r="B2816" s="1">
        <v>42690</v>
      </c>
      <c r="C2816" s="1">
        <v>42692</v>
      </c>
      <c r="D2816" t="s">
        <v>18</v>
      </c>
      <c r="E2816" t="s">
        <v>4086</v>
      </c>
      <c r="F2816" t="s">
        <v>4087</v>
      </c>
      <c r="G2816" t="s">
        <v>97</v>
      </c>
      <c r="H2816" t="s">
        <v>22</v>
      </c>
      <c r="I2816" t="s">
        <v>2549</v>
      </c>
      <c r="J2816" t="s">
        <v>109</v>
      </c>
      <c r="K2816">
        <v>53209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 s="2">
        <v>653.54999999999995</v>
      </c>
      <c r="R2816">
        <f>train[[#This Row],[Ship Date]]-train[[#This Row],[Order Date]]</f>
        <v>2</v>
      </c>
      <c r="S2816" t="str">
        <f>TEXT(train[[#This Row],[Order Date]],"mmm")</f>
        <v>nov</v>
      </c>
      <c r="T2816">
        <f>YEAR(train[[#This Row],[Order Date]])</f>
        <v>2016</v>
      </c>
      <c r="U2816" t="str">
        <f>train[[#This Row],[Category]]&amp;"-"&amp;train[[#This Row],[Sub-Category]]</f>
        <v>Furniture-Tables</v>
      </c>
      <c r="V2816" t="str">
        <f>IF(train[[#This Row],[Segment]]="Consumer","B2C","B2B")</f>
        <v>B2B</v>
      </c>
    </row>
    <row r="2817" spans="1:22" x14ac:dyDescent="0.25">
      <c r="A2817" t="s">
        <v>5995</v>
      </c>
      <c r="B2817" s="1">
        <v>42614</v>
      </c>
      <c r="C2817" s="1">
        <v>42621</v>
      </c>
      <c r="D2817" t="s">
        <v>45</v>
      </c>
      <c r="E2817" t="s">
        <v>5996</v>
      </c>
      <c r="F2817" t="s">
        <v>5997</v>
      </c>
      <c r="G2817" t="s">
        <v>97</v>
      </c>
      <c r="H2817" t="s">
        <v>22</v>
      </c>
      <c r="I2817" t="s">
        <v>608</v>
      </c>
      <c r="J2817" t="s">
        <v>1243</v>
      </c>
      <c r="K2817">
        <v>2038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 s="2">
        <v>114.6</v>
      </c>
      <c r="R2817">
        <f>train[[#This Row],[Ship Date]]-train[[#This Row],[Order Date]]</f>
        <v>7</v>
      </c>
      <c r="S2817" t="str">
        <f>TEXT(train[[#This Row],[Order Date]],"mmm")</f>
        <v>sept</v>
      </c>
      <c r="T2817">
        <f>YEAR(train[[#This Row],[Order Date]])</f>
        <v>2016</v>
      </c>
      <c r="U2817" t="str">
        <f>train[[#This Row],[Category]]&amp;"-"&amp;train[[#This Row],[Sub-Category]]</f>
        <v>Office Supplies-Binders</v>
      </c>
      <c r="V2817" t="str">
        <f>IF(train[[#This Row],[Segment]]="Consumer","B2C","B2B")</f>
        <v>B2B</v>
      </c>
    </row>
    <row r="2818" spans="1:22" x14ac:dyDescent="0.25">
      <c r="A2818" t="s">
        <v>5995</v>
      </c>
      <c r="B2818" s="1">
        <v>42614</v>
      </c>
      <c r="C2818" s="1">
        <v>42621</v>
      </c>
      <c r="D2818" t="s">
        <v>45</v>
      </c>
      <c r="E2818" t="s">
        <v>5996</v>
      </c>
      <c r="F2818" t="s">
        <v>5997</v>
      </c>
      <c r="G2818" t="s">
        <v>97</v>
      </c>
      <c r="H2818" t="s">
        <v>22</v>
      </c>
      <c r="I2818" t="s">
        <v>608</v>
      </c>
      <c r="J2818" t="s">
        <v>1243</v>
      </c>
      <c r="K2818">
        <v>2038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 s="2">
        <v>60.74</v>
      </c>
      <c r="R2818">
        <f>train[[#This Row],[Ship Date]]-train[[#This Row],[Order Date]]</f>
        <v>7</v>
      </c>
      <c r="S2818" t="str">
        <f>TEXT(train[[#This Row],[Order Date]],"mmm")</f>
        <v>sept</v>
      </c>
      <c r="T2818">
        <f>YEAR(train[[#This Row],[Order Date]])</f>
        <v>2016</v>
      </c>
      <c r="U2818" t="str">
        <f>train[[#This Row],[Category]]&amp;"-"&amp;train[[#This Row],[Sub-Category]]</f>
        <v>Furniture-Chairs</v>
      </c>
      <c r="V2818" t="str">
        <f>IF(train[[#This Row],[Segment]]="Consumer","B2C","B2B")</f>
        <v>B2B</v>
      </c>
    </row>
    <row r="2819" spans="1:22" x14ac:dyDescent="0.25">
      <c r="A2819" t="s">
        <v>5995</v>
      </c>
      <c r="B2819" s="1">
        <v>42614</v>
      </c>
      <c r="C2819" s="1">
        <v>42621</v>
      </c>
      <c r="D2819" t="s">
        <v>45</v>
      </c>
      <c r="E2819" t="s">
        <v>5996</v>
      </c>
      <c r="F2819" t="s">
        <v>5997</v>
      </c>
      <c r="G2819" t="s">
        <v>97</v>
      </c>
      <c r="H2819" t="s">
        <v>22</v>
      </c>
      <c r="I2819" t="s">
        <v>608</v>
      </c>
      <c r="J2819" t="s">
        <v>1243</v>
      </c>
      <c r="K2819">
        <v>2038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 s="2">
        <v>124.36</v>
      </c>
      <c r="R2819">
        <f>train[[#This Row],[Ship Date]]-train[[#This Row],[Order Date]]</f>
        <v>7</v>
      </c>
      <c r="S2819" t="str">
        <f>TEXT(train[[#This Row],[Order Date]],"mmm")</f>
        <v>sept</v>
      </c>
      <c r="T2819">
        <f>YEAR(train[[#This Row],[Order Date]])</f>
        <v>2016</v>
      </c>
      <c r="U2819" t="str">
        <f>train[[#This Row],[Category]]&amp;"-"&amp;train[[#This Row],[Sub-Category]]</f>
        <v>Furniture-Furnishings</v>
      </c>
      <c r="V2819" t="str">
        <f>IF(train[[#This Row],[Segment]]="Consumer","B2C","B2B")</f>
        <v>B2B</v>
      </c>
    </row>
    <row r="2820" spans="1:22" x14ac:dyDescent="0.25">
      <c r="A2820" t="s">
        <v>5995</v>
      </c>
      <c r="B2820" s="1">
        <v>42614</v>
      </c>
      <c r="C2820" s="1">
        <v>42621</v>
      </c>
      <c r="D2820" t="s">
        <v>45</v>
      </c>
      <c r="E2820" t="s">
        <v>5996</v>
      </c>
      <c r="F2820" t="s">
        <v>5997</v>
      </c>
      <c r="G2820" t="s">
        <v>97</v>
      </c>
      <c r="H2820" t="s">
        <v>22</v>
      </c>
      <c r="I2820" t="s">
        <v>608</v>
      </c>
      <c r="J2820" t="s">
        <v>1243</v>
      </c>
      <c r="K2820">
        <v>2038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 s="2">
        <v>1088.76</v>
      </c>
      <c r="R2820">
        <f>train[[#This Row],[Ship Date]]-train[[#This Row],[Order Date]]</f>
        <v>7</v>
      </c>
      <c r="S2820" t="str">
        <f>TEXT(train[[#This Row],[Order Date]],"mmm")</f>
        <v>sept</v>
      </c>
      <c r="T2820">
        <f>YEAR(train[[#This Row],[Order Date]])</f>
        <v>2016</v>
      </c>
      <c r="U2820" t="str">
        <f>train[[#This Row],[Category]]&amp;"-"&amp;train[[#This Row],[Sub-Category]]</f>
        <v>Office Supplies-Storage</v>
      </c>
      <c r="V2820" t="str">
        <f>IF(train[[#This Row],[Segment]]="Consumer","B2C","B2B")</f>
        <v>B2B</v>
      </c>
    </row>
    <row r="2821" spans="1:22" x14ac:dyDescent="0.25">
      <c r="A2821" t="s">
        <v>5998</v>
      </c>
      <c r="B2821" s="1">
        <v>42860</v>
      </c>
      <c r="C2821" s="1">
        <v>42863</v>
      </c>
      <c r="D2821" t="s">
        <v>183</v>
      </c>
      <c r="E2821" t="s">
        <v>5999</v>
      </c>
      <c r="F2821" t="s">
        <v>6000</v>
      </c>
      <c r="G2821" t="s">
        <v>21</v>
      </c>
      <c r="H2821" t="s">
        <v>22</v>
      </c>
      <c r="I2821" t="s">
        <v>3255</v>
      </c>
      <c r="J2821" t="s">
        <v>38</v>
      </c>
      <c r="K2821">
        <v>92024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 s="2">
        <v>6.72</v>
      </c>
      <c r="R2821">
        <f>train[[#This Row],[Ship Date]]-train[[#This Row],[Order Date]]</f>
        <v>3</v>
      </c>
      <c r="S2821" t="str">
        <f>TEXT(train[[#This Row],[Order Date]],"mmm")</f>
        <v>mai</v>
      </c>
      <c r="T2821">
        <f>YEAR(train[[#This Row],[Order Date]])</f>
        <v>2017</v>
      </c>
      <c r="U2821" t="str">
        <f>train[[#This Row],[Category]]&amp;"-"&amp;train[[#This Row],[Sub-Category]]</f>
        <v>Office Supplies-Binders</v>
      </c>
      <c r="V2821" t="str">
        <f>IF(train[[#This Row],[Segment]]="Consumer","B2C","B2B")</f>
        <v>B2C</v>
      </c>
    </row>
    <row r="2822" spans="1:22" x14ac:dyDescent="0.25">
      <c r="A2822" t="s">
        <v>5998</v>
      </c>
      <c r="B2822" s="1">
        <v>42860</v>
      </c>
      <c r="C2822" s="1">
        <v>42863</v>
      </c>
      <c r="D2822" t="s">
        <v>183</v>
      </c>
      <c r="E2822" t="s">
        <v>5999</v>
      </c>
      <c r="F2822" t="s">
        <v>6000</v>
      </c>
      <c r="G2822" t="s">
        <v>21</v>
      </c>
      <c r="H2822" t="s">
        <v>22</v>
      </c>
      <c r="I2822" t="s">
        <v>3255</v>
      </c>
      <c r="J2822" t="s">
        <v>38</v>
      </c>
      <c r="K2822">
        <v>92024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 s="2">
        <v>298.77600000000001</v>
      </c>
      <c r="R2822">
        <f>train[[#This Row],[Ship Date]]-train[[#This Row],[Order Date]]</f>
        <v>3</v>
      </c>
      <c r="S2822" t="str">
        <f>TEXT(train[[#This Row],[Order Date]],"mmm")</f>
        <v>mai</v>
      </c>
      <c r="T2822">
        <f>YEAR(train[[#This Row],[Order Date]])</f>
        <v>2017</v>
      </c>
      <c r="U2822" t="str">
        <f>train[[#This Row],[Category]]&amp;"-"&amp;train[[#This Row],[Sub-Category]]</f>
        <v>Furniture-Tables</v>
      </c>
      <c r="V2822" t="str">
        <f>IF(train[[#This Row],[Segment]]="Consumer","B2C","B2B")</f>
        <v>B2C</v>
      </c>
    </row>
    <row r="2823" spans="1:22" x14ac:dyDescent="0.25">
      <c r="A2823" t="s">
        <v>6001</v>
      </c>
      <c r="B2823" s="1">
        <v>43100</v>
      </c>
      <c r="C2823" s="1">
        <v>43105</v>
      </c>
      <c r="D2823" t="s">
        <v>45</v>
      </c>
      <c r="E2823" t="s">
        <v>3150</v>
      </c>
      <c r="F2823" t="s">
        <v>3151</v>
      </c>
      <c r="G2823" t="s">
        <v>21</v>
      </c>
      <c r="H2823" t="s">
        <v>22</v>
      </c>
      <c r="I2823" t="s">
        <v>1883</v>
      </c>
      <c r="J2823" t="s">
        <v>38</v>
      </c>
      <c r="K2823">
        <v>92804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 s="2">
        <v>302.37599999999998</v>
      </c>
      <c r="R2823">
        <f>train[[#This Row],[Ship Date]]-train[[#This Row],[Order Date]]</f>
        <v>5</v>
      </c>
      <c r="S2823" t="str">
        <f>TEXT(train[[#This Row],[Order Date]],"mmm")</f>
        <v>déc</v>
      </c>
      <c r="T2823">
        <f>YEAR(train[[#This Row],[Order Date]])</f>
        <v>2017</v>
      </c>
      <c r="U2823" t="str">
        <f>train[[#This Row],[Category]]&amp;"-"&amp;train[[#This Row],[Sub-Category]]</f>
        <v>Technology-Phones</v>
      </c>
      <c r="V2823" t="str">
        <f>IF(train[[#This Row],[Segment]]="Consumer","B2C","B2B")</f>
        <v>B2C</v>
      </c>
    </row>
    <row r="2824" spans="1:22" x14ac:dyDescent="0.25">
      <c r="A2824" t="s">
        <v>6002</v>
      </c>
      <c r="B2824" s="1">
        <v>43361</v>
      </c>
      <c r="C2824" s="1">
        <v>43363</v>
      </c>
      <c r="D2824" t="s">
        <v>183</v>
      </c>
      <c r="E2824" t="s">
        <v>3539</v>
      </c>
      <c r="F2824" t="s">
        <v>3540</v>
      </c>
      <c r="G2824" t="s">
        <v>21</v>
      </c>
      <c r="H2824" t="s">
        <v>22</v>
      </c>
      <c r="I2824" t="s">
        <v>1125</v>
      </c>
      <c r="J2824" t="s">
        <v>99</v>
      </c>
      <c r="K2824">
        <v>76017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 s="2">
        <v>8.9280000000000008</v>
      </c>
      <c r="R2824">
        <f>train[[#This Row],[Ship Date]]-train[[#This Row],[Order Date]]</f>
        <v>2</v>
      </c>
      <c r="S2824" t="str">
        <f>TEXT(train[[#This Row],[Order Date]],"mmm")</f>
        <v>sept</v>
      </c>
      <c r="T2824">
        <f>YEAR(train[[#This Row],[Order Date]])</f>
        <v>2018</v>
      </c>
      <c r="U2824" t="str">
        <f>train[[#This Row],[Category]]&amp;"-"&amp;train[[#This Row],[Sub-Category]]</f>
        <v>Office Supplies-Art</v>
      </c>
      <c r="V2824" t="str">
        <f>IF(train[[#This Row],[Segment]]="Consumer","B2C","B2B")</f>
        <v>B2C</v>
      </c>
    </row>
    <row r="2825" spans="1:22" x14ac:dyDescent="0.25">
      <c r="A2825" t="s">
        <v>6002</v>
      </c>
      <c r="B2825" s="1">
        <v>43361</v>
      </c>
      <c r="C2825" s="1">
        <v>43363</v>
      </c>
      <c r="D2825" t="s">
        <v>183</v>
      </c>
      <c r="E2825" t="s">
        <v>3539</v>
      </c>
      <c r="F2825" t="s">
        <v>3540</v>
      </c>
      <c r="G2825" t="s">
        <v>21</v>
      </c>
      <c r="H2825" t="s">
        <v>22</v>
      </c>
      <c r="I2825" t="s">
        <v>1125</v>
      </c>
      <c r="J2825" t="s">
        <v>99</v>
      </c>
      <c r="K2825">
        <v>76017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 s="2">
        <v>47.584000000000003</v>
      </c>
      <c r="R2825">
        <f>train[[#This Row],[Ship Date]]-train[[#This Row],[Order Date]]</f>
        <v>2</v>
      </c>
      <c r="S2825" t="str">
        <f>TEXT(train[[#This Row],[Order Date]],"mmm")</f>
        <v>sept</v>
      </c>
      <c r="T2825">
        <f>YEAR(train[[#This Row],[Order Date]])</f>
        <v>2018</v>
      </c>
      <c r="U2825" t="str">
        <f>train[[#This Row],[Category]]&amp;"-"&amp;train[[#This Row],[Sub-Category]]</f>
        <v>Office Supplies-Storage</v>
      </c>
      <c r="V2825" t="str">
        <f>IF(train[[#This Row],[Segment]]="Consumer","B2C","B2B")</f>
        <v>B2C</v>
      </c>
    </row>
    <row r="2826" spans="1:22" x14ac:dyDescent="0.25">
      <c r="A2826" t="s">
        <v>6003</v>
      </c>
      <c r="B2826" s="1">
        <v>42272</v>
      </c>
      <c r="C2826" s="1">
        <v>42277</v>
      </c>
      <c r="D2826" t="s">
        <v>45</v>
      </c>
      <c r="E2826" t="s">
        <v>1665</v>
      </c>
      <c r="F2826" t="s">
        <v>1666</v>
      </c>
      <c r="G2826" t="s">
        <v>97</v>
      </c>
      <c r="H2826" t="s">
        <v>22</v>
      </c>
      <c r="I2826" t="s">
        <v>179</v>
      </c>
      <c r="J2826" t="s">
        <v>99</v>
      </c>
      <c r="K2826">
        <v>77041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 s="2">
        <v>33.792000000000002</v>
      </c>
      <c r="R2826">
        <f>train[[#This Row],[Ship Date]]-train[[#This Row],[Order Date]]</f>
        <v>5</v>
      </c>
      <c r="S2826" t="str">
        <f>TEXT(train[[#This Row],[Order Date]],"mmm")</f>
        <v>sept</v>
      </c>
      <c r="T2826">
        <f>YEAR(train[[#This Row],[Order Date]])</f>
        <v>2015</v>
      </c>
      <c r="U2826" t="str">
        <f>train[[#This Row],[Category]]&amp;"-"&amp;train[[#This Row],[Sub-Category]]</f>
        <v>Office Supplies-Paper</v>
      </c>
      <c r="V2826" t="str">
        <f>IF(train[[#This Row],[Segment]]="Consumer","B2C","B2B")</f>
        <v>B2B</v>
      </c>
    </row>
    <row r="2827" spans="1:22" x14ac:dyDescent="0.25">
      <c r="A2827" t="s">
        <v>6003</v>
      </c>
      <c r="B2827" s="1">
        <v>42272</v>
      </c>
      <c r="C2827" s="1">
        <v>42277</v>
      </c>
      <c r="D2827" t="s">
        <v>45</v>
      </c>
      <c r="E2827" t="s">
        <v>1665</v>
      </c>
      <c r="F2827" t="s">
        <v>1666</v>
      </c>
      <c r="G2827" t="s">
        <v>97</v>
      </c>
      <c r="H2827" t="s">
        <v>22</v>
      </c>
      <c r="I2827" t="s">
        <v>179</v>
      </c>
      <c r="J2827" t="s">
        <v>99</v>
      </c>
      <c r="K2827">
        <v>77041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 s="2">
        <v>300.53280000000001</v>
      </c>
      <c r="R2827">
        <f>train[[#This Row],[Ship Date]]-train[[#This Row],[Order Date]]</f>
        <v>5</v>
      </c>
      <c r="S2827" t="str">
        <f>TEXT(train[[#This Row],[Order Date]],"mmm")</f>
        <v>sept</v>
      </c>
      <c r="T2827">
        <f>YEAR(train[[#This Row],[Order Date]])</f>
        <v>2015</v>
      </c>
      <c r="U2827" t="str">
        <f>train[[#This Row],[Category]]&amp;"-"&amp;train[[#This Row],[Sub-Category]]</f>
        <v>Furniture-Bookcases</v>
      </c>
      <c r="V2827" t="str">
        <f>IF(train[[#This Row],[Segment]]="Consumer","B2C","B2B")</f>
        <v>B2B</v>
      </c>
    </row>
    <row r="2828" spans="1:22" x14ac:dyDescent="0.25">
      <c r="A2828" t="s">
        <v>6003</v>
      </c>
      <c r="B2828" s="1">
        <v>42272</v>
      </c>
      <c r="C2828" s="1">
        <v>42277</v>
      </c>
      <c r="D2828" t="s">
        <v>45</v>
      </c>
      <c r="E2828" t="s">
        <v>1665</v>
      </c>
      <c r="F2828" t="s">
        <v>1666</v>
      </c>
      <c r="G2828" t="s">
        <v>97</v>
      </c>
      <c r="H2828" t="s">
        <v>22</v>
      </c>
      <c r="I2828" t="s">
        <v>179</v>
      </c>
      <c r="J2828" t="s">
        <v>99</v>
      </c>
      <c r="K2828">
        <v>77041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 s="2">
        <v>2.7240000000000002</v>
      </c>
      <c r="R2828">
        <f>train[[#This Row],[Ship Date]]-train[[#This Row],[Order Date]]</f>
        <v>5</v>
      </c>
      <c r="S2828" t="str">
        <f>TEXT(train[[#This Row],[Order Date]],"mmm")</f>
        <v>sept</v>
      </c>
      <c r="T2828">
        <f>YEAR(train[[#This Row],[Order Date]])</f>
        <v>2015</v>
      </c>
      <c r="U2828" t="str">
        <f>train[[#This Row],[Category]]&amp;"-"&amp;train[[#This Row],[Sub-Category]]</f>
        <v>Office Supplies-Binders</v>
      </c>
      <c r="V2828" t="str">
        <f>IF(train[[#This Row],[Segment]]="Consumer","B2C","B2B")</f>
        <v>B2B</v>
      </c>
    </row>
    <row r="2829" spans="1:22" x14ac:dyDescent="0.25">
      <c r="A2829" t="s">
        <v>6003</v>
      </c>
      <c r="B2829" s="1">
        <v>42272</v>
      </c>
      <c r="C2829" s="1">
        <v>42277</v>
      </c>
      <c r="D2829" t="s">
        <v>45</v>
      </c>
      <c r="E2829" t="s">
        <v>1665</v>
      </c>
      <c r="F2829" t="s">
        <v>1666</v>
      </c>
      <c r="G2829" t="s">
        <v>97</v>
      </c>
      <c r="H2829" t="s">
        <v>22</v>
      </c>
      <c r="I2829" t="s">
        <v>179</v>
      </c>
      <c r="J2829" t="s">
        <v>99</v>
      </c>
      <c r="K2829">
        <v>77041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 s="2">
        <v>3.2639999999999998</v>
      </c>
      <c r="R2829">
        <f>train[[#This Row],[Ship Date]]-train[[#This Row],[Order Date]]</f>
        <v>5</v>
      </c>
      <c r="S2829" t="str">
        <f>TEXT(train[[#This Row],[Order Date]],"mmm")</f>
        <v>sept</v>
      </c>
      <c r="T2829">
        <f>YEAR(train[[#This Row],[Order Date]])</f>
        <v>2015</v>
      </c>
      <c r="U2829" t="str">
        <f>train[[#This Row],[Category]]&amp;"-"&amp;train[[#This Row],[Sub-Category]]</f>
        <v>Office Supplies-Envelopes</v>
      </c>
      <c r="V2829" t="str">
        <f>IF(train[[#This Row],[Segment]]="Consumer","B2C","B2B")</f>
        <v>B2B</v>
      </c>
    </row>
    <row r="2830" spans="1:22" x14ac:dyDescent="0.25">
      <c r="A2830" t="s">
        <v>6006</v>
      </c>
      <c r="B2830" s="1">
        <v>42848</v>
      </c>
      <c r="C2830" s="1">
        <v>42851</v>
      </c>
      <c r="D2830" t="s">
        <v>183</v>
      </c>
      <c r="E2830" t="s">
        <v>668</v>
      </c>
      <c r="F2830" t="s">
        <v>669</v>
      </c>
      <c r="G2830" t="s">
        <v>21</v>
      </c>
      <c r="H2830" t="s">
        <v>22</v>
      </c>
      <c r="I2830" t="s">
        <v>2471</v>
      </c>
      <c r="J2830" t="s">
        <v>493</v>
      </c>
      <c r="K2830">
        <v>43130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 s="2">
        <v>108.336</v>
      </c>
      <c r="R2830">
        <f>train[[#This Row],[Ship Date]]-train[[#This Row],[Order Date]]</f>
        <v>3</v>
      </c>
      <c r="S2830" t="str">
        <f>TEXT(train[[#This Row],[Order Date]],"mmm")</f>
        <v>avr</v>
      </c>
      <c r="T2830">
        <f>YEAR(train[[#This Row],[Order Date]])</f>
        <v>2017</v>
      </c>
      <c r="U2830" t="str">
        <f>train[[#This Row],[Category]]&amp;"-"&amp;train[[#This Row],[Sub-Category]]</f>
        <v>Office Supplies-Paper</v>
      </c>
      <c r="V2830" t="str">
        <f>IF(train[[#This Row],[Segment]]="Consumer","B2C","B2B")</f>
        <v>B2C</v>
      </c>
    </row>
    <row r="2831" spans="1:22" x14ac:dyDescent="0.25">
      <c r="A2831" t="s">
        <v>6006</v>
      </c>
      <c r="B2831" s="1">
        <v>42848</v>
      </c>
      <c r="C2831" s="1">
        <v>42851</v>
      </c>
      <c r="D2831" t="s">
        <v>183</v>
      </c>
      <c r="E2831" t="s">
        <v>668</v>
      </c>
      <c r="F2831" t="s">
        <v>669</v>
      </c>
      <c r="G2831" t="s">
        <v>21</v>
      </c>
      <c r="H2831" t="s">
        <v>22</v>
      </c>
      <c r="I2831" t="s">
        <v>2471</v>
      </c>
      <c r="J2831" t="s">
        <v>493</v>
      </c>
      <c r="K2831">
        <v>43130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 s="2">
        <v>55.92</v>
      </c>
      <c r="R2831">
        <f>train[[#This Row],[Ship Date]]-train[[#This Row],[Order Date]]</f>
        <v>3</v>
      </c>
      <c r="S2831" t="str">
        <f>TEXT(train[[#This Row],[Order Date]],"mmm")</f>
        <v>avr</v>
      </c>
      <c r="T2831">
        <f>YEAR(train[[#This Row],[Order Date]])</f>
        <v>2017</v>
      </c>
      <c r="U2831" t="str">
        <f>train[[#This Row],[Category]]&amp;"-"&amp;train[[#This Row],[Sub-Category]]</f>
        <v>Office Supplies-Storage</v>
      </c>
      <c r="V2831" t="str">
        <f>IF(train[[#This Row],[Segment]]="Consumer","B2C","B2B")</f>
        <v>B2C</v>
      </c>
    </row>
    <row r="2832" spans="1:22" x14ac:dyDescent="0.25">
      <c r="A2832" t="s">
        <v>6006</v>
      </c>
      <c r="B2832" s="1">
        <v>42848</v>
      </c>
      <c r="C2832" s="1">
        <v>42851</v>
      </c>
      <c r="D2832" t="s">
        <v>183</v>
      </c>
      <c r="E2832" t="s">
        <v>668</v>
      </c>
      <c r="F2832" t="s">
        <v>669</v>
      </c>
      <c r="G2832" t="s">
        <v>21</v>
      </c>
      <c r="H2832" t="s">
        <v>22</v>
      </c>
      <c r="I2832" t="s">
        <v>2471</v>
      </c>
      <c r="J2832" t="s">
        <v>493</v>
      </c>
      <c r="K2832">
        <v>43130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 s="2">
        <v>78.304000000000002</v>
      </c>
      <c r="R2832">
        <f>train[[#This Row],[Ship Date]]-train[[#This Row],[Order Date]]</f>
        <v>3</v>
      </c>
      <c r="S2832" t="str">
        <f>TEXT(train[[#This Row],[Order Date]],"mmm")</f>
        <v>avr</v>
      </c>
      <c r="T2832">
        <f>YEAR(train[[#This Row],[Order Date]])</f>
        <v>2017</v>
      </c>
      <c r="U2832" t="str">
        <f>train[[#This Row],[Category]]&amp;"-"&amp;train[[#This Row],[Sub-Category]]</f>
        <v>Office Supplies-Paper</v>
      </c>
      <c r="V2832" t="str">
        <f>IF(train[[#This Row],[Segment]]="Consumer","B2C","B2B")</f>
        <v>B2C</v>
      </c>
    </row>
    <row r="2833" spans="1:22" x14ac:dyDescent="0.25">
      <c r="A2833" t="s">
        <v>6011</v>
      </c>
      <c r="B2833" s="1">
        <v>42309</v>
      </c>
      <c r="C2833" s="1">
        <v>42313</v>
      </c>
      <c r="D2833" t="s">
        <v>45</v>
      </c>
      <c r="E2833" t="s">
        <v>3735</v>
      </c>
      <c r="F2833" t="s">
        <v>3736</v>
      </c>
      <c r="G2833" t="s">
        <v>21</v>
      </c>
      <c r="H2833" t="s">
        <v>22</v>
      </c>
      <c r="I2833" t="s">
        <v>414</v>
      </c>
      <c r="J2833" t="s">
        <v>415</v>
      </c>
      <c r="K2833">
        <v>97206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 s="2">
        <v>443.92</v>
      </c>
      <c r="R2833">
        <f>train[[#This Row],[Ship Date]]-train[[#This Row],[Order Date]]</f>
        <v>4</v>
      </c>
      <c r="S2833" t="str">
        <f>TEXT(train[[#This Row],[Order Date]],"mmm")</f>
        <v>nov</v>
      </c>
      <c r="T2833">
        <f>YEAR(train[[#This Row],[Order Date]])</f>
        <v>2015</v>
      </c>
      <c r="U2833" t="str">
        <f>train[[#This Row],[Category]]&amp;"-"&amp;train[[#This Row],[Sub-Category]]</f>
        <v>Office Supplies-Storage</v>
      </c>
      <c r="V2833" t="str">
        <f>IF(train[[#This Row],[Segment]]="Consumer","B2C","B2B")</f>
        <v>B2C</v>
      </c>
    </row>
    <row r="2834" spans="1:22" x14ac:dyDescent="0.25">
      <c r="A2834" t="s">
        <v>6011</v>
      </c>
      <c r="B2834" s="1">
        <v>42309</v>
      </c>
      <c r="C2834" s="1">
        <v>42313</v>
      </c>
      <c r="D2834" t="s">
        <v>45</v>
      </c>
      <c r="E2834" t="s">
        <v>3735</v>
      </c>
      <c r="F2834" t="s">
        <v>3736</v>
      </c>
      <c r="G2834" t="s">
        <v>21</v>
      </c>
      <c r="H2834" t="s">
        <v>22</v>
      </c>
      <c r="I2834" t="s">
        <v>414</v>
      </c>
      <c r="J2834" t="s">
        <v>415</v>
      </c>
      <c r="K2834">
        <v>97206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 s="2">
        <v>155.976</v>
      </c>
      <c r="R2834">
        <f>train[[#This Row],[Ship Date]]-train[[#This Row],[Order Date]]</f>
        <v>4</v>
      </c>
      <c r="S2834" t="str">
        <f>TEXT(train[[#This Row],[Order Date]],"mmm")</f>
        <v>nov</v>
      </c>
      <c r="T2834">
        <f>YEAR(train[[#This Row],[Order Date]])</f>
        <v>2015</v>
      </c>
      <c r="U2834" t="str">
        <f>train[[#This Row],[Category]]&amp;"-"&amp;train[[#This Row],[Sub-Category]]</f>
        <v>Technology-Phones</v>
      </c>
      <c r="V2834" t="str">
        <f>IF(train[[#This Row],[Segment]]="Consumer","B2C","B2B")</f>
        <v>B2C</v>
      </c>
    </row>
    <row r="2835" spans="1:22" x14ac:dyDescent="0.25">
      <c r="A2835" t="s">
        <v>6014</v>
      </c>
      <c r="B2835" s="1">
        <v>43126</v>
      </c>
      <c r="C2835" s="1">
        <v>43131</v>
      </c>
      <c r="D2835" t="s">
        <v>18</v>
      </c>
      <c r="E2835" t="s">
        <v>6015</v>
      </c>
      <c r="F2835" t="s">
        <v>6016</v>
      </c>
      <c r="G2835" t="s">
        <v>36</v>
      </c>
      <c r="H2835" t="s">
        <v>22</v>
      </c>
      <c r="I2835" t="s">
        <v>5896</v>
      </c>
      <c r="J2835" t="s">
        <v>353</v>
      </c>
      <c r="K2835">
        <v>35244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 s="2">
        <v>15.47</v>
      </c>
      <c r="R2835">
        <f>train[[#This Row],[Ship Date]]-train[[#This Row],[Order Date]]</f>
        <v>5</v>
      </c>
      <c r="S2835" t="str">
        <f>TEXT(train[[#This Row],[Order Date]],"mmm")</f>
        <v>janv</v>
      </c>
      <c r="T2835">
        <f>YEAR(train[[#This Row],[Order Date]])</f>
        <v>2018</v>
      </c>
      <c r="U2835" t="str">
        <f>train[[#This Row],[Category]]&amp;"-"&amp;train[[#This Row],[Sub-Category]]</f>
        <v>Office Supplies-Art</v>
      </c>
      <c r="V2835" t="str">
        <f>IF(train[[#This Row],[Segment]]="Consumer","B2C","B2B")</f>
        <v>B2B</v>
      </c>
    </row>
    <row r="2836" spans="1:22" x14ac:dyDescent="0.25">
      <c r="A2836" t="s">
        <v>6014</v>
      </c>
      <c r="B2836" s="1">
        <v>43126</v>
      </c>
      <c r="C2836" s="1">
        <v>43131</v>
      </c>
      <c r="D2836" t="s">
        <v>18</v>
      </c>
      <c r="E2836" t="s">
        <v>6015</v>
      </c>
      <c r="F2836" t="s">
        <v>6016</v>
      </c>
      <c r="G2836" t="s">
        <v>36</v>
      </c>
      <c r="H2836" t="s">
        <v>22</v>
      </c>
      <c r="I2836" t="s">
        <v>5896</v>
      </c>
      <c r="J2836" t="s">
        <v>353</v>
      </c>
      <c r="K2836">
        <v>35244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 s="2">
        <v>7.16</v>
      </c>
      <c r="R2836">
        <f>train[[#This Row],[Ship Date]]-train[[#This Row],[Order Date]]</f>
        <v>5</v>
      </c>
      <c r="S2836" t="str">
        <f>TEXT(train[[#This Row],[Order Date]],"mmm")</f>
        <v>janv</v>
      </c>
      <c r="T2836">
        <f>YEAR(train[[#This Row],[Order Date]])</f>
        <v>2018</v>
      </c>
      <c r="U2836" t="str">
        <f>train[[#This Row],[Category]]&amp;"-"&amp;train[[#This Row],[Sub-Category]]</f>
        <v>Office Supplies-Binders</v>
      </c>
      <c r="V2836" t="str">
        <f>IF(train[[#This Row],[Segment]]="Consumer","B2C","B2B")</f>
        <v>B2B</v>
      </c>
    </row>
    <row r="2837" spans="1:22" x14ac:dyDescent="0.25">
      <c r="A2837" t="s">
        <v>6017</v>
      </c>
      <c r="B2837" s="1">
        <v>43415</v>
      </c>
      <c r="C2837" s="1">
        <v>43420</v>
      </c>
      <c r="D2837" t="s">
        <v>45</v>
      </c>
      <c r="E2837" t="s">
        <v>2627</v>
      </c>
      <c r="F2837" t="s">
        <v>2628</v>
      </c>
      <c r="G2837" t="s">
        <v>21</v>
      </c>
      <c r="H2837" t="s">
        <v>22</v>
      </c>
      <c r="I2837" t="s">
        <v>37</v>
      </c>
      <c r="J2837" t="s">
        <v>38</v>
      </c>
      <c r="K2837">
        <v>90036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 s="2">
        <v>10.89</v>
      </c>
      <c r="R2837">
        <f>train[[#This Row],[Ship Date]]-train[[#This Row],[Order Date]]</f>
        <v>5</v>
      </c>
      <c r="S2837" t="str">
        <f>TEXT(train[[#This Row],[Order Date]],"mmm")</f>
        <v>nov</v>
      </c>
      <c r="T2837">
        <f>YEAR(train[[#This Row],[Order Date]])</f>
        <v>2018</v>
      </c>
      <c r="U2837" t="str">
        <f>train[[#This Row],[Category]]&amp;"-"&amp;train[[#This Row],[Sub-Category]]</f>
        <v>Office Supplies-Appliances</v>
      </c>
      <c r="V2837" t="str">
        <f>IF(train[[#This Row],[Segment]]="Consumer","B2C","B2B")</f>
        <v>B2C</v>
      </c>
    </row>
    <row r="2838" spans="1:22" x14ac:dyDescent="0.25">
      <c r="A2838" t="s">
        <v>6017</v>
      </c>
      <c r="B2838" s="1">
        <v>43415</v>
      </c>
      <c r="C2838" s="1">
        <v>43420</v>
      </c>
      <c r="D2838" t="s">
        <v>45</v>
      </c>
      <c r="E2838" t="s">
        <v>2627</v>
      </c>
      <c r="F2838" t="s">
        <v>2628</v>
      </c>
      <c r="G2838" t="s">
        <v>21</v>
      </c>
      <c r="H2838" t="s">
        <v>22</v>
      </c>
      <c r="I2838" t="s">
        <v>37</v>
      </c>
      <c r="J2838" t="s">
        <v>38</v>
      </c>
      <c r="K2838">
        <v>90036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 s="2">
        <v>19.440000000000001</v>
      </c>
      <c r="R2838">
        <f>train[[#This Row],[Ship Date]]-train[[#This Row],[Order Date]]</f>
        <v>5</v>
      </c>
      <c r="S2838" t="str">
        <f>TEXT(train[[#This Row],[Order Date]],"mmm")</f>
        <v>nov</v>
      </c>
      <c r="T2838">
        <f>YEAR(train[[#This Row],[Order Date]])</f>
        <v>2018</v>
      </c>
      <c r="U2838" t="str">
        <f>train[[#This Row],[Category]]&amp;"-"&amp;train[[#This Row],[Sub-Category]]</f>
        <v>Office Supplies-Paper</v>
      </c>
      <c r="V2838" t="str">
        <f>IF(train[[#This Row],[Segment]]="Consumer","B2C","B2B")</f>
        <v>B2C</v>
      </c>
    </row>
    <row r="2839" spans="1:22" x14ac:dyDescent="0.25">
      <c r="A2839" t="s">
        <v>6017</v>
      </c>
      <c r="B2839" s="1">
        <v>43415</v>
      </c>
      <c r="C2839" s="1">
        <v>43420</v>
      </c>
      <c r="D2839" t="s">
        <v>45</v>
      </c>
      <c r="E2839" t="s">
        <v>2627</v>
      </c>
      <c r="F2839" t="s">
        <v>2628</v>
      </c>
      <c r="G2839" t="s">
        <v>21</v>
      </c>
      <c r="H2839" t="s">
        <v>22</v>
      </c>
      <c r="I2839" t="s">
        <v>37</v>
      </c>
      <c r="J2839" t="s">
        <v>38</v>
      </c>
      <c r="K2839">
        <v>90036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 s="2">
        <v>121.6</v>
      </c>
      <c r="R2839">
        <f>train[[#This Row],[Ship Date]]-train[[#This Row],[Order Date]]</f>
        <v>5</v>
      </c>
      <c r="S2839" t="str">
        <f>TEXT(train[[#This Row],[Order Date]],"mmm")</f>
        <v>nov</v>
      </c>
      <c r="T2839">
        <f>YEAR(train[[#This Row],[Order Date]])</f>
        <v>2018</v>
      </c>
      <c r="U2839" t="str">
        <f>train[[#This Row],[Category]]&amp;"-"&amp;train[[#This Row],[Sub-Category]]</f>
        <v>Office Supplies-Binders</v>
      </c>
      <c r="V2839" t="str">
        <f>IF(train[[#This Row],[Segment]]="Consumer","B2C","B2B")</f>
        <v>B2C</v>
      </c>
    </row>
    <row r="2840" spans="1:22" x14ac:dyDescent="0.25">
      <c r="A2840" t="s">
        <v>6020</v>
      </c>
      <c r="B2840" s="1">
        <v>42895</v>
      </c>
      <c r="C2840" s="1">
        <v>42898</v>
      </c>
      <c r="D2840" t="s">
        <v>183</v>
      </c>
      <c r="E2840" t="s">
        <v>5809</v>
      </c>
      <c r="F2840" t="s">
        <v>5810</v>
      </c>
      <c r="G2840" t="s">
        <v>21</v>
      </c>
      <c r="H2840" t="s">
        <v>22</v>
      </c>
      <c r="I2840" t="s">
        <v>5650</v>
      </c>
      <c r="J2840" t="s">
        <v>49</v>
      </c>
      <c r="K2840">
        <v>32303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 s="2">
        <v>695.7</v>
      </c>
      <c r="R2840">
        <f>train[[#This Row],[Ship Date]]-train[[#This Row],[Order Date]]</f>
        <v>3</v>
      </c>
      <c r="S2840" t="str">
        <f>TEXT(train[[#This Row],[Order Date]],"mmm")</f>
        <v>juin</v>
      </c>
      <c r="T2840">
        <f>YEAR(train[[#This Row],[Order Date]])</f>
        <v>2017</v>
      </c>
      <c r="U2840" t="str">
        <f>train[[#This Row],[Category]]&amp;"-"&amp;train[[#This Row],[Sub-Category]]</f>
        <v>Technology-Machines</v>
      </c>
      <c r="V2840" t="str">
        <f>IF(train[[#This Row],[Segment]]="Consumer","B2C","B2B")</f>
        <v>B2C</v>
      </c>
    </row>
    <row r="2841" spans="1:22" x14ac:dyDescent="0.25">
      <c r="A2841" t="s">
        <v>6021</v>
      </c>
      <c r="B2841" s="1">
        <v>42616</v>
      </c>
      <c r="C2841" s="1">
        <v>42621</v>
      </c>
      <c r="D2841" t="s">
        <v>18</v>
      </c>
      <c r="E2841" t="s">
        <v>701</v>
      </c>
      <c r="F2841" t="s">
        <v>702</v>
      </c>
      <c r="G2841" t="s">
        <v>36</v>
      </c>
      <c r="H2841" t="s">
        <v>22</v>
      </c>
      <c r="I2841" t="s">
        <v>261</v>
      </c>
      <c r="J2841" t="s">
        <v>262</v>
      </c>
      <c r="K2841">
        <v>10009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 s="2">
        <v>120.33</v>
      </c>
      <c r="R2841">
        <f>train[[#This Row],[Ship Date]]-train[[#This Row],[Order Date]]</f>
        <v>5</v>
      </c>
      <c r="S2841" t="str">
        <f>TEXT(train[[#This Row],[Order Date]],"mmm")</f>
        <v>sept</v>
      </c>
      <c r="T2841">
        <f>YEAR(train[[#This Row],[Order Date]])</f>
        <v>2016</v>
      </c>
      <c r="U2841" t="str">
        <f>train[[#This Row],[Category]]&amp;"-"&amp;train[[#This Row],[Sub-Category]]</f>
        <v>Office Supplies-Storage</v>
      </c>
      <c r="V2841" t="str">
        <f>IF(train[[#This Row],[Segment]]="Consumer","B2C","B2B")</f>
        <v>B2B</v>
      </c>
    </row>
    <row r="2842" spans="1:22" x14ac:dyDescent="0.25">
      <c r="A2842" t="s">
        <v>6022</v>
      </c>
      <c r="B2842" s="1">
        <v>42077</v>
      </c>
      <c r="C2842" s="1">
        <v>42082</v>
      </c>
      <c r="D2842" t="s">
        <v>45</v>
      </c>
      <c r="E2842" t="s">
        <v>2310</v>
      </c>
      <c r="F2842" t="s">
        <v>2311</v>
      </c>
      <c r="G2842" t="s">
        <v>97</v>
      </c>
      <c r="H2842" t="s">
        <v>22</v>
      </c>
      <c r="I2842" t="s">
        <v>4878</v>
      </c>
      <c r="J2842" t="s">
        <v>314</v>
      </c>
      <c r="K2842">
        <v>23320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 s="2">
        <v>1139.92</v>
      </c>
      <c r="R2842">
        <f>train[[#This Row],[Ship Date]]-train[[#This Row],[Order Date]]</f>
        <v>5</v>
      </c>
      <c r="S2842" t="str">
        <f>TEXT(train[[#This Row],[Order Date]],"mmm")</f>
        <v>mars</v>
      </c>
      <c r="T2842">
        <f>YEAR(train[[#This Row],[Order Date]])</f>
        <v>2015</v>
      </c>
      <c r="U2842" t="str">
        <f>train[[#This Row],[Category]]&amp;"-"&amp;train[[#This Row],[Sub-Category]]</f>
        <v>Furniture-Chairs</v>
      </c>
      <c r="V2842" t="str">
        <f>IF(train[[#This Row],[Segment]]="Consumer","B2C","B2B")</f>
        <v>B2B</v>
      </c>
    </row>
    <row r="2843" spans="1:22" x14ac:dyDescent="0.25">
      <c r="A2843" t="s">
        <v>6023</v>
      </c>
      <c r="B2843" s="1">
        <v>43343</v>
      </c>
      <c r="C2843" s="1">
        <v>43347</v>
      </c>
      <c r="D2843" t="s">
        <v>18</v>
      </c>
      <c r="E2843" t="s">
        <v>1815</v>
      </c>
      <c r="F2843" t="s">
        <v>1816</v>
      </c>
      <c r="G2843" t="s">
        <v>21</v>
      </c>
      <c r="H2843" t="s">
        <v>22</v>
      </c>
      <c r="I2843" t="s">
        <v>1706</v>
      </c>
      <c r="J2843" t="s">
        <v>83</v>
      </c>
      <c r="K2843">
        <v>28314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 s="2">
        <v>229.54400000000001</v>
      </c>
      <c r="R2843">
        <f>train[[#This Row],[Ship Date]]-train[[#This Row],[Order Date]]</f>
        <v>4</v>
      </c>
      <c r="S2843" t="str">
        <f>TEXT(train[[#This Row],[Order Date]],"mmm")</f>
        <v>août</v>
      </c>
      <c r="T2843">
        <f>YEAR(train[[#This Row],[Order Date]])</f>
        <v>2018</v>
      </c>
      <c r="U2843" t="str">
        <f>train[[#This Row],[Category]]&amp;"-"&amp;train[[#This Row],[Sub-Category]]</f>
        <v>Office Supplies-Paper</v>
      </c>
      <c r="V2843" t="str">
        <f>IF(train[[#This Row],[Segment]]="Consumer","B2C","B2B")</f>
        <v>B2C</v>
      </c>
    </row>
    <row r="2844" spans="1:22" x14ac:dyDescent="0.25">
      <c r="A2844" t="s">
        <v>6024</v>
      </c>
      <c r="B2844" s="1">
        <v>43182</v>
      </c>
      <c r="C2844" s="1">
        <v>43186</v>
      </c>
      <c r="D2844" t="s">
        <v>45</v>
      </c>
      <c r="E2844" t="s">
        <v>6025</v>
      </c>
      <c r="F2844" t="s">
        <v>6026</v>
      </c>
      <c r="G2844" t="s">
        <v>21</v>
      </c>
      <c r="H2844" t="s">
        <v>22</v>
      </c>
      <c r="I2844" t="s">
        <v>1681</v>
      </c>
      <c r="J2844" t="s">
        <v>99</v>
      </c>
      <c r="K2844">
        <v>77340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 s="2">
        <v>143.72800000000001</v>
      </c>
      <c r="R2844">
        <f>train[[#This Row],[Ship Date]]-train[[#This Row],[Order Date]]</f>
        <v>4</v>
      </c>
      <c r="S2844" t="str">
        <f>TEXT(train[[#This Row],[Order Date]],"mmm")</f>
        <v>mars</v>
      </c>
      <c r="T2844">
        <f>YEAR(train[[#This Row],[Order Date]])</f>
        <v>2018</v>
      </c>
      <c r="U2844" t="str">
        <f>train[[#This Row],[Category]]&amp;"-"&amp;train[[#This Row],[Sub-Category]]</f>
        <v>Office Supplies-Storage</v>
      </c>
      <c r="V2844" t="str">
        <f>IF(train[[#This Row],[Segment]]="Consumer","B2C","B2B")</f>
        <v>B2C</v>
      </c>
    </row>
    <row r="2845" spans="1:22" x14ac:dyDescent="0.25">
      <c r="A2845" t="s">
        <v>6027</v>
      </c>
      <c r="B2845" s="1">
        <v>43238</v>
      </c>
      <c r="C2845" s="1">
        <v>43242</v>
      </c>
      <c r="D2845" t="s">
        <v>45</v>
      </c>
      <c r="E2845" t="s">
        <v>57</v>
      </c>
      <c r="F2845" t="s">
        <v>58</v>
      </c>
      <c r="G2845" t="s">
        <v>21</v>
      </c>
      <c r="H2845" t="s">
        <v>22</v>
      </c>
      <c r="I2845" t="s">
        <v>141</v>
      </c>
      <c r="J2845" t="s">
        <v>142</v>
      </c>
      <c r="K2845">
        <v>19140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 s="2">
        <v>36.048000000000002</v>
      </c>
      <c r="R2845">
        <f>train[[#This Row],[Ship Date]]-train[[#This Row],[Order Date]]</f>
        <v>4</v>
      </c>
      <c r="S2845" t="str">
        <f>TEXT(train[[#This Row],[Order Date]],"mmm")</f>
        <v>mai</v>
      </c>
      <c r="T2845">
        <f>YEAR(train[[#This Row],[Order Date]])</f>
        <v>2018</v>
      </c>
      <c r="U2845" t="str">
        <f>train[[#This Row],[Category]]&amp;"-"&amp;train[[#This Row],[Sub-Category]]</f>
        <v>Technology-Accessories</v>
      </c>
      <c r="V2845" t="str">
        <f>IF(train[[#This Row],[Segment]]="Consumer","B2C","B2B")</f>
        <v>B2C</v>
      </c>
    </row>
    <row r="2846" spans="1:22" x14ac:dyDescent="0.25">
      <c r="A2846" t="s">
        <v>6028</v>
      </c>
      <c r="B2846" s="1">
        <v>43096</v>
      </c>
      <c r="C2846" s="1">
        <v>43100</v>
      </c>
      <c r="D2846" t="s">
        <v>45</v>
      </c>
      <c r="E2846" t="s">
        <v>3460</v>
      </c>
      <c r="F2846" t="s">
        <v>3461</v>
      </c>
      <c r="G2846" t="s">
        <v>36</v>
      </c>
      <c r="H2846" t="s">
        <v>22</v>
      </c>
      <c r="I2846" t="s">
        <v>5678</v>
      </c>
      <c r="J2846" t="s">
        <v>206</v>
      </c>
      <c r="K2846">
        <v>60098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 s="2">
        <v>845.48800000000006</v>
      </c>
      <c r="R2846">
        <f>train[[#This Row],[Ship Date]]-train[[#This Row],[Order Date]]</f>
        <v>4</v>
      </c>
      <c r="S2846" t="str">
        <f>TEXT(train[[#This Row],[Order Date]],"mmm")</f>
        <v>déc</v>
      </c>
      <c r="T2846">
        <f>YEAR(train[[#This Row],[Order Date]])</f>
        <v>2017</v>
      </c>
      <c r="U2846" t="str">
        <f>train[[#This Row],[Category]]&amp;"-"&amp;train[[#This Row],[Sub-Category]]</f>
        <v>Furniture-Chairs</v>
      </c>
      <c r="V2846" t="str">
        <f>IF(train[[#This Row],[Segment]]="Consumer","B2C","B2B")</f>
        <v>B2B</v>
      </c>
    </row>
    <row r="2847" spans="1:22" x14ac:dyDescent="0.25">
      <c r="A2847" t="s">
        <v>6029</v>
      </c>
      <c r="B2847" s="1">
        <v>43421</v>
      </c>
      <c r="C2847" s="1">
        <v>43424</v>
      </c>
      <c r="D2847" t="s">
        <v>183</v>
      </c>
      <c r="E2847" t="s">
        <v>1655</v>
      </c>
      <c r="F2847" t="s">
        <v>1656</v>
      </c>
      <c r="G2847" t="s">
        <v>21</v>
      </c>
      <c r="H2847" t="s">
        <v>22</v>
      </c>
      <c r="I2847" t="s">
        <v>4100</v>
      </c>
      <c r="J2847" t="s">
        <v>1243</v>
      </c>
      <c r="K2847">
        <v>2149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 s="2">
        <v>50.94</v>
      </c>
      <c r="R2847">
        <f>train[[#This Row],[Ship Date]]-train[[#This Row],[Order Date]]</f>
        <v>3</v>
      </c>
      <c r="S2847" t="str">
        <f>TEXT(train[[#This Row],[Order Date]],"mmm")</f>
        <v>nov</v>
      </c>
      <c r="T2847">
        <f>YEAR(train[[#This Row],[Order Date]])</f>
        <v>2018</v>
      </c>
      <c r="U2847" t="str">
        <f>train[[#This Row],[Category]]&amp;"-"&amp;train[[#This Row],[Sub-Category]]</f>
        <v>Office Supplies-Art</v>
      </c>
      <c r="V2847" t="str">
        <f>IF(train[[#This Row],[Segment]]="Consumer","B2C","B2B")</f>
        <v>B2C</v>
      </c>
    </row>
    <row r="2848" spans="1:22" x14ac:dyDescent="0.25">
      <c r="A2848" t="s">
        <v>6030</v>
      </c>
      <c r="B2848" s="1">
        <v>43353</v>
      </c>
      <c r="C2848" s="1">
        <v>43358</v>
      </c>
      <c r="D2848" t="s">
        <v>45</v>
      </c>
      <c r="E2848" t="s">
        <v>3158</v>
      </c>
      <c r="F2848" t="s">
        <v>3159</v>
      </c>
      <c r="G2848" t="s">
        <v>97</v>
      </c>
      <c r="H2848" t="s">
        <v>22</v>
      </c>
      <c r="I2848" t="s">
        <v>298</v>
      </c>
      <c r="J2848" t="s">
        <v>206</v>
      </c>
      <c r="K2848">
        <v>60653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 s="2">
        <v>762.59400000000005</v>
      </c>
      <c r="R2848">
        <f>train[[#This Row],[Ship Date]]-train[[#This Row],[Order Date]]</f>
        <v>5</v>
      </c>
      <c r="S2848" t="str">
        <f>TEXT(train[[#This Row],[Order Date]],"mmm")</f>
        <v>sept</v>
      </c>
      <c r="T2848">
        <f>YEAR(train[[#This Row],[Order Date]])</f>
        <v>2018</v>
      </c>
      <c r="U2848" t="str">
        <f>train[[#This Row],[Category]]&amp;"-"&amp;train[[#This Row],[Sub-Category]]</f>
        <v>Office Supplies-Binders</v>
      </c>
      <c r="V2848" t="str">
        <f>IF(train[[#This Row],[Segment]]="Consumer","B2C","B2B")</f>
        <v>B2B</v>
      </c>
    </row>
    <row r="2849" spans="1:22" x14ac:dyDescent="0.25">
      <c r="A2849" t="s">
        <v>6031</v>
      </c>
      <c r="B2849" s="1">
        <v>43198</v>
      </c>
      <c r="C2849" s="1">
        <v>43205</v>
      </c>
      <c r="D2849" t="s">
        <v>45</v>
      </c>
      <c r="E2849" t="s">
        <v>6032</v>
      </c>
      <c r="F2849" t="s">
        <v>6033</v>
      </c>
      <c r="G2849" t="s">
        <v>36</v>
      </c>
      <c r="H2849" t="s">
        <v>22</v>
      </c>
      <c r="I2849" t="s">
        <v>3264</v>
      </c>
      <c r="J2849" t="s">
        <v>1270</v>
      </c>
      <c r="K2849">
        <v>30076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 s="2">
        <v>56.28</v>
      </c>
      <c r="R2849">
        <f>train[[#This Row],[Ship Date]]-train[[#This Row],[Order Date]]</f>
        <v>7</v>
      </c>
      <c r="S2849" t="str">
        <f>TEXT(train[[#This Row],[Order Date]],"mmm")</f>
        <v>avr</v>
      </c>
      <c r="T2849">
        <f>YEAR(train[[#This Row],[Order Date]])</f>
        <v>2018</v>
      </c>
      <c r="U2849" t="str">
        <f>train[[#This Row],[Category]]&amp;"-"&amp;train[[#This Row],[Sub-Category]]</f>
        <v>Furniture-Furnishings</v>
      </c>
      <c r="V2849" t="str">
        <f>IF(train[[#This Row],[Segment]]="Consumer","B2C","B2B")</f>
        <v>B2B</v>
      </c>
    </row>
    <row r="2850" spans="1:22" x14ac:dyDescent="0.25">
      <c r="A2850" t="s">
        <v>6031</v>
      </c>
      <c r="B2850" s="1">
        <v>43198</v>
      </c>
      <c r="C2850" s="1">
        <v>43205</v>
      </c>
      <c r="D2850" t="s">
        <v>45</v>
      </c>
      <c r="E2850" t="s">
        <v>6032</v>
      </c>
      <c r="F2850" t="s">
        <v>6033</v>
      </c>
      <c r="G2850" t="s">
        <v>36</v>
      </c>
      <c r="H2850" t="s">
        <v>22</v>
      </c>
      <c r="I2850" t="s">
        <v>3264</v>
      </c>
      <c r="J2850" t="s">
        <v>1270</v>
      </c>
      <c r="K2850">
        <v>30076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 s="2">
        <v>2690.97</v>
      </c>
      <c r="R2850">
        <f>train[[#This Row],[Ship Date]]-train[[#This Row],[Order Date]]</f>
        <v>7</v>
      </c>
      <c r="S2850" t="str">
        <f>TEXT(train[[#This Row],[Order Date]],"mmm")</f>
        <v>avr</v>
      </c>
      <c r="T2850">
        <f>YEAR(train[[#This Row],[Order Date]])</f>
        <v>2018</v>
      </c>
      <c r="U2850" t="str">
        <f>train[[#This Row],[Category]]&amp;"-"&amp;train[[#This Row],[Sub-Category]]</f>
        <v>Office Supplies-Binders</v>
      </c>
      <c r="V2850" t="str">
        <f>IF(train[[#This Row],[Segment]]="Consumer","B2C","B2B")</f>
        <v>B2B</v>
      </c>
    </row>
    <row r="2851" spans="1:22" x14ac:dyDescent="0.25">
      <c r="A2851" t="s">
        <v>6036</v>
      </c>
      <c r="B2851" s="1">
        <v>43067</v>
      </c>
      <c r="C2851" s="1">
        <v>43072</v>
      </c>
      <c r="D2851" t="s">
        <v>45</v>
      </c>
      <c r="E2851" t="s">
        <v>2674</v>
      </c>
      <c r="F2851" t="s">
        <v>2675</v>
      </c>
      <c r="G2851" t="s">
        <v>36</v>
      </c>
      <c r="H2851" t="s">
        <v>22</v>
      </c>
      <c r="I2851" t="s">
        <v>2289</v>
      </c>
      <c r="J2851" t="s">
        <v>49</v>
      </c>
      <c r="K2851">
        <v>32137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 s="2">
        <v>7.4340000000000002</v>
      </c>
      <c r="R2851">
        <f>train[[#This Row],[Ship Date]]-train[[#This Row],[Order Date]]</f>
        <v>5</v>
      </c>
      <c r="S2851" t="str">
        <f>TEXT(train[[#This Row],[Order Date]],"mmm")</f>
        <v>nov</v>
      </c>
      <c r="T2851">
        <f>YEAR(train[[#This Row],[Order Date]])</f>
        <v>2017</v>
      </c>
      <c r="U2851" t="str">
        <f>train[[#This Row],[Category]]&amp;"-"&amp;train[[#This Row],[Sub-Category]]</f>
        <v>Office Supplies-Binders</v>
      </c>
      <c r="V2851" t="str">
        <f>IF(train[[#This Row],[Segment]]="Consumer","B2C","B2B")</f>
        <v>B2B</v>
      </c>
    </row>
    <row r="2852" spans="1:22" x14ac:dyDescent="0.25">
      <c r="A2852" t="s">
        <v>6037</v>
      </c>
      <c r="B2852" s="1">
        <v>42888</v>
      </c>
      <c r="C2852" s="1">
        <v>42891</v>
      </c>
      <c r="D2852" t="s">
        <v>183</v>
      </c>
      <c r="E2852" t="s">
        <v>2863</v>
      </c>
      <c r="F2852" t="s">
        <v>2864</v>
      </c>
      <c r="G2852" t="s">
        <v>36</v>
      </c>
      <c r="H2852" t="s">
        <v>22</v>
      </c>
      <c r="I2852" t="s">
        <v>141</v>
      </c>
      <c r="J2852" t="s">
        <v>142</v>
      </c>
      <c r="K2852">
        <v>19120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 s="2">
        <v>64.784000000000006</v>
      </c>
      <c r="R2852">
        <f>train[[#This Row],[Ship Date]]-train[[#This Row],[Order Date]]</f>
        <v>3</v>
      </c>
      <c r="S2852" t="str">
        <f>TEXT(train[[#This Row],[Order Date]],"mmm")</f>
        <v>juin</v>
      </c>
      <c r="T2852">
        <f>YEAR(train[[#This Row],[Order Date]])</f>
        <v>2017</v>
      </c>
      <c r="U2852" t="str">
        <f>train[[#This Row],[Category]]&amp;"-"&amp;train[[#This Row],[Sub-Category]]</f>
        <v>Office Supplies-Storage</v>
      </c>
      <c r="V2852" t="str">
        <f>IF(train[[#This Row],[Segment]]="Consumer","B2C","B2B")</f>
        <v>B2B</v>
      </c>
    </row>
    <row r="2853" spans="1:22" x14ac:dyDescent="0.25">
      <c r="A2853" t="s">
        <v>6038</v>
      </c>
      <c r="B2853" s="1">
        <v>43451</v>
      </c>
      <c r="C2853" s="1">
        <v>43456</v>
      </c>
      <c r="D2853" t="s">
        <v>45</v>
      </c>
      <c r="E2853" t="s">
        <v>6039</v>
      </c>
      <c r="F2853" t="s">
        <v>6040</v>
      </c>
      <c r="G2853" t="s">
        <v>97</v>
      </c>
      <c r="H2853" t="s">
        <v>22</v>
      </c>
      <c r="I2853" t="s">
        <v>492</v>
      </c>
      <c r="J2853" t="s">
        <v>249</v>
      </c>
      <c r="K2853">
        <v>47201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 s="2">
        <v>28.16</v>
      </c>
      <c r="R2853">
        <f>train[[#This Row],[Ship Date]]-train[[#This Row],[Order Date]]</f>
        <v>5</v>
      </c>
      <c r="S2853" t="str">
        <f>TEXT(train[[#This Row],[Order Date]],"mmm")</f>
        <v>déc</v>
      </c>
      <c r="T2853">
        <f>YEAR(train[[#This Row],[Order Date]])</f>
        <v>2018</v>
      </c>
      <c r="U2853" t="str">
        <f>train[[#This Row],[Category]]&amp;"-"&amp;train[[#This Row],[Sub-Category]]</f>
        <v>Office Supplies-Paper</v>
      </c>
      <c r="V2853" t="str">
        <f>IF(train[[#This Row],[Segment]]="Consumer","B2C","B2B")</f>
        <v>B2B</v>
      </c>
    </row>
    <row r="2854" spans="1:22" x14ac:dyDescent="0.25">
      <c r="A2854" t="s">
        <v>6041</v>
      </c>
      <c r="B2854" s="1">
        <v>42813</v>
      </c>
      <c r="C2854" s="1">
        <v>42815</v>
      </c>
      <c r="D2854" t="s">
        <v>18</v>
      </c>
      <c r="E2854" t="s">
        <v>5320</v>
      </c>
      <c r="F2854" t="s">
        <v>5321</v>
      </c>
      <c r="G2854" t="s">
        <v>21</v>
      </c>
      <c r="H2854" t="s">
        <v>22</v>
      </c>
      <c r="I2854" t="s">
        <v>2343</v>
      </c>
      <c r="J2854" t="s">
        <v>262</v>
      </c>
      <c r="K2854">
        <v>11572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 s="2">
        <v>14.98</v>
      </c>
      <c r="R2854">
        <f>train[[#This Row],[Ship Date]]-train[[#This Row],[Order Date]]</f>
        <v>2</v>
      </c>
      <c r="S2854" t="str">
        <f>TEXT(train[[#This Row],[Order Date]],"mmm")</f>
        <v>mars</v>
      </c>
      <c r="T2854">
        <f>YEAR(train[[#This Row],[Order Date]])</f>
        <v>2017</v>
      </c>
      <c r="U2854" t="str">
        <f>train[[#This Row],[Category]]&amp;"-"&amp;train[[#This Row],[Sub-Category]]</f>
        <v>Furniture-Furnishings</v>
      </c>
      <c r="V2854" t="str">
        <f>IF(train[[#This Row],[Segment]]="Consumer","B2C","B2B")</f>
        <v>B2C</v>
      </c>
    </row>
    <row r="2855" spans="1:22" x14ac:dyDescent="0.25">
      <c r="A2855" t="s">
        <v>6041</v>
      </c>
      <c r="B2855" s="1">
        <v>42813</v>
      </c>
      <c r="C2855" s="1">
        <v>42815</v>
      </c>
      <c r="D2855" t="s">
        <v>18</v>
      </c>
      <c r="E2855" t="s">
        <v>5320</v>
      </c>
      <c r="F2855" t="s">
        <v>5321</v>
      </c>
      <c r="G2855" t="s">
        <v>21</v>
      </c>
      <c r="H2855" t="s">
        <v>22</v>
      </c>
      <c r="I2855" t="s">
        <v>2343</v>
      </c>
      <c r="J2855" t="s">
        <v>262</v>
      </c>
      <c r="K2855">
        <v>11572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 s="2">
        <v>20.32</v>
      </c>
      <c r="R2855">
        <f>train[[#This Row],[Ship Date]]-train[[#This Row],[Order Date]]</f>
        <v>2</v>
      </c>
      <c r="S2855" t="str">
        <f>TEXT(train[[#This Row],[Order Date]],"mmm")</f>
        <v>mars</v>
      </c>
      <c r="T2855">
        <f>YEAR(train[[#This Row],[Order Date]])</f>
        <v>2017</v>
      </c>
      <c r="U2855" t="str">
        <f>train[[#This Row],[Category]]&amp;"-"&amp;train[[#This Row],[Sub-Category]]</f>
        <v>Furniture-Furnishings</v>
      </c>
      <c r="V2855" t="str">
        <f>IF(train[[#This Row],[Segment]]="Consumer","B2C","B2B")</f>
        <v>B2C</v>
      </c>
    </row>
    <row r="2856" spans="1:22" x14ac:dyDescent="0.25">
      <c r="A2856" t="s">
        <v>6044</v>
      </c>
      <c r="B2856" s="1">
        <v>43332</v>
      </c>
      <c r="C2856" s="1">
        <v>43332</v>
      </c>
      <c r="D2856" t="s">
        <v>1288</v>
      </c>
      <c r="E2856" t="s">
        <v>5462</v>
      </c>
      <c r="F2856" t="s">
        <v>5463</v>
      </c>
      <c r="G2856" t="s">
        <v>36</v>
      </c>
      <c r="H2856" t="s">
        <v>22</v>
      </c>
      <c r="I2856" t="s">
        <v>608</v>
      </c>
      <c r="J2856" t="s">
        <v>1243</v>
      </c>
      <c r="K2856">
        <v>2038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 s="2">
        <v>40.29</v>
      </c>
      <c r="R2856">
        <f>train[[#This Row],[Ship Date]]-train[[#This Row],[Order Date]]</f>
        <v>0</v>
      </c>
      <c r="S2856" t="str">
        <f>TEXT(train[[#This Row],[Order Date]],"mmm")</f>
        <v>août</v>
      </c>
      <c r="T2856">
        <f>YEAR(train[[#This Row],[Order Date]])</f>
        <v>2018</v>
      </c>
      <c r="U2856" t="str">
        <f>train[[#This Row],[Category]]&amp;"-"&amp;train[[#This Row],[Sub-Category]]</f>
        <v>Office Supplies-Storage</v>
      </c>
      <c r="V2856" t="str">
        <f>IF(train[[#This Row],[Segment]]="Consumer","B2C","B2B")</f>
        <v>B2B</v>
      </c>
    </row>
    <row r="2857" spans="1:22" x14ac:dyDescent="0.25">
      <c r="A2857" t="s">
        <v>6045</v>
      </c>
      <c r="B2857" s="1">
        <v>43306</v>
      </c>
      <c r="C2857" s="1">
        <v>43312</v>
      </c>
      <c r="D2857" t="s">
        <v>45</v>
      </c>
      <c r="E2857" t="s">
        <v>1558</v>
      </c>
      <c r="F2857" t="s">
        <v>1559</v>
      </c>
      <c r="G2857" t="s">
        <v>21</v>
      </c>
      <c r="H2857" t="s">
        <v>22</v>
      </c>
      <c r="I2857" t="s">
        <v>5328</v>
      </c>
      <c r="J2857" t="s">
        <v>5329</v>
      </c>
      <c r="K2857">
        <v>57103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 s="2">
        <v>20.23</v>
      </c>
      <c r="R2857">
        <f>train[[#This Row],[Ship Date]]-train[[#This Row],[Order Date]]</f>
        <v>6</v>
      </c>
      <c r="S2857" t="str">
        <f>TEXT(train[[#This Row],[Order Date]],"mmm")</f>
        <v>juil</v>
      </c>
      <c r="T2857">
        <f>YEAR(train[[#This Row],[Order Date]])</f>
        <v>2018</v>
      </c>
      <c r="U2857" t="str">
        <f>train[[#This Row],[Category]]&amp;"-"&amp;train[[#This Row],[Sub-Category]]</f>
        <v>Office Supplies-Labels</v>
      </c>
      <c r="V2857" t="str">
        <f>IF(train[[#This Row],[Segment]]="Consumer","B2C","B2B")</f>
        <v>B2C</v>
      </c>
    </row>
    <row r="2858" spans="1:22" x14ac:dyDescent="0.25">
      <c r="A2858" t="s">
        <v>6046</v>
      </c>
      <c r="B2858" s="1">
        <v>42973</v>
      </c>
      <c r="C2858" s="1">
        <v>42976</v>
      </c>
      <c r="D2858" t="s">
        <v>183</v>
      </c>
      <c r="E2858" t="s">
        <v>1181</v>
      </c>
      <c r="F2858" t="s">
        <v>1182</v>
      </c>
      <c r="G2858" t="s">
        <v>36</v>
      </c>
      <c r="H2858" t="s">
        <v>22</v>
      </c>
      <c r="I2858" t="s">
        <v>945</v>
      </c>
      <c r="J2858" t="s">
        <v>38</v>
      </c>
      <c r="K2858">
        <v>92037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 s="2">
        <v>1603.136</v>
      </c>
      <c r="R2858">
        <f>train[[#This Row],[Ship Date]]-train[[#This Row],[Order Date]]</f>
        <v>3</v>
      </c>
      <c r="S2858" t="str">
        <f>TEXT(train[[#This Row],[Order Date]],"mmm")</f>
        <v>août</v>
      </c>
      <c r="T2858">
        <f>YEAR(train[[#This Row],[Order Date]])</f>
        <v>2017</v>
      </c>
      <c r="U2858" t="str">
        <f>train[[#This Row],[Category]]&amp;"-"&amp;train[[#This Row],[Sub-Category]]</f>
        <v>Furniture-Chairs</v>
      </c>
      <c r="V2858" t="str">
        <f>IF(train[[#This Row],[Segment]]="Consumer","B2C","B2B")</f>
        <v>B2B</v>
      </c>
    </row>
    <row r="2859" spans="1:22" x14ac:dyDescent="0.25">
      <c r="A2859" t="s">
        <v>6047</v>
      </c>
      <c r="B2859" s="1">
        <v>42962</v>
      </c>
      <c r="C2859" s="1">
        <v>42964</v>
      </c>
      <c r="D2859" t="s">
        <v>18</v>
      </c>
      <c r="E2859" t="s">
        <v>6048</v>
      </c>
      <c r="F2859" t="s">
        <v>6049</v>
      </c>
      <c r="G2859" t="s">
        <v>21</v>
      </c>
      <c r="H2859" t="s">
        <v>22</v>
      </c>
      <c r="I2859" t="s">
        <v>1706</v>
      </c>
      <c r="J2859" t="s">
        <v>83</v>
      </c>
      <c r="K2859">
        <v>28314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 s="2">
        <v>225.29599999999999</v>
      </c>
      <c r="R2859">
        <f>train[[#This Row],[Ship Date]]-train[[#This Row],[Order Date]]</f>
        <v>2</v>
      </c>
      <c r="S2859" t="str">
        <f>TEXT(train[[#This Row],[Order Date]],"mmm")</f>
        <v>août</v>
      </c>
      <c r="T2859">
        <f>YEAR(train[[#This Row],[Order Date]])</f>
        <v>2017</v>
      </c>
      <c r="U2859" t="str">
        <f>train[[#This Row],[Category]]&amp;"-"&amp;train[[#This Row],[Sub-Category]]</f>
        <v>Furniture-Chairs</v>
      </c>
      <c r="V2859" t="str">
        <f>IF(train[[#This Row],[Segment]]="Consumer","B2C","B2B")</f>
        <v>B2C</v>
      </c>
    </row>
    <row r="2860" spans="1:22" x14ac:dyDescent="0.25">
      <c r="A2860" t="s">
        <v>6050</v>
      </c>
      <c r="B2860" s="1">
        <v>43239</v>
      </c>
      <c r="C2860" s="1">
        <v>43243</v>
      </c>
      <c r="D2860" t="s">
        <v>45</v>
      </c>
      <c r="E2860" t="s">
        <v>5526</v>
      </c>
      <c r="F2860" t="s">
        <v>5527</v>
      </c>
      <c r="G2860" t="s">
        <v>21</v>
      </c>
      <c r="H2860" t="s">
        <v>22</v>
      </c>
      <c r="I2860" t="s">
        <v>1736</v>
      </c>
      <c r="J2860" t="s">
        <v>1270</v>
      </c>
      <c r="K2860">
        <v>30318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 s="2">
        <v>67.8</v>
      </c>
      <c r="R2860">
        <f>train[[#This Row],[Ship Date]]-train[[#This Row],[Order Date]]</f>
        <v>4</v>
      </c>
      <c r="S2860" t="str">
        <f>TEXT(train[[#This Row],[Order Date]],"mmm")</f>
        <v>mai</v>
      </c>
      <c r="T2860">
        <f>YEAR(train[[#This Row],[Order Date]])</f>
        <v>2018</v>
      </c>
      <c r="U2860" t="str">
        <f>train[[#This Row],[Category]]&amp;"-"&amp;train[[#This Row],[Sub-Category]]</f>
        <v>Technology-Accessories</v>
      </c>
      <c r="V2860" t="str">
        <f>IF(train[[#This Row],[Segment]]="Consumer","B2C","B2B")</f>
        <v>B2C</v>
      </c>
    </row>
    <row r="2861" spans="1:22" x14ac:dyDescent="0.25">
      <c r="A2861" t="s">
        <v>6050</v>
      </c>
      <c r="B2861" s="1">
        <v>43239</v>
      </c>
      <c r="C2861" s="1">
        <v>43243</v>
      </c>
      <c r="D2861" t="s">
        <v>45</v>
      </c>
      <c r="E2861" t="s">
        <v>5526</v>
      </c>
      <c r="F2861" t="s">
        <v>5527</v>
      </c>
      <c r="G2861" t="s">
        <v>21</v>
      </c>
      <c r="H2861" t="s">
        <v>22</v>
      </c>
      <c r="I2861" t="s">
        <v>1736</v>
      </c>
      <c r="J2861" t="s">
        <v>1270</v>
      </c>
      <c r="K2861">
        <v>30318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 s="2">
        <v>377.97</v>
      </c>
      <c r="R2861">
        <f>train[[#This Row],[Ship Date]]-train[[#This Row],[Order Date]]</f>
        <v>4</v>
      </c>
      <c r="S2861" t="str">
        <f>TEXT(train[[#This Row],[Order Date]],"mmm")</f>
        <v>mai</v>
      </c>
      <c r="T2861">
        <f>YEAR(train[[#This Row],[Order Date]])</f>
        <v>2018</v>
      </c>
      <c r="U2861" t="str">
        <f>train[[#This Row],[Category]]&amp;"-"&amp;train[[#This Row],[Sub-Category]]</f>
        <v>Technology-Phones</v>
      </c>
      <c r="V2861" t="str">
        <f>IF(train[[#This Row],[Segment]]="Consumer","B2C","B2B")</f>
        <v>B2C</v>
      </c>
    </row>
    <row r="2862" spans="1:22" x14ac:dyDescent="0.25">
      <c r="A2862" t="s">
        <v>6050</v>
      </c>
      <c r="B2862" s="1">
        <v>43239</v>
      </c>
      <c r="C2862" s="1">
        <v>43243</v>
      </c>
      <c r="D2862" t="s">
        <v>45</v>
      </c>
      <c r="E2862" t="s">
        <v>5526</v>
      </c>
      <c r="F2862" t="s">
        <v>5527</v>
      </c>
      <c r="G2862" t="s">
        <v>21</v>
      </c>
      <c r="H2862" t="s">
        <v>22</v>
      </c>
      <c r="I2862" t="s">
        <v>1736</v>
      </c>
      <c r="J2862" t="s">
        <v>1270</v>
      </c>
      <c r="K2862">
        <v>30318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 s="2">
        <v>1628.82</v>
      </c>
      <c r="R2862">
        <f>train[[#This Row],[Ship Date]]-train[[#This Row],[Order Date]]</f>
        <v>4</v>
      </c>
      <c r="S2862" t="str">
        <f>TEXT(train[[#This Row],[Order Date]],"mmm")</f>
        <v>mai</v>
      </c>
      <c r="T2862">
        <f>YEAR(train[[#This Row],[Order Date]])</f>
        <v>2018</v>
      </c>
      <c r="U2862" t="str">
        <f>train[[#This Row],[Category]]&amp;"-"&amp;train[[#This Row],[Sub-Category]]</f>
        <v>Furniture-Bookcases</v>
      </c>
      <c r="V2862" t="str">
        <f>IF(train[[#This Row],[Segment]]="Consumer","B2C","B2B")</f>
        <v>B2C</v>
      </c>
    </row>
    <row r="2863" spans="1:22" x14ac:dyDescent="0.25">
      <c r="A2863" t="s">
        <v>6050</v>
      </c>
      <c r="B2863" s="1">
        <v>43239</v>
      </c>
      <c r="C2863" s="1">
        <v>43243</v>
      </c>
      <c r="D2863" t="s">
        <v>45</v>
      </c>
      <c r="E2863" t="s">
        <v>5526</v>
      </c>
      <c r="F2863" t="s">
        <v>5527</v>
      </c>
      <c r="G2863" t="s">
        <v>21</v>
      </c>
      <c r="H2863" t="s">
        <v>22</v>
      </c>
      <c r="I2863" t="s">
        <v>1736</v>
      </c>
      <c r="J2863" t="s">
        <v>1270</v>
      </c>
      <c r="K2863">
        <v>30318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 s="2">
        <v>286.93</v>
      </c>
      <c r="R2863">
        <f>train[[#This Row],[Ship Date]]-train[[#This Row],[Order Date]]</f>
        <v>4</v>
      </c>
      <c r="S2863" t="str">
        <f>TEXT(train[[#This Row],[Order Date]],"mmm")</f>
        <v>mai</v>
      </c>
      <c r="T2863">
        <f>YEAR(train[[#This Row],[Order Date]])</f>
        <v>2018</v>
      </c>
      <c r="U2863" t="str">
        <f>train[[#This Row],[Category]]&amp;"-"&amp;train[[#This Row],[Sub-Category]]</f>
        <v>Office Supplies-Paper</v>
      </c>
      <c r="V2863" t="str">
        <f>IF(train[[#This Row],[Segment]]="Consumer","B2C","B2B")</f>
        <v>B2C</v>
      </c>
    </row>
    <row r="2864" spans="1:22" x14ac:dyDescent="0.25">
      <c r="A2864" t="s">
        <v>6053</v>
      </c>
      <c r="B2864" s="1">
        <v>43324</v>
      </c>
      <c r="C2864" s="1">
        <v>43329</v>
      </c>
      <c r="D2864" t="s">
        <v>45</v>
      </c>
      <c r="E2864" t="s">
        <v>2496</v>
      </c>
      <c r="F2864" t="s">
        <v>2497</v>
      </c>
      <c r="G2864" t="s">
        <v>21</v>
      </c>
      <c r="H2864" t="s">
        <v>22</v>
      </c>
      <c r="I2864" t="s">
        <v>6054</v>
      </c>
      <c r="J2864" t="s">
        <v>49</v>
      </c>
      <c r="K2864">
        <v>32839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 s="2">
        <v>20.736000000000001</v>
      </c>
      <c r="R2864">
        <f>train[[#This Row],[Ship Date]]-train[[#This Row],[Order Date]]</f>
        <v>5</v>
      </c>
      <c r="S2864" t="str">
        <f>TEXT(train[[#This Row],[Order Date]],"mmm")</f>
        <v>août</v>
      </c>
      <c r="T2864">
        <f>YEAR(train[[#This Row],[Order Date]])</f>
        <v>2018</v>
      </c>
      <c r="U2864" t="str">
        <f>train[[#This Row],[Category]]&amp;"-"&amp;train[[#This Row],[Sub-Category]]</f>
        <v>Office Supplies-Paper</v>
      </c>
      <c r="V2864" t="str">
        <f>IF(train[[#This Row],[Segment]]="Consumer","B2C","B2B")</f>
        <v>B2C</v>
      </c>
    </row>
    <row r="2865" spans="1:22" x14ac:dyDescent="0.25">
      <c r="A2865" t="s">
        <v>6055</v>
      </c>
      <c r="B2865" s="1">
        <v>43325</v>
      </c>
      <c r="C2865" s="1">
        <v>43325</v>
      </c>
      <c r="D2865" t="s">
        <v>1288</v>
      </c>
      <c r="E2865" t="s">
        <v>2266</v>
      </c>
      <c r="F2865" t="s">
        <v>2267</v>
      </c>
      <c r="G2865" t="s">
        <v>21</v>
      </c>
      <c r="H2865" t="s">
        <v>22</v>
      </c>
      <c r="I2865" t="s">
        <v>122</v>
      </c>
      <c r="J2865" t="s">
        <v>38</v>
      </c>
      <c r="K2865">
        <v>94122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 s="2">
        <v>31.44</v>
      </c>
      <c r="R2865">
        <f>train[[#This Row],[Ship Date]]-train[[#This Row],[Order Date]]</f>
        <v>0</v>
      </c>
      <c r="S2865" t="str">
        <f>TEXT(train[[#This Row],[Order Date]],"mmm")</f>
        <v>août</v>
      </c>
      <c r="T2865">
        <f>YEAR(train[[#This Row],[Order Date]])</f>
        <v>2018</v>
      </c>
      <c r="U2865" t="str">
        <f>train[[#This Row],[Category]]&amp;"-"&amp;train[[#This Row],[Sub-Category]]</f>
        <v>Office Supplies-Storage</v>
      </c>
      <c r="V2865" t="str">
        <f>IF(train[[#This Row],[Segment]]="Consumer","B2C","B2B")</f>
        <v>B2C</v>
      </c>
    </row>
    <row r="2866" spans="1:22" x14ac:dyDescent="0.25">
      <c r="A2866" t="s">
        <v>6055</v>
      </c>
      <c r="B2866" s="1">
        <v>43325</v>
      </c>
      <c r="C2866" s="1">
        <v>43325</v>
      </c>
      <c r="D2866" t="s">
        <v>1288</v>
      </c>
      <c r="E2866" t="s">
        <v>2266</v>
      </c>
      <c r="F2866" t="s">
        <v>2267</v>
      </c>
      <c r="G2866" t="s">
        <v>21</v>
      </c>
      <c r="H2866" t="s">
        <v>22</v>
      </c>
      <c r="I2866" t="s">
        <v>122</v>
      </c>
      <c r="J2866" t="s">
        <v>38</v>
      </c>
      <c r="K2866">
        <v>94122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 s="2">
        <v>83.79</v>
      </c>
      <c r="R2866">
        <f>train[[#This Row],[Ship Date]]-train[[#This Row],[Order Date]]</f>
        <v>0</v>
      </c>
      <c r="S2866" t="str">
        <f>TEXT(train[[#This Row],[Order Date]],"mmm")</f>
        <v>août</v>
      </c>
      <c r="T2866">
        <f>YEAR(train[[#This Row],[Order Date]])</f>
        <v>2018</v>
      </c>
      <c r="U2866" t="str">
        <f>train[[#This Row],[Category]]&amp;"-"&amp;train[[#This Row],[Sub-Category]]</f>
        <v>Office Supplies-Appliances</v>
      </c>
      <c r="V2866" t="str">
        <f>IF(train[[#This Row],[Segment]]="Consumer","B2C","B2B")</f>
        <v>B2C</v>
      </c>
    </row>
    <row r="2867" spans="1:22" x14ac:dyDescent="0.25">
      <c r="A2867" t="s">
        <v>6055</v>
      </c>
      <c r="B2867" s="1">
        <v>43325</v>
      </c>
      <c r="C2867" s="1">
        <v>43325</v>
      </c>
      <c r="D2867" t="s">
        <v>1288</v>
      </c>
      <c r="E2867" t="s">
        <v>2266</v>
      </c>
      <c r="F2867" t="s">
        <v>2267</v>
      </c>
      <c r="G2867" t="s">
        <v>21</v>
      </c>
      <c r="H2867" t="s">
        <v>22</v>
      </c>
      <c r="I2867" t="s">
        <v>122</v>
      </c>
      <c r="J2867" t="s">
        <v>38</v>
      </c>
      <c r="K2867">
        <v>94122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 s="2">
        <v>59.52</v>
      </c>
      <c r="R2867">
        <f>train[[#This Row],[Ship Date]]-train[[#This Row],[Order Date]]</f>
        <v>0</v>
      </c>
      <c r="S2867" t="str">
        <f>TEXT(train[[#This Row],[Order Date]],"mmm")</f>
        <v>août</v>
      </c>
      <c r="T2867">
        <f>YEAR(train[[#This Row],[Order Date]])</f>
        <v>2018</v>
      </c>
      <c r="U2867" t="str">
        <f>train[[#This Row],[Category]]&amp;"-"&amp;train[[#This Row],[Sub-Category]]</f>
        <v>Office Supplies-Art</v>
      </c>
      <c r="V2867" t="str">
        <f>IF(train[[#This Row],[Segment]]="Consumer","B2C","B2B")</f>
        <v>B2C</v>
      </c>
    </row>
    <row r="2868" spans="1:22" x14ac:dyDescent="0.25">
      <c r="A2868" t="s">
        <v>6055</v>
      </c>
      <c r="B2868" s="1">
        <v>43325</v>
      </c>
      <c r="C2868" s="1">
        <v>43325</v>
      </c>
      <c r="D2868" t="s">
        <v>1288</v>
      </c>
      <c r="E2868" t="s">
        <v>2266</v>
      </c>
      <c r="F2868" t="s">
        <v>2267</v>
      </c>
      <c r="G2868" t="s">
        <v>21</v>
      </c>
      <c r="H2868" t="s">
        <v>22</v>
      </c>
      <c r="I2868" t="s">
        <v>122</v>
      </c>
      <c r="J2868" t="s">
        <v>38</v>
      </c>
      <c r="K2868">
        <v>94122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 s="2">
        <v>31.92</v>
      </c>
      <c r="R2868">
        <f>train[[#This Row],[Ship Date]]-train[[#This Row],[Order Date]]</f>
        <v>0</v>
      </c>
      <c r="S2868" t="str">
        <f>TEXT(train[[#This Row],[Order Date]],"mmm")</f>
        <v>août</v>
      </c>
      <c r="T2868">
        <f>YEAR(train[[#This Row],[Order Date]])</f>
        <v>2018</v>
      </c>
      <c r="U2868" t="str">
        <f>train[[#This Row],[Category]]&amp;"-"&amp;train[[#This Row],[Sub-Category]]</f>
        <v>Office Supplies-Supplies</v>
      </c>
      <c r="V2868" t="str">
        <f>IF(train[[#This Row],[Segment]]="Consumer","B2C","B2B")</f>
        <v>B2C</v>
      </c>
    </row>
    <row r="2869" spans="1:22" x14ac:dyDescent="0.25">
      <c r="A2869" t="s">
        <v>6057</v>
      </c>
      <c r="B2869" s="1">
        <v>43049</v>
      </c>
      <c r="C2869" s="1">
        <v>43051</v>
      </c>
      <c r="D2869" t="s">
        <v>18</v>
      </c>
      <c r="E2869" t="s">
        <v>2624</v>
      </c>
      <c r="F2869" t="s">
        <v>2625</v>
      </c>
      <c r="G2869" t="s">
        <v>21</v>
      </c>
      <c r="H2869" t="s">
        <v>22</v>
      </c>
      <c r="I2869" t="s">
        <v>2837</v>
      </c>
      <c r="J2869" t="s">
        <v>493</v>
      </c>
      <c r="K2869">
        <v>43615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 s="2">
        <v>14.72</v>
      </c>
      <c r="R2869">
        <f>train[[#This Row],[Ship Date]]-train[[#This Row],[Order Date]]</f>
        <v>2</v>
      </c>
      <c r="S2869" t="str">
        <f>TEXT(train[[#This Row],[Order Date]],"mmm")</f>
        <v>nov</v>
      </c>
      <c r="T2869">
        <f>YEAR(train[[#This Row],[Order Date]])</f>
        <v>2017</v>
      </c>
      <c r="U2869" t="str">
        <f>train[[#This Row],[Category]]&amp;"-"&amp;train[[#This Row],[Sub-Category]]</f>
        <v>Office Supplies-Supplies</v>
      </c>
      <c r="V2869" t="str">
        <f>IF(train[[#This Row],[Segment]]="Consumer","B2C","B2B")</f>
        <v>B2C</v>
      </c>
    </row>
    <row r="2870" spans="1:22" x14ac:dyDescent="0.25">
      <c r="A2870" t="s">
        <v>6057</v>
      </c>
      <c r="B2870" s="1">
        <v>43049</v>
      </c>
      <c r="C2870" s="1">
        <v>43051</v>
      </c>
      <c r="D2870" t="s">
        <v>18</v>
      </c>
      <c r="E2870" t="s">
        <v>2624</v>
      </c>
      <c r="F2870" t="s">
        <v>2625</v>
      </c>
      <c r="G2870" t="s">
        <v>21</v>
      </c>
      <c r="H2870" t="s">
        <v>22</v>
      </c>
      <c r="I2870" t="s">
        <v>2837</v>
      </c>
      <c r="J2870" t="s">
        <v>493</v>
      </c>
      <c r="K2870">
        <v>43615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 s="2">
        <v>38.975999999999999</v>
      </c>
      <c r="R2870">
        <f>train[[#This Row],[Ship Date]]-train[[#This Row],[Order Date]]</f>
        <v>2</v>
      </c>
      <c r="S2870" t="str">
        <f>TEXT(train[[#This Row],[Order Date]],"mmm")</f>
        <v>nov</v>
      </c>
      <c r="T2870">
        <f>YEAR(train[[#This Row],[Order Date]])</f>
        <v>2017</v>
      </c>
      <c r="U2870" t="str">
        <f>train[[#This Row],[Category]]&amp;"-"&amp;train[[#This Row],[Sub-Category]]</f>
        <v>Office Supplies-Storage</v>
      </c>
      <c r="V2870" t="str">
        <f>IF(train[[#This Row],[Segment]]="Consumer","B2C","B2B")</f>
        <v>B2C</v>
      </c>
    </row>
    <row r="2871" spans="1:22" x14ac:dyDescent="0.25">
      <c r="A2871" t="s">
        <v>6058</v>
      </c>
      <c r="B2871" s="1">
        <v>43263</v>
      </c>
      <c r="C2871" s="1">
        <v>43270</v>
      </c>
      <c r="D2871" t="s">
        <v>45</v>
      </c>
      <c r="E2871" t="s">
        <v>560</v>
      </c>
      <c r="F2871" t="s">
        <v>561</v>
      </c>
      <c r="G2871" t="s">
        <v>21</v>
      </c>
      <c r="H2871" t="s">
        <v>22</v>
      </c>
      <c r="I2871" t="s">
        <v>1149</v>
      </c>
      <c r="J2871" t="s">
        <v>49</v>
      </c>
      <c r="K2871">
        <v>33710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 s="2">
        <v>17.088000000000001</v>
      </c>
      <c r="R2871">
        <f>train[[#This Row],[Ship Date]]-train[[#This Row],[Order Date]]</f>
        <v>7</v>
      </c>
      <c r="S2871" t="str">
        <f>TEXT(train[[#This Row],[Order Date]],"mmm")</f>
        <v>juin</v>
      </c>
      <c r="T2871">
        <f>YEAR(train[[#This Row],[Order Date]])</f>
        <v>2018</v>
      </c>
      <c r="U2871" t="str">
        <f>train[[#This Row],[Category]]&amp;"-"&amp;train[[#This Row],[Sub-Category]]</f>
        <v>Furniture-Furnishings</v>
      </c>
      <c r="V2871" t="str">
        <f>IF(train[[#This Row],[Segment]]="Consumer","B2C","B2B")</f>
        <v>B2C</v>
      </c>
    </row>
    <row r="2872" spans="1:22" x14ac:dyDescent="0.25">
      <c r="A2872" t="s">
        <v>6061</v>
      </c>
      <c r="B2872" s="1">
        <v>42085</v>
      </c>
      <c r="C2872" s="1">
        <v>42089</v>
      </c>
      <c r="D2872" t="s">
        <v>45</v>
      </c>
      <c r="E2872" t="s">
        <v>6062</v>
      </c>
      <c r="F2872" t="s">
        <v>6063</v>
      </c>
      <c r="G2872" t="s">
        <v>36</v>
      </c>
      <c r="H2872" t="s">
        <v>22</v>
      </c>
      <c r="I2872" t="s">
        <v>1309</v>
      </c>
      <c r="J2872" t="s">
        <v>305</v>
      </c>
      <c r="K2872">
        <v>85705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 s="2">
        <v>74.352000000000004</v>
      </c>
      <c r="R2872">
        <f>train[[#This Row],[Ship Date]]-train[[#This Row],[Order Date]]</f>
        <v>4</v>
      </c>
      <c r="S2872" t="str">
        <f>TEXT(train[[#This Row],[Order Date]],"mmm")</f>
        <v>mars</v>
      </c>
      <c r="T2872">
        <f>YEAR(train[[#This Row],[Order Date]])</f>
        <v>2015</v>
      </c>
      <c r="U2872" t="str">
        <f>train[[#This Row],[Category]]&amp;"-"&amp;train[[#This Row],[Sub-Category]]</f>
        <v>Office Supplies-Paper</v>
      </c>
      <c r="V2872" t="str">
        <f>IF(train[[#This Row],[Segment]]="Consumer","B2C","B2B")</f>
        <v>B2B</v>
      </c>
    </row>
    <row r="2873" spans="1:22" x14ac:dyDescent="0.25">
      <c r="A2873" t="s">
        <v>6061</v>
      </c>
      <c r="B2873" s="1">
        <v>42085</v>
      </c>
      <c r="C2873" s="1">
        <v>42089</v>
      </c>
      <c r="D2873" t="s">
        <v>45</v>
      </c>
      <c r="E2873" t="s">
        <v>6062</v>
      </c>
      <c r="F2873" t="s">
        <v>6063</v>
      </c>
      <c r="G2873" t="s">
        <v>36</v>
      </c>
      <c r="H2873" t="s">
        <v>22</v>
      </c>
      <c r="I2873" t="s">
        <v>1309</v>
      </c>
      <c r="J2873" t="s">
        <v>305</v>
      </c>
      <c r="K2873">
        <v>85705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 s="2">
        <v>314.35199999999998</v>
      </c>
      <c r="R2873">
        <f>train[[#This Row],[Ship Date]]-train[[#This Row],[Order Date]]</f>
        <v>4</v>
      </c>
      <c r="S2873" t="str">
        <f>TEXT(train[[#This Row],[Order Date]],"mmm")</f>
        <v>mars</v>
      </c>
      <c r="T2873">
        <f>YEAR(train[[#This Row],[Order Date]])</f>
        <v>2015</v>
      </c>
      <c r="U2873" t="str">
        <f>train[[#This Row],[Category]]&amp;"-"&amp;train[[#This Row],[Sub-Category]]</f>
        <v>Furniture-Chairs</v>
      </c>
      <c r="V2873" t="str">
        <f>IF(train[[#This Row],[Segment]]="Consumer","B2C","B2B")</f>
        <v>B2B</v>
      </c>
    </row>
    <row r="2874" spans="1:22" x14ac:dyDescent="0.25">
      <c r="A2874" t="s">
        <v>6064</v>
      </c>
      <c r="B2874" s="1">
        <v>43266</v>
      </c>
      <c r="C2874" s="1">
        <v>43271</v>
      </c>
      <c r="D2874" t="s">
        <v>45</v>
      </c>
      <c r="E2874" t="s">
        <v>4892</v>
      </c>
      <c r="F2874" t="s">
        <v>4893</v>
      </c>
      <c r="G2874" t="s">
        <v>21</v>
      </c>
      <c r="H2874" t="s">
        <v>22</v>
      </c>
      <c r="I2874" t="s">
        <v>37</v>
      </c>
      <c r="J2874" t="s">
        <v>38</v>
      </c>
      <c r="K2874">
        <v>90036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 s="2">
        <v>4.26</v>
      </c>
      <c r="R2874">
        <f>train[[#This Row],[Ship Date]]-train[[#This Row],[Order Date]]</f>
        <v>5</v>
      </c>
      <c r="S2874" t="str">
        <f>TEXT(train[[#This Row],[Order Date]],"mmm")</f>
        <v>juin</v>
      </c>
      <c r="T2874">
        <f>YEAR(train[[#This Row],[Order Date]])</f>
        <v>2018</v>
      </c>
      <c r="U2874" t="str">
        <f>train[[#This Row],[Category]]&amp;"-"&amp;train[[#This Row],[Sub-Category]]</f>
        <v>Office Supplies-Art</v>
      </c>
      <c r="V2874" t="str">
        <f>IF(train[[#This Row],[Segment]]="Consumer","B2C","B2B")</f>
        <v>B2C</v>
      </c>
    </row>
    <row r="2875" spans="1:22" x14ac:dyDescent="0.25">
      <c r="A2875" t="s">
        <v>6065</v>
      </c>
      <c r="B2875" s="1">
        <v>43420</v>
      </c>
      <c r="C2875" s="1">
        <v>43426</v>
      </c>
      <c r="D2875" t="s">
        <v>45</v>
      </c>
      <c r="E2875" t="s">
        <v>2895</v>
      </c>
      <c r="F2875" t="s">
        <v>2896</v>
      </c>
      <c r="G2875" t="s">
        <v>21</v>
      </c>
      <c r="H2875" t="s">
        <v>22</v>
      </c>
      <c r="I2875" t="s">
        <v>945</v>
      </c>
      <c r="J2875" t="s">
        <v>38</v>
      </c>
      <c r="K2875">
        <v>92105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 s="2">
        <v>811.28</v>
      </c>
      <c r="R2875">
        <f>train[[#This Row],[Ship Date]]-train[[#This Row],[Order Date]]</f>
        <v>6</v>
      </c>
      <c r="S2875" t="str">
        <f>TEXT(train[[#This Row],[Order Date]],"mmm")</f>
        <v>nov</v>
      </c>
      <c r="T2875">
        <f>YEAR(train[[#This Row],[Order Date]])</f>
        <v>2018</v>
      </c>
      <c r="U2875" t="str">
        <f>train[[#This Row],[Category]]&amp;"-"&amp;train[[#This Row],[Sub-Category]]</f>
        <v>Office Supplies-Storage</v>
      </c>
      <c r="V2875" t="str">
        <f>IF(train[[#This Row],[Segment]]="Consumer","B2C","B2B")</f>
        <v>B2C</v>
      </c>
    </row>
    <row r="2876" spans="1:22" x14ac:dyDescent="0.25">
      <c r="A2876" t="s">
        <v>6066</v>
      </c>
      <c r="B2876" s="1">
        <v>43463</v>
      </c>
      <c r="C2876" s="1">
        <v>43465</v>
      </c>
      <c r="D2876" t="s">
        <v>183</v>
      </c>
      <c r="E2876" t="s">
        <v>2225</v>
      </c>
      <c r="F2876" t="s">
        <v>2226</v>
      </c>
      <c r="G2876" t="s">
        <v>21</v>
      </c>
      <c r="H2876" t="s">
        <v>22</v>
      </c>
      <c r="I2876" t="s">
        <v>261</v>
      </c>
      <c r="J2876" t="s">
        <v>262</v>
      </c>
      <c r="K2876">
        <v>10035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 s="2">
        <v>6.03</v>
      </c>
      <c r="R2876">
        <f>train[[#This Row],[Ship Date]]-train[[#This Row],[Order Date]]</f>
        <v>2</v>
      </c>
      <c r="S2876" t="str">
        <f>TEXT(train[[#This Row],[Order Date]],"mmm")</f>
        <v>déc</v>
      </c>
      <c r="T2876">
        <f>YEAR(train[[#This Row],[Order Date]])</f>
        <v>2018</v>
      </c>
      <c r="U2876" t="str">
        <f>train[[#This Row],[Category]]&amp;"-"&amp;train[[#This Row],[Sub-Category]]</f>
        <v>Office Supplies-Fasteners</v>
      </c>
      <c r="V2876" t="str">
        <f>IF(train[[#This Row],[Segment]]="Consumer","B2C","B2B")</f>
        <v>B2C</v>
      </c>
    </row>
    <row r="2877" spans="1:22" x14ac:dyDescent="0.25">
      <c r="A2877" t="s">
        <v>6067</v>
      </c>
      <c r="B2877" s="1">
        <v>42756</v>
      </c>
      <c r="C2877" s="1">
        <v>42758</v>
      </c>
      <c r="D2877" t="s">
        <v>18</v>
      </c>
      <c r="E2877" t="s">
        <v>1240</v>
      </c>
      <c r="F2877" t="s">
        <v>1241</v>
      </c>
      <c r="G2877" t="s">
        <v>21</v>
      </c>
      <c r="H2877" t="s">
        <v>22</v>
      </c>
      <c r="I2877" t="s">
        <v>945</v>
      </c>
      <c r="J2877" t="s">
        <v>38</v>
      </c>
      <c r="K2877">
        <v>92037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 s="2">
        <v>153.56800000000001</v>
      </c>
      <c r="R2877">
        <f>train[[#This Row],[Ship Date]]-train[[#This Row],[Order Date]]</f>
        <v>2</v>
      </c>
      <c r="S2877" t="str">
        <f>TEXT(train[[#This Row],[Order Date]],"mmm")</f>
        <v>janv</v>
      </c>
      <c r="T2877">
        <f>YEAR(train[[#This Row],[Order Date]])</f>
        <v>2017</v>
      </c>
      <c r="U2877" t="str">
        <f>train[[#This Row],[Category]]&amp;"-"&amp;train[[#This Row],[Sub-Category]]</f>
        <v>Furniture-Chairs</v>
      </c>
      <c r="V2877" t="str">
        <f>IF(train[[#This Row],[Segment]]="Consumer","B2C","B2B")</f>
        <v>B2C</v>
      </c>
    </row>
    <row r="2878" spans="1:22" x14ac:dyDescent="0.25">
      <c r="A2878" t="s">
        <v>6067</v>
      </c>
      <c r="B2878" s="1">
        <v>42756</v>
      </c>
      <c r="C2878" s="1">
        <v>42758</v>
      </c>
      <c r="D2878" t="s">
        <v>18</v>
      </c>
      <c r="E2878" t="s">
        <v>1240</v>
      </c>
      <c r="F2878" t="s">
        <v>1241</v>
      </c>
      <c r="G2878" t="s">
        <v>21</v>
      </c>
      <c r="H2878" t="s">
        <v>22</v>
      </c>
      <c r="I2878" t="s">
        <v>945</v>
      </c>
      <c r="J2878" t="s">
        <v>38</v>
      </c>
      <c r="K2878">
        <v>92037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 s="2">
        <v>1013.4880000000001</v>
      </c>
      <c r="R2878">
        <f>train[[#This Row],[Ship Date]]-train[[#This Row],[Order Date]]</f>
        <v>2</v>
      </c>
      <c r="S2878" t="str">
        <f>TEXT(train[[#This Row],[Order Date]],"mmm")</f>
        <v>janv</v>
      </c>
      <c r="T2878">
        <f>YEAR(train[[#This Row],[Order Date]])</f>
        <v>2017</v>
      </c>
      <c r="U2878" t="str">
        <f>train[[#This Row],[Category]]&amp;"-"&amp;train[[#This Row],[Sub-Category]]</f>
        <v>Furniture-Chairs</v>
      </c>
      <c r="V2878" t="str">
        <f>IF(train[[#This Row],[Segment]]="Consumer","B2C","B2B")</f>
        <v>B2C</v>
      </c>
    </row>
    <row r="2879" spans="1:22" x14ac:dyDescent="0.25">
      <c r="A2879" t="s">
        <v>6068</v>
      </c>
      <c r="B2879" s="1">
        <v>42750</v>
      </c>
      <c r="C2879" s="1">
        <v>42754</v>
      </c>
      <c r="D2879" t="s">
        <v>45</v>
      </c>
      <c r="E2879" t="s">
        <v>5931</v>
      </c>
      <c r="F2879" t="s">
        <v>5932</v>
      </c>
      <c r="G2879" t="s">
        <v>97</v>
      </c>
      <c r="H2879" t="s">
        <v>22</v>
      </c>
      <c r="I2879" t="s">
        <v>784</v>
      </c>
      <c r="J2879" t="s">
        <v>785</v>
      </c>
      <c r="K2879">
        <v>7090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 s="2">
        <v>52.34</v>
      </c>
      <c r="R2879">
        <f>train[[#This Row],[Ship Date]]-train[[#This Row],[Order Date]]</f>
        <v>4</v>
      </c>
      <c r="S2879" t="str">
        <f>TEXT(train[[#This Row],[Order Date]],"mmm")</f>
        <v>janv</v>
      </c>
      <c r="T2879">
        <f>YEAR(train[[#This Row],[Order Date]])</f>
        <v>2017</v>
      </c>
      <c r="U2879" t="str">
        <f>train[[#This Row],[Category]]&amp;"-"&amp;train[[#This Row],[Sub-Category]]</f>
        <v>Office Supplies-Envelopes</v>
      </c>
      <c r="V2879" t="str">
        <f>IF(train[[#This Row],[Segment]]="Consumer","B2C","B2B")</f>
        <v>B2B</v>
      </c>
    </row>
    <row r="2880" spans="1:22" x14ac:dyDescent="0.25">
      <c r="A2880" t="s">
        <v>6068</v>
      </c>
      <c r="B2880" s="1">
        <v>42750</v>
      </c>
      <c r="C2880" s="1">
        <v>42754</v>
      </c>
      <c r="D2880" t="s">
        <v>45</v>
      </c>
      <c r="E2880" t="s">
        <v>5931</v>
      </c>
      <c r="F2880" t="s">
        <v>5932</v>
      </c>
      <c r="G2880" t="s">
        <v>97</v>
      </c>
      <c r="H2880" t="s">
        <v>22</v>
      </c>
      <c r="I2880" t="s">
        <v>784</v>
      </c>
      <c r="J2880" t="s">
        <v>785</v>
      </c>
      <c r="K2880">
        <v>7090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 s="2">
        <v>4.66</v>
      </c>
      <c r="R2880">
        <f>train[[#This Row],[Ship Date]]-train[[#This Row],[Order Date]]</f>
        <v>4</v>
      </c>
      <c r="S2880" t="str">
        <f>TEXT(train[[#This Row],[Order Date]],"mmm")</f>
        <v>janv</v>
      </c>
      <c r="T2880">
        <f>YEAR(train[[#This Row],[Order Date]])</f>
        <v>2017</v>
      </c>
      <c r="U2880" t="str">
        <f>train[[#This Row],[Category]]&amp;"-"&amp;train[[#This Row],[Sub-Category]]</f>
        <v>Office Supplies-Art</v>
      </c>
      <c r="V2880" t="str">
        <f>IF(train[[#This Row],[Segment]]="Consumer","B2C","B2B")</f>
        <v>B2B</v>
      </c>
    </row>
    <row r="2881" spans="1:22" x14ac:dyDescent="0.25">
      <c r="A2881" t="s">
        <v>6068</v>
      </c>
      <c r="B2881" s="1">
        <v>42750</v>
      </c>
      <c r="C2881" s="1">
        <v>42754</v>
      </c>
      <c r="D2881" t="s">
        <v>45</v>
      </c>
      <c r="E2881" t="s">
        <v>5931</v>
      </c>
      <c r="F2881" t="s">
        <v>5932</v>
      </c>
      <c r="G2881" t="s">
        <v>97</v>
      </c>
      <c r="H2881" t="s">
        <v>22</v>
      </c>
      <c r="I2881" t="s">
        <v>784</v>
      </c>
      <c r="J2881" t="s">
        <v>785</v>
      </c>
      <c r="K2881">
        <v>7090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 s="2">
        <v>254.97</v>
      </c>
      <c r="R2881">
        <f>train[[#This Row],[Ship Date]]-train[[#This Row],[Order Date]]</f>
        <v>4</v>
      </c>
      <c r="S2881" t="str">
        <f>TEXT(train[[#This Row],[Order Date]],"mmm")</f>
        <v>janv</v>
      </c>
      <c r="T2881">
        <f>YEAR(train[[#This Row],[Order Date]])</f>
        <v>2017</v>
      </c>
      <c r="U2881" t="str">
        <f>train[[#This Row],[Category]]&amp;"-"&amp;train[[#This Row],[Sub-Category]]</f>
        <v>Technology-Accessories</v>
      </c>
      <c r="V2881" t="str">
        <f>IF(train[[#This Row],[Segment]]="Consumer","B2C","B2B")</f>
        <v>B2B</v>
      </c>
    </row>
    <row r="2882" spans="1:22" x14ac:dyDescent="0.25">
      <c r="A2882" t="s">
        <v>6069</v>
      </c>
      <c r="B2882" s="1">
        <v>42997</v>
      </c>
      <c r="C2882" s="1">
        <v>43001</v>
      </c>
      <c r="D2882" t="s">
        <v>18</v>
      </c>
      <c r="E2882" t="s">
        <v>1497</v>
      </c>
      <c r="F2882" t="s">
        <v>1498</v>
      </c>
      <c r="G2882" t="s">
        <v>97</v>
      </c>
      <c r="H2882" t="s">
        <v>22</v>
      </c>
      <c r="I2882" t="s">
        <v>6070</v>
      </c>
      <c r="J2882" t="s">
        <v>785</v>
      </c>
      <c r="K2882">
        <v>7050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 s="2">
        <v>25.44</v>
      </c>
      <c r="R2882">
        <f>train[[#This Row],[Ship Date]]-train[[#This Row],[Order Date]]</f>
        <v>4</v>
      </c>
      <c r="S2882" t="str">
        <f>TEXT(train[[#This Row],[Order Date]],"mmm")</f>
        <v>sept</v>
      </c>
      <c r="T2882">
        <f>YEAR(train[[#This Row],[Order Date]])</f>
        <v>2017</v>
      </c>
      <c r="U2882" t="str">
        <f>train[[#This Row],[Category]]&amp;"-"&amp;train[[#This Row],[Sub-Category]]</f>
        <v>Office Supplies-Binders</v>
      </c>
      <c r="V2882" t="str">
        <f>IF(train[[#This Row],[Segment]]="Consumer","B2C","B2B")</f>
        <v>B2B</v>
      </c>
    </row>
    <row r="2883" spans="1:22" x14ac:dyDescent="0.25">
      <c r="A2883" t="s">
        <v>6069</v>
      </c>
      <c r="B2883" s="1">
        <v>42997</v>
      </c>
      <c r="C2883" s="1">
        <v>43001</v>
      </c>
      <c r="D2883" t="s">
        <v>18</v>
      </c>
      <c r="E2883" t="s">
        <v>1497</v>
      </c>
      <c r="F2883" t="s">
        <v>1498</v>
      </c>
      <c r="G2883" t="s">
        <v>97</v>
      </c>
      <c r="H2883" t="s">
        <v>22</v>
      </c>
      <c r="I2883" t="s">
        <v>6070</v>
      </c>
      <c r="J2883" t="s">
        <v>785</v>
      </c>
      <c r="K2883">
        <v>7050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 s="2">
        <v>27.93</v>
      </c>
      <c r="R2883">
        <f>train[[#This Row],[Ship Date]]-train[[#This Row],[Order Date]]</f>
        <v>4</v>
      </c>
      <c r="S2883" t="str">
        <f>TEXT(train[[#This Row],[Order Date]],"mmm")</f>
        <v>sept</v>
      </c>
      <c r="T2883">
        <f>YEAR(train[[#This Row],[Order Date]])</f>
        <v>2017</v>
      </c>
      <c r="U2883" t="str">
        <f>train[[#This Row],[Category]]&amp;"-"&amp;train[[#This Row],[Sub-Category]]</f>
        <v>Office Supplies-Supplies</v>
      </c>
      <c r="V2883" t="str">
        <f>IF(train[[#This Row],[Segment]]="Consumer","B2C","B2B")</f>
        <v>B2B</v>
      </c>
    </row>
    <row r="2884" spans="1:22" x14ac:dyDescent="0.25">
      <c r="A2884" t="s">
        <v>6071</v>
      </c>
      <c r="B2884" s="1">
        <v>42056</v>
      </c>
      <c r="C2884" s="1">
        <v>42060</v>
      </c>
      <c r="D2884" t="s">
        <v>45</v>
      </c>
      <c r="E2884" t="s">
        <v>5455</v>
      </c>
      <c r="F2884" t="s">
        <v>5456</v>
      </c>
      <c r="G2884" t="s">
        <v>21</v>
      </c>
      <c r="H2884" t="s">
        <v>22</v>
      </c>
      <c r="I2884" t="s">
        <v>5678</v>
      </c>
      <c r="J2884" t="s">
        <v>206</v>
      </c>
      <c r="K2884">
        <v>60098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 s="2">
        <v>8.85</v>
      </c>
      <c r="R2884">
        <f>train[[#This Row],[Ship Date]]-train[[#This Row],[Order Date]]</f>
        <v>4</v>
      </c>
      <c r="S2884" t="str">
        <f>TEXT(train[[#This Row],[Order Date]],"mmm")</f>
        <v>févr</v>
      </c>
      <c r="T2884">
        <f>YEAR(train[[#This Row],[Order Date]])</f>
        <v>2015</v>
      </c>
      <c r="U2884" t="str">
        <f>train[[#This Row],[Category]]&amp;"-"&amp;train[[#This Row],[Sub-Category]]</f>
        <v>Office Supplies-Binders</v>
      </c>
      <c r="V2884" t="str">
        <f>IF(train[[#This Row],[Segment]]="Consumer","B2C","B2B")</f>
        <v>B2C</v>
      </c>
    </row>
    <row r="2885" spans="1:22" x14ac:dyDescent="0.25">
      <c r="A2885" t="s">
        <v>6072</v>
      </c>
      <c r="B2885" s="1">
        <v>43050</v>
      </c>
      <c r="C2885" s="1">
        <v>43055</v>
      </c>
      <c r="D2885" t="s">
        <v>18</v>
      </c>
      <c r="E2885" t="s">
        <v>2649</v>
      </c>
      <c r="F2885" t="s">
        <v>2650</v>
      </c>
      <c r="G2885" t="s">
        <v>21</v>
      </c>
      <c r="H2885" t="s">
        <v>22</v>
      </c>
      <c r="I2885" t="s">
        <v>122</v>
      </c>
      <c r="J2885" t="s">
        <v>38</v>
      </c>
      <c r="K2885">
        <v>94110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 s="2">
        <v>6.96</v>
      </c>
      <c r="R2885">
        <f>train[[#This Row],[Ship Date]]-train[[#This Row],[Order Date]]</f>
        <v>5</v>
      </c>
      <c r="S2885" t="str">
        <f>TEXT(train[[#This Row],[Order Date]],"mmm")</f>
        <v>nov</v>
      </c>
      <c r="T2885">
        <f>YEAR(train[[#This Row],[Order Date]])</f>
        <v>2017</v>
      </c>
      <c r="U2885" t="str">
        <f>train[[#This Row],[Category]]&amp;"-"&amp;train[[#This Row],[Sub-Category]]</f>
        <v>Furniture-Furnishings</v>
      </c>
      <c r="V2885" t="str">
        <f>IF(train[[#This Row],[Segment]]="Consumer","B2C","B2B")</f>
        <v>B2C</v>
      </c>
    </row>
    <row r="2886" spans="1:22" x14ac:dyDescent="0.25">
      <c r="A2886" t="s">
        <v>6073</v>
      </c>
      <c r="B2886" s="1">
        <v>42765</v>
      </c>
      <c r="C2886" s="1">
        <v>42769</v>
      </c>
      <c r="D2886" t="s">
        <v>45</v>
      </c>
      <c r="E2886" t="s">
        <v>1913</v>
      </c>
      <c r="F2886" t="s">
        <v>1914</v>
      </c>
      <c r="G2886" t="s">
        <v>21</v>
      </c>
      <c r="H2886" t="s">
        <v>22</v>
      </c>
      <c r="I2886" t="s">
        <v>122</v>
      </c>
      <c r="J2886" t="s">
        <v>38</v>
      </c>
      <c r="K2886">
        <v>94122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 s="2">
        <v>17.456</v>
      </c>
      <c r="R2886">
        <f>train[[#This Row],[Ship Date]]-train[[#This Row],[Order Date]]</f>
        <v>4</v>
      </c>
      <c r="S2886" t="str">
        <f>TEXT(train[[#This Row],[Order Date]],"mmm")</f>
        <v>janv</v>
      </c>
      <c r="T2886">
        <f>YEAR(train[[#This Row],[Order Date]])</f>
        <v>2017</v>
      </c>
      <c r="U2886" t="str">
        <f>train[[#This Row],[Category]]&amp;"-"&amp;train[[#This Row],[Sub-Category]]</f>
        <v>Office Supplies-Binders</v>
      </c>
      <c r="V2886" t="str">
        <f>IF(train[[#This Row],[Segment]]="Consumer","B2C","B2B")</f>
        <v>B2C</v>
      </c>
    </row>
    <row r="2887" spans="1:22" x14ac:dyDescent="0.25">
      <c r="A2887" t="s">
        <v>6074</v>
      </c>
      <c r="B2887" s="1">
        <v>43026</v>
      </c>
      <c r="C2887" s="1">
        <v>43030</v>
      </c>
      <c r="D2887" t="s">
        <v>45</v>
      </c>
      <c r="E2887" t="s">
        <v>1827</v>
      </c>
      <c r="F2887" t="s">
        <v>1828</v>
      </c>
      <c r="G2887" t="s">
        <v>21</v>
      </c>
      <c r="H2887" t="s">
        <v>22</v>
      </c>
      <c r="I2887" t="s">
        <v>4079</v>
      </c>
      <c r="J2887" t="s">
        <v>305</v>
      </c>
      <c r="K2887">
        <v>85281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 s="2">
        <v>307.92</v>
      </c>
      <c r="R2887">
        <f>train[[#This Row],[Ship Date]]-train[[#This Row],[Order Date]]</f>
        <v>4</v>
      </c>
      <c r="S2887" t="str">
        <f>TEXT(train[[#This Row],[Order Date]],"mmm")</f>
        <v>oct</v>
      </c>
      <c r="T2887">
        <f>YEAR(train[[#This Row],[Order Date]])</f>
        <v>2017</v>
      </c>
      <c r="U2887" t="str">
        <f>train[[#This Row],[Category]]&amp;"-"&amp;train[[#This Row],[Sub-Category]]</f>
        <v>Furniture-Chairs</v>
      </c>
      <c r="V2887" t="str">
        <f>IF(train[[#This Row],[Segment]]="Consumer","B2C","B2B")</f>
        <v>B2C</v>
      </c>
    </row>
    <row r="2888" spans="1:22" x14ac:dyDescent="0.25">
      <c r="A2888" t="s">
        <v>6075</v>
      </c>
      <c r="B2888" s="1">
        <v>43452</v>
      </c>
      <c r="C2888" s="1">
        <v>43453</v>
      </c>
      <c r="D2888" t="s">
        <v>183</v>
      </c>
      <c r="E2888" t="s">
        <v>1827</v>
      </c>
      <c r="F2888" t="s">
        <v>1828</v>
      </c>
      <c r="G2888" t="s">
        <v>21</v>
      </c>
      <c r="H2888" t="s">
        <v>22</v>
      </c>
      <c r="I2888" t="s">
        <v>37</v>
      </c>
      <c r="J2888" t="s">
        <v>38</v>
      </c>
      <c r="K2888">
        <v>90008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 s="2">
        <v>6.63</v>
      </c>
      <c r="R2888">
        <f>train[[#This Row],[Ship Date]]-train[[#This Row],[Order Date]]</f>
        <v>1</v>
      </c>
      <c r="S2888" t="str">
        <f>TEXT(train[[#This Row],[Order Date]],"mmm")</f>
        <v>déc</v>
      </c>
      <c r="T2888">
        <f>YEAR(train[[#This Row],[Order Date]])</f>
        <v>2018</v>
      </c>
      <c r="U2888" t="str">
        <f>train[[#This Row],[Category]]&amp;"-"&amp;train[[#This Row],[Sub-Category]]</f>
        <v>Office Supplies-Art</v>
      </c>
      <c r="V2888" t="str">
        <f>IF(train[[#This Row],[Segment]]="Consumer","B2C","B2B")</f>
        <v>B2C</v>
      </c>
    </row>
    <row r="2889" spans="1:22" x14ac:dyDescent="0.25">
      <c r="A2889" t="s">
        <v>6075</v>
      </c>
      <c r="B2889" s="1">
        <v>43452</v>
      </c>
      <c r="C2889" s="1">
        <v>43453</v>
      </c>
      <c r="D2889" t="s">
        <v>183</v>
      </c>
      <c r="E2889" t="s">
        <v>1827</v>
      </c>
      <c r="F2889" t="s">
        <v>1828</v>
      </c>
      <c r="G2889" t="s">
        <v>21</v>
      </c>
      <c r="H2889" t="s">
        <v>22</v>
      </c>
      <c r="I2889" t="s">
        <v>37</v>
      </c>
      <c r="J2889" t="s">
        <v>38</v>
      </c>
      <c r="K2889">
        <v>90008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 s="2">
        <v>12.96</v>
      </c>
      <c r="R2889">
        <f>train[[#This Row],[Ship Date]]-train[[#This Row],[Order Date]]</f>
        <v>1</v>
      </c>
      <c r="S2889" t="str">
        <f>TEXT(train[[#This Row],[Order Date]],"mmm")</f>
        <v>déc</v>
      </c>
      <c r="T2889">
        <f>YEAR(train[[#This Row],[Order Date]])</f>
        <v>2018</v>
      </c>
      <c r="U2889" t="str">
        <f>train[[#This Row],[Category]]&amp;"-"&amp;train[[#This Row],[Sub-Category]]</f>
        <v>Office Supplies-Paper</v>
      </c>
      <c r="V2889" t="str">
        <f>IF(train[[#This Row],[Segment]]="Consumer","B2C","B2B")</f>
        <v>B2C</v>
      </c>
    </row>
    <row r="2890" spans="1:22" x14ac:dyDescent="0.25">
      <c r="A2890" t="s">
        <v>6075</v>
      </c>
      <c r="B2890" s="1">
        <v>43452</v>
      </c>
      <c r="C2890" s="1">
        <v>43453</v>
      </c>
      <c r="D2890" t="s">
        <v>183</v>
      </c>
      <c r="E2890" t="s">
        <v>1827</v>
      </c>
      <c r="F2890" t="s">
        <v>1828</v>
      </c>
      <c r="G2890" t="s">
        <v>21</v>
      </c>
      <c r="H2890" t="s">
        <v>22</v>
      </c>
      <c r="I2890" t="s">
        <v>37</v>
      </c>
      <c r="J2890" t="s">
        <v>38</v>
      </c>
      <c r="K2890">
        <v>90008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 s="2">
        <v>32.4</v>
      </c>
      <c r="R2890">
        <f>train[[#This Row],[Ship Date]]-train[[#This Row],[Order Date]]</f>
        <v>1</v>
      </c>
      <c r="S2890" t="str">
        <f>TEXT(train[[#This Row],[Order Date]],"mmm")</f>
        <v>déc</v>
      </c>
      <c r="T2890">
        <f>YEAR(train[[#This Row],[Order Date]])</f>
        <v>2018</v>
      </c>
      <c r="U2890" t="str">
        <f>train[[#This Row],[Category]]&amp;"-"&amp;train[[#This Row],[Sub-Category]]</f>
        <v>Office Supplies-Paper</v>
      </c>
      <c r="V2890" t="str">
        <f>IF(train[[#This Row],[Segment]]="Consumer","B2C","B2B")</f>
        <v>B2C</v>
      </c>
    </row>
    <row r="2891" spans="1:22" x14ac:dyDescent="0.25">
      <c r="A2891" t="s">
        <v>6076</v>
      </c>
      <c r="B2891" s="1">
        <v>43406</v>
      </c>
      <c r="C2891" s="1">
        <v>43410</v>
      </c>
      <c r="D2891" t="s">
        <v>45</v>
      </c>
      <c r="E2891" t="s">
        <v>1503</v>
      </c>
      <c r="F2891" t="s">
        <v>1504</v>
      </c>
      <c r="G2891" t="s">
        <v>36</v>
      </c>
      <c r="H2891" t="s">
        <v>22</v>
      </c>
      <c r="I2891" t="s">
        <v>90</v>
      </c>
      <c r="J2891" t="s">
        <v>91</v>
      </c>
      <c r="K2891">
        <v>98105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 s="2">
        <v>23.85</v>
      </c>
      <c r="R2891">
        <f>train[[#This Row],[Ship Date]]-train[[#This Row],[Order Date]]</f>
        <v>4</v>
      </c>
      <c r="S2891" t="str">
        <f>TEXT(train[[#This Row],[Order Date]],"mmm")</f>
        <v>nov</v>
      </c>
      <c r="T2891">
        <f>YEAR(train[[#This Row],[Order Date]])</f>
        <v>2018</v>
      </c>
      <c r="U2891" t="str">
        <f>train[[#This Row],[Category]]&amp;"-"&amp;train[[#This Row],[Sub-Category]]</f>
        <v>Office Supplies-Paper</v>
      </c>
      <c r="V2891" t="str">
        <f>IF(train[[#This Row],[Segment]]="Consumer","B2C","B2B")</f>
        <v>B2B</v>
      </c>
    </row>
    <row r="2892" spans="1:22" x14ac:dyDescent="0.25">
      <c r="A2892" t="s">
        <v>6079</v>
      </c>
      <c r="B2892" s="1">
        <v>42123</v>
      </c>
      <c r="C2892" s="1">
        <v>42125</v>
      </c>
      <c r="D2892" t="s">
        <v>18</v>
      </c>
      <c r="E2892" t="s">
        <v>6080</v>
      </c>
      <c r="F2892" t="s">
        <v>6081</v>
      </c>
      <c r="G2892" t="s">
        <v>21</v>
      </c>
      <c r="H2892" t="s">
        <v>22</v>
      </c>
      <c r="I2892" t="s">
        <v>6082</v>
      </c>
      <c r="J2892" t="s">
        <v>733</v>
      </c>
      <c r="K2892">
        <v>70601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 s="2">
        <v>51.96</v>
      </c>
      <c r="R2892">
        <f>train[[#This Row],[Ship Date]]-train[[#This Row],[Order Date]]</f>
        <v>2</v>
      </c>
      <c r="S2892" t="str">
        <f>TEXT(train[[#This Row],[Order Date]],"mmm")</f>
        <v>avr</v>
      </c>
      <c r="T2892">
        <f>YEAR(train[[#This Row],[Order Date]])</f>
        <v>2015</v>
      </c>
      <c r="U2892" t="str">
        <f>train[[#This Row],[Category]]&amp;"-"&amp;train[[#This Row],[Sub-Category]]</f>
        <v>Furniture-Chairs</v>
      </c>
      <c r="V2892" t="str">
        <f>IF(train[[#This Row],[Segment]]="Consumer","B2C","B2B")</f>
        <v>B2C</v>
      </c>
    </row>
    <row r="2893" spans="1:22" x14ac:dyDescent="0.25">
      <c r="A2893" t="s">
        <v>6079</v>
      </c>
      <c r="B2893" s="1">
        <v>42123</v>
      </c>
      <c r="C2893" s="1">
        <v>42125</v>
      </c>
      <c r="D2893" t="s">
        <v>18</v>
      </c>
      <c r="E2893" t="s">
        <v>6080</v>
      </c>
      <c r="F2893" t="s">
        <v>6081</v>
      </c>
      <c r="G2893" t="s">
        <v>21</v>
      </c>
      <c r="H2893" t="s">
        <v>22</v>
      </c>
      <c r="I2893" t="s">
        <v>6082</v>
      </c>
      <c r="J2893" t="s">
        <v>733</v>
      </c>
      <c r="K2893">
        <v>70601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 s="2">
        <v>17.940000000000001</v>
      </c>
      <c r="R2893">
        <f>train[[#This Row],[Ship Date]]-train[[#This Row],[Order Date]]</f>
        <v>2</v>
      </c>
      <c r="S2893" t="str">
        <f>TEXT(train[[#This Row],[Order Date]],"mmm")</f>
        <v>avr</v>
      </c>
      <c r="T2893">
        <f>YEAR(train[[#This Row],[Order Date]])</f>
        <v>2015</v>
      </c>
      <c r="U2893" t="str">
        <f>train[[#This Row],[Category]]&amp;"-"&amp;train[[#This Row],[Sub-Category]]</f>
        <v>Office Supplies-Binders</v>
      </c>
      <c r="V2893" t="str">
        <f>IF(train[[#This Row],[Segment]]="Consumer","B2C","B2B")</f>
        <v>B2C</v>
      </c>
    </row>
    <row r="2894" spans="1:22" x14ac:dyDescent="0.25">
      <c r="A2894" t="s">
        <v>6083</v>
      </c>
      <c r="B2894" s="1">
        <v>43396</v>
      </c>
      <c r="C2894" s="1">
        <v>43402</v>
      </c>
      <c r="D2894" t="s">
        <v>45</v>
      </c>
      <c r="E2894" t="s">
        <v>366</v>
      </c>
      <c r="F2894" t="s">
        <v>367</v>
      </c>
      <c r="G2894" t="s">
        <v>36</v>
      </c>
      <c r="H2894" t="s">
        <v>22</v>
      </c>
      <c r="I2894" t="s">
        <v>384</v>
      </c>
      <c r="J2894" t="s">
        <v>262</v>
      </c>
      <c r="K2894">
        <v>14609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 s="2">
        <v>11.56</v>
      </c>
      <c r="R2894">
        <f>train[[#This Row],[Ship Date]]-train[[#This Row],[Order Date]]</f>
        <v>6</v>
      </c>
      <c r="S2894" t="str">
        <f>TEXT(train[[#This Row],[Order Date]],"mmm")</f>
        <v>oct</v>
      </c>
      <c r="T2894">
        <f>YEAR(train[[#This Row],[Order Date]])</f>
        <v>2018</v>
      </c>
      <c r="U2894" t="str">
        <f>train[[#This Row],[Category]]&amp;"-"&amp;train[[#This Row],[Sub-Category]]</f>
        <v>Office Supplies-Paper</v>
      </c>
      <c r="V2894" t="str">
        <f>IF(train[[#This Row],[Segment]]="Consumer","B2C","B2B")</f>
        <v>B2B</v>
      </c>
    </row>
    <row r="2895" spans="1:22" x14ac:dyDescent="0.25">
      <c r="A2895" t="s">
        <v>6083</v>
      </c>
      <c r="B2895" s="1">
        <v>43396</v>
      </c>
      <c r="C2895" s="1">
        <v>43402</v>
      </c>
      <c r="D2895" t="s">
        <v>45</v>
      </c>
      <c r="E2895" t="s">
        <v>366</v>
      </c>
      <c r="F2895" t="s">
        <v>367</v>
      </c>
      <c r="G2895" t="s">
        <v>36</v>
      </c>
      <c r="H2895" t="s">
        <v>22</v>
      </c>
      <c r="I2895" t="s">
        <v>384</v>
      </c>
      <c r="J2895" t="s">
        <v>262</v>
      </c>
      <c r="K2895">
        <v>14609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 s="2">
        <v>26.4</v>
      </c>
      <c r="R2895">
        <f>train[[#This Row],[Ship Date]]-train[[#This Row],[Order Date]]</f>
        <v>6</v>
      </c>
      <c r="S2895" t="str">
        <f>TEXT(train[[#This Row],[Order Date]],"mmm")</f>
        <v>oct</v>
      </c>
      <c r="T2895">
        <f>YEAR(train[[#This Row],[Order Date]])</f>
        <v>2018</v>
      </c>
      <c r="U2895" t="str">
        <f>train[[#This Row],[Category]]&amp;"-"&amp;train[[#This Row],[Sub-Category]]</f>
        <v>Office Supplies-Paper</v>
      </c>
      <c r="V2895" t="str">
        <f>IF(train[[#This Row],[Segment]]="Consumer","B2C","B2B")</f>
        <v>B2B</v>
      </c>
    </row>
    <row r="2896" spans="1:22" x14ac:dyDescent="0.25">
      <c r="A2896" t="s">
        <v>6083</v>
      </c>
      <c r="B2896" s="1">
        <v>43396</v>
      </c>
      <c r="C2896" s="1">
        <v>43402</v>
      </c>
      <c r="D2896" t="s">
        <v>45</v>
      </c>
      <c r="E2896" t="s">
        <v>366</v>
      </c>
      <c r="F2896" t="s">
        <v>367</v>
      </c>
      <c r="G2896" t="s">
        <v>36</v>
      </c>
      <c r="H2896" t="s">
        <v>22</v>
      </c>
      <c r="I2896" t="s">
        <v>384</v>
      </c>
      <c r="J2896" t="s">
        <v>262</v>
      </c>
      <c r="K2896">
        <v>14609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 s="2">
        <v>69.08</v>
      </c>
      <c r="R2896">
        <f>train[[#This Row],[Ship Date]]-train[[#This Row],[Order Date]]</f>
        <v>6</v>
      </c>
      <c r="S2896" t="str">
        <f>TEXT(train[[#This Row],[Order Date]],"mmm")</f>
        <v>oct</v>
      </c>
      <c r="T2896">
        <f>YEAR(train[[#This Row],[Order Date]])</f>
        <v>2018</v>
      </c>
      <c r="U2896" t="str">
        <f>train[[#This Row],[Category]]&amp;"-"&amp;train[[#This Row],[Sub-Category]]</f>
        <v>Furniture-Furnishings</v>
      </c>
      <c r="V2896" t="str">
        <f>IF(train[[#This Row],[Segment]]="Consumer","B2C","B2B")</f>
        <v>B2B</v>
      </c>
    </row>
    <row r="2897" spans="1:22" x14ac:dyDescent="0.25">
      <c r="A2897" t="s">
        <v>6083</v>
      </c>
      <c r="B2897" s="1">
        <v>43396</v>
      </c>
      <c r="C2897" s="1">
        <v>43402</v>
      </c>
      <c r="D2897" t="s">
        <v>45</v>
      </c>
      <c r="E2897" t="s">
        <v>366</v>
      </c>
      <c r="F2897" t="s">
        <v>367</v>
      </c>
      <c r="G2897" t="s">
        <v>36</v>
      </c>
      <c r="H2897" t="s">
        <v>22</v>
      </c>
      <c r="I2897" t="s">
        <v>384</v>
      </c>
      <c r="J2897" t="s">
        <v>262</v>
      </c>
      <c r="K2897">
        <v>14609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 s="2">
        <v>35.880000000000003</v>
      </c>
      <c r="R2897">
        <f>train[[#This Row],[Ship Date]]-train[[#This Row],[Order Date]]</f>
        <v>6</v>
      </c>
      <c r="S2897" t="str">
        <f>TEXT(train[[#This Row],[Order Date]],"mmm")</f>
        <v>oct</v>
      </c>
      <c r="T2897">
        <f>YEAR(train[[#This Row],[Order Date]])</f>
        <v>2018</v>
      </c>
      <c r="U2897" t="str">
        <f>train[[#This Row],[Category]]&amp;"-"&amp;train[[#This Row],[Sub-Category]]</f>
        <v>Technology-Phones</v>
      </c>
      <c r="V2897" t="str">
        <f>IF(train[[#This Row],[Segment]]="Consumer","B2C","B2B")</f>
        <v>B2B</v>
      </c>
    </row>
    <row r="2898" spans="1:22" x14ac:dyDescent="0.25">
      <c r="A2898" t="s">
        <v>6088</v>
      </c>
      <c r="B2898" s="1">
        <v>42093</v>
      </c>
      <c r="C2898" s="1">
        <v>42097</v>
      </c>
      <c r="D2898" t="s">
        <v>45</v>
      </c>
      <c r="E2898" t="s">
        <v>285</v>
      </c>
      <c r="F2898" t="s">
        <v>286</v>
      </c>
      <c r="G2898" t="s">
        <v>21</v>
      </c>
      <c r="H2898" t="s">
        <v>22</v>
      </c>
      <c r="I2898" t="s">
        <v>1171</v>
      </c>
      <c r="J2898" t="s">
        <v>262</v>
      </c>
      <c r="K2898">
        <v>11561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 s="2">
        <v>49.65</v>
      </c>
      <c r="R2898">
        <f>train[[#This Row],[Ship Date]]-train[[#This Row],[Order Date]]</f>
        <v>4</v>
      </c>
      <c r="S2898" t="str">
        <f>TEXT(train[[#This Row],[Order Date]],"mmm")</f>
        <v>mars</v>
      </c>
      <c r="T2898">
        <f>YEAR(train[[#This Row],[Order Date]])</f>
        <v>2015</v>
      </c>
      <c r="U2898" t="str">
        <f>train[[#This Row],[Category]]&amp;"-"&amp;train[[#This Row],[Sub-Category]]</f>
        <v>Office Supplies-Art</v>
      </c>
      <c r="V2898" t="str">
        <f>IF(train[[#This Row],[Segment]]="Consumer","B2C","B2B")</f>
        <v>B2C</v>
      </c>
    </row>
    <row r="2899" spans="1:22" x14ac:dyDescent="0.25">
      <c r="A2899" t="s">
        <v>6089</v>
      </c>
      <c r="B2899" s="1">
        <v>42739</v>
      </c>
      <c r="C2899" s="1">
        <v>42744</v>
      </c>
      <c r="D2899" t="s">
        <v>45</v>
      </c>
      <c r="E2899" t="s">
        <v>3601</v>
      </c>
      <c r="F2899" t="s">
        <v>3602</v>
      </c>
      <c r="G2899" t="s">
        <v>36</v>
      </c>
      <c r="H2899" t="s">
        <v>22</v>
      </c>
      <c r="I2899" t="s">
        <v>462</v>
      </c>
      <c r="J2899" t="s">
        <v>83</v>
      </c>
      <c r="K2899">
        <v>28205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 s="2">
        <v>959.96799999999996</v>
      </c>
      <c r="R2899">
        <f>train[[#This Row],[Ship Date]]-train[[#This Row],[Order Date]]</f>
        <v>5</v>
      </c>
      <c r="S2899" t="str">
        <f>TEXT(train[[#This Row],[Order Date]],"mmm")</f>
        <v>janv</v>
      </c>
      <c r="T2899">
        <f>YEAR(train[[#This Row],[Order Date]])</f>
        <v>2017</v>
      </c>
      <c r="U2899" t="str">
        <f>train[[#This Row],[Category]]&amp;"-"&amp;train[[#This Row],[Sub-Category]]</f>
        <v>Technology-Copiers</v>
      </c>
      <c r="V2899" t="str">
        <f>IF(train[[#This Row],[Segment]]="Consumer","B2C","B2B")</f>
        <v>B2B</v>
      </c>
    </row>
    <row r="2900" spans="1:22" x14ac:dyDescent="0.25">
      <c r="A2900" t="s">
        <v>6090</v>
      </c>
      <c r="B2900" s="1">
        <v>42486</v>
      </c>
      <c r="C2900" s="1">
        <v>42490</v>
      </c>
      <c r="D2900" t="s">
        <v>45</v>
      </c>
      <c r="E2900" t="s">
        <v>5505</v>
      </c>
      <c r="F2900" t="s">
        <v>5506</v>
      </c>
      <c r="G2900" t="s">
        <v>21</v>
      </c>
      <c r="H2900" t="s">
        <v>22</v>
      </c>
      <c r="I2900" t="s">
        <v>179</v>
      </c>
      <c r="J2900" t="s">
        <v>99</v>
      </c>
      <c r="K2900">
        <v>77036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 s="2">
        <v>408.42200000000003</v>
      </c>
      <c r="R2900">
        <f>train[[#This Row],[Ship Date]]-train[[#This Row],[Order Date]]</f>
        <v>4</v>
      </c>
      <c r="S2900" t="str">
        <f>TEXT(train[[#This Row],[Order Date]],"mmm")</f>
        <v>avr</v>
      </c>
      <c r="T2900">
        <f>YEAR(train[[#This Row],[Order Date]])</f>
        <v>2016</v>
      </c>
      <c r="U2900" t="str">
        <f>train[[#This Row],[Category]]&amp;"-"&amp;train[[#This Row],[Sub-Category]]</f>
        <v>Furniture-Chairs</v>
      </c>
      <c r="V2900" t="str">
        <f>IF(train[[#This Row],[Segment]]="Consumer","B2C","B2B")</f>
        <v>B2C</v>
      </c>
    </row>
    <row r="2901" spans="1:22" x14ac:dyDescent="0.25">
      <c r="A2901" t="s">
        <v>6091</v>
      </c>
      <c r="B2901" s="1">
        <v>42625</v>
      </c>
      <c r="C2901" s="1">
        <v>42630</v>
      </c>
      <c r="D2901" t="s">
        <v>45</v>
      </c>
      <c r="E2901" t="s">
        <v>382</v>
      </c>
      <c r="F2901" t="s">
        <v>383</v>
      </c>
      <c r="G2901" t="s">
        <v>21</v>
      </c>
      <c r="H2901" t="s">
        <v>22</v>
      </c>
      <c r="I2901" t="s">
        <v>261</v>
      </c>
      <c r="J2901" t="s">
        <v>262</v>
      </c>
      <c r="K2901">
        <v>10035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 s="2">
        <v>479.98399999999998</v>
      </c>
      <c r="R2901">
        <f>train[[#This Row],[Ship Date]]-train[[#This Row],[Order Date]]</f>
        <v>5</v>
      </c>
      <c r="S2901" t="str">
        <f>TEXT(train[[#This Row],[Order Date]],"mmm")</f>
        <v>sept</v>
      </c>
      <c r="T2901">
        <f>YEAR(train[[#This Row],[Order Date]])</f>
        <v>2016</v>
      </c>
      <c r="U2901" t="str">
        <f>train[[#This Row],[Category]]&amp;"-"&amp;train[[#This Row],[Sub-Category]]</f>
        <v>Technology-Copiers</v>
      </c>
      <c r="V2901" t="str">
        <f>IF(train[[#This Row],[Segment]]="Consumer","B2C","B2B")</f>
        <v>B2C</v>
      </c>
    </row>
    <row r="2902" spans="1:22" x14ac:dyDescent="0.25">
      <c r="A2902" t="s">
        <v>6091</v>
      </c>
      <c r="B2902" s="1">
        <v>42625</v>
      </c>
      <c r="C2902" s="1">
        <v>42630</v>
      </c>
      <c r="D2902" t="s">
        <v>45</v>
      </c>
      <c r="E2902" t="s">
        <v>382</v>
      </c>
      <c r="F2902" t="s">
        <v>383</v>
      </c>
      <c r="G2902" t="s">
        <v>21</v>
      </c>
      <c r="H2902" t="s">
        <v>22</v>
      </c>
      <c r="I2902" t="s">
        <v>261</v>
      </c>
      <c r="J2902" t="s">
        <v>262</v>
      </c>
      <c r="K2902">
        <v>10035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 s="2">
        <v>12.6</v>
      </c>
      <c r="R2902">
        <f>train[[#This Row],[Ship Date]]-train[[#This Row],[Order Date]]</f>
        <v>5</v>
      </c>
      <c r="S2902" t="str">
        <f>TEXT(train[[#This Row],[Order Date]],"mmm")</f>
        <v>sept</v>
      </c>
      <c r="T2902">
        <f>YEAR(train[[#This Row],[Order Date]])</f>
        <v>2016</v>
      </c>
      <c r="U2902" t="str">
        <f>train[[#This Row],[Category]]&amp;"-"&amp;train[[#This Row],[Sub-Category]]</f>
        <v>Office Supplies-Labels</v>
      </c>
      <c r="V2902" t="str">
        <f>IF(train[[#This Row],[Segment]]="Consumer","B2C","B2B")</f>
        <v>B2C</v>
      </c>
    </row>
    <row r="2903" spans="1:22" x14ac:dyDescent="0.25">
      <c r="A2903" t="s">
        <v>6092</v>
      </c>
      <c r="B2903" s="1">
        <v>43354</v>
      </c>
      <c r="C2903" s="1">
        <v>43358</v>
      </c>
      <c r="D2903" t="s">
        <v>45</v>
      </c>
      <c r="E2903" t="s">
        <v>5606</v>
      </c>
      <c r="F2903" t="s">
        <v>5607</v>
      </c>
      <c r="G2903" t="s">
        <v>97</v>
      </c>
      <c r="H2903" t="s">
        <v>22</v>
      </c>
      <c r="I2903" t="s">
        <v>492</v>
      </c>
      <c r="J2903" t="s">
        <v>1270</v>
      </c>
      <c r="K2903">
        <v>31907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 s="2">
        <v>184.66</v>
      </c>
      <c r="R2903">
        <f>train[[#This Row],[Ship Date]]-train[[#This Row],[Order Date]]</f>
        <v>4</v>
      </c>
      <c r="S2903" t="str">
        <f>TEXT(train[[#This Row],[Order Date]],"mmm")</f>
        <v>sept</v>
      </c>
      <c r="T2903">
        <f>YEAR(train[[#This Row],[Order Date]])</f>
        <v>2018</v>
      </c>
      <c r="U2903" t="str">
        <f>train[[#This Row],[Category]]&amp;"-"&amp;train[[#This Row],[Sub-Category]]</f>
        <v>Office Supplies-Paper</v>
      </c>
      <c r="V2903" t="str">
        <f>IF(train[[#This Row],[Segment]]="Consumer","B2C","B2B")</f>
        <v>B2B</v>
      </c>
    </row>
    <row r="2904" spans="1:22" x14ac:dyDescent="0.25">
      <c r="A2904" t="s">
        <v>6093</v>
      </c>
      <c r="B2904" s="1">
        <v>42898</v>
      </c>
      <c r="C2904" s="1">
        <v>42903</v>
      </c>
      <c r="D2904" t="s">
        <v>45</v>
      </c>
      <c r="E2904" t="s">
        <v>2152</v>
      </c>
      <c r="F2904" t="s">
        <v>2153</v>
      </c>
      <c r="G2904" t="s">
        <v>21</v>
      </c>
      <c r="H2904" t="s">
        <v>22</v>
      </c>
      <c r="I2904" t="s">
        <v>298</v>
      </c>
      <c r="J2904" t="s">
        <v>206</v>
      </c>
      <c r="K2904">
        <v>60610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 s="2">
        <v>23.12</v>
      </c>
      <c r="R2904">
        <f>train[[#This Row],[Ship Date]]-train[[#This Row],[Order Date]]</f>
        <v>5</v>
      </c>
      <c r="S2904" t="str">
        <f>TEXT(train[[#This Row],[Order Date]],"mmm")</f>
        <v>juin</v>
      </c>
      <c r="T2904">
        <f>YEAR(train[[#This Row],[Order Date]])</f>
        <v>2017</v>
      </c>
      <c r="U2904" t="str">
        <f>train[[#This Row],[Category]]&amp;"-"&amp;train[[#This Row],[Sub-Category]]</f>
        <v>Office Supplies-Paper</v>
      </c>
      <c r="V2904" t="str">
        <f>IF(train[[#This Row],[Segment]]="Consumer","B2C","B2B")</f>
        <v>B2C</v>
      </c>
    </row>
    <row r="2905" spans="1:22" x14ac:dyDescent="0.25">
      <c r="A2905" t="s">
        <v>6094</v>
      </c>
      <c r="B2905" s="1">
        <v>42913</v>
      </c>
      <c r="C2905" s="1">
        <v>42917</v>
      </c>
      <c r="D2905" t="s">
        <v>45</v>
      </c>
      <c r="E2905" t="s">
        <v>4620</v>
      </c>
      <c r="F2905" t="s">
        <v>4621</v>
      </c>
      <c r="G2905" t="s">
        <v>36</v>
      </c>
      <c r="H2905" t="s">
        <v>22</v>
      </c>
      <c r="I2905" t="s">
        <v>6095</v>
      </c>
      <c r="J2905" t="s">
        <v>206</v>
      </c>
      <c r="K2905">
        <v>60035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 s="2">
        <v>37.463999999999999</v>
      </c>
      <c r="R2905">
        <f>train[[#This Row],[Ship Date]]-train[[#This Row],[Order Date]]</f>
        <v>4</v>
      </c>
      <c r="S2905" t="str">
        <f>TEXT(train[[#This Row],[Order Date]],"mmm")</f>
        <v>juin</v>
      </c>
      <c r="T2905">
        <f>YEAR(train[[#This Row],[Order Date]])</f>
        <v>2017</v>
      </c>
      <c r="U2905" t="str">
        <f>train[[#This Row],[Category]]&amp;"-"&amp;train[[#This Row],[Sub-Category]]</f>
        <v>Office Supplies-Paper</v>
      </c>
      <c r="V2905" t="str">
        <f>IF(train[[#This Row],[Segment]]="Consumer","B2C","B2B")</f>
        <v>B2B</v>
      </c>
    </row>
    <row r="2906" spans="1:22" x14ac:dyDescent="0.25">
      <c r="A2906" t="s">
        <v>6094</v>
      </c>
      <c r="B2906" s="1">
        <v>42913</v>
      </c>
      <c r="C2906" s="1">
        <v>42917</v>
      </c>
      <c r="D2906" t="s">
        <v>45</v>
      </c>
      <c r="E2906" t="s">
        <v>4620</v>
      </c>
      <c r="F2906" t="s">
        <v>4621</v>
      </c>
      <c r="G2906" t="s">
        <v>36</v>
      </c>
      <c r="H2906" t="s">
        <v>22</v>
      </c>
      <c r="I2906" t="s">
        <v>6095</v>
      </c>
      <c r="J2906" t="s">
        <v>206</v>
      </c>
      <c r="K2906">
        <v>60035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 s="2">
        <v>539.65800000000002</v>
      </c>
      <c r="R2906">
        <f>train[[#This Row],[Ship Date]]-train[[#This Row],[Order Date]]</f>
        <v>4</v>
      </c>
      <c r="S2906" t="str">
        <f>TEXT(train[[#This Row],[Order Date]],"mmm")</f>
        <v>juin</v>
      </c>
      <c r="T2906">
        <f>YEAR(train[[#This Row],[Order Date]])</f>
        <v>2017</v>
      </c>
      <c r="U2906" t="str">
        <f>train[[#This Row],[Category]]&amp;"-"&amp;train[[#This Row],[Sub-Category]]</f>
        <v>Furniture-Chairs</v>
      </c>
      <c r="V2906" t="str">
        <f>IF(train[[#This Row],[Segment]]="Consumer","B2C","B2B")</f>
        <v>B2B</v>
      </c>
    </row>
    <row r="2907" spans="1:22" x14ac:dyDescent="0.25">
      <c r="A2907" t="s">
        <v>6096</v>
      </c>
      <c r="B2907" s="1">
        <v>42273</v>
      </c>
      <c r="C2907" s="1">
        <v>42277</v>
      </c>
      <c r="D2907" t="s">
        <v>45</v>
      </c>
      <c r="E2907" t="s">
        <v>372</v>
      </c>
      <c r="F2907" t="s">
        <v>373</v>
      </c>
      <c r="G2907" t="s">
        <v>97</v>
      </c>
      <c r="H2907" t="s">
        <v>22</v>
      </c>
      <c r="I2907" t="s">
        <v>90</v>
      </c>
      <c r="J2907" t="s">
        <v>91</v>
      </c>
      <c r="K2907">
        <v>98115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 s="2">
        <v>310.12</v>
      </c>
      <c r="R2907">
        <f>train[[#This Row],[Ship Date]]-train[[#This Row],[Order Date]]</f>
        <v>4</v>
      </c>
      <c r="S2907" t="str">
        <f>TEXT(train[[#This Row],[Order Date]],"mmm")</f>
        <v>sept</v>
      </c>
      <c r="T2907">
        <f>YEAR(train[[#This Row],[Order Date]])</f>
        <v>2015</v>
      </c>
      <c r="U2907" t="str">
        <f>train[[#This Row],[Category]]&amp;"-"&amp;train[[#This Row],[Sub-Category]]</f>
        <v>Office Supplies-Storage</v>
      </c>
      <c r="V2907" t="str">
        <f>IF(train[[#This Row],[Segment]]="Consumer","B2C","B2B")</f>
        <v>B2B</v>
      </c>
    </row>
    <row r="2908" spans="1:22" x14ac:dyDescent="0.25">
      <c r="A2908" t="s">
        <v>6099</v>
      </c>
      <c r="B2908" s="1">
        <v>43407</v>
      </c>
      <c r="C2908" s="1">
        <v>43413</v>
      </c>
      <c r="D2908" t="s">
        <v>45</v>
      </c>
      <c r="E2908" t="s">
        <v>2905</v>
      </c>
      <c r="F2908" t="s">
        <v>2906</v>
      </c>
      <c r="G2908" t="s">
        <v>21</v>
      </c>
      <c r="H2908" t="s">
        <v>22</v>
      </c>
      <c r="I2908" t="s">
        <v>223</v>
      </c>
      <c r="J2908" t="s">
        <v>224</v>
      </c>
      <c r="K2908">
        <v>55122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 s="2">
        <v>8.56</v>
      </c>
      <c r="R2908">
        <f>train[[#This Row],[Ship Date]]-train[[#This Row],[Order Date]]</f>
        <v>6</v>
      </c>
      <c r="S2908" t="str">
        <f>TEXT(train[[#This Row],[Order Date]],"mmm")</f>
        <v>nov</v>
      </c>
      <c r="T2908">
        <f>YEAR(train[[#This Row],[Order Date]])</f>
        <v>2018</v>
      </c>
      <c r="U2908" t="str">
        <f>train[[#This Row],[Category]]&amp;"-"&amp;train[[#This Row],[Sub-Category]]</f>
        <v>Office Supplies-Paper</v>
      </c>
      <c r="V2908" t="str">
        <f>IF(train[[#This Row],[Segment]]="Consumer","B2C","B2B")</f>
        <v>B2C</v>
      </c>
    </row>
    <row r="2909" spans="1:22" x14ac:dyDescent="0.25">
      <c r="A2909" t="s">
        <v>6099</v>
      </c>
      <c r="B2909" s="1">
        <v>43407</v>
      </c>
      <c r="C2909" s="1">
        <v>43413</v>
      </c>
      <c r="D2909" t="s">
        <v>45</v>
      </c>
      <c r="E2909" t="s">
        <v>2905</v>
      </c>
      <c r="F2909" t="s">
        <v>2906</v>
      </c>
      <c r="G2909" t="s">
        <v>21</v>
      </c>
      <c r="H2909" t="s">
        <v>22</v>
      </c>
      <c r="I2909" t="s">
        <v>223</v>
      </c>
      <c r="J2909" t="s">
        <v>224</v>
      </c>
      <c r="K2909">
        <v>55122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 s="2">
        <v>52.4</v>
      </c>
      <c r="R2909">
        <f>train[[#This Row],[Ship Date]]-train[[#This Row],[Order Date]]</f>
        <v>6</v>
      </c>
      <c r="S2909" t="str">
        <f>TEXT(train[[#This Row],[Order Date]],"mmm")</f>
        <v>nov</v>
      </c>
      <c r="T2909">
        <f>YEAR(train[[#This Row],[Order Date]])</f>
        <v>2018</v>
      </c>
      <c r="U2909" t="str">
        <f>train[[#This Row],[Category]]&amp;"-"&amp;train[[#This Row],[Sub-Category]]</f>
        <v>Office Supplies-Storage</v>
      </c>
      <c r="V2909" t="str">
        <f>IF(train[[#This Row],[Segment]]="Consumer","B2C","B2B")</f>
        <v>B2C</v>
      </c>
    </row>
    <row r="2910" spans="1:22" x14ac:dyDescent="0.25">
      <c r="A2910" t="s">
        <v>6099</v>
      </c>
      <c r="B2910" s="1">
        <v>43407</v>
      </c>
      <c r="C2910" s="1">
        <v>43413</v>
      </c>
      <c r="D2910" t="s">
        <v>45</v>
      </c>
      <c r="E2910" t="s">
        <v>2905</v>
      </c>
      <c r="F2910" t="s">
        <v>2906</v>
      </c>
      <c r="G2910" t="s">
        <v>21</v>
      </c>
      <c r="H2910" t="s">
        <v>22</v>
      </c>
      <c r="I2910" t="s">
        <v>223</v>
      </c>
      <c r="J2910" t="s">
        <v>224</v>
      </c>
      <c r="K2910">
        <v>55122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 s="2">
        <v>14.94</v>
      </c>
      <c r="R2910">
        <f>train[[#This Row],[Ship Date]]-train[[#This Row],[Order Date]]</f>
        <v>6</v>
      </c>
      <c r="S2910" t="str">
        <f>TEXT(train[[#This Row],[Order Date]],"mmm")</f>
        <v>nov</v>
      </c>
      <c r="T2910">
        <f>YEAR(train[[#This Row],[Order Date]])</f>
        <v>2018</v>
      </c>
      <c r="U2910" t="str">
        <f>train[[#This Row],[Category]]&amp;"-"&amp;train[[#This Row],[Sub-Category]]</f>
        <v>Office Supplies-Labels</v>
      </c>
      <c r="V2910" t="str">
        <f>IF(train[[#This Row],[Segment]]="Consumer","B2C","B2B")</f>
        <v>B2C</v>
      </c>
    </row>
    <row r="2911" spans="1:22" x14ac:dyDescent="0.25">
      <c r="A2911" t="s">
        <v>6102</v>
      </c>
      <c r="B2911" s="1">
        <v>43150</v>
      </c>
      <c r="C2911" s="1">
        <v>43154</v>
      </c>
      <c r="D2911" t="s">
        <v>45</v>
      </c>
      <c r="E2911" t="s">
        <v>2098</v>
      </c>
      <c r="F2911" t="s">
        <v>2099</v>
      </c>
      <c r="G2911" t="s">
        <v>21</v>
      </c>
      <c r="H2911" t="s">
        <v>22</v>
      </c>
      <c r="I2911" t="s">
        <v>90</v>
      </c>
      <c r="J2911" t="s">
        <v>91</v>
      </c>
      <c r="K2911">
        <v>98103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 s="2">
        <v>11.22</v>
      </c>
      <c r="R2911">
        <f>train[[#This Row],[Ship Date]]-train[[#This Row],[Order Date]]</f>
        <v>4</v>
      </c>
      <c r="S2911" t="str">
        <f>TEXT(train[[#This Row],[Order Date]],"mmm")</f>
        <v>févr</v>
      </c>
      <c r="T2911">
        <f>YEAR(train[[#This Row],[Order Date]])</f>
        <v>2018</v>
      </c>
      <c r="U2911" t="str">
        <f>train[[#This Row],[Category]]&amp;"-"&amp;train[[#This Row],[Sub-Category]]</f>
        <v>Office Supplies-Fasteners</v>
      </c>
      <c r="V2911" t="str">
        <f>IF(train[[#This Row],[Segment]]="Consumer","B2C","B2B")</f>
        <v>B2C</v>
      </c>
    </row>
    <row r="2912" spans="1:22" x14ac:dyDescent="0.25">
      <c r="A2912" t="s">
        <v>6103</v>
      </c>
      <c r="B2912" s="1">
        <v>42679</v>
      </c>
      <c r="C2912" s="1">
        <v>42683</v>
      </c>
      <c r="D2912" t="s">
        <v>45</v>
      </c>
      <c r="E2912" t="s">
        <v>885</v>
      </c>
      <c r="F2912" t="s">
        <v>886</v>
      </c>
      <c r="G2912" t="s">
        <v>21</v>
      </c>
      <c r="H2912" t="s">
        <v>22</v>
      </c>
      <c r="I2912" t="s">
        <v>3409</v>
      </c>
      <c r="J2912" t="s">
        <v>49</v>
      </c>
      <c r="K2912">
        <v>33065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 s="2">
        <v>387.13600000000002</v>
      </c>
      <c r="R2912">
        <f>train[[#This Row],[Ship Date]]-train[[#This Row],[Order Date]]</f>
        <v>4</v>
      </c>
      <c r="S2912" t="str">
        <f>TEXT(train[[#This Row],[Order Date]],"mmm")</f>
        <v>nov</v>
      </c>
      <c r="T2912">
        <f>YEAR(train[[#This Row],[Order Date]])</f>
        <v>2016</v>
      </c>
      <c r="U2912" t="str">
        <f>train[[#This Row],[Category]]&amp;"-"&amp;train[[#This Row],[Sub-Category]]</f>
        <v>Office Supplies-Appliances</v>
      </c>
      <c r="V2912" t="str">
        <f>IF(train[[#This Row],[Segment]]="Consumer","B2C","B2B")</f>
        <v>B2C</v>
      </c>
    </row>
    <row r="2913" spans="1:22" x14ac:dyDescent="0.25">
      <c r="A2913" t="s">
        <v>6104</v>
      </c>
      <c r="B2913" s="1">
        <v>42171</v>
      </c>
      <c r="C2913" s="1">
        <v>42176</v>
      </c>
      <c r="D2913" t="s">
        <v>45</v>
      </c>
      <c r="E2913" t="s">
        <v>2002</v>
      </c>
      <c r="F2913" t="s">
        <v>2003</v>
      </c>
      <c r="G2913" t="s">
        <v>21</v>
      </c>
      <c r="H2913" t="s">
        <v>22</v>
      </c>
      <c r="I2913" t="s">
        <v>6105</v>
      </c>
      <c r="J2913" t="s">
        <v>262</v>
      </c>
      <c r="K2913">
        <v>11550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 s="2">
        <v>41.4</v>
      </c>
      <c r="R2913">
        <f>train[[#This Row],[Ship Date]]-train[[#This Row],[Order Date]]</f>
        <v>5</v>
      </c>
      <c r="S2913" t="str">
        <f>TEXT(train[[#This Row],[Order Date]],"mmm")</f>
        <v>juin</v>
      </c>
      <c r="T2913">
        <f>YEAR(train[[#This Row],[Order Date]])</f>
        <v>2015</v>
      </c>
      <c r="U2913" t="str">
        <f>train[[#This Row],[Category]]&amp;"-"&amp;train[[#This Row],[Sub-Category]]</f>
        <v>Office Supplies-Envelopes</v>
      </c>
      <c r="V2913" t="str">
        <f>IF(train[[#This Row],[Segment]]="Consumer","B2C","B2B")</f>
        <v>B2C</v>
      </c>
    </row>
    <row r="2914" spans="1:22" x14ac:dyDescent="0.25">
      <c r="A2914" t="s">
        <v>6104</v>
      </c>
      <c r="B2914" s="1">
        <v>42171</v>
      </c>
      <c r="C2914" s="1">
        <v>42176</v>
      </c>
      <c r="D2914" t="s">
        <v>45</v>
      </c>
      <c r="E2914" t="s">
        <v>2002</v>
      </c>
      <c r="F2914" t="s">
        <v>2003</v>
      </c>
      <c r="G2914" t="s">
        <v>21</v>
      </c>
      <c r="H2914" t="s">
        <v>22</v>
      </c>
      <c r="I2914" t="s">
        <v>6105</v>
      </c>
      <c r="J2914" t="s">
        <v>262</v>
      </c>
      <c r="K2914">
        <v>11550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 s="2">
        <v>35</v>
      </c>
      <c r="R2914">
        <f>train[[#This Row],[Ship Date]]-train[[#This Row],[Order Date]]</f>
        <v>5</v>
      </c>
      <c r="S2914" t="str">
        <f>TEXT(train[[#This Row],[Order Date]],"mmm")</f>
        <v>juin</v>
      </c>
      <c r="T2914">
        <f>YEAR(train[[#This Row],[Order Date]])</f>
        <v>2015</v>
      </c>
      <c r="U2914" t="str">
        <f>train[[#This Row],[Category]]&amp;"-"&amp;train[[#This Row],[Sub-Category]]</f>
        <v>Office Supplies-Art</v>
      </c>
      <c r="V2914" t="str">
        <f>IF(train[[#This Row],[Segment]]="Consumer","B2C","B2B")</f>
        <v>B2C</v>
      </c>
    </row>
    <row r="2915" spans="1:22" x14ac:dyDescent="0.25">
      <c r="A2915" t="s">
        <v>6104</v>
      </c>
      <c r="B2915" s="1">
        <v>42171</v>
      </c>
      <c r="C2915" s="1">
        <v>42176</v>
      </c>
      <c r="D2915" t="s">
        <v>45</v>
      </c>
      <c r="E2915" t="s">
        <v>2002</v>
      </c>
      <c r="F2915" t="s">
        <v>2003</v>
      </c>
      <c r="G2915" t="s">
        <v>21</v>
      </c>
      <c r="H2915" t="s">
        <v>22</v>
      </c>
      <c r="I2915" t="s">
        <v>6105</v>
      </c>
      <c r="J2915" t="s">
        <v>262</v>
      </c>
      <c r="K2915">
        <v>11550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 s="2">
        <v>39.552</v>
      </c>
      <c r="R2915">
        <f>train[[#This Row],[Ship Date]]-train[[#This Row],[Order Date]]</f>
        <v>5</v>
      </c>
      <c r="S2915" t="str">
        <f>TEXT(train[[#This Row],[Order Date]],"mmm")</f>
        <v>juin</v>
      </c>
      <c r="T2915">
        <f>YEAR(train[[#This Row],[Order Date]])</f>
        <v>2015</v>
      </c>
      <c r="U2915" t="str">
        <f>train[[#This Row],[Category]]&amp;"-"&amp;train[[#This Row],[Sub-Category]]</f>
        <v>Office Supplies-Binders</v>
      </c>
      <c r="V2915" t="str">
        <f>IF(train[[#This Row],[Segment]]="Consumer","B2C","B2B")</f>
        <v>B2C</v>
      </c>
    </row>
    <row r="2916" spans="1:22" x14ac:dyDescent="0.25">
      <c r="A2916" t="s">
        <v>6109</v>
      </c>
      <c r="B2916" s="1">
        <v>42655</v>
      </c>
      <c r="C2916" s="1">
        <v>42660</v>
      </c>
      <c r="D2916" t="s">
        <v>18</v>
      </c>
      <c r="E2916" t="s">
        <v>2905</v>
      </c>
      <c r="F2916" t="s">
        <v>2906</v>
      </c>
      <c r="G2916" t="s">
        <v>21</v>
      </c>
      <c r="H2916" t="s">
        <v>22</v>
      </c>
      <c r="I2916" t="s">
        <v>6110</v>
      </c>
      <c r="J2916" t="s">
        <v>249</v>
      </c>
      <c r="K2916">
        <v>46060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 s="2">
        <v>135.72</v>
      </c>
      <c r="R2916">
        <f>train[[#This Row],[Ship Date]]-train[[#This Row],[Order Date]]</f>
        <v>5</v>
      </c>
      <c r="S2916" t="str">
        <f>TEXT(train[[#This Row],[Order Date]],"mmm")</f>
        <v>oct</v>
      </c>
      <c r="T2916">
        <f>YEAR(train[[#This Row],[Order Date]])</f>
        <v>2016</v>
      </c>
      <c r="U2916" t="str">
        <f>train[[#This Row],[Category]]&amp;"-"&amp;train[[#This Row],[Sub-Category]]</f>
        <v>Technology-Phones</v>
      </c>
      <c r="V2916" t="str">
        <f>IF(train[[#This Row],[Segment]]="Consumer","B2C","B2B")</f>
        <v>B2C</v>
      </c>
    </row>
    <row r="2917" spans="1:22" x14ac:dyDescent="0.25">
      <c r="A2917" t="s">
        <v>6109</v>
      </c>
      <c r="B2917" s="1">
        <v>42655</v>
      </c>
      <c r="C2917" s="1">
        <v>42660</v>
      </c>
      <c r="D2917" t="s">
        <v>18</v>
      </c>
      <c r="E2917" t="s">
        <v>2905</v>
      </c>
      <c r="F2917" t="s">
        <v>2906</v>
      </c>
      <c r="G2917" t="s">
        <v>21</v>
      </c>
      <c r="H2917" t="s">
        <v>22</v>
      </c>
      <c r="I2917" t="s">
        <v>6110</v>
      </c>
      <c r="J2917" t="s">
        <v>249</v>
      </c>
      <c r="K2917">
        <v>46060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 s="2">
        <v>12.56</v>
      </c>
      <c r="R2917">
        <f>train[[#This Row],[Ship Date]]-train[[#This Row],[Order Date]]</f>
        <v>5</v>
      </c>
      <c r="S2917" t="str">
        <f>TEXT(train[[#This Row],[Order Date]],"mmm")</f>
        <v>oct</v>
      </c>
      <c r="T2917">
        <f>YEAR(train[[#This Row],[Order Date]])</f>
        <v>2016</v>
      </c>
      <c r="U2917" t="str">
        <f>train[[#This Row],[Category]]&amp;"-"&amp;train[[#This Row],[Sub-Category]]</f>
        <v>Office Supplies-Binders</v>
      </c>
      <c r="V2917" t="str">
        <f>IF(train[[#This Row],[Segment]]="Consumer","B2C","B2B")</f>
        <v>B2C</v>
      </c>
    </row>
    <row r="2918" spans="1:22" x14ac:dyDescent="0.25">
      <c r="A2918" t="s">
        <v>6109</v>
      </c>
      <c r="B2918" s="1">
        <v>42655</v>
      </c>
      <c r="C2918" s="1">
        <v>42660</v>
      </c>
      <c r="D2918" t="s">
        <v>18</v>
      </c>
      <c r="E2918" t="s">
        <v>2905</v>
      </c>
      <c r="F2918" t="s">
        <v>2906</v>
      </c>
      <c r="G2918" t="s">
        <v>21</v>
      </c>
      <c r="H2918" t="s">
        <v>22</v>
      </c>
      <c r="I2918" t="s">
        <v>6110</v>
      </c>
      <c r="J2918" t="s">
        <v>249</v>
      </c>
      <c r="K2918">
        <v>46060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 s="2">
        <v>263.95999999999998</v>
      </c>
      <c r="R2918">
        <f>train[[#This Row],[Ship Date]]-train[[#This Row],[Order Date]]</f>
        <v>5</v>
      </c>
      <c r="S2918" t="str">
        <f>TEXT(train[[#This Row],[Order Date]],"mmm")</f>
        <v>oct</v>
      </c>
      <c r="T2918">
        <f>YEAR(train[[#This Row],[Order Date]])</f>
        <v>2016</v>
      </c>
      <c r="U2918" t="str">
        <f>train[[#This Row],[Category]]&amp;"-"&amp;train[[#This Row],[Sub-Category]]</f>
        <v>Technology-Phones</v>
      </c>
      <c r="V2918" t="str">
        <f>IF(train[[#This Row],[Segment]]="Consumer","B2C","B2B")</f>
        <v>B2C</v>
      </c>
    </row>
    <row r="2919" spans="1:22" x14ac:dyDescent="0.25">
      <c r="A2919" t="s">
        <v>6111</v>
      </c>
      <c r="B2919" s="1">
        <v>43339</v>
      </c>
      <c r="C2919" s="1">
        <v>43342</v>
      </c>
      <c r="D2919" t="s">
        <v>183</v>
      </c>
      <c r="E2919" t="s">
        <v>2815</v>
      </c>
      <c r="F2919" t="s">
        <v>2816</v>
      </c>
      <c r="G2919" t="s">
        <v>21</v>
      </c>
      <c r="H2919" t="s">
        <v>22</v>
      </c>
      <c r="I2919" t="s">
        <v>812</v>
      </c>
      <c r="J2919" t="s">
        <v>99</v>
      </c>
      <c r="K2919">
        <v>75220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 s="2">
        <v>5.952</v>
      </c>
      <c r="R2919">
        <f>train[[#This Row],[Ship Date]]-train[[#This Row],[Order Date]]</f>
        <v>3</v>
      </c>
      <c r="S2919" t="str">
        <f>TEXT(train[[#This Row],[Order Date]],"mmm")</f>
        <v>août</v>
      </c>
      <c r="T2919">
        <f>YEAR(train[[#This Row],[Order Date]])</f>
        <v>2018</v>
      </c>
      <c r="U2919" t="str">
        <f>train[[#This Row],[Category]]&amp;"-"&amp;train[[#This Row],[Sub-Category]]</f>
        <v>Office Supplies-Art</v>
      </c>
      <c r="V2919" t="str">
        <f>IF(train[[#This Row],[Segment]]="Consumer","B2C","B2B")</f>
        <v>B2C</v>
      </c>
    </row>
    <row r="2920" spans="1:22" x14ac:dyDescent="0.25">
      <c r="A2920" t="s">
        <v>6114</v>
      </c>
      <c r="B2920" s="1">
        <v>43062</v>
      </c>
      <c r="C2920" s="1">
        <v>43062</v>
      </c>
      <c r="D2920" t="s">
        <v>1288</v>
      </c>
      <c r="E2920" t="s">
        <v>5587</v>
      </c>
      <c r="F2920" t="s">
        <v>5588</v>
      </c>
      <c r="G2920" t="s">
        <v>36</v>
      </c>
      <c r="H2920" t="s">
        <v>22</v>
      </c>
      <c r="I2920" t="s">
        <v>141</v>
      </c>
      <c r="J2920" t="s">
        <v>142</v>
      </c>
      <c r="K2920">
        <v>19140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 s="2">
        <v>15.8</v>
      </c>
      <c r="R2920">
        <f>train[[#This Row],[Ship Date]]-train[[#This Row],[Order Date]]</f>
        <v>0</v>
      </c>
      <c r="S2920" t="str">
        <f>TEXT(train[[#This Row],[Order Date]],"mmm")</f>
        <v>nov</v>
      </c>
      <c r="T2920">
        <f>YEAR(train[[#This Row],[Order Date]])</f>
        <v>2017</v>
      </c>
      <c r="U2920" t="str">
        <f>train[[#This Row],[Category]]&amp;"-"&amp;train[[#This Row],[Sub-Category]]</f>
        <v>Office Supplies-Fasteners</v>
      </c>
      <c r="V2920" t="str">
        <f>IF(train[[#This Row],[Segment]]="Consumer","B2C","B2B")</f>
        <v>B2B</v>
      </c>
    </row>
    <row r="2921" spans="1:22" x14ac:dyDescent="0.25">
      <c r="A2921" t="s">
        <v>6114</v>
      </c>
      <c r="B2921" s="1">
        <v>43062</v>
      </c>
      <c r="C2921" s="1">
        <v>43062</v>
      </c>
      <c r="D2921" t="s">
        <v>1288</v>
      </c>
      <c r="E2921" t="s">
        <v>5587</v>
      </c>
      <c r="F2921" t="s">
        <v>5588</v>
      </c>
      <c r="G2921" t="s">
        <v>36</v>
      </c>
      <c r="H2921" t="s">
        <v>22</v>
      </c>
      <c r="I2921" t="s">
        <v>141</v>
      </c>
      <c r="J2921" t="s">
        <v>142</v>
      </c>
      <c r="K2921">
        <v>19140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 s="2">
        <v>14.368</v>
      </c>
      <c r="R2921">
        <f>train[[#This Row],[Ship Date]]-train[[#This Row],[Order Date]]</f>
        <v>0</v>
      </c>
      <c r="S2921" t="str">
        <f>TEXT(train[[#This Row],[Order Date]],"mmm")</f>
        <v>nov</v>
      </c>
      <c r="T2921">
        <f>YEAR(train[[#This Row],[Order Date]])</f>
        <v>2017</v>
      </c>
      <c r="U2921" t="str">
        <f>train[[#This Row],[Category]]&amp;"-"&amp;train[[#This Row],[Sub-Category]]</f>
        <v>Furniture-Furnishings</v>
      </c>
      <c r="V2921" t="str">
        <f>IF(train[[#This Row],[Segment]]="Consumer","B2C","B2B")</f>
        <v>B2B</v>
      </c>
    </row>
    <row r="2922" spans="1:22" x14ac:dyDescent="0.25">
      <c r="A2922" t="s">
        <v>6114</v>
      </c>
      <c r="B2922" s="1">
        <v>43062</v>
      </c>
      <c r="C2922" s="1">
        <v>43062</v>
      </c>
      <c r="D2922" t="s">
        <v>1288</v>
      </c>
      <c r="E2922" t="s">
        <v>5587</v>
      </c>
      <c r="F2922" t="s">
        <v>5588</v>
      </c>
      <c r="G2922" t="s">
        <v>36</v>
      </c>
      <c r="H2922" t="s">
        <v>22</v>
      </c>
      <c r="I2922" t="s">
        <v>141</v>
      </c>
      <c r="J2922" t="s">
        <v>142</v>
      </c>
      <c r="K2922">
        <v>19140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 s="2">
        <v>70.447999999999993</v>
      </c>
      <c r="R2922">
        <f>train[[#This Row],[Ship Date]]-train[[#This Row],[Order Date]]</f>
        <v>0</v>
      </c>
      <c r="S2922" t="str">
        <f>TEXT(train[[#This Row],[Order Date]],"mmm")</f>
        <v>nov</v>
      </c>
      <c r="T2922">
        <f>YEAR(train[[#This Row],[Order Date]])</f>
        <v>2017</v>
      </c>
      <c r="U2922" t="str">
        <f>train[[#This Row],[Category]]&amp;"-"&amp;train[[#This Row],[Sub-Category]]</f>
        <v>Furniture-Furnishings</v>
      </c>
      <c r="V2922" t="str">
        <f>IF(train[[#This Row],[Segment]]="Consumer","B2C","B2B")</f>
        <v>B2B</v>
      </c>
    </row>
    <row r="2923" spans="1:22" x14ac:dyDescent="0.25">
      <c r="A2923" t="s">
        <v>6115</v>
      </c>
      <c r="B2923" s="1">
        <v>43130</v>
      </c>
      <c r="C2923" s="1">
        <v>43130</v>
      </c>
      <c r="D2923" t="s">
        <v>1288</v>
      </c>
      <c r="E2923" t="s">
        <v>3885</v>
      </c>
      <c r="F2923" t="s">
        <v>3886</v>
      </c>
      <c r="G2923" t="s">
        <v>21</v>
      </c>
      <c r="H2923" t="s">
        <v>22</v>
      </c>
      <c r="I2923" t="s">
        <v>122</v>
      </c>
      <c r="J2923" t="s">
        <v>38</v>
      </c>
      <c r="K2923">
        <v>94109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 s="2">
        <v>129.30000000000001</v>
      </c>
      <c r="R2923">
        <f>train[[#This Row],[Ship Date]]-train[[#This Row],[Order Date]]</f>
        <v>0</v>
      </c>
      <c r="S2923" t="str">
        <f>TEXT(train[[#This Row],[Order Date]],"mmm")</f>
        <v>janv</v>
      </c>
      <c r="T2923">
        <f>YEAR(train[[#This Row],[Order Date]])</f>
        <v>2018</v>
      </c>
      <c r="U2923" t="str">
        <f>train[[#This Row],[Category]]&amp;"-"&amp;train[[#This Row],[Sub-Category]]</f>
        <v>Office Supplies-Storage</v>
      </c>
      <c r="V2923" t="str">
        <f>IF(train[[#This Row],[Segment]]="Consumer","B2C","B2B")</f>
        <v>B2C</v>
      </c>
    </row>
    <row r="2924" spans="1:22" x14ac:dyDescent="0.25">
      <c r="A2924" t="s">
        <v>6116</v>
      </c>
      <c r="B2924" s="1">
        <v>42704</v>
      </c>
      <c r="C2924" s="1">
        <v>42707</v>
      </c>
      <c r="D2924" t="s">
        <v>18</v>
      </c>
      <c r="E2924" t="s">
        <v>4104</v>
      </c>
      <c r="F2924" t="s">
        <v>4105</v>
      </c>
      <c r="G2924" t="s">
        <v>97</v>
      </c>
      <c r="H2924" t="s">
        <v>22</v>
      </c>
      <c r="I2924" t="s">
        <v>1235</v>
      </c>
      <c r="J2924" t="s">
        <v>99</v>
      </c>
      <c r="K2924">
        <v>78745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 s="2">
        <v>3.8820000000000001</v>
      </c>
      <c r="R2924">
        <f>train[[#This Row],[Ship Date]]-train[[#This Row],[Order Date]]</f>
        <v>3</v>
      </c>
      <c r="S2924" t="str">
        <f>TEXT(train[[#This Row],[Order Date]],"mmm")</f>
        <v>nov</v>
      </c>
      <c r="T2924">
        <f>YEAR(train[[#This Row],[Order Date]])</f>
        <v>2016</v>
      </c>
      <c r="U2924" t="str">
        <f>train[[#This Row],[Category]]&amp;"-"&amp;train[[#This Row],[Sub-Category]]</f>
        <v>Office Supplies-Binders</v>
      </c>
      <c r="V2924" t="str">
        <f>IF(train[[#This Row],[Segment]]="Consumer","B2C","B2B")</f>
        <v>B2B</v>
      </c>
    </row>
    <row r="2925" spans="1:22" x14ac:dyDescent="0.25">
      <c r="A2925" t="s">
        <v>6117</v>
      </c>
      <c r="B2925" s="1">
        <v>42183</v>
      </c>
      <c r="C2925" s="1">
        <v>42189</v>
      </c>
      <c r="D2925" t="s">
        <v>45</v>
      </c>
      <c r="E2925" t="s">
        <v>2808</v>
      </c>
      <c r="F2925" t="s">
        <v>2809</v>
      </c>
      <c r="G2925" t="s">
        <v>36</v>
      </c>
      <c r="H2925" t="s">
        <v>22</v>
      </c>
      <c r="I2925" t="s">
        <v>877</v>
      </c>
      <c r="J2925" t="s">
        <v>233</v>
      </c>
      <c r="K2925">
        <v>48234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 s="2">
        <v>6.08</v>
      </c>
      <c r="R2925">
        <f>train[[#This Row],[Ship Date]]-train[[#This Row],[Order Date]]</f>
        <v>6</v>
      </c>
      <c r="S2925" t="str">
        <f>TEXT(train[[#This Row],[Order Date]],"mmm")</f>
        <v>juin</v>
      </c>
      <c r="T2925">
        <f>YEAR(train[[#This Row],[Order Date]])</f>
        <v>2015</v>
      </c>
      <c r="U2925" t="str">
        <f>train[[#This Row],[Category]]&amp;"-"&amp;train[[#This Row],[Sub-Category]]</f>
        <v>Office Supplies-Fasteners</v>
      </c>
      <c r="V2925" t="str">
        <f>IF(train[[#This Row],[Segment]]="Consumer","B2C","B2B")</f>
        <v>B2B</v>
      </c>
    </row>
    <row r="2926" spans="1:22" x14ac:dyDescent="0.25">
      <c r="A2926" t="s">
        <v>6118</v>
      </c>
      <c r="B2926" s="1">
        <v>42249</v>
      </c>
      <c r="C2926" s="1">
        <v>42252</v>
      </c>
      <c r="D2926" t="s">
        <v>183</v>
      </c>
      <c r="E2926" t="s">
        <v>5227</v>
      </c>
      <c r="F2926" t="s">
        <v>5228</v>
      </c>
      <c r="G2926" t="s">
        <v>21</v>
      </c>
      <c r="H2926" t="s">
        <v>22</v>
      </c>
      <c r="I2926" t="s">
        <v>4107</v>
      </c>
      <c r="J2926" t="s">
        <v>262</v>
      </c>
      <c r="K2926">
        <v>13601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 s="2">
        <v>19.899999999999999</v>
      </c>
      <c r="R2926">
        <f>train[[#This Row],[Ship Date]]-train[[#This Row],[Order Date]]</f>
        <v>3</v>
      </c>
      <c r="S2926" t="str">
        <f>TEXT(train[[#This Row],[Order Date]],"mmm")</f>
        <v>sept</v>
      </c>
      <c r="T2926">
        <f>YEAR(train[[#This Row],[Order Date]])</f>
        <v>2015</v>
      </c>
      <c r="U2926" t="str">
        <f>train[[#This Row],[Category]]&amp;"-"&amp;train[[#This Row],[Sub-Category]]</f>
        <v>Office Supplies-Appliances</v>
      </c>
      <c r="V2926" t="str">
        <f>IF(train[[#This Row],[Segment]]="Consumer","B2C","B2B")</f>
        <v>B2C</v>
      </c>
    </row>
    <row r="2927" spans="1:22" x14ac:dyDescent="0.25">
      <c r="A2927" t="s">
        <v>6118</v>
      </c>
      <c r="B2927" s="1">
        <v>42249</v>
      </c>
      <c r="C2927" s="1">
        <v>42252</v>
      </c>
      <c r="D2927" t="s">
        <v>183</v>
      </c>
      <c r="E2927" t="s">
        <v>5227</v>
      </c>
      <c r="F2927" t="s">
        <v>5228</v>
      </c>
      <c r="G2927" t="s">
        <v>21</v>
      </c>
      <c r="H2927" t="s">
        <v>22</v>
      </c>
      <c r="I2927" t="s">
        <v>4107</v>
      </c>
      <c r="J2927" t="s">
        <v>262</v>
      </c>
      <c r="K2927">
        <v>13601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 s="2">
        <v>70.709999999999994</v>
      </c>
      <c r="R2927">
        <f>train[[#This Row],[Ship Date]]-train[[#This Row],[Order Date]]</f>
        <v>3</v>
      </c>
      <c r="S2927" t="str">
        <f>TEXT(train[[#This Row],[Order Date]],"mmm")</f>
        <v>sept</v>
      </c>
      <c r="T2927">
        <f>YEAR(train[[#This Row],[Order Date]])</f>
        <v>2015</v>
      </c>
      <c r="U2927" t="str">
        <f>train[[#This Row],[Category]]&amp;"-"&amp;train[[#This Row],[Sub-Category]]</f>
        <v>Furniture-Furnishings</v>
      </c>
      <c r="V2927" t="str">
        <f>IF(train[[#This Row],[Segment]]="Consumer","B2C","B2B")</f>
        <v>B2C</v>
      </c>
    </row>
    <row r="2928" spans="1:22" x14ac:dyDescent="0.25">
      <c r="A2928" t="s">
        <v>6121</v>
      </c>
      <c r="B2928" s="1">
        <v>43291</v>
      </c>
      <c r="C2928" s="1">
        <v>43295</v>
      </c>
      <c r="D2928" t="s">
        <v>18</v>
      </c>
      <c r="E2928" t="s">
        <v>6122</v>
      </c>
      <c r="F2928" t="s">
        <v>6123</v>
      </c>
      <c r="G2928" t="s">
        <v>21</v>
      </c>
      <c r="H2928" t="s">
        <v>22</v>
      </c>
      <c r="I2928" t="s">
        <v>492</v>
      </c>
      <c r="J2928" t="s">
        <v>1270</v>
      </c>
      <c r="K2928">
        <v>31907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 s="2">
        <v>18.84</v>
      </c>
      <c r="R2928">
        <f>train[[#This Row],[Ship Date]]-train[[#This Row],[Order Date]]</f>
        <v>4</v>
      </c>
      <c r="S2928" t="str">
        <f>TEXT(train[[#This Row],[Order Date]],"mmm")</f>
        <v>juil</v>
      </c>
      <c r="T2928">
        <f>YEAR(train[[#This Row],[Order Date]])</f>
        <v>2018</v>
      </c>
      <c r="U2928" t="str">
        <f>train[[#This Row],[Category]]&amp;"-"&amp;train[[#This Row],[Sub-Category]]</f>
        <v>Furniture-Furnishings</v>
      </c>
      <c r="V2928" t="str">
        <f>IF(train[[#This Row],[Segment]]="Consumer","B2C","B2B")</f>
        <v>B2C</v>
      </c>
    </row>
    <row r="2929" spans="1:22" x14ac:dyDescent="0.25">
      <c r="A2929" t="s">
        <v>6124</v>
      </c>
      <c r="B2929" s="1">
        <v>43255</v>
      </c>
      <c r="C2929" s="1">
        <v>43261</v>
      </c>
      <c r="D2929" t="s">
        <v>45</v>
      </c>
      <c r="E2929" t="s">
        <v>4915</v>
      </c>
      <c r="F2929" t="s">
        <v>4916</v>
      </c>
      <c r="G2929" t="s">
        <v>21</v>
      </c>
      <c r="H2929" t="s">
        <v>22</v>
      </c>
      <c r="I2929" t="s">
        <v>6125</v>
      </c>
      <c r="J2929" t="s">
        <v>224</v>
      </c>
      <c r="K2929">
        <v>55124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 s="2">
        <v>8.64</v>
      </c>
      <c r="R2929">
        <f>train[[#This Row],[Ship Date]]-train[[#This Row],[Order Date]]</f>
        <v>6</v>
      </c>
      <c r="S2929" t="str">
        <f>TEXT(train[[#This Row],[Order Date]],"mmm")</f>
        <v>juin</v>
      </c>
      <c r="T2929">
        <f>YEAR(train[[#This Row],[Order Date]])</f>
        <v>2018</v>
      </c>
      <c r="U2929" t="str">
        <f>train[[#This Row],[Category]]&amp;"-"&amp;train[[#This Row],[Sub-Category]]</f>
        <v>Office Supplies-Art</v>
      </c>
      <c r="V2929" t="str">
        <f>IF(train[[#This Row],[Segment]]="Consumer","B2C","B2B")</f>
        <v>B2C</v>
      </c>
    </row>
    <row r="2930" spans="1:22" x14ac:dyDescent="0.25">
      <c r="A2930" t="s">
        <v>6126</v>
      </c>
      <c r="B2930" s="1">
        <v>43392</v>
      </c>
      <c r="C2930" s="1">
        <v>43399</v>
      </c>
      <c r="D2930" t="s">
        <v>45</v>
      </c>
      <c r="E2930" t="s">
        <v>2284</v>
      </c>
      <c r="F2930" t="s">
        <v>2285</v>
      </c>
      <c r="G2930" t="s">
        <v>97</v>
      </c>
      <c r="H2930" t="s">
        <v>22</v>
      </c>
      <c r="I2930" t="s">
        <v>2221</v>
      </c>
      <c r="J2930" t="s">
        <v>83</v>
      </c>
      <c r="K2930">
        <v>27217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 s="2">
        <v>1633.1880000000001</v>
      </c>
      <c r="R2930">
        <f>train[[#This Row],[Ship Date]]-train[[#This Row],[Order Date]]</f>
        <v>7</v>
      </c>
      <c r="S2930" t="str">
        <f>TEXT(train[[#This Row],[Order Date]],"mmm")</f>
        <v>oct</v>
      </c>
      <c r="T2930">
        <f>YEAR(train[[#This Row],[Order Date]])</f>
        <v>2018</v>
      </c>
      <c r="U2930" t="str">
        <f>train[[#This Row],[Category]]&amp;"-"&amp;train[[#This Row],[Sub-Category]]</f>
        <v>Office Supplies-Binders</v>
      </c>
      <c r="V2930" t="str">
        <f>IF(train[[#This Row],[Segment]]="Consumer","B2C","B2B")</f>
        <v>B2B</v>
      </c>
    </row>
    <row r="2931" spans="1:22" x14ac:dyDescent="0.25">
      <c r="A2931" t="s">
        <v>6127</v>
      </c>
      <c r="B2931" s="1">
        <v>43422</v>
      </c>
      <c r="C2931" s="1">
        <v>43428</v>
      </c>
      <c r="D2931" t="s">
        <v>45</v>
      </c>
      <c r="E2931" t="s">
        <v>3919</v>
      </c>
      <c r="F2931" t="s">
        <v>3920</v>
      </c>
      <c r="G2931" t="s">
        <v>97</v>
      </c>
      <c r="H2931" t="s">
        <v>22</v>
      </c>
      <c r="I2931" t="s">
        <v>829</v>
      </c>
      <c r="J2931" t="s">
        <v>233</v>
      </c>
      <c r="K2931">
        <v>48601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 s="2">
        <v>19.760000000000002</v>
      </c>
      <c r="R2931">
        <f>train[[#This Row],[Ship Date]]-train[[#This Row],[Order Date]]</f>
        <v>6</v>
      </c>
      <c r="S2931" t="str">
        <f>TEXT(train[[#This Row],[Order Date]],"mmm")</f>
        <v>nov</v>
      </c>
      <c r="T2931">
        <f>YEAR(train[[#This Row],[Order Date]])</f>
        <v>2018</v>
      </c>
      <c r="U2931" t="str">
        <f>train[[#This Row],[Category]]&amp;"-"&amp;train[[#This Row],[Sub-Category]]</f>
        <v>Furniture-Furnishings</v>
      </c>
      <c r="V2931" t="str">
        <f>IF(train[[#This Row],[Segment]]="Consumer","B2C","B2B")</f>
        <v>B2B</v>
      </c>
    </row>
    <row r="2932" spans="1:22" x14ac:dyDescent="0.25">
      <c r="A2932" t="s">
        <v>6128</v>
      </c>
      <c r="B2932" s="1">
        <v>42590</v>
      </c>
      <c r="C2932" s="1">
        <v>42590</v>
      </c>
      <c r="D2932" t="s">
        <v>1288</v>
      </c>
      <c r="E2932" t="s">
        <v>5618</v>
      </c>
      <c r="F2932" t="s">
        <v>5619</v>
      </c>
      <c r="G2932" t="s">
        <v>21</v>
      </c>
      <c r="H2932" t="s">
        <v>22</v>
      </c>
      <c r="I2932" t="s">
        <v>122</v>
      </c>
      <c r="J2932" t="s">
        <v>38</v>
      </c>
      <c r="K2932">
        <v>94109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 s="2">
        <v>6.6079999999999997</v>
      </c>
      <c r="R2932">
        <f>train[[#This Row],[Ship Date]]-train[[#This Row],[Order Date]]</f>
        <v>0</v>
      </c>
      <c r="S2932" t="str">
        <f>TEXT(train[[#This Row],[Order Date]],"mmm")</f>
        <v>août</v>
      </c>
      <c r="T2932">
        <f>YEAR(train[[#This Row],[Order Date]])</f>
        <v>2016</v>
      </c>
      <c r="U2932" t="str">
        <f>train[[#This Row],[Category]]&amp;"-"&amp;train[[#This Row],[Sub-Category]]</f>
        <v>Office Supplies-Binders</v>
      </c>
      <c r="V2932" t="str">
        <f>IF(train[[#This Row],[Segment]]="Consumer","B2C","B2B")</f>
        <v>B2C</v>
      </c>
    </row>
    <row r="2933" spans="1:22" x14ac:dyDescent="0.25">
      <c r="A2933" t="s">
        <v>6128</v>
      </c>
      <c r="B2933" s="1">
        <v>42590</v>
      </c>
      <c r="C2933" s="1">
        <v>42590</v>
      </c>
      <c r="D2933" t="s">
        <v>1288</v>
      </c>
      <c r="E2933" t="s">
        <v>5618</v>
      </c>
      <c r="F2933" t="s">
        <v>5619</v>
      </c>
      <c r="G2933" t="s">
        <v>21</v>
      </c>
      <c r="H2933" t="s">
        <v>22</v>
      </c>
      <c r="I2933" t="s">
        <v>122</v>
      </c>
      <c r="J2933" t="s">
        <v>38</v>
      </c>
      <c r="K2933">
        <v>94109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 s="2">
        <v>7.28</v>
      </c>
      <c r="R2933">
        <f>train[[#This Row],[Ship Date]]-train[[#This Row],[Order Date]]</f>
        <v>0</v>
      </c>
      <c r="S2933" t="str">
        <f>TEXT(train[[#This Row],[Order Date]],"mmm")</f>
        <v>août</v>
      </c>
      <c r="T2933">
        <f>YEAR(train[[#This Row],[Order Date]])</f>
        <v>2016</v>
      </c>
      <c r="U2933" t="str">
        <f>train[[#This Row],[Category]]&amp;"-"&amp;train[[#This Row],[Sub-Category]]</f>
        <v>Office Supplies-Binders</v>
      </c>
      <c r="V2933" t="str">
        <f>IF(train[[#This Row],[Segment]]="Consumer","B2C","B2B")</f>
        <v>B2C</v>
      </c>
    </row>
    <row r="2934" spans="1:22" x14ac:dyDescent="0.25">
      <c r="A2934" t="s">
        <v>6128</v>
      </c>
      <c r="B2934" s="1">
        <v>42590</v>
      </c>
      <c r="C2934" s="1">
        <v>42590</v>
      </c>
      <c r="D2934" t="s">
        <v>1288</v>
      </c>
      <c r="E2934" t="s">
        <v>5618</v>
      </c>
      <c r="F2934" t="s">
        <v>5619</v>
      </c>
      <c r="G2934" t="s">
        <v>21</v>
      </c>
      <c r="H2934" t="s">
        <v>22</v>
      </c>
      <c r="I2934" t="s">
        <v>122</v>
      </c>
      <c r="J2934" t="s">
        <v>38</v>
      </c>
      <c r="K2934">
        <v>94109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 s="2">
        <v>144.78399999999999</v>
      </c>
      <c r="R2934">
        <f>train[[#This Row],[Ship Date]]-train[[#This Row],[Order Date]]</f>
        <v>0</v>
      </c>
      <c r="S2934" t="str">
        <f>TEXT(train[[#This Row],[Order Date]],"mmm")</f>
        <v>août</v>
      </c>
      <c r="T2934">
        <f>YEAR(train[[#This Row],[Order Date]])</f>
        <v>2016</v>
      </c>
      <c r="U2934" t="str">
        <f>train[[#This Row],[Category]]&amp;"-"&amp;train[[#This Row],[Sub-Category]]</f>
        <v>Furniture-Chairs</v>
      </c>
      <c r="V2934" t="str">
        <f>IF(train[[#This Row],[Segment]]="Consumer","B2C","B2B")</f>
        <v>B2C</v>
      </c>
    </row>
    <row r="2935" spans="1:22" x14ac:dyDescent="0.25">
      <c r="A2935" t="s">
        <v>6129</v>
      </c>
      <c r="B2935" s="1">
        <v>43075</v>
      </c>
      <c r="C2935" s="1">
        <v>43081</v>
      </c>
      <c r="D2935" t="s">
        <v>45</v>
      </c>
      <c r="E2935" t="s">
        <v>1878</v>
      </c>
      <c r="F2935" t="s">
        <v>1879</v>
      </c>
      <c r="G2935" t="s">
        <v>21</v>
      </c>
      <c r="H2935" t="s">
        <v>22</v>
      </c>
      <c r="I2935" t="s">
        <v>90</v>
      </c>
      <c r="J2935" t="s">
        <v>91</v>
      </c>
      <c r="K2935">
        <v>98105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 s="2">
        <v>156.792</v>
      </c>
      <c r="R2935">
        <f>train[[#This Row],[Ship Date]]-train[[#This Row],[Order Date]]</f>
        <v>6</v>
      </c>
      <c r="S2935" t="str">
        <f>TEXT(train[[#This Row],[Order Date]],"mmm")</f>
        <v>déc</v>
      </c>
      <c r="T2935">
        <f>YEAR(train[[#This Row],[Order Date]])</f>
        <v>2017</v>
      </c>
      <c r="U2935" t="str">
        <f>train[[#This Row],[Category]]&amp;"-"&amp;train[[#This Row],[Sub-Category]]</f>
        <v>Technology-Phones</v>
      </c>
      <c r="V2935" t="str">
        <f>IF(train[[#This Row],[Segment]]="Consumer","B2C","B2B")</f>
        <v>B2C</v>
      </c>
    </row>
    <row r="2936" spans="1:22" x14ac:dyDescent="0.25">
      <c r="A2936" t="s">
        <v>6129</v>
      </c>
      <c r="B2936" s="1">
        <v>43075</v>
      </c>
      <c r="C2936" s="1">
        <v>43081</v>
      </c>
      <c r="D2936" t="s">
        <v>45</v>
      </c>
      <c r="E2936" t="s">
        <v>1878</v>
      </c>
      <c r="F2936" t="s">
        <v>1879</v>
      </c>
      <c r="G2936" t="s">
        <v>21</v>
      </c>
      <c r="H2936" t="s">
        <v>22</v>
      </c>
      <c r="I2936" t="s">
        <v>90</v>
      </c>
      <c r="J2936" t="s">
        <v>91</v>
      </c>
      <c r="K2936">
        <v>98105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 s="2">
        <v>431.976</v>
      </c>
      <c r="R2936">
        <f>train[[#This Row],[Ship Date]]-train[[#This Row],[Order Date]]</f>
        <v>6</v>
      </c>
      <c r="S2936" t="str">
        <f>TEXT(train[[#This Row],[Order Date]],"mmm")</f>
        <v>déc</v>
      </c>
      <c r="T2936">
        <f>YEAR(train[[#This Row],[Order Date]])</f>
        <v>2017</v>
      </c>
      <c r="U2936" t="str">
        <f>train[[#This Row],[Category]]&amp;"-"&amp;train[[#This Row],[Sub-Category]]</f>
        <v>Technology-Phones</v>
      </c>
      <c r="V2936" t="str">
        <f>IF(train[[#This Row],[Segment]]="Consumer","B2C","B2B")</f>
        <v>B2C</v>
      </c>
    </row>
    <row r="2937" spans="1:22" x14ac:dyDescent="0.25">
      <c r="A2937" t="s">
        <v>6129</v>
      </c>
      <c r="B2937" s="1">
        <v>43075</v>
      </c>
      <c r="C2937" s="1">
        <v>43081</v>
      </c>
      <c r="D2937" t="s">
        <v>45</v>
      </c>
      <c r="E2937" t="s">
        <v>1878</v>
      </c>
      <c r="F2937" t="s">
        <v>1879</v>
      </c>
      <c r="G2937" t="s">
        <v>21</v>
      </c>
      <c r="H2937" t="s">
        <v>22</v>
      </c>
      <c r="I2937" t="s">
        <v>90</v>
      </c>
      <c r="J2937" t="s">
        <v>91</v>
      </c>
      <c r="K2937">
        <v>98105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 s="2">
        <v>35.89</v>
      </c>
      <c r="R2937">
        <f>train[[#This Row],[Ship Date]]-train[[#This Row],[Order Date]]</f>
        <v>6</v>
      </c>
      <c r="S2937" t="str">
        <f>TEXT(train[[#This Row],[Order Date]],"mmm")</f>
        <v>déc</v>
      </c>
      <c r="T2937">
        <f>YEAR(train[[#This Row],[Order Date]])</f>
        <v>2017</v>
      </c>
      <c r="U2937" t="str">
        <f>train[[#This Row],[Category]]&amp;"-"&amp;train[[#This Row],[Sub-Category]]</f>
        <v>Office Supplies-Envelopes</v>
      </c>
      <c r="V2937" t="str">
        <f>IF(train[[#This Row],[Segment]]="Consumer","B2C","B2B")</f>
        <v>B2C</v>
      </c>
    </row>
    <row r="2938" spans="1:22" x14ac:dyDescent="0.25">
      <c r="A2938" t="s">
        <v>6129</v>
      </c>
      <c r="B2938" s="1">
        <v>43075</v>
      </c>
      <c r="C2938" s="1">
        <v>43081</v>
      </c>
      <c r="D2938" t="s">
        <v>45</v>
      </c>
      <c r="E2938" t="s">
        <v>1878</v>
      </c>
      <c r="F2938" t="s">
        <v>1879</v>
      </c>
      <c r="G2938" t="s">
        <v>21</v>
      </c>
      <c r="H2938" t="s">
        <v>22</v>
      </c>
      <c r="I2938" t="s">
        <v>90</v>
      </c>
      <c r="J2938" t="s">
        <v>91</v>
      </c>
      <c r="K2938">
        <v>98105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 s="2">
        <v>47.207999999999998</v>
      </c>
      <c r="R2938">
        <f>train[[#This Row],[Ship Date]]-train[[#This Row],[Order Date]]</f>
        <v>6</v>
      </c>
      <c r="S2938" t="str">
        <f>TEXT(train[[#This Row],[Order Date]],"mmm")</f>
        <v>déc</v>
      </c>
      <c r="T2938">
        <f>YEAR(train[[#This Row],[Order Date]])</f>
        <v>2017</v>
      </c>
      <c r="U2938" t="str">
        <f>train[[#This Row],[Category]]&amp;"-"&amp;train[[#This Row],[Sub-Category]]</f>
        <v>Office Supplies-Binders</v>
      </c>
      <c r="V2938" t="str">
        <f>IF(train[[#This Row],[Segment]]="Consumer","B2C","B2B")</f>
        <v>B2C</v>
      </c>
    </row>
    <row r="2939" spans="1:22" x14ac:dyDescent="0.25">
      <c r="A2939" t="s">
        <v>6129</v>
      </c>
      <c r="B2939" s="1">
        <v>43075</v>
      </c>
      <c r="C2939" s="1">
        <v>43081</v>
      </c>
      <c r="D2939" t="s">
        <v>45</v>
      </c>
      <c r="E2939" t="s">
        <v>1878</v>
      </c>
      <c r="F2939" t="s">
        <v>1879</v>
      </c>
      <c r="G2939" t="s">
        <v>21</v>
      </c>
      <c r="H2939" t="s">
        <v>22</v>
      </c>
      <c r="I2939" t="s">
        <v>90</v>
      </c>
      <c r="J2939" t="s">
        <v>91</v>
      </c>
      <c r="K2939">
        <v>98105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 s="2">
        <v>248.08</v>
      </c>
      <c r="R2939">
        <f>train[[#This Row],[Ship Date]]-train[[#This Row],[Order Date]]</f>
        <v>6</v>
      </c>
      <c r="S2939" t="str">
        <f>TEXT(train[[#This Row],[Order Date]],"mmm")</f>
        <v>déc</v>
      </c>
      <c r="T2939">
        <f>YEAR(train[[#This Row],[Order Date]])</f>
        <v>2017</v>
      </c>
      <c r="U2939" t="str">
        <f>train[[#This Row],[Category]]&amp;"-"&amp;train[[#This Row],[Sub-Category]]</f>
        <v>Office Supplies-Paper</v>
      </c>
      <c r="V2939" t="str">
        <f>IF(train[[#This Row],[Segment]]="Consumer","B2C","B2B")</f>
        <v>B2C</v>
      </c>
    </row>
    <row r="2940" spans="1:22" x14ac:dyDescent="0.25">
      <c r="A2940" t="s">
        <v>6129</v>
      </c>
      <c r="B2940" s="1">
        <v>43075</v>
      </c>
      <c r="C2940" s="1">
        <v>43081</v>
      </c>
      <c r="D2940" t="s">
        <v>45</v>
      </c>
      <c r="E2940" t="s">
        <v>1878</v>
      </c>
      <c r="F2940" t="s">
        <v>1879</v>
      </c>
      <c r="G2940" t="s">
        <v>21</v>
      </c>
      <c r="H2940" t="s">
        <v>22</v>
      </c>
      <c r="I2940" t="s">
        <v>90</v>
      </c>
      <c r="J2940" t="s">
        <v>91</v>
      </c>
      <c r="K2940">
        <v>98105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 s="2">
        <v>189.7</v>
      </c>
      <c r="R2940">
        <f>train[[#This Row],[Ship Date]]-train[[#This Row],[Order Date]]</f>
        <v>6</v>
      </c>
      <c r="S2940" t="str">
        <f>TEXT(train[[#This Row],[Order Date]],"mmm")</f>
        <v>déc</v>
      </c>
      <c r="T2940">
        <f>YEAR(train[[#This Row],[Order Date]])</f>
        <v>2017</v>
      </c>
      <c r="U2940" t="str">
        <f>train[[#This Row],[Category]]&amp;"-"&amp;train[[#This Row],[Sub-Category]]</f>
        <v>Office Supplies-Paper</v>
      </c>
      <c r="V2940" t="str">
        <f>IF(train[[#This Row],[Segment]]="Consumer","B2C","B2B")</f>
        <v>B2C</v>
      </c>
    </row>
    <row r="2941" spans="1:22" x14ac:dyDescent="0.25">
      <c r="A2941" t="s">
        <v>6129</v>
      </c>
      <c r="B2941" s="1">
        <v>43075</v>
      </c>
      <c r="C2941" s="1">
        <v>43081</v>
      </c>
      <c r="D2941" t="s">
        <v>45</v>
      </c>
      <c r="E2941" t="s">
        <v>1878</v>
      </c>
      <c r="F2941" t="s">
        <v>1879</v>
      </c>
      <c r="G2941" t="s">
        <v>21</v>
      </c>
      <c r="H2941" t="s">
        <v>22</v>
      </c>
      <c r="I2941" t="s">
        <v>90</v>
      </c>
      <c r="J2941" t="s">
        <v>91</v>
      </c>
      <c r="K2941">
        <v>98105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 s="2">
        <v>59.808</v>
      </c>
      <c r="R2941">
        <f>train[[#This Row],[Ship Date]]-train[[#This Row],[Order Date]]</f>
        <v>6</v>
      </c>
      <c r="S2941" t="str">
        <f>TEXT(train[[#This Row],[Order Date]],"mmm")</f>
        <v>déc</v>
      </c>
      <c r="T2941">
        <f>YEAR(train[[#This Row],[Order Date]])</f>
        <v>2017</v>
      </c>
      <c r="U2941" t="str">
        <f>train[[#This Row],[Category]]&amp;"-"&amp;train[[#This Row],[Sub-Category]]</f>
        <v>Office Supplies-Binders</v>
      </c>
      <c r="V2941" t="str">
        <f>IF(train[[#This Row],[Segment]]="Consumer","B2C","B2B")</f>
        <v>B2C</v>
      </c>
    </row>
    <row r="2942" spans="1:22" x14ac:dyDescent="0.25">
      <c r="A2942" t="s">
        <v>6130</v>
      </c>
      <c r="B2942" s="1">
        <v>43184</v>
      </c>
      <c r="C2942" s="1">
        <v>43190</v>
      </c>
      <c r="D2942" t="s">
        <v>45</v>
      </c>
      <c r="E2942" t="s">
        <v>2109</v>
      </c>
      <c r="F2942" t="s">
        <v>2110</v>
      </c>
      <c r="G2942" t="s">
        <v>36</v>
      </c>
      <c r="H2942" t="s">
        <v>22</v>
      </c>
      <c r="I2942" t="s">
        <v>2549</v>
      </c>
      <c r="J2942" t="s">
        <v>109</v>
      </c>
      <c r="K2942">
        <v>53209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 s="2">
        <v>90.99</v>
      </c>
      <c r="R2942">
        <f>train[[#This Row],[Ship Date]]-train[[#This Row],[Order Date]]</f>
        <v>6</v>
      </c>
      <c r="S2942" t="str">
        <f>TEXT(train[[#This Row],[Order Date]],"mmm")</f>
        <v>mars</v>
      </c>
      <c r="T2942">
        <f>YEAR(train[[#This Row],[Order Date]])</f>
        <v>2018</v>
      </c>
      <c r="U2942" t="str">
        <f>train[[#This Row],[Category]]&amp;"-"&amp;train[[#This Row],[Sub-Category]]</f>
        <v>Furniture-Chairs</v>
      </c>
      <c r="V2942" t="str">
        <f>IF(train[[#This Row],[Segment]]="Consumer","B2C","B2B")</f>
        <v>B2B</v>
      </c>
    </row>
    <row r="2943" spans="1:22" x14ac:dyDescent="0.25">
      <c r="A2943" t="s">
        <v>6130</v>
      </c>
      <c r="B2943" s="1">
        <v>43184</v>
      </c>
      <c r="C2943" s="1">
        <v>43190</v>
      </c>
      <c r="D2943" t="s">
        <v>45</v>
      </c>
      <c r="E2943" t="s">
        <v>2109</v>
      </c>
      <c r="F2943" t="s">
        <v>2110</v>
      </c>
      <c r="G2943" t="s">
        <v>36</v>
      </c>
      <c r="H2943" t="s">
        <v>22</v>
      </c>
      <c r="I2943" t="s">
        <v>2549</v>
      </c>
      <c r="J2943" t="s">
        <v>109</v>
      </c>
      <c r="K2943">
        <v>53209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 s="2">
        <v>1526.56</v>
      </c>
      <c r="R2943">
        <f>train[[#This Row],[Ship Date]]-train[[#This Row],[Order Date]]</f>
        <v>6</v>
      </c>
      <c r="S2943" t="str">
        <f>TEXT(train[[#This Row],[Order Date]],"mmm")</f>
        <v>mars</v>
      </c>
      <c r="T2943">
        <f>YEAR(train[[#This Row],[Order Date]])</f>
        <v>2018</v>
      </c>
      <c r="U2943" t="str">
        <f>train[[#This Row],[Category]]&amp;"-"&amp;train[[#This Row],[Sub-Category]]</f>
        <v>Furniture-Chairs</v>
      </c>
      <c r="V2943" t="str">
        <f>IF(train[[#This Row],[Segment]]="Consumer","B2C","B2B")</f>
        <v>B2B</v>
      </c>
    </row>
    <row r="2944" spans="1:22" x14ac:dyDescent="0.25">
      <c r="A2944" t="s">
        <v>6130</v>
      </c>
      <c r="B2944" s="1">
        <v>43184</v>
      </c>
      <c r="C2944" s="1">
        <v>43190</v>
      </c>
      <c r="D2944" t="s">
        <v>45</v>
      </c>
      <c r="E2944" t="s">
        <v>2109</v>
      </c>
      <c r="F2944" t="s">
        <v>2110</v>
      </c>
      <c r="G2944" t="s">
        <v>36</v>
      </c>
      <c r="H2944" t="s">
        <v>22</v>
      </c>
      <c r="I2944" t="s">
        <v>2549</v>
      </c>
      <c r="J2944" t="s">
        <v>109</v>
      </c>
      <c r="K2944">
        <v>53209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 s="2">
        <v>368.97</v>
      </c>
      <c r="R2944">
        <f>train[[#This Row],[Ship Date]]-train[[#This Row],[Order Date]]</f>
        <v>6</v>
      </c>
      <c r="S2944" t="str">
        <f>TEXT(train[[#This Row],[Order Date]],"mmm")</f>
        <v>mars</v>
      </c>
      <c r="T2944">
        <f>YEAR(train[[#This Row],[Order Date]])</f>
        <v>2018</v>
      </c>
      <c r="U2944" t="str">
        <f>train[[#This Row],[Category]]&amp;"-"&amp;train[[#This Row],[Sub-Category]]</f>
        <v>Furniture-Chairs</v>
      </c>
      <c r="V2944" t="str">
        <f>IF(train[[#This Row],[Segment]]="Consumer","B2C","B2B")</f>
        <v>B2B</v>
      </c>
    </row>
    <row r="2945" spans="1:22" x14ac:dyDescent="0.25">
      <c r="A2945" t="s">
        <v>6133</v>
      </c>
      <c r="B2945" s="1">
        <v>43423</v>
      </c>
      <c r="C2945" s="1">
        <v>43428</v>
      </c>
      <c r="D2945" t="s">
        <v>45</v>
      </c>
      <c r="E2945" t="s">
        <v>4174</v>
      </c>
      <c r="F2945" t="s">
        <v>4175</v>
      </c>
      <c r="G2945" t="s">
        <v>21</v>
      </c>
      <c r="H2945" t="s">
        <v>22</v>
      </c>
      <c r="I2945" t="s">
        <v>37</v>
      </c>
      <c r="J2945" t="s">
        <v>38</v>
      </c>
      <c r="K2945">
        <v>90049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 s="2">
        <v>305.01</v>
      </c>
      <c r="R2945">
        <f>train[[#This Row],[Ship Date]]-train[[#This Row],[Order Date]]</f>
        <v>5</v>
      </c>
      <c r="S2945" t="str">
        <f>TEXT(train[[#This Row],[Order Date]],"mmm")</f>
        <v>nov</v>
      </c>
      <c r="T2945">
        <f>YEAR(train[[#This Row],[Order Date]])</f>
        <v>2018</v>
      </c>
      <c r="U2945" t="str">
        <f>train[[#This Row],[Category]]&amp;"-"&amp;train[[#This Row],[Sub-Category]]</f>
        <v>Office Supplies-Storage</v>
      </c>
      <c r="V2945" t="str">
        <f>IF(train[[#This Row],[Segment]]="Consumer","B2C","B2B")</f>
        <v>B2C</v>
      </c>
    </row>
    <row r="2946" spans="1:22" x14ac:dyDescent="0.25">
      <c r="A2946" t="s">
        <v>6133</v>
      </c>
      <c r="B2946" s="1">
        <v>43423</v>
      </c>
      <c r="C2946" s="1">
        <v>43428</v>
      </c>
      <c r="D2946" t="s">
        <v>45</v>
      </c>
      <c r="E2946" t="s">
        <v>4174</v>
      </c>
      <c r="F2946" t="s">
        <v>4175</v>
      </c>
      <c r="G2946" t="s">
        <v>21</v>
      </c>
      <c r="H2946" t="s">
        <v>22</v>
      </c>
      <c r="I2946" t="s">
        <v>37</v>
      </c>
      <c r="J2946" t="s">
        <v>38</v>
      </c>
      <c r="K2946">
        <v>90049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 s="2">
        <v>18.7</v>
      </c>
      <c r="R2946">
        <f>train[[#This Row],[Ship Date]]-train[[#This Row],[Order Date]]</f>
        <v>5</v>
      </c>
      <c r="S2946" t="str">
        <f>TEXT(train[[#This Row],[Order Date]],"mmm")</f>
        <v>nov</v>
      </c>
      <c r="T2946">
        <f>YEAR(train[[#This Row],[Order Date]])</f>
        <v>2018</v>
      </c>
      <c r="U2946" t="str">
        <f>train[[#This Row],[Category]]&amp;"-"&amp;train[[#This Row],[Sub-Category]]</f>
        <v>Furniture-Furnishings</v>
      </c>
      <c r="V2946" t="str">
        <f>IF(train[[#This Row],[Segment]]="Consumer","B2C","B2B")</f>
        <v>B2C</v>
      </c>
    </row>
    <row r="2947" spans="1:22" x14ac:dyDescent="0.25">
      <c r="A2947" t="s">
        <v>6136</v>
      </c>
      <c r="B2947" s="1">
        <v>43043</v>
      </c>
      <c r="C2947" s="1">
        <v>43044</v>
      </c>
      <c r="D2947" t="s">
        <v>183</v>
      </c>
      <c r="E2947" t="s">
        <v>2417</v>
      </c>
      <c r="F2947" t="s">
        <v>2418</v>
      </c>
      <c r="G2947" t="s">
        <v>21</v>
      </c>
      <c r="H2947" t="s">
        <v>22</v>
      </c>
      <c r="I2947" t="s">
        <v>122</v>
      </c>
      <c r="J2947" t="s">
        <v>38</v>
      </c>
      <c r="K2947">
        <v>94122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 s="2">
        <v>38.29</v>
      </c>
      <c r="R2947">
        <f>train[[#This Row],[Ship Date]]-train[[#This Row],[Order Date]]</f>
        <v>1</v>
      </c>
      <c r="S2947" t="str">
        <f>TEXT(train[[#This Row],[Order Date]],"mmm")</f>
        <v>nov</v>
      </c>
      <c r="T2947">
        <f>YEAR(train[[#This Row],[Order Date]])</f>
        <v>2017</v>
      </c>
      <c r="U2947" t="str">
        <f>train[[#This Row],[Category]]&amp;"-"&amp;train[[#This Row],[Sub-Category]]</f>
        <v>Furniture-Furnishings</v>
      </c>
      <c r="V2947" t="str">
        <f>IF(train[[#This Row],[Segment]]="Consumer","B2C","B2B")</f>
        <v>B2C</v>
      </c>
    </row>
    <row r="2948" spans="1:22" x14ac:dyDescent="0.25">
      <c r="A2948" t="s">
        <v>6137</v>
      </c>
      <c r="B2948" s="1">
        <v>43448</v>
      </c>
      <c r="C2948" s="1">
        <v>43452</v>
      </c>
      <c r="D2948" t="s">
        <v>45</v>
      </c>
      <c r="E2948" t="s">
        <v>4086</v>
      </c>
      <c r="F2948" t="s">
        <v>4087</v>
      </c>
      <c r="G2948" t="s">
        <v>97</v>
      </c>
      <c r="H2948" t="s">
        <v>22</v>
      </c>
      <c r="I2948" t="s">
        <v>945</v>
      </c>
      <c r="J2948" t="s">
        <v>38</v>
      </c>
      <c r="K2948">
        <v>92024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 s="2">
        <v>26.25</v>
      </c>
      <c r="R2948">
        <f>train[[#This Row],[Ship Date]]-train[[#This Row],[Order Date]]</f>
        <v>4</v>
      </c>
      <c r="S2948" t="str">
        <f>TEXT(train[[#This Row],[Order Date]],"mmm")</f>
        <v>déc</v>
      </c>
      <c r="T2948">
        <f>YEAR(train[[#This Row],[Order Date]])</f>
        <v>2018</v>
      </c>
      <c r="U2948" t="str">
        <f>train[[#This Row],[Category]]&amp;"-"&amp;train[[#This Row],[Sub-Category]]</f>
        <v>Furniture-Furnishings</v>
      </c>
      <c r="V2948" t="str">
        <f>IF(train[[#This Row],[Segment]]="Consumer","B2C","B2B")</f>
        <v>B2B</v>
      </c>
    </row>
    <row r="2949" spans="1:22" x14ac:dyDescent="0.25">
      <c r="A2949" t="s">
        <v>6137</v>
      </c>
      <c r="B2949" s="1">
        <v>43448</v>
      </c>
      <c r="C2949" s="1">
        <v>43452</v>
      </c>
      <c r="D2949" t="s">
        <v>45</v>
      </c>
      <c r="E2949" t="s">
        <v>4086</v>
      </c>
      <c r="F2949" t="s">
        <v>4087</v>
      </c>
      <c r="G2949" t="s">
        <v>97</v>
      </c>
      <c r="H2949" t="s">
        <v>22</v>
      </c>
      <c r="I2949" t="s">
        <v>945</v>
      </c>
      <c r="J2949" t="s">
        <v>38</v>
      </c>
      <c r="K2949">
        <v>92024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 s="2">
        <v>64.959999999999994</v>
      </c>
      <c r="R2949">
        <f>train[[#This Row],[Ship Date]]-train[[#This Row],[Order Date]]</f>
        <v>4</v>
      </c>
      <c r="S2949" t="str">
        <f>TEXT(train[[#This Row],[Order Date]],"mmm")</f>
        <v>déc</v>
      </c>
      <c r="T2949">
        <f>YEAR(train[[#This Row],[Order Date]])</f>
        <v>2018</v>
      </c>
      <c r="U2949" t="str">
        <f>train[[#This Row],[Category]]&amp;"-"&amp;train[[#This Row],[Sub-Category]]</f>
        <v>Office Supplies-Binders</v>
      </c>
      <c r="V2949" t="str">
        <f>IF(train[[#This Row],[Segment]]="Consumer","B2C","B2B")</f>
        <v>B2B</v>
      </c>
    </row>
    <row r="2950" spans="1:22" x14ac:dyDescent="0.25">
      <c r="A2950" t="s">
        <v>6137</v>
      </c>
      <c r="B2950" s="1">
        <v>43448</v>
      </c>
      <c r="C2950" s="1">
        <v>43452</v>
      </c>
      <c r="D2950" t="s">
        <v>45</v>
      </c>
      <c r="E2950" t="s">
        <v>4086</v>
      </c>
      <c r="F2950" t="s">
        <v>4087</v>
      </c>
      <c r="G2950" t="s">
        <v>97</v>
      </c>
      <c r="H2950" t="s">
        <v>22</v>
      </c>
      <c r="I2950" t="s">
        <v>945</v>
      </c>
      <c r="J2950" t="s">
        <v>38</v>
      </c>
      <c r="K2950">
        <v>92024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 s="2">
        <v>43.7</v>
      </c>
      <c r="R2950">
        <f>train[[#This Row],[Ship Date]]-train[[#This Row],[Order Date]]</f>
        <v>4</v>
      </c>
      <c r="S2950" t="str">
        <f>TEXT(train[[#This Row],[Order Date]],"mmm")</f>
        <v>déc</v>
      </c>
      <c r="T2950">
        <f>YEAR(train[[#This Row],[Order Date]])</f>
        <v>2018</v>
      </c>
      <c r="U2950" t="str">
        <f>train[[#This Row],[Category]]&amp;"-"&amp;train[[#This Row],[Sub-Category]]</f>
        <v>Office Supplies-Envelopes</v>
      </c>
      <c r="V2950" t="str">
        <f>IF(train[[#This Row],[Segment]]="Consumer","B2C","B2B")</f>
        <v>B2B</v>
      </c>
    </row>
    <row r="2951" spans="1:22" x14ac:dyDescent="0.25">
      <c r="A2951" t="s">
        <v>6142</v>
      </c>
      <c r="B2951" s="1">
        <v>43416</v>
      </c>
      <c r="C2951" s="1">
        <v>43416</v>
      </c>
      <c r="D2951" t="s">
        <v>1288</v>
      </c>
      <c r="E2951" t="s">
        <v>6143</v>
      </c>
      <c r="F2951" t="s">
        <v>6144</v>
      </c>
      <c r="G2951" t="s">
        <v>97</v>
      </c>
      <c r="H2951" t="s">
        <v>22</v>
      </c>
      <c r="I2951" t="s">
        <v>3946</v>
      </c>
      <c r="J2951" t="s">
        <v>305</v>
      </c>
      <c r="K2951">
        <v>85301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 s="2">
        <v>41.6</v>
      </c>
      <c r="R2951">
        <f>train[[#This Row],[Ship Date]]-train[[#This Row],[Order Date]]</f>
        <v>0</v>
      </c>
      <c r="S2951" t="str">
        <f>TEXT(train[[#This Row],[Order Date]],"mmm")</f>
        <v>nov</v>
      </c>
      <c r="T2951">
        <f>YEAR(train[[#This Row],[Order Date]])</f>
        <v>2018</v>
      </c>
      <c r="U2951" t="str">
        <f>train[[#This Row],[Category]]&amp;"-"&amp;train[[#This Row],[Sub-Category]]</f>
        <v>Technology-Accessories</v>
      </c>
      <c r="V2951" t="str">
        <f>IF(train[[#This Row],[Segment]]="Consumer","B2C","B2B")</f>
        <v>B2B</v>
      </c>
    </row>
    <row r="2952" spans="1:22" x14ac:dyDescent="0.25">
      <c r="A2952" t="s">
        <v>6142</v>
      </c>
      <c r="B2952" s="1">
        <v>43416</v>
      </c>
      <c r="C2952" s="1">
        <v>43416</v>
      </c>
      <c r="D2952" t="s">
        <v>1288</v>
      </c>
      <c r="E2952" t="s">
        <v>6143</v>
      </c>
      <c r="F2952" t="s">
        <v>6144</v>
      </c>
      <c r="G2952" t="s">
        <v>97</v>
      </c>
      <c r="H2952" t="s">
        <v>22</v>
      </c>
      <c r="I2952" t="s">
        <v>3946</v>
      </c>
      <c r="J2952" t="s">
        <v>305</v>
      </c>
      <c r="K2952">
        <v>85301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 s="2">
        <v>23.12</v>
      </c>
      <c r="R2952">
        <f>train[[#This Row],[Ship Date]]-train[[#This Row],[Order Date]]</f>
        <v>0</v>
      </c>
      <c r="S2952" t="str">
        <f>TEXT(train[[#This Row],[Order Date]],"mmm")</f>
        <v>nov</v>
      </c>
      <c r="T2952">
        <f>YEAR(train[[#This Row],[Order Date]])</f>
        <v>2018</v>
      </c>
      <c r="U2952" t="str">
        <f>train[[#This Row],[Category]]&amp;"-"&amp;train[[#This Row],[Sub-Category]]</f>
        <v>Office Supplies-Paper</v>
      </c>
      <c r="V2952" t="str">
        <f>IF(train[[#This Row],[Segment]]="Consumer","B2C","B2B")</f>
        <v>B2B</v>
      </c>
    </row>
    <row r="2953" spans="1:22" x14ac:dyDescent="0.25">
      <c r="A2953" t="s">
        <v>6142</v>
      </c>
      <c r="B2953" s="1">
        <v>43416</v>
      </c>
      <c r="C2953" s="1">
        <v>43416</v>
      </c>
      <c r="D2953" t="s">
        <v>1288</v>
      </c>
      <c r="E2953" t="s">
        <v>6143</v>
      </c>
      <c r="F2953" t="s">
        <v>6144</v>
      </c>
      <c r="G2953" t="s">
        <v>97</v>
      </c>
      <c r="H2953" t="s">
        <v>22</v>
      </c>
      <c r="I2953" t="s">
        <v>3946</v>
      </c>
      <c r="J2953" t="s">
        <v>305</v>
      </c>
      <c r="K2953">
        <v>85301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 s="2">
        <v>113.88800000000001</v>
      </c>
      <c r="R2953">
        <f>train[[#This Row],[Ship Date]]-train[[#This Row],[Order Date]]</f>
        <v>0</v>
      </c>
      <c r="S2953" t="str">
        <f>TEXT(train[[#This Row],[Order Date]],"mmm")</f>
        <v>nov</v>
      </c>
      <c r="T2953">
        <f>YEAR(train[[#This Row],[Order Date]])</f>
        <v>2018</v>
      </c>
      <c r="U2953" t="str">
        <f>train[[#This Row],[Category]]&amp;"-"&amp;train[[#This Row],[Sub-Category]]</f>
        <v>Furniture-Chairs</v>
      </c>
      <c r="V2953" t="str">
        <f>IF(train[[#This Row],[Segment]]="Consumer","B2C","B2B")</f>
        <v>B2B</v>
      </c>
    </row>
    <row r="2954" spans="1:22" x14ac:dyDescent="0.25">
      <c r="A2954" t="s">
        <v>6142</v>
      </c>
      <c r="B2954" s="1">
        <v>43416</v>
      </c>
      <c r="C2954" s="1">
        <v>43416</v>
      </c>
      <c r="D2954" t="s">
        <v>1288</v>
      </c>
      <c r="E2954" t="s">
        <v>6143</v>
      </c>
      <c r="F2954" t="s">
        <v>6144</v>
      </c>
      <c r="G2954" t="s">
        <v>97</v>
      </c>
      <c r="H2954" t="s">
        <v>22</v>
      </c>
      <c r="I2954" t="s">
        <v>3946</v>
      </c>
      <c r="J2954" t="s">
        <v>305</v>
      </c>
      <c r="K2954">
        <v>85301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 s="2">
        <v>113.568</v>
      </c>
      <c r="R2954">
        <f>train[[#This Row],[Ship Date]]-train[[#This Row],[Order Date]]</f>
        <v>0</v>
      </c>
      <c r="S2954" t="str">
        <f>TEXT(train[[#This Row],[Order Date]],"mmm")</f>
        <v>nov</v>
      </c>
      <c r="T2954">
        <f>YEAR(train[[#This Row],[Order Date]])</f>
        <v>2018</v>
      </c>
      <c r="U2954" t="str">
        <f>train[[#This Row],[Category]]&amp;"-"&amp;train[[#This Row],[Sub-Category]]</f>
        <v>Furniture-Furnishings</v>
      </c>
      <c r="V2954" t="str">
        <f>IF(train[[#This Row],[Segment]]="Consumer","B2C","B2B")</f>
        <v>B2B</v>
      </c>
    </row>
    <row r="2955" spans="1:22" x14ac:dyDescent="0.25">
      <c r="A2955" t="s">
        <v>6142</v>
      </c>
      <c r="B2955" s="1">
        <v>43416</v>
      </c>
      <c r="C2955" s="1">
        <v>43416</v>
      </c>
      <c r="D2955" t="s">
        <v>1288</v>
      </c>
      <c r="E2955" t="s">
        <v>6143</v>
      </c>
      <c r="F2955" t="s">
        <v>6144</v>
      </c>
      <c r="G2955" t="s">
        <v>97</v>
      </c>
      <c r="H2955" t="s">
        <v>22</v>
      </c>
      <c r="I2955" t="s">
        <v>3946</v>
      </c>
      <c r="J2955" t="s">
        <v>305</v>
      </c>
      <c r="K2955">
        <v>85301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 s="2">
        <v>7.92</v>
      </c>
      <c r="R2955">
        <f>train[[#This Row],[Ship Date]]-train[[#This Row],[Order Date]]</f>
        <v>0</v>
      </c>
      <c r="S2955" t="str">
        <f>TEXT(train[[#This Row],[Order Date]],"mmm")</f>
        <v>nov</v>
      </c>
      <c r="T2955">
        <f>YEAR(train[[#This Row],[Order Date]])</f>
        <v>2018</v>
      </c>
      <c r="U2955" t="str">
        <f>train[[#This Row],[Category]]&amp;"-"&amp;train[[#This Row],[Sub-Category]]</f>
        <v>Technology-Phones</v>
      </c>
      <c r="V2955" t="str">
        <f>IF(train[[#This Row],[Segment]]="Consumer","B2C","B2B")</f>
        <v>B2B</v>
      </c>
    </row>
    <row r="2956" spans="1:22" x14ac:dyDescent="0.25">
      <c r="A2956" t="s">
        <v>6142</v>
      </c>
      <c r="B2956" s="1">
        <v>43416</v>
      </c>
      <c r="C2956" s="1">
        <v>43416</v>
      </c>
      <c r="D2956" t="s">
        <v>1288</v>
      </c>
      <c r="E2956" t="s">
        <v>6143</v>
      </c>
      <c r="F2956" t="s">
        <v>6144</v>
      </c>
      <c r="G2956" t="s">
        <v>97</v>
      </c>
      <c r="H2956" t="s">
        <v>22</v>
      </c>
      <c r="I2956" t="s">
        <v>3946</v>
      </c>
      <c r="J2956" t="s">
        <v>305</v>
      </c>
      <c r="K2956">
        <v>85301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 s="2">
        <v>671.98400000000004</v>
      </c>
      <c r="R2956">
        <f>train[[#This Row],[Ship Date]]-train[[#This Row],[Order Date]]</f>
        <v>0</v>
      </c>
      <c r="S2956" t="str">
        <f>TEXT(train[[#This Row],[Order Date]],"mmm")</f>
        <v>nov</v>
      </c>
      <c r="T2956">
        <f>YEAR(train[[#This Row],[Order Date]])</f>
        <v>2018</v>
      </c>
      <c r="U2956" t="str">
        <f>train[[#This Row],[Category]]&amp;"-"&amp;train[[#This Row],[Sub-Category]]</f>
        <v>Technology-Phones</v>
      </c>
      <c r="V2956" t="str">
        <f>IF(train[[#This Row],[Segment]]="Consumer","B2C","B2B")</f>
        <v>B2B</v>
      </c>
    </row>
    <row r="2957" spans="1:22" x14ac:dyDescent="0.25">
      <c r="A2957" t="s">
        <v>6151</v>
      </c>
      <c r="B2957" s="1">
        <v>42965</v>
      </c>
      <c r="C2957" s="1">
        <v>42971</v>
      </c>
      <c r="D2957" t="s">
        <v>45</v>
      </c>
      <c r="E2957" t="s">
        <v>508</v>
      </c>
      <c r="F2957" t="s">
        <v>509</v>
      </c>
      <c r="G2957" t="s">
        <v>36</v>
      </c>
      <c r="H2957" t="s">
        <v>22</v>
      </c>
      <c r="I2957" t="s">
        <v>261</v>
      </c>
      <c r="J2957" t="s">
        <v>262</v>
      </c>
      <c r="K2957">
        <v>10035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 s="2">
        <v>39.99</v>
      </c>
      <c r="R2957">
        <f>train[[#This Row],[Ship Date]]-train[[#This Row],[Order Date]]</f>
        <v>6</v>
      </c>
      <c r="S2957" t="str">
        <f>TEXT(train[[#This Row],[Order Date]],"mmm")</f>
        <v>août</v>
      </c>
      <c r="T2957">
        <f>YEAR(train[[#This Row],[Order Date]])</f>
        <v>2017</v>
      </c>
      <c r="U2957" t="str">
        <f>train[[#This Row],[Category]]&amp;"-"&amp;train[[#This Row],[Sub-Category]]</f>
        <v>Technology-Phones</v>
      </c>
      <c r="V2957" t="str">
        <f>IF(train[[#This Row],[Segment]]="Consumer","B2C","B2B")</f>
        <v>B2B</v>
      </c>
    </row>
    <row r="2958" spans="1:22" x14ac:dyDescent="0.25">
      <c r="A2958" t="s">
        <v>6152</v>
      </c>
      <c r="B2958" s="1">
        <v>43278</v>
      </c>
      <c r="C2958" s="1">
        <v>43285</v>
      </c>
      <c r="D2958" t="s">
        <v>45</v>
      </c>
      <c r="E2958" t="s">
        <v>6153</v>
      </c>
      <c r="F2958" t="s">
        <v>6154</v>
      </c>
      <c r="G2958" t="s">
        <v>97</v>
      </c>
      <c r="H2958" t="s">
        <v>22</v>
      </c>
      <c r="I2958" t="s">
        <v>4107</v>
      </c>
      <c r="J2958" t="s">
        <v>262</v>
      </c>
      <c r="K2958">
        <v>13601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 s="2">
        <v>191.64599999999999</v>
      </c>
      <c r="R2958">
        <f>train[[#This Row],[Ship Date]]-train[[#This Row],[Order Date]]</f>
        <v>7</v>
      </c>
      <c r="S2958" t="str">
        <f>TEXT(train[[#This Row],[Order Date]],"mmm")</f>
        <v>juin</v>
      </c>
      <c r="T2958">
        <f>YEAR(train[[#This Row],[Order Date]])</f>
        <v>2018</v>
      </c>
      <c r="U2958" t="str">
        <f>train[[#This Row],[Category]]&amp;"-"&amp;train[[#This Row],[Sub-Category]]</f>
        <v>Furniture-Chairs</v>
      </c>
      <c r="V2958" t="str">
        <f>IF(train[[#This Row],[Segment]]="Consumer","B2C","B2B")</f>
        <v>B2B</v>
      </c>
    </row>
    <row r="2959" spans="1:22" x14ac:dyDescent="0.25">
      <c r="A2959" t="s">
        <v>6155</v>
      </c>
      <c r="B2959" s="1">
        <v>43224</v>
      </c>
      <c r="C2959" s="1">
        <v>43229</v>
      </c>
      <c r="D2959" t="s">
        <v>45</v>
      </c>
      <c r="E2959" t="s">
        <v>1123</v>
      </c>
      <c r="F2959" t="s">
        <v>1124</v>
      </c>
      <c r="G2959" t="s">
        <v>21</v>
      </c>
      <c r="H2959" t="s">
        <v>22</v>
      </c>
      <c r="I2959" t="s">
        <v>313</v>
      </c>
      <c r="J2959" t="s">
        <v>493</v>
      </c>
      <c r="K2959">
        <v>45503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 s="2">
        <v>2.3130000000000002</v>
      </c>
      <c r="R2959">
        <f>train[[#This Row],[Ship Date]]-train[[#This Row],[Order Date]]</f>
        <v>5</v>
      </c>
      <c r="S2959" t="str">
        <f>TEXT(train[[#This Row],[Order Date]],"mmm")</f>
        <v>mai</v>
      </c>
      <c r="T2959">
        <f>YEAR(train[[#This Row],[Order Date]])</f>
        <v>2018</v>
      </c>
      <c r="U2959" t="str">
        <f>train[[#This Row],[Category]]&amp;"-"&amp;train[[#This Row],[Sub-Category]]</f>
        <v>Office Supplies-Binders</v>
      </c>
      <c r="V2959" t="str">
        <f>IF(train[[#This Row],[Segment]]="Consumer","B2C","B2B")</f>
        <v>B2C</v>
      </c>
    </row>
    <row r="2960" spans="1:22" x14ac:dyDescent="0.25">
      <c r="A2960" t="s">
        <v>6156</v>
      </c>
      <c r="B2960" s="1">
        <v>42728</v>
      </c>
      <c r="C2960" s="1">
        <v>42733</v>
      </c>
      <c r="D2960" t="s">
        <v>45</v>
      </c>
      <c r="E2960" t="s">
        <v>3743</v>
      </c>
      <c r="F2960" t="s">
        <v>3744</v>
      </c>
      <c r="G2960" t="s">
        <v>21</v>
      </c>
      <c r="H2960" t="s">
        <v>22</v>
      </c>
      <c r="I2960" t="s">
        <v>37</v>
      </c>
      <c r="J2960" t="s">
        <v>38</v>
      </c>
      <c r="K2960">
        <v>90032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 s="2">
        <v>19.936</v>
      </c>
      <c r="R2960">
        <f>train[[#This Row],[Ship Date]]-train[[#This Row],[Order Date]]</f>
        <v>5</v>
      </c>
      <c r="S2960" t="str">
        <f>TEXT(train[[#This Row],[Order Date]],"mmm")</f>
        <v>déc</v>
      </c>
      <c r="T2960">
        <f>YEAR(train[[#This Row],[Order Date]])</f>
        <v>2016</v>
      </c>
      <c r="U2960" t="str">
        <f>train[[#This Row],[Category]]&amp;"-"&amp;train[[#This Row],[Sub-Category]]</f>
        <v>Office Supplies-Binders</v>
      </c>
      <c r="V2960" t="str">
        <f>IF(train[[#This Row],[Segment]]="Consumer","B2C","B2B")</f>
        <v>B2C</v>
      </c>
    </row>
    <row r="2961" spans="1:22" x14ac:dyDescent="0.25">
      <c r="A2961" t="s">
        <v>6156</v>
      </c>
      <c r="B2961" s="1">
        <v>42728</v>
      </c>
      <c r="C2961" s="1">
        <v>42733</v>
      </c>
      <c r="D2961" t="s">
        <v>45</v>
      </c>
      <c r="E2961" t="s">
        <v>3743</v>
      </c>
      <c r="F2961" t="s">
        <v>3744</v>
      </c>
      <c r="G2961" t="s">
        <v>21</v>
      </c>
      <c r="H2961" t="s">
        <v>22</v>
      </c>
      <c r="I2961" t="s">
        <v>37</v>
      </c>
      <c r="J2961" t="s">
        <v>38</v>
      </c>
      <c r="K2961">
        <v>90032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 s="2">
        <v>45.92</v>
      </c>
      <c r="R2961">
        <f>train[[#This Row],[Ship Date]]-train[[#This Row],[Order Date]]</f>
        <v>5</v>
      </c>
      <c r="S2961" t="str">
        <f>TEXT(train[[#This Row],[Order Date]],"mmm")</f>
        <v>déc</v>
      </c>
      <c r="T2961">
        <f>YEAR(train[[#This Row],[Order Date]])</f>
        <v>2016</v>
      </c>
      <c r="U2961" t="str">
        <f>train[[#This Row],[Category]]&amp;"-"&amp;train[[#This Row],[Sub-Category]]</f>
        <v>Office Supplies-Fasteners</v>
      </c>
      <c r="V2961" t="str">
        <f>IF(train[[#This Row],[Segment]]="Consumer","B2C","B2B")</f>
        <v>B2C</v>
      </c>
    </row>
    <row r="2962" spans="1:22" x14ac:dyDescent="0.25">
      <c r="A2962" t="s">
        <v>6157</v>
      </c>
      <c r="B2962" s="1">
        <v>43216</v>
      </c>
      <c r="C2962" s="1">
        <v>43221</v>
      </c>
      <c r="D2962" t="s">
        <v>45</v>
      </c>
      <c r="E2962" t="s">
        <v>1527</v>
      </c>
      <c r="F2962" t="s">
        <v>1528</v>
      </c>
      <c r="G2962" t="s">
        <v>97</v>
      </c>
      <c r="H2962" t="s">
        <v>22</v>
      </c>
      <c r="I2962" t="s">
        <v>90</v>
      </c>
      <c r="J2962" t="s">
        <v>91</v>
      </c>
      <c r="K2962">
        <v>98115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 s="2">
        <v>20.34</v>
      </c>
      <c r="R2962">
        <f>train[[#This Row],[Ship Date]]-train[[#This Row],[Order Date]]</f>
        <v>5</v>
      </c>
      <c r="S2962" t="str">
        <f>TEXT(train[[#This Row],[Order Date]],"mmm")</f>
        <v>avr</v>
      </c>
      <c r="T2962">
        <f>YEAR(train[[#This Row],[Order Date]])</f>
        <v>2018</v>
      </c>
      <c r="U2962" t="str">
        <f>train[[#This Row],[Category]]&amp;"-"&amp;train[[#This Row],[Sub-Category]]</f>
        <v>Office Supplies-Paper</v>
      </c>
      <c r="V2962" t="str">
        <f>IF(train[[#This Row],[Segment]]="Consumer","B2C","B2B")</f>
        <v>B2B</v>
      </c>
    </row>
    <row r="2963" spans="1:22" x14ac:dyDescent="0.25">
      <c r="A2963" t="s">
        <v>6157</v>
      </c>
      <c r="B2963" s="1">
        <v>43216</v>
      </c>
      <c r="C2963" s="1">
        <v>43221</v>
      </c>
      <c r="D2963" t="s">
        <v>45</v>
      </c>
      <c r="E2963" t="s">
        <v>1527</v>
      </c>
      <c r="F2963" t="s">
        <v>1528</v>
      </c>
      <c r="G2963" t="s">
        <v>97</v>
      </c>
      <c r="H2963" t="s">
        <v>22</v>
      </c>
      <c r="I2963" t="s">
        <v>90</v>
      </c>
      <c r="J2963" t="s">
        <v>91</v>
      </c>
      <c r="K2963">
        <v>98115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 s="2">
        <v>39.28</v>
      </c>
      <c r="R2963">
        <f>train[[#This Row],[Ship Date]]-train[[#This Row],[Order Date]]</f>
        <v>5</v>
      </c>
      <c r="S2963" t="str">
        <f>TEXT(train[[#This Row],[Order Date]],"mmm")</f>
        <v>avr</v>
      </c>
      <c r="T2963">
        <f>YEAR(train[[#This Row],[Order Date]])</f>
        <v>2018</v>
      </c>
      <c r="U2963" t="str">
        <f>train[[#This Row],[Category]]&amp;"-"&amp;train[[#This Row],[Sub-Category]]</f>
        <v>Office Supplies-Labels</v>
      </c>
      <c r="V2963" t="str">
        <f>IF(train[[#This Row],[Segment]]="Consumer","B2C","B2B")</f>
        <v>B2B</v>
      </c>
    </row>
    <row r="2964" spans="1:22" x14ac:dyDescent="0.25">
      <c r="A2964" t="s">
        <v>6158</v>
      </c>
      <c r="B2964" s="1">
        <v>43450</v>
      </c>
      <c r="C2964" s="1">
        <v>43455</v>
      </c>
      <c r="D2964" t="s">
        <v>18</v>
      </c>
      <c r="E2964" t="s">
        <v>6159</v>
      </c>
      <c r="F2964" t="s">
        <v>6160</v>
      </c>
      <c r="G2964" t="s">
        <v>36</v>
      </c>
      <c r="H2964" t="s">
        <v>22</v>
      </c>
      <c r="I2964" t="s">
        <v>2343</v>
      </c>
      <c r="J2964" t="s">
        <v>38</v>
      </c>
      <c r="K2964">
        <v>92054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 s="2">
        <v>81.567999999999998</v>
      </c>
      <c r="R2964">
        <f>train[[#This Row],[Ship Date]]-train[[#This Row],[Order Date]]</f>
        <v>5</v>
      </c>
      <c r="S2964" t="str">
        <f>TEXT(train[[#This Row],[Order Date]],"mmm")</f>
        <v>déc</v>
      </c>
      <c r="T2964">
        <f>YEAR(train[[#This Row],[Order Date]])</f>
        <v>2018</v>
      </c>
      <c r="U2964" t="str">
        <f>train[[#This Row],[Category]]&amp;"-"&amp;train[[#This Row],[Sub-Category]]</f>
        <v>Furniture-Chairs</v>
      </c>
      <c r="V2964" t="str">
        <f>IF(train[[#This Row],[Segment]]="Consumer","B2C","B2B")</f>
        <v>B2B</v>
      </c>
    </row>
    <row r="2965" spans="1:22" x14ac:dyDescent="0.25">
      <c r="A2965" t="s">
        <v>6158</v>
      </c>
      <c r="B2965" s="1">
        <v>43450</v>
      </c>
      <c r="C2965" s="1">
        <v>43455</v>
      </c>
      <c r="D2965" t="s">
        <v>18</v>
      </c>
      <c r="E2965" t="s">
        <v>6159</v>
      </c>
      <c r="F2965" t="s">
        <v>6160</v>
      </c>
      <c r="G2965" t="s">
        <v>36</v>
      </c>
      <c r="H2965" t="s">
        <v>22</v>
      </c>
      <c r="I2965" t="s">
        <v>2343</v>
      </c>
      <c r="J2965" t="s">
        <v>38</v>
      </c>
      <c r="K2965">
        <v>92054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 s="2">
        <v>97.183999999999997</v>
      </c>
      <c r="R2965">
        <f>train[[#This Row],[Ship Date]]-train[[#This Row],[Order Date]]</f>
        <v>5</v>
      </c>
      <c r="S2965" t="str">
        <f>TEXT(train[[#This Row],[Order Date]],"mmm")</f>
        <v>déc</v>
      </c>
      <c r="T2965">
        <f>YEAR(train[[#This Row],[Order Date]])</f>
        <v>2018</v>
      </c>
      <c r="U2965" t="str">
        <f>train[[#This Row],[Category]]&amp;"-"&amp;train[[#This Row],[Sub-Category]]</f>
        <v>Furniture-Chairs</v>
      </c>
      <c r="V2965" t="str">
        <f>IF(train[[#This Row],[Segment]]="Consumer","B2C","B2B")</f>
        <v>B2B</v>
      </c>
    </row>
    <row r="2966" spans="1:22" x14ac:dyDescent="0.25">
      <c r="A2966" t="s">
        <v>6158</v>
      </c>
      <c r="B2966" s="1">
        <v>43450</v>
      </c>
      <c r="C2966" s="1">
        <v>43455</v>
      </c>
      <c r="D2966" t="s">
        <v>18</v>
      </c>
      <c r="E2966" t="s">
        <v>6159</v>
      </c>
      <c r="F2966" t="s">
        <v>6160</v>
      </c>
      <c r="G2966" t="s">
        <v>36</v>
      </c>
      <c r="H2966" t="s">
        <v>22</v>
      </c>
      <c r="I2966" t="s">
        <v>2343</v>
      </c>
      <c r="J2966" t="s">
        <v>38</v>
      </c>
      <c r="K2966">
        <v>92054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 s="2">
        <v>24.32</v>
      </c>
      <c r="R2966">
        <f>train[[#This Row],[Ship Date]]-train[[#This Row],[Order Date]]</f>
        <v>5</v>
      </c>
      <c r="S2966" t="str">
        <f>TEXT(train[[#This Row],[Order Date]],"mmm")</f>
        <v>déc</v>
      </c>
      <c r="T2966">
        <f>YEAR(train[[#This Row],[Order Date]])</f>
        <v>2018</v>
      </c>
      <c r="U2966" t="str">
        <f>train[[#This Row],[Category]]&amp;"-"&amp;train[[#This Row],[Sub-Category]]</f>
        <v>Office Supplies-Binders</v>
      </c>
      <c r="V2966" t="str">
        <f>IF(train[[#This Row],[Segment]]="Consumer","B2C","B2B")</f>
        <v>B2B</v>
      </c>
    </row>
    <row r="2967" spans="1:22" x14ac:dyDescent="0.25">
      <c r="A2967" t="s">
        <v>6158</v>
      </c>
      <c r="B2967" s="1">
        <v>43450</v>
      </c>
      <c r="C2967" s="1">
        <v>43455</v>
      </c>
      <c r="D2967" t="s">
        <v>18</v>
      </c>
      <c r="E2967" t="s">
        <v>6159</v>
      </c>
      <c r="F2967" t="s">
        <v>6160</v>
      </c>
      <c r="G2967" t="s">
        <v>36</v>
      </c>
      <c r="H2967" t="s">
        <v>22</v>
      </c>
      <c r="I2967" t="s">
        <v>2343</v>
      </c>
      <c r="J2967" t="s">
        <v>38</v>
      </c>
      <c r="K2967">
        <v>92054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 s="2">
        <v>18.96</v>
      </c>
      <c r="R2967">
        <f>train[[#This Row],[Ship Date]]-train[[#This Row],[Order Date]]</f>
        <v>5</v>
      </c>
      <c r="S2967" t="str">
        <f>TEXT(train[[#This Row],[Order Date]],"mmm")</f>
        <v>déc</v>
      </c>
      <c r="T2967">
        <f>YEAR(train[[#This Row],[Order Date]])</f>
        <v>2018</v>
      </c>
      <c r="U2967" t="str">
        <f>train[[#This Row],[Category]]&amp;"-"&amp;train[[#This Row],[Sub-Category]]</f>
        <v>Furniture-Furnishings</v>
      </c>
      <c r="V2967" t="str">
        <f>IF(train[[#This Row],[Segment]]="Consumer","B2C","B2B")</f>
        <v>B2B</v>
      </c>
    </row>
    <row r="2968" spans="1:22" x14ac:dyDescent="0.25">
      <c r="A2968" t="s">
        <v>6163</v>
      </c>
      <c r="B2968" s="1">
        <v>42365</v>
      </c>
      <c r="C2968" s="1">
        <v>42369</v>
      </c>
      <c r="D2968" t="s">
        <v>45</v>
      </c>
      <c r="E2968" t="s">
        <v>4002</v>
      </c>
      <c r="F2968" t="s">
        <v>4003</v>
      </c>
      <c r="G2968" t="s">
        <v>21</v>
      </c>
      <c r="H2968" t="s">
        <v>22</v>
      </c>
      <c r="I2968" t="s">
        <v>4293</v>
      </c>
      <c r="J2968" t="s">
        <v>206</v>
      </c>
      <c r="K2968">
        <v>60076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 s="2">
        <v>32.951999999999998</v>
      </c>
      <c r="R2968">
        <f>train[[#This Row],[Ship Date]]-train[[#This Row],[Order Date]]</f>
        <v>4</v>
      </c>
      <c r="S2968" t="str">
        <f>TEXT(train[[#This Row],[Order Date]],"mmm")</f>
        <v>déc</v>
      </c>
      <c r="T2968">
        <f>YEAR(train[[#This Row],[Order Date]])</f>
        <v>2015</v>
      </c>
      <c r="U2968" t="str">
        <f>train[[#This Row],[Category]]&amp;"-"&amp;train[[#This Row],[Sub-Category]]</f>
        <v>Furniture-Furnishings</v>
      </c>
      <c r="V2968" t="str">
        <f>IF(train[[#This Row],[Segment]]="Consumer","B2C","B2B")</f>
        <v>B2C</v>
      </c>
    </row>
    <row r="2969" spans="1:22" x14ac:dyDescent="0.25">
      <c r="A2969" t="s">
        <v>6163</v>
      </c>
      <c r="B2969" s="1">
        <v>42365</v>
      </c>
      <c r="C2969" s="1">
        <v>42369</v>
      </c>
      <c r="D2969" t="s">
        <v>45</v>
      </c>
      <c r="E2969" t="s">
        <v>4002</v>
      </c>
      <c r="F2969" t="s">
        <v>4003</v>
      </c>
      <c r="G2969" t="s">
        <v>21</v>
      </c>
      <c r="H2969" t="s">
        <v>22</v>
      </c>
      <c r="I2969" t="s">
        <v>4293</v>
      </c>
      <c r="J2969" t="s">
        <v>206</v>
      </c>
      <c r="K2969">
        <v>60076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 s="2">
        <v>30.015999999999998</v>
      </c>
      <c r="R2969">
        <f>train[[#This Row],[Ship Date]]-train[[#This Row],[Order Date]]</f>
        <v>4</v>
      </c>
      <c r="S2969" t="str">
        <f>TEXT(train[[#This Row],[Order Date]],"mmm")</f>
        <v>déc</v>
      </c>
      <c r="T2969">
        <f>YEAR(train[[#This Row],[Order Date]])</f>
        <v>2015</v>
      </c>
      <c r="U2969" t="str">
        <f>train[[#This Row],[Category]]&amp;"-"&amp;train[[#This Row],[Sub-Category]]</f>
        <v>Office Supplies-Storage</v>
      </c>
      <c r="V2969" t="str">
        <f>IF(train[[#This Row],[Segment]]="Consumer","B2C","B2B")</f>
        <v>B2C</v>
      </c>
    </row>
    <row r="2970" spans="1:22" x14ac:dyDescent="0.25">
      <c r="A2970" t="s">
        <v>6164</v>
      </c>
      <c r="B2970" s="1">
        <v>43410</v>
      </c>
      <c r="C2970" s="1">
        <v>43413</v>
      </c>
      <c r="D2970" t="s">
        <v>18</v>
      </c>
      <c r="E2970" t="s">
        <v>4540</v>
      </c>
      <c r="F2970" t="s">
        <v>4541</v>
      </c>
      <c r="G2970" t="s">
        <v>21</v>
      </c>
      <c r="H2970" t="s">
        <v>22</v>
      </c>
      <c r="I2970" t="s">
        <v>1706</v>
      </c>
      <c r="J2970" t="s">
        <v>83</v>
      </c>
      <c r="K2970">
        <v>28314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 s="2">
        <v>499.584</v>
      </c>
      <c r="R2970">
        <f>train[[#This Row],[Ship Date]]-train[[#This Row],[Order Date]]</f>
        <v>3</v>
      </c>
      <c r="S2970" t="str">
        <f>TEXT(train[[#This Row],[Order Date]],"mmm")</f>
        <v>nov</v>
      </c>
      <c r="T2970">
        <f>YEAR(train[[#This Row],[Order Date]])</f>
        <v>2018</v>
      </c>
      <c r="U2970" t="str">
        <f>train[[#This Row],[Category]]&amp;"-"&amp;train[[#This Row],[Sub-Category]]</f>
        <v>Office Supplies-Appliances</v>
      </c>
      <c r="V2970" t="str">
        <f>IF(train[[#This Row],[Segment]]="Consumer","B2C","B2B")</f>
        <v>B2C</v>
      </c>
    </row>
    <row r="2971" spans="1:22" x14ac:dyDescent="0.25">
      <c r="A2971" t="s">
        <v>6164</v>
      </c>
      <c r="B2971" s="1">
        <v>43410</v>
      </c>
      <c r="C2971" s="1">
        <v>43413</v>
      </c>
      <c r="D2971" t="s">
        <v>18</v>
      </c>
      <c r="E2971" t="s">
        <v>4540</v>
      </c>
      <c r="F2971" t="s">
        <v>4541</v>
      </c>
      <c r="G2971" t="s">
        <v>21</v>
      </c>
      <c r="H2971" t="s">
        <v>22</v>
      </c>
      <c r="I2971" t="s">
        <v>1706</v>
      </c>
      <c r="J2971" t="s">
        <v>83</v>
      </c>
      <c r="K2971">
        <v>28314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 s="2">
        <v>31.103999999999999</v>
      </c>
      <c r="R2971">
        <f>train[[#This Row],[Ship Date]]-train[[#This Row],[Order Date]]</f>
        <v>3</v>
      </c>
      <c r="S2971" t="str">
        <f>TEXT(train[[#This Row],[Order Date]],"mmm")</f>
        <v>nov</v>
      </c>
      <c r="T2971">
        <f>YEAR(train[[#This Row],[Order Date]])</f>
        <v>2018</v>
      </c>
      <c r="U2971" t="str">
        <f>train[[#This Row],[Category]]&amp;"-"&amp;train[[#This Row],[Sub-Category]]</f>
        <v>Office Supplies-Paper</v>
      </c>
      <c r="V2971" t="str">
        <f>IF(train[[#This Row],[Segment]]="Consumer","B2C","B2B")</f>
        <v>B2C</v>
      </c>
    </row>
    <row r="2972" spans="1:22" x14ac:dyDescent="0.25">
      <c r="A2972" t="s">
        <v>6164</v>
      </c>
      <c r="B2972" s="1">
        <v>43410</v>
      </c>
      <c r="C2972" s="1">
        <v>43413</v>
      </c>
      <c r="D2972" t="s">
        <v>18</v>
      </c>
      <c r="E2972" t="s">
        <v>4540</v>
      </c>
      <c r="F2972" t="s">
        <v>4541</v>
      </c>
      <c r="G2972" t="s">
        <v>21</v>
      </c>
      <c r="H2972" t="s">
        <v>22</v>
      </c>
      <c r="I2972" t="s">
        <v>1706</v>
      </c>
      <c r="J2972" t="s">
        <v>83</v>
      </c>
      <c r="K2972">
        <v>28314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 s="2">
        <v>13.272</v>
      </c>
      <c r="R2972">
        <f>train[[#This Row],[Ship Date]]-train[[#This Row],[Order Date]]</f>
        <v>3</v>
      </c>
      <c r="S2972" t="str">
        <f>TEXT(train[[#This Row],[Order Date]],"mmm")</f>
        <v>nov</v>
      </c>
      <c r="T2972">
        <f>YEAR(train[[#This Row],[Order Date]])</f>
        <v>2018</v>
      </c>
      <c r="U2972" t="str">
        <f>train[[#This Row],[Category]]&amp;"-"&amp;train[[#This Row],[Sub-Category]]</f>
        <v>Office Supplies-Binders</v>
      </c>
      <c r="V2972" t="str">
        <f>IF(train[[#This Row],[Segment]]="Consumer","B2C","B2B")</f>
        <v>B2C</v>
      </c>
    </row>
    <row r="2973" spans="1:22" x14ac:dyDescent="0.25">
      <c r="A2973" t="s">
        <v>6164</v>
      </c>
      <c r="B2973" s="1">
        <v>43410</v>
      </c>
      <c r="C2973" s="1">
        <v>43413</v>
      </c>
      <c r="D2973" t="s">
        <v>18</v>
      </c>
      <c r="E2973" t="s">
        <v>4540</v>
      </c>
      <c r="F2973" t="s">
        <v>4541</v>
      </c>
      <c r="G2973" t="s">
        <v>21</v>
      </c>
      <c r="H2973" t="s">
        <v>22</v>
      </c>
      <c r="I2973" t="s">
        <v>1706</v>
      </c>
      <c r="J2973" t="s">
        <v>83</v>
      </c>
      <c r="K2973">
        <v>28314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 s="2">
        <v>28.271999999999998</v>
      </c>
      <c r="R2973">
        <f>train[[#This Row],[Ship Date]]-train[[#This Row],[Order Date]]</f>
        <v>3</v>
      </c>
      <c r="S2973" t="str">
        <f>TEXT(train[[#This Row],[Order Date]],"mmm")</f>
        <v>nov</v>
      </c>
      <c r="T2973">
        <f>YEAR(train[[#This Row],[Order Date]])</f>
        <v>2018</v>
      </c>
      <c r="U2973" t="str">
        <f>train[[#This Row],[Category]]&amp;"-"&amp;train[[#This Row],[Sub-Category]]</f>
        <v>Furniture-Furnishings</v>
      </c>
      <c r="V2973" t="str">
        <f>IF(train[[#This Row],[Segment]]="Consumer","B2C","B2B")</f>
        <v>B2C</v>
      </c>
    </row>
    <row r="2974" spans="1:22" x14ac:dyDescent="0.25">
      <c r="A2974" t="s">
        <v>6164</v>
      </c>
      <c r="B2974" s="1">
        <v>43410</v>
      </c>
      <c r="C2974" s="1">
        <v>43413</v>
      </c>
      <c r="D2974" t="s">
        <v>18</v>
      </c>
      <c r="E2974" t="s">
        <v>4540</v>
      </c>
      <c r="F2974" t="s">
        <v>4541</v>
      </c>
      <c r="G2974" t="s">
        <v>21</v>
      </c>
      <c r="H2974" t="s">
        <v>22</v>
      </c>
      <c r="I2974" t="s">
        <v>1706</v>
      </c>
      <c r="J2974" t="s">
        <v>83</v>
      </c>
      <c r="K2974">
        <v>28314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 s="2">
        <v>259.13600000000002</v>
      </c>
      <c r="R2974">
        <f>train[[#This Row],[Ship Date]]-train[[#This Row],[Order Date]]</f>
        <v>3</v>
      </c>
      <c r="S2974" t="str">
        <f>TEXT(train[[#This Row],[Order Date]],"mmm")</f>
        <v>nov</v>
      </c>
      <c r="T2974">
        <f>YEAR(train[[#This Row],[Order Date]])</f>
        <v>2018</v>
      </c>
      <c r="U2974" t="str">
        <f>train[[#This Row],[Category]]&amp;"-"&amp;train[[#This Row],[Sub-Category]]</f>
        <v>Office Supplies-Storage</v>
      </c>
      <c r="V2974" t="str">
        <f>IF(train[[#This Row],[Segment]]="Consumer","B2C","B2B")</f>
        <v>B2C</v>
      </c>
    </row>
    <row r="2975" spans="1:22" x14ac:dyDescent="0.25">
      <c r="A2975" t="s">
        <v>6165</v>
      </c>
      <c r="B2975" s="1">
        <v>43450</v>
      </c>
      <c r="C2975" s="1">
        <v>43454</v>
      </c>
      <c r="D2975" t="s">
        <v>45</v>
      </c>
      <c r="E2975" t="s">
        <v>2016</v>
      </c>
      <c r="F2975" t="s">
        <v>2017</v>
      </c>
      <c r="G2975" t="s">
        <v>21</v>
      </c>
      <c r="H2975" t="s">
        <v>22</v>
      </c>
      <c r="I2975" t="s">
        <v>4552</v>
      </c>
      <c r="J2975" t="s">
        <v>645</v>
      </c>
      <c r="K2975">
        <v>74133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 s="2">
        <v>10.8</v>
      </c>
      <c r="R2975">
        <f>train[[#This Row],[Ship Date]]-train[[#This Row],[Order Date]]</f>
        <v>4</v>
      </c>
      <c r="S2975" t="str">
        <f>TEXT(train[[#This Row],[Order Date]],"mmm")</f>
        <v>déc</v>
      </c>
      <c r="T2975">
        <f>YEAR(train[[#This Row],[Order Date]])</f>
        <v>2018</v>
      </c>
      <c r="U2975" t="str">
        <f>train[[#This Row],[Category]]&amp;"-"&amp;train[[#This Row],[Sub-Category]]</f>
        <v>Office Supplies-Binders</v>
      </c>
      <c r="V2975" t="str">
        <f>IF(train[[#This Row],[Segment]]="Consumer","B2C","B2B")</f>
        <v>B2C</v>
      </c>
    </row>
    <row r="2976" spans="1:22" x14ac:dyDescent="0.25">
      <c r="A2976" t="s">
        <v>6166</v>
      </c>
      <c r="B2976" s="1">
        <v>42497</v>
      </c>
      <c r="C2976" s="1">
        <v>42502</v>
      </c>
      <c r="D2976" t="s">
        <v>45</v>
      </c>
      <c r="E2976" t="s">
        <v>1407</v>
      </c>
      <c r="F2976" t="s">
        <v>1408</v>
      </c>
      <c r="G2976" t="s">
        <v>21</v>
      </c>
      <c r="H2976" t="s">
        <v>22</v>
      </c>
      <c r="I2976" t="s">
        <v>4159</v>
      </c>
      <c r="J2976" t="s">
        <v>99</v>
      </c>
      <c r="K2976">
        <v>75002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 s="2">
        <v>244.006</v>
      </c>
      <c r="R2976">
        <f>train[[#This Row],[Ship Date]]-train[[#This Row],[Order Date]]</f>
        <v>5</v>
      </c>
      <c r="S2976" t="str">
        <f>TEXT(train[[#This Row],[Order Date]],"mmm")</f>
        <v>mai</v>
      </c>
      <c r="T2976">
        <f>YEAR(train[[#This Row],[Order Date]])</f>
        <v>2016</v>
      </c>
      <c r="U2976" t="str">
        <f>train[[#This Row],[Category]]&amp;"-"&amp;train[[#This Row],[Sub-Category]]</f>
        <v>Furniture-Tables</v>
      </c>
      <c r="V2976" t="str">
        <f>IF(train[[#This Row],[Segment]]="Consumer","B2C","B2B")</f>
        <v>B2C</v>
      </c>
    </row>
    <row r="2977" spans="1:22" x14ac:dyDescent="0.25">
      <c r="A2977" t="s">
        <v>6166</v>
      </c>
      <c r="B2977" s="1">
        <v>42497</v>
      </c>
      <c r="C2977" s="1">
        <v>42502</v>
      </c>
      <c r="D2977" t="s">
        <v>45</v>
      </c>
      <c r="E2977" t="s">
        <v>1407</v>
      </c>
      <c r="F2977" t="s">
        <v>1408</v>
      </c>
      <c r="G2977" t="s">
        <v>21</v>
      </c>
      <c r="H2977" t="s">
        <v>22</v>
      </c>
      <c r="I2977" t="s">
        <v>4159</v>
      </c>
      <c r="J2977" t="s">
        <v>99</v>
      </c>
      <c r="K2977">
        <v>75002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 s="2">
        <v>15.936</v>
      </c>
      <c r="R2977">
        <f>train[[#This Row],[Ship Date]]-train[[#This Row],[Order Date]]</f>
        <v>5</v>
      </c>
      <c r="S2977" t="str">
        <f>TEXT(train[[#This Row],[Order Date]],"mmm")</f>
        <v>mai</v>
      </c>
      <c r="T2977">
        <f>YEAR(train[[#This Row],[Order Date]])</f>
        <v>2016</v>
      </c>
      <c r="U2977" t="str">
        <f>train[[#This Row],[Category]]&amp;"-"&amp;train[[#This Row],[Sub-Category]]</f>
        <v>Office Supplies-Paper</v>
      </c>
      <c r="V2977" t="str">
        <f>IF(train[[#This Row],[Segment]]="Consumer","B2C","B2B")</f>
        <v>B2C</v>
      </c>
    </row>
    <row r="2978" spans="1:22" x14ac:dyDescent="0.25">
      <c r="A2978" t="s">
        <v>6169</v>
      </c>
      <c r="B2978" s="1">
        <v>43438</v>
      </c>
      <c r="C2978" s="1">
        <v>43438</v>
      </c>
      <c r="D2978" t="s">
        <v>1288</v>
      </c>
      <c r="E2978" t="s">
        <v>34</v>
      </c>
      <c r="F2978" t="s">
        <v>35</v>
      </c>
      <c r="G2978" t="s">
        <v>36</v>
      </c>
      <c r="H2978" t="s">
        <v>22</v>
      </c>
      <c r="I2978" t="s">
        <v>141</v>
      </c>
      <c r="J2978" t="s">
        <v>142</v>
      </c>
      <c r="K2978">
        <v>19143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 s="2">
        <v>188.55199999999999</v>
      </c>
      <c r="R2978">
        <f>train[[#This Row],[Ship Date]]-train[[#This Row],[Order Date]]</f>
        <v>0</v>
      </c>
      <c r="S2978" t="str">
        <f>TEXT(train[[#This Row],[Order Date]],"mmm")</f>
        <v>déc</v>
      </c>
      <c r="T2978">
        <f>YEAR(train[[#This Row],[Order Date]])</f>
        <v>2018</v>
      </c>
      <c r="U2978" t="str">
        <f>train[[#This Row],[Category]]&amp;"-"&amp;train[[#This Row],[Sub-Category]]</f>
        <v>Furniture-Chairs</v>
      </c>
      <c r="V2978" t="str">
        <f>IF(train[[#This Row],[Segment]]="Consumer","B2C","B2B")</f>
        <v>B2B</v>
      </c>
    </row>
    <row r="2979" spans="1:22" x14ac:dyDescent="0.25">
      <c r="A2979" t="s">
        <v>6172</v>
      </c>
      <c r="B2979" s="1">
        <v>43376</v>
      </c>
      <c r="C2979" s="1">
        <v>43381</v>
      </c>
      <c r="D2979" t="s">
        <v>18</v>
      </c>
      <c r="E2979" t="s">
        <v>2755</v>
      </c>
      <c r="F2979" t="s">
        <v>2756</v>
      </c>
      <c r="G2979" t="s">
        <v>21</v>
      </c>
      <c r="H2979" t="s">
        <v>22</v>
      </c>
      <c r="I2979" t="s">
        <v>384</v>
      </c>
      <c r="J2979" t="s">
        <v>262</v>
      </c>
      <c r="K2979">
        <v>14609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 s="2">
        <v>22.58</v>
      </c>
      <c r="R2979">
        <f>train[[#This Row],[Ship Date]]-train[[#This Row],[Order Date]]</f>
        <v>5</v>
      </c>
      <c r="S2979" t="str">
        <f>TEXT(train[[#This Row],[Order Date]],"mmm")</f>
        <v>oct</v>
      </c>
      <c r="T2979">
        <f>YEAR(train[[#This Row],[Order Date]])</f>
        <v>2018</v>
      </c>
      <c r="U2979" t="str">
        <f>train[[#This Row],[Category]]&amp;"-"&amp;train[[#This Row],[Sub-Category]]</f>
        <v>Office Supplies-Storage</v>
      </c>
      <c r="V2979" t="str">
        <f>IF(train[[#This Row],[Segment]]="Consumer","B2C","B2B")</f>
        <v>B2C</v>
      </c>
    </row>
    <row r="2980" spans="1:22" x14ac:dyDescent="0.25">
      <c r="A2980" t="s">
        <v>6173</v>
      </c>
      <c r="B2980" s="1">
        <v>42017</v>
      </c>
      <c r="C2980" s="1">
        <v>42020</v>
      </c>
      <c r="D2980" t="s">
        <v>18</v>
      </c>
      <c r="E2980" t="s">
        <v>3735</v>
      </c>
      <c r="F2980" t="s">
        <v>3736</v>
      </c>
      <c r="G2980" t="s">
        <v>21</v>
      </c>
      <c r="H2980" t="s">
        <v>22</v>
      </c>
      <c r="I2980" t="s">
        <v>6174</v>
      </c>
      <c r="J2980" t="s">
        <v>378</v>
      </c>
      <c r="K2980">
        <v>29464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 s="2">
        <v>545.94000000000005</v>
      </c>
      <c r="R2980">
        <f>train[[#This Row],[Ship Date]]-train[[#This Row],[Order Date]]</f>
        <v>3</v>
      </c>
      <c r="S2980" t="str">
        <f>TEXT(train[[#This Row],[Order Date]],"mmm")</f>
        <v>janv</v>
      </c>
      <c r="T2980">
        <f>YEAR(train[[#This Row],[Order Date]])</f>
        <v>2015</v>
      </c>
      <c r="U2980" t="str">
        <f>train[[#This Row],[Category]]&amp;"-"&amp;train[[#This Row],[Sub-Category]]</f>
        <v>Furniture-Chairs</v>
      </c>
      <c r="V2980" t="str">
        <f>IF(train[[#This Row],[Segment]]="Consumer","B2C","B2B")</f>
        <v>B2C</v>
      </c>
    </row>
    <row r="2981" spans="1:22" x14ac:dyDescent="0.25">
      <c r="A2981" t="s">
        <v>6175</v>
      </c>
      <c r="B2981" s="1">
        <v>42533</v>
      </c>
      <c r="C2981" s="1">
        <v>42538</v>
      </c>
      <c r="D2981" t="s">
        <v>45</v>
      </c>
      <c r="E2981" t="s">
        <v>6176</v>
      </c>
      <c r="F2981" t="s">
        <v>6177</v>
      </c>
      <c r="G2981" t="s">
        <v>21</v>
      </c>
      <c r="H2981" t="s">
        <v>22</v>
      </c>
      <c r="I2981" t="s">
        <v>141</v>
      </c>
      <c r="J2981" t="s">
        <v>142</v>
      </c>
      <c r="K2981">
        <v>19134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 s="2">
        <v>20.736000000000001</v>
      </c>
      <c r="R2981">
        <f>train[[#This Row],[Ship Date]]-train[[#This Row],[Order Date]]</f>
        <v>5</v>
      </c>
      <c r="S2981" t="str">
        <f>TEXT(train[[#This Row],[Order Date]],"mmm")</f>
        <v>juin</v>
      </c>
      <c r="T2981">
        <f>YEAR(train[[#This Row],[Order Date]])</f>
        <v>2016</v>
      </c>
      <c r="U2981" t="str">
        <f>train[[#This Row],[Category]]&amp;"-"&amp;train[[#This Row],[Sub-Category]]</f>
        <v>Office Supplies-Paper</v>
      </c>
      <c r="V2981" t="str">
        <f>IF(train[[#This Row],[Segment]]="Consumer","B2C","B2B")</f>
        <v>B2C</v>
      </c>
    </row>
    <row r="2982" spans="1:22" x14ac:dyDescent="0.25">
      <c r="A2982" t="s">
        <v>6175</v>
      </c>
      <c r="B2982" s="1">
        <v>42533</v>
      </c>
      <c r="C2982" s="1">
        <v>42538</v>
      </c>
      <c r="D2982" t="s">
        <v>45</v>
      </c>
      <c r="E2982" t="s">
        <v>6176</v>
      </c>
      <c r="F2982" t="s">
        <v>6177</v>
      </c>
      <c r="G2982" t="s">
        <v>21</v>
      </c>
      <c r="H2982" t="s">
        <v>22</v>
      </c>
      <c r="I2982" t="s">
        <v>141</v>
      </c>
      <c r="J2982" t="s">
        <v>142</v>
      </c>
      <c r="K2982">
        <v>19134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 s="2">
        <v>43.295999999999999</v>
      </c>
      <c r="R2982">
        <f>train[[#This Row],[Ship Date]]-train[[#This Row],[Order Date]]</f>
        <v>5</v>
      </c>
      <c r="S2982" t="str">
        <f>TEXT(train[[#This Row],[Order Date]],"mmm")</f>
        <v>juin</v>
      </c>
      <c r="T2982">
        <f>YEAR(train[[#This Row],[Order Date]])</f>
        <v>2016</v>
      </c>
      <c r="U2982" t="str">
        <f>train[[#This Row],[Category]]&amp;"-"&amp;train[[#This Row],[Sub-Category]]</f>
        <v>Furniture-Furnishings</v>
      </c>
      <c r="V2982" t="str">
        <f>IF(train[[#This Row],[Segment]]="Consumer","B2C","B2B")</f>
        <v>B2C</v>
      </c>
    </row>
    <row r="2983" spans="1:22" x14ac:dyDescent="0.25">
      <c r="A2983" t="s">
        <v>6180</v>
      </c>
      <c r="B2983" s="1">
        <v>42197</v>
      </c>
      <c r="C2983" s="1">
        <v>42203</v>
      </c>
      <c r="D2983" t="s">
        <v>45</v>
      </c>
      <c r="E2983" t="s">
        <v>481</v>
      </c>
      <c r="F2983" t="s">
        <v>482</v>
      </c>
      <c r="G2983" t="s">
        <v>21</v>
      </c>
      <c r="H2983" t="s">
        <v>22</v>
      </c>
      <c r="I2983" t="s">
        <v>90</v>
      </c>
      <c r="J2983" t="s">
        <v>91</v>
      </c>
      <c r="K2983">
        <v>98115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 s="2">
        <v>123.136</v>
      </c>
      <c r="R2983">
        <f>train[[#This Row],[Ship Date]]-train[[#This Row],[Order Date]]</f>
        <v>6</v>
      </c>
      <c r="S2983" t="str">
        <f>TEXT(train[[#This Row],[Order Date]],"mmm")</f>
        <v>juil</v>
      </c>
      <c r="T2983">
        <f>YEAR(train[[#This Row],[Order Date]])</f>
        <v>2015</v>
      </c>
      <c r="U2983" t="str">
        <f>train[[#This Row],[Category]]&amp;"-"&amp;train[[#This Row],[Sub-Category]]</f>
        <v>Furniture-Chairs</v>
      </c>
      <c r="V2983" t="str">
        <f>IF(train[[#This Row],[Segment]]="Consumer","B2C","B2B")</f>
        <v>B2C</v>
      </c>
    </row>
    <row r="2984" spans="1:22" x14ac:dyDescent="0.25">
      <c r="A2984" t="s">
        <v>6180</v>
      </c>
      <c r="B2984" s="1">
        <v>42197</v>
      </c>
      <c r="C2984" s="1">
        <v>42203</v>
      </c>
      <c r="D2984" t="s">
        <v>45</v>
      </c>
      <c r="E2984" t="s">
        <v>481</v>
      </c>
      <c r="F2984" t="s">
        <v>482</v>
      </c>
      <c r="G2984" t="s">
        <v>21</v>
      </c>
      <c r="H2984" t="s">
        <v>22</v>
      </c>
      <c r="I2984" t="s">
        <v>90</v>
      </c>
      <c r="J2984" t="s">
        <v>91</v>
      </c>
      <c r="K2984">
        <v>98115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 s="2">
        <v>11.263999999999999</v>
      </c>
      <c r="R2984">
        <f>train[[#This Row],[Ship Date]]-train[[#This Row],[Order Date]]</f>
        <v>6</v>
      </c>
      <c r="S2984" t="str">
        <f>TEXT(train[[#This Row],[Order Date]],"mmm")</f>
        <v>juil</v>
      </c>
      <c r="T2984">
        <f>YEAR(train[[#This Row],[Order Date]])</f>
        <v>2015</v>
      </c>
      <c r="U2984" t="str">
        <f>train[[#This Row],[Category]]&amp;"-"&amp;train[[#This Row],[Sub-Category]]</f>
        <v>Office Supplies-Binders</v>
      </c>
      <c r="V2984" t="str">
        <f>IF(train[[#This Row],[Segment]]="Consumer","B2C","B2B")</f>
        <v>B2C</v>
      </c>
    </row>
    <row r="2985" spans="1:22" x14ac:dyDescent="0.25">
      <c r="A2985" t="s">
        <v>6181</v>
      </c>
      <c r="B2985" s="1">
        <v>42344</v>
      </c>
      <c r="C2985" s="1">
        <v>42349</v>
      </c>
      <c r="D2985" t="s">
        <v>18</v>
      </c>
      <c r="E2985" t="s">
        <v>490</v>
      </c>
      <c r="F2985" t="s">
        <v>491</v>
      </c>
      <c r="G2985" t="s">
        <v>21</v>
      </c>
      <c r="H2985" t="s">
        <v>22</v>
      </c>
      <c r="I2985" t="s">
        <v>313</v>
      </c>
      <c r="J2985" t="s">
        <v>415</v>
      </c>
      <c r="K2985">
        <v>97477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 s="2">
        <v>53.423999999999999</v>
      </c>
      <c r="R2985">
        <f>train[[#This Row],[Ship Date]]-train[[#This Row],[Order Date]]</f>
        <v>5</v>
      </c>
      <c r="S2985" t="str">
        <f>TEXT(train[[#This Row],[Order Date]],"mmm")</f>
        <v>déc</v>
      </c>
      <c r="T2985">
        <f>YEAR(train[[#This Row],[Order Date]])</f>
        <v>2015</v>
      </c>
      <c r="U2985" t="str">
        <f>train[[#This Row],[Category]]&amp;"-"&amp;train[[#This Row],[Sub-Category]]</f>
        <v>Office Supplies-Storage</v>
      </c>
      <c r="V2985" t="str">
        <f>IF(train[[#This Row],[Segment]]="Consumer","B2C","B2B")</f>
        <v>B2C</v>
      </c>
    </row>
    <row r="2986" spans="1:22" x14ac:dyDescent="0.25">
      <c r="A2986" t="s">
        <v>6181</v>
      </c>
      <c r="B2986" s="1">
        <v>42344</v>
      </c>
      <c r="C2986" s="1">
        <v>42349</v>
      </c>
      <c r="D2986" t="s">
        <v>18</v>
      </c>
      <c r="E2986" t="s">
        <v>490</v>
      </c>
      <c r="F2986" t="s">
        <v>491</v>
      </c>
      <c r="G2986" t="s">
        <v>21</v>
      </c>
      <c r="H2986" t="s">
        <v>22</v>
      </c>
      <c r="I2986" t="s">
        <v>313</v>
      </c>
      <c r="J2986" t="s">
        <v>415</v>
      </c>
      <c r="K2986">
        <v>97477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 s="2">
        <v>275.49</v>
      </c>
      <c r="R2986">
        <f>train[[#This Row],[Ship Date]]-train[[#This Row],[Order Date]]</f>
        <v>5</v>
      </c>
      <c r="S2986" t="str">
        <f>TEXT(train[[#This Row],[Order Date]],"mmm")</f>
        <v>déc</v>
      </c>
      <c r="T2986">
        <f>YEAR(train[[#This Row],[Order Date]])</f>
        <v>2015</v>
      </c>
      <c r="U2986" t="str">
        <f>train[[#This Row],[Category]]&amp;"-"&amp;train[[#This Row],[Sub-Category]]</f>
        <v>Furniture-Tables</v>
      </c>
      <c r="V2986" t="str">
        <f>IF(train[[#This Row],[Segment]]="Consumer","B2C","B2B")</f>
        <v>B2C</v>
      </c>
    </row>
    <row r="2987" spans="1:22" x14ac:dyDescent="0.25">
      <c r="A2987" t="s">
        <v>6182</v>
      </c>
      <c r="B2987" s="1">
        <v>42880</v>
      </c>
      <c r="C2987" s="1">
        <v>42885</v>
      </c>
      <c r="D2987" t="s">
        <v>45</v>
      </c>
      <c r="E2987" t="s">
        <v>6183</v>
      </c>
      <c r="F2987" t="s">
        <v>6184</v>
      </c>
      <c r="G2987" t="s">
        <v>97</v>
      </c>
      <c r="H2987" t="s">
        <v>22</v>
      </c>
      <c r="I2987" t="s">
        <v>492</v>
      </c>
      <c r="J2987" t="s">
        <v>1270</v>
      </c>
      <c r="K2987">
        <v>31907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 s="2">
        <v>24.96</v>
      </c>
      <c r="R2987">
        <f>train[[#This Row],[Ship Date]]-train[[#This Row],[Order Date]]</f>
        <v>5</v>
      </c>
      <c r="S2987" t="str">
        <f>TEXT(train[[#This Row],[Order Date]],"mmm")</f>
        <v>mai</v>
      </c>
      <c r="T2987">
        <f>YEAR(train[[#This Row],[Order Date]])</f>
        <v>2017</v>
      </c>
      <c r="U2987" t="str">
        <f>train[[#This Row],[Category]]&amp;"-"&amp;train[[#This Row],[Sub-Category]]</f>
        <v>Furniture-Furnishings</v>
      </c>
      <c r="V2987" t="str">
        <f>IF(train[[#This Row],[Segment]]="Consumer","B2C","B2B")</f>
        <v>B2B</v>
      </c>
    </row>
    <row r="2988" spans="1:22" x14ac:dyDescent="0.25">
      <c r="A2988" t="s">
        <v>6182</v>
      </c>
      <c r="B2988" s="1">
        <v>42880</v>
      </c>
      <c r="C2988" s="1">
        <v>42885</v>
      </c>
      <c r="D2988" t="s">
        <v>45</v>
      </c>
      <c r="E2988" t="s">
        <v>6183</v>
      </c>
      <c r="F2988" t="s">
        <v>6184</v>
      </c>
      <c r="G2988" t="s">
        <v>97</v>
      </c>
      <c r="H2988" t="s">
        <v>22</v>
      </c>
      <c r="I2988" t="s">
        <v>492</v>
      </c>
      <c r="J2988" t="s">
        <v>1270</v>
      </c>
      <c r="K2988">
        <v>31907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 s="2">
        <v>19.36</v>
      </c>
      <c r="R2988">
        <f>train[[#This Row],[Ship Date]]-train[[#This Row],[Order Date]]</f>
        <v>5</v>
      </c>
      <c r="S2988" t="str">
        <f>TEXT(train[[#This Row],[Order Date]],"mmm")</f>
        <v>mai</v>
      </c>
      <c r="T2988">
        <f>YEAR(train[[#This Row],[Order Date]])</f>
        <v>2017</v>
      </c>
      <c r="U2988" t="str">
        <f>train[[#This Row],[Category]]&amp;"-"&amp;train[[#This Row],[Sub-Category]]</f>
        <v>Office Supplies-Paper</v>
      </c>
      <c r="V2988" t="str">
        <f>IF(train[[#This Row],[Segment]]="Consumer","B2C","B2B")</f>
        <v>B2B</v>
      </c>
    </row>
    <row r="2989" spans="1:22" x14ac:dyDescent="0.25">
      <c r="A2989" t="s">
        <v>6182</v>
      </c>
      <c r="B2989" s="1">
        <v>42880</v>
      </c>
      <c r="C2989" s="1">
        <v>42885</v>
      </c>
      <c r="D2989" t="s">
        <v>45</v>
      </c>
      <c r="E2989" t="s">
        <v>6183</v>
      </c>
      <c r="F2989" t="s">
        <v>6184</v>
      </c>
      <c r="G2989" t="s">
        <v>97</v>
      </c>
      <c r="H2989" t="s">
        <v>22</v>
      </c>
      <c r="I2989" t="s">
        <v>492</v>
      </c>
      <c r="J2989" t="s">
        <v>1270</v>
      </c>
      <c r="K2989">
        <v>31907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 s="2">
        <v>1267.6500000000001</v>
      </c>
      <c r="R2989">
        <f>train[[#This Row],[Ship Date]]-train[[#This Row],[Order Date]]</f>
        <v>5</v>
      </c>
      <c r="S2989" t="str">
        <f>TEXT(train[[#This Row],[Order Date]],"mmm")</f>
        <v>mai</v>
      </c>
      <c r="T2989">
        <f>YEAR(train[[#This Row],[Order Date]])</f>
        <v>2017</v>
      </c>
      <c r="U2989" t="str">
        <f>train[[#This Row],[Category]]&amp;"-"&amp;train[[#This Row],[Sub-Category]]</f>
        <v>Office Supplies-Storage</v>
      </c>
      <c r="V2989" t="str">
        <f>IF(train[[#This Row],[Segment]]="Consumer","B2C","B2B")</f>
        <v>B2B</v>
      </c>
    </row>
    <row r="2990" spans="1:22" x14ac:dyDescent="0.25">
      <c r="A2990" t="s">
        <v>6187</v>
      </c>
      <c r="B2990" s="1">
        <v>42787</v>
      </c>
      <c r="C2990" s="1">
        <v>42792</v>
      </c>
      <c r="D2990" t="s">
        <v>18</v>
      </c>
      <c r="E2990" t="s">
        <v>5737</v>
      </c>
      <c r="F2990" t="s">
        <v>5738</v>
      </c>
      <c r="G2990" t="s">
        <v>36</v>
      </c>
      <c r="H2990" t="s">
        <v>22</v>
      </c>
      <c r="I2990" t="s">
        <v>37</v>
      </c>
      <c r="J2990" t="s">
        <v>38</v>
      </c>
      <c r="K2990">
        <v>90032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 s="2">
        <v>12.99</v>
      </c>
      <c r="R2990">
        <f>train[[#This Row],[Ship Date]]-train[[#This Row],[Order Date]]</f>
        <v>5</v>
      </c>
      <c r="S2990" t="str">
        <f>TEXT(train[[#This Row],[Order Date]],"mmm")</f>
        <v>févr</v>
      </c>
      <c r="T2990">
        <f>YEAR(train[[#This Row],[Order Date]])</f>
        <v>2017</v>
      </c>
      <c r="U2990" t="str">
        <f>train[[#This Row],[Category]]&amp;"-"&amp;train[[#This Row],[Sub-Category]]</f>
        <v>Technology-Accessories</v>
      </c>
      <c r="V2990" t="str">
        <f>IF(train[[#This Row],[Segment]]="Consumer","B2C","B2B")</f>
        <v>B2B</v>
      </c>
    </row>
    <row r="2991" spans="1:22" x14ac:dyDescent="0.25">
      <c r="A2991" t="s">
        <v>6187</v>
      </c>
      <c r="B2991" s="1">
        <v>42787</v>
      </c>
      <c r="C2991" s="1">
        <v>42792</v>
      </c>
      <c r="D2991" t="s">
        <v>18</v>
      </c>
      <c r="E2991" t="s">
        <v>5737</v>
      </c>
      <c r="F2991" t="s">
        <v>5738</v>
      </c>
      <c r="G2991" t="s">
        <v>36</v>
      </c>
      <c r="H2991" t="s">
        <v>22</v>
      </c>
      <c r="I2991" t="s">
        <v>37</v>
      </c>
      <c r="J2991" t="s">
        <v>38</v>
      </c>
      <c r="K2991">
        <v>90032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 s="2">
        <v>18.559999999999999</v>
      </c>
      <c r="R2991">
        <f>train[[#This Row],[Ship Date]]-train[[#This Row],[Order Date]]</f>
        <v>5</v>
      </c>
      <c r="S2991" t="str">
        <f>TEXT(train[[#This Row],[Order Date]],"mmm")</f>
        <v>févr</v>
      </c>
      <c r="T2991">
        <f>YEAR(train[[#This Row],[Order Date]])</f>
        <v>2017</v>
      </c>
      <c r="U2991" t="str">
        <f>train[[#This Row],[Category]]&amp;"-"&amp;train[[#This Row],[Sub-Category]]</f>
        <v>Office Supplies-Binders</v>
      </c>
      <c r="V2991" t="str">
        <f>IF(train[[#This Row],[Segment]]="Consumer","B2C","B2B")</f>
        <v>B2B</v>
      </c>
    </row>
    <row r="2992" spans="1:22" x14ac:dyDescent="0.25">
      <c r="A2992" t="s">
        <v>6187</v>
      </c>
      <c r="B2992" s="1">
        <v>42787</v>
      </c>
      <c r="C2992" s="1">
        <v>42792</v>
      </c>
      <c r="D2992" t="s">
        <v>18</v>
      </c>
      <c r="E2992" t="s">
        <v>5737</v>
      </c>
      <c r="F2992" t="s">
        <v>5738</v>
      </c>
      <c r="G2992" t="s">
        <v>36</v>
      </c>
      <c r="H2992" t="s">
        <v>22</v>
      </c>
      <c r="I2992" t="s">
        <v>37</v>
      </c>
      <c r="J2992" t="s">
        <v>38</v>
      </c>
      <c r="K2992">
        <v>90032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 s="2">
        <v>449.15</v>
      </c>
      <c r="R2992">
        <f>train[[#This Row],[Ship Date]]-train[[#This Row],[Order Date]]</f>
        <v>5</v>
      </c>
      <c r="S2992" t="str">
        <f>TEXT(train[[#This Row],[Order Date]],"mmm")</f>
        <v>févr</v>
      </c>
      <c r="T2992">
        <f>YEAR(train[[#This Row],[Order Date]])</f>
        <v>2017</v>
      </c>
      <c r="U2992" t="str">
        <f>train[[#This Row],[Category]]&amp;"-"&amp;train[[#This Row],[Sub-Category]]</f>
        <v>Office Supplies-Storage</v>
      </c>
      <c r="V2992" t="str">
        <f>IF(train[[#This Row],[Segment]]="Consumer","B2C","B2B")</f>
        <v>B2B</v>
      </c>
    </row>
    <row r="2993" spans="1:22" x14ac:dyDescent="0.25">
      <c r="A2993" t="s">
        <v>6187</v>
      </c>
      <c r="B2993" s="1">
        <v>42787</v>
      </c>
      <c r="C2993" s="1">
        <v>42792</v>
      </c>
      <c r="D2993" t="s">
        <v>18</v>
      </c>
      <c r="E2993" t="s">
        <v>5737</v>
      </c>
      <c r="F2993" t="s">
        <v>5738</v>
      </c>
      <c r="G2993" t="s">
        <v>36</v>
      </c>
      <c r="H2993" t="s">
        <v>22</v>
      </c>
      <c r="I2993" t="s">
        <v>37</v>
      </c>
      <c r="J2993" t="s">
        <v>38</v>
      </c>
      <c r="K2993">
        <v>90032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 s="2">
        <v>31.248000000000001</v>
      </c>
      <c r="R2993">
        <f>train[[#This Row],[Ship Date]]-train[[#This Row],[Order Date]]</f>
        <v>5</v>
      </c>
      <c r="S2993" t="str">
        <f>TEXT(train[[#This Row],[Order Date]],"mmm")</f>
        <v>févr</v>
      </c>
      <c r="T2993">
        <f>YEAR(train[[#This Row],[Order Date]])</f>
        <v>2017</v>
      </c>
      <c r="U2993" t="str">
        <f>train[[#This Row],[Category]]&amp;"-"&amp;train[[#This Row],[Sub-Category]]</f>
        <v>Office Supplies-Binders</v>
      </c>
      <c r="V2993" t="str">
        <f>IF(train[[#This Row],[Segment]]="Consumer","B2C","B2B")</f>
        <v>B2B</v>
      </c>
    </row>
    <row r="2994" spans="1:22" x14ac:dyDescent="0.25">
      <c r="A2994" t="s">
        <v>6188</v>
      </c>
      <c r="B2994" s="1">
        <v>43010</v>
      </c>
      <c r="C2994" s="1">
        <v>43014</v>
      </c>
      <c r="D2994" t="s">
        <v>45</v>
      </c>
      <c r="E2994" t="s">
        <v>5759</v>
      </c>
      <c r="F2994" t="s">
        <v>5760</v>
      </c>
      <c r="G2994" t="s">
        <v>36</v>
      </c>
      <c r="H2994" t="s">
        <v>22</v>
      </c>
      <c r="I2994" t="s">
        <v>261</v>
      </c>
      <c r="J2994" t="s">
        <v>262</v>
      </c>
      <c r="K2994">
        <v>10024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 s="2">
        <v>61.44</v>
      </c>
      <c r="R2994">
        <f>train[[#This Row],[Ship Date]]-train[[#This Row],[Order Date]]</f>
        <v>4</v>
      </c>
      <c r="S2994" t="str">
        <f>TEXT(train[[#This Row],[Order Date]],"mmm")</f>
        <v>oct</v>
      </c>
      <c r="T2994">
        <f>YEAR(train[[#This Row],[Order Date]])</f>
        <v>2017</v>
      </c>
      <c r="U2994" t="str">
        <f>train[[#This Row],[Category]]&amp;"-"&amp;train[[#This Row],[Sub-Category]]</f>
        <v>Office Supplies-Appliances</v>
      </c>
      <c r="V2994" t="str">
        <f>IF(train[[#This Row],[Segment]]="Consumer","B2C","B2B")</f>
        <v>B2B</v>
      </c>
    </row>
    <row r="2995" spans="1:22" x14ac:dyDescent="0.25">
      <c r="A2995" t="s">
        <v>6189</v>
      </c>
      <c r="B2995" s="1">
        <v>43170</v>
      </c>
      <c r="C2995" s="1">
        <v>43176</v>
      </c>
      <c r="D2995" t="s">
        <v>45</v>
      </c>
      <c r="E2995" t="s">
        <v>668</v>
      </c>
      <c r="F2995" t="s">
        <v>669</v>
      </c>
      <c r="G2995" t="s">
        <v>21</v>
      </c>
      <c r="H2995" t="s">
        <v>22</v>
      </c>
      <c r="I2995" t="s">
        <v>877</v>
      </c>
      <c r="J2995" t="s">
        <v>233</v>
      </c>
      <c r="K2995">
        <v>48227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 s="2">
        <v>895.92</v>
      </c>
      <c r="R2995">
        <f>train[[#This Row],[Ship Date]]-train[[#This Row],[Order Date]]</f>
        <v>6</v>
      </c>
      <c r="S2995" t="str">
        <f>TEXT(train[[#This Row],[Order Date]],"mmm")</f>
        <v>mars</v>
      </c>
      <c r="T2995">
        <f>YEAR(train[[#This Row],[Order Date]])</f>
        <v>2018</v>
      </c>
      <c r="U2995" t="str">
        <f>train[[#This Row],[Category]]&amp;"-"&amp;train[[#This Row],[Sub-Category]]</f>
        <v>Office Supplies-Binders</v>
      </c>
      <c r="V2995" t="str">
        <f>IF(train[[#This Row],[Segment]]="Consumer","B2C","B2B")</f>
        <v>B2C</v>
      </c>
    </row>
    <row r="2996" spans="1:22" x14ac:dyDescent="0.25">
      <c r="A2996" t="s">
        <v>6190</v>
      </c>
      <c r="B2996" s="1">
        <v>42987</v>
      </c>
      <c r="C2996" s="1">
        <v>42991</v>
      </c>
      <c r="D2996" t="s">
        <v>18</v>
      </c>
      <c r="E2996" t="s">
        <v>2072</v>
      </c>
      <c r="F2996" t="s">
        <v>2073</v>
      </c>
      <c r="G2996" t="s">
        <v>21</v>
      </c>
      <c r="H2996" t="s">
        <v>22</v>
      </c>
      <c r="I2996" t="s">
        <v>5029</v>
      </c>
      <c r="J2996" t="s">
        <v>38</v>
      </c>
      <c r="K2996">
        <v>95207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 s="2">
        <v>55.36</v>
      </c>
      <c r="R2996">
        <f>train[[#This Row],[Ship Date]]-train[[#This Row],[Order Date]]</f>
        <v>4</v>
      </c>
      <c r="S2996" t="str">
        <f>TEXT(train[[#This Row],[Order Date]],"mmm")</f>
        <v>sept</v>
      </c>
      <c r="T2996">
        <f>YEAR(train[[#This Row],[Order Date]])</f>
        <v>2017</v>
      </c>
      <c r="U2996" t="str">
        <f>train[[#This Row],[Category]]&amp;"-"&amp;train[[#This Row],[Sub-Category]]</f>
        <v>Office Supplies-Binders</v>
      </c>
      <c r="V2996" t="str">
        <f>IF(train[[#This Row],[Segment]]="Consumer","B2C","B2B")</f>
        <v>B2C</v>
      </c>
    </row>
    <row r="2997" spans="1:22" x14ac:dyDescent="0.25">
      <c r="A2997" t="s">
        <v>6192</v>
      </c>
      <c r="B2997" s="1">
        <v>42199</v>
      </c>
      <c r="C2997" s="1">
        <v>42206</v>
      </c>
      <c r="D2997" t="s">
        <v>45</v>
      </c>
      <c r="E2997" t="s">
        <v>1459</v>
      </c>
      <c r="F2997" t="s">
        <v>1460</v>
      </c>
      <c r="G2997" t="s">
        <v>21</v>
      </c>
      <c r="H2997" t="s">
        <v>22</v>
      </c>
      <c r="I2997" t="s">
        <v>539</v>
      </c>
      <c r="J2997" t="s">
        <v>305</v>
      </c>
      <c r="K2997">
        <v>85023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 s="2">
        <v>55.92</v>
      </c>
      <c r="R2997">
        <f>train[[#This Row],[Ship Date]]-train[[#This Row],[Order Date]]</f>
        <v>7</v>
      </c>
      <c r="S2997" t="str">
        <f>TEXT(train[[#This Row],[Order Date]],"mmm")</f>
        <v>juil</v>
      </c>
      <c r="T2997">
        <f>YEAR(train[[#This Row],[Order Date]])</f>
        <v>2015</v>
      </c>
      <c r="U2997" t="str">
        <f>train[[#This Row],[Category]]&amp;"-"&amp;train[[#This Row],[Sub-Category]]</f>
        <v>Office Supplies-Storage</v>
      </c>
      <c r="V2997" t="str">
        <f>IF(train[[#This Row],[Segment]]="Consumer","B2C","B2B")</f>
        <v>B2C</v>
      </c>
    </row>
    <row r="2998" spans="1:22" x14ac:dyDescent="0.25">
      <c r="A2998" t="s">
        <v>6193</v>
      </c>
      <c r="B2998" s="1">
        <v>42176</v>
      </c>
      <c r="C2998" s="1">
        <v>42180</v>
      </c>
      <c r="D2998" t="s">
        <v>45</v>
      </c>
      <c r="E2998" t="s">
        <v>4280</v>
      </c>
      <c r="F2998" t="s">
        <v>4281</v>
      </c>
      <c r="G2998" t="s">
        <v>21</v>
      </c>
      <c r="H2998" t="s">
        <v>22</v>
      </c>
      <c r="I2998" t="s">
        <v>141</v>
      </c>
      <c r="J2998" t="s">
        <v>142</v>
      </c>
      <c r="K2998">
        <v>19120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 s="2">
        <v>24.896000000000001</v>
      </c>
      <c r="R2998">
        <f>train[[#This Row],[Ship Date]]-train[[#This Row],[Order Date]]</f>
        <v>4</v>
      </c>
      <c r="S2998" t="str">
        <f>TEXT(train[[#This Row],[Order Date]],"mmm")</f>
        <v>juin</v>
      </c>
      <c r="T2998">
        <f>YEAR(train[[#This Row],[Order Date]])</f>
        <v>2015</v>
      </c>
      <c r="U2998" t="str">
        <f>train[[#This Row],[Category]]&amp;"-"&amp;train[[#This Row],[Sub-Category]]</f>
        <v>Office Supplies-Envelopes</v>
      </c>
      <c r="V2998" t="str">
        <f>IF(train[[#This Row],[Segment]]="Consumer","B2C","B2B")</f>
        <v>B2C</v>
      </c>
    </row>
    <row r="2999" spans="1:22" x14ac:dyDescent="0.25">
      <c r="A2999" t="s">
        <v>6193</v>
      </c>
      <c r="B2999" s="1">
        <v>42176</v>
      </c>
      <c r="C2999" s="1">
        <v>42180</v>
      </c>
      <c r="D2999" t="s">
        <v>45</v>
      </c>
      <c r="E2999" t="s">
        <v>4280</v>
      </c>
      <c r="F2999" t="s">
        <v>4281</v>
      </c>
      <c r="G2999" t="s">
        <v>21</v>
      </c>
      <c r="H2999" t="s">
        <v>22</v>
      </c>
      <c r="I2999" t="s">
        <v>141</v>
      </c>
      <c r="J2999" t="s">
        <v>142</v>
      </c>
      <c r="K2999">
        <v>19120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 s="2">
        <v>3.984</v>
      </c>
      <c r="R2999">
        <f>train[[#This Row],[Ship Date]]-train[[#This Row],[Order Date]]</f>
        <v>4</v>
      </c>
      <c r="S2999" t="str">
        <f>TEXT(train[[#This Row],[Order Date]],"mmm")</f>
        <v>juin</v>
      </c>
      <c r="T2999">
        <f>YEAR(train[[#This Row],[Order Date]])</f>
        <v>2015</v>
      </c>
      <c r="U2999" t="str">
        <f>train[[#This Row],[Category]]&amp;"-"&amp;train[[#This Row],[Sub-Category]]</f>
        <v>Furniture-Furnishings</v>
      </c>
      <c r="V2999" t="str">
        <f>IF(train[[#This Row],[Segment]]="Consumer","B2C","B2B")</f>
        <v>B2C</v>
      </c>
    </row>
    <row r="3000" spans="1:22" x14ac:dyDescent="0.25">
      <c r="A3000" t="s">
        <v>6193</v>
      </c>
      <c r="B3000" s="1">
        <v>42176</v>
      </c>
      <c r="C3000" s="1">
        <v>42180</v>
      </c>
      <c r="D3000" t="s">
        <v>45</v>
      </c>
      <c r="E3000" t="s">
        <v>4280</v>
      </c>
      <c r="F3000" t="s">
        <v>4281</v>
      </c>
      <c r="G3000" t="s">
        <v>21</v>
      </c>
      <c r="H3000" t="s">
        <v>22</v>
      </c>
      <c r="I3000" t="s">
        <v>141</v>
      </c>
      <c r="J3000" t="s">
        <v>142</v>
      </c>
      <c r="K3000">
        <v>19120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 s="2">
        <v>95.968000000000004</v>
      </c>
      <c r="R3000">
        <f>train[[#This Row],[Ship Date]]-train[[#This Row],[Order Date]]</f>
        <v>4</v>
      </c>
      <c r="S3000" t="str">
        <f>TEXT(train[[#This Row],[Order Date]],"mmm")</f>
        <v>juin</v>
      </c>
      <c r="T3000">
        <f>YEAR(train[[#This Row],[Order Date]])</f>
        <v>2015</v>
      </c>
      <c r="U3000" t="str">
        <f>train[[#This Row],[Category]]&amp;"-"&amp;train[[#This Row],[Sub-Category]]</f>
        <v>Technology-Accessories</v>
      </c>
      <c r="V3000" t="str">
        <f>IF(train[[#This Row],[Segment]]="Consumer","B2C","B2B")</f>
        <v>B2C</v>
      </c>
    </row>
    <row r="3001" spans="1:22" x14ac:dyDescent="0.25">
      <c r="A3001" t="s">
        <v>6193</v>
      </c>
      <c r="B3001" s="1">
        <v>42176</v>
      </c>
      <c r="C3001" s="1">
        <v>42180</v>
      </c>
      <c r="D3001" t="s">
        <v>45</v>
      </c>
      <c r="E3001" t="s">
        <v>4280</v>
      </c>
      <c r="F3001" t="s">
        <v>4281</v>
      </c>
      <c r="G3001" t="s">
        <v>21</v>
      </c>
      <c r="H3001" t="s">
        <v>22</v>
      </c>
      <c r="I3001" t="s">
        <v>141</v>
      </c>
      <c r="J3001" t="s">
        <v>142</v>
      </c>
      <c r="K3001">
        <v>19120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 s="2">
        <v>206.99100000000001</v>
      </c>
      <c r="R3001">
        <f>train[[#This Row],[Ship Date]]-train[[#This Row],[Order Date]]</f>
        <v>4</v>
      </c>
      <c r="S3001" t="str">
        <f>TEXT(train[[#This Row],[Order Date]],"mmm")</f>
        <v>juin</v>
      </c>
      <c r="T3001">
        <f>YEAR(train[[#This Row],[Order Date]])</f>
        <v>2015</v>
      </c>
      <c r="U3001" t="str">
        <f>train[[#This Row],[Category]]&amp;"-"&amp;train[[#This Row],[Sub-Category]]</f>
        <v>Technology-Machines</v>
      </c>
      <c r="V3001" t="str">
        <f>IF(train[[#This Row],[Segment]]="Consumer","B2C","B2B")</f>
        <v>B2C</v>
      </c>
    </row>
    <row r="3002" spans="1:22" x14ac:dyDescent="0.25">
      <c r="A3002" t="s">
        <v>6193</v>
      </c>
      <c r="B3002" s="1">
        <v>42176</v>
      </c>
      <c r="C3002" s="1">
        <v>42180</v>
      </c>
      <c r="D3002" t="s">
        <v>45</v>
      </c>
      <c r="E3002" t="s">
        <v>4280</v>
      </c>
      <c r="F3002" t="s">
        <v>4281</v>
      </c>
      <c r="G3002" t="s">
        <v>21</v>
      </c>
      <c r="H3002" t="s">
        <v>22</v>
      </c>
      <c r="I3002" t="s">
        <v>141</v>
      </c>
      <c r="J3002" t="s">
        <v>142</v>
      </c>
      <c r="K3002">
        <v>19120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 s="2">
        <v>44.415999999999997</v>
      </c>
      <c r="R3002">
        <f>train[[#This Row],[Ship Date]]-train[[#This Row],[Order Date]]</f>
        <v>4</v>
      </c>
      <c r="S3002" t="str">
        <f>TEXT(train[[#This Row],[Order Date]],"mmm")</f>
        <v>juin</v>
      </c>
      <c r="T3002">
        <f>YEAR(train[[#This Row],[Order Date]])</f>
        <v>2015</v>
      </c>
      <c r="U3002" t="str">
        <f>train[[#This Row],[Category]]&amp;"-"&amp;train[[#This Row],[Sub-Category]]</f>
        <v>Office Supplies-Appliances</v>
      </c>
      <c r="V3002" t="str">
        <f>IF(train[[#This Row],[Segment]]="Consumer","B2C","B2B")</f>
        <v>B2C</v>
      </c>
    </row>
    <row r="3003" spans="1:22" x14ac:dyDescent="0.25">
      <c r="A3003" t="s">
        <v>6193</v>
      </c>
      <c r="B3003" s="1">
        <v>42176</v>
      </c>
      <c r="C3003" s="1">
        <v>42180</v>
      </c>
      <c r="D3003" t="s">
        <v>45</v>
      </c>
      <c r="E3003" t="s">
        <v>4280</v>
      </c>
      <c r="F3003" t="s">
        <v>4281</v>
      </c>
      <c r="G3003" t="s">
        <v>21</v>
      </c>
      <c r="H3003" t="s">
        <v>22</v>
      </c>
      <c r="I3003" t="s">
        <v>141</v>
      </c>
      <c r="J3003" t="s">
        <v>142</v>
      </c>
      <c r="K3003">
        <v>19120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 s="2">
        <v>9.0060000000000002</v>
      </c>
      <c r="R3003">
        <f>train[[#This Row],[Ship Date]]-train[[#This Row],[Order Date]]</f>
        <v>4</v>
      </c>
      <c r="S3003" t="str">
        <f>TEXT(train[[#This Row],[Order Date]],"mmm")</f>
        <v>juin</v>
      </c>
      <c r="T3003">
        <f>YEAR(train[[#This Row],[Order Date]])</f>
        <v>2015</v>
      </c>
      <c r="U3003" t="str">
        <f>train[[#This Row],[Category]]&amp;"-"&amp;train[[#This Row],[Sub-Category]]</f>
        <v>Office Supplies-Binders</v>
      </c>
      <c r="V3003" t="str">
        <f>IF(train[[#This Row],[Segment]]="Consumer","B2C","B2B")</f>
        <v>B2C</v>
      </c>
    </row>
    <row r="3004" spans="1:22" x14ac:dyDescent="0.25">
      <c r="A3004" t="s">
        <v>6198</v>
      </c>
      <c r="B3004" s="1">
        <v>42556</v>
      </c>
      <c r="C3004" s="1">
        <v>42561</v>
      </c>
      <c r="D3004" t="s">
        <v>45</v>
      </c>
      <c r="E3004" t="s">
        <v>1388</v>
      </c>
      <c r="F3004" t="s">
        <v>1389</v>
      </c>
      <c r="G3004" t="s">
        <v>97</v>
      </c>
      <c r="H3004" t="s">
        <v>22</v>
      </c>
      <c r="I3004" t="s">
        <v>6199</v>
      </c>
      <c r="J3004" t="s">
        <v>233</v>
      </c>
      <c r="K3004">
        <v>48310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 s="2">
        <v>19</v>
      </c>
      <c r="R3004">
        <f>train[[#This Row],[Ship Date]]-train[[#This Row],[Order Date]]</f>
        <v>5</v>
      </c>
      <c r="S3004" t="str">
        <f>TEXT(train[[#This Row],[Order Date]],"mmm")</f>
        <v>juil</v>
      </c>
      <c r="T3004">
        <f>YEAR(train[[#This Row],[Order Date]])</f>
        <v>2016</v>
      </c>
      <c r="U3004" t="str">
        <f>train[[#This Row],[Category]]&amp;"-"&amp;train[[#This Row],[Sub-Category]]</f>
        <v>Office Supplies-Binders</v>
      </c>
      <c r="V3004" t="str">
        <f>IF(train[[#This Row],[Segment]]="Consumer","B2C","B2B")</f>
        <v>B2B</v>
      </c>
    </row>
    <row r="3005" spans="1:22" x14ac:dyDescent="0.25">
      <c r="A3005" t="s">
        <v>6202</v>
      </c>
      <c r="B3005" s="1">
        <v>43450</v>
      </c>
      <c r="C3005" s="1">
        <v>43457</v>
      </c>
      <c r="D3005" t="s">
        <v>45</v>
      </c>
      <c r="E3005" t="s">
        <v>2313</v>
      </c>
      <c r="F3005" t="s">
        <v>2314</v>
      </c>
      <c r="G3005" t="s">
        <v>97</v>
      </c>
      <c r="H3005" t="s">
        <v>22</v>
      </c>
      <c r="I3005" t="s">
        <v>384</v>
      </c>
      <c r="J3005" t="s">
        <v>262</v>
      </c>
      <c r="K3005">
        <v>14609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 s="2">
        <v>33.375999999999998</v>
      </c>
      <c r="R3005">
        <f>train[[#This Row],[Ship Date]]-train[[#This Row],[Order Date]]</f>
        <v>7</v>
      </c>
      <c r="S3005" t="str">
        <f>TEXT(train[[#This Row],[Order Date]],"mmm")</f>
        <v>déc</v>
      </c>
      <c r="T3005">
        <f>YEAR(train[[#This Row],[Order Date]])</f>
        <v>2018</v>
      </c>
      <c r="U3005" t="str">
        <f>train[[#This Row],[Category]]&amp;"-"&amp;train[[#This Row],[Sub-Category]]</f>
        <v>Office Supplies-Binders</v>
      </c>
      <c r="V3005" t="str">
        <f>IF(train[[#This Row],[Segment]]="Consumer","B2C","B2B")</f>
        <v>B2B</v>
      </c>
    </row>
    <row r="3006" spans="1:22" x14ac:dyDescent="0.25">
      <c r="A3006" t="s">
        <v>6203</v>
      </c>
      <c r="B3006" s="1">
        <v>42986</v>
      </c>
      <c r="C3006" s="1">
        <v>42988</v>
      </c>
      <c r="D3006" t="s">
        <v>183</v>
      </c>
      <c r="E3006" t="s">
        <v>6204</v>
      </c>
      <c r="F3006" t="s">
        <v>6205</v>
      </c>
      <c r="G3006" t="s">
        <v>97</v>
      </c>
      <c r="H3006" t="s">
        <v>22</v>
      </c>
      <c r="I3006" t="s">
        <v>261</v>
      </c>
      <c r="J3006" t="s">
        <v>262</v>
      </c>
      <c r="K3006">
        <v>10011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 s="2">
        <v>207.48</v>
      </c>
      <c r="R3006">
        <f>train[[#This Row],[Ship Date]]-train[[#This Row],[Order Date]]</f>
        <v>2</v>
      </c>
      <c r="S3006" t="str">
        <f>TEXT(train[[#This Row],[Order Date]],"mmm")</f>
        <v>sept</v>
      </c>
      <c r="T3006">
        <f>YEAR(train[[#This Row],[Order Date]])</f>
        <v>2017</v>
      </c>
      <c r="U3006" t="str">
        <f>train[[#This Row],[Category]]&amp;"-"&amp;train[[#This Row],[Sub-Category]]</f>
        <v>Office Supplies-Appliances</v>
      </c>
      <c r="V3006" t="str">
        <f>IF(train[[#This Row],[Segment]]="Consumer","B2C","B2B")</f>
        <v>B2B</v>
      </c>
    </row>
    <row r="3007" spans="1:22" x14ac:dyDescent="0.25">
      <c r="A3007" t="s">
        <v>6208</v>
      </c>
      <c r="B3007" s="1">
        <v>42141</v>
      </c>
      <c r="C3007" s="1">
        <v>42145</v>
      </c>
      <c r="D3007" t="s">
        <v>45</v>
      </c>
      <c r="E3007" t="s">
        <v>470</v>
      </c>
      <c r="F3007" t="s">
        <v>471</v>
      </c>
      <c r="G3007" t="s">
        <v>97</v>
      </c>
      <c r="H3007" t="s">
        <v>22</v>
      </c>
      <c r="I3007" t="s">
        <v>6209</v>
      </c>
      <c r="J3007" t="s">
        <v>109</v>
      </c>
      <c r="K3007">
        <v>54703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 s="2">
        <v>91.68</v>
      </c>
      <c r="R3007">
        <f>train[[#This Row],[Ship Date]]-train[[#This Row],[Order Date]]</f>
        <v>4</v>
      </c>
      <c r="S3007" t="str">
        <f>TEXT(train[[#This Row],[Order Date]],"mmm")</f>
        <v>mai</v>
      </c>
      <c r="T3007">
        <f>YEAR(train[[#This Row],[Order Date]])</f>
        <v>2015</v>
      </c>
      <c r="U3007" t="str">
        <f>train[[#This Row],[Category]]&amp;"-"&amp;train[[#This Row],[Sub-Category]]</f>
        <v>Office Supplies-Binders</v>
      </c>
      <c r="V3007" t="str">
        <f>IF(train[[#This Row],[Segment]]="Consumer","B2C","B2B")</f>
        <v>B2B</v>
      </c>
    </row>
    <row r="3008" spans="1:22" x14ac:dyDescent="0.25">
      <c r="A3008" t="s">
        <v>6210</v>
      </c>
      <c r="B3008" s="1">
        <v>43386</v>
      </c>
      <c r="C3008" s="1">
        <v>43388</v>
      </c>
      <c r="D3008" t="s">
        <v>183</v>
      </c>
      <c r="E3008" t="s">
        <v>2152</v>
      </c>
      <c r="F3008" t="s">
        <v>2153</v>
      </c>
      <c r="G3008" t="s">
        <v>21</v>
      </c>
      <c r="H3008" t="s">
        <v>22</v>
      </c>
      <c r="I3008" t="s">
        <v>261</v>
      </c>
      <c r="J3008" t="s">
        <v>262</v>
      </c>
      <c r="K3008">
        <v>10009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 s="2">
        <v>904.9</v>
      </c>
      <c r="R3008">
        <f>train[[#This Row],[Ship Date]]-train[[#This Row],[Order Date]]</f>
        <v>2</v>
      </c>
      <c r="S3008" t="str">
        <f>TEXT(train[[#This Row],[Order Date]],"mmm")</f>
        <v>oct</v>
      </c>
      <c r="T3008">
        <f>YEAR(train[[#This Row],[Order Date]])</f>
        <v>2018</v>
      </c>
      <c r="U3008" t="str">
        <f>train[[#This Row],[Category]]&amp;"-"&amp;train[[#This Row],[Sub-Category]]</f>
        <v>Office Supplies-Appliances</v>
      </c>
      <c r="V3008" t="str">
        <f>IF(train[[#This Row],[Segment]]="Consumer","B2C","B2B")</f>
        <v>B2C</v>
      </c>
    </row>
    <row r="3009" spans="1:22" x14ac:dyDescent="0.25">
      <c r="A3009" t="s">
        <v>6211</v>
      </c>
      <c r="B3009" s="1">
        <v>42301</v>
      </c>
      <c r="C3009" s="1">
        <v>42306</v>
      </c>
      <c r="D3009" t="s">
        <v>45</v>
      </c>
      <c r="E3009" t="s">
        <v>1821</v>
      </c>
      <c r="F3009" t="s">
        <v>1822</v>
      </c>
      <c r="G3009" t="s">
        <v>21</v>
      </c>
      <c r="H3009" t="s">
        <v>22</v>
      </c>
      <c r="I3009" t="s">
        <v>4985</v>
      </c>
      <c r="J3009" t="s">
        <v>38</v>
      </c>
      <c r="K3009">
        <v>91730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 s="2">
        <v>34.271999999999998</v>
      </c>
      <c r="R3009">
        <f>train[[#This Row],[Ship Date]]-train[[#This Row],[Order Date]]</f>
        <v>5</v>
      </c>
      <c r="S3009" t="str">
        <f>TEXT(train[[#This Row],[Order Date]],"mmm")</f>
        <v>oct</v>
      </c>
      <c r="T3009">
        <f>YEAR(train[[#This Row],[Order Date]])</f>
        <v>2015</v>
      </c>
      <c r="U3009" t="str">
        <f>train[[#This Row],[Category]]&amp;"-"&amp;train[[#This Row],[Sub-Category]]</f>
        <v>Office Supplies-Binders</v>
      </c>
      <c r="V3009" t="str">
        <f>IF(train[[#This Row],[Segment]]="Consumer","B2C","B2B")</f>
        <v>B2C</v>
      </c>
    </row>
    <row r="3010" spans="1:22" x14ac:dyDescent="0.25">
      <c r="A3010" t="s">
        <v>6212</v>
      </c>
      <c r="B3010" s="1">
        <v>43074</v>
      </c>
      <c r="C3010" s="1">
        <v>43075</v>
      </c>
      <c r="D3010" t="s">
        <v>183</v>
      </c>
      <c r="E3010" t="s">
        <v>4265</v>
      </c>
      <c r="F3010" t="s">
        <v>4266</v>
      </c>
      <c r="G3010" t="s">
        <v>21</v>
      </c>
      <c r="H3010" t="s">
        <v>22</v>
      </c>
      <c r="I3010" t="s">
        <v>3653</v>
      </c>
      <c r="J3010" t="s">
        <v>24</v>
      </c>
      <c r="K3010">
        <v>42071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 s="2">
        <v>191.82</v>
      </c>
      <c r="R3010">
        <f>train[[#This Row],[Ship Date]]-train[[#This Row],[Order Date]]</f>
        <v>1</v>
      </c>
      <c r="S3010" t="str">
        <f>TEXT(train[[#This Row],[Order Date]],"mmm")</f>
        <v>déc</v>
      </c>
      <c r="T3010">
        <f>YEAR(train[[#This Row],[Order Date]])</f>
        <v>2017</v>
      </c>
      <c r="U3010" t="str">
        <f>train[[#This Row],[Category]]&amp;"-"&amp;train[[#This Row],[Sub-Category]]</f>
        <v>Furniture-Furnishings</v>
      </c>
      <c r="V3010" t="str">
        <f>IF(train[[#This Row],[Segment]]="Consumer","B2C","B2B")</f>
        <v>B2C</v>
      </c>
    </row>
    <row r="3011" spans="1:22" x14ac:dyDescent="0.25">
      <c r="A3011" t="s">
        <v>6213</v>
      </c>
      <c r="B3011" s="1">
        <v>42941</v>
      </c>
      <c r="C3011" s="1">
        <v>42945</v>
      </c>
      <c r="D3011" t="s">
        <v>45</v>
      </c>
      <c r="E3011" t="s">
        <v>5802</v>
      </c>
      <c r="F3011" t="s">
        <v>5803</v>
      </c>
      <c r="G3011" t="s">
        <v>36</v>
      </c>
      <c r="H3011" t="s">
        <v>22</v>
      </c>
      <c r="I3011" t="s">
        <v>2837</v>
      </c>
      <c r="J3011" t="s">
        <v>493</v>
      </c>
      <c r="K3011">
        <v>43615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 s="2">
        <v>243.88</v>
      </c>
      <c r="R3011">
        <f>train[[#This Row],[Ship Date]]-train[[#This Row],[Order Date]]</f>
        <v>4</v>
      </c>
      <c r="S3011" t="str">
        <f>TEXT(train[[#This Row],[Order Date]],"mmm")</f>
        <v>juil</v>
      </c>
      <c r="T3011">
        <f>YEAR(train[[#This Row],[Order Date]])</f>
        <v>2017</v>
      </c>
      <c r="U3011" t="str">
        <f>train[[#This Row],[Category]]&amp;"-"&amp;train[[#This Row],[Sub-Category]]</f>
        <v>Office Supplies-Appliances</v>
      </c>
      <c r="V3011" t="str">
        <f>IF(train[[#This Row],[Segment]]="Consumer","B2C","B2B")</f>
        <v>B2B</v>
      </c>
    </row>
    <row r="3012" spans="1:22" x14ac:dyDescent="0.25">
      <c r="A3012" t="s">
        <v>6214</v>
      </c>
      <c r="B3012" s="1">
        <v>43207</v>
      </c>
      <c r="C3012" s="1">
        <v>43213</v>
      </c>
      <c r="D3012" t="s">
        <v>45</v>
      </c>
      <c r="E3012" t="s">
        <v>6215</v>
      </c>
      <c r="F3012" t="s">
        <v>6216</v>
      </c>
      <c r="G3012" t="s">
        <v>97</v>
      </c>
      <c r="H3012" t="s">
        <v>22</v>
      </c>
      <c r="I3012" t="s">
        <v>1473</v>
      </c>
      <c r="J3012" t="s">
        <v>452</v>
      </c>
      <c r="K3012">
        <v>80027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 s="2">
        <v>12.03</v>
      </c>
      <c r="R3012">
        <f>train[[#This Row],[Ship Date]]-train[[#This Row],[Order Date]]</f>
        <v>6</v>
      </c>
      <c r="S3012" t="str">
        <f>TEXT(train[[#This Row],[Order Date]],"mmm")</f>
        <v>avr</v>
      </c>
      <c r="T3012">
        <f>YEAR(train[[#This Row],[Order Date]])</f>
        <v>2018</v>
      </c>
      <c r="U3012" t="str">
        <f>train[[#This Row],[Category]]&amp;"-"&amp;train[[#This Row],[Sub-Category]]</f>
        <v>Office Supplies-Binders</v>
      </c>
      <c r="V3012" t="str">
        <f>IF(train[[#This Row],[Segment]]="Consumer","B2C","B2B")</f>
        <v>B2B</v>
      </c>
    </row>
    <row r="3013" spans="1:22" x14ac:dyDescent="0.25">
      <c r="A3013" t="s">
        <v>6214</v>
      </c>
      <c r="B3013" s="1">
        <v>43207</v>
      </c>
      <c r="C3013" s="1">
        <v>43213</v>
      </c>
      <c r="D3013" t="s">
        <v>45</v>
      </c>
      <c r="E3013" t="s">
        <v>6215</v>
      </c>
      <c r="F3013" t="s">
        <v>6216</v>
      </c>
      <c r="G3013" t="s">
        <v>97</v>
      </c>
      <c r="H3013" t="s">
        <v>22</v>
      </c>
      <c r="I3013" t="s">
        <v>1473</v>
      </c>
      <c r="J3013" t="s">
        <v>452</v>
      </c>
      <c r="K3013">
        <v>80027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 s="2">
        <v>2549.9850000000001</v>
      </c>
      <c r="R3013">
        <f>train[[#This Row],[Ship Date]]-train[[#This Row],[Order Date]]</f>
        <v>6</v>
      </c>
      <c r="S3013" t="str">
        <f>TEXT(train[[#This Row],[Order Date]],"mmm")</f>
        <v>avr</v>
      </c>
      <c r="T3013">
        <f>YEAR(train[[#This Row],[Order Date]])</f>
        <v>2018</v>
      </c>
      <c r="U3013" t="str">
        <f>train[[#This Row],[Category]]&amp;"-"&amp;train[[#This Row],[Sub-Category]]</f>
        <v>Technology-Machines</v>
      </c>
      <c r="V3013" t="str">
        <f>IF(train[[#This Row],[Segment]]="Consumer","B2C","B2B")</f>
        <v>B2B</v>
      </c>
    </row>
    <row r="3014" spans="1:22" x14ac:dyDescent="0.25">
      <c r="A3014" t="s">
        <v>6214</v>
      </c>
      <c r="B3014" s="1">
        <v>43207</v>
      </c>
      <c r="C3014" s="1">
        <v>43213</v>
      </c>
      <c r="D3014" t="s">
        <v>45</v>
      </c>
      <c r="E3014" t="s">
        <v>6215</v>
      </c>
      <c r="F3014" t="s">
        <v>6216</v>
      </c>
      <c r="G3014" t="s">
        <v>97</v>
      </c>
      <c r="H3014" t="s">
        <v>22</v>
      </c>
      <c r="I3014" t="s">
        <v>1473</v>
      </c>
      <c r="J3014" t="s">
        <v>452</v>
      </c>
      <c r="K3014">
        <v>80027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 s="2">
        <v>21.594000000000001</v>
      </c>
      <c r="R3014">
        <f>train[[#This Row],[Ship Date]]-train[[#This Row],[Order Date]]</f>
        <v>6</v>
      </c>
      <c r="S3014" t="str">
        <f>TEXT(train[[#This Row],[Order Date]],"mmm")</f>
        <v>avr</v>
      </c>
      <c r="T3014">
        <f>YEAR(train[[#This Row],[Order Date]])</f>
        <v>2018</v>
      </c>
      <c r="U3014" t="str">
        <f>train[[#This Row],[Category]]&amp;"-"&amp;train[[#This Row],[Sub-Category]]</f>
        <v>Office Supplies-Binders</v>
      </c>
      <c r="V3014" t="str">
        <f>IF(train[[#This Row],[Segment]]="Consumer","B2C","B2B")</f>
        <v>B2B</v>
      </c>
    </row>
    <row r="3015" spans="1:22" x14ac:dyDescent="0.25">
      <c r="A3015" t="s">
        <v>6214</v>
      </c>
      <c r="B3015" s="1">
        <v>43207</v>
      </c>
      <c r="C3015" s="1">
        <v>43213</v>
      </c>
      <c r="D3015" t="s">
        <v>45</v>
      </c>
      <c r="E3015" t="s">
        <v>6215</v>
      </c>
      <c r="F3015" t="s">
        <v>6216</v>
      </c>
      <c r="G3015" t="s">
        <v>97</v>
      </c>
      <c r="H3015" t="s">
        <v>22</v>
      </c>
      <c r="I3015" t="s">
        <v>1473</v>
      </c>
      <c r="J3015" t="s">
        <v>452</v>
      </c>
      <c r="K3015">
        <v>80027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 s="2">
        <v>8.9640000000000004</v>
      </c>
      <c r="R3015">
        <f>train[[#This Row],[Ship Date]]-train[[#This Row],[Order Date]]</f>
        <v>6</v>
      </c>
      <c r="S3015" t="str">
        <f>TEXT(train[[#This Row],[Order Date]],"mmm")</f>
        <v>avr</v>
      </c>
      <c r="T3015">
        <f>YEAR(train[[#This Row],[Order Date]])</f>
        <v>2018</v>
      </c>
      <c r="U3015" t="str">
        <f>train[[#This Row],[Category]]&amp;"-"&amp;train[[#This Row],[Sub-Category]]</f>
        <v>Office Supplies-Binders</v>
      </c>
      <c r="V3015" t="str">
        <f>IF(train[[#This Row],[Segment]]="Consumer","B2C","B2B")</f>
        <v>B2B</v>
      </c>
    </row>
    <row r="3016" spans="1:22" x14ac:dyDescent="0.25">
      <c r="A3016" t="s">
        <v>6214</v>
      </c>
      <c r="B3016" s="1">
        <v>43207</v>
      </c>
      <c r="C3016" s="1">
        <v>43213</v>
      </c>
      <c r="D3016" t="s">
        <v>45</v>
      </c>
      <c r="E3016" t="s">
        <v>6215</v>
      </c>
      <c r="F3016" t="s">
        <v>6216</v>
      </c>
      <c r="G3016" t="s">
        <v>97</v>
      </c>
      <c r="H3016" t="s">
        <v>22</v>
      </c>
      <c r="I3016" t="s">
        <v>1473</v>
      </c>
      <c r="J3016" t="s">
        <v>452</v>
      </c>
      <c r="K3016">
        <v>80027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 s="2">
        <v>20.736000000000001</v>
      </c>
      <c r="R3016">
        <f>train[[#This Row],[Ship Date]]-train[[#This Row],[Order Date]]</f>
        <v>6</v>
      </c>
      <c r="S3016" t="str">
        <f>TEXT(train[[#This Row],[Order Date]],"mmm")</f>
        <v>avr</v>
      </c>
      <c r="T3016">
        <f>YEAR(train[[#This Row],[Order Date]])</f>
        <v>2018</v>
      </c>
      <c r="U3016" t="str">
        <f>train[[#This Row],[Category]]&amp;"-"&amp;train[[#This Row],[Sub-Category]]</f>
        <v>Office Supplies-Paper</v>
      </c>
      <c r="V3016" t="str">
        <f>IF(train[[#This Row],[Segment]]="Consumer","B2C","B2B")</f>
        <v>B2B</v>
      </c>
    </row>
    <row r="3017" spans="1:22" x14ac:dyDescent="0.25">
      <c r="A3017" t="s">
        <v>6217</v>
      </c>
      <c r="B3017" s="1">
        <v>42630</v>
      </c>
      <c r="C3017" s="1">
        <v>42634</v>
      </c>
      <c r="D3017" t="s">
        <v>45</v>
      </c>
      <c r="E3017" t="s">
        <v>545</v>
      </c>
      <c r="F3017" t="s">
        <v>546</v>
      </c>
      <c r="G3017" t="s">
        <v>97</v>
      </c>
      <c r="H3017" t="s">
        <v>22</v>
      </c>
      <c r="I3017" t="s">
        <v>261</v>
      </c>
      <c r="J3017" t="s">
        <v>262</v>
      </c>
      <c r="K3017">
        <v>10035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 s="2">
        <v>344.22</v>
      </c>
      <c r="R3017">
        <f>train[[#This Row],[Ship Date]]-train[[#This Row],[Order Date]]</f>
        <v>4</v>
      </c>
      <c r="S3017" t="str">
        <f>TEXT(train[[#This Row],[Order Date]],"mmm")</f>
        <v>sept</v>
      </c>
      <c r="T3017">
        <f>YEAR(train[[#This Row],[Order Date]])</f>
        <v>2016</v>
      </c>
      <c r="U3017" t="str">
        <f>train[[#This Row],[Category]]&amp;"-"&amp;train[[#This Row],[Sub-Category]]</f>
        <v>Furniture-Tables</v>
      </c>
      <c r="V3017" t="str">
        <f>IF(train[[#This Row],[Segment]]="Consumer","B2C","B2B")</f>
        <v>B2B</v>
      </c>
    </row>
    <row r="3018" spans="1:22" x14ac:dyDescent="0.25">
      <c r="A3018" t="s">
        <v>6218</v>
      </c>
      <c r="B3018" s="1">
        <v>42970</v>
      </c>
      <c r="C3018" s="1">
        <v>42977</v>
      </c>
      <c r="D3018" t="s">
        <v>45</v>
      </c>
      <c r="E3018" t="s">
        <v>3507</v>
      </c>
      <c r="F3018" t="s">
        <v>3508</v>
      </c>
      <c r="G3018" t="s">
        <v>97</v>
      </c>
      <c r="H3018" t="s">
        <v>22</v>
      </c>
      <c r="I3018" t="s">
        <v>6219</v>
      </c>
      <c r="J3018" t="s">
        <v>99</v>
      </c>
      <c r="K3018">
        <v>78577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 s="2">
        <v>727.29600000000005</v>
      </c>
      <c r="R3018">
        <f>train[[#This Row],[Ship Date]]-train[[#This Row],[Order Date]]</f>
        <v>7</v>
      </c>
      <c r="S3018" t="str">
        <f>TEXT(train[[#This Row],[Order Date]],"mmm")</f>
        <v>août</v>
      </c>
      <c r="T3018">
        <f>YEAR(train[[#This Row],[Order Date]])</f>
        <v>2017</v>
      </c>
      <c r="U3018" t="str">
        <f>train[[#This Row],[Category]]&amp;"-"&amp;train[[#This Row],[Sub-Category]]</f>
        <v>Office Supplies-Storage</v>
      </c>
      <c r="V3018" t="str">
        <f>IF(train[[#This Row],[Segment]]="Consumer","B2C","B2B")</f>
        <v>B2B</v>
      </c>
    </row>
    <row r="3019" spans="1:22" x14ac:dyDescent="0.25">
      <c r="A3019" t="s">
        <v>6218</v>
      </c>
      <c r="B3019" s="1">
        <v>42970</v>
      </c>
      <c r="C3019" s="1">
        <v>42977</v>
      </c>
      <c r="D3019" t="s">
        <v>45</v>
      </c>
      <c r="E3019" t="s">
        <v>3507</v>
      </c>
      <c r="F3019" t="s">
        <v>3508</v>
      </c>
      <c r="G3019" t="s">
        <v>97</v>
      </c>
      <c r="H3019" t="s">
        <v>22</v>
      </c>
      <c r="I3019" t="s">
        <v>6219</v>
      </c>
      <c r="J3019" t="s">
        <v>99</v>
      </c>
      <c r="K3019">
        <v>78577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 s="2">
        <v>22.608000000000001</v>
      </c>
      <c r="R3019">
        <f>train[[#This Row],[Ship Date]]-train[[#This Row],[Order Date]]</f>
        <v>7</v>
      </c>
      <c r="S3019" t="str">
        <f>TEXT(train[[#This Row],[Order Date]],"mmm")</f>
        <v>août</v>
      </c>
      <c r="T3019">
        <f>YEAR(train[[#This Row],[Order Date]])</f>
        <v>2017</v>
      </c>
      <c r="U3019" t="str">
        <f>train[[#This Row],[Category]]&amp;"-"&amp;train[[#This Row],[Sub-Category]]</f>
        <v>Furniture-Furnishings</v>
      </c>
      <c r="V3019" t="str">
        <f>IF(train[[#This Row],[Segment]]="Consumer","B2C","B2B")</f>
        <v>B2B</v>
      </c>
    </row>
    <row r="3020" spans="1:22" x14ac:dyDescent="0.25">
      <c r="A3020" t="s">
        <v>6218</v>
      </c>
      <c r="B3020" s="1">
        <v>42970</v>
      </c>
      <c r="C3020" s="1">
        <v>42977</v>
      </c>
      <c r="D3020" t="s">
        <v>45</v>
      </c>
      <c r="E3020" t="s">
        <v>3507</v>
      </c>
      <c r="F3020" t="s">
        <v>3508</v>
      </c>
      <c r="G3020" t="s">
        <v>97</v>
      </c>
      <c r="H3020" t="s">
        <v>22</v>
      </c>
      <c r="I3020" t="s">
        <v>6219</v>
      </c>
      <c r="J3020" t="s">
        <v>99</v>
      </c>
      <c r="K3020">
        <v>78577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 s="2">
        <v>666.4</v>
      </c>
      <c r="R3020">
        <f>train[[#This Row],[Ship Date]]-train[[#This Row],[Order Date]]</f>
        <v>7</v>
      </c>
      <c r="S3020" t="str">
        <f>TEXT(train[[#This Row],[Order Date]],"mmm")</f>
        <v>août</v>
      </c>
      <c r="T3020">
        <f>YEAR(train[[#This Row],[Order Date]])</f>
        <v>2017</v>
      </c>
      <c r="U3020" t="str">
        <f>train[[#This Row],[Category]]&amp;"-"&amp;train[[#This Row],[Sub-Category]]</f>
        <v>Technology-Accessories</v>
      </c>
      <c r="V3020" t="str">
        <f>IF(train[[#This Row],[Segment]]="Consumer","B2C","B2B")</f>
        <v>B2B</v>
      </c>
    </row>
    <row r="3021" spans="1:22" x14ac:dyDescent="0.25">
      <c r="A3021" t="s">
        <v>6220</v>
      </c>
      <c r="B3021" s="1">
        <v>42682</v>
      </c>
      <c r="C3021" s="1">
        <v>42688</v>
      </c>
      <c r="D3021" t="s">
        <v>45</v>
      </c>
      <c r="E3021" t="s">
        <v>1583</v>
      </c>
      <c r="F3021" t="s">
        <v>1584</v>
      </c>
      <c r="G3021" t="s">
        <v>21</v>
      </c>
      <c r="H3021" t="s">
        <v>22</v>
      </c>
      <c r="I3021" t="s">
        <v>115</v>
      </c>
      <c r="J3021" t="s">
        <v>116</v>
      </c>
      <c r="K3021">
        <v>84084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 s="2">
        <v>5.04</v>
      </c>
      <c r="R3021">
        <f>train[[#This Row],[Ship Date]]-train[[#This Row],[Order Date]]</f>
        <v>6</v>
      </c>
      <c r="S3021" t="str">
        <f>TEXT(train[[#This Row],[Order Date]],"mmm")</f>
        <v>nov</v>
      </c>
      <c r="T3021">
        <f>YEAR(train[[#This Row],[Order Date]])</f>
        <v>2016</v>
      </c>
      <c r="U3021" t="str">
        <f>train[[#This Row],[Category]]&amp;"-"&amp;train[[#This Row],[Sub-Category]]</f>
        <v>Office Supplies-Fasteners</v>
      </c>
      <c r="V3021" t="str">
        <f>IF(train[[#This Row],[Segment]]="Consumer","B2C","B2B")</f>
        <v>B2C</v>
      </c>
    </row>
    <row r="3022" spans="1:22" x14ac:dyDescent="0.25">
      <c r="A3022" t="s">
        <v>6220</v>
      </c>
      <c r="B3022" s="1">
        <v>42682</v>
      </c>
      <c r="C3022" s="1">
        <v>42688</v>
      </c>
      <c r="D3022" t="s">
        <v>45</v>
      </c>
      <c r="E3022" t="s">
        <v>1583</v>
      </c>
      <c r="F3022" t="s">
        <v>1584</v>
      </c>
      <c r="G3022" t="s">
        <v>21</v>
      </c>
      <c r="H3022" t="s">
        <v>22</v>
      </c>
      <c r="I3022" t="s">
        <v>115</v>
      </c>
      <c r="J3022" t="s">
        <v>116</v>
      </c>
      <c r="K3022">
        <v>84084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 s="2">
        <v>92.94</v>
      </c>
      <c r="R3022">
        <f>train[[#This Row],[Ship Date]]-train[[#This Row],[Order Date]]</f>
        <v>6</v>
      </c>
      <c r="S3022" t="str">
        <f>TEXT(train[[#This Row],[Order Date]],"mmm")</f>
        <v>nov</v>
      </c>
      <c r="T3022">
        <f>YEAR(train[[#This Row],[Order Date]])</f>
        <v>2016</v>
      </c>
      <c r="U3022" t="str">
        <f>train[[#This Row],[Category]]&amp;"-"&amp;train[[#This Row],[Sub-Category]]</f>
        <v>Office Supplies-Paper</v>
      </c>
      <c r="V3022" t="str">
        <f>IF(train[[#This Row],[Segment]]="Consumer","B2C","B2B")</f>
        <v>B2C</v>
      </c>
    </row>
    <row r="3023" spans="1:22" x14ac:dyDescent="0.25">
      <c r="A3023" t="s">
        <v>6220</v>
      </c>
      <c r="B3023" s="1">
        <v>42682</v>
      </c>
      <c r="C3023" s="1">
        <v>42688</v>
      </c>
      <c r="D3023" t="s">
        <v>45</v>
      </c>
      <c r="E3023" t="s">
        <v>1583</v>
      </c>
      <c r="F3023" t="s">
        <v>1584</v>
      </c>
      <c r="G3023" t="s">
        <v>21</v>
      </c>
      <c r="H3023" t="s">
        <v>22</v>
      </c>
      <c r="I3023" t="s">
        <v>115</v>
      </c>
      <c r="J3023" t="s">
        <v>116</v>
      </c>
      <c r="K3023">
        <v>84084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 s="2">
        <v>66.69</v>
      </c>
      <c r="R3023">
        <f>train[[#This Row],[Ship Date]]-train[[#This Row],[Order Date]]</f>
        <v>6</v>
      </c>
      <c r="S3023" t="str">
        <f>TEXT(train[[#This Row],[Order Date]],"mmm")</f>
        <v>nov</v>
      </c>
      <c r="T3023">
        <f>YEAR(train[[#This Row],[Order Date]])</f>
        <v>2016</v>
      </c>
      <c r="U3023" t="str">
        <f>train[[#This Row],[Category]]&amp;"-"&amp;train[[#This Row],[Sub-Category]]</f>
        <v>Furniture-Furnishings</v>
      </c>
      <c r="V3023" t="str">
        <f>IF(train[[#This Row],[Segment]]="Consumer","B2C","B2B")</f>
        <v>B2C</v>
      </c>
    </row>
    <row r="3024" spans="1:22" x14ac:dyDescent="0.25">
      <c r="A3024" t="s">
        <v>6220</v>
      </c>
      <c r="B3024" s="1">
        <v>42682</v>
      </c>
      <c r="C3024" s="1">
        <v>42688</v>
      </c>
      <c r="D3024" t="s">
        <v>45</v>
      </c>
      <c r="E3024" t="s">
        <v>1583</v>
      </c>
      <c r="F3024" t="s">
        <v>1584</v>
      </c>
      <c r="G3024" t="s">
        <v>21</v>
      </c>
      <c r="H3024" t="s">
        <v>22</v>
      </c>
      <c r="I3024" t="s">
        <v>115</v>
      </c>
      <c r="J3024" t="s">
        <v>116</v>
      </c>
      <c r="K3024">
        <v>84084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 s="2">
        <v>91.68</v>
      </c>
      <c r="R3024">
        <f>train[[#This Row],[Ship Date]]-train[[#This Row],[Order Date]]</f>
        <v>6</v>
      </c>
      <c r="S3024" t="str">
        <f>TEXT(train[[#This Row],[Order Date]],"mmm")</f>
        <v>nov</v>
      </c>
      <c r="T3024">
        <f>YEAR(train[[#This Row],[Order Date]])</f>
        <v>2016</v>
      </c>
      <c r="U3024" t="str">
        <f>train[[#This Row],[Category]]&amp;"-"&amp;train[[#This Row],[Sub-Category]]</f>
        <v>Office Supplies-Binders</v>
      </c>
      <c r="V3024" t="str">
        <f>IF(train[[#This Row],[Segment]]="Consumer","B2C","B2B")</f>
        <v>B2C</v>
      </c>
    </row>
    <row r="3025" spans="1:22" x14ac:dyDescent="0.25">
      <c r="A3025" t="s">
        <v>6223</v>
      </c>
      <c r="B3025" s="1">
        <v>43421</v>
      </c>
      <c r="C3025" s="1">
        <v>43427</v>
      </c>
      <c r="D3025" t="s">
        <v>45</v>
      </c>
      <c r="E3025" t="s">
        <v>6224</v>
      </c>
      <c r="F3025" t="s">
        <v>6225</v>
      </c>
      <c r="G3025" t="s">
        <v>21</v>
      </c>
      <c r="H3025" t="s">
        <v>22</v>
      </c>
      <c r="I3025" t="s">
        <v>3155</v>
      </c>
      <c r="J3025" t="s">
        <v>99</v>
      </c>
      <c r="K3025">
        <v>78521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 s="2">
        <v>327.7328</v>
      </c>
      <c r="R3025">
        <f>train[[#This Row],[Ship Date]]-train[[#This Row],[Order Date]]</f>
        <v>6</v>
      </c>
      <c r="S3025" t="str">
        <f>TEXT(train[[#This Row],[Order Date]],"mmm")</f>
        <v>nov</v>
      </c>
      <c r="T3025">
        <f>YEAR(train[[#This Row],[Order Date]])</f>
        <v>2018</v>
      </c>
      <c r="U3025" t="str">
        <f>train[[#This Row],[Category]]&amp;"-"&amp;train[[#This Row],[Sub-Category]]</f>
        <v>Furniture-Bookcases</v>
      </c>
      <c r="V3025" t="str">
        <f>IF(train[[#This Row],[Segment]]="Consumer","B2C","B2B")</f>
        <v>B2C</v>
      </c>
    </row>
    <row r="3026" spans="1:22" x14ac:dyDescent="0.25">
      <c r="A3026" t="s">
        <v>6226</v>
      </c>
      <c r="B3026" s="1">
        <v>42682</v>
      </c>
      <c r="C3026" s="1">
        <v>42687</v>
      </c>
      <c r="D3026" t="s">
        <v>45</v>
      </c>
      <c r="E3026" t="s">
        <v>4720</v>
      </c>
      <c r="F3026" t="s">
        <v>4721</v>
      </c>
      <c r="G3026" t="s">
        <v>21</v>
      </c>
      <c r="H3026" t="s">
        <v>22</v>
      </c>
      <c r="I3026" t="s">
        <v>261</v>
      </c>
      <c r="J3026" t="s">
        <v>262</v>
      </c>
      <c r="K3026">
        <v>10011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 s="2">
        <v>52.271999999999998</v>
      </c>
      <c r="R3026">
        <f>train[[#This Row],[Ship Date]]-train[[#This Row],[Order Date]]</f>
        <v>5</v>
      </c>
      <c r="S3026" t="str">
        <f>TEXT(train[[#This Row],[Order Date]],"mmm")</f>
        <v>nov</v>
      </c>
      <c r="T3026">
        <f>YEAR(train[[#This Row],[Order Date]])</f>
        <v>2016</v>
      </c>
      <c r="U3026" t="str">
        <f>train[[#This Row],[Category]]&amp;"-"&amp;train[[#This Row],[Sub-Category]]</f>
        <v>Office Supplies-Binders</v>
      </c>
      <c r="V3026" t="str">
        <f>IF(train[[#This Row],[Segment]]="Consumer","B2C","B2B")</f>
        <v>B2C</v>
      </c>
    </row>
    <row r="3027" spans="1:22" x14ac:dyDescent="0.25">
      <c r="A3027" t="s">
        <v>6226</v>
      </c>
      <c r="B3027" s="1">
        <v>42682</v>
      </c>
      <c r="C3027" s="1">
        <v>42687</v>
      </c>
      <c r="D3027" t="s">
        <v>45</v>
      </c>
      <c r="E3027" t="s">
        <v>4720</v>
      </c>
      <c r="F3027" t="s">
        <v>4721</v>
      </c>
      <c r="G3027" t="s">
        <v>21</v>
      </c>
      <c r="H3027" t="s">
        <v>22</v>
      </c>
      <c r="I3027" t="s">
        <v>261</v>
      </c>
      <c r="J3027" t="s">
        <v>262</v>
      </c>
      <c r="K3027">
        <v>10011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 s="2">
        <v>17.940000000000001</v>
      </c>
      <c r="R3027">
        <f>train[[#This Row],[Ship Date]]-train[[#This Row],[Order Date]]</f>
        <v>5</v>
      </c>
      <c r="S3027" t="str">
        <f>TEXT(train[[#This Row],[Order Date]],"mmm")</f>
        <v>nov</v>
      </c>
      <c r="T3027">
        <f>YEAR(train[[#This Row],[Order Date]])</f>
        <v>2016</v>
      </c>
      <c r="U3027" t="str">
        <f>train[[#This Row],[Category]]&amp;"-"&amp;train[[#This Row],[Sub-Category]]</f>
        <v>Office Supplies-Paper</v>
      </c>
      <c r="V3027" t="str">
        <f>IF(train[[#This Row],[Segment]]="Consumer","B2C","B2B")</f>
        <v>B2C</v>
      </c>
    </row>
    <row r="3028" spans="1:22" x14ac:dyDescent="0.25">
      <c r="A3028" t="s">
        <v>6227</v>
      </c>
      <c r="B3028" s="1">
        <v>43212</v>
      </c>
      <c r="C3028" s="1">
        <v>43216</v>
      </c>
      <c r="D3028" t="s">
        <v>45</v>
      </c>
      <c r="E3028" t="s">
        <v>2067</v>
      </c>
      <c r="F3028" t="s">
        <v>2068</v>
      </c>
      <c r="G3028" t="s">
        <v>97</v>
      </c>
      <c r="H3028" t="s">
        <v>22</v>
      </c>
      <c r="I3028" t="s">
        <v>141</v>
      </c>
      <c r="J3028" t="s">
        <v>142</v>
      </c>
      <c r="K3028">
        <v>19140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 s="2">
        <v>254.352</v>
      </c>
      <c r="R3028">
        <f>train[[#This Row],[Ship Date]]-train[[#This Row],[Order Date]]</f>
        <v>4</v>
      </c>
      <c r="S3028" t="str">
        <f>TEXT(train[[#This Row],[Order Date]],"mmm")</f>
        <v>avr</v>
      </c>
      <c r="T3028">
        <f>YEAR(train[[#This Row],[Order Date]])</f>
        <v>2018</v>
      </c>
      <c r="U3028" t="str">
        <f>train[[#This Row],[Category]]&amp;"-"&amp;train[[#This Row],[Sub-Category]]</f>
        <v>Furniture-Furnishings</v>
      </c>
      <c r="V3028" t="str">
        <f>IF(train[[#This Row],[Segment]]="Consumer","B2C","B2B")</f>
        <v>B2B</v>
      </c>
    </row>
    <row r="3029" spans="1:22" x14ac:dyDescent="0.25">
      <c r="A3029" t="s">
        <v>6228</v>
      </c>
      <c r="B3029" s="1">
        <v>42240</v>
      </c>
      <c r="C3029" s="1">
        <v>42240</v>
      </c>
      <c r="D3029" t="s">
        <v>1288</v>
      </c>
      <c r="E3029" t="s">
        <v>4347</v>
      </c>
      <c r="F3029" t="s">
        <v>4348</v>
      </c>
      <c r="G3029" t="s">
        <v>36</v>
      </c>
      <c r="H3029" t="s">
        <v>22</v>
      </c>
      <c r="I3029" t="s">
        <v>6229</v>
      </c>
      <c r="J3029" t="s">
        <v>1762</v>
      </c>
      <c r="K3029">
        <v>59102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 s="2">
        <v>8.2880000000000003</v>
      </c>
      <c r="R3029">
        <f>train[[#This Row],[Ship Date]]-train[[#This Row],[Order Date]]</f>
        <v>0</v>
      </c>
      <c r="S3029" t="str">
        <f>TEXT(train[[#This Row],[Order Date]],"mmm")</f>
        <v>août</v>
      </c>
      <c r="T3029">
        <f>YEAR(train[[#This Row],[Order Date]])</f>
        <v>2015</v>
      </c>
      <c r="U3029" t="str">
        <f>train[[#This Row],[Category]]&amp;"-"&amp;train[[#This Row],[Sub-Category]]</f>
        <v>Office Supplies-Binders</v>
      </c>
      <c r="V3029" t="str">
        <f>IF(train[[#This Row],[Segment]]="Consumer","B2C","B2B")</f>
        <v>B2B</v>
      </c>
    </row>
    <row r="3030" spans="1:22" x14ac:dyDescent="0.25">
      <c r="A3030" t="s">
        <v>6232</v>
      </c>
      <c r="B3030" s="1">
        <v>43451</v>
      </c>
      <c r="C3030" s="1">
        <v>43455</v>
      </c>
      <c r="D3030" t="s">
        <v>45</v>
      </c>
      <c r="E3030" t="s">
        <v>4046</v>
      </c>
      <c r="F3030" t="s">
        <v>4047</v>
      </c>
      <c r="G3030" t="s">
        <v>21</v>
      </c>
      <c r="H3030" t="s">
        <v>22</v>
      </c>
      <c r="I3030" t="s">
        <v>4878</v>
      </c>
      <c r="J3030" t="s">
        <v>314</v>
      </c>
      <c r="K3030">
        <v>23320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 s="2">
        <v>504.9</v>
      </c>
      <c r="R3030">
        <f>train[[#This Row],[Ship Date]]-train[[#This Row],[Order Date]]</f>
        <v>4</v>
      </c>
      <c r="S3030" t="str">
        <f>TEXT(train[[#This Row],[Order Date]],"mmm")</f>
        <v>déc</v>
      </c>
      <c r="T3030">
        <f>YEAR(train[[#This Row],[Order Date]])</f>
        <v>2018</v>
      </c>
      <c r="U3030" t="str">
        <f>train[[#This Row],[Category]]&amp;"-"&amp;train[[#This Row],[Sub-Category]]</f>
        <v>Furniture-Chairs</v>
      </c>
      <c r="V3030" t="str">
        <f>IF(train[[#This Row],[Segment]]="Consumer","B2C","B2B")</f>
        <v>B2C</v>
      </c>
    </row>
    <row r="3031" spans="1:22" x14ac:dyDescent="0.25">
      <c r="A3031" t="s">
        <v>6233</v>
      </c>
      <c r="B3031" s="1">
        <v>42818</v>
      </c>
      <c r="C3031" s="1">
        <v>42822</v>
      </c>
      <c r="D3031" t="s">
        <v>45</v>
      </c>
      <c r="E3031" t="s">
        <v>956</v>
      </c>
      <c r="F3031" t="s">
        <v>957</v>
      </c>
      <c r="G3031" t="s">
        <v>36</v>
      </c>
      <c r="H3031" t="s">
        <v>22</v>
      </c>
      <c r="I3031" t="s">
        <v>6234</v>
      </c>
      <c r="J3031" t="s">
        <v>415</v>
      </c>
      <c r="K3031">
        <v>97030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 s="2">
        <v>403.16800000000001</v>
      </c>
      <c r="R3031">
        <f>train[[#This Row],[Ship Date]]-train[[#This Row],[Order Date]]</f>
        <v>4</v>
      </c>
      <c r="S3031" t="str">
        <f>TEXT(train[[#This Row],[Order Date]],"mmm")</f>
        <v>mars</v>
      </c>
      <c r="T3031">
        <f>YEAR(train[[#This Row],[Order Date]])</f>
        <v>2017</v>
      </c>
      <c r="U3031" t="str">
        <f>train[[#This Row],[Category]]&amp;"-"&amp;train[[#This Row],[Sub-Category]]</f>
        <v>Technology-Phones</v>
      </c>
      <c r="V3031" t="str">
        <f>IF(train[[#This Row],[Segment]]="Consumer","B2C","B2B")</f>
        <v>B2B</v>
      </c>
    </row>
    <row r="3032" spans="1:22" x14ac:dyDescent="0.25">
      <c r="A3032" t="s">
        <v>6235</v>
      </c>
      <c r="B3032" s="1">
        <v>42634</v>
      </c>
      <c r="C3032" s="1">
        <v>42640</v>
      </c>
      <c r="D3032" t="s">
        <v>45</v>
      </c>
      <c r="E3032" t="s">
        <v>6236</v>
      </c>
      <c r="F3032" t="s">
        <v>6237</v>
      </c>
      <c r="G3032" t="s">
        <v>36</v>
      </c>
      <c r="H3032" t="s">
        <v>22</v>
      </c>
      <c r="I3032" t="s">
        <v>5164</v>
      </c>
      <c r="J3032" t="s">
        <v>233</v>
      </c>
      <c r="K3032">
        <v>48146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 s="2">
        <v>194.32</v>
      </c>
      <c r="R3032">
        <f>train[[#This Row],[Ship Date]]-train[[#This Row],[Order Date]]</f>
        <v>6</v>
      </c>
      <c r="S3032" t="str">
        <f>TEXT(train[[#This Row],[Order Date]],"mmm")</f>
        <v>sept</v>
      </c>
      <c r="T3032">
        <f>YEAR(train[[#This Row],[Order Date]])</f>
        <v>2016</v>
      </c>
      <c r="U3032" t="str">
        <f>train[[#This Row],[Category]]&amp;"-"&amp;train[[#This Row],[Sub-Category]]</f>
        <v>Furniture-Bookcases</v>
      </c>
      <c r="V3032" t="str">
        <f>IF(train[[#This Row],[Segment]]="Consumer","B2C","B2B")</f>
        <v>B2B</v>
      </c>
    </row>
    <row r="3033" spans="1:22" x14ac:dyDescent="0.25">
      <c r="A3033" t="s">
        <v>6235</v>
      </c>
      <c r="B3033" s="1">
        <v>42634</v>
      </c>
      <c r="C3033" s="1">
        <v>42640</v>
      </c>
      <c r="D3033" t="s">
        <v>45</v>
      </c>
      <c r="E3033" t="s">
        <v>6236</v>
      </c>
      <c r="F3033" t="s">
        <v>6237</v>
      </c>
      <c r="G3033" t="s">
        <v>36</v>
      </c>
      <c r="H3033" t="s">
        <v>22</v>
      </c>
      <c r="I3033" t="s">
        <v>5164</v>
      </c>
      <c r="J3033" t="s">
        <v>233</v>
      </c>
      <c r="K3033">
        <v>48146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 s="2">
        <v>25.99</v>
      </c>
      <c r="R3033">
        <f>train[[#This Row],[Ship Date]]-train[[#This Row],[Order Date]]</f>
        <v>6</v>
      </c>
      <c r="S3033" t="str">
        <f>TEXT(train[[#This Row],[Order Date]],"mmm")</f>
        <v>sept</v>
      </c>
      <c r="T3033">
        <f>YEAR(train[[#This Row],[Order Date]])</f>
        <v>2016</v>
      </c>
      <c r="U3033" t="str">
        <f>train[[#This Row],[Category]]&amp;"-"&amp;train[[#This Row],[Sub-Category]]</f>
        <v>Office Supplies-Art</v>
      </c>
      <c r="V3033" t="str">
        <f>IF(train[[#This Row],[Segment]]="Consumer","B2C","B2B")</f>
        <v>B2B</v>
      </c>
    </row>
    <row r="3034" spans="1:22" x14ac:dyDescent="0.25">
      <c r="A3034" t="s">
        <v>6238</v>
      </c>
      <c r="B3034" s="1">
        <v>43060</v>
      </c>
      <c r="C3034" s="1">
        <v>43065</v>
      </c>
      <c r="D3034" t="s">
        <v>45</v>
      </c>
      <c r="E3034" t="s">
        <v>3597</v>
      </c>
      <c r="F3034" t="s">
        <v>3598</v>
      </c>
      <c r="G3034" t="s">
        <v>21</v>
      </c>
      <c r="H3034" t="s">
        <v>22</v>
      </c>
      <c r="I3034" t="s">
        <v>6234</v>
      </c>
      <c r="J3034" t="s">
        <v>415</v>
      </c>
      <c r="K3034">
        <v>97030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 s="2">
        <v>195.136</v>
      </c>
      <c r="R3034">
        <f>train[[#This Row],[Ship Date]]-train[[#This Row],[Order Date]]</f>
        <v>5</v>
      </c>
      <c r="S3034" t="str">
        <f>TEXT(train[[#This Row],[Order Date]],"mmm")</f>
        <v>nov</v>
      </c>
      <c r="T3034">
        <f>YEAR(train[[#This Row],[Order Date]])</f>
        <v>2017</v>
      </c>
      <c r="U3034" t="str">
        <f>train[[#This Row],[Category]]&amp;"-"&amp;train[[#This Row],[Sub-Category]]</f>
        <v>Furniture-Chairs</v>
      </c>
      <c r="V3034" t="str">
        <f>IF(train[[#This Row],[Segment]]="Consumer","B2C","B2B")</f>
        <v>B2C</v>
      </c>
    </row>
    <row r="3035" spans="1:22" x14ac:dyDescent="0.25">
      <c r="A3035" t="s">
        <v>6239</v>
      </c>
      <c r="B3035" s="1">
        <v>43359</v>
      </c>
      <c r="C3035" s="1">
        <v>43364</v>
      </c>
      <c r="D3035" t="s">
        <v>45</v>
      </c>
      <c r="E3035" t="s">
        <v>1247</v>
      </c>
      <c r="F3035" t="s">
        <v>1248</v>
      </c>
      <c r="G3035" t="s">
        <v>97</v>
      </c>
      <c r="H3035" t="s">
        <v>22</v>
      </c>
      <c r="I3035" t="s">
        <v>141</v>
      </c>
      <c r="J3035" t="s">
        <v>142</v>
      </c>
      <c r="K3035">
        <v>19143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 s="2">
        <v>20.736000000000001</v>
      </c>
      <c r="R3035">
        <f>train[[#This Row],[Ship Date]]-train[[#This Row],[Order Date]]</f>
        <v>5</v>
      </c>
      <c r="S3035" t="str">
        <f>TEXT(train[[#This Row],[Order Date]],"mmm")</f>
        <v>sept</v>
      </c>
      <c r="T3035">
        <f>YEAR(train[[#This Row],[Order Date]])</f>
        <v>2018</v>
      </c>
      <c r="U3035" t="str">
        <f>train[[#This Row],[Category]]&amp;"-"&amp;train[[#This Row],[Sub-Category]]</f>
        <v>Office Supplies-Paper</v>
      </c>
      <c r="V3035" t="str">
        <f>IF(train[[#This Row],[Segment]]="Consumer","B2C","B2B")</f>
        <v>B2B</v>
      </c>
    </row>
    <row r="3036" spans="1:22" x14ac:dyDescent="0.25">
      <c r="A3036" t="s">
        <v>6240</v>
      </c>
      <c r="B3036" s="1">
        <v>42532</v>
      </c>
      <c r="C3036" s="1">
        <v>42537</v>
      </c>
      <c r="D3036" t="s">
        <v>45</v>
      </c>
      <c r="E3036" t="s">
        <v>1786</v>
      </c>
      <c r="F3036" t="s">
        <v>1787</v>
      </c>
      <c r="G3036" t="s">
        <v>21</v>
      </c>
      <c r="H3036" t="s">
        <v>22</v>
      </c>
      <c r="I3036" t="s">
        <v>732</v>
      </c>
      <c r="J3036" t="s">
        <v>733</v>
      </c>
      <c r="K3036">
        <v>71203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 s="2">
        <v>53.7</v>
      </c>
      <c r="R3036">
        <f>train[[#This Row],[Ship Date]]-train[[#This Row],[Order Date]]</f>
        <v>5</v>
      </c>
      <c r="S3036" t="str">
        <f>TEXT(train[[#This Row],[Order Date]],"mmm")</f>
        <v>juin</v>
      </c>
      <c r="T3036">
        <f>YEAR(train[[#This Row],[Order Date]])</f>
        <v>2016</v>
      </c>
      <c r="U3036" t="str">
        <f>train[[#This Row],[Category]]&amp;"-"&amp;train[[#This Row],[Sub-Category]]</f>
        <v>Technology-Accessories</v>
      </c>
      <c r="V3036" t="str">
        <f>IF(train[[#This Row],[Segment]]="Consumer","B2C","B2B")</f>
        <v>B2C</v>
      </c>
    </row>
    <row r="3037" spans="1:22" x14ac:dyDescent="0.25">
      <c r="A3037" t="s">
        <v>6240</v>
      </c>
      <c r="B3037" s="1">
        <v>42532</v>
      </c>
      <c r="C3037" s="1">
        <v>42537</v>
      </c>
      <c r="D3037" t="s">
        <v>45</v>
      </c>
      <c r="E3037" t="s">
        <v>1786</v>
      </c>
      <c r="F3037" t="s">
        <v>1787</v>
      </c>
      <c r="G3037" t="s">
        <v>21</v>
      </c>
      <c r="H3037" t="s">
        <v>22</v>
      </c>
      <c r="I3037" t="s">
        <v>732</v>
      </c>
      <c r="J3037" t="s">
        <v>733</v>
      </c>
      <c r="K3037">
        <v>71203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 s="2">
        <v>36.26</v>
      </c>
      <c r="R3037">
        <f>train[[#This Row],[Ship Date]]-train[[#This Row],[Order Date]]</f>
        <v>5</v>
      </c>
      <c r="S3037" t="str">
        <f>TEXT(train[[#This Row],[Order Date]],"mmm")</f>
        <v>juin</v>
      </c>
      <c r="T3037">
        <f>YEAR(train[[#This Row],[Order Date]])</f>
        <v>2016</v>
      </c>
      <c r="U3037" t="str">
        <f>train[[#This Row],[Category]]&amp;"-"&amp;train[[#This Row],[Sub-Category]]</f>
        <v>Office Supplies-Binders</v>
      </c>
      <c r="V3037" t="str">
        <f>IF(train[[#This Row],[Segment]]="Consumer","B2C","B2B")</f>
        <v>B2C</v>
      </c>
    </row>
    <row r="3038" spans="1:22" x14ac:dyDescent="0.25">
      <c r="A3038" t="s">
        <v>6240</v>
      </c>
      <c r="B3038" s="1">
        <v>42532</v>
      </c>
      <c r="C3038" s="1">
        <v>42537</v>
      </c>
      <c r="D3038" t="s">
        <v>45</v>
      </c>
      <c r="E3038" t="s">
        <v>1786</v>
      </c>
      <c r="F3038" t="s">
        <v>1787</v>
      </c>
      <c r="G3038" t="s">
        <v>21</v>
      </c>
      <c r="H3038" t="s">
        <v>22</v>
      </c>
      <c r="I3038" t="s">
        <v>732</v>
      </c>
      <c r="J3038" t="s">
        <v>733</v>
      </c>
      <c r="K3038">
        <v>71203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 s="2">
        <v>56.3</v>
      </c>
      <c r="R3038">
        <f>train[[#This Row],[Ship Date]]-train[[#This Row],[Order Date]]</f>
        <v>5</v>
      </c>
      <c r="S3038" t="str">
        <f>TEXT(train[[#This Row],[Order Date]],"mmm")</f>
        <v>juin</v>
      </c>
      <c r="T3038">
        <f>YEAR(train[[#This Row],[Order Date]])</f>
        <v>2016</v>
      </c>
      <c r="U3038" t="str">
        <f>train[[#This Row],[Category]]&amp;"-"&amp;train[[#This Row],[Sub-Category]]</f>
        <v>Office Supplies-Art</v>
      </c>
      <c r="V3038" t="str">
        <f>IF(train[[#This Row],[Segment]]="Consumer","B2C","B2B")</f>
        <v>B2C</v>
      </c>
    </row>
    <row r="3039" spans="1:22" x14ac:dyDescent="0.25">
      <c r="A3039" t="s">
        <v>6240</v>
      </c>
      <c r="B3039" s="1">
        <v>42532</v>
      </c>
      <c r="C3039" s="1">
        <v>42537</v>
      </c>
      <c r="D3039" t="s">
        <v>45</v>
      </c>
      <c r="E3039" t="s">
        <v>1786</v>
      </c>
      <c r="F3039" t="s">
        <v>1787</v>
      </c>
      <c r="G3039" t="s">
        <v>21</v>
      </c>
      <c r="H3039" t="s">
        <v>22</v>
      </c>
      <c r="I3039" t="s">
        <v>732</v>
      </c>
      <c r="J3039" t="s">
        <v>733</v>
      </c>
      <c r="K3039">
        <v>71203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 s="2">
        <v>32.4</v>
      </c>
      <c r="R3039">
        <f>train[[#This Row],[Ship Date]]-train[[#This Row],[Order Date]]</f>
        <v>5</v>
      </c>
      <c r="S3039" t="str">
        <f>TEXT(train[[#This Row],[Order Date]],"mmm")</f>
        <v>juin</v>
      </c>
      <c r="T3039">
        <f>YEAR(train[[#This Row],[Order Date]])</f>
        <v>2016</v>
      </c>
      <c r="U3039" t="str">
        <f>train[[#This Row],[Category]]&amp;"-"&amp;train[[#This Row],[Sub-Category]]</f>
        <v>Office Supplies-Paper</v>
      </c>
      <c r="V3039" t="str">
        <f>IF(train[[#This Row],[Segment]]="Consumer","B2C","B2B")</f>
        <v>B2C</v>
      </c>
    </row>
    <row r="3040" spans="1:22" x14ac:dyDescent="0.25">
      <c r="A3040" t="s">
        <v>6240</v>
      </c>
      <c r="B3040" s="1">
        <v>42532</v>
      </c>
      <c r="C3040" s="1">
        <v>42537</v>
      </c>
      <c r="D3040" t="s">
        <v>45</v>
      </c>
      <c r="E3040" t="s">
        <v>1786</v>
      </c>
      <c r="F3040" t="s">
        <v>1787</v>
      </c>
      <c r="G3040" t="s">
        <v>21</v>
      </c>
      <c r="H3040" t="s">
        <v>22</v>
      </c>
      <c r="I3040" t="s">
        <v>732</v>
      </c>
      <c r="J3040" t="s">
        <v>733</v>
      </c>
      <c r="K3040">
        <v>71203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 s="2">
        <v>29.16</v>
      </c>
      <c r="R3040">
        <f>train[[#This Row],[Ship Date]]-train[[#This Row],[Order Date]]</f>
        <v>5</v>
      </c>
      <c r="S3040" t="str">
        <f>TEXT(train[[#This Row],[Order Date]],"mmm")</f>
        <v>juin</v>
      </c>
      <c r="T3040">
        <f>YEAR(train[[#This Row],[Order Date]])</f>
        <v>2016</v>
      </c>
      <c r="U3040" t="str">
        <f>train[[#This Row],[Category]]&amp;"-"&amp;train[[#This Row],[Sub-Category]]</f>
        <v>Furniture-Furnishings</v>
      </c>
      <c r="V3040" t="str">
        <f>IF(train[[#This Row],[Segment]]="Consumer","B2C","B2B")</f>
        <v>B2C</v>
      </c>
    </row>
    <row r="3041" spans="1:22" x14ac:dyDescent="0.25">
      <c r="A3041" t="s">
        <v>6245</v>
      </c>
      <c r="B3041" s="1">
        <v>43376</v>
      </c>
      <c r="C3041" s="1">
        <v>43381</v>
      </c>
      <c r="D3041" t="s">
        <v>45</v>
      </c>
      <c r="E3041" t="s">
        <v>3707</v>
      </c>
      <c r="F3041" t="s">
        <v>3708</v>
      </c>
      <c r="G3041" t="s">
        <v>36</v>
      </c>
      <c r="H3041" t="s">
        <v>22</v>
      </c>
      <c r="I3041" t="s">
        <v>598</v>
      </c>
      <c r="J3041" t="s">
        <v>38</v>
      </c>
      <c r="K3041">
        <v>91104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 s="2">
        <v>171.28800000000001</v>
      </c>
      <c r="R3041">
        <f>train[[#This Row],[Ship Date]]-train[[#This Row],[Order Date]]</f>
        <v>5</v>
      </c>
      <c r="S3041" t="str">
        <f>TEXT(train[[#This Row],[Order Date]],"mmm")</f>
        <v>oct</v>
      </c>
      <c r="T3041">
        <f>YEAR(train[[#This Row],[Order Date]])</f>
        <v>2018</v>
      </c>
      <c r="U3041" t="str">
        <f>train[[#This Row],[Category]]&amp;"-"&amp;train[[#This Row],[Sub-Category]]</f>
        <v>Furniture-Tables</v>
      </c>
      <c r="V3041" t="str">
        <f>IF(train[[#This Row],[Segment]]="Consumer","B2C","B2B")</f>
        <v>B2B</v>
      </c>
    </row>
    <row r="3042" spans="1:22" x14ac:dyDescent="0.25">
      <c r="A3042" t="s">
        <v>6246</v>
      </c>
      <c r="B3042" s="1">
        <v>42860</v>
      </c>
      <c r="C3042" s="1">
        <v>42864</v>
      </c>
      <c r="D3042" t="s">
        <v>45</v>
      </c>
      <c r="E3042" t="s">
        <v>120</v>
      </c>
      <c r="F3042" t="s">
        <v>121</v>
      </c>
      <c r="G3042" t="s">
        <v>21</v>
      </c>
      <c r="H3042" t="s">
        <v>22</v>
      </c>
      <c r="I3042" t="s">
        <v>6247</v>
      </c>
      <c r="J3042" t="s">
        <v>330</v>
      </c>
      <c r="K3042">
        <v>37421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 s="2">
        <v>16.72</v>
      </c>
      <c r="R3042">
        <f>train[[#This Row],[Ship Date]]-train[[#This Row],[Order Date]]</f>
        <v>4</v>
      </c>
      <c r="S3042" t="str">
        <f>TEXT(train[[#This Row],[Order Date]],"mmm")</f>
        <v>mai</v>
      </c>
      <c r="T3042">
        <f>YEAR(train[[#This Row],[Order Date]])</f>
        <v>2017</v>
      </c>
      <c r="U3042" t="str">
        <f>train[[#This Row],[Category]]&amp;"-"&amp;train[[#This Row],[Sub-Category]]</f>
        <v>Furniture-Furnishings</v>
      </c>
      <c r="V3042" t="str">
        <f>IF(train[[#This Row],[Segment]]="Consumer","B2C","B2B")</f>
        <v>B2C</v>
      </c>
    </row>
    <row r="3043" spans="1:22" x14ac:dyDescent="0.25">
      <c r="A3043" t="s">
        <v>6248</v>
      </c>
      <c r="B3043" s="1">
        <v>43354</v>
      </c>
      <c r="C3043" s="1">
        <v>43355</v>
      </c>
      <c r="D3043" t="s">
        <v>1288</v>
      </c>
      <c r="E3043" t="s">
        <v>5102</v>
      </c>
      <c r="F3043" t="s">
        <v>5103</v>
      </c>
      <c r="G3043" t="s">
        <v>97</v>
      </c>
      <c r="H3043" t="s">
        <v>22</v>
      </c>
      <c r="I3043" t="s">
        <v>1171</v>
      </c>
      <c r="J3043" t="s">
        <v>38</v>
      </c>
      <c r="K3043">
        <v>90805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 s="2">
        <v>12.96</v>
      </c>
      <c r="R3043">
        <f>train[[#This Row],[Ship Date]]-train[[#This Row],[Order Date]]</f>
        <v>1</v>
      </c>
      <c r="S3043" t="str">
        <f>TEXT(train[[#This Row],[Order Date]],"mmm")</f>
        <v>sept</v>
      </c>
      <c r="T3043">
        <f>YEAR(train[[#This Row],[Order Date]])</f>
        <v>2018</v>
      </c>
      <c r="U3043" t="str">
        <f>train[[#This Row],[Category]]&amp;"-"&amp;train[[#This Row],[Sub-Category]]</f>
        <v>Office Supplies-Paper</v>
      </c>
      <c r="V3043" t="str">
        <f>IF(train[[#This Row],[Segment]]="Consumer","B2C","B2B")</f>
        <v>B2B</v>
      </c>
    </row>
    <row r="3044" spans="1:22" x14ac:dyDescent="0.25">
      <c r="A3044" t="s">
        <v>6248</v>
      </c>
      <c r="B3044" s="1">
        <v>43354</v>
      </c>
      <c r="C3044" s="1">
        <v>43355</v>
      </c>
      <c r="D3044" t="s">
        <v>1288</v>
      </c>
      <c r="E3044" t="s">
        <v>5102</v>
      </c>
      <c r="F3044" t="s">
        <v>5103</v>
      </c>
      <c r="G3044" t="s">
        <v>97</v>
      </c>
      <c r="H3044" t="s">
        <v>22</v>
      </c>
      <c r="I3044" t="s">
        <v>1171</v>
      </c>
      <c r="J3044" t="s">
        <v>38</v>
      </c>
      <c r="K3044">
        <v>90805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 s="2">
        <v>22.18</v>
      </c>
      <c r="R3044">
        <f>train[[#This Row],[Ship Date]]-train[[#This Row],[Order Date]]</f>
        <v>1</v>
      </c>
      <c r="S3044" t="str">
        <f>TEXT(train[[#This Row],[Order Date]],"mmm")</f>
        <v>sept</v>
      </c>
      <c r="T3044">
        <f>YEAR(train[[#This Row],[Order Date]])</f>
        <v>2018</v>
      </c>
      <c r="U3044" t="str">
        <f>train[[#This Row],[Category]]&amp;"-"&amp;train[[#This Row],[Sub-Category]]</f>
        <v>Office Supplies-Envelopes</v>
      </c>
      <c r="V3044" t="str">
        <f>IF(train[[#This Row],[Segment]]="Consumer","B2C","B2B")</f>
        <v>B2B</v>
      </c>
    </row>
    <row r="3045" spans="1:22" x14ac:dyDescent="0.25">
      <c r="A3045" t="s">
        <v>6248</v>
      </c>
      <c r="B3045" s="1">
        <v>43354</v>
      </c>
      <c r="C3045" s="1">
        <v>43355</v>
      </c>
      <c r="D3045" t="s">
        <v>1288</v>
      </c>
      <c r="E3045" t="s">
        <v>5102</v>
      </c>
      <c r="F3045" t="s">
        <v>5103</v>
      </c>
      <c r="G3045" t="s">
        <v>97</v>
      </c>
      <c r="H3045" t="s">
        <v>22</v>
      </c>
      <c r="I3045" t="s">
        <v>1171</v>
      </c>
      <c r="J3045" t="s">
        <v>38</v>
      </c>
      <c r="K3045">
        <v>90805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 s="2">
        <v>2054.2719999999999</v>
      </c>
      <c r="R3045">
        <f>train[[#This Row],[Ship Date]]-train[[#This Row],[Order Date]]</f>
        <v>1</v>
      </c>
      <c r="S3045" t="str">
        <f>TEXT(train[[#This Row],[Order Date]],"mmm")</f>
        <v>sept</v>
      </c>
      <c r="T3045">
        <f>YEAR(train[[#This Row],[Order Date]])</f>
        <v>2018</v>
      </c>
      <c r="U3045" t="str">
        <f>train[[#This Row],[Category]]&amp;"-"&amp;train[[#This Row],[Sub-Category]]</f>
        <v>Furniture-Chairs</v>
      </c>
      <c r="V3045" t="str">
        <f>IF(train[[#This Row],[Segment]]="Consumer","B2C","B2B")</f>
        <v>B2B</v>
      </c>
    </row>
    <row r="3046" spans="1:22" x14ac:dyDescent="0.25">
      <c r="A3046" t="s">
        <v>6253</v>
      </c>
      <c r="B3046" s="1">
        <v>42490</v>
      </c>
      <c r="C3046" s="1">
        <v>42492</v>
      </c>
      <c r="D3046" t="s">
        <v>18</v>
      </c>
      <c r="E3046" t="s">
        <v>4678</v>
      </c>
      <c r="F3046" t="s">
        <v>4679</v>
      </c>
      <c r="G3046" t="s">
        <v>21</v>
      </c>
      <c r="H3046" t="s">
        <v>22</v>
      </c>
      <c r="I3046" t="s">
        <v>271</v>
      </c>
      <c r="J3046" t="s">
        <v>493</v>
      </c>
      <c r="K3046">
        <v>45373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 s="2">
        <v>1022.97</v>
      </c>
      <c r="R3046">
        <f>train[[#This Row],[Ship Date]]-train[[#This Row],[Order Date]]</f>
        <v>2</v>
      </c>
      <c r="S3046" t="str">
        <f>TEXT(train[[#This Row],[Order Date]],"mmm")</f>
        <v>avr</v>
      </c>
      <c r="T3046">
        <f>YEAR(train[[#This Row],[Order Date]])</f>
        <v>2016</v>
      </c>
      <c r="U3046" t="str">
        <f>train[[#This Row],[Category]]&amp;"-"&amp;train[[#This Row],[Sub-Category]]</f>
        <v>Technology-Phones</v>
      </c>
      <c r="V3046" t="str">
        <f>IF(train[[#This Row],[Segment]]="Consumer","B2C","B2B")</f>
        <v>B2C</v>
      </c>
    </row>
    <row r="3047" spans="1:22" x14ac:dyDescent="0.25">
      <c r="A3047" t="s">
        <v>6254</v>
      </c>
      <c r="B3047" s="1">
        <v>43410</v>
      </c>
      <c r="C3047" s="1">
        <v>43414</v>
      </c>
      <c r="D3047" t="s">
        <v>18</v>
      </c>
      <c r="E3047" t="s">
        <v>2130</v>
      </c>
      <c r="F3047" t="s">
        <v>2131</v>
      </c>
      <c r="G3047" t="s">
        <v>97</v>
      </c>
      <c r="H3047" t="s">
        <v>22</v>
      </c>
      <c r="I3047" t="s">
        <v>404</v>
      </c>
      <c r="J3047" t="s">
        <v>224</v>
      </c>
      <c r="K3047">
        <v>55407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 s="2">
        <v>13.9</v>
      </c>
      <c r="R3047">
        <f>train[[#This Row],[Ship Date]]-train[[#This Row],[Order Date]]</f>
        <v>4</v>
      </c>
      <c r="S3047" t="str">
        <f>TEXT(train[[#This Row],[Order Date]],"mmm")</f>
        <v>nov</v>
      </c>
      <c r="T3047">
        <f>YEAR(train[[#This Row],[Order Date]])</f>
        <v>2018</v>
      </c>
      <c r="U3047" t="str">
        <f>train[[#This Row],[Category]]&amp;"-"&amp;train[[#This Row],[Sub-Category]]</f>
        <v>Office Supplies-Art</v>
      </c>
      <c r="V3047" t="str">
        <f>IF(train[[#This Row],[Segment]]="Consumer","B2C","B2B")</f>
        <v>B2B</v>
      </c>
    </row>
    <row r="3048" spans="1:22" x14ac:dyDescent="0.25">
      <c r="A3048" t="s">
        <v>6254</v>
      </c>
      <c r="B3048" s="1">
        <v>43410</v>
      </c>
      <c r="C3048" s="1">
        <v>43414</v>
      </c>
      <c r="D3048" t="s">
        <v>18</v>
      </c>
      <c r="E3048" t="s">
        <v>2130</v>
      </c>
      <c r="F3048" t="s">
        <v>2131</v>
      </c>
      <c r="G3048" t="s">
        <v>97</v>
      </c>
      <c r="H3048" t="s">
        <v>22</v>
      </c>
      <c r="I3048" t="s">
        <v>404</v>
      </c>
      <c r="J3048" t="s">
        <v>224</v>
      </c>
      <c r="K3048">
        <v>55407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 s="2">
        <v>26.38</v>
      </c>
      <c r="R3048">
        <f>train[[#This Row],[Ship Date]]-train[[#This Row],[Order Date]]</f>
        <v>4</v>
      </c>
      <c r="S3048" t="str">
        <f>TEXT(train[[#This Row],[Order Date]],"mmm")</f>
        <v>nov</v>
      </c>
      <c r="T3048">
        <f>YEAR(train[[#This Row],[Order Date]])</f>
        <v>2018</v>
      </c>
      <c r="U3048" t="str">
        <f>train[[#This Row],[Category]]&amp;"-"&amp;train[[#This Row],[Sub-Category]]</f>
        <v>Office Supplies-Paper</v>
      </c>
      <c r="V3048" t="str">
        <f>IF(train[[#This Row],[Segment]]="Consumer","B2C","B2B")</f>
        <v>B2B</v>
      </c>
    </row>
    <row r="3049" spans="1:22" x14ac:dyDescent="0.25">
      <c r="A3049" t="s">
        <v>6257</v>
      </c>
      <c r="B3049" s="1">
        <v>42277</v>
      </c>
      <c r="C3049" s="1">
        <v>42281</v>
      </c>
      <c r="D3049" t="s">
        <v>45</v>
      </c>
      <c r="E3049" t="s">
        <v>1209</v>
      </c>
      <c r="F3049" t="s">
        <v>1210</v>
      </c>
      <c r="G3049" t="s">
        <v>21</v>
      </c>
      <c r="H3049" t="s">
        <v>22</v>
      </c>
      <c r="I3049" t="s">
        <v>90</v>
      </c>
      <c r="J3049" t="s">
        <v>91</v>
      </c>
      <c r="K3049">
        <v>98105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 s="2">
        <v>43.176000000000002</v>
      </c>
      <c r="R3049">
        <f>train[[#This Row],[Ship Date]]-train[[#This Row],[Order Date]]</f>
        <v>4</v>
      </c>
      <c r="S3049" t="str">
        <f>TEXT(train[[#This Row],[Order Date]],"mmm")</f>
        <v>sept</v>
      </c>
      <c r="T3049">
        <f>YEAR(train[[#This Row],[Order Date]])</f>
        <v>2015</v>
      </c>
      <c r="U3049" t="str">
        <f>train[[#This Row],[Category]]&amp;"-"&amp;train[[#This Row],[Sub-Category]]</f>
        <v>Office Supplies-Binders</v>
      </c>
      <c r="V3049" t="str">
        <f>IF(train[[#This Row],[Segment]]="Consumer","B2C","B2B")</f>
        <v>B2C</v>
      </c>
    </row>
    <row r="3050" spans="1:22" x14ac:dyDescent="0.25">
      <c r="A3050" t="s">
        <v>6258</v>
      </c>
      <c r="B3050" s="1">
        <v>43192</v>
      </c>
      <c r="C3050" s="1">
        <v>43194</v>
      </c>
      <c r="D3050" t="s">
        <v>183</v>
      </c>
      <c r="E3050" t="s">
        <v>6259</v>
      </c>
      <c r="F3050" t="s">
        <v>6260</v>
      </c>
      <c r="G3050" t="s">
        <v>97</v>
      </c>
      <c r="H3050" t="s">
        <v>22</v>
      </c>
      <c r="I3050" t="s">
        <v>492</v>
      </c>
      <c r="J3050" t="s">
        <v>1270</v>
      </c>
      <c r="K3050">
        <v>31907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 s="2">
        <v>411.8</v>
      </c>
      <c r="R3050">
        <f>train[[#This Row],[Ship Date]]-train[[#This Row],[Order Date]]</f>
        <v>2</v>
      </c>
      <c r="S3050" t="str">
        <f>TEXT(train[[#This Row],[Order Date]],"mmm")</f>
        <v>avr</v>
      </c>
      <c r="T3050">
        <f>YEAR(train[[#This Row],[Order Date]])</f>
        <v>2018</v>
      </c>
      <c r="U3050" t="str">
        <f>train[[#This Row],[Category]]&amp;"-"&amp;train[[#This Row],[Sub-Category]]</f>
        <v>Furniture-Tables</v>
      </c>
      <c r="V3050" t="str">
        <f>IF(train[[#This Row],[Segment]]="Consumer","B2C","B2B")</f>
        <v>B2B</v>
      </c>
    </row>
    <row r="3051" spans="1:22" x14ac:dyDescent="0.25">
      <c r="A3051" t="s">
        <v>6258</v>
      </c>
      <c r="B3051" s="1">
        <v>43192</v>
      </c>
      <c r="C3051" s="1">
        <v>43194</v>
      </c>
      <c r="D3051" t="s">
        <v>183</v>
      </c>
      <c r="E3051" t="s">
        <v>6259</v>
      </c>
      <c r="F3051" t="s">
        <v>6260</v>
      </c>
      <c r="G3051" t="s">
        <v>97</v>
      </c>
      <c r="H3051" t="s">
        <v>22</v>
      </c>
      <c r="I3051" t="s">
        <v>492</v>
      </c>
      <c r="J3051" t="s">
        <v>1270</v>
      </c>
      <c r="K3051">
        <v>31907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 s="2">
        <v>360</v>
      </c>
      <c r="R3051">
        <f>train[[#This Row],[Ship Date]]-train[[#This Row],[Order Date]]</f>
        <v>2</v>
      </c>
      <c r="S3051" t="str">
        <f>TEXT(train[[#This Row],[Order Date]],"mmm")</f>
        <v>avr</v>
      </c>
      <c r="T3051">
        <f>YEAR(train[[#This Row],[Order Date]])</f>
        <v>2018</v>
      </c>
      <c r="U3051" t="str">
        <f>train[[#This Row],[Category]]&amp;"-"&amp;train[[#This Row],[Sub-Category]]</f>
        <v>Technology-Accessories</v>
      </c>
      <c r="V3051" t="str">
        <f>IF(train[[#This Row],[Segment]]="Consumer","B2C","B2B")</f>
        <v>B2B</v>
      </c>
    </row>
    <row r="3052" spans="1:22" x14ac:dyDescent="0.25">
      <c r="A3052" t="s">
        <v>6261</v>
      </c>
      <c r="B3052" s="1">
        <v>43379</v>
      </c>
      <c r="C3052" s="1">
        <v>43384</v>
      </c>
      <c r="D3052" t="s">
        <v>45</v>
      </c>
      <c r="E3052" t="s">
        <v>1066</v>
      </c>
      <c r="F3052" t="s">
        <v>1067</v>
      </c>
      <c r="G3052" t="s">
        <v>97</v>
      </c>
      <c r="H3052" t="s">
        <v>22</v>
      </c>
      <c r="I3052" t="s">
        <v>6262</v>
      </c>
      <c r="J3052" t="s">
        <v>6263</v>
      </c>
      <c r="K3052">
        <v>83642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 s="2">
        <v>41.96</v>
      </c>
      <c r="R3052">
        <f>train[[#This Row],[Ship Date]]-train[[#This Row],[Order Date]]</f>
        <v>5</v>
      </c>
      <c r="S3052" t="str">
        <f>TEXT(train[[#This Row],[Order Date]],"mmm")</f>
        <v>oct</v>
      </c>
      <c r="T3052">
        <f>YEAR(train[[#This Row],[Order Date]])</f>
        <v>2018</v>
      </c>
      <c r="U3052" t="str">
        <f>train[[#This Row],[Category]]&amp;"-"&amp;train[[#This Row],[Sub-Category]]</f>
        <v>Furniture-Furnishings</v>
      </c>
      <c r="V3052" t="str">
        <f>IF(train[[#This Row],[Segment]]="Consumer","B2C","B2B")</f>
        <v>B2B</v>
      </c>
    </row>
    <row r="3053" spans="1:22" x14ac:dyDescent="0.25">
      <c r="A3053" t="s">
        <v>6261</v>
      </c>
      <c r="B3053" s="1">
        <v>43379</v>
      </c>
      <c r="C3053" s="1">
        <v>43384</v>
      </c>
      <c r="D3053" t="s">
        <v>45</v>
      </c>
      <c r="E3053" t="s">
        <v>1066</v>
      </c>
      <c r="F3053" t="s">
        <v>1067</v>
      </c>
      <c r="G3053" t="s">
        <v>97</v>
      </c>
      <c r="H3053" t="s">
        <v>22</v>
      </c>
      <c r="I3053" t="s">
        <v>6262</v>
      </c>
      <c r="J3053" t="s">
        <v>6263</v>
      </c>
      <c r="K3053">
        <v>83642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 s="2">
        <v>227.84</v>
      </c>
      <c r="R3053">
        <f>train[[#This Row],[Ship Date]]-train[[#This Row],[Order Date]]</f>
        <v>5</v>
      </c>
      <c r="S3053" t="str">
        <f>TEXT(train[[#This Row],[Order Date]],"mmm")</f>
        <v>oct</v>
      </c>
      <c r="T3053">
        <f>YEAR(train[[#This Row],[Order Date]])</f>
        <v>2018</v>
      </c>
      <c r="U3053" t="str">
        <f>train[[#This Row],[Category]]&amp;"-"&amp;train[[#This Row],[Sub-Category]]</f>
        <v>Office Supplies-Appliances</v>
      </c>
      <c r="V3053" t="str">
        <f>IF(train[[#This Row],[Segment]]="Consumer","B2C","B2B")</f>
        <v>B2B</v>
      </c>
    </row>
    <row r="3054" spans="1:22" x14ac:dyDescent="0.25">
      <c r="A3054" t="s">
        <v>6261</v>
      </c>
      <c r="B3054" s="1">
        <v>43379</v>
      </c>
      <c r="C3054" s="1">
        <v>43384</v>
      </c>
      <c r="D3054" t="s">
        <v>45</v>
      </c>
      <c r="E3054" t="s">
        <v>1066</v>
      </c>
      <c r="F3054" t="s">
        <v>1067</v>
      </c>
      <c r="G3054" t="s">
        <v>97</v>
      </c>
      <c r="H3054" t="s">
        <v>22</v>
      </c>
      <c r="I3054" t="s">
        <v>6262</v>
      </c>
      <c r="J3054" t="s">
        <v>6263</v>
      </c>
      <c r="K3054">
        <v>83642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 s="2">
        <v>37.94</v>
      </c>
      <c r="R3054">
        <f>train[[#This Row],[Ship Date]]-train[[#This Row],[Order Date]]</f>
        <v>5</v>
      </c>
      <c r="S3054" t="str">
        <f>TEXT(train[[#This Row],[Order Date]],"mmm")</f>
        <v>oct</v>
      </c>
      <c r="T3054">
        <f>YEAR(train[[#This Row],[Order Date]])</f>
        <v>2018</v>
      </c>
      <c r="U3054" t="str">
        <f>train[[#This Row],[Category]]&amp;"-"&amp;train[[#This Row],[Sub-Category]]</f>
        <v>Office Supplies-Paper</v>
      </c>
      <c r="V3054" t="str">
        <f>IF(train[[#This Row],[Segment]]="Consumer","B2C","B2B")</f>
        <v>B2B</v>
      </c>
    </row>
    <row r="3055" spans="1:22" x14ac:dyDescent="0.25">
      <c r="A3055" t="s">
        <v>6266</v>
      </c>
      <c r="B3055" s="1">
        <v>42834</v>
      </c>
      <c r="C3055" s="1">
        <v>42839</v>
      </c>
      <c r="D3055" t="s">
        <v>18</v>
      </c>
      <c r="E3055" t="s">
        <v>6267</v>
      </c>
      <c r="F3055" t="s">
        <v>6268</v>
      </c>
      <c r="G3055" t="s">
        <v>97</v>
      </c>
      <c r="H3055" t="s">
        <v>22</v>
      </c>
      <c r="I3055" t="s">
        <v>877</v>
      </c>
      <c r="J3055" t="s">
        <v>233</v>
      </c>
      <c r="K3055">
        <v>48227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 s="2">
        <v>517.9</v>
      </c>
      <c r="R3055">
        <f>train[[#This Row],[Ship Date]]-train[[#This Row],[Order Date]]</f>
        <v>5</v>
      </c>
      <c r="S3055" t="str">
        <f>TEXT(train[[#This Row],[Order Date]],"mmm")</f>
        <v>avr</v>
      </c>
      <c r="T3055">
        <f>YEAR(train[[#This Row],[Order Date]])</f>
        <v>2017</v>
      </c>
      <c r="U3055" t="str">
        <f>train[[#This Row],[Category]]&amp;"-"&amp;train[[#This Row],[Sub-Category]]</f>
        <v>Technology-Phones</v>
      </c>
      <c r="V3055" t="str">
        <f>IF(train[[#This Row],[Segment]]="Consumer","B2C","B2B")</f>
        <v>B2B</v>
      </c>
    </row>
    <row r="3056" spans="1:22" x14ac:dyDescent="0.25">
      <c r="A3056" t="s">
        <v>6266</v>
      </c>
      <c r="B3056" s="1">
        <v>42834</v>
      </c>
      <c r="C3056" s="1">
        <v>42839</v>
      </c>
      <c r="D3056" t="s">
        <v>18</v>
      </c>
      <c r="E3056" t="s">
        <v>6267</v>
      </c>
      <c r="F3056" t="s">
        <v>6268</v>
      </c>
      <c r="G3056" t="s">
        <v>97</v>
      </c>
      <c r="H3056" t="s">
        <v>22</v>
      </c>
      <c r="I3056" t="s">
        <v>877</v>
      </c>
      <c r="J3056" t="s">
        <v>233</v>
      </c>
      <c r="K3056">
        <v>48227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 s="2">
        <v>5.28</v>
      </c>
      <c r="R3056">
        <f>train[[#This Row],[Ship Date]]-train[[#This Row],[Order Date]]</f>
        <v>5</v>
      </c>
      <c r="S3056" t="str">
        <f>TEXT(train[[#This Row],[Order Date]],"mmm")</f>
        <v>avr</v>
      </c>
      <c r="T3056">
        <f>YEAR(train[[#This Row],[Order Date]])</f>
        <v>2017</v>
      </c>
      <c r="U3056" t="str">
        <f>train[[#This Row],[Category]]&amp;"-"&amp;train[[#This Row],[Sub-Category]]</f>
        <v>Office Supplies-Binders</v>
      </c>
      <c r="V3056" t="str">
        <f>IF(train[[#This Row],[Segment]]="Consumer","B2C","B2B")</f>
        <v>B2B</v>
      </c>
    </row>
    <row r="3057" spans="1:22" x14ac:dyDescent="0.25">
      <c r="A3057" t="s">
        <v>6269</v>
      </c>
      <c r="B3057" s="1">
        <v>42610</v>
      </c>
      <c r="C3057" s="1">
        <v>42614</v>
      </c>
      <c r="D3057" t="s">
        <v>45</v>
      </c>
      <c r="E3057" t="s">
        <v>4006</v>
      </c>
      <c r="F3057" t="s">
        <v>4007</v>
      </c>
      <c r="G3057" t="s">
        <v>36</v>
      </c>
      <c r="H3057" t="s">
        <v>22</v>
      </c>
      <c r="I3057" t="s">
        <v>298</v>
      </c>
      <c r="J3057" t="s">
        <v>206</v>
      </c>
      <c r="K3057">
        <v>60623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 s="2">
        <v>2799.96</v>
      </c>
      <c r="R3057">
        <f>train[[#This Row],[Ship Date]]-train[[#This Row],[Order Date]]</f>
        <v>4</v>
      </c>
      <c r="S3057" t="str">
        <f>TEXT(train[[#This Row],[Order Date]],"mmm")</f>
        <v>août</v>
      </c>
      <c r="T3057">
        <f>YEAR(train[[#This Row],[Order Date]])</f>
        <v>2016</v>
      </c>
      <c r="U3057" t="str">
        <f>train[[#This Row],[Category]]&amp;"-"&amp;train[[#This Row],[Sub-Category]]</f>
        <v>Technology-Copiers</v>
      </c>
      <c r="V3057" t="str">
        <f>IF(train[[#This Row],[Segment]]="Consumer","B2C","B2B")</f>
        <v>B2B</v>
      </c>
    </row>
    <row r="3058" spans="1:22" x14ac:dyDescent="0.25">
      <c r="A3058" t="s">
        <v>6270</v>
      </c>
      <c r="B3058" s="1">
        <v>43392</v>
      </c>
      <c r="C3058" s="1">
        <v>43397</v>
      </c>
      <c r="D3058" t="s">
        <v>18</v>
      </c>
      <c r="E3058" t="s">
        <v>4308</v>
      </c>
      <c r="F3058" t="s">
        <v>4309</v>
      </c>
      <c r="G3058" t="s">
        <v>36</v>
      </c>
      <c r="H3058" t="s">
        <v>22</v>
      </c>
      <c r="I3058" t="s">
        <v>122</v>
      </c>
      <c r="J3058" t="s">
        <v>38</v>
      </c>
      <c r="K3058">
        <v>94110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 s="2">
        <v>8.9600000000000009</v>
      </c>
      <c r="R3058">
        <f>train[[#This Row],[Ship Date]]-train[[#This Row],[Order Date]]</f>
        <v>5</v>
      </c>
      <c r="S3058" t="str">
        <f>TEXT(train[[#This Row],[Order Date]],"mmm")</f>
        <v>oct</v>
      </c>
      <c r="T3058">
        <f>YEAR(train[[#This Row],[Order Date]])</f>
        <v>2018</v>
      </c>
      <c r="U3058" t="str">
        <f>train[[#This Row],[Category]]&amp;"-"&amp;train[[#This Row],[Sub-Category]]</f>
        <v>Office Supplies-Envelopes</v>
      </c>
      <c r="V3058" t="str">
        <f>IF(train[[#This Row],[Segment]]="Consumer","B2C","B2B")</f>
        <v>B2B</v>
      </c>
    </row>
    <row r="3059" spans="1:22" x14ac:dyDescent="0.25">
      <c r="A3059" t="s">
        <v>6270</v>
      </c>
      <c r="B3059" s="1">
        <v>43392</v>
      </c>
      <c r="C3059" s="1">
        <v>43397</v>
      </c>
      <c r="D3059" t="s">
        <v>18</v>
      </c>
      <c r="E3059" t="s">
        <v>4308</v>
      </c>
      <c r="F3059" t="s">
        <v>4309</v>
      </c>
      <c r="G3059" t="s">
        <v>36</v>
      </c>
      <c r="H3059" t="s">
        <v>22</v>
      </c>
      <c r="I3059" t="s">
        <v>122</v>
      </c>
      <c r="J3059" t="s">
        <v>38</v>
      </c>
      <c r="K3059">
        <v>94110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 s="2">
        <v>31.5</v>
      </c>
      <c r="R3059">
        <f>train[[#This Row],[Ship Date]]-train[[#This Row],[Order Date]]</f>
        <v>5</v>
      </c>
      <c r="S3059" t="str">
        <f>TEXT(train[[#This Row],[Order Date]],"mmm")</f>
        <v>oct</v>
      </c>
      <c r="T3059">
        <f>YEAR(train[[#This Row],[Order Date]])</f>
        <v>2018</v>
      </c>
      <c r="U3059" t="str">
        <f>train[[#This Row],[Category]]&amp;"-"&amp;train[[#This Row],[Sub-Category]]</f>
        <v>Office Supplies-Labels</v>
      </c>
      <c r="V3059" t="str">
        <f>IF(train[[#This Row],[Segment]]="Consumer","B2C","B2B")</f>
        <v>B2B</v>
      </c>
    </row>
    <row r="3060" spans="1:22" x14ac:dyDescent="0.25">
      <c r="A3060" t="s">
        <v>6270</v>
      </c>
      <c r="B3060" s="1">
        <v>43392</v>
      </c>
      <c r="C3060" s="1">
        <v>43397</v>
      </c>
      <c r="D3060" t="s">
        <v>18</v>
      </c>
      <c r="E3060" t="s">
        <v>4308</v>
      </c>
      <c r="F3060" t="s">
        <v>4309</v>
      </c>
      <c r="G3060" t="s">
        <v>36</v>
      </c>
      <c r="H3060" t="s">
        <v>22</v>
      </c>
      <c r="I3060" t="s">
        <v>122</v>
      </c>
      <c r="J3060" t="s">
        <v>38</v>
      </c>
      <c r="K3060">
        <v>94110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 s="2">
        <v>30.56</v>
      </c>
      <c r="R3060">
        <f>train[[#This Row],[Ship Date]]-train[[#This Row],[Order Date]]</f>
        <v>5</v>
      </c>
      <c r="S3060" t="str">
        <f>TEXT(train[[#This Row],[Order Date]],"mmm")</f>
        <v>oct</v>
      </c>
      <c r="T3060">
        <f>YEAR(train[[#This Row],[Order Date]])</f>
        <v>2018</v>
      </c>
      <c r="U3060" t="str">
        <f>train[[#This Row],[Category]]&amp;"-"&amp;train[[#This Row],[Sub-Category]]</f>
        <v>Furniture-Furnishings</v>
      </c>
      <c r="V3060" t="str">
        <f>IF(train[[#This Row],[Segment]]="Consumer","B2C","B2B")</f>
        <v>B2B</v>
      </c>
    </row>
    <row r="3061" spans="1:22" x14ac:dyDescent="0.25">
      <c r="A3061" t="s">
        <v>6270</v>
      </c>
      <c r="B3061" s="1">
        <v>43392</v>
      </c>
      <c r="C3061" s="1">
        <v>43397</v>
      </c>
      <c r="D3061" t="s">
        <v>18</v>
      </c>
      <c r="E3061" t="s">
        <v>4308</v>
      </c>
      <c r="F3061" t="s">
        <v>4309</v>
      </c>
      <c r="G3061" t="s">
        <v>36</v>
      </c>
      <c r="H3061" t="s">
        <v>22</v>
      </c>
      <c r="I3061" t="s">
        <v>122</v>
      </c>
      <c r="J3061" t="s">
        <v>38</v>
      </c>
      <c r="K3061">
        <v>94110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 s="2">
        <v>24.367999999999999</v>
      </c>
      <c r="R3061">
        <f>train[[#This Row],[Ship Date]]-train[[#This Row],[Order Date]]</f>
        <v>5</v>
      </c>
      <c r="S3061" t="str">
        <f>TEXT(train[[#This Row],[Order Date]],"mmm")</f>
        <v>oct</v>
      </c>
      <c r="T3061">
        <f>YEAR(train[[#This Row],[Order Date]])</f>
        <v>2018</v>
      </c>
      <c r="U3061" t="str">
        <f>train[[#This Row],[Category]]&amp;"-"&amp;train[[#This Row],[Sub-Category]]</f>
        <v>Furniture-Tables</v>
      </c>
      <c r="V3061" t="str">
        <f>IF(train[[#This Row],[Segment]]="Consumer","B2C","B2B")</f>
        <v>B2B</v>
      </c>
    </row>
    <row r="3062" spans="1:22" x14ac:dyDescent="0.25">
      <c r="A3062" t="s">
        <v>6273</v>
      </c>
      <c r="B3062" s="1">
        <v>43046</v>
      </c>
      <c r="C3062" s="1">
        <v>43051</v>
      </c>
      <c r="D3062" t="s">
        <v>45</v>
      </c>
      <c r="E3062" t="s">
        <v>6032</v>
      </c>
      <c r="F3062" t="s">
        <v>6033</v>
      </c>
      <c r="G3062" t="s">
        <v>36</v>
      </c>
      <c r="H3062" t="s">
        <v>22</v>
      </c>
      <c r="I3062" t="s">
        <v>602</v>
      </c>
      <c r="J3062" t="s">
        <v>493</v>
      </c>
      <c r="K3062">
        <v>43055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 s="2">
        <v>119.976</v>
      </c>
      <c r="R3062">
        <f>train[[#This Row],[Ship Date]]-train[[#This Row],[Order Date]]</f>
        <v>5</v>
      </c>
      <c r="S3062" t="str">
        <f>TEXT(train[[#This Row],[Order Date]],"mmm")</f>
        <v>nov</v>
      </c>
      <c r="T3062">
        <f>YEAR(train[[#This Row],[Order Date]])</f>
        <v>2017</v>
      </c>
      <c r="U3062" t="str">
        <f>train[[#This Row],[Category]]&amp;"-"&amp;train[[#This Row],[Sub-Category]]</f>
        <v>Technology-Accessories</v>
      </c>
      <c r="V3062" t="str">
        <f>IF(train[[#This Row],[Segment]]="Consumer","B2C","B2B")</f>
        <v>B2B</v>
      </c>
    </row>
    <row r="3063" spans="1:22" x14ac:dyDescent="0.25">
      <c r="A3063" t="s">
        <v>6274</v>
      </c>
      <c r="B3063" s="1">
        <v>43162</v>
      </c>
      <c r="C3063" s="1">
        <v>43166</v>
      </c>
      <c r="D3063" t="s">
        <v>45</v>
      </c>
      <c r="E3063" t="s">
        <v>6275</v>
      </c>
      <c r="F3063" t="s">
        <v>6276</v>
      </c>
      <c r="G3063" t="s">
        <v>21</v>
      </c>
      <c r="H3063" t="s">
        <v>22</v>
      </c>
      <c r="I3063" t="s">
        <v>812</v>
      </c>
      <c r="J3063" t="s">
        <v>99</v>
      </c>
      <c r="K3063">
        <v>75081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 s="2">
        <v>26.88</v>
      </c>
      <c r="R3063">
        <f>train[[#This Row],[Ship Date]]-train[[#This Row],[Order Date]]</f>
        <v>4</v>
      </c>
      <c r="S3063" t="str">
        <f>TEXT(train[[#This Row],[Order Date]],"mmm")</f>
        <v>mars</v>
      </c>
      <c r="T3063">
        <f>YEAR(train[[#This Row],[Order Date]])</f>
        <v>2018</v>
      </c>
      <c r="U3063" t="str">
        <f>train[[#This Row],[Category]]&amp;"-"&amp;train[[#This Row],[Sub-Category]]</f>
        <v>Office Supplies-Paper</v>
      </c>
      <c r="V3063" t="str">
        <f>IF(train[[#This Row],[Segment]]="Consumer","B2C","B2B")</f>
        <v>B2C</v>
      </c>
    </row>
    <row r="3064" spans="1:22" x14ac:dyDescent="0.25">
      <c r="A3064" t="s">
        <v>6277</v>
      </c>
      <c r="B3064" s="1">
        <v>42701</v>
      </c>
      <c r="C3064" s="1">
        <v>42703</v>
      </c>
      <c r="D3064" t="s">
        <v>183</v>
      </c>
      <c r="E3064" t="s">
        <v>2109</v>
      </c>
      <c r="F3064" t="s">
        <v>2110</v>
      </c>
      <c r="G3064" t="s">
        <v>36</v>
      </c>
      <c r="H3064" t="s">
        <v>22</v>
      </c>
      <c r="I3064" t="s">
        <v>602</v>
      </c>
      <c r="J3064" t="s">
        <v>240</v>
      </c>
      <c r="K3064">
        <v>19711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 s="2">
        <v>83.97</v>
      </c>
      <c r="R3064">
        <f>train[[#This Row],[Ship Date]]-train[[#This Row],[Order Date]]</f>
        <v>2</v>
      </c>
      <c r="S3064" t="str">
        <f>TEXT(train[[#This Row],[Order Date]],"mmm")</f>
        <v>nov</v>
      </c>
      <c r="T3064">
        <f>YEAR(train[[#This Row],[Order Date]])</f>
        <v>2016</v>
      </c>
      <c r="U3064" t="str">
        <f>train[[#This Row],[Category]]&amp;"-"&amp;train[[#This Row],[Sub-Category]]</f>
        <v>Technology-Phones</v>
      </c>
      <c r="V3064" t="str">
        <f>IF(train[[#This Row],[Segment]]="Consumer","B2C","B2B")</f>
        <v>B2B</v>
      </c>
    </row>
    <row r="3065" spans="1:22" x14ac:dyDescent="0.25">
      <c r="A3065" t="s">
        <v>6277</v>
      </c>
      <c r="B3065" s="1">
        <v>42701</v>
      </c>
      <c r="C3065" s="1">
        <v>42703</v>
      </c>
      <c r="D3065" t="s">
        <v>183</v>
      </c>
      <c r="E3065" t="s">
        <v>2109</v>
      </c>
      <c r="F3065" t="s">
        <v>2110</v>
      </c>
      <c r="G3065" t="s">
        <v>36</v>
      </c>
      <c r="H3065" t="s">
        <v>22</v>
      </c>
      <c r="I3065" t="s">
        <v>602</v>
      </c>
      <c r="J3065" t="s">
        <v>240</v>
      </c>
      <c r="K3065">
        <v>19711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 s="2">
        <v>104.97</v>
      </c>
      <c r="R3065">
        <f>train[[#This Row],[Ship Date]]-train[[#This Row],[Order Date]]</f>
        <v>2</v>
      </c>
      <c r="S3065" t="str">
        <f>TEXT(train[[#This Row],[Order Date]],"mmm")</f>
        <v>nov</v>
      </c>
      <c r="T3065">
        <f>YEAR(train[[#This Row],[Order Date]])</f>
        <v>2016</v>
      </c>
      <c r="U3065" t="str">
        <f>train[[#This Row],[Category]]&amp;"-"&amp;train[[#This Row],[Sub-Category]]</f>
        <v>Technology-Accessories</v>
      </c>
      <c r="V3065" t="str">
        <f>IF(train[[#This Row],[Segment]]="Consumer","B2C","B2B")</f>
        <v>B2B</v>
      </c>
    </row>
    <row r="3066" spans="1:22" x14ac:dyDescent="0.25">
      <c r="A3066" t="s">
        <v>6282</v>
      </c>
      <c r="B3066" s="1">
        <v>43172</v>
      </c>
      <c r="C3066" s="1">
        <v>43177</v>
      </c>
      <c r="D3066" t="s">
        <v>18</v>
      </c>
      <c r="E3066" t="s">
        <v>6283</v>
      </c>
      <c r="F3066" t="s">
        <v>6284</v>
      </c>
      <c r="G3066" t="s">
        <v>97</v>
      </c>
      <c r="H3066" t="s">
        <v>22</v>
      </c>
      <c r="I3066" t="s">
        <v>5471</v>
      </c>
      <c r="J3066" t="s">
        <v>664</v>
      </c>
      <c r="K3066">
        <v>87105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 s="2">
        <v>90.8</v>
      </c>
      <c r="R3066">
        <f>train[[#This Row],[Ship Date]]-train[[#This Row],[Order Date]]</f>
        <v>5</v>
      </c>
      <c r="S3066" t="str">
        <f>TEXT(train[[#This Row],[Order Date]],"mmm")</f>
        <v>mars</v>
      </c>
      <c r="T3066">
        <f>YEAR(train[[#This Row],[Order Date]])</f>
        <v>2018</v>
      </c>
      <c r="U3066" t="str">
        <f>train[[#This Row],[Category]]&amp;"-"&amp;train[[#This Row],[Sub-Category]]</f>
        <v>Office Supplies-Storage</v>
      </c>
      <c r="V3066" t="str">
        <f>IF(train[[#This Row],[Segment]]="Consumer","B2C","B2B")</f>
        <v>B2B</v>
      </c>
    </row>
    <row r="3067" spans="1:22" x14ac:dyDescent="0.25">
      <c r="A3067" t="s">
        <v>6282</v>
      </c>
      <c r="B3067" s="1">
        <v>43172</v>
      </c>
      <c r="C3067" s="1">
        <v>43177</v>
      </c>
      <c r="D3067" t="s">
        <v>18</v>
      </c>
      <c r="E3067" t="s">
        <v>6283</v>
      </c>
      <c r="F3067" t="s">
        <v>6284</v>
      </c>
      <c r="G3067" t="s">
        <v>97</v>
      </c>
      <c r="H3067" t="s">
        <v>22</v>
      </c>
      <c r="I3067" t="s">
        <v>5471</v>
      </c>
      <c r="J3067" t="s">
        <v>664</v>
      </c>
      <c r="K3067">
        <v>87105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 s="2">
        <v>140.73599999999999</v>
      </c>
      <c r="R3067">
        <f>train[[#This Row],[Ship Date]]-train[[#This Row],[Order Date]]</f>
        <v>5</v>
      </c>
      <c r="S3067" t="str">
        <f>TEXT(train[[#This Row],[Order Date]],"mmm")</f>
        <v>mars</v>
      </c>
      <c r="T3067">
        <f>YEAR(train[[#This Row],[Order Date]])</f>
        <v>2018</v>
      </c>
      <c r="U3067" t="str">
        <f>train[[#This Row],[Category]]&amp;"-"&amp;train[[#This Row],[Sub-Category]]</f>
        <v>Technology-Phones</v>
      </c>
      <c r="V3067" t="str">
        <f>IF(train[[#This Row],[Segment]]="Consumer","B2C","B2B")</f>
        <v>B2B</v>
      </c>
    </row>
    <row r="3068" spans="1:22" x14ac:dyDescent="0.25">
      <c r="A3068" t="s">
        <v>6282</v>
      </c>
      <c r="B3068" s="1">
        <v>43172</v>
      </c>
      <c r="C3068" s="1">
        <v>43177</v>
      </c>
      <c r="D3068" t="s">
        <v>18</v>
      </c>
      <c r="E3068" t="s">
        <v>6283</v>
      </c>
      <c r="F3068" t="s">
        <v>6284</v>
      </c>
      <c r="G3068" t="s">
        <v>97</v>
      </c>
      <c r="H3068" t="s">
        <v>22</v>
      </c>
      <c r="I3068" t="s">
        <v>5471</v>
      </c>
      <c r="J3068" t="s">
        <v>664</v>
      </c>
      <c r="K3068">
        <v>87105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 s="2">
        <v>214.95</v>
      </c>
      <c r="R3068">
        <f>train[[#This Row],[Ship Date]]-train[[#This Row],[Order Date]]</f>
        <v>5</v>
      </c>
      <c r="S3068" t="str">
        <f>TEXT(train[[#This Row],[Order Date]],"mmm")</f>
        <v>mars</v>
      </c>
      <c r="T3068">
        <f>YEAR(train[[#This Row],[Order Date]])</f>
        <v>2018</v>
      </c>
      <c r="U3068" t="str">
        <f>train[[#This Row],[Category]]&amp;"-"&amp;train[[#This Row],[Sub-Category]]</f>
        <v>Technology-Accessories</v>
      </c>
      <c r="V3068" t="str">
        <f>IF(train[[#This Row],[Segment]]="Consumer","B2C","B2B")</f>
        <v>B2B</v>
      </c>
    </row>
    <row r="3069" spans="1:22" x14ac:dyDescent="0.25">
      <c r="A3069" t="s">
        <v>6282</v>
      </c>
      <c r="B3069" s="1">
        <v>43172</v>
      </c>
      <c r="C3069" s="1">
        <v>43177</v>
      </c>
      <c r="D3069" t="s">
        <v>18</v>
      </c>
      <c r="E3069" t="s">
        <v>6283</v>
      </c>
      <c r="F3069" t="s">
        <v>6284</v>
      </c>
      <c r="G3069" t="s">
        <v>97</v>
      </c>
      <c r="H3069" t="s">
        <v>22</v>
      </c>
      <c r="I3069" t="s">
        <v>5471</v>
      </c>
      <c r="J3069" t="s">
        <v>664</v>
      </c>
      <c r="K3069">
        <v>87105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 s="2">
        <v>45.36</v>
      </c>
      <c r="R3069">
        <f>train[[#This Row],[Ship Date]]-train[[#This Row],[Order Date]]</f>
        <v>5</v>
      </c>
      <c r="S3069" t="str">
        <f>TEXT(train[[#This Row],[Order Date]],"mmm")</f>
        <v>mars</v>
      </c>
      <c r="T3069">
        <f>YEAR(train[[#This Row],[Order Date]])</f>
        <v>2018</v>
      </c>
      <c r="U3069" t="str">
        <f>train[[#This Row],[Category]]&amp;"-"&amp;train[[#This Row],[Sub-Category]]</f>
        <v>Office Supplies-Paper</v>
      </c>
      <c r="V3069" t="str">
        <f>IF(train[[#This Row],[Segment]]="Consumer","B2C","B2B")</f>
        <v>B2B</v>
      </c>
    </row>
    <row r="3070" spans="1:22" x14ac:dyDescent="0.25">
      <c r="A3070" t="s">
        <v>6282</v>
      </c>
      <c r="B3070" s="1">
        <v>43172</v>
      </c>
      <c r="C3070" s="1">
        <v>43177</v>
      </c>
      <c r="D3070" t="s">
        <v>18</v>
      </c>
      <c r="E3070" t="s">
        <v>6283</v>
      </c>
      <c r="F3070" t="s">
        <v>6284</v>
      </c>
      <c r="G3070" t="s">
        <v>97</v>
      </c>
      <c r="H3070" t="s">
        <v>22</v>
      </c>
      <c r="I3070" t="s">
        <v>5471</v>
      </c>
      <c r="J3070" t="s">
        <v>664</v>
      </c>
      <c r="K3070">
        <v>87105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 s="2">
        <v>288.24</v>
      </c>
      <c r="R3070">
        <f>train[[#This Row],[Ship Date]]-train[[#This Row],[Order Date]]</f>
        <v>5</v>
      </c>
      <c r="S3070" t="str">
        <f>TEXT(train[[#This Row],[Order Date]],"mmm")</f>
        <v>mars</v>
      </c>
      <c r="T3070">
        <f>YEAR(train[[#This Row],[Order Date]])</f>
        <v>2018</v>
      </c>
      <c r="U3070" t="str">
        <f>train[[#This Row],[Category]]&amp;"-"&amp;train[[#This Row],[Sub-Category]]</f>
        <v>Office Supplies-Paper</v>
      </c>
      <c r="V3070" t="str">
        <f>IF(train[[#This Row],[Segment]]="Consumer","B2C","B2B")</f>
        <v>B2B</v>
      </c>
    </row>
    <row r="3071" spans="1:22" x14ac:dyDescent="0.25">
      <c r="A3071" t="s">
        <v>6289</v>
      </c>
      <c r="B3071" s="1">
        <v>43434</v>
      </c>
      <c r="C3071" s="1">
        <v>43434</v>
      </c>
      <c r="D3071" t="s">
        <v>1288</v>
      </c>
      <c r="E3071" t="s">
        <v>4483</v>
      </c>
      <c r="F3071" t="s">
        <v>4484</v>
      </c>
      <c r="G3071" t="s">
        <v>97</v>
      </c>
      <c r="H3071" t="s">
        <v>22</v>
      </c>
      <c r="I3071" t="s">
        <v>2837</v>
      </c>
      <c r="J3071" t="s">
        <v>493</v>
      </c>
      <c r="K3071">
        <v>43615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 s="2">
        <v>663.93600000000004</v>
      </c>
      <c r="R3071">
        <f>train[[#This Row],[Ship Date]]-train[[#This Row],[Order Date]]</f>
        <v>0</v>
      </c>
      <c r="S3071" t="str">
        <f>TEXT(train[[#This Row],[Order Date]],"mmm")</f>
        <v>nov</v>
      </c>
      <c r="T3071">
        <f>YEAR(train[[#This Row],[Order Date]])</f>
        <v>2018</v>
      </c>
      <c r="U3071" t="str">
        <f>train[[#This Row],[Category]]&amp;"-"&amp;train[[#This Row],[Sub-Category]]</f>
        <v>Office Supplies-Appliances</v>
      </c>
      <c r="V3071" t="str">
        <f>IF(train[[#This Row],[Segment]]="Consumer","B2C","B2B")</f>
        <v>B2B</v>
      </c>
    </row>
    <row r="3072" spans="1:22" x14ac:dyDescent="0.25">
      <c r="A3072" t="s">
        <v>6290</v>
      </c>
      <c r="B3072" s="1">
        <v>42325</v>
      </c>
      <c r="C3072" s="1">
        <v>42330</v>
      </c>
      <c r="D3072" t="s">
        <v>45</v>
      </c>
      <c r="E3072" t="s">
        <v>2394</v>
      </c>
      <c r="F3072" t="s">
        <v>2395</v>
      </c>
      <c r="G3072" t="s">
        <v>36</v>
      </c>
      <c r="H3072" t="s">
        <v>22</v>
      </c>
      <c r="I3072" t="s">
        <v>602</v>
      </c>
      <c r="J3072" t="s">
        <v>240</v>
      </c>
      <c r="K3072">
        <v>19711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 s="2">
        <v>2934.33</v>
      </c>
      <c r="R3072">
        <f>train[[#This Row],[Ship Date]]-train[[#This Row],[Order Date]]</f>
        <v>5</v>
      </c>
      <c r="S3072" t="str">
        <f>TEXT(train[[#This Row],[Order Date]],"mmm")</f>
        <v>nov</v>
      </c>
      <c r="T3072">
        <f>YEAR(train[[#This Row],[Order Date]])</f>
        <v>2015</v>
      </c>
      <c r="U3072" t="str">
        <f>train[[#This Row],[Category]]&amp;"-"&amp;train[[#This Row],[Sub-Category]]</f>
        <v>Office Supplies-Storage</v>
      </c>
      <c r="V3072" t="str">
        <f>IF(train[[#This Row],[Segment]]="Consumer","B2C","B2B")</f>
        <v>B2B</v>
      </c>
    </row>
    <row r="3073" spans="1:22" x14ac:dyDescent="0.25">
      <c r="A3073" t="s">
        <v>6290</v>
      </c>
      <c r="B3073" s="1">
        <v>42325</v>
      </c>
      <c r="C3073" s="1">
        <v>42330</v>
      </c>
      <c r="D3073" t="s">
        <v>45</v>
      </c>
      <c r="E3073" t="s">
        <v>2394</v>
      </c>
      <c r="F3073" t="s">
        <v>2395</v>
      </c>
      <c r="G3073" t="s">
        <v>36</v>
      </c>
      <c r="H3073" t="s">
        <v>22</v>
      </c>
      <c r="I3073" t="s">
        <v>602</v>
      </c>
      <c r="J3073" t="s">
        <v>240</v>
      </c>
      <c r="K3073">
        <v>19711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 s="2">
        <v>124.41</v>
      </c>
      <c r="R3073">
        <f>train[[#This Row],[Ship Date]]-train[[#This Row],[Order Date]]</f>
        <v>5</v>
      </c>
      <c r="S3073" t="str">
        <f>TEXT(train[[#This Row],[Order Date]],"mmm")</f>
        <v>nov</v>
      </c>
      <c r="T3073">
        <f>YEAR(train[[#This Row],[Order Date]])</f>
        <v>2015</v>
      </c>
      <c r="U3073" t="str">
        <f>train[[#This Row],[Category]]&amp;"-"&amp;train[[#This Row],[Sub-Category]]</f>
        <v>Furniture-Furnishings</v>
      </c>
      <c r="V3073" t="str">
        <f>IF(train[[#This Row],[Segment]]="Consumer","B2C","B2B")</f>
        <v>B2B</v>
      </c>
    </row>
    <row r="3074" spans="1:22" x14ac:dyDescent="0.25">
      <c r="A3074" t="s">
        <v>6290</v>
      </c>
      <c r="B3074" s="1">
        <v>42325</v>
      </c>
      <c r="C3074" s="1">
        <v>42330</v>
      </c>
      <c r="D3074" t="s">
        <v>45</v>
      </c>
      <c r="E3074" t="s">
        <v>2394</v>
      </c>
      <c r="F3074" t="s">
        <v>2395</v>
      </c>
      <c r="G3074" t="s">
        <v>36</v>
      </c>
      <c r="H3074" t="s">
        <v>22</v>
      </c>
      <c r="I3074" t="s">
        <v>602</v>
      </c>
      <c r="J3074" t="s">
        <v>240</v>
      </c>
      <c r="K3074">
        <v>19711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 s="2">
        <v>57.75</v>
      </c>
      <c r="R3074">
        <f>train[[#This Row],[Ship Date]]-train[[#This Row],[Order Date]]</f>
        <v>5</v>
      </c>
      <c r="S3074" t="str">
        <f>TEXT(train[[#This Row],[Order Date]],"mmm")</f>
        <v>nov</v>
      </c>
      <c r="T3074">
        <f>YEAR(train[[#This Row],[Order Date]])</f>
        <v>2015</v>
      </c>
      <c r="U3074" t="str">
        <f>train[[#This Row],[Category]]&amp;"-"&amp;train[[#This Row],[Sub-Category]]</f>
        <v>Office Supplies-Art</v>
      </c>
      <c r="V3074" t="str">
        <f>IF(train[[#This Row],[Segment]]="Consumer","B2C","B2B")</f>
        <v>B2B</v>
      </c>
    </row>
    <row r="3075" spans="1:22" x14ac:dyDescent="0.25">
      <c r="A3075" t="s">
        <v>6293</v>
      </c>
      <c r="B3075" s="1">
        <v>42738</v>
      </c>
      <c r="C3075" s="1">
        <v>42740</v>
      </c>
      <c r="D3075" t="s">
        <v>183</v>
      </c>
      <c r="E3075" t="s">
        <v>1990</v>
      </c>
      <c r="F3075" t="s">
        <v>1991</v>
      </c>
      <c r="G3075" t="s">
        <v>21</v>
      </c>
      <c r="H3075" t="s">
        <v>22</v>
      </c>
      <c r="I3075" t="s">
        <v>37</v>
      </c>
      <c r="J3075" t="s">
        <v>38</v>
      </c>
      <c r="K3075">
        <v>90045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 s="2">
        <v>114.46</v>
      </c>
      <c r="R3075">
        <f>train[[#This Row],[Ship Date]]-train[[#This Row],[Order Date]]</f>
        <v>2</v>
      </c>
      <c r="S3075" t="str">
        <f>TEXT(train[[#This Row],[Order Date]],"mmm")</f>
        <v>janv</v>
      </c>
      <c r="T3075">
        <f>YEAR(train[[#This Row],[Order Date]])</f>
        <v>2017</v>
      </c>
      <c r="U3075" t="str">
        <f>train[[#This Row],[Category]]&amp;"-"&amp;train[[#This Row],[Sub-Category]]</f>
        <v>Office Supplies-Storage</v>
      </c>
      <c r="V3075" t="str">
        <f>IF(train[[#This Row],[Segment]]="Consumer","B2C","B2B")</f>
        <v>B2C</v>
      </c>
    </row>
    <row r="3076" spans="1:22" x14ac:dyDescent="0.25">
      <c r="A3076" t="s">
        <v>6294</v>
      </c>
      <c r="B3076" s="1">
        <v>42646</v>
      </c>
      <c r="C3076" s="1">
        <v>42651</v>
      </c>
      <c r="D3076" t="s">
        <v>45</v>
      </c>
      <c r="E3076" t="s">
        <v>802</v>
      </c>
      <c r="F3076" t="s">
        <v>803</v>
      </c>
      <c r="G3076" t="s">
        <v>21</v>
      </c>
      <c r="H3076" t="s">
        <v>22</v>
      </c>
      <c r="I3076" t="s">
        <v>37</v>
      </c>
      <c r="J3076" t="s">
        <v>38</v>
      </c>
      <c r="K3076">
        <v>90032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 s="2">
        <v>120.666</v>
      </c>
      <c r="R3076">
        <f>train[[#This Row],[Ship Date]]-train[[#This Row],[Order Date]]</f>
        <v>5</v>
      </c>
      <c r="S3076" t="str">
        <f>TEXT(train[[#This Row],[Order Date]],"mmm")</f>
        <v>oct</v>
      </c>
      <c r="T3076">
        <f>YEAR(train[[#This Row],[Order Date]])</f>
        <v>2016</v>
      </c>
      <c r="U3076" t="str">
        <f>train[[#This Row],[Category]]&amp;"-"&amp;train[[#This Row],[Sub-Category]]</f>
        <v>Furniture-Bookcases</v>
      </c>
      <c r="V3076" t="str">
        <f>IF(train[[#This Row],[Segment]]="Consumer","B2C","B2B")</f>
        <v>B2C</v>
      </c>
    </row>
    <row r="3077" spans="1:22" x14ac:dyDescent="0.25">
      <c r="A3077" t="s">
        <v>6295</v>
      </c>
      <c r="B3077" s="1">
        <v>42205</v>
      </c>
      <c r="C3077" s="1">
        <v>42209</v>
      </c>
      <c r="D3077" t="s">
        <v>45</v>
      </c>
      <c r="E3077" t="s">
        <v>3818</v>
      </c>
      <c r="F3077" t="s">
        <v>3819</v>
      </c>
      <c r="G3077" t="s">
        <v>97</v>
      </c>
      <c r="H3077" t="s">
        <v>22</v>
      </c>
      <c r="I3077" t="s">
        <v>812</v>
      </c>
      <c r="J3077" t="s">
        <v>99</v>
      </c>
      <c r="K3077">
        <v>75217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 s="2">
        <v>342.86399999999998</v>
      </c>
      <c r="R3077">
        <f>train[[#This Row],[Ship Date]]-train[[#This Row],[Order Date]]</f>
        <v>4</v>
      </c>
      <c r="S3077" t="str">
        <f>TEXT(train[[#This Row],[Order Date]],"mmm")</f>
        <v>juil</v>
      </c>
      <c r="T3077">
        <f>YEAR(train[[#This Row],[Order Date]])</f>
        <v>2015</v>
      </c>
      <c r="U3077" t="str">
        <f>train[[#This Row],[Category]]&amp;"-"&amp;train[[#This Row],[Sub-Category]]</f>
        <v>Office Supplies-Storage</v>
      </c>
      <c r="V3077" t="str">
        <f>IF(train[[#This Row],[Segment]]="Consumer","B2C","B2B")</f>
        <v>B2B</v>
      </c>
    </row>
    <row r="3078" spans="1:22" x14ac:dyDescent="0.25">
      <c r="A3078" t="s">
        <v>6295</v>
      </c>
      <c r="B3078" s="1">
        <v>42205</v>
      </c>
      <c r="C3078" s="1">
        <v>42209</v>
      </c>
      <c r="D3078" t="s">
        <v>45</v>
      </c>
      <c r="E3078" t="s">
        <v>3818</v>
      </c>
      <c r="F3078" t="s">
        <v>3819</v>
      </c>
      <c r="G3078" t="s">
        <v>97</v>
      </c>
      <c r="H3078" t="s">
        <v>22</v>
      </c>
      <c r="I3078" t="s">
        <v>812</v>
      </c>
      <c r="J3078" t="s">
        <v>99</v>
      </c>
      <c r="K3078">
        <v>75217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 s="2">
        <v>16.739999999999998</v>
      </c>
      <c r="R3078">
        <f>train[[#This Row],[Ship Date]]-train[[#This Row],[Order Date]]</f>
        <v>4</v>
      </c>
      <c r="S3078" t="str">
        <f>TEXT(train[[#This Row],[Order Date]],"mmm")</f>
        <v>juil</v>
      </c>
      <c r="T3078">
        <f>YEAR(train[[#This Row],[Order Date]])</f>
        <v>2015</v>
      </c>
      <c r="U3078" t="str">
        <f>train[[#This Row],[Category]]&amp;"-"&amp;train[[#This Row],[Sub-Category]]</f>
        <v>Furniture-Furnishings</v>
      </c>
      <c r="V3078" t="str">
        <f>IF(train[[#This Row],[Segment]]="Consumer","B2C","B2B")</f>
        <v>B2B</v>
      </c>
    </row>
    <row r="3079" spans="1:22" x14ac:dyDescent="0.25">
      <c r="A3079" t="s">
        <v>6295</v>
      </c>
      <c r="B3079" s="1">
        <v>42205</v>
      </c>
      <c r="C3079" s="1">
        <v>42209</v>
      </c>
      <c r="D3079" t="s">
        <v>45</v>
      </c>
      <c r="E3079" t="s">
        <v>3818</v>
      </c>
      <c r="F3079" t="s">
        <v>3819</v>
      </c>
      <c r="G3079" t="s">
        <v>97</v>
      </c>
      <c r="H3079" t="s">
        <v>22</v>
      </c>
      <c r="I3079" t="s">
        <v>812</v>
      </c>
      <c r="J3079" t="s">
        <v>99</v>
      </c>
      <c r="K3079">
        <v>75217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 s="2">
        <v>981.37199999999996</v>
      </c>
      <c r="R3079">
        <f>train[[#This Row],[Ship Date]]-train[[#This Row],[Order Date]]</f>
        <v>4</v>
      </c>
      <c r="S3079" t="str">
        <f>TEXT(train[[#This Row],[Order Date]],"mmm")</f>
        <v>juil</v>
      </c>
      <c r="T3079">
        <f>YEAR(train[[#This Row],[Order Date]])</f>
        <v>2015</v>
      </c>
      <c r="U3079" t="str">
        <f>train[[#This Row],[Category]]&amp;"-"&amp;train[[#This Row],[Sub-Category]]</f>
        <v>Furniture-Chairs</v>
      </c>
      <c r="V3079" t="str">
        <f>IF(train[[#This Row],[Segment]]="Consumer","B2C","B2B")</f>
        <v>B2B</v>
      </c>
    </row>
    <row r="3080" spans="1:22" x14ac:dyDescent="0.25">
      <c r="A3080" t="s">
        <v>6296</v>
      </c>
      <c r="B3080" s="1">
        <v>42145</v>
      </c>
      <c r="C3080" s="1">
        <v>42149</v>
      </c>
      <c r="D3080" t="s">
        <v>45</v>
      </c>
      <c r="E3080" t="s">
        <v>3400</v>
      </c>
      <c r="F3080" t="s">
        <v>3401</v>
      </c>
      <c r="G3080" t="s">
        <v>97</v>
      </c>
      <c r="H3080" t="s">
        <v>22</v>
      </c>
      <c r="I3080" t="s">
        <v>945</v>
      </c>
      <c r="J3080" t="s">
        <v>38</v>
      </c>
      <c r="K3080">
        <v>92037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 s="2">
        <v>31.84</v>
      </c>
      <c r="R3080">
        <f>train[[#This Row],[Ship Date]]-train[[#This Row],[Order Date]]</f>
        <v>4</v>
      </c>
      <c r="S3080" t="str">
        <f>TEXT(train[[#This Row],[Order Date]],"mmm")</f>
        <v>mai</v>
      </c>
      <c r="T3080">
        <f>YEAR(train[[#This Row],[Order Date]])</f>
        <v>2015</v>
      </c>
      <c r="U3080" t="str">
        <f>train[[#This Row],[Category]]&amp;"-"&amp;train[[#This Row],[Sub-Category]]</f>
        <v>Office Supplies-Art</v>
      </c>
      <c r="V3080" t="str">
        <f>IF(train[[#This Row],[Segment]]="Consumer","B2C","B2B")</f>
        <v>B2B</v>
      </c>
    </row>
    <row r="3081" spans="1:22" x14ac:dyDescent="0.25">
      <c r="A3081" t="s">
        <v>6297</v>
      </c>
      <c r="B3081" s="1">
        <v>43347</v>
      </c>
      <c r="C3081" s="1">
        <v>43348</v>
      </c>
      <c r="D3081" t="s">
        <v>183</v>
      </c>
      <c r="E3081" t="s">
        <v>6298</v>
      </c>
      <c r="F3081" t="s">
        <v>6299</v>
      </c>
      <c r="G3081" t="s">
        <v>97</v>
      </c>
      <c r="H3081" t="s">
        <v>22</v>
      </c>
      <c r="I3081" t="s">
        <v>6125</v>
      </c>
      <c r="J3081" t="s">
        <v>38</v>
      </c>
      <c r="K3081">
        <v>92307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 s="2">
        <v>12.96</v>
      </c>
      <c r="R3081">
        <f>train[[#This Row],[Ship Date]]-train[[#This Row],[Order Date]]</f>
        <v>1</v>
      </c>
      <c r="S3081" t="str">
        <f>TEXT(train[[#This Row],[Order Date]],"mmm")</f>
        <v>sept</v>
      </c>
      <c r="T3081">
        <f>YEAR(train[[#This Row],[Order Date]])</f>
        <v>2018</v>
      </c>
      <c r="U3081" t="str">
        <f>train[[#This Row],[Category]]&amp;"-"&amp;train[[#This Row],[Sub-Category]]</f>
        <v>Office Supplies-Paper</v>
      </c>
      <c r="V3081" t="str">
        <f>IF(train[[#This Row],[Segment]]="Consumer","B2C","B2B")</f>
        <v>B2B</v>
      </c>
    </row>
    <row r="3082" spans="1:22" x14ac:dyDescent="0.25">
      <c r="A3082" t="s">
        <v>6297</v>
      </c>
      <c r="B3082" s="1">
        <v>43347</v>
      </c>
      <c r="C3082" s="1">
        <v>43348</v>
      </c>
      <c r="D3082" t="s">
        <v>183</v>
      </c>
      <c r="E3082" t="s">
        <v>6298</v>
      </c>
      <c r="F3082" t="s">
        <v>6299</v>
      </c>
      <c r="G3082" t="s">
        <v>97</v>
      </c>
      <c r="H3082" t="s">
        <v>22</v>
      </c>
      <c r="I3082" t="s">
        <v>6125</v>
      </c>
      <c r="J3082" t="s">
        <v>38</v>
      </c>
      <c r="K3082">
        <v>92307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 s="2">
        <v>43.176000000000002</v>
      </c>
      <c r="R3082">
        <f>train[[#This Row],[Ship Date]]-train[[#This Row],[Order Date]]</f>
        <v>1</v>
      </c>
      <c r="S3082" t="str">
        <f>TEXT(train[[#This Row],[Order Date]],"mmm")</f>
        <v>sept</v>
      </c>
      <c r="T3082">
        <f>YEAR(train[[#This Row],[Order Date]])</f>
        <v>2018</v>
      </c>
      <c r="U3082" t="str">
        <f>train[[#This Row],[Category]]&amp;"-"&amp;train[[#This Row],[Sub-Category]]</f>
        <v>Technology-Phones</v>
      </c>
      <c r="V3082" t="str">
        <f>IF(train[[#This Row],[Segment]]="Consumer","B2C","B2B")</f>
        <v>B2B</v>
      </c>
    </row>
    <row r="3083" spans="1:22" x14ac:dyDescent="0.25">
      <c r="A3083" t="s">
        <v>6300</v>
      </c>
      <c r="B3083" s="1">
        <v>43247</v>
      </c>
      <c r="C3083" s="1">
        <v>43253</v>
      </c>
      <c r="D3083" t="s">
        <v>45</v>
      </c>
      <c r="E3083" t="s">
        <v>928</v>
      </c>
      <c r="F3083" t="s">
        <v>929</v>
      </c>
      <c r="G3083" t="s">
        <v>97</v>
      </c>
      <c r="H3083" t="s">
        <v>22</v>
      </c>
      <c r="I3083" t="s">
        <v>1473</v>
      </c>
      <c r="J3083" t="s">
        <v>24</v>
      </c>
      <c r="K3083">
        <v>40214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 s="2">
        <v>58.34</v>
      </c>
      <c r="R3083">
        <f>train[[#This Row],[Ship Date]]-train[[#This Row],[Order Date]]</f>
        <v>6</v>
      </c>
      <c r="S3083" t="str">
        <f>TEXT(train[[#This Row],[Order Date]],"mmm")</f>
        <v>mai</v>
      </c>
      <c r="T3083">
        <f>YEAR(train[[#This Row],[Order Date]])</f>
        <v>2018</v>
      </c>
      <c r="U3083" t="str">
        <f>train[[#This Row],[Category]]&amp;"-"&amp;train[[#This Row],[Sub-Category]]</f>
        <v>Office Supplies-Binders</v>
      </c>
      <c r="V3083" t="str">
        <f>IF(train[[#This Row],[Segment]]="Consumer","B2C","B2B")</f>
        <v>B2B</v>
      </c>
    </row>
    <row r="3084" spans="1:22" x14ac:dyDescent="0.25">
      <c r="A3084" t="s">
        <v>6300</v>
      </c>
      <c r="B3084" s="1">
        <v>43247</v>
      </c>
      <c r="C3084" s="1">
        <v>43253</v>
      </c>
      <c r="D3084" t="s">
        <v>45</v>
      </c>
      <c r="E3084" t="s">
        <v>928</v>
      </c>
      <c r="F3084" t="s">
        <v>929</v>
      </c>
      <c r="G3084" t="s">
        <v>97</v>
      </c>
      <c r="H3084" t="s">
        <v>22</v>
      </c>
      <c r="I3084" t="s">
        <v>1473</v>
      </c>
      <c r="J3084" t="s">
        <v>24</v>
      </c>
      <c r="K3084">
        <v>40214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 s="2">
        <v>539.97</v>
      </c>
      <c r="R3084">
        <f>train[[#This Row],[Ship Date]]-train[[#This Row],[Order Date]]</f>
        <v>6</v>
      </c>
      <c r="S3084" t="str">
        <f>TEXT(train[[#This Row],[Order Date]],"mmm")</f>
        <v>mai</v>
      </c>
      <c r="T3084">
        <f>YEAR(train[[#This Row],[Order Date]])</f>
        <v>2018</v>
      </c>
      <c r="U3084" t="str">
        <f>train[[#This Row],[Category]]&amp;"-"&amp;train[[#This Row],[Sub-Category]]</f>
        <v>Technology-Phones</v>
      </c>
      <c r="V3084" t="str">
        <f>IF(train[[#This Row],[Segment]]="Consumer","B2C","B2B")</f>
        <v>B2B</v>
      </c>
    </row>
    <row r="3085" spans="1:22" x14ac:dyDescent="0.25">
      <c r="A3085" t="s">
        <v>6301</v>
      </c>
      <c r="B3085" s="1">
        <v>42032</v>
      </c>
      <c r="C3085" s="1">
        <v>42038</v>
      </c>
      <c r="D3085" t="s">
        <v>45</v>
      </c>
      <c r="E3085" t="s">
        <v>1810</v>
      </c>
      <c r="F3085" t="s">
        <v>1811</v>
      </c>
      <c r="G3085" t="s">
        <v>21</v>
      </c>
      <c r="H3085" t="s">
        <v>22</v>
      </c>
      <c r="I3085" t="s">
        <v>261</v>
      </c>
      <c r="J3085" t="s">
        <v>262</v>
      </c>
      <c r="K3085">
        <v>10024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 s="2">
        <v>3.9279999999999999</v>
      </c>
      <c r="R3085">
        <f>train[[#This Row],[Ship Date]]-train[[#This Row],[Order Date]]</f>
        <v>6</v>
      </c>
      <c r="S3085" t="str">
        <f>TEXT(train[[#This Row],[Order Date]],"mmm")</f>
        <v>janv</v>
      </c>
      <c r="T3085">
        <f>YEAR(train[[#This Row],[Order Date]])</f>
        <v>2015</v>
      </c>
      <c r="U3085" t="str">
        <f>train[[#This Row],[Category]]&amp;"-"&amp;train[[#This Row],[Sub-Category]]</f>
        <v>Office Supplies-Binders</v>
      </c>
      <c r="V3085" t="str">
        <f>IF(train[[#This Row],[Segment]]="Consumer","B2C","B2B")</f>
        <v>B2C</v>
      </c>
    </row>
    <row r="3086" spans="1:22" x14ac:dyDescent="0.25">
      <c r="A3086" t="s">
        <v>6302</v>
      </c>
      <c r="B3086" s="1">
        <v>43140</v>
      </c>
      <c r="C3086" s="1">
        <v>43145</v>
      </c>
      <c r="D3086" t="s">
        <v>45</v>
      </c>
      <c r="E3086" t="s">
        <v>5262</v>
      </c>
      <c r="F3086" t="s">
        <v>5263</v>
      </c>
      <c r="G3086" t="s">
        <v>21</v>
      </c>
      <c r="H3086" t="s">
        <v>22</v>
      </c>
      <c r="I3086" t="s">
        <v>179</v>
      </c>
      <c r="J3086" t="s">
        <v>99</v>
      </c>
      <c r="K3086">
        <v>77070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 s="2">
        <v>252.78399999999999</v>
      </c>
      <c r="R3086">
        <f>train[[#This Row],[Ship Date]]-train[[#This Row],[Order Date]]</f>
        <v>5</v>
      </c>
      <c r="S3086" t="str">
        <f>TEXT(train[[#This Row],[Order Date]],"mmm")</f>
        <v>févr</v>
      </c>
      <c r="T3086">
        <f>YEAR(train[[#This Row],[Order Date]])</f>
        <v>2018</v>
      </c>
      <c r="U3086" t="str">
        <f>train[[#This Row],[Category]]&amp;"-"&amp;train[[#This Row],[Sub-Category]]</f>
        <v>Office Supplies-Binders</v>
      </c>
      <c r="V3086" t="str">
        <f>IF(train[[#This Row],[Segment]]="Consumer","B2C","B2B")</f>
        <v>B2C</v>
      </c>
    </row>
    <row r="3087" spans="1:22" x14ac:dyDescent="0.25">
      <c r="A3087" t="s">
        <v>6302</v>
      </c>
      <c r="B3087" s="1">
        <v>43140</v>
      </c>
      <c r="C3087" s="1">
        <v>43145</v>
      </c>
      <c r="D3087" t="s">
        <v>45</v>
      </c>
      <c r="E3087" t="s">
        <v>5262</v>
      </c>
      <c r="F3087" t="s">
        <v>5263</v>
      </c>
      <c r="G3087" t="s">
        <v>21</v>
      </c>
      <c r="H3087" t="s">
        <v>22</v>
      </c>
      <c r="I3087" t="s">
        <v>179</v>
      </c>
      <c r="J3087" t="s">
        <v>99</v>
      </c>
      <c r="K3087">
        <v>77070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 s="2">
        <v>127.98399999999999</v>
      </c>
      <c r="R3087">
        <f>train[[#This Row],[Ship Date]]-train[[#This Row],[Order Date]]</f>
        <v>5</v>
      </c>
      <c r="S3087" t="str">
        <f>TEXT(train[[#This Row],[Order Date]],"mmm")</f>
        <v>févr</v>
      </c>
      <c r="T3087">
        <f>YEAR(train[[#This Row],[Order Date]])</f>
        <v>2018</v>
      </c>
      <c r="U3087" t="str">
        <f>train[[#This Row],[Category]]&amp;"-"&amp;train[[#This Row],[Sub-Category]]</f>
        <v>Technology-Accessories</v>
      </c>
      <c r="V3087" t="str">
        <f>IF(train[[#This Row],[Segment]]="Consumer","B2C","B2B")</f>
        <v>B2C</v>
      </c>
    </row>
    <row r="3088" spans="1:22" x14ac:dyDescent="0.25">
      <c r="A3088" t="s">
        <v>6302</v>
      </c>
      <c r="B3088" s="1">
        <v>43140</v>
      </c>
      <c r="C3088" s="1">
        <v>43145</v>
      </c>
      <c r="D3088" t="s">
        <v>45</v>
      </c>
      <c r="E3088" t="s">
        <v>5262</v>
      </c>
      <c r="F3088" t="s">
        <v>5263</v>
      </c>
      <c r="G3088" t="s">
        <v>21</v>
      </c>
      <c r="H3088" t="s">
        <v>22</v>
      </c>
      <c r="I3088" t="s">
        <v>179</v>
      </c>
      <c r="J3088" t="s">
        <v>99</v>
      </c>
      <c r="K3088">
        <v>77070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 s="2">
        <v>3.984</v>
      </c>
      <c r="R3088">
        <f>train[[#This Row],[Ship Date]]-train[[#This Row],[Order Date]]</f>
        <v>5</v>
      </c>
      <c r="S3088" t="str">
        <f>TEXT(train[[#This Row],[Order Date]],"mmm")</f>
        <v>févr</v>
      </c>
      <c r="T3088">
        <f>YEAR(train[[#This Row],[Order Date]])</f>
        <v>2018</v>
      </c>
      <c r="U3088" t="str">
        <f>train[[#This Row],[Category]]&amp;"-"&amp;train[[#This Row],[Sub-Category]]</f>
        <v>Furniture-Furnishings</v>
      </c>
      <c r="V3088" t="str">
        <f>IF(train[[#This Row],[Segment]]="Consumer","B2C","B2B")</f>
        <v>B2C</v>
      </c>
    </row>
    <row r="3089" spans="1:22" x14ac:dyDescent="0.25">
      <c r="A3089" t="s">
        <v>6302</v>
      </c>
      <c r="B3089" s="1">
        <v>43140</v>
      </c>
      <c r="C3089" s="1">
        <v>43145</v>
      </c>
      <c r="D3089" t="s">
        <v>45</v>
      </c>
      <c r="E3089" t="s">
        <v>5262</v>
      </c>
      <c r="F3089" t="s">
        <v>5263</v>
      </c>
      <c r="G3089" t="s">
        <v>21</v>
      </c>
      <c r="H3089" t="s">
        <v>22</v>
      </c>
      <c r="I3089" t="s">
        <v>179</v>
      </c>
      <c r="J3089" t="s">
        <v>99</v>
      </c>
      <c r="K3089">
        <v>77070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 s="2">
        <v>12.992000000000001</v>
      </c>
      <c r="R3089">
        <f>train[[#This Row],[Ship Date]]-train[[#This Row],[Order Date]]</f>
        <v>5</v>
      </c>
      <c r="S3089" t="str">
        <f>TEXT(train[[#This Row],[Order Date]],"mmm")</f>
        <v>févr</v>
      </c>
      <c r="T3089">
        <f>YEAR(train[[#This Row],[Order Date]])</f>
        <v>2018</v>
      </c>
      <c r="U3089" t="str">
        <f>train[[#This Row],[Category]]&amp;"-"&amp;train[[#This Row],[Sub-Category]]</f>
        <v>Office Supplies-Appliances</v>
      </c>
      <c r="V3089" t="str">
        <f>IF(train[[#This Row],[Segment]]="Consumer","B2C","B2B")</f>
        <v>B2C</v>
      </c>
    </row>
    <row r="3090" spans="1:22" x14ac:dyDescent="0.25">
      <c r="A3090" t="s">
        <v>6303</v>
      </c>
      <c r="B3090" s="1">
        <v>43190</v>
      </c>
      <c r="C3090" s="1">
        <v>43192</v>
      </c>
      <c r="D3090" t="s">
        <v>18</v>
      </c>
      <c r="E3090" t="s">
        <v>5606</v>
      </c>
      <c r="F3090" t="s">
        <v>5607</v>
      </c>
      <c r="G3090" t="s">
        <v>97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 s="2">
        <v>61</v>
      </c>
      <c r="R3090">
        <f>train[[#This Row],[Ship Date]]-train[[#This Row],[Order Date]]</f>
        <v>2</v>
      </c>
      <c r="S3090" t="str">
        <f>TEXT(train[[#This Row],[Order Date]],"mmm")</f>
        <v>mars</v>
      </c>
      <c r="T3090">
        <f>YEAR(train[[#This Row],[Order Date]])</f>
        <v>2018</v>
      </c>
      <c r="U3090" t="str">
        <f>train[[#This Row],[Category]]&amp;"-"&amp;train[[#This Row],[Sub-Category]]</f>
        <v>Furniture-Furnishings</v>
      </c>
      <c r="V3090" t="str">
        <f>IF(train[[#This Row],[Segment]]="Consumer","B2C","B2B")</f>
        <v>B2B</v>
      </c>
    </row>
    <row r="3091" spans="1:22" x14ac:dyDescent="0.25">
      <c r="A3091" t="s">
        <v>6303</v>
      </c>
      <c r="B3091" s="1">
        <v>43190</v>
      </c>
      <c r="C3091" s="1">
        <v>43192</v>
      </c>
      <c r="D3091" t="s">
        <v>18</v>
      </c>
      <c r="E3091" t="s">
        <v>5606</v>
      </c>
      <c r="F3091" t="s">
        <v>5607</v>
      </c>
      <c r="G3091" t="s">
        <v>97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 s="2">
        <v>671.93</v>
      </c>
      <c r="R3091">
        <f>train[[#This Row],[Ship Date]]-train[[#This Row],[Order Date]]</f>
        <v>2</v>
      </c>
      <c r="S3091" t="str">
        <f>TEXT(train[[#This Row],[Order Date]],"mmm")</f>
        <v>mars</v>
      </c>
      <c r="T3091">
        <f>YEAR(train[[#This Row],[Order Date]])</f>
        <v>2018</v>
      </c>
      <c r="U3091" t="str">
        <f>train[[#This Row],[Category]]&amp;"-"&amp;train[[#This Row],[Sub-Category]]</f>
        <v>Technology-Phones</v>
      </c>
      <c r="V3091" t="str">
        <f>IF(train[[#This Row],[Segment]]="Consumer","B2C","B2B")</f>
        <v>B2B</v>
      </c>
    </row>
    <row r="3092" spans="1:22" x14ac:dyDescent="0.25">
      <c r="A3092" t="s">
        <v>6306</v>
      </c>
      <c r="B3092" s="1">
        <v>42797</v>
      </c>
      <c r="C3092" s="1">
        <v>42802</v>
      </c>
      <c r="D3092" t="s">
        <v>45</v>
      </c>
      <c r="E3092" t="s">
        <v>57</v>
      </c>
      <c r="F3092" t="s">
        <v>58</v>
      </c>
      <c r="G3092" t="s">
        <v>21</v>
      </c>
      <c r="H3092" t="s">
        <v>22</v>
      </c>
      <c r="I3092" t="s">
        <v>602</v>
      </c>
      <c r="J3092" t="s">
        <v>240</v>
      </c>
      <c r="K3092">
        <v>19711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 s="2">
        <v>447.86</v>
      </c>
      <c r="R3092">
        <f>train[[#This Row],[Ship Date]]-train[[#This Row],[Order Date]]</f>
        <v>5</v>
      </c>
      <c r="S3092" t="str">
        <f>TEXT(train[[#This Row],[Order Date]],"mmm")</f>
        <v>mars</v>
      </c>
      <c r="T3092">
        <f>YEAR(train[[#This Row],[Order Date]])</f>
        <v>2017</v>
      </c>
      <c r="U3092" t="str">
        <f>train[[#This Row],[Category]]&amp;"-"&amp;train[[#This Row],[Sub-Category]]</f>
        <v>Office Supplies-Binders</v>
      </c>
      <c r="V3092" t="str">
        <f>IF(train[[#This Row],[Segment]]="Consumer","B2C","B2B")</f>
        <v>B2C</v>
      </c>
    </row>
    <row r="3093" spans="1:22" x14ac:dyDescent="0.25">
      <c r="A3093" t="s">
        <v>6306</v>
      </c>
      <c r="B3093" s="1">
        <v>42797</v>
      </c>
      <c r="C3093" s="1">
        <v>42802</v>
      </c>
      <c r="D3093" t="s">
        <v>45</v>
      </c>
      <c r="E3093" t="s">
        <v>57</v>
      </c>
      <c r="F3093" t="s">
        <v>58</v>
      </c>
      <c r="G3093" t="s">
        <v>21</v>
      </c>
      <c r="H3093" t="s">
        <v>22</v>
      </c>
      <c r="I3093" t="s">
        <v>602</v>
      </c>
      <c r="J3093" t="s">
        <v>240</v>
      </c>
      <c r="K3093">
        <v>19711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 s="2">
        <v>479.95</v>
      </c>
      <c r="R3093">
        <f>train[[#This Row],[Ship Date]]-train[[#This Row],[Order Date]]</f>
        <v>5</v>
      </c>
      <c r="S3093" t="str">
        <f>TEXT(train[[#This Row],[Order Date]],"mmm")</f>
        <v>mars</v>
      </c>
      <c r="T3093">
        <f>YEAR(train[[#This Row],[Order Date]])</f>
        <v>2017</v>
      </c>
      <c r="U3093" t="str">
        <f>train[[#This Row],[Category]]&amp;"-"&amp;train[[#This Row],[Sub-Category]]</f>
        <v>Technology-Phones</v>
      </c>
      <c r="V3093" t="str">
        <f>IF(train[[#This Row],[Segment]]="Consumer","B2C","B2B")</f>
        <v>B2C</v>
      </c>
    </row>
    <row r="3094" spans="1:22" x14ac:dyDescent="0.25">
      <c r="A3094" t="s">
        <v>6306</v>
      </c>
      <c r="B3094" s="1">
        <v>42797</v>
      </c>
      <c r="C3094" s="1">
        <v>42802</v>
      </c>
      <c r="D3094" t="s">
        <v>45</v>
      </c>
      <c r="E3094" t="s">
        <v>57</v>
      </c>
      <c r="F3094" t="s">
        <v>58</v>
      </c>
      <c r="G3094" t="s">
        <v>21</v>
      </c>
      <c r="H3094" t="s">
        <v>22</v>
      </c>
      <c r="I3094" t="s">
        <v>602</v>
      </c>
      <c r="J3094" t="s">
        <v>240</v>
      </c>
      <c r="K3094">
        <v>19711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 s="2">
        <v>166.44</v>
      </c>
      <c r="R3094">
        <f>train[[#This Row],[Ship Date]]-train[[#This Row],[Order Date]]</f>
        <v>5</v>
      </c>
      <c r="S3094" t="str">
        <f>TEXT(train[[#This Row],[Order Date]],"mmm")</f>
        <v>mars</v>
      </c>
      <c r="T3094">
        <f>YEAR(train[[#This Row],[Order Date]])</f>
        <v>2017</v>
      </c>
      <c r="U3094" t="str">
        <f>train[[#This Row],[Category]]&amp;"-"&amp;train[[#This Row],[Sub-Category]]</f>
        <v>Office Supplies-Paper</v>
      </c>
      <c r="V3094" t="str">
        <f>IF(train[[#This Row],[Segment]]="Consumer","B2C","B2B")</f>
        <v>B2C</v>
      </c>
    </row>
    <row r="3095" spans="1:22" x14ac:dyDescent="0.25">
      <c r="A3095" t="s">
        <v>6309</v>
      </c>
      <c r="B3095" s="1">
        <v>42605</v>
      </c>
      <c r="C3095" s="1">
        <v>42605</v>
      </c>
      <c r="D3095" t="s">
        <v>1288</v>
      </c>
      <c r="E3095" t="s">
        <v>1240</v>
      </c>
      <c r="F3095" t="s">
        <v>1241</v>
      </c>
      <c r="G3095" t="s">
        <v>21</v>
      </c>
      <c r="H3095" t="s">
        <v>22</v>
      </c>
      <c r="I3095" t="s">
        <v>6310</v>
      </c>
      <c r="J3095" t="s">
        <v>206</v>
      </c>
      <c r="K3095">
        <v>60440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 s="2">
        <v>31.68</v>
      </c>
      <c r="R3095">
        <f>train[[#This Row],[Ship Date]]-train[[#This Row],[Order Date]]</f>
        <v>0</v>
      </c>
      <c r="S3095" t="str">
        <f>TEXT(train[[#This Row],[Order Date]],"mmm")</f>
        <v>août</v>
      </c>
      <c r="T3095">
        <f>YEAR(train[[#This Row],[Order Date]])</f>
        <v>2016</v>
      </c>
      <c r="U3095" t="str">
        <f>train[[#This Row],[Category]]&amp;"-"&amp;train[[#This Row],[Sub-Category]]</f>
        <v>Office Supplies-Supplies</v>
      </c>
      <c r="V3095" t="str">
        <f>IF(train[[#This Row],[Segment]]="Consumer","B2C","B2B")</f>
        <v>B2C</v>
      </c>
    </row>
    <row r="3096" spans="1:22" x14ac:dyDescent="0.25">
      <c r="A3096" t="s">
        <v>6309</v>
      </c>
      <c r="B3096" s="1">
        <v>42605</v>
      </c>
      <c r="C3096" s="1">
        <v>42605</v>
      </c>
      <c r="D3096" t="s">
        <v>1288</v>
      </c>
      <c r="E3096" t="s">
        <v>1240</v>
      </c>
      <c r="F3096" t="s">
        <v>1241</v>
      </c>
      <c r="G3096" t="s">
        <v>21</v>
      </c>
      <c r="H3096" t="s">
        <v>22</v>
      </c>
      <c r="I3096" t="s">
        <v>6310</v>
      </c>
      <c r="J3096" t="s">
        <v>206</v>
      </c>
      <c r="K3096">
        <v>60440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 s="2">
        <v>10.368</v>
      </c>
      <c r="R3096">
        <f>train[[#This Row],[Ship Date]]-train[[#This Row],[Order Date]]</f>
        <v>0</v>
      </c>
      <c r="S3096" t="str">
        <f>TEXT(train[[#This Row],[Order Date]],"mmm")</f>
        <v>août</v>
      </c>
      <c r="T3096">
        <f>YEAR(train[[#This Row],[Order Date]])</f>
        <v>2016</v>
      </c>
      <c r="U3096" t="str">
        <f>train[[#This Row],[Category]]&amp;"-"&amp;train[[#This Row],[Sub-Category]]</f>
        <v>Office Supplies-Paper</v>
      </c>
      <c r="V3096" t="str">
        <f>IF(train[[#This Row],[Segment]]="Consumer","B2C","B2B")</f>
        <v>B2C</v>
      </c>
    </row>
    <row r="3097" spans="1:22" x14ac:dyDescent="0.25">
      <c r="A3097" t="s">
        <v>6309</v>
      </c>
      <c r="B3097" s="1">
        <v>42605</v>
      </c>
      <c r="C3097" s="1">
        <v>42605</v>
      </c>
      <c r="D3097" t="s">
        <v>1288</v>
      </c>
      <c r="E3097" t="s">
        <v>1240</v>
      </c>
      <c r="F3097" t="s">
        <v>1241</v>
      </c>
      <c r="G3097" t="s">
        <v>21</v>
      </c>
      <c r="H3097" t="s">
        <v>22</v>
      </c>
      <c r="I3097" t="s">
        <v>6310</v>
      </c>
      <c r="J3097" t="s">
        <v>206</v>
      </c>
      <c r="K3097">
        <v>60440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 s="2">
        <v>12.032</v>
      </c>
      <c r="R3097">
        <f>train[[#This Row],[Ship Date]]-train[[#This Row],[Order Date]]</f>
        <v>0</v>
      </c>
      <c r="S3097" t="str">
        <f>TEXT(train[[#This Row],[Order Date]],"mmm")</f>
        <v>août</v>
      </c>
      <c r="T3097">
        <f>YEAR(train[[#This Row],[Order Date]])</f>
        <v>2016</v>
      </c>
      <c r="U3097" t="str">
        <f>train[[#This Row],[Category]]&amp;"-"&amp;train[[#This Row],[Sub-Category]]</f>
        <v>Office Supplies-Fasteners</v>
      </c>
      <c r="V3097" t="str">
        <f>IF(train[[#This Row],[Segment]]="Consumer","B2C","B2B")</f>
        <v>B2C</v>
      </c>
    </row>
    <row r="3098" spans="1:22" x14ac:dyDescent="0.25">
      <c r="A3098" t="s">
        <v>6309</v>
      </c>
      <c r="B3098" s="1">
        <v>42605</v>
      </c>
      <c r="C3098" s="1">
        <v>42605</v>
      </c>
      <c r="D3098" t="s">
        <v>1288</v>
      </c>
      <c r="E3098" t="s">
        <v>1240</v>
      </c>
      <c r="F3098" t="s">
        <v>1241</v>
      </c>
      <c r="G3098" t="s">
        <v>21</v>
      </c>
      <c r="H3098" t="s">
        <v>22</v>
      </c>
      <c r="I3098" t="s">
        <v>6310</v>
      </c>
      <c r="J3098" t="s">
        <v>206</v>
      </c>
      <c r="K3098">
        <v>60440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 s="2">
        <v>5.7679999999999998</v>
      </c>
      <c r="R3098">
        <f>train[[#This Row],[Ship Date]]-train[[#This Row],[Order Date]]</f>
        <v>0</v>
      </c>
      <c r="S3098" t="str">
        <f>TEXT(train[[#This Row],[Order Date]],"mmm")</f>
        <v>août</v>
      </c>
      <c r="T3098">
        <f>YEAR(train[[#This Row],[Order Date]])</f>
        <v>2016</v>
      </c>
      <c r="U3098" t="str">
        <f>train[[#This Row],[Category]]&amp;"-"&amp;train[[#This Row],[Sub-Category]]</f>
        <v>Office Supplies-Appliances</v>
      </c>
      <c r="V3098" t="str">
        <f>IF(train[[#This Row],[Segment]]="Consumer","B2C","B2B")</f>
        <v>B2C</v>
      </c>
    </row>
    <row r="3099" spans="1:22" x14ac:dyDescent="0.25">
      <c r="A3099" t="s">
        <v>6311</v>
      </c>
      <c r="B3099" s="1">
        <v>43217</v>
      </c>
      <c r="C3099" s="1">
        <v>43221</v>
      </c>
      <c r="D3099" t="s">
        <v>45</v>
      </c>
      <c r="E3099" t="s">
        <v>476</v>
      </c>
      <c r="F3099" t="s">
        <v>477</v>
      </c>
      <c r="G3099" t="s">
        <v>36</v>
      </c>
      <c r="H3099" t="s">
        <v>22</v>
      </c>
      <c r="I3099" t="s">
        <v>98</v>
      </c>
      <c r="J3099" t="s">
        <v>99</v>
      </c>
      <c r="K3099">
        <v>76106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 s="2">
        <v>33.119999999999997</v>
      </c>
      <c r="R3099">
        <f>train[[#This Row],[Ship Date]]-train[[#This Row],[Order Date]]</f>
        <v>4</v>
      </c>
      <c r="S3099" t="str">
        <f>TEXT(train[[#This Row],[Order Date]],"mmm")</f>
        <v>avr</v>
      </c>
      <c r="T3099">
        <f>YEAR(train[[#This Row],[Order Date]])</f>
        <v>2018</v>
      </c>
      <c r="U3099" t="str">
        <f>train[[#This Row],[Category]]&amp;"-"&amp;train[[#This Row],[Sub-Category]]</f>
        <v>Office Supplies-Labels</v>
      </c>
      <c r="V3099" t="str">
        <f>IF(train[[#This Row],[Segment]]="Consumer","B2C","B2B")</f>
        <v>B2B</v>
      </c>
    </row>
    <row r="3100" spans="1:22" x14ac:dyDescent="0.25">
      <c r="A3100" t="s">
        <v>6311</v>
      </c>
      <c r="B3100" s="1">
        <v>43217</v>
      </c>
      <c r="C3100" s="1">
        <v>43221</v>
      </c>
      <c r="D3100" t="s">
        <v>45</v>
      </c>
      <c r="E3100" t="s">
        <v>476</v>
      </c>
      <c r="F3100" t="s">
        <v>477</v>
      </c>
      <c r="G3100" t="s">
        <v>36</v>
      </c>
      <c r="H3100" t="s">
        <v>22</v>
      </c>
      <c r="I3100" t="s">
        <v>98</v>
      </c>
      <c r="J3100" t="s">
        <v>99</v>
      </c>
      <c r="K3100">
        <v>76106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 s="2">
        <v>220.26560000000001</v>
      </c>
      <c r="R3100">
        <f>train[[#This Row],[Ship Date]]-train[[#This Row],[Order Date]]</f>
        <v>4</v>
      </c>
      <c r="S3100" t="str">
        <f>TEXT(train[[#This Row],[Order Date]],"mmm")</f>
        <v>avr</v>
      </c>
      <c r="T3100">
        <f>YEAR(train[[#This Row],[Order Date]])</f>
        <v>2018</v>
      </c>
      <c r="U3100" t="str">
        <f>train[[#This Row],[Category]]&amp;"-"&amp;train[[#This Row],[Sub-Category]]</f>
        <v>Furniture-Bookcases</v>
      </c>
      <c r="V3100" t="str">
        <f>IF(train[[#This Row],[Segment]]="Consumer","B2C","B2B")</f>
        <v>B2B</v>
      </c>
    </row>
    <row r="3101" spans="1:22" x14ac:dyDescent="0.25">
      <c r="A3101" t="s">
        <v>6312</v>
      </c>
      <c r="B3101" s="1">
        <v>43204</v>
      </c>
      <c r="C3101" s="1">
        <v>43209</v>
      </c>
      <c r="D3101" t="s">
        <v>45</v>
      </c>
      <c r="E3101" t="s">
        <v>3262</v>
      </c>
      <c r="F3101" t="s">
        <v>3263</v>
      </c>
      <c r="G3101" t="s">
        <v>21</v>
      </c>
      <c r="H3101" t="s">
        <v>22</v>
      </c>
      <c r="I3101" t="s">
        <v>261</v>
      </c>
      <c r="J3101" t="s">
        <v>262</v>
      </c>
      <c r="K3101">
        <v>10024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 s="2">
        <v>10.776</v>
      </c>
      <c r="R3101">
        <f>train[[#This Row],[Ship Date]]-train[[#This Row],[Order Date]]</f>
        <v>5</v>
      </c>
      <c r="S3101" t="str">
        <f>TEXT(train[[#This Row],[Order Date]],"mmm")</f>
        <v>avr</v>
      </c>
      <c r="T3101">
        <f>YEAR(train[[#This Row],[Order Date]])</f>
        <v>2018</v>
      </c>
      <c r="U3101" t="str">
        <f>train[[#This Row],[Category]]&amp;"-"&amp;train[[#This Row],[Sub-Category]]</f>
        <v>Office Supplies-Binders</v>
      </c>
      <c r="V3101" t="str">
        <f>IF(train[[#This Row],[Segment]]="Consumer","B2C","B2B")</f>
        <v>B2C</v>
      </c>
    </row>
    <row r="3102" spans="1:22" x14ac:dyDescent="0.25">
      <c r="A3102" t="s">
        <v>6312</v>
      </c>
      <c r="B3102" s="1">
        <v>43204</v>
      </c>
      <c r="C3102" s="1">
        <v>43209</v>
      </c>
      <c r="D3102" t="s">
        <v>45</v>
      </c>
      <c r="E3102" t="s">
        <v>3262</v>
      </c>
      <c r="F3102" t="s">
        <v>3263</v>
      </c>
      <c r="G3102" t="s">
        <v>21</v>
      </c>
      <c r="H3102" t="s">
        <v>22</v>
      </c>
      <c r="I3102" t="s">
        <v>261</v>
      </c>
      <c r="J3102" t="s">
        <v>262</v>
      </c>
      <c r="K3102">
        <v>10024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 s="2">
        <v>242.352</v>
      </c>
      <c r="R3102">
        <f>train[[#This Row],[Ship Date]]-train[[#This Row],[Order Date]]</f>
        <v>5</v>
      </c>
      <c r="S3102" t="str">
        <f>TEXT(train[[#This Row],[Order Date]],"mmm")</f>
        <v>avr</v>
      </c>
      <c r="T3102">
        <f>YEAR(train[[#This Row],[Order Date]])</f>
        <v>2018</v>
      </c>
      <c r="U3102" t="str">
        <f>train[[#This Row],[Category]]&amp;"-"&amp;train[[#This Row],[Sub-Category]]</f>
        <v>Furniture-Bookcases</v>
      </c>
      <c r="V3102" t="str">
        <f>IF(train[[#This Row],[Segment]]="Consumer","B2C","B2B")</f>
        <v>B2C</v>
      </c>
    </row>
    <row r="3103" spans="1:22" x14ac:dyDescent="0.25">
      <c r="A3103" t="s">
        <v>6313</v>
      </c>
      <c r="B3103" s="1">
        <v>43456</v>
      </c>
      <c r="C3103" s="1">
        <v>43461</v>
      </c>
      <c r="D3103" t="s">
        <v>18</v>
      </c>
      <c r="E3103" t="s">
        <v>6314</v>
      </c>
      <c r="F3103" t="s">
        <v>6315</v>
      </c>
      <c r="G3103" t="s">
        <v>36</v>
      </c>
      <c r="H3103" t="s">
        <v>22</v>
      </c>
      <c r="I3103" t="s">
        <v>3581</v>
      </c>
      <c r="J3103" t="s">
        <v>1398</v>
      </c>
      <c r="K3103">
        <v>2908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 s="2">
        <v>695.16</v>
      </c>
      <c r="R3103">
        <f>train[[#This Row],[Ship Date]]-train[[#This Row],[Order Date]]</f>
        <v>5</v>
      </c>
      <c r="S3103" t="str">
        <f>TEXT(train[[#This Row],[Order Date]],"mmm")</f>
        <v>déc</v>
      </c>
      <c r="T3103">
        <f>YEAR(train[[#This Row],[Order Date]])</f>
        <v>2018</v>
      </c>
      <c r="U3103" t="str">
        <f>train[[#This Row],[Category]]&amp;"-"&amp;train[[#This Row],[Sub-Category]]</f>
        <v>Office Supplies-Supplies</v>
      </c>
      <c r="V3103" t="str">
        <f>IF(train[[#This Row],[Segment]]="Consumer","B2C","B2B")</f>
        <v>B2B</v>
      </c>
    </row>
    <row r="3104" spans="1:22" x14ac:dyDescent="0.25">
      <c r="A3104" t="s">
        <v>6313</v>
      </c>
      <c r="B3104" s="1">
        <v>43456</v>
      </c>
      <c r="C3104" s="1">
        <v>43461</v>
      </c>
      <c r="D3104" t="s">
        <v>18</v>
      </c>
      <c r="E3104" t="s">
        <v>6314</v>
      </c>
      <c r="F3104" t="s">
        <v>6315</v>
      </c>
      <c r="G3104" t="s">
        <v>36</v>
      </c>
      <c r="H3104" t="s">
        <v>22</v>
      </c>
      <c r="I3104" t="s">
        <v>3581</v>
      </c>
      <c r="J3104" t="s">
        <v>1398</v>
      </c>
      <c r="K3104">
        <v>2908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 s="2">
        <v>220.98</v>
      </c>
      <c r="R3104">
        <f>train[[#This Row],[Ship Date]]-train[[#This Row],[Order Date]]</f>
        <v>5</v>
      </c>
      <c r="S3104" t="str">
        <f>TEXT(train[[#This Row],[Order Date]],"mmm")</f>
        <v>déc</v>
      </c>
      <c r="T3104">
        <f>YEAR(train[[#This Row],[Order Date]])</f>
        <v>2018</v>
      </c>
      <c r="U3104" t="str">
        <f>train[[#This Row],[Category]]&amp;"-"&amp;train[[#This Row],[Sub-Category]]</f>
        <v>Furniture-Bookcases</v>
      </c>
      <c r="V3104" t="str">
        <f>IF(train[[#This Row],[Segment]]="Consumer","B2C","B2B")</f>
        <v>B2B</v>
      </c>
    </row>
    <row r="3105" spans="1:22" x14ac:dyDescent="0.25">
      <c r="A3105" t="s">
        <v>6318</v>
      </c>
      <c r="B3105" s="1">
        <v>43077</v>
      </c>
      <c r="C3105" s="1">
        <v>43081</v>
      </c>
      <c r="D3105" t="s">
        <v>45</v>
      </c>
      <c r="E3105" t="s">
        <v>5928</v>
      </c>
      <c r="F3105" t="s">
        <v>5929</v>
      </c>
      <c r="G3105" t="s">
        <v>97</v>
      </c>
      <c r="H3105" t="s">
        <v>22</v>
      </c>
      <c r="I3105" t="s">
        <v>492</v>
      </c>
      <c r="J3105" t="s">
        <v>493</v>
      </c>
      <c r="K3105">
        <v>43229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 s="2">
        <v>12.957000000000001</v>
      </c>
      <c r="R3105">
        <f>train[[#This Row],[Ship Date]]-train[[#This Row],[Order Date]]</f>
        <v>4</v>
      </c>
      <c r="S3105" t="str">
        <f>TEXT(train[[#This Row],[Order Date]],"mmm")</f>
        <v>déc</v>
      </c>
      <c r="T3105">
        <f>YEAR(train[[#This Row],[Order Date]])</f>
        <v>2017</v>
      </c>
      <c r="U3105" t="str">
        <f>train[[#This Row],[Category]]&amp;"-"&amp;train[[#This Row],[Sub-Category]]</f>
        <v>Office Supplies-Binders</v>
      </c>
      <c r="V3105" t="str">
        <f>IF(train[[#This Row],[Segment]]="Consumer","B2C","B2B")</f>
        <v>B2B</v>
      </c>
    </row>
    <row r="3106" spans="1:22" x14ac:dyDescent="0.25">
      <c r="A3106" t="s">
        <v>6321</v>
      </c>
      <c r="B3106" s="1">
        <v>43182</v>
      </c>
      <c r="C3106" s="1">
        <v>43188</v>
      </c>
      <c r="D3106" t="s">
        <v>45</v>
      </c>
      <c r="E3106" t="s">
        <v>6322</v>
      </c>
      <c r="F3106" t="s">
        <v>6323</v>
      </c>
      <c r="G3106" t="s">
        <v>21</v>
      </c>
      <c r="H3106" t="s">
        <v>22</v>
      </c>
      <c r="I3106" t="s">
        <v>261</v>
      </c>
      <c r="J3106" t="s">
        <v>262</v>
      </c>
      <c r="K3106">
        <v>10024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 s="2">
        <v>25.68</v>
      </c>
      <c r="R3106">
        <f>train[[#This Row],[Ship Date]]-train[[#This Row],[Order Date]]</f>
        <v>6</v>
      </c>
      <c r="S3106" t="str">
        <f>TEXT(train[[#This Row],[Order Date]],"mmm")</f>
        <v>mars</v>
      </c>
      <c r="T3106">
        <f>YEAR(train[[#This Row],[Order Date]])</f>
        <v>2018</v>
      </c>
      <c r="U3106" t="str">
        <f>train[[#This Row],[Category]]&amp;"-"&amp;train[[#This Row],[Sub-Category]]</f>
        <v>Office Supplies-Paper</v>
      </c>
      <c r="V3106" t="str">
        <f>IF(train[[#This Row],[Segment]]="Consumer","B2C","B2B")</f>
        <v>B2C</v>
      </c>
    </row>
    <row r="3107" spans="1:22" x14ac:dyDescent="0.25">
      <c r="A3107" t="s">
        <v>6326</v>
      </c>
      <c r="B3107" s="1">
        <v>42941</v>
      </c>
      <c r="C3107" s="1">
        <v>42945</v>
      </c>
      <c r="D3107" t="s">
        <v>45</v>
      </c>
      <c r="E3107" t="s">
        <v>1503</v>
      </c>
      <c r="F3107" t="s">
        <v>1504</v>
      </c>
      <c r="G3107" t="s">
        <v>36</v>
      </c>
      <c r="H3107" t="s">
        <v>22</v>
      </c>
      <c r="I3107" t="s">
        <v>179</v>
      </c>
      <c r="J3107" t="s">
        <v>99</v>
      </c>
      <c r="K3107">
        <v>77070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 s="2">
        <v>15.712</v>
      </c>
      <c r="R3107">
        <f>train[[#This Row],[Ship Date]]-train[[#This Row],[Order Date]]</f>
        <v>4</v>
      </c>
      <c r="S3107" t="str">
        <f>TEXT(train[[#This Row],[Order Date]],"mmm")</f>
        <v>juil</v>
      </c>
      <c r="T3107">
        <f>YEAR(train[[#This Row],[Order Date]])</f>
        <v>2017</v>
      </c>
      <c r="U3107" t="str">
        <f>train[[#This Row],[Category]]&amp;"-"&amp;train[[#This Row],[Sub-Category]]</f>
        <v>Office Supplies-Labels</v>
      </c>
      <c r="V3107" t="str">
        <f>IF(train[[#This Row],[Segment]]="Consumer","B2C","B2B")</f>
        <v>B2B</v>
      </c>
    </row>
    <row r="3108" spans="1:22" x14ac:dyDescent="0.25">
      <c r="A3108" t="s">
        <v>6327</v>
      </c>
      <c r="B3108" s="1">
        <v>43291</v>
      </c>
      <c r="C3108" s="1">
        <v>43295</v>
      </c>
      <c r="D3108" t="s">
        <v>45</v>
      </c>
      <c r="E3108" t="s">
        <v>3672</v>
      </c>
      <c r="F3108" t="s">
        <v>3673</v>
      </c>
      <c r="G3108" t="s">
        <v>97</v>
      </c>
      <c r="H3108" t="s">
        <v>22</v>
      </c>
      <c r="I3108" t="s">
        <v>451</v>
      </c>
      <c r="J3108" t="s">
        <v>206</v>
      </c>
      <c r="K3108">
        <v>60505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 s="2">
        <v>298.464</v>
      </c>
      <c r="R3108">
        <f>train[[#This Row],[Ship Date]]-train[[#This Row],[Order Date]]</f>
        <v>4</v>
      </c>
      <c r="S3108" t="str">
        <f>TEXT(train[[#This Row],[Order Date]],"mmm")</f>
        <v>juil</v>
      </c>
      <c r="T3108">
        <f>YEAR(train[[#This Row],[Order Date]])</f>
        <v>2018</v>
      </c>
      <c r="U3108" t="str">
        <f>train[[#This Row],[Category]]&amp;"-"&amp;train[[#This Row],[Sub-Category]]</f>
        <v>Office Supplies-Storage</v>
      </c>
      <c r="V3108" t="str">
        <f>IF(train[[#This Row],[Segment]]="Consumer","B2C","B2B")</f>
        <v>B2B</v>
      </c>
    </row>
    <row r="3109" spans="1:22" x14ac:dyDescent="0.25">
      <c r="A3109" t="s">
        <v>6328</v>
      </c>
      <c r="B3109" s="1">
        <v>42933</v>
      </c>
      <c r="C3109" s="1">
        <v>42938</v>
      </c>
      <c r="D3109" t="s">
        <v>45</v>
      </c>
      <c r="E3109" t="s">
        <v>80</v>
      </c>
      <c r="F3109" t="s">
        <v>81</v>
      </c>
      <c r="G3109" t="s">
        <v>21</v>
      </c>
      <c r="H3109" t="s">
        <v>22</v>
      </c>
      <c r="I3109" t="s">
        <v>313</v>
      </c>
      <c r="J3109" t="s">
        <v>592</v>
      </c>
      <c r="K3109">
        <v>65807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 s="2">
        <v>21.93</v>
      </c>
      <c r="R3109">
        <f>train[[#This Row],[Ship Date]]-train[[#This Row],[Order Date]]</f>
        <v>5</v>
      </c>
      <c r="S3109" t="str">
        <f>TEXT(train[[#This Row],[Order Date]],"mmm")</f>
        <v>juil</v>
      </c>
      <c r="T3109">
        <f>YEAR(train[[#This Row],[Order Date]])</f>
        <v>2017</v>
      </c>
      <c r="U3109" t="str">
        <f>train[[#This Row],[Category]]&amp;"-"&amp;train[[#This Row],[Sub-Category]]</f>
        <v>Office Supplies-Paper</v>
      </c>
      <c r="V3109" t="str">
        <f>IF(train[[#This Row],[Segment]]="Consumer","B2C","B2B")</f>
        <v>B2C</v>
      </c>
    </row>
    <row r="3110" spans="1:22" x14ac:dyDescent="0.25">
      <c r="A3110" t="s">
        <v>6328</v>
      </c>
      <c r="B3110" s="1">
        <v>42933</v>
      </c>
      <c r="C3110" s="1">
        <v>42938</v>
      </c>
      <c r="D3110" t="s">
        <v>45</v>
      </c>
      <c r="E3110" t="s">
        <v>80</v>
      </c>
      <c r="F3110" t="s">
        <v>81</v>
      </c>
      <c r="G3110" t="s">
        <v>21</v>
      </c>
      <c r="H3110" t="s">
        <v>22</v>
      </c>
      <c r="I3110" t="s">
        <v>313</v>
      </c>
      <c r="J3110" t="s">
        <v>592</v>
      </c>
      <c r="K3110">
        <v>65807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 s="2">
        <v>242.94</v>
      </c>
      <c r="R3110">
        <f>train[[#This Row],[Ship Date]]-train[[#This Row],[Order Date]]</f>
        <v>5</v>
      </c>
      <c r="S3110" t="str">
        <f>TEXT(train[[#This Row],[Order Date]],"mmm")</f>
        <v>juil</v>
      </c>
      <c r="T3110">
        <f>YEAR(train[[#This Row],[Order Date]])</f>
        <v>2017</v>
      </c>
      <c r="U3110" t="str">
        <f>train[[#This Row],[Category]]&amp;"-"&amp;train[[#This Row],[Sub-Category]]</f>
        <v>Office Supplies-Storage</v>
      </c>
      <c r="V3110" t="str">
        <f>IF(train[[#This Row],[Segment]]="Consumer","B2C","B2B")</f>
        <v>B2C</v>
      </c>
    </row>
    <row r="3111" spans="1:22" x14ac:dyDescent="0.25">
      <c r="A3111" t="s">
        <v>6328</v>
      </c>
      <c r="B3111" s="1">
        <v>42933</v>
      </c>
      <c r="C3111" s="1">
        <v>42938</v>
      </c>
      <c r="D3111" t="s">
        <v>45</v>
      </c>
      <c r="E3111" t="s">
        <v>80</v>
      </c>
      <c r="F3111" t="s">
        <v>81</v>
      </c>
      <c r="G3111" t="s">
        <v>21</v>
      </c>
      <c r="H3111" t="s">
        <v>22</v>
      </c>
      <c r="I3111" t="s">
        <v>313</v>
      </c>
      <c r="J3111" t="s">
        <v>592</v>
      </c>
      <c r="K3111">
        <v>65807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 s="2">
        <v>7.64</v>
      </c>
      <c r="R3111">
        <f>train[[#This Row],[Ship Date]]-train[[#This Row],[Order Date]]</f>
        <v>5</v>
      </c>
      <c r="S3111" t="str">
        <f>TEXT(train[[#This Row],[Order Date]],"mmm")</f>
        <v>juil</v>
      </c>
      <c r="T3111">
        <f>YEAR(train[[#This Row],[Order Date]])</f>
        <v>2017</v>
      </c>
      <c r="U3111" t="str">
        <f>train[[#This Row],[Category]]&amp;"-"&amp;train[[#This Row],[Sub-Category]]</f>
        <v>Office Supplies-Paper</v>
      </c>
      <c r="V3111" t="str">
        <f>IF(train[[#This Row],[Segment]]="Consumer","B2C","B2B")</f>
        <v>B2C</v>
      </c>
    </row>
    <row r="3112" spans="1:22" x14ac:dyDescent="0.25">
      <c r="A3112" t="s">
        <v>6328</v>
      </c>
      <c r="B3112" s="1">
        <v>42933</v>
      </c>
      <c r="C3112" s="1">
        <v>42938</v>
      </c>
      <c r="D3112" t="s">
        <v>45</v>
      </c>
      <c r="E3112" t="s">
        <v>80</v>
      </c>
      <c r="F3112" t="s">
        <v>81</v>
      </c>
      <c r="G3112" t="s">
        <v>21</v>
      </c>
      <c r="H3112" t="s">
        <v>22</v>
      </c>
      <c r="I3112" t="s">
        <v>313</v>
      </c>
      <c r="J3112" t="s">
        <v>592</v>
      </c>
      <c r="K3112">
        <v>65807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 s="2">
        <v>51.84</v>
      </c>
      <c r="R3112">
        <f>train[[#This Row],[Ship Date]]-train[[#This Row],[Order Date]]</f>
        <v>5</v>
      </c>
      <c r="S3112" t="str">
        <f>TEXT(train[[#This Row],[Order Date]],"mmm")</f>
        <v>juil</v>
      </c>
      <c r="T3112">
        <f>YEAR(train[[#This Row],[Order Date]])</f>
        <v>2017</v>
      </c>
      <c r="U3112" t="str">
        <f>train[[#This Row],[Category]]&amp;"-"&amp;train[[#This Row],[Sub-Category]]</f>
        <v>Office Supplies-Paper</v>
      </c>
      <c r="V3112" t="str">
        <f>IF(train[[#This Row],[Segment]]="Consumer","B2C","B2B")</f>
        <v>B2C</v>
      </c>
    </row>
    <row r="3113" spans="1:22" x14ac:dyDescent="0.25">
      <c r="A3113" t="s">
        <v>6328</v>
      </c>
      <c r="B3113" s="1">
        <v>42933</v>
      </c>
      <c r="C3113" s="1">
        <v>42938</v>
      </c>
      <c r="D3113" t="s">
        <v>45</v>
      </c>
      <c r="E3113" t="s">
        <v>80</v>
      </c>
      <c r="F3113" t="s">
        <v>81</v>
      </c>
      <c r="G3113" t="s">
        <v>21</v>
      </c>
      <c r="H3113" t="s">
        <v>22</v>
      </c>
      <c r="I3113" t="s">
        <v>313</v>
      </c>
      <c r="J3113" t="s">
        <v>592</v>
      </c>
      <c r="K3113">
        <v>65807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 s="2">
        <v>265.17</v>
      </c>
      <c r="R3113">
        <f>train[[#This Row],[Ship Date]]-train[[#This Row],[Order Date]]</f>
        <v>5</v>
      </c>
      <c r="S3113" t="str">
        <f>TEXT(train[[#This Row],[Order Date]],"mmm")</f>
        <v>juil</v>
      </c>
      <c r="T3113">
        <f>YEAR(train[[#This Row],[Order Date]])</f>
        <v>2017</v>
      </c>
      <c r="U3113" t="str">
        <f>train[[#This Row],[Category]]&amp;"-"&amp;train[[#This Row],[Sub-Category]]</f>
        <v>Office Supplies-Storage</v>
      </c>
      <c r="V3113" t="str">
        <f>IF(train[[#This Row],[Segment]]="Consumer","B2C","B2B")</f>
        <v>B2C</v>
      </c>
    </row>
    <row r="3114" spans="1:22" x14ac:dyDescent="0.25">
      <c r="A3114" t="s">
        <v>6331</v>
      </c>
      <c r="B3114" s="1">
        <v>42970</v>
      </c>
      <c r="C3114" s="1">
        <v>42977</v>
      </c>
      <c r="D3114" t="s">
        <v>45</v>
      </c>
      <c r="E3114" t="s">
        <v>3991</v>
      </c>
      <c r="F3114" t="s">
        <v>3992</v>
      </c>
      <c r="G3114" t="s">
        <v>21</v>
      </c>
      <c r="H3114" t="s">
        <v>22</v>
      </c>
      <c r="I3114" t="s">
        <v>90</v>
      </c>
      <c r="J3114" t="s">
        <v>91</v>
      </c>
      <c r="K3114">
        <v>98105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 s="2">
        <v>837.6</v>
      </c>
      <c r="R3114">
        <f>train[[#This Row],[Ship Date]]-train[[#This Row],[Order Date]]</f>
        <v>7</v>
      </c>
      <c r="S3114" t="str">
        <f>TEXT(train[[#This Row],[Order Date]],"mmm")</f>
        <v>août</v>
      </c>
      <c r="T3114">
        <f>YEAR(train[[#This Row],[Order Date]])</f>
        <v>2017</v>
      </c>
      <c r="U3114" t="str">
        <f>train[[#This Row],[Category]]&amp;"-"&amp;train[[#This Row],[Sub-Category]]</f>
        <v>Technology-Machines</v>
      </c>
      <c r="V3114" t="str">
        <f>IF(train[[#This Row],[Segment]]="Consumer","B2C","B2B")</f>
        <v>B2C</v>
      </c>
    </row>
    <row r="3115" spans="1:22" x14ac:dyDescent="0.25">
      <c r="A3115" t="s">
        <v>6331</v>
      </c>
      <c r="B3115" s="1">
        <v>42970</v>
      </c>
      <c r="C3115" s="1">
        <v>42977</v>
      </c>
      <c r="D3115" t="s">
        <v>45</v>
      </c>
      <c r="E3115" t="s">
        <v>3991</v>
      </c>
      <c r="F3115" t="s">
        <v>3992</v>
      </c>
      <c r="G3115" t="s">
        <v>21</v>
      </c>
      <c r="H3115" t="s">
        <v>22</v>
      </c>
      <c r="I3115" t="s">
        <v>90</v>
      </c>
      <c r="J3115" t="s">
        <v>91</v>
      </c>
      <c r="K3115">
        <v>98105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 s="2">
        <v>135.9</v>
      </c>
      <c r="R3115">
        <f>train[[#This Row],[Ship Date]]-train[[#This Row],[Order Date]]</f>
        <v>7</v>
      </c>
      <c r="S3115" t="str">
        <f>TEXT(train[[#This Row],[Order Date]],"mmm")</f>
        <v>août</v>
      </c>
      <c r="T3115">
        <f>YEAR(train[[#This Row],[Order Date]])</f>
        <v>2017</v>
      </c>
      <c r="U3115" t="str">
        <f>train[[#This Row],[Category]]&amp;"-"&amp;train[[#This Row],[Sub-Category]]</f>
        <v>Office Supplies-Envelopes</v>
      </c>
      <c r="V3115" t="str">
        <f>IF(train[[#This Row],[Segment]]="Consumer","B2C","B2B")</f>
        <v>B2C</v>
      </c>
    </row>
    <row r="3116" spans="1:22" x14ac:dyDescent="0.25">
      <c r="A3116" t="s">
        <v>6331</v>
      </c>
      <c r="B3116" s="1">
        <v>42970</v>
      </c>
      <c r="C3116" s="1">
        <v>42977</v>
      </c>
      <c r="D3116" t="s">
        <v>45</v>
      </c>
      <c r="E3116" t="s">
        <v>3991</v>
      </c>
      <c r="F3116" t="s">
        <v>3992</v>
      </c>
      <c r="G3116" t="s">
        <v>21</v>
      </c>
      <c r="H3116" t="s">
        <v>22</v>
      </c>
      <c r="I3116" t="s">
        <v>90</v>
      </c>
      <c r="J3116" t="s">
        <v>91</v>
      </c>
      <c r="K3116">
        <v>98105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 s="2">
        <v>34.68</v>
      </c>
      <c r="R3116">
        <f>train[[#This Row],[Ship Date]]-train[[#This Row],[Order Date]]</f>
        <v>7</v>
      </c>
      <c r="S3116" t="str">
        <f>TEXT(train[[#This Row],[Order Date]],"mmm")</f>
        <v>août</v>
      </c>
      <c r="T3116">
        <f>YEAR(train[[#This Row],[Order Date]])</f>
        <v>2017</v>
      </c>
      <c r="U3116" t="str">
        <f>train[[#This Row],[Category]]&amp;"-"&amp;train[[#This Row],[Sub-Category]]</f>
        <v>Office Supplies-Paper</v>
      </c>
      <c r="V3116" t="str">
        <f>IF(train[[#This Row],[Segment]]="Consumer","B2C","B2B")</f>
        <v>B2C</v>
      </c>
    </row>
    <row r="3117" spans="1:22" x14ac:dyDescent="0.25">
      <c r="A3117" t="s">
        <v>6331</v>
      </c>
      <c r="B3117" s="1">
        <v>42970</v>
      </c>
      <c r="C3117" s="1">
        <v>42977</v>
      </c>
      <c r="D3117" t="s">
        <v>45</v>
      </c>
      <c r="E3117" t="s">
        <v>3991</v>
      </c>
      <c r="F3117" t="s">
        <v>3992</v>
      </c>
      <c r="G3117" t="s">
        <v>21</v>
      </c>
      <c r="H3117" t="s">
        <v>22</v>
      </c>
      <c r="I3117" t="s">
        <v>90</v>
      </c>
      <c r="J3117" t="s">
        <v>91</v>
      </c>
      <c r="K3117">
        <v>98105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 s="2">
        <v>532.70399999999995</v>
      </c>
      <c r="R3117">
        <f>train[[#This Row],[Ship Date]]-train[[#This Row],[Order Date]]</f>
        <v>7</v>
      </c>
      <c r="S3117" t="str">
        <f>TEXT(train[[#This Row],[Order Date]],"mmm")</f>
        <v>août</v>
      </c>
      <c r="T3117">
        <f>YEAR(train[[#This Row],[Order Date]])</f>
        <v>2017</v>
      </c>
      <c r="U3117" t="str">
        <f>train[[#This Row],[Category]]&amp;"-"&amp;train[[#This Row],[Sub-Category]]</f>
        <v>Furniture-Chairs</v>
      </c>
      <c r="V3117" t="str">
        <f>IF(train[[#This Row],[Segment]]="Consumer","B2C","B2B")</f>
        <v>B2C</v>
      </c>
    </row>
    <row r="3118" spans="1:22" x14ac:dyDescent="0.25">
      <c r="A3118" t="s">
        <v>6331</v>
      </c>
      <c r="B3118" s="1">
        <v>42970</v>
      </c>
      <c r="C3118" s="1">
        <v>42977</v>
      </c>
      <c r="D3118" t="s">
        <v>45</v>
      </c>
      <c r="E3118" t="s">
        <v>3991</v>
      </c>
      <c r="F3118" t="s">
        <v>3992</v>
      </c>
      <c r="G3118" t="s">
        <v>21</v>
      </c>
      <c r="H3118" t="s">
        <v>22</v>
      </c>
      <c r="I3118" t="s">
        <v>90</v>
      </c>
      <c r="J3118" t="s">
        <v>91</v>
      </c>
      <c r="K3118">
        <v>98105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 s="2">
        <v>43.1</v>
      </c>
      <c r="R3118">
        <f>train[[#This Row],[Ship Date]]-train[[#This Row],[Order Date]]</f>
        <v>7</v>
      </c>
      <c r="S3118" t="str">
        <f>TEXT(train[[#This Row],[Order Date]],"mmm")</f>
        <v>août</v>
      </c>
      <c r="T3118">
        <f>YEAR(train[[#This Row],[Order Date]])</f>
        <v>2017</v>
      </c>
      <c r="U3118" t="str">
        <f>train[[#This Row],[Category]]&amp;"-"&amp;train[[#This Row],[Sub-Category]]</f>
        <v>Office Supplies-Appliances</v>
      </c>
      <c r="V3118" t="str">
        <f>IF(train[[#This Row],[Segment]]="Consumer","B2C","B2B")</f>
        <v>B2C</v>
      </c>
    </row>
    <row r="3119" spans="1:22" x14ac:dyDescent="0.25">
      <c r="A3119" t="s">
        <v>6331</v>
      </c>
      <c r="B3119" s="1">
        <v>42970</v>
      </c>
      <c r="C3119" s="1">
        <v>42977</v>
      </c>
      <c r="D3119" t="s">
        <v>45</v>
      </c>
      <c r="E3119" t="s">
        <v>3991</v>
      </c>
      <c r="F3119" t="s">
        <v>3992</v>
      </c>
      <c r="G3119" t="s">
        <v>21</v>
      </c>
      <c r="H3119" t="s">
        <v>22</v>
      </c>
      <c r="I3119" t="s">
        <v>90</v>
      </c>
      <c r="J3119" t="s">
        <v>91</v>
      </c>
      <c r="K3119">
        <v>98105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 s="2">
        <v>15.88</v>
      </c>
      <c r="R3119">
        <f>train[[#This Row],[Ship Date]]-train[[#This Row],[Order Date]]</f>
        <v>7</v>
      </c>
      <c r="S3119" t="str">
        <f>TEXT(train[[#This Row],[Order Date]],"mmm")</f>
        <v>août</v>
      </c>
      <c r="T3119">
        <f>YEAR(train[[#This Row],[Order Date]])</f>
        <v>2017</v>
      </c>
      <c r="U3119" t="str">
        <f>train[[#This Row],[Category]]&amp;"-"&amp;train[[#This Row],[Sub-Category]]</f>
        <v>Office Supplies-Supplies</v>
      </c>
      <c r="V3119" t="str">
        <f>IF(train[[#This Row],[Segment]]="Consumer","B2C","B2B")</f>
        <v>B2C</v>
      </c>
    </row>
    <row r="3120" spans="1:22" x14ac:dyDescent="0.25">
      <c r="A3120" t="s">
        <v>6334</v>
      </c>
      <c r="B3120" s="1">
        <v>42532</v>
      </c>
      <c r="C3120" s="1">
        <v>42533</v>
      </c>
      <c r="D3120" t="s">
        <v>183</v>
      </c>
      <c r="E3120" t="s">
        <v>4511</v>
      </c>
      <c r="F3120" t="s">
        <v>4512</v>
      </c>
      <c r="G3120" t="s">
        <v>36</v>
      </c>
      <c r="H3120" t="s">
        <v>22</v>
      </c>
      <c r="I3120" t="s">
        <v>1792</v>
      </c>
      <c r="J3120" t="s">
        <v>49</v>
      </c>
      <c r="K3120">
        <v>33801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 s="2">
        <v>1123.92</v>
      </c>
      <c r="R3120">
        <f>train[[#This Row],[Ship Date]]-train[[#This Row],[Order Date]]</f>
        <v>1</v>
      </c>
      <c r="S3120" t="str">
        <f>TEXT(train[[#This Row],[Order Date]],"mmm")</f>
        <v>juin</v>
      </c>
      <c r="T3120">
        <f>YEAR(train[[#This Row],[Order Date]])</f>
        <v>2016</v>
      </c>
      <c r="U3120" t="str">
        <f>train[[#This Row],[Category]]&amp;"-"&amp;train[[#This Row],[Sub-Category]]</f>
        <v>Furniture-Chairs</v>
      </c>
      <c r="V3120" t="str">
        <f>IF(train[[#This Row],[Segment]]="Consumer","B2C","B2B")</f>
        <v>B2B</v>
      </c>
    </row>
    <row r="3121" spans="1:22" x14ac:dyDescent="0.25">
      <c r="A3121" t="s">
        <v>6334</v>
      </c>
      <c r="B3121" s="1">
        <v>42532</v>
      </c>
      <c r="C3121" s="1">
        <v>42533</v>
      </c>
      <c r="D3121" t="s">
        <v>183</v>
      </c>
      <c r="E3121" t="s">
        <v>4511</v>
      </c>
      <c r="F3121" t="s">
        <v>4512</v>
      </c>
      <c r="G3121" t="s">
        <v>36</v>
      </c>
      <c r="H3121" t="s">
        <v>22</v>
      </c>
      <c r="I3121" t="s">
        <v>1792</v>
      </c>
      <c r="J3121" t="s">
        <v>49</v>
      </c>
      <c r="K3121">
        <v>33801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 s="2">
        <v>249.584</v>
      </c>
      <c r="R3121">
        <f>train[[#This Row],[Ship Date]]-train[[#This Row],[Order Date]]</f>
        <v>1</v>
      </c>
      <c r="S3121" t="str">
        <f>TEXT(train[[#This Row],[Order Date]],"mmm")</f>
        <v>juin</v>
      </c>
      <c r="T3121">
        <f>YEAR(train[[#This Row],[Order Date]])</f>
        <v>2016</v>
      </c>
      <c r="U3121" t="str">
        <f>train[[#This Row],[Category]]&amp;"-"&amp;train[[#This Row],[Sub-Category]]</f>
        <v>Technology-Phones</v>
      </c>
      <c r="V3121" t="str">
        <f>IF(train[[#This Row],[Segment]]="Consumer","B2C","B2B")</f>
        <v>B2B</v>
      </c>
    </row>
    <row r="3122" spans="1:22" x14ac:dyDescent="0.25">
      <c r="A3122" t="s">
        <v>6334</v>
      </c>
      <c r="B3122" s="1">
        <v>42532</v>
      </c>
      <c r="C3122" s="1">
        <v>42533</v>
      </c>
      <c r="D3122" t="s">
        <v>183</v>
      </c>
      <c r="E3122" t="s">
        <v>4511</v>
      </c>
      <c r="F3122" t="s">
        <v>4512</v>
      </c>
      <c r="G3122" t="s">
        <v>36</v>
      </c>
      <c r="H3122" t="s">
        <v>22</v>
      </c>
      <c r="I3122" t="s">
        <v>1792</v>
      </c>
      <c r="J3122" t="s">
        <v>49</v>
      </c>
      <c r="K3122">
        <v>33801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 s="2">
        <v>48.671999999999997</v>
      </c>
      <c r="R3122">
        <f>train[[#This Row],[Ship Date]]-train[[#This Row],[Order Date]]</f>
        <v>1</v>
      </c>
      <c r="S3122" t="str">
        <f>TEXT(train[[#This Row],[Order Date]],"mmm")</f>
        <v>juin</v>
      </c>
      <c r="T3122">
        <f>YEAR(train[[#This Row],[Order Date]])</f>
        <v>2016</v>
      </c>
      <c r="U3122" t="str">
        <f>train[[#This Row],[Category]]&amp;"-"&amp;train[[#This Row],[Sub-Category]]</f>
        <v>Furniture-Furnishings</v>
      </c>
      <c r="V3122" t="str">
        <f>IF(train[[#This Row],[Segment]]="Consumer","B2C","B2B")</f>
        <v>B2B</v>
      </c>
    </row>
    <row r="3123" spans="1:22" x14ac:dyDescent="0.25">
      <c r="A3123" t="s">
        <v>6334</v>
      </c>
      <c r="B3123" s="1">
        <v>42532</v>
      </c>
      <c r="C3123" s="1">
        <v>42533</v>
      </c>
      <c r="D3123" t="s">
        <v>183</v>
      </c>
      <c r="E3123" t="s">
        <v>4511</v>
      </c>
      <c r="F3123" t="s">
        <v>4512</v>
      </c>
      <c r="G3123" t="s">
        <v>36</v>
      </c>
      <c r="H3123" t="s">
        <v>22</v>
      </c>
      <c r="I3123" t="s">
        <v>1792</v>
      </c>
      <c r="J3123" t="s">
        <v>49</v>
      </c>
      <c r="K3123">
        <v>33801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 s="2">
        <v>60.768000000000001</v>
      </c>
      <c r="R3123">
        <f>train[[#This Row],[Ship Date]]-train[[#This Row],[Order Date]]</f>
        <v>1</v>
      </c>
      <c r="S3123" t="str">
        <f>TEXT(train[[#This Row],[Order Date]],"mmm")</f>
        <v>juin</v>
      </c>
      <c r="T3123">
        <f>YEAR(train[[#This Row],[Order Date]])</f>
        <v>2016</v>
      </c>
      <c r="U3123" t="str">
        <f>train[[#This Row],[Category]]&amp;"-"&amp;train[[#This Row],[Sub-Category]]</f>
        <v>Office Supplies-Art</v>
      </c>
      <c r="V3123" t="str">
        <f>IF(train[[#This Row],[Segment]]="Consumer","B2C","B2B")</f>
        <v>B2B</v>
      </c>
    </row>
    <row r="3124" spans="1:22" x14ac:dyDescent="0.25">
      <c r="A3124" t="s">
        <v>6334</v>
      </c>
      <c r="B3124" s="1">
        <v>42532</v>
      </c>
      <c r="C3124" s="1">
        <v>42533</v>
      </c>
      <c r="D3124" t="s">
        <v>183</v>
      </c>
      <c r="E3124" t="s">
        <v>4511</v>
      </c>
      <c r="F3124" t="s">
        <v>4512</v>
      </c>
      <c r="G3124" t="s">
        <v>36</v>
      </c>
      <c r="H3124" t="s">
        <v>22</v>
      </c>
      <c r="I3124" t="s">
        <v>1792</v>
      </c>
      <c r="J3124" t="s">
        <v>49</v>
      </c>
      <c r="K3124">
        <v>33801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 s="2">
        <v>78.599999999999994</v>
      </c>
      <c r="R3124">
        <f>train[[#This Row],[Ship Date]]-train[[#This Row],[Order Date]]</f>
        <v>1</v>
      </c>
      <c r="S3124" t="str">
        <f>TEXT(train[[#This Row],[Order Date]],"mmm")</f>
        <v>juin</v>
      </c>
      <c r="T3124">
        <f>YEAR(train[[#This Row],[Order Date]])</f>
        <v>2016</v>
      </c>
      <c r="U3124" t="str">
        <f>train[[#This Row],[Category]]&amp;"-"&amp;train[[#This Row],[Sub-Category]]</f>
        <v>Office Supplies-Binders</v>
      </c>
      <c r="V3124" t="str">
        <f>IF(train[[#This Row],[Segment]]="Consumer","B2C","B2B")</f>
        <v>B2B</v>
      </c>
    </row>
    <row r="3125" spans="1:22" x14ac:dyDescent="0.25">
      <c r="A3125" t="s">
        <v>6334</v>
      </c>
      <c r="B3125" s="1">
        <v>42532</v>
      </c>
      <c r="C3125" s="1">
        <v>42533</v>
      </c>
      <c r="D3125" t="s">
        <v>183</v>
      </c>
      <c r="E3125" t="s">
        <v>4511</v>
      </c>
      <c r="F3125" t="s">
        <v>4512</v>
      </c>
      <c r="G3125" t="s">
        <v>36</v>
      </c>
      <c r="H3125" t="s">
        <v>22</v>
      </c>
      <c r="I3125" t="s">
        <v>1792</v>
      </c>
      <c r="J3125" t="s">
        <v>49</v>
      </c>
      <c r="K3125">
        <v>33801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 s="2">
        <v>3.7679999999999998</v>
      </c>
      <c r="R3125">
        <f>train[[#This Row],[Ship Date]]-train[[#This Row],[Order Date]]</f>
        <v>1</v>
      </c>
      <c r="S3125" t="str">
        <f>TEXT(train[[#This Row],[Order Date]],"mmm")</f>
        <v>juin</v>
      </c>
      <c r="T3125">
        <f>YEAR(train[[#This Row],[Order Date]])</f>
        <v>2016</v>
      </c>
      <c r="U3125" t="str">
        <f>train[[#This Row],[Category]]&amp;"-"&amp;train[[#This Row],[Sub-Category]]</f>
        <v>Office Supplies-Binders</v>
      </c>
      <c r="V3125" t="str">
        <f>IF(train[[#This Row],[Segment]]="Consumer","B2C","B2B")</f>
        <v>B2B</v>
      </c>
    </row>
    <row r="3126" spans="1:22" x14ac:dyDescent="0.25">
      <c r="A3126" t="s">
        <v>6334</v>
      </c>
      <c r="B3126" s="1">
        <v>42532</v>
      </c>
      <c r="C3126" s="1">
        <v>42533</v>
      </c>
      <c r="D3126" t="s">
        <v>183</v>
      </c>
      <c r="E3126" t="s">
        <v>4511</v>
      </c>
      <c r="F3126" t="s">
        <v>4512</v>
      </c>
      <c r="G3126" t="s">
        <v>36</v>
      </c>
      <c r="H3126" t="s">
        <v>22</v>
      </c>
      <c r="I3126" t="s">
        <v>1792</v>
      </c>
      <c r="J3126" t="s">
        <v>49</v>
      </c>
      <c r="K3126">
        <v>33801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 s="2">
        <v>1036.624</v>
      </c>
      <c r="R3126">
        <f>train[[#This Row],[Ship Date]]-train[[#This Row],[Order Date]]</f>
        <v>1</v>
      </c>
      <c r="S3126" t="str">
        <f>TEXT(train[[#This Row],[Order Date]],"mmm")</f>
        <v>juin</v>
      </c>
      <c r="T3126">
        <f>YEAR(train[[#This Row],[Order Date]])</f>
        <v>2016</v>
      </c>
      <c r="U3126" t="str">
        <f>train[[#This Row],[Category]]&amp;"-"&amp;train[[#This Row],[Sub-Category]]</f>
        <v>Office Supplies-Storage</v>
      </c>
      <c r="V3126" t="str">
        <f>IF(train[[#This Row],[Segment]]="Consumer","B2C","B2B")</f>
        <v>B2B</v>
      </c>
    </row>
    <row r="3127" spans="1:22" x14ac:dyDescent="0.25">
      <c r="A3127" t="s">
        <v>6334</v>
      </c>
      <c r="B3127" s="1">
        <v>42532</v>
      </c>
      <c r="C3127" s="1">
        <v>42533</v>
      </c>
      <c r="D3127" t="s">
        <v>183</v>
      </c>
      <c r="E3127" t="s">
        <v>4511</v>
      </c>
      <c r="F3127" t="s">
        <v>4512</v>
      </c>
      <c r="G3127" t="s">
        <v>36</v>
      </c>
      <c r="H3127" t="s">
        <v>22</v>
      </c>
      <c r="I3127" t="s">
        <v>1792</v>
      </c>
      <c r="J3127" t="s">
        <v>49</v>
      </c>
      <c r="K3127">
        <v>33801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 s="2">
        <v>563.80799999999999</v>
      </c>
      <c r="R3127">
        <f>train[[#This Row],[Ship Date]]-train[[#This Row],[Order Date]]</f>
        <v>1</v>
      </c>
      <c r="S3127" t="str">
        <f>TEXT(train[[#This Row],[Order Date]],"mmm")</f>
        <v>juin</v>
      </c>
      <c r="T3127">
        <f>YEAR(train[[#This Row],[Order Date]])</f>
        <v>2016</v>
      </c>
      <c r="U3127" t="str">
        <f>train[[#This Row],[Category]]&amp;"-"&amp;train[[#This Row],[Sub-Category]]</f>
        <v>Office Supplies-Storage</v>
      </c>
      <c r="V3127" t="str">
        <f>IF(train[[#This Row],[Segment]]="Consumer","B2C","B2B")</f>
        <v>B2B</v>
      </c>
    </row>
    <row r="3128" spans="1:22" x14ac:dyDescent="0.25">
      <c r="A3128" t="s">
        <v>6337</v>
      </c>
      <c r="B3128" s="1">
        <v>43351</v>
      </c>
      <c r="C3128" s="1">
        <v>43355</v>
      </c>
      <c r="D3128" t="s">
        <v>45</v>
      </c>
      <c r="E3128" t="s">
        <v>6338</v>
      </c>
      <c r="F3128" t="s">
        <v>6339</v>
      </c>
      <c r="G3128" t="s">
        <v>21</v>
      </c>
      <c r="H3128" t="s">
        <v>22</v>
      </c>
      <c r="I3128" t="s">
        <v>141</v>
      </c>
      <c r="J3128" t="s">
        <v>142</v>
      </c>
      <c r="K3128">
        <v>19134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 s="2">
        <v>258.52800000000002</v>
      </c>
      <c r="R3128">
        <f>train[[#This Row],[Ship Date]]-train[[#This Row],[Order Date]]</f>
        <v>4</v>
      </c>
      <c r="S3128" t="str">
        <f>TEXT(train[[#This Row],[Order Date]],"mmm")</f>
        <v>sept</v>
      </c>
      <c r="T3128">
        <f>YEAR(train[[#This Row],[Order Date]])</f>
        <v>2018</v>
      </c>
      <c r="U3128" t="str">
        <f>train[[#This Row],[Category]]&amp;"-"&amp;train[[#This Row],[Sub-Category]]</f>
        <v>Technology-Phones</v>
      </c>
      <c r="V3128" t="str">
        <f>IF(train[[#This Row],[Segment]]="Consumer","B2C","B2B")</f>
        <v>B2C</v>
      </c>
    </row>
    <row r="3129" spans="1:22" x14ac:dyDescent="0.25">
      <c r="A3129" t="s">
        <v>6341</v>
      </c>
      <c r="B3129" s="1">
        <v>43375</v>
      </c>
      <c r="C3129" s="1">
        <v>43379</v>
      </c>
      <c r="D3129" t="s">
        <v>45</v>
      </c>
      <c r="E3129" t="s">
        <v>6122</v>
      </c>
      <c r="F3129" t="s">
        <v>6123</v>
      </c>
      <c r="G3129" t="s">
        <v>21</v>
      </c>
      <c r="H3129" t="s">
        <v>22</v>
      </c>
      <c r="I3129" t="s">
        <v>261</v>
      </c>
      <c r="J3129" t="s">
        <v>262</v>
      </c>
      <c r="K3129">
        <v>10011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 s="2">
        <v>49.12</v>
      </c>
      <c r="R3129">
        <f>train[[#This Row],[Ship Date]]-train[[#This Row],[Order Date]]</f>
        <v>4</v>
      </c>
      <c r="S3129" t="str">
        <f>TEXT(train[[#This Row],[Order Date]],"mmm")</f>
        <v>oct</v>
      </c>
      <c r="T3129">
        <f>YEAR(train[[#This Row],[Order Date]])</f>
        <v>2018</v>
      </c>
      <c r="U3129" t="str">
        <f>train[[#This Row],[Category]]&amp;"-"&amp;train[[#This Row],[Sub-Category]]</f>
        <v>Office Supplies-Paper</v>
      </c>
      <c r="V3129" t="str">
        <f>IF(train[[#This Row],[Segment]]="Consumer","B2C","B2B")</f>
        <v>B2C</v>
      </c>
    </row>
    <row r="3130" spans="1:22" x14ac:dyDescent="0.25">
      <c r="A3130" t="s">
        <v>6344</v>
      </c>
      <c r="B3130" s="1">
        <v>42354</v>
      </c>
      <c r="C3130" s="1">
        <v>42355</v>
      </c>
      <c r="D3130" t="s">
        <v>183</v>
      </c>
      <c r="E3130" t="s">
        <v>3176</v>
      </c>
      <c r="F3130" t="s">
        <v>3177</v>
      </c>
      <c r="G3130" t="s">
        <v>97</v>
      </c>
      <c r="H3130" t="s">
        <v>22</v>
      </c>
      <c r="I3130" t="s">
        <v>37</v>
      </c>
      <c r="J3130" t="s">
        <v>38</v>
      </c>
      <c r="K3130">
        <v>90049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 s="2">
        <v>44.46</v>
      </c>
      <c r="R3130">
        <f>train[[#This Row],[Ship Date]]-train[[#This Row],[Order Date]]</f>
        <v>1</v>
      </c>
      <c r="S3130" t="str">
        <f>TEXT(train[[#This Row],[Order Date]],"mmm")</f>
        <v>déc</v>
      </c>
      <c r="T3130">
        <f>YEAR(train[[#This Row],[Order Date]])</f>
        <v>2015</v>
      </c>
      <c r="U3130" t="str">
        <f>train[[#This Row],[Category]]&amp;"-"&amp;train[[#This Row],[Sub-Category]]</f>
        <v>Furniture-Furnishings</v>
      </c>
      <c r="V3130" t="str">
        <f>IF(train[[#This Row],[Segment]]="Consumer","B2C","B2B")</f>
        <v>B2B</v>
      </c>
    </row>
    <row r="3131" spans="1:22" x14ac:dyDescent="0.25">
      <c r="A3131" t="s">
        <v>6344</v>
      </c>
      <c r="B3131" s="1">
        <v>42354</v>
      </c>
      <c r="C3131" s="1">
        <v>42355</v>
      </c>
      <c r="D3131" t="s">
        <v>183</v>
      </c>
      <c r="E3131" t="s">
        <v>3176</v>
      </c>
      <c r="F3131" t="s">
        <v>3177</v>
      </c>
      <c r="G3131" t="s">
        <v>97</v>
      </c>
      <c r="H3131" t="s">
        <v>22</v>
      </c>
      <c r="I3131" t="s">
        <v>37</v>
      </c>
      <c r="J3131" t="s">
        <v>38</v>
      </c>
      <c r="K3131">
        <v>90049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 s="2">
        <v>241.56800000000001</v>
      </c>
      <c r="R3131">
        <f>train[[#This Row],[Ship Date]]-train[[#This Row],[Order Date]]</f>
        <v>1</v>
      </c>
      <c r="S3131" t="str">
        <f>TEXT(train[[#This Row],[Order Date]],"mmm")</f>
        <v>déc</v>
      </c>
      <c r="T3131">
        <f>YEAR(train[[#This Row],[Order Date]])</f>
        <v>2015</v>
      </c>
      <c r="U3131" t="str">
        <f>train[[#This Row],[Category]]&amp;"-"&amp;train[[#This Row],[Sub-Category]]</f>
        <v>Furniture-Chairs</v>
      </c>
      <c r="V3131" t="str">
        <f>IF(train[[#This Row],[Segment]]="Consumer","B2C","B2B")</f>
        <v>B2B</v>
      </c>
    </row>
    <row r="3132" spans="1:22" x14ac:dyDescent="0.25">
      <c r="A3132" t="s">
        <v>6344</v>
      </c>
      <c r="B3132" s="1">
        <v>42354</v>
      </c>
      <c r="C3132" s="1">
        <v>42355</v>
      </c>
      <c r="D3132" t="s">
        <v>183</v>
      </c>
      <c r="E3132" t="s">
        <v>3176</v>
      </c>
      <c r="F3132" t="s">
        <v>3177</v>
      </c>
      <c r="G3132" t="s">
        <v>97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 s="2">
        <v>395</v>
      </c>
      <c r="R3132">
        <f>train[[#This Row],[Ship Date]]-train[[#This Row],[Order Date]]</f>
        <v>1</v>
      </c>
      <c r="S3132" t="str">
        <f>TEXT(train[[#This Row],[Order Date]],"mmm")</f>
        <v>déc</v>
      </c>
      <c r="T3132">
        <f>YEAR(train[[#This Row],[Order Date]])</f>
        <v>2015</v>
      </c>
      <c r="U3132" t="str">
        <f>train[[#This Row],[Category]]&amp;"-"&amp;train[[#This Row],[Sub-Category]]</f>
        <v>Technology-Accessories</v>
      </c>
      <c r="V3132" t="str">
        <f>IF(train[[#This Row],[Segment]]="Consumer","B2C","B2B")</f>
        <v>B2B</v>
      </c>
    </row>
    <row r="3133" spans="1:22" x14ac:dyDescent="0.25">
      <c r="A3133" t="s">
        <v>6344</v>
      </c>
      <c r="B3133" s="1">
        <v>42354</v>
      </c>
      <c r="C3133" s="1">
        <v>42355</v>
      </c>
      <c r="D3133" t="s">
        <v>183</v>
      </c>
      <c r="E3133" t="s">
        <v>3176</v>
      </c>
      <c r="F3133" t="s">
        <v>3177</v>
      </c>
      <c r="G3133" t="s">
        <v>97</v>
      </c>
      <c r="H3133" t="s">
        <v>22</v>
      </c>
      <c r="I3133" t="s">
        <v>37</v>
      </c>
      <c r="J3133" t="s">
        <v>38</v>
      </c>
      <c r="K3133">
        <v>90049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 s="2">
        <v>627.16800000000001</v>
      </c>
      <c r="R3133">
        <f>train[[#This Row],[Ship Date]]-train[[#This Row],[Order Date]]</f>
        <v>1</v>
      </c>
      <c r="S3133" t="str">
        <f>TEXT(train[[#This Row],[Order Date]],"mmm")</f>
        <v>déc</v>
      </c>
      <c r="T3133">
        <f>YEAR(train[[#This Row],[Order Date]])</f>
        <v>2015</v>
      </c>
      <c r="U3133" t="str">
        <f>train[[#This Row],[Category]]&amp;"-"&amp;train[[#This Row],[Sub-Category]]</f>
        <v>Technology-Phones</v>
      </c>
      <c r="V3133" t="str">
        <f>IF(train[[#This Row],[Segment]]="Consumer","B2C","B2B")</f>
        <v>B2B</v>
      </c>
    </row>
    <row r="3134" spans="1:22" x14ac:dyDescent="0.25">
      <c r="A3134" t="s">
        <v>6345</v>
      </c>
      <c r="B3134" s="1">
        <v>42240</v>
      </c>
      <c r="C3134" s="1">
        <v>42242</v>
      </c>
      <c r="D3134" t="s">
        <v>183</v>
      </c>
      <c r="E3134" t="s">
        <v>6346</v>
      </c>
      <c r="F3134" t="s">
        <v>6347</v>
      </c>
      <c r="G3134" t="s">
        <v>36</v>
      </c>
      <c r="H3134" t="s">
        <v>22</v>
      </c>
      <c r="I3134" t="s">
        <v>2343</v>
      </c>
      <c r="J3134" t="s">
        <v>262</v>
      </c>
      <c r="K3134">
        <v>11572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 s="2">
        <v>13.28</v>
      </c>
      <c r="R3134">
        <f>train[[#This Row],[Ship Date]]-train[[#This Row],[Order Date]]</f>
        <v>2</v>
      </c>
      <c r="S3134" t="str">
        <f>TEXT(train[[#This Row],[Order Date]],"mmm")</f>
        <v>août</v>
      </c>
      <c r="T3134">
        <f>YEAR(train[[#This Row],[Order Date]])</f>
        <v>2015</v>
      </c>
      <c r="U3134" t="str">
        <f>train[[#This Row],[Category]]&amp;"-"&amp;train[[#This Row],[Sub-Category]]</f>
        <v>Furniture-Furnishings</v>
      </c>
      <c r="V3134" t="str">
        <f>IF(train[[#This Row],[Segment]]="Consumer","B2C","B2B")</f>
        <v>B2B</v>
      </c>
    </row>
    <row r="3135" spans="1:22" x14ac:dyDescent="0.25">
      <c r="A3135" t="s">
        <v>6345</v>
      </c>
      <c r="B3135" s="1">
        <v>42240</v>
      </c>
      <c r="C3135" s="1">
        <v>42242</v>
      </c>
      <c r="D3135" t="s">
        <v>183</v>
      </c>
      <c r="E3135" t="s">
        <v>6346</v>
      </c>
      <c r="F3135" t="s">
        <v>6347</v>
      </c>
      <c r="G3135" t="s">
        <v>36</v>
      </c>
      <c r="H3135" t="s">
        <v>22</v>
      </c>
      <c r="I3135" t="s">
        <v>2343</v>
      </c>
      <c r="J3135" t="s">
        <v>262</v>
      </c>
      <c r="K3135">
        <v>11572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 s="2">
        <v>12.672000000000001</v>
      </c>
      <c r="R3135">
        <f>train[[#This Row],[Ship Date]]-train[[#This Row],[Order Date]]</f>
        <v>2</v>
      </c>
      <c r="S3135" t="str">
        <f>TEXT(train[[#This Row],[Order Date]],"mmm")</f>
        <v>août</v>
      </c>
      <c r="T3135">
        <f>YEAR(train[[#This Row],[Order Date]])</f>
        <v>2015</v>
      </c>
      <c r="U3135" t="str">
        <f>train[[#This Row],[Category]]&amp;"-"&amp;train[[#This Row],[Sub-Category]]</f>
        <v>Office Supplies-Binders</v>
      </c>
      <c r="V3135" t="str">
        <f>IF(train[[#This Row],[Segment]]="Consumer","B2C","B2B")</f>
        <v>B2B</v>
      </c>
    </row>
    <row r="3136" spans="1:22" x14ac:dyDescent="0.25">
      <c r="A3136" t="s">
        <v>6350</v>
      </c>
      <c r="B3136" s="1">
        <v>43416</v>
      </c>
      <c r="C3136" s="1">
        <v>43422</v>
      </c>
      <c r="D3136" t="s">
        <v>45</v>
      </c>
      <c r="E3136" t="s">
        <v>545</v>
      </c>
      <c r="F3136" t="s">
        <v>546</v>
      </c>
      <c r="G3136" t="s">
        <v>97</v>
      </c>
      <c r="H3136" t="s">
        <v>22</v>
      </c>
      <c r="I3136" t="s">
        <v>812</v>
      </c>
      <c r="J3136" t="s">
        <v>99</v>
      </c>
      <c r="K3136">
        <v>75081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 s="2">
        <v>30.56</v>
      </c>
      <c r="R3136">
        <f>train[[#This Row],[Ship Date]]-train[[#This Row],[Order Date]]</f>
        <v>6</v>
      </c>
      <c r="S3136" t="str">
        <f>TEXT(train[[#This Row],[Order Date]],"mmm")</f>
        <v>nov</v>
      </c>
      <c r="T3136">
        <f>YEAR(train[[#This Row],[Order Date]])</f>
        <v>2018</v>
      </c>
      <c r="U3136" t="str">
        <f>train[[#This Row],[Category]]&amp;"-"&amp;train[[#This Row],[Sub-Category]]</f>
        <v>Office Supplies-Binders</v>
      </c>
      <c r="V3136" t="str">
        <f>IF(train[[#This Row],[Segment]]="Consumer","B2C","B2B")</f>
        <v>B2B</v>
      </c>
    </row>
    <row r="3137" spans="1:22" x14ac:dyDescent="0.25">
      <c r="A3137" t="s">
        <v>6350</v>
      </c>
      <c r="B3137" s="1">
        <v>43416</v>
      </c>
      <c r="C3137" s="1">
        <v>43422</v>
      </c>
      <c r="D3137" t="s">
        <v>45</v>
      </c>
      <c r="E3137" t="s">
        <v>545</v>
      </c>
      <c r="F3137" t="s">
        <v>546</v>
      </c>
      <c r="G3137" t="s">
        <v>97</v>
      </c>
      <c r="H3137" t="s">
        <v>22</v>
      </c>
      <c r="I3137" t="s">
        <v>812</v>
      </c>
      <c r="J3137" t="s">
        <v>99</v>
      </c>
      <c r="K3137">
        <v>75081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 s="2">
        <v>77.951999999999998</v>
      </c>
      <c r="R3137">
        <f>train[[#This Row],[Ship Date]]-train[[#This Row],[Order Date]]</f>
        <v>6</v>
      </c>
      <c r="S3137" t="str">
        <f>TEXT(train[[#This Row],[Order Date]],"mmm")</f>
        <v>nov</v>
      </c>
      <c r="T3137">
        <f>YEAR(train[[#This Row],[Order Date]])</f>
        <v>2018</v>
      </c>
      <c r="U3137" t="str">
        <f>train[[#This Row],[Category]]&amp;"-"&amp;train[[#This Row],[Sub-Category]]</f>
        <v>Office Supplies-Storage</v>
      </c>
      <c r="V3137" t="str">
        <f>IF(train[[#This Row],[Segment]]="Consumer","B2C","B2B")</f>
        <v>B2B</v>
      </c>
    </row>
    <row r="3138" spans="1:22" x14ac:dyDescent="0.25">
      <c r="A3138" t="s">
        <v>6350</v>
      </c>
      <c r="B3138" s="1">
        <v>43416</v>
      </c>
      <c r="C3138" s="1">
        <v>43422</v>
      </c>
      <c r="D3138" t="s">
        <v>45</v>
      </c>
      <c r="E3138" t="s">
        <v>545</v>
      </c>
      <c r="F3138" t="s">
        <v>546</v>
      </c>
      <c r="G3138" t="s">
        <v>97</v>
      </c>
      <c r="H3138" t="s">
        <v>22</v>
      </c>
      <c r="I3138" t="s">
        <v>812</v>
      </c>
      <c r="J3138" t="s">
        <v>99</v>
      </c>
      <c r="K3138">
        <v>75081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 s="2">
        <v>67.992000000000004</v>
      </c>
      <c r="R3138">
        <f>train[[#This Row],[Ship Date]]-train[[#This Row],[Order Date]]</f>
        <v>6</v>
      </c>
      <c r="S3138" t="str">
        <f>TEXT(train[[#This Row],[Order Date]],"mmm")</f>
        <v>nov</v>
      </c>
      <c r="T3138">
        <f>YEAR(train[[#This Row],[Order Date]])</f>
        <v>2018</v>
      </c>
      <c r="U3138" t="str">
        <f>train[[#This Row],[Category]]&amp;"-"&amp;train[[#This Row],[Sub-Category]]</f>
        <v>Technology-Phones</v>
      </c>
      <c r="V3138" t="str">
        <f>IF(train[[#This Row],[Segment]]="Consumer","B2C","B2B")</f>
        <v>B2B</v>
      </c>
    </row>
    <row r="3139" spans="1:22" x14ac:dyDescent="0.25">
      <c r="A3139" t="s">
        <v>6350</v>
      </c>
      <c r="B3139" s="1">
        <v>43416</v>
      </c>
      <c r="C3139" s="1">
        <v>43422</v>
      </c>
      <c r="D3139" t="s">
        <v>45</v>
      </c>
      <c r="E3139" t="s">
        <v>545</v>
      </c>
      <c r="F3139" t="s">
        <v>546</v>
      </c>
      <c r="G3139" t="s">
        <v>97</v>
      </c>
      <c r="H3139" t="s">
        <v>22</v>
      </c>
      <c r="I3139" t="s">
        <v>812</v>
      </c>
      <c r="J3139" t="s">
        <v>99</v>
      </c>
      <c r="K3139">
        <v>75081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 s="2">
        <v>12.224</v>
      </c>
      <c r="R3139">
        <f>train[[#This Row],[Ship Date]]-train[[#This Row],[Order Date]]</f>
        <v>6</v>
      </c>
      <c r="S3139" t="str">
        <f>TEXT(train[[#This Row],[Order Date]],"mmm")</f>
        <v>nov</v>
      </c>
      <c r="T3139">
        <f>YEAR(train[[#This Row],[Order Date]])</f>
        <v>2018</v>
      </c>
      <c r="U3139" t="str">
        <f>train[[#This Row],[Category]]&amp;"-"&amp;train[[#This Row],[Sub-Category]]</f>
        <v>Office Supplies-Envelopes</v>
      </c>
      <c r="V3139" t="str">
        <f>IF(train[[#This Row],[Segment]]="Consumer","B2C","B2B")</f>
        <v>B2B</v>
      </c>
    </row>
    <row r="3140" spans="1:22" x14ac:dyDescent="0.25">
      <c r="A3140" t="s">
        <v>6350</v>
      </c>
      <c r="B3140" s="1">
        <v>43416</v>
      </c>
      <c r="C3140" s="1">
        <v>43422</v>
      </c>
      <c r="D3140" t="s">
        <v>45</v>
      </c>
      <c r="E3140" t="s">
        <v>545</v>
      </c>
      <c r="F3140" t="s">
        <v>546</v>
      </c>
      <c r="G3140" t="s">
        <v>97</v>
      </c>
      <c r="H3140" t="s">
        <v>22</v>
      </c>
      <c r="I3140" t="s">
        <v>812</v>
      </c>
      <c r="J3140" t="s">
        <v>99</v>
      </c>
      <c r="K3140">
        <v>75081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 s="2">
        <v>44.783999999999999</v>
      </c>
      <c r="R3140">
        <f>train[[#This Row],[Ship Date]]-train[[#This Row],[Order Date]]</f>
        <v>6</v>
      </c>
      <c r="S3140" t="str">
        <f>TEXT(train[[#This Row],[Order Date]],"mmm")</f>
        <v>nov</v>
      </c>
      <c r="T3140">
        <f>YEAR(train[[#This Row],[Order Date]])</f>
        <v>2018</v>
      </c>
      <c r="U3140" t="str">
        <f>train[[#This Row],[Category]]&amp;"-"&amp;train[[#This Row],[Sub-Category]]</f>
        <v>Technology-Accessories</v>
      </c>
      <c r="V3140" t="str">
        <f>IF(train[[#This Row],[Segment]]="Consumer","B2C","B2B")</f>
        <v>B2B</v>
      </c>
    </row>
    <row r="3141" spans="1:22" x14ac:dyDescent="0.25">
      <c r="A3141" t="s">
        <v>6350</v>
      </c>
      <c r="B3141" s="1">
        <v>43416</v>
      </c>
      <c r="C3141" s="1">
        <v>43422</v>
      </c>
      <c r="D3141" t="s">
        <v>45</v>
      </c>
      <c r="E3141" t="s">
        <v>545</v>
      </c>
      <c r="F3141" t="s">
        <v>546</v>
      </c>
      <c r="G3141" t="s">
        <v>97</v>
      </c>
      <c r="H3141" t="s">
        <v>22</v>
      </c>
      <c r="I3141" t="s">
        <v>812</v>
      </c>
      <c r="J3141" t="s">
        <v>99</v>
      </c>
      <c r="K3141">
        <v>75081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 s="2">
        <v>22.847999999999999</v>
      </c>
      <c r="R3141">
        <f>train[[#This Row],[Ship Date]]-train[[#This Row],[Order Date]]</f>
        <v>6</v>
      </c>
      <c r="S3141" t="str">
        <f>TEXT(train[[#This Row],[Order Date]],"mmm")</f>
        <v>nov</v>
      </c>
      <c r="T3141">
        <f>YEAR(train[[#This Row],[Order Date]])</f>
        <v>2018</v>
      </c>
      <c r="U3141" t="str">
        <f>train[[#This Row],[Category]]&amp;"-"&amp;train[[#This Row],[Sub-Category]]</f>
        <v>Furniture-Furnishings</v>
      </c>
      <c r="V3141" t="str">
        <f>IF(train[[#This Row],[Segment]]="Consumer","B2C","B2B")</f>
        <v>B2B</v>
      </c>
    </row>
    <row r="3142" spans="1:22" x14ac:dyDescent="0.25">
      <c r="A3142" t="s">
        <v>6353</v>
      </c>
      <c r="B3142" s="1">
        <v>42485</v>
      </c>
      <c r="C3142" s="1">
        <v>42488</v>
      </c>
      <c r="D3142" t="s">
        <v>183</v>
      </c>
      <c r="E3142" t="s">
        <v>1200</v>
      </c>
      <c r="F3142" t="s">
        <v>1201</v>
      </c>
      <c r="G3142" t="s">
        <v>21</v>
      </c>
      <c r="H3142" t="s">
        <v>22</v>
      </c>
      <c r="I3142" t="s">
        <v>261</v>
      </c>
      <c r="J3142" t="s">
        <v>262</v>
      </c>
      <c r="K3142">
        <v>10035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 s="2">
        <v>206.43</v>
      </c>
      <c r="R3142">
        <f>train[[#This Row],[Ship Date]]-train[[#This Row],[Order Date]]</f>
        <v>3</v>
      </c>
      <c r="S3142" t="str">
        <f>TEXT(train[[#This Row],[Order Date]],"mmm")</f>
        <v>avr</v>
      </c>
      <c r="T3142">
        <f>YEAR(train[[#This Row],[Order Date]])</f>
        <v>2016</v>
      </c>
      <c r="U3142" t="str">
        <f>train[[#This Row],[Category]]&amp;"-"&amp;train[[#This Row],[Sub-Category]]</f>
        <v>Office Supplies-Appliances</v>
      </c>
      <c r="V3142" t="str">
        <f>IF(train[[#This Row],[Segment]]="Consumer","B2C","B2B")</f>
        <v>B2C</v>
      </c>
    </row>
    <row r="3143" spans="1:22" x14ac:dyDescent="0.25">
      <c r="A3143" t="s">
        <v>6354</v>
      </c>
      <c r="B3143" s="1">
        <v>42350</v>
      </c>
      <c r="C3143" s="1">
        <v>42350</v>
      </c>
      <c r="D3143" t="s">
        <v>1288</v>
      </c>
      <c r="E3143" t="s">
        <v>3200</v>
      </c>
      <c r="F3143" t="s">
        <v>3201</v>
      </c>
      <c r="G3143" t="s">
        <v>36</v>
      </c>
      <c r="H3143" t="s">
        <v>22</v>
      </c>
      <c r="I3143" t="s">
        <v>675</v>
      </c>
      <c r="J3143" t="s">
        <v>99</v>
      </c>
      <c r="K3143">
        <v>78207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 s="2">
        <v>210.392</v>
      </c>
      <c r="R3143">
        <f>train[[#This Row],[Ship Date]]-train[[#This Row],[Order Date]]</f>
        <v>0</v>
      </c>
      <c r="S3143" t="str">
        <f>TEXT(train[[#This Row],[Order Date]],"mmm")</f>
        <v>déc</v>
      </c>
      <c r="T3143">
        <f>YEAR(train[[#This Row],[Order Date]])</f>
        <v>2015</v>
      </c>
      <c r="U3143" t="str">
        <f>train[[#This Row],[Category]]&amp;"-"&amp;train[[#This Row],[Sub-Category]]</f>
        <v>Office Supplies-Binders</v>
      </c>
      <c r="V3143" t="str">
        <f>IF(train[[#This Row],[Segment]]="Consumer","B2C","B2B")</f>
        <v>B2B</v>
      </c>
    </row>
    <row r="3144" spans="1:22" x14ac:dyDescent="0.25">
      <c r="A3144" t="s">
        <v>6355</v>
      </c>
      <c r="B3144" s="1">
        <v>43368</v>
      </c>
      <c r="C3144" s="1">
        <v>43370</v>
      </c>
      <c r="D3144" t="s">
        <v>18</v>
      </c>
      <c r="E3144" t="s">
        <v>1558</v>
      </c>
      <c r="F3144" t="s">
        <v>1559</v>
      </c>
      <c r="G3144" t="s">
        <v>21</v>
      </c>
      <c r="H3144" t="s">
        <v>22</v>
      </c>
      <c r="I3144" t="s">
        <v>1005</v>
      </c>
      <c r="J3144" t="s">
        <v>493</v>
      </c>
      <c r="K3144">
        <v>45231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 s="2">
        <v>119.96</v>
      </c>
      <c r="R3144">
        <f>train[[#This Row],[Ship Date]]-train[[#This Row],[Order Date]]</f>
        <v>2</v>
      </c>
      <c r="S3144" t="str">
        <f>TEXT(train[[#This Row],[Order Date]],"mmm")</f>
        <v>sept</v>
      </c>
      <c r="T3144">
        <f>YEAR(train[[#This Row],[Order Date]])</f>
        <v>2018</v>
      </c>
      <c r="U3144" t="str">
        <f>train[[#This Row],[Category]]&amp;"-"&amp;train[[#This Row],[Sub-Category]]</f>
        <v>Technology-Accessories</v>
      </c>
      <c r="V3144" t="str">
        <f>IF(train[[#This Row],[Segment]]="Consumer","B2C","B2B")</f>
        <v>B2C</v>
      </c>
    </row>
    <row r="3145" spans="1:22" x14ac:dyDescent="0.25">
      <c r="A3145" t="s">
        <v>6355</v>
      </c>
      <c r="B3145" s="1">
        <v>43368</v>
      </c>
      <c r="C3145" s="1">
        <v>43370</v>
      </c>
      <c r="D3145" t="s">
        <v>18</v>
      </c>
      <c r="E3145" t="s">
        <v>1558</v>
      </c>
      <c r="F3145" t="s">
        <v>1559</v>
      </c>
      <c r="G3145" t="s">
        <v>21</v>
      </c>
      <c r="H3145" t="s">
        <v>22</v>
      </c>
      <c r="I3145" t="s">
        <v>1005</v>
      </c>
      <c r="J3145" t="s">
        <v>493</v>
      </c>
      <c r="K3145">
        <v>45231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 s="2">
        <v>10.608000000000001</v>
      </c>
      <c r="R3145">
        <f>train[[#This Row],[Ship Date]]-train[[#This Row],[Order Date]]</f>
        <v>2</v>
      </c>
      <c r="S3145" t="str">
        <f>TEXT(train[[#This Row],[Order Date]],"mmm")</f>
        <v>sept</v>
      </c>
      <c r="T3145">
        <f>YEAR(train[[#This Row],[Order Date]])</f>
        <v>2018</v>
      </c>
      <c r="U3145" t="str">
        <f>train[[#This Row],[Category]]&amp;"-"&amp;train[[#This Row],[Sub-Category]]</f>
        <v>Office Supplies-Art</v>
      </c>
      <c r="V3145" t="str">
        <f>IF(train[[#This Row],[Segment]]="Consumer","B2C","B2B")</f>
        <v>B2C</v>
      </c>
    </row>
    <row r="3146" spans="1:22" x14ac:dyDescent="0.25">
      <c r="A3146" t="s">
        <v>6356</v>
      </c>
      <c r="B3146" s="1">
        <v>42983</v>
      </c>
      <c r="C3146" s="1">
        <v>42989</v>
      </c>
      <c r="D3146" t="s">
        <v>45</v>
      </c>
      <c r="E3146" t="s">
        <v>2140</v>
      </c>
      <c r="F3146" t="s">
        <v>2141</v>
      </c>
      <c r="G3146" t="s">
        <v>36</v>
      </c>
      <c r="H3146" t="s">
        <v>22</v>
      </c>
      <c r="I3146" t="s">
        <v>1235</v>
      </c>
      <c r="J3146" t="s">
        <v>99</v>
      </c>
      <c r="K3146">
        <v>78745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 s="2">
        <v>347.80200000000002</v>
      </c>
      <c r="R3146">
        <f>train[[#This Row],[Ship Date]]-train[[#This Row],[Order Date]]</f>
        <v>6</v>
      </c>
      <c r="S3146" t="str">
        <f>TEXT(train[[#This Row],[Order Date]],"mmm")</f>
        <v>sept</v>
      </c>
      <c r="T3146">
        <f>YEAR(train[[#This Row],[Order Date]])</f>
        <v>2017</v>
      </c>
      <c r="U3146" t="str">
        <f>train[[#This Row],[Category]]&amp;"-"&amp;train[[#This Row],[Sub-Category]]</f>
        <v>Furniture-Chairs</v>
      </c>
      <c r="V3146" t="str">
        <f>IF(train[[#This Row],[Segment]]="Consumer","B2C","B2B")</f>
        <v>B2B</v>
      </c>
    </row>
    <row r="3147" spans="1:22" x14ac:dyDescent="0.25">
      <c r="A3147" t="s">
        <v>6357</v>
      </c>
      <c r="B3147" s="1">
        <v>43142</v>
      </c>
      <c r="C3147" s="1">
        <v>43144</v>
      </c>
      <c r="D3147" t="s">
        <v>18</v>
      </c>
      <c r="E3147" t="s">
        <v>6358</v>
      </c>
      <c r="F3147" t="s">
        <v>6359</v>
      </c>
      <c r="G3147" t="s">
        <v>36</v>
      </c>
      <c r="H3147" t="s">
        <v>22</v>
      </c>
      <c r="I3147" t="s">
        <v>90</v>
      </c>
      <c r="J3147" t="s">
        <v>91</v>
      </c>
      <c r="K3147">
        <v>98105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 s="2">
        <v>963.13599999999997</v>
      </c>
      <c r="R3147">
        <f>train[[#This Row],[Ship Date]]-train[[#This Row],[Order Date]]</f>
        <v>2</v>
      </c>
      <c r="S3147" t="str">
        <f>TEXT(train[[#This Row],[Order Date]],"mmm")</f>
        <v>févr</v>
      </c>
      <c r="T3147">
        <f>YEAR(train[[#This Row],[Order Date]])</f>
        <v>2018</v>
      </c>
      <c r="U3147" t="str">
        <f>train[[#This Row],[Category]]&amp;"-"&amp;train[[#This Row],[Sub-Category]]</f>
        <v>Furniture-Chairs</v>
      </c>
      <c r="V3147" t="str">
        <f>IF(train[[#This Row],[Segment]]="Consumer","B2C","B2B")</f>
        <v>B2B</v>
      </c>
    </row>
    <row r="3148" spans="1:22" x14ac:dyDescent="0.25">
      <c r="A3148" t="s">
        <v>6357</v>
      </c>
      <c r="B3148" s="1">
        <v>43142</v>
      </c>
      <c r="C3148" s="1">
        <v>43144</v>
      </c>
      <c r="D3148" t="s">
        <v>18</v>
      </c>
      <c r="E3148" t="s">
        <v>6358</v>
      </c>
      <c r="F3148" t="s">
        <v>6359</v>
      </c>
      <c r="G3148" t="s">
        <v>36</v>
      </c>
      <c r="H3148" t="s">
        <v>22</v>
      </c>
      <c r="I3148" t="s">
        <v>90</v>
      </c>
      <c r="J3148" t="s">
        <v>91</v>
      </c>
      <c r="K3148">
        <v>98105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 s="2">
        <v>88.775999999999996</v>
      </c>
      <c r="R3148">
        <f>train[[#This Row],[Ship Date]]-train[[#This Row],[Order Date]]</f>
        <v>2</v>
      </c>
      <c r="S3148" t="str">
        <f>TEXT(train[[#This Row],[Order Date]],"mmm")</f>
        <v>févr</v>
      </c>
      <c r="T3148">
        <f>YEAR(train[[#This Row],[Order Date]])</f>
        <v>2018</v>
      </c>
      <c r="U3148" t="str">
        <f>train[[#This Row],[Category]]&amp;"-"&amp;train[[#This Row],[Sub-Category]]</f>
        <v>Technology-Phones</v>
      </c>
      <c r="V3148" t="str">
        <f>IF(train[[#This Row],[Segment]]="Consumer","B2C","B2B")</f>
        <v>B2B</v>
      </c>
    </row>
    <row r="3149" spans="1:22" x14ac:dyDescent="0.25">
      <c r="A3149" t="s">
        <v>6362</v>
      </c>
      <c r="B3149" s="1">
        <v>42185</v>
      </c>
      <c r="C3149" s="1">
        <v>42188</v>
      </c>
      <c r="D3149" t="s">
        <v>18</v>
      </c>
      <c r="E3149" t="s">
        <v>2140</v>
      </c>
      <c r="F3149" t="s">
        <v>2141</v>
      </c>
      <c r="G3149" t="s">
        <v>36</v>
      </c>
      <c r="H3149" t="s">
        <v>22</v>
      </c>
      <c r="I3149" t="s">
        <v>37</v>
      </c>
      <c r="J3149" t="s">
        <v>38</v>
      </c>
      <c r="K3149">
        <v>90004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 s="2">
        <v>32.4</v>
      </c>
      <c r="R3149">
        <f>train[[#This Row],[Ship Date]]-train[[#This Row],[Order Date]]</f>
        <v>3</v>
      </c>
      <c r="S3149" t="str">
        <f>TEXT(train[[#This Row],[Order Date]],"mmm")</f>
        <v>juin</v>
      </c>
      <c r="T3149">
        <f>YEAR(train[[#This Row],[Order Date]])</f>
        <v>2015</v>
      </c>
      <c r="U3149" t="str">
        <f>train[[#This Row],[Category]]&amp;"-"&amp;train[[#This Row],[Sub-Category]]</f>
        <v>Office Supplies-Art</v>
      </c>
      <c r="V3149" t="str">
        <f>IF(train[[#This Row],[Segment]]="Consumer","B2C","B2B")</f>
        <v>B2B</v>
      </c>
    </row>
    <row r="3150" spans="1:22" x14ac:dyDescent="0.25">
      <c r="A3150" t="s">
        <v>6363</v>
      </c>
      <c r="B3150" s="1">
        <v>42893</v>
      </c>
      <c r="C3150" s="1">
        <v>42896</v>
      </c>
      <c r="D3150" t="s">
        <v>183</v>
      </c>
      <c r="E3150" t="s">
        <v>2313</v>
      </c>
      <c r="F3150" t="s">
        <v>2314</v>
      </c>
      <c r="G3150" t="s">
        <v>97</v>
      </c>
      <c r="H3150" t="s">
        <v>22</v>
      </c>
      <c r="I3150" t="s">
        <v>261</v>
      </c>
      <c r="J3150" t="s">
        <v>262</v>
      </c>
      <c r="K3150">
        <v>10035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 s="2">
        <v>32.4</v>
      </c>
      <c r="R3150">
        <f>train[[#This Row],[Ship Date]]-train[[#This Row],[Order Date]]</f>
        <v>3</v>
      </c>
      <c r="S3150" t="str">
        <f>TEXT(train[[#This Row],[Order Date]],"mmm")</f>
        <v>juin</v>
      </c>
      <c r="T3150">
        <f>YEAR(train[[#This Row],[Order Date]])</f>
        <v>2017</v>
      </c>
      <c r="U3150" t="str">
        <f>train[[#This Row],[Category]]&amp;"-"&amp;train[[#This Row],[Sub-Category]]</f>
        <v>Office Supplies-Paper</v>
      </c>
      <c r="V3150" t="str">
        <f>IF(train[[#This Row],[Segment]]="Consumer","B2C","B2B")</f>
        <v>B2B</v>
      </c>
    </row>
    <row r="3151" spans="1:22" x14ac:dyDescent="0.25">
      <c r="A3151" t="s">
        <v>6364</v>
      </c>
      <c r="B3151" s="1">
        <v>42358</v>
      </c>
      <c r="C3151" s="1">
        <v>42363</v>
      </c>
      <c r="D3151" t="s">
        <v>45</v>
      </c>
      <c r="E3151" t="s">
        <v>1430</v>
      </c>
      <c r="F3151" t="s">
        <v>1431</v>
      </c>
      <c r="G3151" t="s">
        <v>21</v>
      </c>
      <c r="H3151" t="s">
        <v>22</v>
      </c>
      <c r="I3151" t="s">
        <v>90</v>
      </c>
      <c r="J3151" t="s">
        <v>91</v>
      </c>
      <c r="K3151">
        <v>98103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 s="2">
        <v>31.05</v>
      </c>
      <c r="R3151">
        <f>train[[#This Row],[Ship Date]]-train[[#This Row],[Order Date]]</f>
        <v>5</v>
      </c>
      <c r="S3151" t="str">
        <f>TEXT(train[[#This Row],[Order Date]],"mmm")</f>
        <v>déc</v>
      </c>
      <c r="T3151">
        <f>YEAR(train[[#This Row],[Order Date]])</f>
        <v>2015</v>
      </c>
      <c r="U3151" t="str">
        <f>train[[#This Row],[Category]]&amp;"-"&amp;train[[#This Row],[Sub-Category]]</f>
        <v>Office Supplies-Labels</v>
      </c>
      <c r="V3151" t="str">
        <f>IF(train[[#This Row],[Segment]]="Consumer","B2C","B2B")</f>
        <v>B2C</v>
      </c>
    </row>
    <row r="3152" spans="1:22" x14ac:dyDescent="0.25">
      <c r="A3152" t="s">
        <v>6365</v>
      </c>
      <c r="B3152" s="1">
        <v>42719</v>
      </c>
      <c r="C3152" s="1">
        <v>42722</v>
      </c>
      <c r="D3152" t="s">
        <v>183</v>
      </c>
      <c r="E3152" t="s">
        <v>1485</v>
      </c>
      <c r="F3152" t="s">
        <v>1486</v>
      </c>
      <c r="G3152" t="s">
        <v>21</v>
      </c>
      <c r="H3152" t="s">
        <v>22</v>
      </c>
      <c r="I3152" t="s">
        <v>602</v>
      </c>
      <c r="J3152" t="s">
        <v>493</v>
      </c>
      <c r="K3152">
        <v>43055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 s="2">
        <v>2025.36</v>
      </c>
      <c r="R3152">
        <f>train[[#This Row],[Ship Date]]-train[[#This Row],[Order Date]]</f>
        <v>3</v>
      </c>
      <c r="S3152" t="str">
        <f>TEXT(train[[#This Row],[Order Date]],"mmm")</f>
        <v>déc</v>
      </c>
      <c r="T3152">
        <f>YEAR(train[[#This Row],[Order Date]])</f>
        <v>2016</v>
      </c>
      <c r="U3152" t="str">
        <f>train[[#This Row],[Category]]&amp;"-"&amp;train[[#This Row],[Sub-Category]]</f>
        <v>Technology-Accessories</v>
      </c>
      <c r="V3152" t="str">
        <f>IF(train[[#This Row],[Segment]]="Consumer","B2C","B2B")</f>
        <v>B2C</v>
      </c>
    </row>
    <row r="3153" spans="1:22" x14ac:dyDescent="0.25">
      <c r="A3153" t="s">
        <v>6365</v>
      </c>
      <c r="B3153" s="1">
        <v>42719</v>
      </c>
      <c r="C3153" s="1">
        <v>42722</v>
      </c>
      <c r="D3153" t="s">
        <v>183</v>
      </c>
      <c r="E3153" t="s">
        <v>1485</v>
      </c>
      <c r="F3153" t="s">
        <v>1486</v>
      </c>
      <c r="G3153" t="s">
        <v>21</v>
      </c>
      <c r="H3153" t="s">
        <v>22</v>
      </c>
      <c r="I3153" t="s">
        <v>602</v>
      </c>
      <c r="J3153" t="s">
        <v>493</v>
      </c>
      <c r="K3153">
        <v>43055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 s="2">
        <v>1799.9939999999999</v>
      </c>
      <c r="R3153">
        <f>train[[#This Row],[Ship Date]]-train[[#This Row],[Order Date]]</f>
        <v>3</v>
      </c>
      <c r="S3153" t="str">
        <f>TEXT(train[[#This Row],[Order Date]],"mmm")</f>
        <v>déc</v>
      </c>
      <c r="T3153">
        <f>YEAR(train[[#This Row],[Order Date]])</f>
        <v>2016</v>
      </c>
      <c r="U3153" t="str">
        <f>train[[#This Row],[Category]]&amp;"-"&amp;train[[#This Row],[Sub-Category]]</f>
        <v>Technology-Machines</v>
      </c>
      <c r="V3153" t="str">
        <f>IF(train[[#This Row],[Segment]]="Consumer","B2C","B2B")</f>
        <v>B2C</v>
      </c>
    </row>
    <row r="3154" spans="1:22" x14ac:dyDescent="0.25">
      <c r="A3154" t="s">
        <v>6365</v>
      </c>
      <c r="B3154" s="1">
        <v>42719</v>
      </c>
      <c r="C3154" s="1">
        <v>42722</v>
      </c>
      <c r="D3154" t="s">
        <v>183</v>
      </c>
      <c r="E3154" t="s">
        <v>1485</v>
      </c>
      <c r="F3154" t="s">
        <v>1486</v>
      </c>
      <c r="G3154" t="s">
        <v>21</v>
      </c>
      <c r="H3154" t="s">
        <v>22</v>
      </c>
      <c r="I3154" t="s">
        <v>602</v>
      </c>
      <c r="J3154" t="s">
        <v>493</v>
      </c>
      <c r="K3154">
        <v>43055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 s="2">
        <v>101.988</v>
      </c>
      <c r="R3154">
        <f>train[[#This Row],[Ship Date]]-train[[#This Row],[Order Date]]</f>
        <v>3</v>
      </c>
      <c r="S3154" t="str">
        <f>TEXT(train[[#This Row],[Order Date]],"mmm")</f>
        <v>déc</v>
      </c>
      <c r="T3154">
        <f>YEAR(train[[#This Row],[Order Date]])</f>
        <v>2016</v>
      </c>
      <c r="U3154" t="str">
        <f>train[[#This Row],[Category]]&amp;"-"&amp;train[[#This Row],[Sub-Category]]</f>
        <v>Technology-Phones</v>
      </c>
      <c r="V3154" t="str">
        <f>IF(train[[#This Row],[Segment]]="Consumer","B2C","B2B")</f>
        <v>B2C</v>
      </c>
    </row>
    <row r="3155" spans="1:22" x14ac:dyDescent="0.25">
      <c r="A3155" t="s">
        <v>6365</v>
      </c>
      <c r="B3155" s="1">
        <v>42719</v>
      </c>
      <c r="C3155" s="1">
        <v>42722</v>
      </c>
      <c r="D3155" t="s">
        <v>183</v>
      </c>
      <c r="E3155" t="s">
        <v>1485</v>
      </c>
      <c r="F3155" t="s">
        <v>1486</v>
      </c>
      <c r="G3155" t="s">
        <v>21</v>
      </c>
      <c r="H3155" t="s">
        <v>22</v>
      </c>
      <c r="I3155" t="s">
        <v>602</v>
      </c>
      <c r="J3155" t="s">
        <v>493</v>
      </c>
      <c r="K3155">
        <v>43055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 s="2">
        <v>262.86399999999998</v>
      </c>
      <c r="R3155">
        <f>train[[#This Row],[Ship Date]]-train[[#This Row],[Order Date]]</f>
        <v>3</v>
      </c>
      <c r="S3155" t="str">
        <f>TEXT(train[[#This Row],[Order Date]],"mmm")</f>
        <v>déc</v>
      </c>
      <c r="T3155">
        <f>YEAR(train[[#This Row],[Order Date]])</f>
        <v>2016</v>
      </c>
      <c r="U3155" t="str">
        <f>train[[#This Row],[Category]]&amp;"-"&amp;train[[#This Row],[Sub-Category]]</f>
        <v>Furniture-Furnishings</v>
      </c>
      <c r="V3155" t="str">
        <f>IF(train[[#This Row],[Segment]]="Consumer","B2C","B2B")</f>
        <v>B2C</v>
      </c>
    </row>
    <row r="3156" spans="1:22" x14ac:dyDescent="0.25">
      <c r="A3156" t="s">
        <v>6368</v>
      </c>
      <c r="B3156" s="1">
        <v>43301</v>
      </c>
      <c r="C3156" s="1">
        <v>43305</v>
      </c>
      <c r="D3156" t="s">
        <v>45</v>
      </c>
      <c r="E3156" t="s">
        <v>3522</v>
      </c>
      <c r="F3156" t="s">
        <v>3523</v>
      </c>
      <c r="G3156" t="s">
        <v>36</v>
      </c>
      <c r="H3156" t="s">
        <v>22</v>
      </c>
      <c r="I3156" t="s">
        <v>6369</v>
      </c>
      <c r="J3156" t="s">
        <v>224</v>
      </c>
      <c r="K3156">
        <v>55369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 s="2">
        <v>735.98</v>
      </c>
      <c r="R3156">
        <f>train[[#This Row],[Ship Date]]-train[[#This Row],[Order Date]]</f>
        <v>4</v>
      </c>
      <c r="S3156" t="str">
        <f>TEXT(train[[#This Row],[Order Date]],"mmm")</f>
        <v>juil</v>
      </c>
      <c r="T3156">
        <f>YEAR(train[[#This Row],[Order Date]])</f>
        <v>2018</v>
      </c>
      <c r="U3156" t="str">
        <f>train[[#This Row],[Category]]&amp;"-"&amp;train[[#This Row],[Sub-Category]]</f>
        <v>Office Supplies-Binders</v>
      </c>
      <c r="V3156" t="str">
        <f>IF(train[[#This Row],[Segment]]="Consumer","B2C","B2B")</f>
        <v>B2B</v>
      </c>
    </row>
    <row r="3157" spans="1:22" x14ac:dyDescent="0.25">
      <c r="A3157" t="s">
        <v>6372</v>
      </c>
      <c r="B3157" s="1">
        <v>42219</v>
      </c>
      <c r="C3157" s="1">
        <v>42221</v>
      </c>
      <c r="D3157" t="s">
        <v>18</v>
      </c>
      <c r="E3157" t="s">
        <v>6373</v>
      </c>
      <c r="F3157" t="s">
        <v>6374</v>
      </c>
      <c r="G3157" t="s">
        <v>97</v>
      </c>
      <c r="H3157" t="s">
        <v>22</v>
      </c>
      <c r="I3157" t="s">
        <v>3946</v>
      </c>
      <c r="J3157" t="s">
        <v>305</v>
      </c>
      <c r="K3157">
        <v>85301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 s="2">
        <v>93.024000000000001</v>
      </c>
      <c r="R3157">
        <f>train[[#This Row],[Ship Date]]-train[[#This Row],[Order Date]]</f>
        <v>2</v>
      </c>
      <c r="S3157" t="str">
        <f>TEXT(train[[#This Row],[Order Date]],"mmm")</f>
        <v>août</v>
      </c>
      <c r="T3157">
        <f>YEAR(train[[#This Row],[Order Date]])</f>
        <v>2015</v>
      </c>
      <c r="U3157" t="str">
        <f>train[[#This Row],[Category]]&amp;"-"&amp;train[[#This Row],[Sub-Category]]</f>
        <v>Office Supplies-Paper</v>
      </c>
      <c r="V3157" t="str">
        <f>IF(train[[#This Row],[Segment]]="Consumer","B2C","B2B")</f>
        <v>B2B</v>
      </c>
    </row>
    <row r="3158" spans="1:22" x14ac:dyDescent="0.25">
      <c r="A3158" t="s">
        <v>6375</v>
      </c>
      <c r="B3158" s="1">
        <v>42606</v>
      </c>
      <c r="C3158" s="1">
        <v>42610</v>
      </c>
      <c r="D3158" t="s">
        <v>45</v>
      </c>
      <c r="E3158" t="s">
        <v>5462</v>
      </c>
      <c r="F3158" t="s">
        <v>5463</v>
      </c>
      <c r="G3158" t="s">
        <v>36</v>
      </c>
      <c r="H3158" t="s">
        <v>22</v>
      </c>
      <c r="I3158" t="s">
        <v>261</v>
      </c>
      <c r="J3158" t="s">
        <v>262</v>
      </c>
      <c r="K3158">
        <v>10009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 s="2">
        <v>284.36399999999998</v>
      </c>
      <c r="R3158">
        <f>train[[#This Row],[Ship Date]]-train[[#This Row],[Order Date]]</f>
        <v>4</v>
      </c>
      <c r="S3158" t="str">
        <f>TEXT(train[[#This Row],[Order Date]],"mmm")</f>
        <v>août</v>
      </c>
      <c r="T3158">
        <f>YEAR(train[[#This Row],[Order Date]])</f>
        <v>2016</v>
      </c>
      <c r="U3158" t="str">
        <f>train[[#This Row],[Category]]&amp;"-"&amp;train[[#This Row],[Sub-Category]]</f>
        <v>Furniture-Tables</v>
      </c>
      <c r="V3158" t="str">
        <f>IF(train[[#This Row],[Segment]]="Consumer","B2C","B2B")</f>
        <v>B2B</v>
      </c>
    </row>
    <row r="3159" spans="1:22" x14ac:dyDescent="0.25">
      <c r="A3159" t="s">
        <v>6375</v>
      </c>
      <c r="B3159" s="1">
        <v>42606</v>
      </c>
      <c r="C3159" s="1">
        <v>42610</v>
      </c>
      <c r="D3159" t="s">
        <v>45</v>
      </c>
      <c r="E3159" t="s">
        <v>5462</v>
      </c>
      <c r="F3159" t="s">
        <v>5463</v>
      </c>
      <c r="G3159" t="s">
        <v>36</v>
      </c>
      <c r="H3159" t="s">
        <v>22</v>
      </c>
      <c r="I3159" t="s">
        <v>261</v>
      </c>
      <c r="J3159" t="s">
        <v>262</v>
      </c>
      <c r="K3159">
        <v>10009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 s="2">
        <v>26</v>
      </c>
      <c r="R3159">
        <f>train[[#This Row],[Ship Date]]-train[[#This Row],[Order Date]]</f>
        <v>4</v>
      </c>
      <c r="S3159" t="str">
        <f>TEXT(train[[#This Row],[Order Date]],"mmm")</f>
        <v>août</v>
      </c>
      <c r="T3159">
        <f>YEAR(train[[#This Row],[Order Date]])</f>
        <v>2016</v>
      </c>
      <c r="U3159" t="str">
        <f>train[[#This Row],[Category]]&amp;"-"&amp;train[[#This Row],[Sub-Category]]</f>
        <v>Technology-Accessories</v>
      </c>
      <c r="V3159" t="str">
        <f>IF(train[[#This Row],[Segment]]="Consumer","B2C","B2B")</f>
        <v>B2B</v>
      </c>
    </row>
    <row r="3160" spans="1:22" x14ac:dyDescent="0.25">
      <c r="A3160" t="s">
        <v>6376</v>
      </c>
      <c r="B3160" s="1">
        <v>42820</v>
      </c>
      <c r="C3160" s="1">
        <v>42821</v>
      </c>
      <c r="D3160" t="s">
        <v>183</v>
      </c>
      <c r="E3160" t="s">
        <v>1772</v>
      </c>
      <c r="F3160" t="s">
        <v>1773</v>
      </c>
      <c r="G3160" t="s">
        <v>21</v>
      </c>
      <c r="H3160" t="s">
        <v>22</v>
      </c>
      <c r="I3160" t="s">
        <v>1521</v>
      </c>
      <c r="J3160" t="s">
        <v>83</v>
      </c>
      <c r="K3160">
        <v>28540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 s="2">
        <v>67.64</v>
      </c>
      <c r="R3160">
        <f>train[[#This Row],[Ship Date]]-train[[#This Row],[Order Date]]</f>
        <v>1</v>
      </c>
      <c r="S3160" t="str">
        <f>TEXT(train[[#This Row],[Order Date]],"mmm")</f>
        <v>mars</v>
      </c>
      <c r="T3160">
        <f>YEAR(train[[#This Row],[Order Date]])</f>
        <v>2017</v>
      </c>
      <c r="U3160" t="str">
        <f>train[[#This Row],[Category]]&amp;"-"&amp;train[[#This Row],[Sub-Category]]</f>
        <v>Office Supplies-Storage</v>
      </c>
      <c r="V3160" t="str">
        <f>IF(train[[#This Row],[Segment]]="Consumer","B2C","B2B")</f>
        <v>B2C</v>
      </c>
    </row>
    <row r="3161" spans="1:22" x14ac:dyDescent="0.25">
      <c r="A3161" t="s">
        <v>6376</v>
      </c>
      <c r="B3161" s="1">
        <v>42820</v>
      </c>
      <c r="C3161" s="1">
        <v>42821</v>
      </c>
      <c r="D3161" t="s">
        <v>183</v>
      </c>
      <c r="E3161" t="s">
        <v>1772</v>
      </c>
      <c r="F3161" t="s">
        <v>1773</v>
      </c>
      <c r="G3161" t="s">
        <v>21</v>
      </c>
      <c r="H3161" t="s">
        <v>22</v>
      </c>
      <c r="I3161" t="s">
        <v>1521</v>
      </c>
      <c r="J3161" t="s">
        <v>83</v>
      </c>
      <c r="K3161">
        <v>28540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 s="2">
        <v>119.976</v>
      </c>
      <c r="R3161">
        <f>train[[#This Row],[Ship Date]]-train[[#This Row],[Order Date]]</f>
        <v>1</v>
      </c>
      <c r="S3161" t="str">
        <f>TEXT(train[[#This Row],[Order Date]],"mmm")</f>
        <v>mars</v>
      </c>
      <c r="T3161">
        <f>YEAR(train[[#This Row],[Order Date]])</f>
        <v>2017</v>
      </c>
      <c r="U3161" t="str">
        <f>train[[#This Row],[Category]]&amp;"-"&amp;train[[#This Row],[Sub-Category]]</f>
        <v>Technology-Accessories</v>
      </c>
      <c r="V3161" t="str">
        <f>IF(train[[#This Row],[Segment]]="Consumer","B2C","B2B")</f>
        <v>B2C</v>
      </c>
    </row>
    <row r="3162" spans="1:22" x14ac:dyDescent="0.25">
      <c r="A3162" t="s">
        <v>6377</v>
      </c>
      <c r="B3162" s="1">
        <v>42259</v>
      </c>
      <c r="C3162" s="1">
        <v>42263</v>
      </c>
      <c r="D3162" t="s">
        <v>18</v>
      </c>
      <c r="E3162" t="s">
        <v>6378</v>
      </c>
      <c r="F3162" t="s">
        <v>6379</v>
      </c>
      <c r="G3162" t="s">
        <v>21</v>
      </c>
      <c r="H3162" t="s">
        <v>22</v>
      </c>
      <c r="I3162" t="s">
        <v>179</v>
      </c>
      <c r="J3162" t="s">
        <v>99</v>
      </c>
      <c r="K3162">
        <v>77070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 s="2">
        <v>5.18</v>
      </c>
      <c r="R3162">
        <f>train[[#This Row],[Ship Date]]-train[[#This Row],[Order Date]]</f>
        <v>4</v>
      </c>
      <c r="S3162" t="str">
        <f>TEXT(train[[#This Row],[Order Date]],"mmm")</f>
        <v>sept</v>
      </c>
      <c r="T3162">
        <f>YEAR(train[[#This Row],[Order Date]])</f>
        <v>2015</v>
      </c>
      <c r="U3162" t="str">
        <f>train[[#This Row],[Category]]&amp;"-"&amp;train[[#This Row],[Sub-Category]]</f>
        <v>Office Supplies-Binders</v>
      </c>
      <c r="V3162" t="str">
        <f>IF(train[[#This Row],[Segment]]="Consumer","B2C","B2B")</f>
        <v>B2C</v>
      </c>
    </row>
    <row r="3163" spans="1:22" x14ac:dyDescent="0.25">
      <c r="A3163" t="s">
        <v>6382</v>
      </c>
      <c r="B3163" s="1">
        <v>42268</v>
      </c>
      <c r="C3163" s="1">
        <v>42272</v>
      </c>
      <c r="D3163" t="s">
        <v>45</v>
      </c>
      <c r="E3163" t="s">
        <v>4376</v>
      </c>
      <c r="F3163" t="s">
        <v>4377</v>
      </c>
      <c r="G3163" t="s">
        <v>21</v>
      </c>
      <c r="H3163" t="s">
        <v>22</v>
      </c>
      <c r="I3163" t="s">
        <v>122</v>
      </c>
      <c r="J3163" t="s">
        <v>38</v>
      </c>
      <c r="K3163">
        <v>94109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 s="2">
        <v>15.56</v>
      </c>
      <c r="R3163">
        <f>train[[#This Row],[Ship Date]]-train[[#This Row],[Order Date]]</f>
        <v>4</v>
      </c>
      <c r="S3163" t="str">
        <f>TEXT(train[[#This Row],[Order Date]],"mmm")</f>
        <v>sept</v>
      </c>
      <c r="T3163">
        <f>YEAR(train[[#This Row],[Order Date]])</f>
        <v>2015</v>
      </c>
      <c r="U3163" t="str">
        <f>train[[#This Row],[Category]]&amp;"-"&amp;train[[#This Row],[Sub-Category]]</f>
        <v>Office Supplies-Envelopes</v>
      </c>
      <c r="V3163" t="str">
        <f>IF(train[[#This Row],[Segment]]="Consumer","B2C","B2B")</f>
        <v>B2C</v>
      </c>
    </row>
    <row r="3164" spans="1:22" x14ac:dyDescent="0.25">
      <c r="A3164" t="s">
        <v>6382</v>
      </c>
      <c r="B3164" s="1">
        <v>42268</v>
      </c>
      <c r="C3164" s="1">
        <v>42272</v>
      </c>
      <c r="D3164" t="s">
        <v>45</v>
      </c>
      <c r="E3164" t="s">
        <v>4376</v>
      </c>
      <c r="F3164" t="s">
        <v>4377</v>
      </c>
      <c r="G3164" t="s">
        <v>21</v>
      </c>
      <c r="H3164" t="s">
        <v>22</v>
      </c>
      <c r="I3164" t="s">
        <v>122</v>
      </c>
      <c r="J3164" t="s">
        <v>38</v>
      </c>
      <c r="K3164">
        <v>94109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 s="2">
        <v>78.349999999999994</v>
      </c>
      <c r="R3164">
        <f>train[[#This Row],[Ship Date]]-train[[#This Row],[Order Date]]</f>
        <v>4</v>
      </c>
      <c r="S3164" t="str">
        <f>TEXT(train[[#This Row],[Order Date]],"mmm")</f>
        <v>sept</v>
      </c>
      <c r="T3164">
        <f>YEAR(train[[#This Row],[Order Date]])</f>
        <v>2015</v>
      </c>
      <c r="U3164" t="str">
        <f>train[[#This Row],[Category]]&amp;"-"&amp;train[[#This Row],[Sub-Category]]</f>
        <v>Office Supplies-Envelopes</v>
      </c>
      <c r="V3164" t="str">
        <f>IF(train[[#This Row],[Segment]]="Consumer","B2C","B2B")</f>
        <v>B2C</v>
      </c>
    </row>
    <row r="3165" spans="1:22" x14ac:dyDescent="0.25">
      <c r="A3165" t="s">
        <v>6382</v>
      </c>
      <c r="B3165" s="1">
        <v>42268</v>
      </c>
      <c r="C3165" s="1">
        <v>42272</v>
      </c>
      <c r="D3165" t="s">
        <v>45</v>
      </c>
      <c r="E3165" t="s">
        <v>4376</v>
      </c>
      <c r="F3165" t="s">
        <v>4377</v>
      </c>
      <c r="G3165" t="s">
        <v>21</v>
      </c>
      <c r="H3165" t="s">
        <v>22</v>
      </c>
      <c r="I3165" t="s">
        <v>122</v>
      </c>
      <c r="J3165" t="s">
        <v>38</v>
      </c>
      <c r="K3165">
        <v>94109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 s="2">
        <v>59.52</v>
      </c>
      <c r="R3165">
        <f>train[[#This Row],[Ship Date]]-train[[#This Row],[Order Date]]</f>
        <v>4</v>
      </c>
      <c r="S3165" t="str">
        <f>TEXT(train[[#This Row],[Order Date]],"mmm")</f>
        <v>sept</v>
      </c>
      <c r="T3165">
        <f>YEAR(train[[#This Row],[Order Date]])</f>
        <v>2015</v>
      </c>
      <c r="U3165" t="str">
        <f>train[[#This Row],[Category]]&amp;"-"&amp;train[[#This Row],[Sub-Category]]</f>
        <v>Office Supplies-Art</v>
      </c>
      <c r="V3165" t="str">
        <f>IF(train[[#This Row],[Segment]]="Consumer","B2C","B2B")</f>
        <v>B2C</v>
      </c>
    </row>
    <row r="3166" spans="1:22" x14ac:dyDescent="0.25">
      <c r="A3166" t="s">
        <v>6382</v>
      </c>
      <c r="B3166" s="1">
        <v>42268</v>
      </c>
      <c r="C3166" s="1">
        <v>42272</v>
      </c>
      <c r="D3166" t="s">
        <v>45</v>
      </c>
      <c r="E3166" t="s">
        <v>4376</v>
      </c>
      <c r="F3166" t="s">
        <v>4377</v>
      </c>
      <c r="G3166" t="s">
        <v>21</v>
      </c>
      <c r="H3166" t="s">
        <v>22</v>
      </c>
      <c r="I3166" t="s">
        <v>122</v>
      </c>
      <c r="J3166" t="s">
        <v>38</v>
      </c>
      <c r="K3166">
        <v>94109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 s="2">
        <v>38.520000000000003</v>
      </c>
      <c r="R3166">
        <f>train[[#This Row],[Ship Date]]-train[[#This Row],[Order Date]]</f>
        <v>4</v>
      </c>
      <c r="S3166" t="str">
        <f>TEXT(train[[#This Row],[Order Date]],"mmm")</f>
        <v>sept</v>
      </c>
      <c r="T3166">
        <f>YEAR(train[[#This Row],[Order Date]])</f>
        <v>2015</v>
      </c>
      <c r="U3166" t="str">
        <f>train[[#This Row],[Category]]&amp;"-"&amp;train[[#This Row],[Sub-Category]]</f>
        <v>Office Supplies-Paper</v>
      </c>
      <c r="V3166" t="str">
        <f>IF(train[[#This Row],[Segment]]="Consumer","B2C","B2B")</f>
        <v>B2C</v>
      </c>
    </row>
    <row r="3167" spans="1:22" x14ac:dyDescent="0.25">
      <c r="A3167" t="s">
        <v>6382</v>
      </c>
      <c r="B3167" s="1">
        <v>42268</v>
      </c>
      <c r="C3167" s="1">
        <v>42272</v>
      </c>
      <c r="D3167" t="s">
        <v>45</v>
      </c>
      <c r="E3167" t="s">
        <v>4376</v>
      </c>
      <c r="F3167" t="s">
        <v>4377</v>
      </c>
      <c r="G3167" t="s">
        <v>21</v>
      </c>
      <c r="H3167" t="s">
        <v>22</v>
      </c>
      <c r="I3167" t="s">
        <v>122</v>
      </c>
      <c r="J3167" t="s">
        <v>38</v>
      </c>
      <c r="K3167">
        <v>94109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 s="2">
        <v>239.98400000000001</v>
      </c>
      <c r="R3167">
        <f>train[[#This Row],[Ship Date]]-train[[#This Row],[Order Date]]</f>
        <v>4</v>
      </c>
      <c r="S3167" t="str">
        <f>TEXT(train[[#This Row],[Order Date]],"mmm")</f>
        <v>sept</v>
      </c>
      <c r="T3167">
        <f>YEAR(train[[#This Row],[Order Date]])</f>
        <v>2015</v>
      </c>
      <c r="U3167" t="str">
        <f>train[[#This Row],[Category]]&amp;"-"&amp;train[[#This Row],[Sub-Category]]</f>
        <v>Technology-Phones</v>
      </c>
      <c r="V3167" t="str">
        <f>IF(train[[#This Row],[Segment]]="Consumer","B2C","B2B")</f>
        <v>B2C</v>
      </c>
    </row>
    <row r="3168" spans="1:22" x14ac:dyDescent="0.25">
      <c r="A3168" t="s">
        <v>6382</v>
      </c>
      <c r="B3168" s="1">
        <v>42268</v>
      </c>
      <c r="C3168" s="1">
        <v>42272</v>
      </c>
      <c r="D3168" t="s">
        <v>45</v>
      </c>
      <c r="E3168" t="s">
        <v>4376</v>
      </c>
      <c r="F3168" t="s">
        <v>4377</v>
      </c>
      <c r="G3168" t="s">
        <v>21</v>
      </c>
      <c r="H3168" t="s">
        <v>22</v>
      </c>
      <c r="I3168" t="s">
        <v>122</v>
      </c>
      <c r="J3168" t="s">
        <v>38</v>
      </c>
      <c r="K3168">
        <v>94109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 s="2">
        <v>19.350000000000001</v>
      </c>
      <c r="R3168">
        <f>train[[#This Row],[Ship Date]]-train[[#This Row],[Order Date]]</f>
        <v>4</v>
      </c>
      <c r="S3168" t="str">
        <f>TEXT(train[[#This Row],[Order Date]],"mmm")</f>
        <v>sept</v>
      </c>
      <c r="T3168">
        <f>YEAR(train[[#This Row],[Order Date]])</f>
        <v>2015</v>
      </c>
      <c r="U3168" t="str">
        <f>train[[#This Row],[Category]]&amp;"-"&amp;train[[#This Row],[Sub-Category]]</f>
        <v>Office Supplies-Paper</v>
      </c>
      <c r="V3168" t="str">
        <f>IF(train[[#This Row],[Segment]]="Consumer","B2C","B2B")</f>
        <v>B2C</v>
      </c>
    </row>
    <row r="3169" spans="1:22" x14ac:dyDescent="0.25">
      <c r="A3169" t="s">
        <v>6387</v>
      </c>
      <c r="B3169" s="1">
        <v>43037</v>
      </c>
      <c r="C3169" s="1">
        <v>43039</v>
      </c>
      <c r="D3169" t="s">
        <v>183</v>
      </c>
      <c r="E3169" t="s">
        <v>1276</v>
      </c>
      <c r="F3169" t="s">
        <v>1277</v>
      </c>
      <c r="G3169" t="s">
        <v>21</v>
      </c>
      <c r="H3169" t="s">
        <v>22</v>
      </c>
      <c r="I3169" t="s">
        <v>3307</v>
      </c>
      <c r="J3169" t="s">
        <v>233</v>
      </c>
      <c r="K3169">
        <v>48911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 s="2">
        <v>67</v>
      </c>
      <c r="R3169">
        <f>train[[#This Row],[Ship Date]]-train[[#This Row],[Order Date]]</f>
        <v>2</v>
      </c>
      <c r="S3169" t="str">
        <f>TEXT(train[[#This Row],[Order Date]],"mmm")</f>
        <v>oct</v>
      </c>
      <c r="T3169">
        <f>YEAR(train[[#This Row],[Order Date]])</f>
        <v>2017</v>
      </c>
      <c r="U3169" t="str">
        <f>train[[#This Row],[Category]]&amp;"-"&amp;train[[#This Row],[Sub-Category]]</f>
        <v>Furniture-Furnishings</v>
      </c>
      <c r="V3169" t="str">
        <f>IF(train[[#This Row],[Segment]]="Consumer","B2C","B2B")</f>
        <v>B2C</v>
      </c>
    </row>
    <row r="3170" spans="1:22" x14ac:dyDescent="0.25">
      <c r="A3170" t="s">
        <v>6388</v>
      </c>
      <c r="B3170" s="1">
        <v>42883</v>
      </c>
      <c r="C3170" s="1">
        <v>42889</v>
      </c>
      <c r="D3170" t="s">
        <v>45</v>
      </c>
      <c r="E3170" t="s">
        <v>1448</v>
      </c>
      <c r="F3170" t="s">
        <v>1449</v>
      </c>
      <c r="G3170" t="s">
        <v>36</v>
      </c>
      <c r="H3170" t="s">
        <v>22</v>
      </c>
      <c r="I3170" t="s">
        <v>5650</v>
      </c>
      <c r="J3170" t="s">
        <v>49</v>
      </c>
      <c r="K3170">
        <v>32303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 s="2">
        <v>390.27199999999999</v>
      </c>
      <c r="R3170">
        <f>train[[#This Row],[Ship Date]]-train[[#This Row],[Order Date]]</f>
        <v>6</v>
      </c>
      <c r="S3170" t="str">
        <f>TEXT(train[[#This Row],[Order Date]],"mmm")</f>
        <v>mai</v>
      </c>
      <c r="T3170">
        <f>YEAR(train[[#This Row],[Order Date]])</f>
        <v>2017</v>
      </c>
      <c r="U3170" t="str">
        <f>train[[#This Row],[Category]]&amp;"-"&amp;train[[#This Row],[Sub-Category]]</f>
        <v>Furniture-Chairs</v>
      </c>
      <c r="V3170" t="str">
        <f>IF(train[[#This Row],[Segment]]="Consumer","B2C","B2B")</f>
        <v>B2B</v>
      </c>
    </row>
    <row r="3171" spans="1:22" x14ac:dyDescent="0.25">
      <c r="A3171" t="s">
        <v>6388</v>
      </c>
      <c r="B3171" s="1">
        <v>42883</v>
      </c>
      <c r="C3171" s="1">
        <v>42889</v>
      </c>
      <c r="D3171" t="s">
        <v>45</v>
      </c>
      <c r="E3171" t="s">
        <v>1448</v>
      </c>
      <c r="F3171" t="s">
        <v>1449</v>
      </c>
      <c r="G3171" t="s">
        <v>36</v>
      </c>
      <c r="H3171" t="s">
        <v>22</v>
      </c>
      <c r="I3171" t="s">
        <v>5650</v>
      </c>
      <c r="J3171" t="s">
        <v>49</v>
      </c>
      <c r="K3171">
        <v>32303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 s="2">
        <v>62.192</v>
      </c>
      <c r="R3171">
        <f>train[[#This Row],[Ship Date]]-train[[#This Row],[Order Date]]</f>
        <v>6</v>
      </c>
      <c r="S3171" t="str">
        <f>TEXT(train[[#This Row],[Order Date]],"mmm")</f>
        <v>mai</v>
      </c>
      <c r="T3171">
        <f>YEAR(train[[#This Row],[Order Date]])</f>
        <v>2017</v>
      </c>
      <c r="U3171" t="str">
        <f>train[[#This Row],[Category]]&amp;"-"&amp;train[[#This Row],[Sub-Category]]</f>
        <v>Office Supplies-Paper</v>
      </c>
      <c r="V3171" t="str">
        <f>IF(train[[#This Row],[Segment]]="Consumer","B2C","B2B")</f>
        <v>B2B</v>
      </c>
    </row>
    <row r="3172" spans="1:22" x14ac:dyDescent="0.25">
      <c r="A3172" t="s">
        <v>6389</v>
      </c>
      <c r="B3172" s="1">
        <v>43455</v>
      </c>
      <c r="C3172" s="1">
        <v>43460</v>
      </c>
      <c r="D3172" t="s">
        <v>18</v>
      </c>
      <c r="E3172" t="s">
        <v>106</v>
      </c>
      <c r="F3172" t="s">
        <v>107</v>
      </c>
      <c r="G3172" t="s">
        <v>21</v>
      </c>
      <c r="H3172" t="s">
        <v>22</v>
      </c>
      <c r="I3172" t="s">
        <v>377</v>
      </c>
      <c r="J3172" t="s">
        <v>378</v>
      </c>
      <c r="K3172">
        <v>29203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 s="2">
        <v>23.88</v>
      </c>
      <c r="R3172">
        <f>train[[#This Row],[Ship Date]]-train[[#This Row],[Order Date]]</f>
        <v>5</v>
      </c>
      <c r="S3172" t="str">
        <f>TEXT(train[[#This Row],[Order Date]],"mmm")</f>
        <v>déc</v>
      </c>
      <c r="T3172">
        <f>YEAR(train[[#This Row],[Order Date]])</f>
        <v>2018</v>
      </c>
      <c r="U3172" t="str">
        <f>train[[#This Row],[Category]]&amp;"-"&amp;train[[#This Row],[Sub-Category]]</f>
        <v>Office Supplies-Binders</v>
      </c>
      <c r="V3172" t="str">
        <f>IF(train[[#This Row],[Segment]]="Consumer","B2C","B2B")</f>
        <v>B2C</v>
      </c>
    </row>
    <row r="3173" spans="1:22" x14ac:dyDescent="0.25">
      <c r="A3173" t="s">
        <v>6390</v>
      </c>
      <c r="B3173" s="1">
        <v>42815</v>
      </c>
      <c r="C3173" s="1">
        <v>42822</v>
      </c>
      <c r="D3173" t="s">
        <v>45</v>
      </c>
      <c r="E3173" t="s">
        <v>3743</v>
      </c>
      <c r="F3173" t="s">
        <v>3744</v>
      </c>
      <c r="G3173" t="s">
        <v>21</v>
      </c>
      <c r="H3173" t="s">
        <v>22</v>
      </c>
      <c r="I3173" t="s">
        <v>298</v>
      </c>
      <c r="J3173" t="s">
        <v>206</v>
      </c>
      <c r="K3173">
        <v>60623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 s="2">
        <v>3.1680000000000001</v>
      </c>
      <c r="R3173">
        <f>train[[#This Row],[Ship Date]]-train[[#This Row],[Order Date]]</f>
        <v>7</v>
      </c>
      <c r="S3173" t="str">
        <f>TEXT(train[[#This Row],[Order Date]],"mmm")</f>
        <v>mars</v>
      </c>
      <c r="T3173">
        <f>YEAR(train[[#This Row],[Order Date]])</f>
        <v>2017</v>
      </c>
      <c r="U3173" t="str">
        <f>train[[#This Row],[Category]]&amp;"-"&amp;train[[#This Row],[Sub-Category]]</f>
        <v>Office Supplies-Binders</v>
      </c>
      <c r="V3173" t="str">
        <f>IF(train[[#This Row],[Segment]]="Consumer","B2C","B2B")</f>
        <v>B2C</v>
      </c>
    </row>
    <row r="3174" spans="1:22" x14ac:dyDescent="0.25">
      <c r="A3174" t="s">
        <v>6390</v>
      </c>
      <c r="B3174" s="1">
        <v>42815</v>
      </c>
      <c r="C3174" s="1">
        <v>42822</v>
      </c>
      <c r="D3174" t="s">
        <v>45</v>
      </c>
      <c r="E3174" t="s">
        <v>3743</v>
      </c>
      <c r="F3174" t="s">
        <v>3744</v>
      </c>
      <c r="G3174" t="s">
        <v>21</v>
      </c>
      <c r="H3174" t="s">
        <v>22</v>
      </c>
      <c r="I3174" t="s">
        <v>298</v>
      </c>
      <c r="J3174" t="s">
        <v>206</v>
      </c>
      <c r="K3174">
        <v>60623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 s="2">
        <v>528.42999999999995</v>
      </c>
      <c r="R3174">
        <f>train[[#This Row],[Ship Date]]-train[[#This Row],[Order Date]]</f>
        <v>7</v>
      </c>
      <c r="S3174" t="str">
        <f>TEXT(train[[#This Row],[Order Date]],"mmm")</f>
        <v>mars</v>
      </c>
      <c r="T3174">
        <f>YEAR(train[[#This Row],[Order Date]])</f>
        <v>2017</v>
      </c>
      <c r="U3174" t="str">
        <f>train[[#This Row],[Category]]&amp;"-"&amp;train[[#This Row],[Sub-Category]]</f>
        <v>Furniture-Chairs</v>
      </c>
      <c r="V3174" t="str">
        <f>IF(train[[#This Row],[Segment]]="Consumer","B2C","B2B")</f>
        <v>B2C</v>
      </c>
    </row>
    <row r="3175" spans="1:22" x14ac:dyDescent="0.25">
      <c r="A3175" t="s">
        <v>6390</v>
      </c>
      <c r="B3175" s="1">
        <v>42815</v>
      </c>
      <c r="C3175" s="1">
        <v>42822</v>
      </c>
      <c r="D3175" t="s">
        <v>45</v>
      </c>
      <c r="E3175" t="s">
        <v>3743</v>
      </c>
      <c r="F3175" t="s">
        <v>3744</v>
      </c>
      <c r="G3175" t="s">
        <v>21</v>
      </c>
      <c r="H3175" t="s">
        <v>22</v>
      </c>
      <c r="I3175" t="s">
        <v>298</v>
      </c>
      <c r="J3175" t="s">
        <v>206</v>
      </c>
      <c r="K3175">
        <v>60623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 s="2">
        <v>13.391999999999999</v>
      </c>
      <c r="R3175">
        <f>train[[#This Row],[Ship Date]]-train[[#This Row],[Order Date]]</f>
        <v>7</v>
      </c>
      <c r="S3175" t="str">
        <f>TEXT(train[[#This Row],[Order Date]],"mmm")</f>
        <v>mars</v>
      </c>
      <c r="T3175">
        <f>YEAR(train[[#This Row],[Order Date]])</f>
        <v>2017</v>
      </c>
      <c r="U3175" t="str">
        <f>train[[#This Row],[Category]]&amp;"-"&amp;train[[#This Row],[Sub-Category]]</f>
        <v>Office Supplies-Art</v>
      </c>
      <c r="V3175" t="str">
        <f>IF(train[[#This Row],[Segment]]="Consumer","B2C","B2B")</f>
        <v>B2C</v>
      </c>
    </row>
    <row r="3176" spans="1:22" x14ac:dyDescent="0.25">
      <c r="A3176" t="s">
        <v>6391</v>
      </c>
      <c r="B3176" s="1">
        <v>43415</v>
      </c>
      <c r="C3176" s="1">
        <v>43422</v>
      </c>
      <c r="D3176" t="s">
        <v>45</v>
      </c>
      <c r="E3176" t="s">
        <v>1827</v>
      </c>
      <c r="F3176" t="s">
        <v>1828</v>
      </c>
      <c r="G3176" t="s">
        <v>21</v>
      </c>
      <c r="H3176" t="s">
        <v>22</v>
      </c>
      <c r="I3176" t="s">
        <v>877</v>
      </c>
      <c r="J3176" t="s">
        <v>233</v>
      </c>
      <c r="K3176">
        <v>48227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 s="2">
        <v>181.86</v>
      </c>
      <c r="R3176">
        <f>train[[#This Row],[Ship Date]]-train[[#This Row],[Order Date]]</f>
        <v>7</v>
      </c>
      <c r="S3176" t="str">
        <f>TEXT(train[[#This Row],[Order Date]],"mmm")</f>
        <v>nov</v>
      </c>
      <c r="T3176">
        <f>YEAR(train[[#This Row],[Order Date]])</f>
        <v>2018</v>
      </c>
      <c r="U3176" t="str">
        <f>train[[#This Row],[Category]]&amp;"-"&amp;train[[#This Row],[Sub-Category]]</f>
        <v>Office Supplies-Art</v>
      </c>
      <c r="V3176" t="str">
        <f>IF(train[[#This Row],[Segment]]="Consumer","B2C","B2B")</f>
        <v>B2C</v>
      </c>
    </row>
    <row r="3177" spans="1:22" x14ac:dyDescent="0.25">
      <c r="A3177" t="s">
        <v>6394</v>
      </c>
      <c r="B3177" s="1">
        <v>43366</v>
      </c>
      <c r="C3177" s="1">
        <v>43372</v>
      </c>
      <c r="D3177" t="s">
        <v>45</v>
      </c>
      <c r="E3177" t="s">
        <v>2287</v>
      </c>
      <c r="F3177" t="s">
        <v>2288</v>
      </c>
      <c r="G3177" t="s">
        <v>21</v>
      </c>
      <c r="H3177" t="s">
        <v>22</v>
      </c>
      <c r="I3177" t="s">
        <v>5343</v>
      </c>
      <c r="J3177" t="s">
        <v>452</v>
      </c>
      <c r="K3177">
        <v>80525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 s="2">
        <v>180.58799999999999</v>
      </c>
      <c r="R3177">
        <f>train[[#This Row],[Ship Date]]-train[[#This Row],[Order Date]]</f>
        <v>6</v>
      </c>
      <c r="S3177" t="str">
        <f>TEXT(train[[#This Row],[Order Date]],"mmm")</f>
        <v>sept</v>
      </c>
      <c r="T3177">
        <f>YEAR(train[[#This Row],[Order Date]])</f>
        <v>2018</v>
      </c>
      <c r="U3177" t="str">
        <f>train[[#This Row],[Category]]&amp;"-"&amp;train[[#This Row],[Sub-Category]]</f>
        <v>Furniture-Bookcases</v>
      </c>
      <c r="V3177" t="str">
        <f>IF(train[[#This Row],[Segment]]="Consumer","B2C","B2B")</f>
        <v>B2C</v>
      </c>
    </row>
    <row r="3178" spans="1:22" x14ac:dyDescent="0.25">
      <c r="A3178" t="s">
        <v>6394</v>
      </c>
      <c r="B3178" s="1">
        <v>43366</v>
      </c>
      <c r="C3178" s="1">
        <v>43372</v>
      </c>
      <c r="D3178" t="s">
        <v>45</v>
      </c>
      <c r="E3178" t="s">
        <v>2287</v>
      </c>
      <c r="F3178" t="s">
        <v>2288</v>
      </c>
      <c r="G3178" t="s">
        <v>21</v>
      </c>
      <c r="H3178" t="s">
        <v>22</v>
      </c>
      <c r="I3178" t="s">
        <v>5343</v>
      </c>
      <c r="J3178" t="s">
        <v>452</v>
      </c>
      <c r="K3178">
        <v>80525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 s="2">
        <v>47.984000000000002</v>
      </c>
      <c r="R3178">
        <f>train[[#This Row],[Ship Date]]-train[[#This Row],[Order Date]]</f>
        <v>6</v>
      </c>
      <c r="S3178" t="str">
        <f>TEXT(train[[#This Row],[Order Date]],"mmm")</f>
        <v>sept</v>
      </c>
      <c r="T3178">
        <f>YEAR(train[[#This Row],[Order Date]])</f>
        <v>2018</v>
      </c>
      <c r="U3178" t="str">
        <f>train[[#This Row],[Category]]&amp;"-"&amp;train[[#This Row],[Sub-Category]]</f>
        <v>Technology-Accessories</v>
      </c>
      <c r="V3178" t="str">
        <f>IF(train[[#This Row],[Segment]]="Consumer","B2C","B2B")</f>
        <v>B2C</v>
      </c>
    </row>
    <row r="3179" spans="1:22" x14ac:dyDescent="0.25">
      <c r="A3179" t="s">
        <v>6395</v>
      </c>
      <c r="B3179" s="1">
        <v>43353</v>
      </c>
      <c r="C3179" s="1">
        <v>43353</v>
      </c>
      <c r="D3179" t="s">
        <v>1288</v>
      </c>
      <c r="E3179" t="s">
        <v>1123</v>
      </c>
      <c r="F3179" t="s">
        <v>1124</v>
      </c>
      <c r="G3179" t="s">
        <v>21</v>
      </c>
      <c r="H3179" t="s">
        <v>22</v>
      </c>
      <c r="I3179" t="s">
        <v>261</v>
      </c>
      <c r="J3179" t="s">
        <v>262</v>
      </c>
      <c r="K3179">
        <v>10024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 s="2">
        <v>18.760000000000002</v>
      </c>
      <c r="R3179">
        <f>train[[#This Row],[Ship Date]]-train[[#This Row],[Order Date]]</f>
        <v>0</v>
      </c>
      <c r="S3179" t="str">
        <f>TEXT(train[[#This Row],[Order Date]],"mmm")</f>
        <v>sept</v>
      </c>
      <c r="T3179">
        <f>YEAR(train[[#This Row],[Order Date]])</f>
        <v>2018</v>
      </c>
      <c r="U3179" t="str">
        <f>train[[#This Row],[Category]]&amp;"-"&amp;train[[#This Row],[Sub-Category]]</f>
        <v>Office Supplies-Paper</v>
      </c>
      <c r="V3179" t="str">
        <f>IF(train[[#This Row],[Segment]]="Consumer","B2C","B2B")</f>
        <v>B2C</v>
      </c>
    </row>
    <row r="3180" spans="1:22" x14ac:dyDescent="0.25">
      <c r="A3180" t="s">
        <v>6396</v>
      </c>
      <c r="B3180" s="1">
        <v>43439</v>
      </c>
      <c r="C3180" s="1">
        <v>43445</v>
      </c>
      <c r="D3180" t="s">
        <v>45</v>
      </c>
      <c r="E3180" t="s">
        <v>3522</v>
      </c>
      <c r="F3180" t="s">
        <v>3523</v>
      </c>
      <c r="G3180" t="s">
        <v>36</v>
      </c>
      <c r="H3180" t="s">
        <v>22</v>
      </c>
      <c r="I3180" t="s">
        <v>261</v>
      </c>
      <c r="J3180" t="s">
        <v>262</v>
      </c>
      <c r="K3180">
        <v>10011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 s="2">
        <v>20.94</v>
      </c>
      <c r="R3180">
        <f>train[[#This Row],[Ship Date]]-train[[#This Row],[Order Date]]</f>
        <v>6</v>
      </c>
      <c r="S3180" t="str">
        <f>TEXT(train[[#This Row],[Order Date]],"mmm")</f>
        <v>déc</v>
      </c>
      <c r="T3180">
        <f>YEAR(train[[#This Row],[Order Date]])</f>
        <v>2018</v>
      </c>
      <c r="U3180" t="str">
        <f>train[[#This Row],[Category]]&amp;"-"&amp;train[[#This Row],[Sub-Category]]</f>
        <v>Furniture-Furnishings</v>
      </c>
      <c r="V3180" t="str">
        <f>IF(train[[#This Row],[Segment]]="Consumer","B2C","B2B")</f>
        <v>B2B</v>
      </c>
    </row>
    <row r="3181" spans="1:22" x14ac:dyDescent="0.25">
      <c r="A3181" t="s">
        <v>6396</v>
      </c>
      <c r="B3181" s="1">
        <v>43439</v>
      </c>
      <c r="C3181" s="1">
        <v>43445</v>
      </c>
      <c r="D3181" t="s">
        <v>45</v>
      </c>
      <c r="E3181" t="s">
        <v>3522</v>
      </c>
      <c r="F3181" t="s">
        <v>3523</v>
      </c>
      <c r="G3181" t="s">
        <v>36</v>
      </c>
      <c r="H3181" t="s">
        <v>22</v>
      </c>
      <c r="I3181" t="s">
        <v>261</v>
      </c>
      <c r="J3181" t="s">
        <v>262</v>
      </c>
      <c r="K3181">
        <v>10011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 s="2">
        <v>58.68</v>
      </c>
      <c r="R3181">
        <f>train[[#This Row],[Ship Date]]-train[[#This Row],[Order Date]]</f>
        <v>6</v>
      </c>
      <c r="S3181" t="str">
        <f>TEXT(train[[#This Row],[Order Date]],"mmm")</f>
        <v>déc</v>
      </c>
      <c r="T3181">
        <f>YEAR(train[[#This Row],[Order Date]])</f>
        <v>2018</v>
      </c>
      <c r="U3181" t="str">
        <f>train[[#This Row],[Category]]&amp;"-"&amp;train[[#This Row],[Sub-Category]]</f>
        <v>Furniture-Furnishings</v>
      </c>
      <c r="V3181" t="str">
        <f>IF(train[[#This Row],[Segment]]="Consumer","B2C","B2B")</f>
        <v>B2B</v>
      </c>
    </row>
    <row r="3182" spans="1:22" x14ac:dyDescent="0.25">
      <c r="A3182" t="s">
        <v>6396</v>
      </c>
      <c r="B3182" s="1">
        <v>43439</v>
      </c>
      <c r="C3182" s="1">
        <v>43445</v>
      </c>
      <c r="D3182" t="s">
        <v>45</v>
      </c>
      <c r="E3182" t="s">
        <v>3522</v>
      </c>
      <c r="F3182" t="s">
        <v>3523</v>
      </c>
      <c r="G3182" t="s">
        <v>36</v>
      </c>
      <c r="H3182" t="s">
        <v>22</v>
      </c>
      <c r="I3182" t="s">
        <v>261</v>
      </c>
      <c r="J3182" t="s">
        <v>262</v>
      </c>
      <c r="K3182">
        <v>10011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 s="2">
        <v>254.9</v>
      </c>
      <c r="R3182">
        <f>train[[#This Row],[Ship Date]]-train[[#This Row],[Order Date]]</f>
        <v>6</v>
      </c>
      <c r="S3182" t="str">
        <f>TEXT(train[[#This Row],[Order Date]],"mmm")</f>
        <v>déc</v>
      </c>
      <c r="T3182">
        <f>YEAR(train[[#This Row],[Order Date]])</f>
        <v>2018</v>
      </c>
      <c r="U3182" t="str">
        <f>train[[#This Row],[Category]]&amp;"-"&amp;train[[#This Row],[Sub-Category]]</f>
        <v>Office Supplies-Appliances</v>
      </c>
      <c r="V3182" t="str">
        <f>IF(train[[#This Row],[Segment]]="Consumer","B2C","B2B")</f>
        <v>B2B</v>
      </c>
    </row>
    <row r="3183" spans="1:22" x14ac:dyDescent="0.25">
      <c r="A3183" t="s">
        <v>6397</v>
      </c>
      <c r="B3183" s="1">
        <v>43413</v>
      </c>
      <c r="C3183" s="1">
        <v>43416</v>
      </c>
      <c r="D3183" t="s">
        <v>18</v>
      </c>
      <c r="E3183" t="s">
        <v>2606</v>
      </c>
      <c r="F3183" t="s">
        <v>2607</v>
      </c>
      <c r="G3183" t="s">
        <v>36</v>
      </c>
      <c r="H3183" t="s">
        <v>22</v>
      </c>
      <c r="I3183" t="s">
        <v>377</v>
      </c>
      <c r="J3183" t="s">
        <v>2737</v>
      </c>
      <c r="K3183">
        <v>21044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 s="2">
        <v>9.64</v>
      </c>
      <c r="R3183">
        <f>train[[#This Row],[Ship Date]]-train[[#This Row],[Order Date]]</f>
        <v>3</v>
      </c>
      <c r="S3183" t="str">
        <f>TEXT(train[[#This Row],[Order Date]],"mmm")</f>
        <v>nov</v>
      </c>
      <c r="T3183">
        <f>YEAR(train[[#This Row],[Order Date]])</f>
        <v>2018</v>
      </c>
      <c r="U3183" t="str">
        <f>train[[#This Row],[Category]]&amp;"-"&amp;train[[#This Row],[Sub-Category]]</f>
        <v>Office Supplies-Binders</v>
      </c>
      <c r="V3183" t="str">
        <f>IF(train[[#This Row],[Segment]]="Consumer","B2C","B2B")</f>
        <v>B2B</v>
      </c>
    </row>
    <row r="3184" spans="1:22" x14ac:dyDescent="0.25">
      <c r="A3184" t="s">
        <v>6397</v>
      </c>
      <c r="B3184" s="1">
        <v>43413</v>
      </c>
      <c r="C3184" s="1">
        <v>43416</v>
      </c>
      <c r="D3184" t="s">
        <v>18</v>
      </c>
      <c r="E3184" t="s">
        <v>2606</v>
      </c>
      <c r="F3184" t="s">
        <v>2607</v>
      </c>
      <c r="G3184" t="s">
        <v>36</v>
      </c>
      <c r="H3184" t="s">
        <v>22</v>
      </c>
      <c r="I3184" t="s">
        <v>377</v>
      </c>
      <c r="J3184" t="s">
        <v>2737</v>
      </c>
      <c r="K3184">
        <v>21044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 s="2">
        <v>826.62</v>
      </c>
      <c r="R3184">
        <f>train[[#This Row],[Ship Date]]-train[[#This Row],[Order Date]]</f>
        <v>3</v>
      </c>
      <c r="S3184" t="str">
        <f>TEXT(train[[#This Row],[Order Date]],"mmm")</f>
        <v>nov</v>
      </c>
      <c r="T3184">
        <f>YEAR(train[[#This Row],[Order Date]])</f>
        <v>2018</v>
      </c>
      <c r="U3184" t="str">
        <f>train[[#This Row],[Category]]&amp;"-"&amp;train[[#This Row],[Sub-Category]]</f>
        <v>Technology-Accessories</v>
      </c>
      <c r="V3184" t="str">
        <f>IF(train[[#This Row],[Segment]]="Consumer","B2C","B2B")</f>
        <v>B2B</v>
      </c>
    </row>
    <row r="3185" spans="1:22" x14ac:dyDescent="0.25">
      <c r="A3185" t="s">
        <v>6397</v>
      </c>
      <c r="B3185" s="1">
        <v>43413</v>
      </c>
      <c r="C3185" s="1">
        <v>43416</v>
      </c>
      <c r="D3185" t="s">
        <v>18</v>
      </c>
      <c r="E3185" t="s">
        <v>2606</v>
      </c>
      <c r="F3185" t="s">
        <v>2607</v>
      </c>
      <c r="G3185" t="s">
        <v>36</v>
      </c>
      <c r="H3185" t="s">
        <v>22</v>
      </c>
      <c r="I3185" t="s">
        <v>377</v>
      </c>
      <c r="J3185" t="s">
        <v>2737</v>
      </c>
      <c r="K3185">
        <v>21044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 s="2">
        <v>1633.14</v>
      </c>
      <c r="R3185">
        <f>train[[#This Row],[Ship Date]]-train[[#This Row],[Order Date]]</f>
        <v>3</v>
      </c>
      <c r="S3185" t="str">
        <f>TEXT(train[[#This Row],[Order Date]],"mmm")</f>
        <v>nov</v>
      </c>
      <c r="T3185">
        <f>YEAR(train[[#This Row],[Order Date]])</f>
        <v>2018</v>
      </c>
      <c r="U3185" t="str">
        <f>train[[#This Row],[Category]]&amp;"-"&amp;train[[#This Row],[Sub-Category]]</f>
        <v>Office Supplies-Storage</v>
      </c>
      <c r="V3185" t="str">
        <f>IF(train[[#This Row],[Segment]]="Consumer","B2C","B2B")</f>
        <v>B2B</v>
      </c>
    </row>
    <row r="3186" spans="1:22" x14ac:dyDescent="0.25">
      <c r="A3186" t="s">
        <v>6397</v>
      </c>
      <c r="B3186" s="1">
        <v>43413</v>
      </c>
      <c r="C3186" s="1">
        <v>43416</v>
      </c>
      <c r="D3186" t="s">
        <v>18</v>
      </c>
      <c r="E3186" t="s">
        <v>2606</v>
      </c>
      <c r="F3186" t="s">
        <v>2607</v>
      </c>
      <c r="G3186" t="s">
        <v>36</v>
      </c>
      <c r="H3186" t="s">
        <v>22</v>
      </c>
      <c r="I3186" t="s">
        <v>377</v>
      </c>
      <c r="J3186" t="s">
        <v>2737</v>
      </c>
      <c r="K3186">
        <v>21044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 s="2">
        <v>544.38</v>
      </c>
      <c r="R3186">
        <f>train[[#This Row],[Ship Date]]-train[[#This Row],[Order Date]]</f>
        <v>3</v>
      </c>
      <c r="S3186" t="str">
        <f>TEXT(train[[#This Row],[Order Date]],"mmm")</f>
        <v>nov</v>
      </c>
      <c r="T3186">
        <f>YEAR(train[[#This Row],[Order Date]])</f>
        <v>2018</v>
      </c>
      <c r="U3186" t="str">
        <f>train[[#This Row],[Category]]&amp;"-"&amp;train[[#This Row],[Sub-Category]]</f>
        <v>Office Supplies-Storage</v>
      </c>
      <c r="V3186" t="str">
        <f>IF(train[[#This Row],[Segment]]="Consumer","B2C","B2B")</f>
        <v>B2B</v>
      </c>
    </row>
    <row r="3187" spans="1:22" x14ac:dyDescent="0.25">
      <c r="A3187" t="s">
        <v>6398</v>
      </c>
      <c r="B3187" s="1">
        <v>42315</v>
      </c>
      <c r="C3187" s="1">
        <v>42317</v>
      </c>
      <c r="D3187" t="s">
        <v>183</v>
      </c>
      <c r="E3187" t="s">
        <v>4963</v>
      </c>
      <c r="F3187" t="s">
        <v>4964</v>
      </c>
      <c r="G3187" t="s">
        <v>36</v>
      </c>
      <c r="H3187" t="s">
        <v>22</v>
      </c>
      <c r="I3187" t="s">
        <v>179</v>
      </c>
      <c r="J3187" t="s">
        <v>99</v>
      </c>
      <c r="K3187">
        <v>77041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 s="2">
        <v>26.045999999999999</v>
      </c>
      <c r="R3187">
        <f>train[[#This Row],[Ship Date]]-train[[#This Row],[Order Date]]</f>
        <v>2</v>
      </c>
      <c r="S3187" t="str">
        <f>TEXT(train[[#This Row],[Order Date]],"mmm")</f>
        <v>nov</v>
      </c>
      <c r="T3187">
        <f>YEAR(train[[#This Row],[Order Date]])</f>
        <v>2015</v>
      </c>
      <c r="U3187" t="str">
        <f>train[[#This Row],[Category]]&amp;"-"&amp;train[[#This Row],[Sub-Category]]</f>
        <v>Office Supplies-Binders</v>
      </c>
      <c r="V3187" t="str">
        <f>IF(train[[#This Row],[Segment]]="Consumer","B2C","B2B")</f>
        <v>B2B</v>
      </c>
    </row>
    <row r="3188" spans="1:22" x14ac:dyDescent="0.25">
      <c r="A3188" t="s">
        <v>6398</v>
      </c>
      <c r="B3188" s="1">
        <v>42315</v>
      </c>
      <c r="C3188" s="1">
        <v>42317</v>
      </c>
      <c r="D3188" t="s">
        <v>183</v>
      </c>
      <c r="E3188" t="s">
        <v>4963</v>
      </c>
      <c r="F3188" t="s">
        <v>4964</v>
      </c>
      <c r="G3188" t="s">
        <v>36</v>
      </c>
      <c r="H3188" t="s">
        <v>22</v>
      </c>
      <c r="I3188" t="s">
        <v>179</v>
      </c>
      <c r="J3188" t="s">
        <v>99</v>
      </c>
      <c r="K3188">
        <v>77041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 s="2">
        <v>74.352000000000004</v>
      </c>
      <c r="R3188">
        <f>train[[#This Row],[Ship Date]]-train[[#This Row],[Order Date]]</f>
        <v>2</v>
      </c>
      <c r="S3188" t="str">
        <f>TEXT(train[[#This Row],[Order Date]],"mmm")</f>
        <v>nov</v>
      </c>
      <c r="T3188">
        <f>YEAR(train[[#This Row],[Order Date]])</f>
        <v>2015</v>
      </c>
      <c r="U3188" t="str">
        <f>train[[#This Row],[Category]]&amp;"-"&amp;train[[#This Row],[Sub-Category]]</f>
        <v>Office Supplies-Envelopes</v>
      </c>
      <c r="V3188" t="str">
        <f>IF(train[[#This Row],[Segment]]="Consumer","B2C","B2B")</f>
        <v>B2B</v>
      </c>
    </row>
    <row r="3189" spans="1:22" x14ac:dyDescent="0.25">
      <c r="A3189" t="s">
        <v>6400</v>
      </c>
      <c r="B3189" s="1">
        <v>43171</v>
      </c>
      <c r="C3189" s="1">
        <v>43176</v>
      </c>
      <c r="D3189" t="s">
        <v>45</v>
      </c>
      <c r="E3189" t="s">
        <v>130</v>
      </c>
      <c r="F3189" t="s">
        <v>131</v>
      </c>
      <c r="G3189" t="s">
        <v>36</v>
      </c>
      <c r="H3189" t="s">
        <v>22</v>
      </c>
      <c r="I3189" t="s">
        <v>1242</v>
      </c>
      <c r="J3189" t="s">
        <v>1243</v>
      </c>
      <c r="K3189">
        <v>1852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 s="2">
        <v>69.930000000000007</v>
      </c>
      <c r="R3189">
        <f>train[[#This Row],[Ship Date]]-train[[#This Row],[Order Date]]</f>
        <v>5</v>
      </c>
      <c r="S3189" t="str">
        <f>TEXT(train[[#This Row],[Order Date]],"mmm")</f>
        <v>mars</v>
      </c>
      <c r="T3189">
        <f>YEAR(train[[#This Row],[Order Date]])</f>
        <v>2018</v>
      </c>
      <c r="U3189" t="str">
        <f>train[[#This Row],[Category]]&amp;"-"&amp;train[[#This Row],[Sub-Category]]</f>
        <v>Technology-Phones</v>
      </c>
      <c r="V3189" t="str">
        <f>IF(train[[#This Row],[Segment]]="Consumer","B2C","B2B")</f>
        <v>B2B</v>
      </c>
    </row>
    <row r="3190" spans="1:22" x14ac:dyDescent="0.25">
      <c r="A3190" t="s">
        <v>6401</v>
      </c>
      <c r="B3190" s="1">
        <v>43393</v>
      </c>
      <c r="C3190" s="1">
        <v>43395</v>
      </c>
      <c r="D3190" t="s">
        <v>18</v>
      </c>
      <c r="E3190" t="s">
        <v>606</v>
      </c>
      <c r="F3190" t="s">
        <v>607</v>
      </c>
      <c r="G3190" t="s">
        <v>36</v>
      </c>
      <c r="H3190" t="s">
        <v>22</v>
      </c>
      <c r="I3190" t="s">
        <v>6402</v>
      </c>
      <c r="J3190" t="s">
        <v>38</v>
      </c>
      <c r="K3190">
        <v>95695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 s="2">
        <v>3.75</v>
      </c>
      <c r="R3190">
        <f>train[[#This Row],[Ship Date]]-train[[#This Row],[Order Date]]</f>
        <v>2</v>
      </c>
      <c r="S3190" t="str">
        <f>TEXT(train[[#This Row],[Order Date]],"mmm")</f>
        <v>oct</v>
      </c>
      <c r="T3190">
        <f>YEAR(train[[#This Row],[Order Date]])</f>
        <v>2018</v>
      </c>
      <c r="U3190" t="str">
        <f>train[[#This Row],[Category]]&amp;"-"&amp;train[[#This Row],[Sub-Category]]</f>
        <v>Office Supplies-Labels</v>
      </c>
      <c r="V3190" t="str">
        <f>IF(train[[#This Row],[Segment]]="Consumer","B2C","B2B")</f>
        <v>B2B</v>
      </c>
    </row>
    <row r="3191" spans="1:22" x14ac:dyDescent="0.25">
      <c r="A3191" t="s">
        <v>6401</v>
      </c>
      <c r="B3191" s="1">
        <v>43393</v>
      </c>
      <c r="C3191" s="1">
        <v>43395</v>
      </c>
      <c r="D3191" t="s">
        <v>18</v>
      </c>
      <c r="E3191" t="s">
        <v>606</v>
      </c>
      <c r="F3191" t="s">
        <v>607</v>
      </c>
      <c r="G3191" t="s">
        <v>36</v>
      </c>
      <c r="H3191" t="s">
        <v>22</v>
      </c>
      <c r="I3191" t="s">
        <v>6402</v>
      </c>
      <c r="J3191" t="s">
        <v>38</v>
      </c>
      <c r="K3191">
        <v>95695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 s="2">
        <v>20.928000000000001</v>
      </c>
      <c r="R3191">
        <f>train[[#This Row],[Ship Date]]-train[[#This Row],[Order Date]]</f>
        <v>2</v>
      </c>
      <c r="S3191" t="str">
        <f>TEXT(train[[#This Row],[Order Date]],"mmm")</f>
        <v>oct</v>
      </c>
      <c r="T3191">
        <f>YEAR(train[[#This Row],[Order Date]])</f>
        <v>2018</v>
      </c>
      <c r="U3191" t="str">
        <f>train[[#This Row],[Category]]&amp;"-"&amp;train[[#This Row],[Sub-Category]]</f>
        <v>Office Supplies-Binders</v>
      </c>
      <c r="V3191" t="str">
        <f>IF(train[[#This Row],[Segment]]="Consumer","B2C","B2B")</f>
        <v>B2B</v>
      </c>
    </row>
    <row r="3192" spans="1:22" x14ac:dyDescent="0.25">
      <c r="A3192" t="s">
        <v>6405</v>
      </c>
      <c r="B3192" s="1">
        <v>42731</v>
      </c>
      <c r="C3192" s="1">
        <v>42736</v>
      </c>
      <c r="D3192" t="s">
        <v>45</v>
      </c>
      <c r="E3192" t="s">
        <v>5996</v>
      </c>
      <c r="F3192" t="s">
        <v>5997</v>
      </c>
      <c r="G3192" t="s">
        <v>97</v>
      </c>
      <c r="H3192" t="s">
        <v>22</v>
      </c>
      <c r="I3192" t="s">
        <v>298</v>
      </c>
      <c r="J3192" t="s">
        <v>206</v>
      </c>
      <c r="K3192">
        <v>60610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 s="2">
        <v>12.672000000000001</v>
      </c>
      <c r="R3192">
        <f>train[[#This Row],[Ship Date]]-train[[#This Row],[Order Date]]</f>
        <v>5</v>
      </c>
      <c r="S3192" t="str">
        <f>TEXT(train[[#This Row],[Order Date]],"mmm")</f>
        <v>déc</v>
      </c>
      <c r="T3192">
        <f>YEAR(train[[#This Row],[Order Date]])</f>
        <v>2016</v>
      </c>
      <c r="U3192" t="str">
        <f>train[[#This Row],[Category]]&amp;"-"&amp;train[[#This Row],[Sub-Category]]</f>
        <v>Office Supplies-Storage</v>
      </c>
      <c r="V3192" t="str">
        <f>IF(train[[#This Row],[Segment]]="Consumer","B2C","B2B")</f>
        <v>B2B</v>
      </c>
    </row>
    <row r="3193" spans="1:22" x14ac:dyDescent="0.25">
      <c r="A3193" t="s">
        <v>6408</v>
      </c>
      <c r="B3193" s="1">
        <v>43375</v>
      </c>
      <c r="C3193" s="1">
        <v>43381</v>
      </c>
      <c r="D3193" t="s">
        <v>45</v>
      </c>
      <c r="E3193" t="s">
        <v>2808</v>
      </c>
      <c r="F3193" t="s">
        <v>2809</v>
      </c>
      <c r="G3193" t="s">
        <v>36</v>
      </c>
      <c r="H3193" t="s">
        <v>22</v>
      </c>
      <c r="I3193" t="s">
        <v>261</v>
      </c>
      <c r="J3193" t="s">
        <v>262</v>
      </c>
      <c r="K3193">
        <v>10035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 s="2">
        <v>65.989999999999995</v>
      </c>
      <c r="R3193">
        <f>train[[#This Row],[Ship Date]]-train[[#This Row],[Order Date]]</f>
        <v>6</v>
      </c>
      <c r="S3193" t="str">
        <f>TEXT(train[[#This Row],[Order Date]],"mmm")</f>
        <v>oct</v>
      </c>
      <c r="T3193">
        <f>YEAR(train[[#This Row],[Order Date]])</f>
        <v>2018</v>
      </c>
      <c r="U3193" t="str">
        <f>train[[#This Row],[Category]]&amp;"-"&amp;train[[#This Row],[Sub-Category]]</f>
        <v>Technology-Phones</v>
      </c>
      <c r="V3193" t="str">
        <f>IF(train[[#This Row],[Segment]]="Consumer","B2C","B2B")</f>
        <v>B2B</v>
      </c>
    </row>
    <row r="3194" spans="1:22" x14ac:dyDescent="0.25">
      <c r="A3194" t="s">
        <v>6409</v>
      </c>
      <c r="B3194" s="1">
        <v>43255</v>
      </c>
      <c r="C3194" s="1">
        <v>43259</v>
      </c>
      <c r="D3194" t="s">
        <v>45</v>
      </c>
      <c r="E3194" t="s">
        <v>5469</v>
      </c>
      <c r="F3194" t="s">
        <v>5470</v>
      </c>
      <c r="G3194" t="s">
        <v>36</v>
      </c>
      <c r="H3194" t="s">
        <v>22</v>
      </c>
      <c r="I3194" t="s">
        <v>6410</v>
      </c>
      <c r="J3194" t="s">
        <v>99</v>
      </c>
      <c r="K3194">
        <v>77489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 s="2">
        <v>6.37</v>
      </c>
      <c r="R3194">
        <f>train[[#This Row],[Ship Date]]-train[[#This Row],[Order Date]]</f>
        <v>4</v>
      </c>
      <c r="S3194" t="str">
        <f>TEXT(train[[#This Row],[Order Date]],"mmm")</f>
        <v>juin</v>
      </c>
      <c r="T3194">
        <f>YEAR(train[[#This Row],[Order Date]])</f>
        <v>2018</v>
      </c>
      <c r="U3194" t="str">
        <f>train[[#This Row],[Category]]&amp;"-"&amp;train[[#This Row],[Sub-Category]]</f>
        <v>Office Supplies-Binders</v>
      </c>
      <c r="V3194" t="str">
        <f>IF(train[[#This Row],[Segment]]="Consumer","B2C","B2B")</f>
        <v>B2B</v>
      </c>
    </row>
    <row r="3195" spans="1:22" x14ac:dyDescent="0.25">
      <c r="A3195" t="s">
        <v>6411</v>
      </c>
      <c r="B3195" s="1">
        <v>42248</v>
      </c>
      <c r="C3195" s="1">
        <v>42251</v>
      </c>
      <c r="D3195" t="s">
        <v>183</v>
      </c>
      <c r="E3195" t="s">
        <v>6412</v>
      </c>
      <c r="F3195" t="s">
        <v>6413</v>
      </c>
      <c r="G3195" t="s">
        <v>21</v>
      </c>
      <c r="H3195" t="s">
        <v>22</v>
      </c>
      <c r="I3195" t="s">
        <v>179</v>
      </c>
      <c r="J3195" t="s">
        <v>99</v>
      </c>
      <c r="K3195">
        <v>77036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 s="2">
        <v>3.6480000000000001</v>
      </c>
      <c r="R3195">
        <f>train[[#This Row],[Ship Date]]-train[[#This Row],[Order Date]]</f>
        <v>3</v>
      </c>
      <c r="S3195" t="str">
        <f>TEXT(train[[#This Row],[Order Date]],"mmm")</f>
        <v>sept</v>
      </c>
      <c r="T3195">
        <f>YEAR(train[[#This Row],[Order Date]])</f>
        <v>2015</v>
      </c>
      <c r="U3195" t="str">
        <f>train[[#This Row],[Category]]&amp;"-"&amp;train[[#This Row],[Sub-Category]]</f>
        <v>Office Supplies-Binders</v>
      </c>
      <c r="V3195" t="str">
        <f>IF(train[[#This Row],[Segment]]="Consumer","B2C","B2B")</f>
        <v>B2C</v>
      </c>
    </row>
    <row r="3196" spans="1:22" x14ac:dyDescent="0.25">
      <c r="A3196" t="s">
        <v>6411</v>
      </c>
      <c r="B3196" s="1">
        <v>42248</v>
      </c>
      <c r="C3196" s="1">
        <v>42251</v>
      </c>
      <c r="D3196" t="s">
        <v>183</v>
      </c>
      <c r="E3196" t="s">
        <v>6412</v>
      </c>
      <c r="F3196" t="s">
        <v>6413</v>
      </c>
      <c r="G3196" t="s">
        <v>21</v>
      </c>
      <c r="H3196" t="s">
        <v>22</v>
      </c>
      <c r="I3196" t="s">
        <v>179</v>
      </c>
      <c r="J3196" t="s">
        <v>99</v>
      </c>
      <c r="K3196">
        <v>77036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 s="2">
        <v>31.103999999999999</v>
      </c>
      <c r="R3196">
        <f>train[[#This Row],[Ship Date]]-train[[#This Row],[Order Date]]</f>
        <v>3</v>
      </c>
      <c r="S3196" t="str">
        <f>TEXT(train[[#This Row],[Order Date]],"mmm")</f>
        <v>sept</v>
      </c>
      <c r="T3196">
        <f>YEAR(train[[#This Row],[Order Date]])</f>
        <v>2015</v>
      </c>
      <c r="U3196" t="str">
        <f>train[[#This Row],[Category]]&amp;"-"&amp;train[[#This Row],[Sub-Category]]</f>
        <v>Office Supplies-Paper</v>
      </c>
      <c r="V3196" t="str">
        <f>IF(train[[#This Row],[Segment]]="Consumer","B2C","B2B")</f>
        <v>B2C</v>
      </c>
    </row>
    <row r="3197" spans="1:22" x14ac:dyDescent="0.25">
      <c r="A3197" t="s">
        <v>6414</v>
      </c>
      <c r="B3197" s="1">
        <v>42955</v>
      </c>
      <c r="C3197" s="1">
        <v>42960</v>
      </c>
      <c r="D3197" t="s">
        <v>45</v>
      </c>
      <c r="E3197" t="s">
        <v>3995</v>
      </c>
      <c r="F3197" t="s">
        <v>3996</v>
      </c>
      <c r="G3197" t="s">
        <v>97</v>
      </c>
      <c r="H3197" t="s">
        <v>22</v>
      </c>
      <c r="I3197" t="s">
        <v>323</v>
      </c>
      <c r="J3197" t="s">
        <v>1487</v>
      </c>
      <c r="K3197">
        <v>39212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 s="2">
        <v>23.34</v>
      </c>
      <c r="R3197">
        <f>train[[#This Row],[Ship Date]]-train[[#This Row],[Order Date]]</f>
        <v>5</v>
      </c>
      <c r="S3197" t="str">
        <f>TEXT(train[[#This Row],[Order Date]],"mmm")</f>
        <v>août</v>
      </c>
      <c r="T3197">
        <f>YEAR(train[[#This Row],[Order Date]])</f>
        <v>2017</v>
      </c>
      <c r="U3197" t="str">
        <f>train[[#This Row],[Category]]&amp;"-"&amp;train[[#This Row],[Sub-Category]]</f>
        <v>Office Supplies-Fasteners</v>
      </c>
      <c r="V3197" t="str">
        <f>IF(train[[#This Row],[Segment]]="Consumer","B2C","B2B")</f>
        <v>B2B</v>
      </c>
    </row>
    <row r="3198" spans="1:22" x14ac:dyDescent="0.25">
      <c r="A3198" t="s">
        <v>6417</v>
      </c>
      <c r="B3198" s="1">
        <v>43303</v>
      </c>
      <c r="C3198" s="1">
        <v>43309</v>
      </c>
      <c r="D3198" t="s">
        <v>45</v>
      </c>
      <c r="E3198" t="s">
        <v>789</v>
      </c>
      <c r="F3198" t="s">
        <v>790</v>
      </c>
      <c r="G3198" t="s">
        <v>36</v>
      </c>
      <c r="H3198" t="s">
        <v>22</v>
      </c>
      <c r="I3198" t="s">
        <v>261</v>
      </c>
      <c r="J3198" t="s">
        <v>262</v>
      </c>
      <c r="K3198">
        <v>10009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 s="2">
        <v>29.97</v>
      </c>
      <c r="R3198">
        <f>train[[#This Row],[Ship Date]]-train[[#This Row],[Order Date]]</f>
        <v>6</v>
      </c>
      <c r="S3198" t="str">
        <f>TEXT(train[[#This Row],[Order Date]],"mmm")</f>
        <v>juil</v>
      </c>
      <c r="T3198">
        <f>YEAR(train[[#This Row],[Order Date]])</f>
        <v>2018</v>
      </c>
      <c r="U3198" t="str">
        <f>train[[#This Row],[Category]]&amp;"-"&amp;train[[#This Row],[Sub-Category]]</f>
        <v>Technology-Phones</v>
      </c>
      <c r="V3198" t="str">
        <f>IF(train[[#This Row],[Segment]]="Consumer","B2C","B2B")</f>
        <v>B2B</v>
      </c>
    </row>
    <row r="3199" spans="1:22" x14ac:dyDescent="0.25">
      <c r="A3199" t="s">
        <v>6418</v>
      </c>
      <c r="B3199" s="1">
        <v>42561</v>
      </c>
      <c r="C3199" s="1">
        <v>42561</v>
      </c>
      <c r="D3199" t="s">
        <v>1288</v>
      </c>
      <c r="E3199" t="s">
        <v>151</v>
      </c>
      <c r="F3199" t="s">
        <v>152</v>
      </c>
      <c r="G3199" t="s">
        <v>21</v>
      </c>
      <c r="H3199" t="s">
        <v>22</v>
      </c>
      <c r="I3199" t="s">
        <v>4079</v>
      </c>
      <c r="J3199" t="s">
        <v>305</v>
      </c>
      <c r="K3199">
        <v>85281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 s="2">
        <v>3.3660000000000001</v>
      </c>
      <c r="R3199">
        <f>train[[#This Row],[Ship Date]]-train[[#This Row],[Order Date]]</f>
        <v>0</v>
      </c>
      <c r="S3199" t="str">
        <f>TEXT(train[[#This Row],[Order Date]],"mmm")</f>
        <v>juil</v>
      </c>
      <c r="T3199">
        <f>YEAR(train[[#This Row],[Order Date]])</f>
        <v>2016</v>
      </c>
      <c r="U3199" t="str">
        <f>train[[#This Row],[Category]]&amp;"-"&amp;train[[#This Row],[Sub-Category]]</f>
        <v>Office Supplies-Binders</v>
      </c>
      <c r="V3199" t="str">
        <f>IF(train[[#This Row],[Segment]]="Consumer","B2C","B2B")</f>
        <v>B2C</v>
      </c>
    </row>
    <row r="3200" spans="1:22" x14ac:dyDescent="0.25">
      <c r="A3200" t="s">
        <v>6419</v>
      </c>
      <c r="B3200" s="1">
        <v>42339</v>
      </c>
      <c r="C3200" s="1">
        <v>42345</v>
      </c>
      <c r="D3200" t="s">
        <v>45</v>
      </c>
      <c r="E3200" t="s">
        <v>4286</v>
      </c>
      <c r="F3200" t="s">
        <v>4287</v>
      </c>
      <c r="G3200" t="s">
        <v>21</v>
      </c>
      <c r="H3200" t="s">
        <v>22</v>
      </c>
      <c r="I3200" t="s">
        <v>1521</v>
      </c>
      <c r="J3200" t="s">
        <v>83</v>
      </c>
      <c r="K3200">
        <v>28540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 s="2">
        <v>95.968000000000004</v>
      </c>
      <c r="R3200">
        <f>train[[#This Row],[Ship Date]]-train[[#This Row],[Order Date]]</f>
        <v>6</v>
      </c>
      <c r="S3200" t="str">
        <f>TEXT(train[[#This Row],[Order Date]],"mmm")</f>
        <v>déc</v>
      </c>
      <c r="T3200">
        <f>YEAR(train[[#This Row],[Order Date]])</f>
        <v>2015</v>
      </c>
      <c r="U3200" t="str">
        <f>train[[#This Row],[Category]]&amp;"-"&amp;train[[#This Row],[Sub-Category]]</f>
        <v>Technology-Phones</v>
      </c>
      <c r="V3200" t="str">
        <f>IF(train[[#This Row],[Segment]]="Consumer","B2C","B2B")</f>
        <v>B2C</v>
      </c>
    </row>
    <row r="3201" spans="1:22" x14ac:dyDescent="0.25">
      <c r="A3201" t="s">
        <v>6422</v>
      </c>
      <c r="B3201" s="1">
        <v>43452</v>
      </c>
      <c r="C3201" s="1">
        <v>43456</v>
      </c>
      <c r="D3201" t="s">
        <v>45</v>
      </c>
      <c r="E3201" t="s">
        <v>6423</v>
      </c>
      <c r="F3201" t="s">
        <v>6424</v>
      </c>
      <c r="G3201" t="s">
        <v>36</v>
      </c>
      <c r="H3201" t="s">
        <v>22</v>
      </c>
      <c r="I3201" t="s">
        <v>141</v>
      </c>
      <c r="J3201" t="s">
        <v>142</v>
      </c>
      <c r="K3201">
        <v>19134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 s="2">
        <v>18.704000000000001</v>
      </c>
      <c r="R3201">
        <f>train[[#This Row],[Ship Date]]-train[[#This Row],[Order Date]]</f>
        <v>4</v>
      </c>
      <c r="S3201" t="str">
        <f>TEXT(train[[#This Row],[Order Date]],"mmm")</f>
        <v>déc</v>
      </c>
      <c r="T3201">
        <f>YEAR(train[[#This Row],[Order Date]])</f>
        <v>2018</v>
      </c>
      <c r="U3201" t="str">
        <f>train[[#This Row],[Category]]&amp;"-"&amp;train[[#This Row],[Sub-Category]]</f>
        <v>Office Supplies-Art</v>
      </c>
      <c r="V3201" t="str">
        <f>IF(train[[#This Row],[Segment]]="Consumer","B2C","B2B")</f>
        <v>B2B</v>
      </c>
    </row>
    <row r="3202" spans="1:22" x14ac:dyDescent="0.25">
      <c r="A3202" t="s">
        <v>6425</v>
      </c>
      <c r="B3202" s="1">
        <v>42142</v>
      </c>
      <c r="C3202" s="1">
        <v>42144</v>
      </c>
      <c r="D3202" t="s">
        <v>18</v>
      </c>
      <c r="E3202" t="s">
        <v>651</v>
      </c>
      <c r="F3202" t="s">
        <v>652</v>
      </c>
      <c r="G3202" t="s">
        <v>21</v>
      </c>
      <c r="H3202" t="s">
        <v>22</v>
      </c>
      <c r="I3202" t="s">
        <v>798</v>
      </c>
      <c r="J3202" t="s">
        <v>493</v>
      </c>
      <c r="K3202">
        <v>44312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 s="2">
        <v>149.232</v>
      </c>
      <c r="R3202">
        <f>train[[#This Row],[Ship Date]]-train[[#This Row],[Order Date]]</f>
        <v>2</v>
      </c>
      <c r="S3202" t="str">
        <f>TEXT(train[[#This Row],[Order Date]],"mmm")</f>
        <v>mai</v>
      </c>
      <c r="T3202">
        <f>YEAR(train[[#This Row],[Order Date]])</f>
        <v>2015</v>
      </c>
      <c r="U3202" t="str">
        <f>train[[#This Row],[Category]]&amp;"-"&amp;train[[#This Row],[Sub-Category]]</f>
        <v>Furniture-Furnishings</v>
      </c>
      <c r="V3202" t="str">
        <f>IF(train[[#This Row],[Segment]]="Consumer","B2C","B2B")</f>
        <v>B2C</v>
      </c>
    </row>
    <row r="3203" spans="1:22" x14ac:dyDescent="0.25">
      <c r="A3203" t="s">
        <v>6425</v>
      </c>
      <c r="B3203" s="1">
        <v>42142</v>
      </c>
      <c r="C3203" s="1">
        <v>42144</v>
      </c>
      <c r="D3203" t="s">
        <v>18</v>
      </c>
      <c r="E3203" t="s">
        <v>651</v>
      </c>
      <c r="F3203" t="s">
        <v>652</v>
      </c>
      <c r="G3203" t="s">
        <v>21</v>
      </c>
      <c r="H3203" t="s">
        <v>22</v>
      </c>
      <c r="I3203" t="s">
        <v>798</v>
      </c>
      <c r="J3203" t="s">
        <v>493</v>
      </c>
      <c r="K3203">
        <v>44312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 s="2">
        <v>15.936</v>
      </c>
      <c r="R3203">
        <f>train[[#This Row],[Ship Date]]-train[[#This Row],[Order Date]]</f>
        <v>2</v>
      </c>
      <c r="S3203" t="str">
        <f>TEXT(train[[#This Row],[Order Date]],"mmm")</f>
        <v>mai</v>
      </c>
      <c r="T3203">
        <f>YEAR(train[[#This Row],[Order Date]])</f>
        <v>2015</v>
      </c>
      <c r="U3203" t="str">
        <f>train[[#This Row],[Category]]&amp;"-"&amp;train[[#This Row],[Sub-Category]]</f>
        <v>Office Supplies-Paper</v>
      </c>
      <c r="V3203" t="str">
        <f>IF(train[[#This Row],[Segment]]="Consumer","B2C","B2B")</f>
        <v>B2C</v>
      </c>
    </row>
    <row r="3204" spans="1:22" x14ac:dyDescent="0.25">
      <c r="A3204" t="s">
        <v>6426</v>
      </c>
      <c r="B3204" s="1">
        <v>42318</v>
      </c>
      <c r="C3204" s="1">
        <v>42324</v>
      </c>
      <c r="D3204" t="s">
        <v>45</v>
      </c>
      <c r="E3204" t="s">
        <v>661</v>
      </c>
      <c r="F3204" t="s">
        <v>662</v>
      </c>
      <c r="G3204" t="s">
        <v>21</v>
      </c>
      <c r="H3204" t="s">
        <v>22</v>
      </c>
      <c r="I3204" t="s">
        <v>945</v>
      </c>
      <c r="J3204" t="s">
        <v>38</v>
      </c>
      <c r="K3204">
        <v>92037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 s="2">
        <v>601.53599999999994</v>
      </c>
      <c r="R3204">
        <f>train[[#This Row],[Ship Date]]-train[[#This Row],[Order Date]]</f>
        <v>6</v>
      </c>
      <c r="S3204" t="str">
        <f>TEXT(train[[#This Row],[Order Date]],"mmm")</f>
        <v>nov</v>
      </c>
      <c r="T3204">
        <f>YEAR(train[[#This Row],[Order Date]])</f>
        <v>2015</v>
      </c>
      <c r="U3204" t="str">
        <f>train[[#This Row],[Category]]&amp;"-"&amp;train[[#This Row],[Sub-Category]]</f>
        <v>Technology-Phones</v>
      </c>
      <c r="V3204" t="str">
        <f>IF(train[[#This Row],[Segment]]="Consumer","B2C","B2B")</f>
        <v>B2C</v>
      </c>
    </row>
    <row r="3205" spans="1:22" x14ac:dyDescent="0.25">
      <c r="A3205" t="s">
        <v>6426</v>
      </c>
      <c r="B3205" s="1">
        <v>42318</v>
      </c>
      <c r="C3205" s="1">
        <v>42324</v>
      </c>
      <c r="D3205" t="s">
        <v>45</v>
      </c>
      <c r="E3205" t="s">
        <v>661</v>
      </c>
      <c r="F3205" t="s">
        <v>662</v>
      </c>
      <c r="G3205" t="s">
        <v>21</v>
      </c>
      <c r="H3205" t="s">
        <v>22</v>
      </c>
      <c r="I3205" t="s">
        <v>945</v>
      </c>
      <c r="J3205" t="s">
        <v>38</v>
      </c>
      <c r="K3205">
        <v>92037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 s="2">
        <v>10.99</v>
      </c>
      <c r="R3205">
        <f>train[[#This Row],[Ship Date]]-train[[#This Row],[Order Date]]</f>
        <v>6</v>
      </c>
      <c r="S3205" t="str">
        <f>TEXT(train[[#This Row],[Order Date]],"mmm")</f>
        <v>nov</v>
      </c>
      <c r="T3205">
        <f>YEAR(train[[#This Row],[Order Date]])</f>
        <v>2015</v>
      </c>
      <c r="U3205" t="str">
        <f>train[[#This Row],[Category]]&amp;"-"&amp;train[[#This Row],[Sub-Category]]</f>
        <v>Technology-Accessories</v>
      </c>
      <c r="V3205" t="str">
        <f>IF(train[[#This Row],[Segment]]="Consumer","B2C","B2B")</f>
        <v>B2C</v>
      </c>
    </row>
    <row r="3206" spans="1:22" x14ac:dyDescent="0.25">
      <c r="A3206" t="s">
        <v>6426</v>
      </c>
      <c r="B3206" s="1">
        <v>42318</v>
      </c>
      <c r="C3206" s="1">
        <v>42324</v>
      </c>
      <c r="D3206" t="s">
        <v>45</v>
      </c>
      <c r="E3206" t="s">
        <v>661</v>
      </c>
      <c r="F3206" t="s">
        <v>662</v>
      </c>
      <c r="G3206" t="s">
        <v>21</v>
      </c>
      <c r="H3206" t="s">
        <v>22</v>
      </c>
      <c r="I3206" t="s">
        <v>945</v>
      </c>
      <c r="J3206" t="s">
        <v>38</v>
      </c>
      <c r="K3206">
        <v>92037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 s="2">
        <v>39.880000000000003</v>
      </c>
      <c r="R3206">
        <f>train[[#This Row],[Ship Date]]-train[[#This Row],[Order Date]]</f>
        <v>6</v>
      </c>
      <c r="S3206" t="str">
        <f>TEXT(train[[#This Row],[Order Date]],"mmm")</f>
        <v>nov</v>
      </c>
      <c r="T3206">
        <f>YEAR(train[[#This Row],[Order Date]])</f>
        <v>2015</v>
      </c>
      <c r="U3206" t="str">
        <f>train[[#This Row],[Category]]&amp;"-"&amp;train[[#This Row],[Sub-Category]]</f>
        <v>Furniture-Furnishings</v>
      </c>
      <c r="V3206" t="str">
        <f>IF(train[[#This Row],[Segment]]="Consumer","B2C","B2B")</f>
        <v>B2C</v>
      </c>
    </row>
    <row r="3207" spans="1:22" x14ac:dyDescent="0.25">
      <c r="A3207" t="s">
        <v>6426</v>
      </c>
      <c r="B3207" s="1">
        <v>42318</v>
      </c>
      <c r="C3207" s="1">
        <v>42324</v>
      </c>
      <c r="D3207" t="s">
        <v>45</v>
      </c>
      <c r="E3207" t="s">
        <v>661</v>
      </c>
      <c r="F3207" t="s">
        <v>662</v>
      </c>
      <c r="G3207" t="s">
        <v>21</v>
      </c>
      <c r="H3207" t="s">
        <v>22</v>
      </c>
      <c r="I3207" t="s">
        <v>945</v>
      </c>
      <c r="J3207" t="s">
        <v>38</v>
      </c>
      <c r="K3207">
        <v>92037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 s="2">
        <v>62.24</v>
      </c>
      <c r="R3207">
        <f>train[[#This Row],[Ship Date]]-train[[#This Row],[Order Date]]</f>
        <v>6</v>
      </c>
      <c r="S3207" t="str">
        <f>TEXT(train[[#This Row],[Order Date]],"mmm")</f>
        <v>nov</v>
      </c>
      <c r="T3207">
        <f>YEAR(train[[#This Row],[Order Date]])</f>
        <v>2015</v>
      </c>
      <c r="U3207" t="str">
        <f>train[[#This Row],[Category]]&amp;"-"&amp;train[[#This Row],[Sub-Category]]</f>
        <v>Office Supplies-Paper</v>
      </c>
      <c r="V3207" t="str">
        <f>IF(train[[#This Row],[Segment]]="Consumer","B2C","B2B")</f>
        <v>B2C</v>
      </c>
    </row>
    <row r="3208" spans="1:22" x14ac:dyDescent="0.25">
      <c r="A3208" t="s">
        <v>6426</v>
      </c>
      <c r="B3208" s="1">
        <v>42318</v>
      </c>
      <c r="C3208" s="1">
        <v>42324</v>
      </c>
      <c r="D3208" t="s">
        <v>45</v>
      </c>
      <c r="E3208" t="s">
        <v>661</v>
      </c>
      <c r="F3208" t="s">
        <v>662</v>
      </c>
      <c r="G3208" t="s">
        <v>21</v>
      </c>
      <c r="H3208" t="s">
        <v>22</v>
      </c>
      <c r="I3208" t="s">
        <v>945</v>
      </c>
      <c r="J3208" t="s">
        <v>38</v>
      </c>
      <c r="K3208">
        <v>92037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 s="2">
        <v>53.2</v>
      </c>
      <c r="R3208">
        <f>train[[#This Row],[Ship Date]]-train[[#This Row],[Order Date]]</f>
        <v>6</v>
      </c>
      <c r="S3208" t="str">
        <f>TEXT(train[[#This Row],[Order Date]],"mmm")</f>
        <v>nov</v>
      </c>
      <c r="T3208">
        <f>YEAR(train[[#This Row],[Order Date]])</f>
        <v>2015</v>
      </c>
      <c r="U3208" t="str">
        <f>train[[#This Row],[Category]]&amp;"-"&amp;train[[#This Row],[Sub-Category]]</f>
        <v>Furniture-Furnishings</v>
      </c>
      <c r="V3208" t="str">
        <f>IF(train[[#This Row],[Segment]]="Consumer","B2C","B2B")</f>
        <v>B2C</v>
      </c>
    </row>
    <row r="3209" spans="1:22" x14ac:dyDescent="0.25">
      <c r="A3209" t="s">
        <v>6426</v>
      </c>
      <c r="B3209" s="1">
        <v>42318</v>
      </c>
      <c r="C3209" s="1">
        <v>42324</v>
      </c>
      <c r="D3209" t="s">
        <v>45</v>
      </c>
      <c r="E3209" t="s">
        <v>661</v>
      </c>
      <c r="F3209" t="s">
        <v>662</v>
      </c>
      <c r="G3209" t="s">
        <v>21</v>
      </c>
      <c r="H3209" t="s">
        <v>22</v>
      </c>
      <c r="I3209" t="s">
        <v>945</v>
      </c>
      <c r="J3209" t="s">
        <v>38</v>
      </c>
      <c r="K3209">
        <v>92037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 s="2">
        <v>39.840000000000003</v>
      </c>
      <c r="R3209">
        <f>train[[#This Row],[Ship Date]]-train[[#This Row],[Order Date]]</f>
        <v>6</v>
      </c>
      <c r="S3209" t="str">
        <f>TEXT(train[[#This Row],[Order Date]],"mmm")</f>
        <v>nov</v>
      </c>
      <c r="T3209">
        <f>YEAR(train[[#This Row],[Order Date]])</f>
        <v>2015</v>
      </c>
      <c r="U3209" t="str">
        <f>train[[#This Row],[Category]]&amp;"-"&amp;train[[#This Row],[Sub-Category]]</f>
        <v>Office Supplies-Labels</v>
      </c>
      <c r="V3209" t="str">
        <f>IF(train[[#This Row],[Segment]]="Consumer","B2C","B2B")</f>
        <v>B2C</v>
      </c>
    </row>
    <row r="3210" spans="1:22" x14ac:dyDescent="0.25">
      <c r="A3210" t="s">
        <v>6429</v>
      </c>
      <c r="B3210" s="1">
        <v>42744</v>
      </c>
      <c r="C3210" s="1">
        <v>42750</v>
      </c>
      <c r="D3210" t="s">
        <v>45</v>
      </c>
      <c r="E3210" t="s">
        <v>1344</v>
      </c>
      <c r="F3210" t="s">
        <v>1345</v>
      </c>
      <c r="G3210" t="s">
        <v>36</v>
      </c>
      <c r="H3210" t="s">
        <v>22</v>
      </c>
      <c r="I3210" t="s">
        <v>3492</v>
      </c>
      <c r="J3210" t="s">
        <v>38</v>
      </c>
      <c r="K3210">
        <v>93727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 s="2">
        <v>349.95</v>
      </c>
      <c r="R3210">
        <f>train[[#This Row],[Ship Date]]-train[[#This Row],[Order Date]]</f>
        <v>6</v>
      </c>
      <c r="S3210" t="str">
        <f>TEXT(train[[#This Row],[Order Date]],"mmm")</f>
        <v>janv</v>
      </c>
      <c r="T3210">
        <f>YEAR(train[[#This Row],[Order Date]])</f>
        <v>2017</v>
      </c>
      <c r="U3210" t="str">
        <f>train[[#This Row],[Category]]&amp;"-"&amp;train[[#This Row],[Sub-Category]]</f>
        <v>Technology-Accessories</v>
      </c>
      <c r="V3210" t="str">
        <f>IF(train[[#This Row],[Segment]]="Consumer","B2C","B2B")</f>
        <v>B2B</v>
      </c>
    </row>
    <row r="3211" spans="1:22" x14ac:dyDescent="0.25">
      <c r="A3211" t="s">
        <v>6429</v>
      </c>
      <c r="B3211" s="1">
        <v>42744</v>
      </c>
      <c r="C3211" s="1">
        <v>42750</v>
      </c>
      <c r="D3211" t="s">
        <v>45</v>
      </c>
      <c r="E3211" t="s">
        <v>1344</v>
      </c>
      <c r="F3211" t="s">
        <v>1345</v>
      </c>
      <c r="G3211" t="s">
        <v>36</v>
      </c>
      <c r="H3211" t="s">
        <v>22</v>
      </c>
      <c r="I3211" t="s">
        <v>3492</v>
      </c>
      <c r="J3211" t="s">
        <v>38</v>
      </c>
      <c r="K3211">
        <v>93727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 s="2">
        <v>377.928</v>
      </c>
      <c r="R3211">
        <f>train[[#This Row],[Ship Date]]-train[[#This Row],[Order Date]]</f>
        <v>6</v>
      </c>
      <c r="S3211" t="str">
        <f>TEXT(train[[#This Row],[Order Date]],"mmm")</f>
        <v>janv</v>
      </c>
      <c r="T3211">
        <f>YEAR(train[[#This Row],[Order Date]])</f>
        <v>2017</v>
      </c>
      <c r="U3211" t="str">
        <f>train[[#This Row],[Category]]&amp;"-"&amp;train[[#This Row],[Sub-Category]]</f>
        <v>Technology-Phones</v>
      </c>
      <c r="V3211" t="str">
        <f>IF(train[[#This Row],[Segment]]="Consumer","B2C","B2B")</f>
        <v>B2B</v>
      </c>
    </row>
    <row r="3212" spans="1:22" x14ac:dyDescent="0.25">
      <c r="A3212" t="s">
        <v>6432</v>
      </c>
      <c r="B3212" s="1">
        <v>43365</v>
      </c>
      <c r="C3212" s="1">
        <v>43370</v>
      </c>
      <c r="D3212" t="s">
        <v>45</v>
      </c>
      <c r="E3212" t="s">
        <v>580</v>
      </c>
      <c r="F3212" t="s">
        <v>581</v>
      </c>
      <c r="G3212" t="s">
        <v>36</v>
      </c>
      <c r="H3212" t="s">
        <v>22</v>
      </c>
      <c r="I3212" t="s">
        <v>6433</v>
      </c>
      <c r="J3212" t="s">
        <v>99</v>
      </c>
      <c r="K3212">
        <v>77581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 s="2">
        <v>13.391999999999999</v>
      </c>
      <c r="R3212">
        <f>train[[#This Row],[Ship Date]]-train[[#This Row],[Order Date]]</f>
        <v>5</v>
      </c>
      <c r="S3212" t="str">
        <f>TEXT(train[[#This Row],[Order Date]],"mmm")</f>
        <v>sept</v>
      </c>
      <c r="T3212">
        <f>YEAR(train[[#This Row],[Order Date]])</f>
        <v>2018</v>
      </c>
      <c r="U3212" t="str">
        <f>train[[#This Row],[Category]]&amp;"-"&amp;train[[#This Row],[Sub-Category]]</f>
        <v>Office Supplies-Envelopes</v>
      </c>
      <c r="V3212" t="str">
        <f>IF(train[[#This Row],[Segment]]="Consumer","B2C","B2B")</f>
        <v>B2B</v>
      </c>
    </row>
    <row r="3213" spans="1:22" x14ac:dyDescent="0.25">
      <c r="A3213" t="s">
        <v>6432</v>
      </c>
      <c r="B3213" s="1">
        <v>43365</v>
      </c>
      <c r="C3213" s="1">
        <v>43370</v>
      </c>
      <c r="D3213" t="s">
        <v>45</v>
      </c>
      <c r="E3213" t="s">
        <v>580</v>
      </c>
      <c r="F3213" t="s">
        <v>581</v>
      </c>
      <c r="G3213" t="s">
        <v>36</v>
      </c>
      <c r="H3213" t="s">
        <v>22</v>
      </c>
      <c r="I3213" t="s">
        <v>6433</v>
      </c>
      <c r="J3213" t="s">
        <v>99</v>
      </c>
      <c r="K3213">
        <v>77581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 s="2">
        <v>11.228</v>
      </c>
      <c r="R3213">
        <f>train[[#This Row],[Ship Date]]-train[[#This Row],[Order Date]]</f>
        <v>5</v>
      </c>
      <c r="S3213" t="str">
        <f>TEXT(train[[#This Row],[Order Date]],"mmm")</f>
        <v>sept</v>
      </c>
      <c r="T3213">
        <f>YEAR(train[[#This Row],[Order Date]])</f>
        <v>2018</v>
      </c>
      <c r="U3213" t="str">
        <f>train[[#This Row],[Category]]&amp;"-"&amp;train[[#This Row],[Sub-Category]]</f>
        <v>Office Supplies-Binders</v>
      </c>
      <c r="V3213" t="str">
        <f>IF(train[[#This Row],[Segment]]="Consumer","B2C","B2B")</f>
        <v>B2B</v>
      </c>
    </row>
    <row r="3214" spans="1:22" x14ac:dyDescent="0.25">
      <c r="A3214" t="s">
        <v>6434</v>
      </c>
      <c r="B3214" s="1">
        <v>42361</v>
      </c>
      <c r="C3214" s="1">
        <v>42366</v>
      </c>
      <c r="D3214" t="s">
        <v>45</v>
      </c>
      <c r="E3214" t="s">
        <v>1939</v>
      </c>
      <c r="F3214" t="s">
        <v>1940</v>
      </c>
      <c r="G3214" t="s">
        <v>21</v>
      </c>
      <c r="H3214" t="s">
        <v>22</v>
      </c>
      <c r="I3214" t="s">
        <v>1464</v>
      </c>
      <c r="J3214" t="s">
        <v>249</v>
      </c>
      <c r="K3214">
        <v>47374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 s="2">
        <v>207.24</v>
      </c>
      <c r="R3214">
        <f>train[[#This Row],[Ship Date]]-train[[#This Row],[Order Date]]</f>
        <v>5</v>
      </c>
      <c r="S3214" t="str">
        <f>TEXT(train[[#This Row],[Order Date]],"mmm")</f>
        <v>déc</v>
      </c>
      <c r="T3214">
        <f>YEAR(train[[#This Row],[Order Date]])</f>
        <v>2015</v>
      </c>
      <c r="U3214" t="str">
        <f>train[[#This Row],[Category]]&amp;"-"&amp;train[[#This Row],[Sub-Category]]</f>
        <v>Office Supplies-Appliances</v>
      </c>
      <c r="V3214" t="str">
        <f>IF(train[[#This Row],[Segment]]="Consumer","B2C","B2B")</f>
        <v>B2C</v>
      </c>
    </row>
    <row r="3215" spans="1:22" x14ac:dyDescent="0.25">
      <c r="A3215" t="s">
        <v>6435</v>
      </c>
      <c r="B3215" s="1">
        <v>42881</v>
      </c>
      <c r="C3215" s="1">
        <v>42887</v>
      </c>
      <c r="D3215" t="s">
        <v>45</v>
      </c>
      <c r="E3215" t="s">
        <v>2171</v>
      </c>
      <c r="F3215" t="s">
        <v>2172</v>
      </c>
      <c r="G3215" t="s">
        <v>36</v>
      </c>
      <c r="H3215" t="s">
        <v>22</v>
      </c>
      <c r="I3215" t="s">
        <v>141</v>
      </c>
      <c r="J3215" t="s">
        <v>142</v>
      </c>
      <c r="K3215">
        <v>19134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 s="2">
        <v>1.504</v>
      </c>
      <c r="R3215">
        <f>train[[#This Row],[Ship Date]]-train[[#This Row],[Order Date]]</f>
        <v>6</v>
      </c>
      <c r="S3215" t="str">
        <f>TEXT(train[[#This Row],[Order Date]],"mmm")</f>
        <v>mai</v>
      </c>
      <c r="T3215">
        <f>YEAR(train[[#This Row],[Order Date]])</f>
        <v>2017</v>
      </c>
      <c r="U3215" t="str">
        <f>train[[#This Row],[Category]]&amp;"-"&amp;train[[#This Row],[Sub-Category]]</f>
        <v>Office Supplies-Art</v>
      </c>
      <c r="V3215" t="str">
        <f>IF(train[[#This Row],[Segment]]="Consumer","B2C","B2B")</f>
        <v>B2B</v>
      </c>
    </row>
    <row r="3216" spans="1:22" x14ac:dyDescent="0.25">
      <c r="A3216" t="s">
        <v>6435</v>
      </c>
      <c r="B3216" s="1">
        <v>42881</v>
      </c>
      <c r="C3216" s="1">
        <v>42887</v>
      </c>
      <c r="D3216" t="s">
        <v>45</v>
      </c>
      <c r="E3216" t="s">
        <v>2171</v>
      </c>
      <c r="F3216" t="s">
        <v>2172</v>
      </c>
      <c r="G3216" t="s">
        <v>36</v>
      </c>
      <c r="H3216" t="s">
        <v>22</v>
      </c>
      <c r="I3216" t="s">
        <v>141</v>
      </c>
      <c r="J3216" t="s">
        <v>142</v>
      </c>
      <c r="K3216">
        <v>19134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 s="2">
        <v>34.847999999999999</v>
      </c>
      <c r="R3216">
        <f>train[[#This Row],[Ship Date]]-train[[#This Row],[Order Date]]</f>
        <v>6</v>
      </c>
      <c r="S3216" t="str">
        <f>TEXT(train[[#This Row],[Order Date]],"mmm")</f>
        <v>mai</v>
      </c>
      <c r="T3216">
        <f>YEAR(train[[#This Row],[Order Date]])</f>
        <v>2017</v>
      </c>
      <c r="U3216" t="str">
        <f>train[[#This Row],[Category]]&amp;"-"&amp;train[[#This Row],[Sub-Category]]</f>
        <v>Office Supplies-Appliances</v>
      </c>
      <c r="V3216" t="str">
        <f>IF(train[[#This Row],[Segment]]="Consumer","B2C","B2B")</f>
        <v>B2B</v>
      </c>
    </row>
    <row r="3217" spans="1:22" x14ac:dyDescent="0.25">
      <c r="A3217" t="s">
        <v>6436</v>
      </c>
      <c r="B3217" s="1">
        <v>43289</v>
      </c>
      <c r="C3217" s="1">
        <v>43291</v>
      </c>
      <c r="D3217" t="s">
        <v>183</v>
      </c>
      <c r="E3217" t="s">
        <v>3012</v>
      </c>
      <c r="F3217" t="s">
        <v>3013</v>
      </c>
      <c r="G3217" t="s">
        <v>21</v>
      </c>
      <c r="H3217" t="s">
        <v>22</v>
      </c>
      <c r="I3217" t="s">
        <v>6437</v>
      </c>
      <c r="J3217" t="s">
        <v>38</v>
      </c>
      <c r="K3217">
        <v>94403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 s="2">
        <v>75.180000000000007</v>
      </c>
      <c r="R3217">
        <f>train[[#This Row],[Ship Date]]-train[[#This Row],[Order Date]]</f>
        <v>2</v>
      </c>
      <c r="S3217" t="str">
        <f>TEXT(train[[#This Row],[Order Date]],"mmm")</f>
        <v>juil</v>
      </c>
      <c r="T3217">
        <f>YEAR(train[[#This Row],[Order Date]])</f>
        <v>2018</v>
      </c>
      <c r="U3217" t="str">
        <f>train[[#This Row],[Category]]&amp;"-"&amp;train[[#This Row],[Sub-Category]]</f>
        <v>Office Supplies-Labels</v>
      </c>
      <c r="V3217" t="str">
        <f>IF(train[[#This Row],[Segment]]="Consumer","B2C","B2B")</f>
        <v>B2C</v>
      </c>
    </row>
    <row r="3218" spans="1:22" x14ac:dyDescent="0.25">
      <c r="A3218" t="s">
        <v>6438</v>
      </c>
      <c r="B3218" s="1">
        <v>42137</v>
      </c>
      <c r="C3218" s="1">
        <v>42141</v>
      </c>
      <c r="D3218" t="s">
        <v>45</v>
      </c>
      <c r="E3218" t="s">
        <v>2235</v>
      </c>
      <c r="F3218" t="s">
        <v>2236</v>
      </c>
      <c r="G3218" t="s">
        <v>21</v>
      </c>
      <c r="H3218" t="s">
        <v>22</v>
      </c>
      <c r="I3218" t="s">
        <v>3202</v>
      </c>
      <c r="J3218" t="s">
        <v>38</v>
      </c>
      <c r="K3218">
        <v>94601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 s="2">
        <v>149.97</v>
      </c>
      <c r="R3218">
        <f>train[[#This Row],[Ship Date]]-train[[#This Row],[Order Date]]</f>
        <v>4</v>
      </c>
      <c r="S3218" t="str">
        <f>TEXT(train[[#This Row],[Order Date]],"mmm")</f>
        <v>mai</v>
      </c>
      <c r="T3218">
        <f>YEAR(train[[#This Row],[Order Date]])</f>
        <v>2015</v>
      </c>
      <c r="U3218" t="str">
        <f>train[[#This Row],[Category]]&amp;"-"&amp;train[[#This Row],[Sub-Category]]</f>
        <v>Technology-Accessories</v>
      </c>
      <c r="V3218" t="str">
        <f>IF(train[[#This Row],[Segment]]="Consumer","B2C","B2B")</f>
        <v>B2C</v>
      </c>
    </row>
    <row r="3219" spans="1:22" x14ac:dyDescent="0.25">
      <c r="A3219" t="s">
        <v>6439</v>
      </c>
      <c r="B3219" s="1">
        <v>43414</v>
      </c>
      <c r="C3219" s="1">
        <v>43420</v>
      </c>
      <c r="D3219" t="s">
        <v>45</v>
      </c>
      <c r="E3219" t="s">
        <v>3290</v>
      </c>
      <c r="F3219" t="s">
        <v>3291</v>
      </c>
      <c r="G3219" t="s">
        <v>36</v>
      </c>
      <c r="H3219" t="s">
        <v>22</v>
      </c>
      <c r="I3219" t="s">
        <v>261</v>
      </c>
      <c r="J3219" t="s">
        <v>262</v>
      </c>
      <c r="K3219">
        <v>10024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 s="2">
        <v>931.17600000000004</v>
      </c>
      <c r="R3219">
        <f>train[[#This Row],[Ship Date]]-train[[#This Row],[Order Date]]</f>
        <v>6</v>
      </c>
      <c r="S3219" t="str">
        <f>TEXT(train[[#This Row],[Order Date]],"mmm")</f>
        <v>nov</v>
      </c>
      <c r="T3219">
        <f>YEAR(train[[#This Row],[Order Date]])</f>
        <v>2018</v>
      </c>
      <c r="U3219" t="str">
        <f>train[[#This Row],[Category]]&amp;"-"&amp;train[[#This Row],[Sub-Category]]</f>
        <v>Office Supplies-Binders</v>
      </c>
      <c r="V3219" t="str">
        <f>IF(train[[#This Row],[Segment]]="Consumer","B2C","B2B")</f>
        <v>B2B</v>
      </c>
    </row>
    <row r="3220" spans="1:22" x14ac:dyDescent="0.25">
      <c r="A3220" t="s">
        <v>6439</v>
      </c>
      <c r="B3220" s="1">
        <v>43414</v>
      </c>
      <c r="C3220" s="1">
        <v>43420</v>
      </c>
      <c r="D3220" t="s">
        <v>45</v>
      </c>
      <c r="E3220" t="s">
        <v>3290</v>
      </c>
      <c r="F3220" t="s">
        <v>3291</v>
      </c>
      <c r="G3220" t="s">
        <v>36</v>
      </c>
      <c r="H3220" t="s">
        <v>22</v>
      </c>
      <c r="I3220" t="s">
        <v>261</v>
      </c>
      <c r="J3220" t="s">
        <v>262</v>
      </c>
      <c r="K3220">
        <v>10024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 s="2">
        <v>430.88</v>
      </c>
      <c r="R3220">
        <f>train[[#This Row],[Ship Date]]-train[[#This Row],[Order Date]]</f>
        <v>6</v>
      </c>
      <c r="S3220" t="str">
        <f>TEXT(train[[#This Row],[Order Date]],"mmm")</f>
        <v>nov</v>
      </c>
      <c r="T3220">
        <f>YEAR(train[[#This Row],[Order Date]])</f>
        <v>2018</v>
      </c>
      <c r="U3220" t="str">
        <f>train[[#This Row],[Category]]&amp;"-"&amp;train[[#This Row],[Sub-Category]]</f>
        <v>Technology-Phones</v>
      </c>
      <c r="V3220" t="str">
        <f>IF(train[[#This Row],[Segment]]="Consumer","B2C","B2B")</f>
        <v>B2B</v>
      </c>
    </row>
    <row r="3221" spans="1:22" x14ac:dyDescent="0.25">
      <c r="A3221" t="s">
        <v>6440</v>
      </c>
      <c r="B3221" s="1">
        <v>42645</v>
      </c>
      <c r="C3221" s="1">
        <v>42651</v>
      </c>
      <c r="D3221" t="s">
        <v>45</v>
      </c>
      <c r="E3221" t="s">
        <v>6346</v>
      </c>
      <c r="F3221" t="s">
        <v>6347</v>
      </c>
      <c r="G3221" t="s">
        <v>36</v>
      </c>
      <c r="H3221" t="s">
        <v>22</v>
      </c>
      <c r="I3221" t="s">
        <v>1117</v>
      </c>
      <c r="J3221" t="s">
        <v>785</v>
      </c>
      <c r="K3221">
        <v>8701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 s="2">
        <v>94.85</v>
      </c>
      <c r="R3221">
        <f>train[[#This Row],[Ship Date]]-train[[#This Row],[Order Date]]</f>
        <v>6</v>
      </c>
      <c r="S3221" t="str">
        <f>TEXT(train[[#This Row],[Order Date]],"mmm")</f>
        <v>oct</v>
      </c>
      <c r="T3221">
        <f>YEAR(train[[#This Row],[Order Date]])</f>
        <v>2016</v>
      </c>
      <c r="U3221" t="str">
        <f>train[[#This Row],[Category]]&amp;"-"&amp;train[[#This Row],[Sub-Category]]</f>
        <v>Office Supplies-Paper</v>
      </c>
      <c r="V3221" t="str">
        <f>IF(train[[#This Row],[Segment]]="Consumer","B2C","B2B")</f>
        <v>B2B</v>
      </c>
    </row>
    <row r="3222" spans="1:22" x14ac:dyDescent="0.25">
      <c r="A3222" t="s">
        <v>6440</v>
      </c>
      <c r="B3222" s="1">
        <v>42645</v>
      </c>
      <c r="C3222" s="1">
        <v>42651</v>
      </c>
      <c r="D3222" t="s">
        <v>45</v>
      </c>
      <c r="E3222" t="s">
        <v>6346</v>
      </c>
      <c r="F3222" t="s">
        <v>6347</v>
      </c>
      <c r="G3222" t="s">
        <v>36</v>
      </c>
      <c r="H3222" t="s">
        <v>22</v>
      </c>
      <c r="I3222" t="s">
        <v>1117</v>
      </c>
      <c r="J3222" t="s">
        <v>785</v>
      </c>
      <c r="K3222">
        <v>8701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 s="2">
        <v>51.12</v>
      </c>
      <c r="R3222">
        <f>train[[#This Row],[Ship Date]]-train[[#This Row],[Order Date]]</f>
        <v>6</v>
      </c>
      <c r="S3222" t="str">
        <f>TEXT(train[[#This Row],[Order Date]],"mmm")</f>
        <v>oct</v>
      </c>
      <c r="T3222">
        <f>YEAR(train[[#This Row],[Order Date]])</f>
        <v>2016</v>
      </c>
      <c r="U3222" t="str">
        <f>train[[#This Row],[Category]]&amp;"-"&amp;train[[#This Row],[Sub-Category]]</f>
        <v>Office Supplies-Envelopes</v>
      </c>
      <c r="V3222" t="str">
        <f>IF(train[[#This Row],[Segment]]="Consumer","B2C","B2B")</f>
        <v>B2B</v>
      </c>
    </row>
    <row r="3223" spans="1:22" x14ac:dyDescent="0.25">
      <c r="A3223" t="s">
        <v>6440</v>
      </c>
      <c r="B3223" s="1">
        <v>42645</v>
      </c>
      <c r="C3223" s="1">
        <v>42651</v>
      </c>
      <c r="D3223" t="s">
        <v>45</v>
      </c>
      <c r="E3223" t="s">
        <v>6346</v>
      </c>
      <c r="F3223" t="s">
        <v>6347</v>
      </c>
      <c r="G3223" t="s">
        <v>36</v>
      </c>
      <c r="H3223" t="s">
        <v>22</v>
      </c>
      <c r="I3223" t="s">
        <v>1117</v>
      </c>
      <c r="J3223" t="s">
        <v>785</v>
      </c>
      <c r="K3223">
        <v>8701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 s="2">
        <v>90</v>
      </c>
      <c r="R3223">
        <f>train[[#This Row],[Ship Date]]-train[[#This Row],[Order Date]]</f>
        <v>6</v>
      </c>
      <c r="S3223" t="str">
        <f>TEXT(train[[#This Row],[Order Date]],"mmm")</f>
        <v>oct</v>
      </c>
      <c r="T3223">
        <f>YEAR(train[[#This Row],[Order Date]])</f>
        <v>2016</v>
      </c>
      <c r="U3223" t="str">
        <f>train[[#This Row],[Category]]&amp;"-"&amp;train[[#This Row],[Sub-Category]]</f>
        <v>Technology-Accessories</v>
      </c>
      <c r="V3223" t="str">
        <f>IF(train[[#This Row],[Segment]]="Consumer","B2C","B2B")</f>
        <v>B2B</v>
      </c>
    </row>
    <row r="3224" spans="1:22" x14ac:dyDescent="0.25">
      <c r="A3224" t="s">
        <v>6441</v>
      </c>
      <c r="B3224" s="1">
        <v>42279</v>
      </c>
      <c r="C3224" s="1">
        <v>42282</v>
      </c>
      <c r="D3224" t="s">
        <v>183</v>
      </c>
      <c r="E3224" t="s">
        <v>215</v>
      </c>
      <c r="F3224" t="s">
        <v>216</v>
      </c>
      <c r="G3224" t="s">
        <v>36</v>
      </c>
      <c r="H3224" t="s">
        <v>22</v>
      </c>
      <c r="I3224" t="s">
        <v>4079</v>
      </c>
      <c r="J3224" t="s">
        <v>305</v>
      </c>
      <c r="K3224">
        <v>85281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 s="2">
        <v>9.4079999999999995</v>
      </c>
      <c r="R3224">
        <f>train[[#This Row],[Ship Date]]-train[[#This Row],[Order Date]]</f>
        <v>3</v>
      </c>
      <c r="S3224" t="str">
        <f>TEXT(train[[#This Row],[Order Date]],"mmm")</f>
        <v>oct</v>
      </c>
      <c r="T3224">
        <f>YEAR(train[[#This Row],[Order Date]])</f>
        <v>2015</v>
      </c>
      <c r="U3224" t="str">
        <f>train[[#This Row],[Category]]&amp;"-"&amp;train[[#This Row],[Sub-Category]]</f>
        <v>Office Supplies-Paper</v>
      </c>
      <c r="V3224" t="str">
        <f>IF(train[[#This Row],[Segment]]="Consumer","B2C","B2B")</f>
        <v>B2B</v>
      </c>
    </row>
    <row r="3225" spans="1:22" x14ac:dyDescent="0.25">
      <c r="A3225" t="s">
        <v>6441</v>
      </c>
      <c r="B3225" s="1">
        <v>42279</v>
      </c>
      <c r="C3225" s="1">
        <v>42282</v>
      </c>
      <c r="D3225" t="s">
        <v>183</v>
      </c>
      <c r="E3225" t="s">
        <v>215</v>
      </c>
      <c r="F3225" t="s">
        <v>216</v>
      </c>
      <c r="G3225" t="s">
        <v>36</v>
      </c>
      <c r="H3225" t="s">
        <v>22</v>
      </c>
      <c r="I3225" t="s">
        <v>4079</v>
      </c>
      <c r="J3225" t="s">
        <v>305</v>
      </c>
      <c r="K3225">
        <v>85281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 s="2">
        <v>4.6719999999999997</v>
      </c>
      <c r="R3225">
        <f>train[[#This Row],[Ship Date]]-train[[#This Row],[Order Date]]</f>
        <v>3</v>
      </c>
      <c r="S3225" t="str">
        <f>TEXT(train[[#This Row],[Order Date]],"mmm")</f>
        <v>oct</v>
      </c>
      <c r="T3225">
        <f>YEAR(train[[#This Row],[Order Date]])</f>
        <v>2015</v>
      </c>
      <c r="U3225" t="str">
        <f>train[[#This Row],[Category]]&amp;"-"&amp;train[[#This Row],[Sub-Category]]</f>
        <v>Office Supplies-Fasteners</v>
      </c>
      <c r="V3225" t="str">
        <f>IF(train[[#This Row],[Segment]]="Consumer","B2C","B2B")</f>
        <v>B2B</v>
      </c>
    </row>
    <row r="3226" spans="1:22" x14ac:dyDescent="0.25">
      <c r="A3226" t="s">
        <v>6441</v>
      </c>
      <c r="B3226" s="1">
        <v>42279</v>
      </c>
      <c r="C3226" s="1">
        <v>42282</v>
      </c>
      <c r="D3226" t="s">
        <v>183</v>
      </c>
      <c r="E3226" t="s">
        <v>215</v>
      </c>
      <c r="F3226" t="s">
        <v>216</v>
      </c>
      <c r="G3226" t="s">
        <v>36</v>
      </c>
      <c r="H3226" t="s">
        <v>22</v>
      </c>
      <c r="I3226" t="s">
        <v>4079</v>
      </c>
      <c r="J3226" t="s">
        <v>305</v>
      </c>
      <c r="K3226">
        <v>85281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 s="2">
        <v>318.39999999999998</v>
      </c>
      <c r="R3226">
        <f>train[[#This Row],[Ship Date]]-train[[#This Row],[Order Date]]</f>
        <v>3</v>
      </c>
      <c r="S3226" t="str">
        <f>TEXT(train[[#This Row],[Order Date]],"mmm")</f>
        <v>oct</v>
      </c>
      <c r="T3226">
        <f>YEAR(train[[#This Row],[Order Date]])</f>
        <v>2015</v>
      </c>
      <c r="U3226" t="str">
        <f>train[[#This Row],[Category]]&amp;"-"&amp;train[[#This Row],[Sub-Category]]</f>
        <v>Technology-Phones</v>
      </c>
      <c r="V3226" t="str">
        <f>IF(train[[#This Row],[Segment]]="Consumer","B2C","B2B")</f>
        <v>B2B</v>
      </c>
    </row>
    <row r="3227" spans="1:22" x14ac:dyDescent="0.25">
      <c r="A3227" t="s">
        <v>6441</v>
      </c>
      <c r="B3227" s="1">
        <v>42279</v>
      </c>
      <c r="C3227" s="1">
        <v>42282</v>
      </c>
      <c r="D3227" t="s">
        <v>183</v>
      </c>
      <c r="E3227" t="s">
        <v>215</v>
      </c>
      <c r="F3227" t="s">
        <v>216</v>
      </c>
      <c r="G3227" t="s">
        <v>36</v>
      </c>
      <c r="H3227" t="s">
        <v>22</v>
      </c>
      <c r="I3227" t="s">
        <v>4079</v>
      </c>
      <c r="J3227" t="s">
        <v>305</v>
      </c>
      <c r="K3227">
        <v>85281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 s="2">
        <v>12.768000000000001</v>
      </c>
      <c r="R3227">
        <f>train[[#This Row],[Ship Date]]-train[[#This Row],[Order Date]]</f>
        <v>3</v>
      </c>
      <c r="S3227" t="str">
        <f>TEXT(train[[#This Row],[Order Date]],"mmm")</f>
        <v>oct</v>
      </c>
      <c r="T3227">
        <f>YEAR(train[[#This Row],[Order Date]])</f>
        <v>2015</v>
      </c>
      <c r="U3227" t="str">
        <f>train[[#This Row],[Category]]&amp;"-"&amp;train[[#This Row],[Sub-Category]]</f>
        <v>Office Supplies-Envelopes</v>
      </c>
      <c r="V3227" t="str">
        <f>IF(train[[#This Row],[Segment]]="Consumer","B2C","B2B")</f>
        <v>B2B</v>
      </c>
    </row>
    <row r="3228" spans="1:22" x14ac:dyDescent="0.25">
      <c r="A3228" t="s">
        <v>6441</v>
      </c>
      <c r="B3228" s="1">
        <v>42279</v>
      </c>
      <c r="C3228" s="1">
        <v>42282</v>
      </c>
      <c r="D3228" t="s">
        <v>183</v>
      </c>
      <c r="E3228" t="s">
        <v>215</v>
      </c>
      <c r="F3228" t="s">
        <v>216</v>
      </c>
      <c r="G3228" t="s">
        <v>36</v>
      </c>
      <c r="H3228" t="s">
        <v>22</v>
      </c>
      <c r="I3228" t="s">
        <v>4079</v>
      </c>
      <c r="J3228" t="s">
        <v>305</v>
      </c>
      <c r="K3228">
        <v>85281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 s="2">
        <v>15.36</v>
      </c>
      <c r="R3228">
        <f>train[[#This Row],[Ship Date]]-train[[#This Row],[Order Date]]</f>
        <v>3</v>
      </c>
      <c r="S3228" t="str">
        <f>TEXT(train[[#This Row],[Order Date]],"mmm")</f>
        <v>oct</v>
      </c>
      <c r="T3228">
        <f>YEAR(train[[#This Row],[Order Date]])</f>
        <v>2015</v>
      </c>
      <c r="U3228" t="str">
        <f>train[[#This Row],[Category]]&amp;"-"&amp;train[[#This Row],[Sub-Category]]</f>
        <v>Office Supplies-Supplies</v>
      </c>
      <c r="V3228" t="str">
        <f>IF(train[[#This Row],[Segment]]="Consumer","B2C","B2B")</f>
        <v>B2B</v>
      </c>
    </row>
    <row r="3229" spans="1:22" x14ac:dyDescent="0.25">
      <c r="A3229" t="s">
        <v>6441</v>
      </c>
      <c r="B3229" s="1">
        <v>42279</v>
      </c>
      <c r="C3229" s="1">
        <v>42282</v>
      </c>
      <c r="D3229" t="s">
        <v>183</v>
      </c>
      <c r="E3229" t="s">
        <v>215</v>
      </c>
      <c r="F3229" t="s">
        <v>216</v>
      </c>
      <c r="G3229" t="s">
        <v>36</v>
      </c>
      <c r="H3229" t="s">
        <v>22</v>
      </c>
      <c r="I3229" t="s">
        <v>4079</v>
      </c>
      <c r="J3229" t="s">
        <v>305</v>
      </c>
      <c r="K3229">
        <v>85281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 s="2">
        <v>230.376</v>
      </c>
      <c r="R3229">
        <f>train[[#This Row],[Ship Date]]-train[[#This Row],[Order Date]]</f>
        <v>3</v>
      </c>
      <c r="S3229" t="str">
        <f>TEXT(train[[#This Row],[Order Date]],"mmm")</f>
        <v>oct</v>
      </c>
      <c r="T3229">
        <f>YEAR(train[[#This Row],[Order Date]])</f>
        <v>2015</v>
      </c>
      <c r="U3229" t="str">
        <f>train[[#This Row],[Category]]&amp;"-"&amp;train[[#This Row],[Sub-Category]]</f>
        <v>Technology-Phones</v>
      </c>
      <c r="V3229" t="str">
        <f>IF(train[[#This Row],[Segment]]="Consumer","B2C","B2B")</f>
        <v>B2B</v>
      </c>
    </row>
    <row r="3230" spans="1:22" x14ac:dyDescent="0.25">
      <c r="A3230" t="s">
        <v>6441</v>
      </c>
      <c r="B3230" s="1">
        <v>42279</v>
      </c>
      <c r="C3230" s="1">
        <v>42282</v>
      </c>
      <c r="D3230" t="s">
        <v>183</v>
      </c>
      <c r="E3230" t="s">
        <v>215</v>
      </c>
      <c r="F3230" t="s">
        <v>216</v>
      </c>
      <c r="G3230" t="s">
        <v>36</v>
      </c>
      <c r="H3230" t="s">
        <v>22</v>
      </c>
      <c r="I3230" t="s">
        <v>4079</v>
      </c>
      <c r="J3230" t="s">
        <v>305</v>
      </c>
      <c r="K3230">
        <v>85281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 s="2">
        <v>7.16</v>
      </c>
      <c r="R3230">
        <f>train[[#This Row],[Ship Date]]-train[[#This Row],[Order Date]]</f>
        <v>3</v>
      </c>
      <c r="S3230" t="str">
        <f>TEXT(train[[#This Row],[Order Date]],"mmm")</f>
        <v>oct</v>
      </c>
      <c r="T3230">
        <f>YEAR(train[[#This Row],[Order Date]])</f>
        <v>2015</v>
      </c>
      <c r="U3230" t="str">
        <f>train[[#This Row],[Category]]&amp;"-"&amp;train[[#This Row],[Sub-Category]]</f>
        <v>Technology-Accessories</v>
      </c>
      <c r="V3230" t="str">
        <f>IF(train[[#This Row],[Segment]]="Consumer","B2C","B2B")</f>
        <v>B2B</v>
      </c>
    </row>
    <row r="3231" spans="1:22" x14ac:dyDescent="0.25">
      <c r="A3231" t="s">
        <v>6446</v>
      </c>
      <c r="B3231" s="1">
        <v>42227</v>
      </c>
      <c r="C3231" s="1">
        <v>42232</v>
      </c>
      <c r="D3231" t="s">
        <v>45</v>
      </c>
      <c r="E3231" t="s">
        <v>913</v>
      </c>
      <c r="F3231" t="s">
        <v>914</v>
      </c>
      <c r="G3231" t="s">
        <v>21</v>
      </c>
      <c r="H3231" t="s">
        <v>22</v>
      </c>
      <c r="I3231" t="s">
        <v>261</v>
      </c>
      <c r="J3231" t="s">
        <v>262</v>
      </c>
      <c r="K3231">
        <v>10035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 s="2">
        <v>375.34</v>
      </c>
      <c r="R3231">
        <f>train[[#This Row],[Ship Date]]-train[[#This Row],[Order Date]]</f>
        <v>5</v>
      </c>
      <c r="S3231" t="str">
        <f>TEXT(train[[#This Row],[Order Date]],"mmm")</f>
        <v>août</v>
      </c>
      <c r="T3231">
        <f>YEAR(train[[#This Row],[Order Date]])</f>
        <v>2015</v>
      </c>
      <c r="U3231" t="str">
        <f>train[[#This Row],[Category]]&amp;"-"&amp;train[[#This Row],[Sub-Category]]</f>
        <v>Office Supplies-Storage</v>
      </c>
      <c r="V3231" t="str">
        <f>IF(train[[#This Row],[Segment]]="Consumer","B2C","B2B")</f>
        <v>B2C</v>
      </c>
    </row>
    <row r="3232" spans="1:22" x14ac:dyDescent="0.25">
      <c r="A3232" t="s">
        <v>6447</v>
      </c>
      <c r="B3232" s="1">
        <v>43344</v>
      </c>
      <c r="C3232" s="1">
        <v>43348</v>
      </c>
      <c r="D3232" t="s">
        <v>18</v>
      </c>
      <c r="E3232" t="s">
        <v>1754</v>
      </c>
      <c r="F3232" t="s">
        <v>1755</v>
      </c>
      <c r="G3232" t="s">
        <v>21</v>
      </c>
      <c r="H3232" t="s">
        <v>22</v>
      </c>
      <c r="I3232" t="s">
        <v>261</v>
      </c>
      <c r="J3232" t="s">
        <v>262</v>
      </c>
      <c r="K3232">
        <v>10009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 s="2">
        <v>114.9</v>
      </c>
      <c r="R3232">
        <f>train[[#This Row],[Ship Date]]-train[[#This Row],[Order Date]]</f>
        <v>4</v>
      </c>
      <c r="S3232" t="str">
        <f>TEXT(train[[#This Row],[Order Date]],"mmm")</f>
        <v>sept</v>
      </c>
      <c r="T3232">
        <f>YEAR(train[[#This Row],[Order Date]])</f>
        <v>2018</v>
      </c>
      <c r="U3232" t="str">
        <f>train[[#This Row],[Category]]&amp;"-"&amp;train[[#This Row],[Sub-Category]]</f>
        <v>Furniture-Furnishings</v>
      </c>
      <c r="V3232" t="str">
        <f>IF(train[[#This Row],[Segment]]="Consumer","B2C","B2B")</f>
        <v>B2C</v>
      </c>
    </row>
    <row r="3233" spans="1:22" x14ac:dyDescent="0.25">
      <c r="A3233" t="s">
        <v>6448</v>
      </c>
      <c r="B3233" s="1">
        <v>43206</v>
      </c>
      <c r="C3233" s="1">
        <v>43212</v>
      </c>
      <c r="D3233" t="s">
        <v>45</v>
      </c>
      <c r="E3233" t="s">
        <v>3735</v>
      </c>
      <c r="F3233" t="s">
        <v>3736</v>
      </c>
      <c r="G3233" t="s">
        <v>21</v>
      </c>
      <c r="H3233" t="s">
        <v>22</v>
      </c>
      <c r="I3233" t="s">
        <v>179</v>
      </c>
      <c r="J3233" t="s">
        <v>99</v>
      </c>
      <c r="K3233">
        <v>77095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 s="2">
        <v>26.045999999999999</v>
      </c>
      <c r="R3233">
        <f>train[[#This Row],[Ship Date]]-train[[#This Row],[Order Date]]</f>
        <v>6</v>
      </c>
      <c r="S3233" t="str">
        <f>TEXT(train[[#This Row],[Order Date]],"mmm")</f>
        <v>avr</v>
      </c>
      <c r="T3233">
        <f>YEAR(train[[#This Row],[Order Date]])</f>
        <v>2018</v>
      </c>
      <c r="U3233" t="str">
        <f>train[[#This Row],[Category]]&amp;"-"&amp;train[[#This Row],[Sub-Category]]</f>
        <v>Office Supplies-Binders</v>
      </c>
      <c r="V3233" t="str">
        <f>IF(train[[#This Row],[Segment]]="Consumer","B2C","B2B")</f>
        <v>B2C</v>
      </c>
    </row>
    <row r="3234" spans="1:22" x14ac:dyDescent="0.25">
      <c r="A3234" t="s">
        <v>6448</v>
      </c>
      <c r="B3234" s="1">
        <v>43206</v>
      </c>
      <c r="C3234" s="1">
        <v>43212</v>
      </c>
      <c r="D3234" t="s">
        <v>45</v>
      </c>
      <c r="E3234" t="s">
        <v>3735</v>
      </c>
      <c r="F3234" t="s">
        <v>3736</v>
      </c>
      <c r="G3234" t="s">
        <v>21</v>
      </c>
      <c r="H3234" t="s">
        <v>22</v>
      </c>
      <c r="I3234" t="s">
        <v>179</v>
      </c>
      <c r="J3234" t="s">
        <v>99</v>
      </c>
      <c r="K3234">
        <v>77095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 s="2">
        <v>2.8959999999999999</v>
      </c>
      <c r="R3234">
        <f>train[[#This Row],[Ship Date]]-train[[#This Row],[Order Date]]</f>
        <v>6</v>
      </c>
      <c r="S3234" t="str">
        <f>TEXT(train[[#This Row],[Order Date]],"mmm")</f>
        <v>avr</v>
      </c>
      <c r="T3234">
        <f>YEAR(train[[#This Row],[Order Date]])</f>
        <v>2018</v>
      </c>
      <c r="U3234" t="str">
        <f>train[[#This Row],[Category]]&amp;"-"&amp;train[[#This Row],[Sub-Category]]</f>
        <v>Office Supplies-Binders</v>
      </c>
      <c r="V3234" t="str">
        <f>IF(train[[#This Row],[Segment]]="Consumer","B2C","B2B")</f>
        <v>B2C</v>
      </c>
    </row>
    <row r="3235" spans="1:22" x14ac:dyDescent="0.25">
      <c r="A3235" t="s">
        <v>6448</v>
      </c>
      <c r="B3235" s="1">
        <v>43206</v>
      </c>
      <c r="C3235" s="1">
        <v>43212</v>
      </c>
      <c r="D3235" t="s">
        <v>45</v>
      </c>
      <c r="E3235" t="s">
        <v>3735</v>
      </c>
      <c r="F3235" t="s">
        <v>3736</v>
      </c>
      <c r="G3235" t="s">
        <v>21</v>
      </c>
      <c r="H3235" t="s">
        <v>22</v>
      </c>
      <c r="I3235" t="s">
        <v>179</v>
      </c>
      <c r="J3235" t="s">
        <v>99</v>
      </c>
      <c r="K3235">
        <v>77095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 s="2">
        <v>32.543999999999997</v>
      </c>
      <c r="R3235">
        <f>train[[#This Row],[Ship Date]]-train[[#This Row],[Order Date]]</f>
        <v>6</v>
      </c>
      <c r="S3235" t="str">
        <f>TEXT(train[[#This Row],[Order Date]],"mmm")</f>
        <v>avr</v>
      </c>
      <c r="T3235">
        <f>YEAR(train[[#This Row],[Order Date]])</f>
        <v>2018</v>
      </c>
      <c r="U3235" t="str">
        <f>train[[#This Row],[Category]]&amp;"-"&amp;train[[#This Row],[Sub-Category]]</f>
        <v>Office Supplies-Storage</v>
      </c>
      <c r="V3235" t="str">
        <f>IF(train[[#This Row],[Segment]]="Consumer","B2C","B2B")</f>
        <v>B2C</v>
      </c>
    </row>
    <row r="3236" spans="1:22" x14ac:dyDescent="0.25">
      <c r="A3236" t="s">
        <v>6451</v>
      </c>
      <c r="B3236" s="1">
        <v>42849</v>
      </c>
      <c r="C3236" s="1">
        <v>42852</v>
      </c>
      <c r="D3236" t="s">
        <v>183</v>
      </c>
      <c r="E3236" t="s">
        <v>6412</v>
      </c>
      <c r="F3236" t="s">
        <v>6413</v>
      </c>
      <c r="G3236" t="s">
        <v>21</v>
      </c>
      <c r="H3236" t="s">
        <v>22</v>
      </c>
      <c r="I3236" t="s">
        <v>2857</v>
      </c>
      <c r="J3236" t="s">
        <v>38</v>
      </c>
      <c r="K3236">
        <v>92503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 s="2">
        <v>3.984</v>
      </c>
      <c r="R3236">
        <f>train[[#This Row],[Ship Date]]-train[[#This Row],[Order Date]]</f>
        <v>3</v>
      </c>
      <c r="S3236" t="str">
        <f>TEXT(train[[#This Row],[Order Date]],"mmm")</f>
        <v>avr</v>
      </c>
      <c r="T3236">
        <f>YEAR(train[[#This Row],[Order Date]])</f>
        <v>2017</v>
      </c>
      <c r="U3236" t="str">
        <f>train[[#This Row],[Category]]&amp;"-"&amp;train[[#This Row],[Sub-Category]]</f>
        <v>Office Supplies-Binders</v>
      </c>
      <c r="V3236" t="str">
        <f>IF(train[[#This Row],[Segment]]="Consumer","B2C","B2B")</f>
        <v>B2C</v>
      </c>
    </row>
    <row r="3237" spans="1:22" x14ac:dyDescent="0.25">
      <c r="A3237" t="s">
        <v>6452</v>
      </c>
      <c r="B3237" s="1">
        <v>42750</v>
      </c>
      <c r="C3237" s="1">
        <v>42750</v>
      </c>
      <c r="D3237" t="s">
        <v>1288</v>
      </c>
      <c r="E3237" t="s">
        <v>982</v>
      </c>
      <c r="F3237" t="s">
        <v>983</v>
      </c>
      <c r="G3237" t="s">
        <v>21</v>
      </c>
      <c r="H3237" t="s">
        <v>22</v>
      </c>
      <c r="I3237" t="s">
        <v>743</v>
      </c>
      <c r="J3237" t="s">
        <v>744</v>
      </c>
      <c r="K3237">
        <v>6824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 s="2">
        <v>181.797</v>
      </c>
      <c r="R3237">
        <f>train[[#This Row],[Ship Date]]-train[[#This Row],[Order Date]]</f>
        <v>0</v>
      </c>
      <c r="S3237" t="str">
        <f>TEXT(train[[#This Row],[Order Date]],"mmm")</f>
        <v>janv</v>
      </c>
      <c r="T3237">
        <f>YEAR(train[[#This Row],[Order Date]])</f>
        <v>2017</v>
      </c>
      <c r="U3237" t="str">
        <f>train[[#This Row],[Category]]&amp;"-"&amp;train[[#This Row],[Sub-Category]]</f>
        <v>Furniture-Tables</v>
      </c>
      <c r="V3237" t="str">
        <f>IF(train[[#This Row],[Segment]]="Consumer","B2C","B2B")</f>
        <v>B2C</v>
      </c>
    </row>
    <row r="3238" spans="1:22" x14ac:dyDescent="0.25">
      <c r="A3238" t="s">
        <v>6453</v>
      </c>
      <c r="B3238" s="1">
        <v>42857</v>
      </c>
      <c r="C3238" s="1">
        <v>42857</v>
      </c>
      <c r="D3238" t="s">
        <v>1288</v>
      </c>
      <c r="E3238" t="s">
        <v>6454</v>
      </c>
      <c r="F3238" t="s">
        <v>6455</v>
      </c>
      <c r="G3238" t="s">
        <v>21</v>
      </c>
      <c r="H3238" t="s">
        <v>22</v>
      </c>
      <c r="I3238" t="s">
        <v>261</v>
      </c>
      <c r="J3238" t="s">
        <v>262</v>
      </c>
      <c r="K3238">
        <v>10024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 s="2">
        <v>44.94</v>
      </c>
      <c r="R3238">
        <f>train[[#This Row],[Ship Date]]-train[[#This Row],[Order Date]]</f>
        <v>0</v>
      </c>
      <c r="S3238" t="str">
        <f>TEXT(train[[#This Row],[Order Date]],"mmm")</f>
        <v>mai</v>
      </c>
      <c r="T3238">
        <f>YEAR(train[[#This Row],[Order Date]])</f>
        <v>2017</v>
      </c>
      <c r="U3238" t="str">
        <f>train[[#This Row],[Category]]&amp;"-"&amp;train[[#This Row],[Sub-Category]]</f>
        <v>Office Supplies-Storage</v>
      </c>
      <c r="V3238" t="str">
        <f>IF(train[[#This Row],[Segment]]="Consumer","B2C","B2B")</f>
        <v>B2C</v>
      </c>
    </row>
    <row r="3239" spans="1:22" x14ac:dyDescent="0.25">
      <c r="A3239" t="s">
        <v>6453</v>
      </c>
      <c r="B3239" s="1">
        <v>42857</v>
      </c>
      <c r="C3239" s="1">
        <v>42857</v>
      </c>
      <c r="D3239" t="s">
        <v>1288</v>
      </c>
      <c r="E3239" t="s">
        <v>6454</v>
      </c>
      <c r="F3239" t="s">
        <v>6455</v>
      </c>
      <c r="G3239" t="s">
        <v>21</v>
      </c>
      <c r="H3239" t="s">
        <v>22</v>
      </c>
      <c r="I3239" t="s">
        <v>261</v>
      </c>
      <c r="J3239" t="s">
        <v>262</v>
      </c>
      <c r="K3239">
        <v>10024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 s="2">
        <v>45.576000000000001</v>
      </c>
      <c r="R3239">
        <f>train[[#This Row],[Ship Date]]-train[[#This Row],[Order Date]]</f>
        <v>0</v>
      </c>
      <c r="S3239" t="str">
        <f>TEXT(train[[#This Row],[Order Date]],"mmm")</f>
        <v>mai</v>
      </c>
      <c r="T3239">
        <f>YEAR(train[[#This Row],[Order Date]])</f>
        <v>2017</v>
      </c>
      <c r="U3239" t="str">
        <f>train[[#This Row],[Category]]&amp;"-"&amp;train[[#This Row],[Sub-Category]]</f>
        <v>Office Supplies-Binders</v>
      </c>
      <c r="V3239" t="str">
        <f>IF(train[[#This Row],[Segment]]="Consumer","B2C","B2B")</f>
        <v>B2C</v>
      </c>
    </row>
    <row r="3240" spans="1:22" x14ac:dyDescent="0.25">
      <c r="A3240" t="s">
        <v>6456</v>
      </c>
      <c r="B3240" s="1">
        <v>43059</v>
      </c>
      <c r="C3240" s="1">
        <v>43066</v>
      </c>
      <c r="D3240" t="s">
        <v>45</v>
      </c>
      <c r="E3240" t="s">
        <v>6457</v>
      </c>
      <c r="F3240" t="s">
        <v>6458</v>
      </c>
      <c r="G3240" t="s">
        <v>36</v>
      </c>
      <c r="H3240" t="s">
        <v>22</v>
      </c>
      <c r="I3240" t="s">
        <v>179</v>
      </c>
      <c r="J3240" t="s">
        <v>99</v>
      </c>
      <c r="K3240">
        <v>77095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 s="2">
        <v>318.43</v>
      </c>
      <c r="R3240">
        <f>train[[#This Row],[Ship Date]]-train[[#This Row],[Order Date]]</f>
        <v>7</v>
      </c>
      <c r="S3240" t="str">
        <f>TEXT(train[[#This Row],[Order Date]],"mmm")</f>
        <v>nov</v>
      </c>
      <c r="T3240">
        <f>YEAR(train[[#This Row],[Order Date]])</f>
        <v>2017</v>
      </c>
      <c r="U3240" t="str">
        <f>train[[#This Row],[Category]]&amp;"-"&amp;train[[#This Row],[Sub-Category]]</f>
        <v>Furniture-Chairs</v>
      </c>
      <c r="V3240" t="str">
        <f>IF(train[[#This Row],[Segment]]="Consumer","B2C","B2B")</f>
        <v>B2B</v>
      </c>
    </row>
    <row r="3241" spans="1:22" x14ac:dyDescent="0.25">
      <c r="A3241" t="s">
        <v>6456</v>
      </c>
      <c r="B3241" s="1">
        <v>43059</v>
      </c>
      <c r="C3241" s="1">
        <v>43066</v>
      </c>
      <c r="D3241" t="s">
        <v>45</v>
      </c>
      <c r="E3241" t="s">
        <v>6457</v>
      </c>
      <c r="F3241" t="s">
        <v>6458</v>
      </c>
      <c r="G3241" t="s">
        <v>36</v>
      </c>
      <c r="H3241" t="s">
        <v>22</v>
      </c>
      <c r="I3241" t="s">
        <v>179</v>
      </c>
      <c r="J3241" t="s">
        <v>99</v>
      </c>
      <c r="K3241">
        <v>77095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 s="2">
        <v>122.92</v>
      </c>
      <c r="R3241">
        <f>train[[#This Row],[Ship Date]]-train[[#This Row],[Order Date]]</f>
        <v>7</v>
      </c>
      <c r="S3241" t="str">
        <f>TEXT(train[[#This Row],[Order Date]],"mmm")</f>
        <v>nov</v>
      </c>
      <c r="T3241">
        <f>YEAR(train[[#This Row],[Order Date]])</f>
        <v>2017</v>
      </c>
      <c r="U3241" t="str">
        <f>train[[#This Row],[Category]]&amp;"-"&amp;train[[#This Row],[Sub-Category]]</f>
        <v>Technology-Phones</v>
      </c>
      <c r="V3241" t="str">
        <f>IF(train[[#This Row],[Segment]]="Consumer","B2C","B2B")</f>
        <v>B2B</v>
      </c>
    </row>
    <row r="3242" spans="1:22" x14ac:dyDescent="0.25">
      <c r="A3242" t="s">
        <v>6456</v>
      </c>
      <c r="B3242" s="1">
        <v>43059</v>
      </c>
      <c r="C3242" s="1">
        <v>43066</v>
      </c>
      <c r="D3242" t="s">
        <v>45</v>
      </c>
      <c r="E3242" t="s">
        <v>6457</v>
      </c>
      <c r="F3242" t="s">
        <v>6458</v>
      </c>
      <c r="G3242" t="s">
        <v>36</v>
      </c>
      <c r="H3242" t="s">
        <v>22</v>
      </c>
      <c r="I3242" t="s">
        <v>179</v>
      </c>
      <c r="J3242" t="s">
        <v>99</v>
      </c>
      <c r="K3242">
        <v>77095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 s="2">
        <v>7.0679999999999996</v>
      </c>
      <c r="R3242">
        <f>train[[#This Row],[Ship Date]]-train[[#This Row],[Order Date]]</f>
        <v>7</v>
      </c>
      <c r="S3242" t="str">
        <f>TEXT(train[[#This Row],[Order Date]],"mmm")</f>
        <v>nov</v>
      </c>
      <c r="T3242">
        <f>YEAR(train[[#This Row],[Order Date]])</f>
        <v>2017</v>
      </c>
      <c r="U3242" t="str">
        <f>train[[#This Row],[Category]]&amp;"-"&amp;train[[#This Row],[Sub-Category]]</f>
        <v>Furniture-Furnishings</v>
      </c>
      <c r="V3242" t="str">
        <f>IF(train[[#This Row],[Segment]]="Consumer","B2C","B2B")</f>
        <v>B2B</v>
      </c>
    </row>
    <row r="3243" spans="1:22" x14ac:dyDescent="0.25">
      <c r="A3243" t="s">
        <v>6461</v>
      </c>
      <c r="B3243" s="1">
        <v>42767</v>
      </c>
      <c r="C3243" s="1">
        <v>42769</v>
      </c>
      <c r="D3243" t="s">
        <v>183</v>
      </c>
      <c r="E3243" t="s">
        <v>2633</v>
      </c>
      <c r="F3243" t="s">
        <v>2634</v>
      </c>
      <c r="G3243" t="s">
        <v>36</v>
      </c>
      <c r="H3243" t="s">
        <v>22</v>
      </c>
      <c r="I3243" t="s">
        <v>1125</v>
      </c>
      <c r="J3243" t="s">
        <v>314</v>
      </c>
      <c r="K3243">
        <v>22204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 s="2">
        <v>56.45</v>
      </c>
      <c r="R3243">
        <f>train[[#This Row],[Ship Date]]-train[[#This Row],[Order Date]]</f>
        <v>2</v>
      </c>
      <c r="S3243" t="str">
        <f>TEXT(train[[#This Row],[Order Date]],"mmm")</f>
        <v>févr</v>
      </c>
      <c r="T3243">
        <f>YEAR(train[[#This Row],[Order Date]])</f>
        <v>2017</v>
      </c>
      <c r="U3243" t="str">
        <f>train[[#This Row],[Category]]&amp;"-"&amp;train[[#This Row],[Sub-Category]]</f>
        <v>Office Supplies-Storage</v>
      </c>
      <c r="V3243" t="str">
        <f>IF(train[[#This Row],[Segment]]="Consumer","B2C","B2B")</f>
        <v>B2B</v>
      </c>
    </row>
    <row r="3244" spans="1:22" x14ac:dyDescent="0.25">
      <c r="A3244" t="s">
        <v>6462</v>
      </c>
      <c r="B3244" s="1">
        <v>43190</v>
      </c>
      <c r="C3244" s="1">
        <v>43195</v>
      </c>
      <c r="D3244" t="s">
        <v>18</v>
      </c>
      <c r="E3244" t="s">
        <v>2341</v>
      </c>
      <c r="F3244" t="s">
        <v>2342</v>
      </c>
      <c r="G3244" t="s">
        <v>21</v>
      </c>
      <c r="H3244" t="s">
        <v>22</v>
      </c>
      <c r="I3244" t="s">
        <v>298</v>
      </c>
      <c r="J3244" t="s">
        <v>206</v>
      </c>
      <c r="K3244">
        <v>60623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 s="2">
        <v>13.468</v>
      </c>
      <c r="R3244">
        <f>train[[#This Row],[Ship Date]]-train[[#This Row],[Order Date]]</f>
        <v>5</v>
      </c>
      <c r="S3244" t="str">
        <f>TEXT(train[[#This Row],[Order Date]],"mmm")</f>
        <v>mars</v>
      </c>
      <c r="T3244">
        <f>YEAR(train[[#This Row],[Order Date]])</f>
        <v>2018</v>
      </c>
      <c r="U3244" t="str">
        <f>train[[#This Row],[Category]]&amp;"-"&amp;train[[#This Row],[Sub-Category]]</f>
        <v>Office Supplies-Binders</v>
      </c>
      <c r="V3244" t="str">
        <f>IF(train[[#This Row],[Segment]]="Consumer","B2C","B2B")</f>
        <v>B2C</v>
      </c>
    </row>
    <row r="3245" spans="1:22" x14ac:dyDescent="0.25">
      <c r="A3245" t="s">
        <v>6463</v>
      </c>
      <c r="B3245" s="1">
        <v>43435</v>
      </c>
      <c r="C3245" s="1">
        <v>43439</v>
      </c>
      <c r="D3245" t="s">
        <v>45</v>
      </c>
      <c r="E3245" t="s">
        <v>6464</v>
      </c>
      <c r="F3245" t="s">
        <v>6465</v>
      </c>
      <c r="G3245" t="s">
        <v>21</v>
      </c>
      <c r="H3245" t="s">
        <v>22</v>
      </c>
      <c r="I3245" t="s">
        <v>755</v>
      </c>
      <c r="J3245" t="s">
        <v>99</v>
      </c>
      <c r="K3245">
        <v>75051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 s="2">
        <v>219.8</v>
      </c>
      <c r="R3245">
        <f>train[[#This Row],[Ship Date]]-train[[#This Row],[Order Date]]</f>
        <v>4</v>
      </c>
      <c r="S3245" t="str">
        <f>TEXT(train[[#This Row],[Order Date]],"mmm")</f>
        <v>déc</v>
      </c>
      <c r="T3245">
        <f>YEAR(train[[#This Row],[Order Date]])</f>
        <v>2018</v>
      </c>
      <c r="U3245" t="str">
        <f>train[[#This Row],[Category]]&amp;"-"&amp;train[[#This Row],[Sub-Category]]</f>
        <v>Technology-Phones</v>
      </c>
      <c r="V3245" t="str">
        <f>IF(train[[#This Row],[Segment]]="Consumer","B2C","B2B")</f>
        <v>B2C</v>
      </c>
    </row>
    <row r="3246" spans="1:22" x14ac:dyDescent="0.25">
      <c r="A3246" t="s">
        <v>6463</v>
      </c>
      <c r="B3246" s="1">
        <v>43435</v>
      </c>
      <c r="C3246" s="1">
        <v>43439</v>
      </c>
      <c r="D3246" t="s">
        <v>45</v>
      </c>
      <c r="E3246" t="s">
        <v>6464</v>
      </c>
      <c r="F3246" t="s">
        <v>6465</v>
      </c>
      <c r="G3246" t="s">
        <v>21</v>
      </c>
      <c r="H3246" t="s">
        <v>22</v>
      </c>
      <c r="I3246" t="s">
        <v>755</v>
      </c>
      <c r="J3246" t="s">
        <v>99</v>
      </c>
      <c r="K3246">
        <v>75051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 s="2">
        <v>317.05799999999999</v>
      </c>
      <c r="R3246">
        <f>train[[#This Row],[Ship Date]]-train[[#This Row],[Order Date]]</f>
        <v>4</v>
      </c>
      <c r="S3246" t="str">
        <f>TEXT(train[[#This Row],[Order Date]],"mmm")</f>
        <v>déc</v>
      </c>
      <c r="T3246">
        <f>YEAR(train[[#This Row],[Order Date]])</f>
        <v>2018</v>
      </c>
      <c r="U3246" t="str">
        <f>train[[#This Row],[Category]]&amp;"-"&amp;train[[#This Row],[Sub-Category]]</f>
        <v>Furniture-Chairs</v>
      </c>
      <c r="V3246" t="str">
        <f>IF(train[[#This Row],[Segment]]="Consumer","B2C","B2B")</f>
        <v>B2C</v>
      </c>
    </row>
    <row r="3247" spans="1:22" x14ac:dyDescent="0.25">
      <c r="A3247" t="s">
        <v>6468</v>
      </c>
      <c r="B3247" s="1">
        <v>43444</v>
      </c>
      <c r="C3247" s="1">
        <v>43446</v>
      </c>
      <c r="D3247" t="s">
        <v>18</v>
      </c>
      <c r="E3247" t="s">
        <v>1129</v>
      </c>
      <c r="F3247" t="s">
        <v>1130</v>
      </c>
      <c r="G3247" t="s">
        <v>36</v>
      </c>
      <c r="H3247" t="s">
        <v>22</v>
      </c>
      <c r="I3247" t="s">
        <v>90</v>
      </c>
      <c r="J3247" t="s">
        <v>91</v>
      </c>
      <c r="K3247">
        <v>98103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 s="2">
        <v>49.08</v>
      </c>
      <c r="R3247">
        <f>train[[#This Row],[Ship Date]]-train[[#This Row],[Order Date]]</f>
        <v>2</v>
      </c>
      <c r="S3247" t="str">
        <f>TEXT(train[[#This Row],[Order Date]],"mmm")</f>
        <v>déc</v>
      </c>
      <c r="T3247">
        <f>YEAR(train[[#This Row],[Order Date]])</f>
        <v>2018</v>
      </c>
      <c r="U3247" t="str">
        <f>train[[#This Row],[Category]]&amp;"-"&amp;train[[#This Row],[Sub-Category]]</f>
        <v>Technology-Accessories</v>
      </c>
      <c r="V3247" t="str">
        <f>IF(train[[#This Row],[Segment]]="Consumer","B2C","B2B")</f>
        <v>B2B</v>
      </c>
    </row>
    <row r="3248" spans="1:22" x14ac:dyDescent="0.25">
      <c r="A3248" t="s">
        <v>6468</v>
      </c>
      <c r="B3248" s="1">
        <v>43444</v>
      </c>
      <c r="C3248" s="1">
        <v>43446</v>
      </c>
      <c r="D3248" t="s">
        <v>18</v>
      </c>
      <c r="E3248" t="s">
        <v>1129</v>
      </c>
      <c r="F3248" t="s">
        <v>1130</v>
      </c>
      <c r="G3248" t="s">
        <v>36</v>
      </c>
      <c r="H3248" t="s">
        <v>22</v>
      </c>
      <c r="I3248" t="s">
        <v>90</v>
      </c>
      <c r="J3248" t="s">
        <v>91</v>
      </c>
      <c r="K3248">
        <v>98103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 s="2">
        <v>324.89999999999998</v>
      </c>
      <c r="R3248">
        <f>train[[#This Row],[Ship Date]]-train[[#This Row],[Order Date]]</f>
        <v>2</v>
      </c>
      <c r="S3248" t="str">
        <f>TEXT(train[[#This Row],[Order Date]],"mmm")</f>
        <v>déc</v>
      </c>
      <c r="T3248">
        <f>YEAR(train[[#This Row],[Order Date]])</f>
        <v>2018</v>
      </c>
      <c r="U3248" t="str">
        <f>train[[#This Row],[Category]]&amp;"-"&amp;train[[#This Row],[Sub-Category]]</f>
        <v>Office Supplies-Storage</v>
      </c>
      <c r="V3248" t="str">
        <f>IF(train[[#This Row],[Segment]]="Consumer","B2C","B2B")</f>
        <v>B2B</v>
      </c>
    </row>
    <row r="3249" spans="1:22" x14ac:dyDescent="0.25">
      <c r="A3249" t="s">
        <v>6468</v>
      </c>
      <c r="B3249" s="1">
        <v>43444</v>
      </c>
      <c r="C3249" s="1">
        <v>43446</v>
      </c>
      <c r="D3249" t="s">
        <v>18</v>
      </c>
      <c r="E3249" t="s">
        <v>1129</v>
      </c>
      <c r="F3249" t="s">
        <v>1130</v>
      </c>
      <c r="G3249" t="s">
        <v>36</v>
      </c>
      <c r="H3249" t="s">
        <v>22</v>
      </c>
      <c r="I3249" t="s">
        <v>90</v>
      </c>
      <c r="J3249" t="s">
        <v>91</v>
      </c>
      <c r="K3249">
        <v>98103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 s="2">
        <v>18.239999999999998</v>
      </c>
      <c r="R3249">
        <f>train[[#This Row],[Ship Date]]-train[[#This Row],[Order Date]]</f>
        <v>2</v>
      </c>
      <c r="S3249" t="str">
        <f>TEXT(train[[#This Row],[Order Date]],"mmm")</f>
        <v>déc</v>
      </c>
      <c r="T3249">
        <f>YEAR(train[[#This Row],[Order Date]])</f>
        <v>2018</v>
      </c>
      <c r="U3249" t="str">
        <f>train[[#This Row],[Category]]&amp;"-"&amp;train[[#This Row],[Sub-Category]]</f>
        <v>Office Supplies-Art</v>
      </c>
      <c r="V3249" t="str">
        <f>IF(train[[#This Row],[Segment]]="Consumer","B2C","B2B")</f>
        <v>B2B</v>
      </c>
    </row>
    <row r="3250" spans="1:22" x14ac:dyDescent="0.25">
      <c r="A3250" t="s">
        <v>6471</v>
      </c>
      <c r="B3250" s="1">
        <v>42995</v>
      </c>
      <c r="C3250" s="1">
        <v>42999</v>
      </c>
      <c r="D3250" t="s">
        <v>45</v>
      </c>
      <c r="E3250" t="s">
        <v>2658</v>
      </c>
      <c r="F3250" t="s">
        <v>2659</v>
      </c>
      <c r="G3250" t="s">
        <v>97</v>
      </c>
      <c r="H3250" t="s">
        <v>22</v>
      </c>
      <c r="I3250" t="s">
        <v>90</v>
      </c>
      <c r="J3250" t="s">
        <v>91</v>
      </c>
      <c r="K3250">
        <v>98103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 s="2">
        <v>113.88800000000001</v>
      </c>
      <c r="R3250">
        <f>train[[#This Row],[Ship Date]]-train[[#This Row],[Order Date]]</f>
        <v>4</v>
      </c>
      <c r="S3250" t="str">
        <f>TEXT(train[[#This Row],[Order Date]],"mmm")</f>
        <v>sept</v>
      </c>
      <c r="T3250">
        <f>YEAR(train[[#This Row],[Order Date]])</f>
        <v>2017</v>
      </c>
      <c r="U3250" t="str">
        <f>train[[#This Row],[Category]]&amp;"-"&amp;train[[#This Row],[Sub-Category]]</f>
        <v>Furniture-Chairs</v>
      </c>
      <c r="V3250" t="str">
        <f>IF(train[[#This Row],[Segment]]="Consumer","B2C","B2B")</f>
        <v>B2B</v>
      </c>
    </row>
    <row r="3251" spans="1:22" x14ac:dyDescent="0.25">
      <c r="A3251" t="s">
        <v>6471</v>
      </c>
      <c r="B3251" s="1">
        <v>42995</v>
      </c>
      <c r="C3251" s="1">
        <v>42999</v>
      </c>
      <c r="D3251" t="s">
        <v>45</v>
      </c>
      <c r="E3251" t="s">
        <v>2658</v>
      </c>
      <c r="F3251" t="s">
        <v>2659</v>
      </c>
      <c r="G3251" t="s">
        <v>97</v>
      </c>
      <c r="H3251" t="s">
        <v>22</v>
      </c>
      <c r="I3251" t="s">
        <v>90</v>
      </c>
      <c r="J3251" t="s">
        <v>91</v>
      </c>
      <c r="K3251">
        <v>98103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 s="2">
        <v>105.584</v>
      </c>
      <c r="R3251">
        <f>train[[#This Row],[Ship Date]]-train[[#This Row],[Order Date]]</f>
        <v>4</v>
      </c>
      <c r="S3251" t="str">
        <f>TEXT(train[[#This Row],[Order Date]],"mmm")</f>
        <v>sept</v>
      </c>
      <c r="T3251">
        <f>YEAR(train[[#This Row],[Order Date]])</f>
        <v>2017</v>
      </c>
      <c r="U3251" t="str">
        <f>train[[#This Row],[Category]]&amp;"-"&amp;train[[#This Row],[Sub-Category]]</f>
        <v>Technology-Phones</v>
      </c>
      <c r="V3251" t="str">
        <f>IF(train[[#This Row],[Segment]]="Consumer","B2C","B2B")</f>
        <v>B2B</v>
      </c>
    </row>
    <row r="3252" spans="1:22" x14ac:dyDescent="0.25">
      <c r="A3252" t="s">
        <v>6472</v>
      </c>
      <c r="B3252" s="1">
        <v>43092</v>
      </c>
      <c r="C3252" s="1">
        <v>43098</v>
      </c>
      <c r="D3252" t="s">
        <v>45</v>
      </c>
      <c r="E3252" t="s">
        <v>4928</v>
      </c>
      <c r="F3252" t="s">
        <v>4929</v>
      </c>
      <c r="G3252" t="s">
        <v>36</v>
      </c>
      <c r="H3252" t="s">
        <v>22</v>
      </c>
      <c r="I3252" t="s">
        <v>6473</v>
      </c>
      <c r="J3252" t="s">
        <v>233</v>
      </c>
      <c r="K3252">
        <v>49505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 s="2">
        <v>24.85</v>
      </c>
      <c r="R3252">
        <f>train[[#This Row],[Ship Date]]-train[[#This Row],[Order Date]]</f>
        <v>6</v>
      </c>
      <c r="S3252" t="str">
        <f>TEXT(train[[#This Row],[Order Date]],"mmm")</f>
        <v>déc</v>
      </c>
      <c r="T3252">
        <f>YEAR(train[[#This Row],[Order Date]])</f>
        <v>2017</v>
      </c>
      <c r="U3252" t="str">
        <f>train[[#This Row],[Category]]&amp;"-"&amp;train[[#This Row],[Sub-Category]]</f>
        <v>Office Supplies-Fasteners</v>
      </c>
      <c r="V3252" t="str">
        <f>IF(train[[#This Row],[Segment]]="Consumer","B2C","B2B")</f>
        <v>B2B</v>
      </c>
    </row>
    <row r="3253" spans="1:22" x14ac:dyDescent="0.25">
      <c r="A3253" t="s">
        <v>6474</v>
      </c>
      <c r="B3253" s="1">
        <v>43207</v>
      </c>
      <c r="C3253" s="1">
        <v>43209</v>
      </c>
      <c r="D3253" t="s">
        <v>183</v>
      </c>
      <c r="E3253" t="s">
        <v>6475</v>
      </c>
      <c r="F3253" t="s">
        <v>6476</v>
      </c>
      <c r="G3253" t="s">
        <v>21</v>
      </c>
      <c r="H3253" t="s">
        <v>22</v>
      </c>
      <c r="I3253" t="s">
        <v>141</v>
      </c>
      <c r="J3253" t="s">
        <v>142</v>
      </c>
      <c r="K3253">
        <v>19120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 s="2">
        <v>60.311999999999998</v>
      </c>
      <c r="R3253">
        <f>train[[#This Row],[Ship Date]]-train[[#This Row],[Order Date]]</f>
        <v>2</v>
      </c>
      <c r="S3253" t="str">
        <f>TEXT(train[[#This Row],[Order Date]],"mmm")</f>
        <v>avr</v>
      </c>
      <c r="T3253">
        <f>YEAR(train[[#This Row],[Order Date]])</f>
        <v>2018</v>
      </c>
      <c r="U3253" t="str">
        <f>train[[#This Row],[Category]]&amp;"-"&amp;train[[#This Row],[Sub-Category]]</f>
        <v>Furniture-Furnishings</v>
      </c>
      <c r="V3253" t="str">
        <f>IF(train[[#This Row],[Segment]]="Consumer","B2C","B2B")</f>
        <v>B2C</v>
      </c>
    </row>
    <row r="3254" spans="1:22" x14ac:dyDescent="0.25">
      <c r="A3254" t="s">
        <v>6477</v>
      </c>
      <c r="B3254" s="1">
        <v>43400</v>
      </c>
      <c r="C3254" s="1">
        <v>43403</v>
      </c>
      <c r="D3254" t="s">
        <v>18</v>
      </c>
      <c r="E3254" t="s">
        <v>177</v>
      </c>
      <c r="F3254" t="s">
        <v>178</v>
      </c>
      <c r="G3254" t="s">
        <v>97</v>
      </c>
      <c r="H3254" t="s">
        <v>22</v>
      </c>
      <c r="I3254" t="s">
        <v>298</v>
      </c>
      <c r="J3254" t="s">
        <v>206</v>
      </c>
      <c r="K3254">
        <v>60610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 s="2">
        <v>7.056</v>
      </c>
      <c r="R3254">
        <f>train[[#This Row],[Ship Date]]-train[[#This Row],[Order Date]]</f>
        <v>3</v>
      </c>
      <c r="S3254" t="str">
        <f>TEXT(train[[#This Row],[Order Date]],"mmm")</f>
        <v>oct</v>
      </c>
      <c r="T3254">
        <f>YEAR(train[[#This Row],[Order Date]])</f>
        <v>2018</v>
      </c>
      <c r="U3254" t="str">
        <f>train[[#This Row],[Category]]&amp;"-"&amp;train[[#This Row],[Sub-Category]]</f>
        <v>Office Supplies-Art</v>
      </c>
      <c r="V3254" t="str">
        <f>IF(train[[#This Row],[Segment]]="Consumer","B2C","B2B")</f>
        <v>B2B</v>
      </c>
    </row>
    <row r="3255" spans="1:22" x14ac:dyDescent="0.25">
      <c r="A3255" t="s">
        <v>6477</v>
      </c>
      <c r="B3255" s="1">
        <v>43400</v>
      </c>
      <c r="C3255" s="1">
        <v>43403</v>
      </c>
      <c r="D3255" t="s">
        <v>18</v>
      </c>
      <c r="E3255" t="s">
        <v>177</v>
      </c>
      <c r="F3255" t="s">
        <v>178</v>
      </c>
      <c r="G3255" t="s">
        <v>97</v>
      </c>
      <c r="H3255" t="s">
        <v>22</v>
      </c>
      <c r="I3255" t="s">
        <v>298</v>
      </c>
      <c r="J3255" t="s">
        <v>206</v>
      </c>
      <c r="K3255">
        <v>60610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 s="2">
        <v>27.184000000000001</v>
      </c>
      <c r="R3255">
        <f>train[[#This Row],[Ship Date]]-train[[#This Row],[Order Date]]</f>
        <v>3</v>
      </c>
      <c r="S3255" t="str">
        <f>TEXT(train[[#This Row],[Order Date]],"mmm")</f>
        <v>oct</v>
      </c>
      <c r="T3255">
        <f>YEAR(train[[#This Row],[Order Date]])</f>
        <v>2018</v>
      </c>
      <c r="U3255" t="str">
        <f>train[[#This Row],[Category]]&amp;"-"&amp;train[[#This Row],[Sub-Category]]</f>
        <v>Technology-Phones</v>
      </c>
      <c r="V3255" t="str">
        <f>IF(train[[#This Row],[Segment]]="Consumer","B2C","B2B")</f>
        <v>B2B</v>
      </c>
    </row>
    <row r="3256" spans="1:22" x14ac:dyDescent="0.25">
      <c r="A3256" t="s">
        <v>6478</v>
      </c>
      <c r="B3256" s="1">
        <v>42924</v>
      </c>
      <c r="C3256" s="1">
        <v>42930</v>
      </c>
      <c r="D3256" t="s">
        <v>45</v>
      </c>
      <c r="E3256" t="s">
        <v>3529</v>
      </c>
      <c r="F3256" t="s">
        <v>3530</v>
      </c>
      <c r="G3256" t="s">
        <v>21</v>
      </c>
      <c r="H3256" t="s">
        <v>22</v>
      </c>
      <c r="I3256" t="s">
        <v>90</v>
      </c>
      <c r="J3256" t="s">
        <v>91</v>
      </c>
      <c r="K3256">
        <v>98105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 s="2">
        <v>107.98399999999999</v>
      </c>
      <c r="R3256">
        <f>train[[#This Row],[Ship Date]]-train[[#This Row],[Order Date]]</f>
        <v>6</v>
      </c>
      <c r="S3256" t="str">
        <f>TEXT(train[[#This Row],[Order Date]],"mmm")</f>
        <v>juil</v>
      </c>
      <c r="T3256">
        <f>YEAR(train[[#This Row],[Order Date]])</f>
        <v>2017</v>
      </c>
      <c r="U3256" t="str">
        <f>train[[#This Row],[Category]]&amp;"-"&amp;train[[#This Row],[Sub-Category]]</f>
        <v>Technology-Phones</v>
      </c>
      <c r="V3256" t="str">
        <f>IF(train[[#This Row],[Segment]]="Consumer","B2C","B2B")</f>
        <v>B2C</v>
      </c>
    </row>
    <row r="3257" spans="1:22" x14ac:dyDescent="0.25">
      <c r="A3257" t="s">
        <v>6478</v>
      </c>
      <c r="B3257" s="1">
        <v>42924</v>
      </c>
      <c r="C3257" s="1">
        <v>42930</v>
      </c>
      <c r="D3257" t="s">
        <v>45</v>
      </c>
      <c r="E3257" t="s">
        <v>3529</v>
      </c>
      <c r="F3257" t="s">
        <v>3530</v>
      </c>
      <c r="G3257" t="s">
        <v>21</v>
      </c>
      <c r="H3257" t="s">
        <v>22</v>
      </c>
      <c r="I3257" t="s">
        <v>90</v>
      </c>
      <c r="J3257" t="s">
        <v>91</v>
      </c>
      <c r="K3257">
        <v>98105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 s="2">
        <v>19.295999999999999</v>
      </c>
      <c r="R3257">
        <f>train[[#This Row],[Ship Date]]-train[[#This Row],[Order Date]]</f>
        <v>6</v>
      </c>
      <c r="S3257" t="str">
        <f>TEXT(train[[#This Row],[Order Date]],"mmm")</f>
        <v>juil</v>
      </c>
      <c r="T3257">
        <f>YEAR(train[[#This Row],[Order Date]])</f>
        <v>2017</v>
      </c>
      <c r="U3257" t="str">
        <f>train[[#This Row],[Category]]&amp;"-"&amp;train[[#This Row],[Sub-Category]]</f>
        <v>Office Supplies-Binders</v>
      </c>
      <c r="V3257" t="str">
        <f>IF(train[[#This Row],[Segment]]="Consumer","B2C","B2B")</f>
        <v>B2C</v>
      </c>
    </row>
    <row r="3258" spans="1:22" x14ac:dyDescent="0.25">
      <c r="A3258" t="s">
        <v>6479</v>
      </c>
      <c r="B3258" s="1">
        <v>42591</v>
      </c>
      <c r="C3258" s="1">
        <v>42596</v>
      </c>
      <c r="D3258" t="s">
        <v>45</v>
      </c>
      <c r="E3258" t="s">
        <v>210</v>
      </c>
      <c r="F3258" t="s">
        <v>211</v>
      </c>
      <c r="G3258" t="s">
        <v>36</v>
      </c>
      <c r="H3258" t="s">
        <v>22</v>
      </c>
      <c r="I3258" t="s">
        <v>1521</v>
      </c>
      <c r="J3258" t="s">
        <v>49</v>
      </c>
      <c r="K3258">
        <v>32216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 s="2">
        <v>4.6079999999999997</v>
      </c>
      <c r="R3258">
        <f>train[[#This Row],[Ship Date]]-train[[#This Row],[Order Date]]</f>
        <v>5</v>
      </c>
      <c r="S3258" t="str">
        <f>TEXT(train[[#This Row],[Order Date]],"mmm")</f>
        <v>août</v>
      </c>
      <c r="T3258">
        <f>YEAR(train[[#This Row],[Order Date]])</f>
        <v>2016</v>
      </c>
      <c r="U3258" t="str">
        <f>train[[#This Row],[Category]]&amp;"-"&amp;train[[#This Row],[Sub-Category]]</f>
        <v>Office Supplies-Labels</v>
      </c>
      <c r="V3258" t="str">
        <f>IF(train[[#This Row],[Segment]]="Consumer","B2C","B2B")</f>
        <v>B2B</v>
      </c>
    </row>
    <row r="3259" spans="1:22" x14ac:dyDescent="0.25">
      <c r="A3259" t="s">
        <v>6480</v>
      </c>
      <c r="B3259" s="1">
        <v>43078</v>
      </c>
      <c r="C3259" s="1">
        <v>43083</v>
      </c>
      <c r="D3259" t="s">
        <v>18</v>
      </c>
      <c r="E3259" t="s">
        <v>3860</v>
      </c>
      <c r="F3259" t="s">
        <v>3861</v>
      </c>
      <c r="G3259" t="s">
        <v>36</v>
      </c>
      <c r="H3259" t="s">
        <v>22</v>
      </c>
      <c r="I3259" t="s">
        <v>608</v>
      </c>
      <c r="J3259" t="s">
        <v>330</v>
      </c>
      <c r="K3259">
        <v>37064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 s="2">
        <v>79.974000000000004</v>
      </c>
      <c r="R3259">
        <f>train[[#This Row],[Ship Date]]-train[[#This Row],[Order Date]]</f>
        <v>5</v>
      </c>
      <c r="S3259" t="str">
        <f>TEXT(train[[#This Row],[Order Date]],"mmm")</f>
        <v>déc</v>
      </c>
      <c r="T3259">
        <f>YEAR(train[[#This Row],[Order Date]])</f>
        <v>2017</v>
      </c>
      <c r="U3259" t="str">
        <f>train[[#This Row],[Category]]&amp;"-"&amp;train[[#This Row],[Sub-Category]]</f>
        <v>Furniture-Tables</v>
      </c>
      <c r="V3259" t="str">
        <f>IF(train[[#This Row],[Segment]]="Consumer","B2C","B2B")</f>
        <v>B2B</v>
      </c>
    </row>
    <row r="3260" spans="1:22" x14ac:dyDescent="0.25">
      <c r="A3260" t="s">
        <v>6480</v>
      </c>
      <c r="B3260" s="1">
        <v>43078</v>
      </c>
      <c r="C3260" s="1">
        <v>43083</v>
      </c>
      <c r="D3260" t="s">
        <v>18</v>
      </c>
      <c r="E3260" t="s">
        <v>3860</v>
      </c>
      <c r="F3260" t="s">
        <v>3861</v>
      </c>
      <c r="G3260" t="s">
        <v>36</v>
      </c>
      <c r="H3260" t="s">
        <v>22</v>
      </c>
      <c r="I3260" t="s">
        <v>608</v>
      </c>
      <c r="J3260" t="s">
        <v>330</v>
      </c>
      <c r="K3260">
        <v>37064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 s="2">
        <v>2.9460000000000002</v>
      </c>
      <c r="R3260">
        <f>train[[#This Row],[Ship Date]]-train[[#This Row],[Order Date]]</f>
        <v>5</v>
      </c>
      <c r="S3260" t="str">
        <f>TEXT(train[[#This Row],[Order Date]],"mmm")</f>
        <v>déc</v>
      </c>
      <c r="T3260">
        <f>YEAR(train[[#This Row],[Order Date]])</f>
        <v>2017</v>
      </c>
      <c r="U3260" t="str">
        <f>train[[#This Row],[Category]]&amp;"-"&amp;train[[#This Row],[Sub-Category]]</f>
        <v>Office Supplies-Binders</v>
      </c>
      <c r="V3260" t="str">
        <f>IF(train[[#This Row],[Segment]]="Consumer","B2C","B2B")</f>
        <v>B2B</v>
      </c>
    </row>
    <row r="3261" spans="1:22" x14ac:dyDescent="0.25">
      <c r="A3261" t="s">
        <v>6481</v>
      </c>
      <c r="B3261" s="1">
        <v>43052</v>
      </c>
      <c r="C3261" s="1">
        <v>43056</v>
      </c>
      <c r="D3261" t="s">
        <v>45</v>
      </c>
      <c r="E3261" t="s">
        <v>6482</v>
      </c>
      <c r="F3261" t="s">
        <v>6483</v>
      </c>
      <c r="G3261" t="s">
        <v>97</v>
      </c>
      <c r="H3261" t="s">
        <v>22</v>
      </c>
      <c r="I3261" t="s">
        <v>6095</v>
      </c>
      <c r="J3261" t="s">
        <v>206</v>
      </c>
      <c r="K3261">
        <v>60035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 s="2">
        <v>3.1360000000000001</v>
      </c>
      <c r="R3261">
        <f>train[[#This Row],[Ship Date]]-train[[#This Row],[Order Date]]</f>
        <v>4</v>
      </c>
      <c r="S3261" t="str">
        <f>TEXT(train[[#This Row],[Order Date]],"mmm")</f>
        <v>nov</v>
      </c>
      <c r="T3261">
        <f>YEAR(train[[#This Row],[Order Date]])</f>
        <v>2017</v>
      </c>
      <c r="U3261" t="str">
        <f>train[[#This Row],[Category]]&amp;"-"&amp;train[[#This Row],[Sub-Category]]</f>
        <v>Office Supplies-Binders</v>
      </c>
      <c r="V3261" t="str">
        <f>IF(train[[#This Row],[Segment]]="Consumer","B2C","B2B")</f>
        <v>B2B</v>
      </c>
    </row>
    <row r="3262" spans="1:22" x14ac:dyDescent="0.25">
      <c r="A3262" t="s">
        <v>6484</v>
      </c>
      <c r="B3262" s="1">
        <v>42322</v>
      </c>
      <c r="C3262" s="1">
        <v>42323</v>
      </c>
      <c r="D3262" t="s">
        <v>183</v>
      </c>
      <c r="E3262" t="s">
        <v>6485</v>
      </c>
      <c r="F3262" t="s">
        <v>6486</v>
      </c>
      <c r="G3262" t="s">
        <v>36</v>
      </c>
      <c r="H3262" t="s">
        <v>22</v>
      </c>
      <c r="I3262" t="s">
        <v>598</v>
      </c>
      <c r="J3262" t="s">
        <v>99</v>
      </c>
      <c r="K3262">
        <v>77506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 s="2">
        <v>20.736000000000001</v>
      </c>
      <c r="R3262">
        <f>train[[#This Row],[Ship Date]]-train[[#This Row],[Order Date]]</f>
        <v>1</v>
      </c>
      <c r="S3262" t="str">
        <f>TEXT(train[[#This Row],[Order Date]],"mmm")</f>
        <v>nov</v>
      </c>
      <c r="T3262">
        <f>YEAR(train[[#This Row],[Order Date]])</f>
        <v>2015</v>
      </c>
      <c r="U3262" t="str">
        <f>train[[#This Row],[Category]]&amp;"-"&amp;train[[#This Row],[Sub-Category]]</f>
        <v>Office Supplies-Paper</v>
      </c>
      <c r="V3262" t="str">
        <f>IF(train[[#This Row],[Segment]]="Consumer","B2C","B2B")</f>
        <v>B2B</v>
      </c>
    </row>
    <row r="3263" spans="1:22" x14ac:dyDescent="0.25">
      <c r="A3263" t="s">
        <v>6489</v>
      </c>
      <c r="B3263" s="1">
        <v>42325</v>
      </c>
      <c r="C3263" s="1">
        <v>42327</v>
      </c>
      <c r="D3263" t="s">
        <v>183</v>
      </c>
      <c r="E3263" t="s">
        <v>1141</v>
      </c>
      <c r="F3263" t="s">
        <v>1142</v>
      </c>
      <c r="G3263" t="s">
        <v>36</v>
      </c>
      <c r="H3263" t="s">
        <v>22</v>
      </c>
      <c r="I3263" t="s">
        <v>122</v>
      </c>
      <c r="J3263" t="s">
        <v>38</v>
      </c>
      <c r="K3263">
        <v>94109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 s="2">
        <v>99.98</v>
      </c>
      <c r="R3263">
        <f>train[[#This Row],[Ship Date]]-train[[#This Row],[Order Date]]</f>
        <v>2</v>
      </c>
      <c r="S3263" t="str">
        <f>TEXT(train[[#This Row],[Order Date]],"mmm")</f>
        <v>nov</v>
      </c>
      <c r="T3263">
        <f>YEAR(train[[#This Row],[Order Date]])</f>
        <v>2015</v>
      </c>
      <c r="U3263" t="str">
        <f>train[[#This Row],[Category]]&amp;"-"&amp;train[[#This Row],[Sub-Category]]</f>
        <v>Technology-Accessories</v>
      </c>
      <c r="V3263" t="str">
        <f>IF(train[[#This Row],[Segment]]="Consumer","B2C","B2B")</f>
        <v>B2B</v>
      </c>
    </row>
    <row r="3264" spans="1:22" x14ac:dyDescent="0.25">
      <c r="A3264" t="s">
        <v>6489</v>
      </c>
      <c r="B3264" s="1">
        <v>42325</v>
      </c>
      <c r="C3264" s="1">
        <v>42327</v>
      </c>
      <c r="D3264" t="s">
        <v>183</v>
      </c>
      <c r="E3264" t="s">
        <v>1141</v>
      </c>
      <c r="F3264" t="s">
        <v>1142</v>
      </c>
      <c r="G3264" t="s">
        <v>36</v>
      </c>
      <c r="H3264" t="s">
        <v>22</v>
      </c>
      <c r="I3264" t="s">
        <v>122</v>
      </c>
      <c r="J3264" t="s">
        <v>38</v>
      </c>
      <c r="K3264">
        <v>94109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 s="2">
        <v>733.95</v>
      </c>
      <c r="R3264">
        <f>train[[#This Row],[Ship Date]]-train[[#This Row],[Order Date]]</f>
        <v>2</v>
      </c>
      <c r="S3264" t="str">
        <f>TEXT(train[[#This Row],[Order Date]],"mmm")</f>
        <v>nov</v>
      </c>
      <c r="T3264">
        <f>YEAR(train[[#This Row],[Order Date]])</f>
        <v>2015</v>
      </c>
      <c r="U3264" t="str">
        <f>train[[#This Row],[Category]]&amp;"-"&amp;train[[#This Row],[Sub-Category]]</f>
        <v>Office Supplies-Paper</v>
      </c>
      <c r="V3264" t="str">
        <f>IF(train[[#This Row],[Segment]]="Consumer","B2C","B2B")</f>
        <v>B2B</v>
      </c>
    </row>
    <row r="3265" spans="1:22" x14ac:dyDescent="0.25">
      <c r="A3265" t="s">
        <v>6489</v>
      </c>
      <c r="B3265" s="1">
        <v>42325</v>
      </c>
      <c r="C3265" s="1">
        <v>42327</v>
      </c>
      <c r="D3265" t="s">
        <v>183</v>
      </c>
      <c r="E3265" t="s">
        <v>1141</v>
      </c>
      <c r="F3265" t="s">
        <v>1142</v>
      </c>
      <c r="G3265" t="s">
        <v>36</v>
      </c>
      <c r="H3265" t="s">
        <v>22</v>
      </c>
      <c r="I3265" t="s">
        <v>122</v>
      </c>
      <c r="J3265" t="s">
        <v>38</v>
      </c>
      <c r="K3265">
        <v>94109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 s="2">
        <v>241.44</v>
      </c>
      <c r="R3265">
        <f>train[[#This Row],[Ship Date]]-train[[#This Row],[Order Date]]</f>
        <v>2</v>
      </c>
      <c r="S3265" t="str">
        <f>TEXT(train[[#This Row],[Order Date]],"mmm")</f>
        <v>nov</v>
      </c>
      <c r="T3265">
        <f>YEAR(train[[#This Row],[Order Date]])</f>
        <v>2015</v>
      </c>
      <c r="U3265" t="str">
        <f>train[[#This Row],[Category]]&amp;"-"&amp;train[[#This Row],[Sub-Category]]</f>
        <v>Office Supplies-Appliances</v>
      </c>
      <c r="V3265" t="str">
        <f>IF(train[[#This Row],[Segment]]="Consumer","B2C","B2B")</f>
        <v>B2B</v>
      </c>
    </row>
    <row r="3266" spans="1:22" x14ac:dyDescent="0.25">
      <c r="A3266" t="s">
        <v>6490</v>
      </c>
      <c r="B3266" s="1">
        <v>42798</v>
      </c>
      <c r="C3266" s="1">
        <v>42802</v>
      </c>
      <c r="D3266" t="s">
        <v>18</v>
      </c>
      <c r="E3266" t="s">
        <v>5048</v>
      </c>
      <c r="F3266" t="s">
        <v>5049</v>
      </c>
      <c r="G3266" t="s">
        <v>36</v>
      </c>
      <c r="H3266" t="s">
        <v>22</v>
      </c>
      <c r="I3266" t="s">
        <v>1418</v>
      </c>
      <c r="J3266" t="s">
        <v>49</v>
      </c>
      <c r="K3266">
        <v>33180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 s="2">
        <v>10.08</v>
      </c>
      <c r="R3266">
        <f>train[[#This Row],[Ship Date]]-train[[#This Row],[Order Date]]</f>
        <v>4</v>
      </c>
      <c r="S3266" t="str">
        <f>TEXT(train[[#This Row],[Order Date]],"mmm")</f>
        <v>mars</v>
      </c>
      <c r="T3266">
        <f>YEAR(train[[#This Row],[Order Date]])</f>
        <v>2017</v>
      </c>
      <c r="U3266" t="str">
        <f>train[[#This Row],[Category]]&amp;"-"&amp;train[[#This Row],[Sub-Category]]</f>
        <v>Office Supplies-Labels</v>
      </c>
      <c r="V3266" t="str">
        <f>IF(train[[#This Row],[Segment]]="Consumer","B2C","B2B")</f>
        <v>B2B</v>
      </c>
    </row>
    <row r="3267" spans="1:22" x14ac:dyDescent="0.25">
      <c r="A3267" t="s">
        <v>6491</v>
      </c>
      <c r="B3267" s="1">
        <v>42288</v>
      </c>
      <c r="C3267" s="1">
        <v>42292</v>
      </c>
      <c r="D3267" t="s">
        <v>45</v>
      </c>
      <c r="E3267" t="s">
        <v>4540</v>
      </c>
      <c r="F3267" t="s">
        <v>4541</v>
      </c>
      <c r="G3267" t="s">
        <v>21</v>
      </c>
      <c r="H3267" t="s">
        <v>22</v>
      </c>
      <c r="I3267" t="s">
        <v>141</v>
      </c>
      <c r="J3267" t="s">
        <v>142</v>
      </c>
      <c r="K3267">
        <v>19120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 s="2">
        <v>281.904</v>
      </c>
      <c r="R3267">
        <f>train[[#This Row],[Ship Date]]-train[[#This Row],[Order Date]]</f>
        <v>4</v>
      </c>
      <c r="S3267" t="str">
        <f>TEXT(train[[#This Row],[Order Date]],"mmm")</f>
        <v>oct</v>
      </c>
      <c r="T3267">
        <f>YEAR(train[[#This Row],[Order Date]])</f>
        <v>2015</v>
      </c>
      <c r="U3267" t="str">
        <f>train[[#This Row],[Category]]&amp;"-"&amp;train[[#This Row],[Sub-Category]]</f>
        <v>Office Supplies-Storage</v>
      </c>
      <c r="V3267" t="str">
        <f>IF(train[[#This Row],[Segment]]="Consumer","B2C","B2B")</f>
        <v>B2C</v>
      </c>
    </row>
    <row r="3268" spans="1:22" x14ac:dyDescent="0.25">
      <c r="A3268" t="s">
        <v>6491</v>
      </c>
      <c r="B3268" s="1">
        <v>42288</v>
      </c>
      <c r="C3268" s="1">
        <v>42292</v>
      </c>
      <c r="D3268" t="s">
        <v>45</v>
      </c>
      <c r="E3268" t="s">
        <v>4540</v>
      </c>
      <c r="F3268" t="s">
        <v>4541</v>
      </c>
      <c r="G3268" t="s">
        <v>21</v>
      </c>
      <c r="H3268" t="s">
        <v>22</v>
      </c>
      <c r="I3268" t="s">
        <v>141</v>
      </c>
      <c r="J3268" t="s">
        <v>142</v>
      </c>
      <c r="K3268">
        <v>19120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 s="2">
        <v>201.43199999999999</v>
      </c>
      <c r="R3268">
        <f>train[[#This Row],[Ship Date]]-train[[#This Row],[Order Date]]</f>
        <v>4</v>
      </c>
      <c r="S3268" t="str">
        <f>TEXT(train[[#This Row],[Order Date]],"mmm")</f>
        <v>oct</v>
      </c>
      <c r="T3268">
        <f>YEAR(train[[#This Row],[Order Date]])</f>
        <v>2015</v>
      </c>
      <c r="U3268" t="str">
        <f>train[[#This Row],[Category]]&amp;"-"&amp;train[[#This Row],[Sub-Category]]</f>
        <v>Office Supplies-Envelopes</v>
      </c>
      <c r="V3268" t="str">
        <f>IF(train[[#This Row],[Segment]]="Consumer","B2C","B2B")</f>
        <v>B2C</v>
      </c>
    </row>
    <row r="3269" spans="1:22" x14ac:dyDescent="0.25">
      <c r="A3269" t="s">
        <v>6492</v>
      </c>
      <c r="B3269" s="1">
        <v>42146</v>
      </c>
      <c r="C3269" s="1">
        <v>42153</v>
      </c>
      <c r="D3269" t="s">
        <v>45</v>
      </c>
      <c r="E3269" t="s">
        <v>6493</v>
      </c>
      <c r="F3269" t="s">
        <v>6494</v>
      </c>
      <c r="G3269" t="s">
        <v>21</v>
      </c>
      <c r="H3269" t="s">
        <v>22</v>
      </c>
      <c r="I3269" t="s">
        <v>352</v>
      </c>
      <c r="J3269" t="s">
        <v>353</v>
      </c>
      <c r="K3269">
        <v>35601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 s="2">
        <v>135.97999999999999</v>
      </c>
      <c r="R3269">
        <f>train[[#This Row],[Ship Date]]-train[[#This Row],[Order Date]]</f>
        <v>7</v>
      </c>
      <c r="S3269" t="str">
        <f>TEXT(train[[#This Row],[Order Date]],"mmm")</f>
        <v>mai</v>
      </c>
      <c r="T3269">
        <f>YEAR(train[[#This Row],[Order Date]])</f>
        <v>2015</v>
      </c>
      <c r="U3269" t="str">
        <f>train[[#This Row],[Category]]&amp;"-"&amp;train[[#This Row],[Sub-Category]]</f>
        <v>Technology-Phones</v>
      </c>
      <c r="V3269" t="str">
        <f>IF(train[[#This Row],[Segment]]="Consumer","B2C","B2B")</f>
        <v>B2C</v>
      </c>
    </row>
    <row r="3270" spans="1:22" x14ac:dyDescent="0.25">
      <c r="A3270" t="s">
        <v>6492</v>
      </c>
      <c r="B3270" s="1">
        <v>42146</v>
      </c>
      <c r="C3270" s="1">
        <v>42153</v>
      </c>
      <c r="D3270" t="s">
        <v>45</v>
      </c>
      <c r="E3270" t="s">
        <v>6493</v>
      </c>
      <c r="F3270" t="s">
        <v>6494</v>
      </c>
      <c r="G3270" t="s">
        <v>21</v>
      </c>
      <c r="H3270" t="s">
        <v>22</v>
      </c>
      <c r="I3270" t="s">
        <v>352</v>
      </c>
      <c r="J3270" t="s">
        <v>353</v>
      </c>
      <c r="K3270">
        <v>35601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 s="2">
        <v>44.95</v>
      </c>
      <c r="R3270">
        <f>train[[#This Row],[Ship Date]]-train[[#This Row],[Order Date]]</f>
        <v>7</v>
      </c>
      <c r="S3270" t="str">
        <f>TEXT(train[[#This Row],[Order Date]],"mmm")</f>
        <v>mai</v>
      </c>
      <c r="T3270">
        <f>YEAR(train[[#This Row],[Order Date]])</f>
        <v>2015</v>
      </c>
      <c r="U3270" t="str">
        <f>train[[#This Row],[Category]]&amp;"-"&amp;train[[#This Row],[Sub-Category]]</f>
        <v>Technology-Phones</v>
      </c>
      <c r="V3270" t="str">
        <f>IF(train[[#This Row],[Segment]]="Consumer","B2C","B2B")</f>
        <v>B2C</v>
      </c>
    </row>
    <row r="3271" spans="1:22" x14ac:dyDescent="0.25">
      <c r="A3271" t="s">
        <v>6497</v>
      </c>
      <c r="B3271" s="1">
        <v>42200</v>
      </c>
      <c r="C3271" s="1">
        <v>42204</v>
      </c>
      <c r="D3271" t="s">
        <v>45</v>
      </c>
      <c r="E3271" t="s">
        <v>844</v>
      </c>
      <c r="F3271" t="s">
        <v>845</v>
      </c>
      <c r="G3271" t="s">
        <v>36</v>
      </c>
      <c r="H3271" t="s">
        <v>22</v>
      </c>
      <c r="I3271" t="s">
        <v>5328</v>
      </c>
      <c r="J3271" t="s">
        <v>5329</v>
      </c>
      <c r="K3271">
        <v>57103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 s="2">
        <v>2.97</v>
      </c>
      <c r="R3271">
        <f>train[[#This Row],[Ship Date]]-train[[#This Row],[Order Date]]</f>
        <v>4</v>
      </c>
      <c r="S3271" t="str">
        <f>TEXT(train[[#This Row],[Order Date]],"mmm")</f>
        <v>juil</v>
      </c>
      <c r="T3271">
        <f>YEAR(train[[#This Row],[Order Date]])</f>
        <v>2015</v>
      </c>
      <c r="U3271" t="str">
        <f>train[[#This Row],[Category]]&amp;"-"&amp;train[[#This Row],[Sub-Category]]</f>
        <v>Technology-Accessories</v>
      </c>
      <c r="V3271" t="str">
        <f>IF(train[[#This Row],[Segment]]="Consumer","B2C","B2B")</f>
        <v>B2B</v>
      </c>
    </row>
    <row r="3272" spans="1:22" x14ac:dyDescent="0.25">
      <c r="A3272" t="s">
        <v>6497</v>
      </c>
      <c r="B3272" s="1">
        <v>42200</v>
      </c>
      <c r="C3272" s="1">
        <v>42204</v>
      </c>
      <c r="D3272" t="s">
        <v>45</v>
      </c>
      <c r="E3272" t="s">
        <v>844</v>
      </c>
      <c r="F3272" t="s">
        <v>845</v>
      </c>
      <c r="G3272" t="s">
        <v>36</v>
      </c>
      <c r="H3272" t="s">
        <v>22</v>
      </c>
      <c r="I3272" t="s">
        <v>5328</v>
      </c>
      <c r="J3272" t="s">
        <v>5329</v>
      </c>
      <c r="K3272">
        <v>57103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 s="2">
        <v>6.54</v>
      </c>
      <c r="R3272">
        <f>train[[#This Row],[Ship Date]]-train[[#This Row],[Order Date]]</f>
        <v>4</v>
      </c>
      <c r="S3272" t="str">
        <f>TEXT(train[[#This Row],[Order Date]],"mmm")</f>
        <v>juil</v>
      </c>
      <c r="T3272">
        <f>YEAR(train[[#This Row],[Order Date]])</f>
        <v>2015</v>
      </c>
      <c r="U3272" t="str">
        <f>train[[#This Row],[Category]]&amp;"-"&amp;train[[#This Row],[Sub-Category]]</f>
        <v>Office Supplies-Fasteners</v>
      </c>
      <c r="V3272" t="str">
        <f>IF(train[[#This Row],[Segment]]="Consumer","B2C","B2B")</f>
        <v>B2B</v>
      </c>
    </row>
    <row r="3273" spans="1:22" x14ac:dyDescent="0.25">
      <c r="A3273" t="s">
        <v>6498</v>
      </c>
      <c r="B3273" s="1">
        <v>42731</v>
      </c>
      <c r="C3273" s="1">
        <v>42733</v>
      </c>
      <c r="D3273" t="s">
        <v>18</v>
      </c>
      <c r="E3273" t="s">
        <v>5718</v>
      </c>
      <c r="F3273" t="s">
        <v>5719</v>
      </c>
      <c r="G3273" t="s">
        <v>36</v>
      </c>
      <c r="H3273" t="s">
        <v>22</v>
      </c>
      <c r="I3273" t="s">
        <v>6499</v>
      </c>
      <c r="J3273" t="s">
        <v>38</v>
      </c>
      <c r="K3273">
        <v>93277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 s="2">
        <v>7.92</v>
      </c>
      <c r="R3273">
        <f>train[[#This Row],[Ship Date]]-train[[#This Row],[Order Date]]</f>
        <v>2</v>
      </c>
      <c r="S3273" t="str">
        <f>TEXT(train[[#This Row],[Order Date]],"mmm")</f>
        <v>déc</v>
      </c>
      <c r="T3273">
        <f>YEAR(train[[#This Row],[Order Date]])</f>
        <v>2016</v>
      </c>
      <c r="U3273" t="str">
        <f>train[[#This Row],[Category]]&amp;"-"&amp;train[[#This Row],[Sub-Category]]</f>
        <v>Technology-Accessories</v>
      </c>
      <c r="V3273" t="str">
        <f>IF(train[[#This Row],[Segment]]="Consumer","B2C","B2B")</f>
        <v>B2B</v>
      </c>
    </row>
    <row r="3274" spans="1:22" x14ac:dyDescent="0.25">
      <c r="A3274" t="s">
        <v>6500</v>
      </c>
      <c r="B3274" s="1">
        <v>42409</v>
      </c>
      <c r="C3274" s="1">
        <v>42416</v>
      </c>
      <c r="D3274" t="s">
        <v>45</v>
      </c>
      <c r="E3274" t="s">
        <v>6464</v>
      </c>
      <c r="F3274" t="s">
        <v>6465</v>
      </c>
      <c r="G3274" t="s">
        <v>21</v>
      </c>
      <c r="H3274" t="s">
        <v>22</v>
      </c>
      <c r="I3274" t="s">
        <v>37</v>
      </c>
      <c r="J3274" t="s">
        <v>38</v>
      </c>
      <c r="K3274">
        <v>90049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 s="2">
        <v>203.92</v>
      </c>
      <c r="R3274">
        <f>train[[#This Row],[Ship Date]]-train[[#This Row],[Order Date]]</f>
        <v>7</v>
      </c>
      <c r="S3274" t="str">
        <f>TEXT(train[[#This Row],[Order Date]],"mmm")</f>
        <v>févr</v>
      </c>
      <c r="T3274">
        <f>YEAR(train[[#This Row],[Order Date]])</f>
        <v>2016</v>
      </c>
      <c r="U3274" t="str">
        <f>train[[#This Row],[Category]]&amp;"-"&amp;train[[#This Row],[Sub-Category]]</f>
        <v>Furniture-Chairs</v>
      </c>
      <c r="V3274" t="str">
        <f>IF(train[[#This Row],[Segment]]="Consumer","B2C","B2B")</f>
        <v>B2C</v>
      </c>
    </row>
    <row r="3275" spans="1:22" x14ac:dyDescent="0.25">
      <c r="A3275" t="s">
        <v>6501</v>
      </c>
      <c r="B3275" s="1">
        <v>43228</v>
      </c>
      <c r="C3275" s="1">
        <v>43232</v>
      </c>
      <c r="D3275" t="s">
        <v>45</v>
      </c>
      <c r="E3275" t="s">
        <v>3220</v>
      </c>
      <c r="F3275" t="s">
        <v>3221</v>
      </c>
      <c r="G3275" t="s">
        <v>97</v>
      </c>
      <c r="H3275" t="s">
        <v>22</v>
      </c>
      <c r="I3275" t="s">
        <v>37</v>
      </c>
      <c r="J3275" t="s">
        <v>38</v>
      </c>
      <c r="K3275">
        <v>90032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 s="2">
        <v>3359.9520000000002</v>
      </c>
      <c r="R3275">
        <f>train[[#This Row],[Ship Date]]-train[[#This Row],[Order Date]]</f>
        <v>4</v>
      </c>
      <c r="S3275" t="str">
        <f>TEXT(train[[#This Row],[Order Date]],"mmm")</f>
        <v>mai</v>
      </c>
      <c r="T3275">
        <f>YEAR(train[[#This Row],[Order Date]])</f>
        <v>2018</v>
      </c>
      <c r="U3275" t="str">
        <f>train[[#This Row],[Category]]&amp;"-"&amp;train[[#This Row],[Sub-Category]]</f>
        <v>Technology-Copiers</v>
      </c>
      <c r="V3275" t="str">
        <f>IF(train[[#This Row],[Segment]]="Consumer","B2C","B2B")</f>
        <v>B2B</v>
      </c>
    </row>
    <row r="3276" spans="1:22" x14ac:dyDescent="0.25">
      <c r="A3276" t="s">
        <v>6502</v>
      </c>
      <c r="B3276" s="1">
        <v>43406</v>
      </c>
      <c r="C3276" s="1">
        <v>43410</v>
      </c>
      <c r="D3276" t="s">
        <v>45</v>
      </c>
      <c r="E3276" t="s">
        <v>3027</v>
      </c>
      <c r="F3276" t="s">
        <v>3028</v>
      </c>
      <c r="G3276" t="s">
        <v>36</v>
      </c>
      <c r="H3276" t="s">
        <v>22</v>
      </c>
      <c r="I3276" t="s">
        <v>6503</v>
      </c>
      <c r="J3276" t="s">
        <v>4534</v>
      </c>
      <c r="K3276">
        <v>66212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 s="2">
        <v>18.239999999999998</v>
      </c>
      <c r="R3276">
        <f>train[[#This Row],[Ship Date]]-train[[#This Row],[Order Date]]</f>
        <v>4</v>
      </c>
      <c r="S3276" t="str">
        <f>TEXT(train[[#This Row],[Order Date]],"mmm")</f>
        <v>nov</v>
      </c>
      <c r="T3276">
        <f>YEAR(train[[#This Row],[Order Date]])</f>
        <v>2018</v>
      </c>
      <c r="U3276" t="str">
        <f>train[[#This Row],[Category]]&amp;"-"&amp;train[[#This Row],[Sub-Category]]</f>
        <v>Office Supplies-Fasteners</v>
      </c>
      <c r="V3276" t="str">
        <f>IF(train[[#This Row],[Segment]]="Consumer","B2C","B2B")</f>
        <v>B2B</v>
      </c>
    </row>
    <row r="3277" spans="1:22" x14ac:dyDescent="0.25">
      <c r="A3277" t="s">
        <v>6502</v>
      </c>
      <c r="B3277" s="1">
        <v>43406</v>
      </c>
      <c r="C3277" s="1">
        <v>43410</v>
      </c>
      <c r="D3277" t="s">
        <v>45</v>
      </c>
      <c r="E3277" t="s">
        <v>3027</v>
      </c>
      <c r="F3277" t="s">
        <v>3028</v>
      </c>
      <c r="G3277" t="s">
        <v>36</v>
      </c>
      <c r="H3277" t="s">
        <v>22</v>
      </c>
      <c r="I3277" t="s">
        <v>6503</v>
      </c>
      <c r="J3277" t="s">
        <v>4534</v>
      </c>
      <c r="K3277">
        <v>66212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 s="2">
        <v>27.78</v>
      </c>
      <c r="R3277">
        <f>train[[#This Row],[Ship Date]]-train[[#This Row],[Order Date]]</f>
        <v>4</v>
      </c>
      <c r="S3277" t="str">
        <f>TEXT(train[[#This Row],[Order Date]],"mmm")</f>
        <v>nov</v>
      </c>
      <c r="T3277">
        <f>YEAR(train[[#This Row],[Order Date]])</f>
        <v>2018</v>
      </c>
      <c r="U3277" t="str">
        <f>train[[#This Row],[Category]]&amp;"-"&amp;train[[#This Row],[Sub-Category]]</f>
        <v>Office Supplies-Art</v>
      </c>
      <c r="V3277" t="str">
        <f>IF(train[[#This Row],[Segment]]="Consumer","B2C","B2B")</f>
        <v>B2B</v>
      </c>
    </row>
    <row r="3278" spans="1:22" x14ac:dyDescent="0.25">
      <c r="A3278" t="s">
        <v>6504</v>
      </c>
      <c r="B3278" s="1">
        <v>42099</v>
      </c>
      <c r="C3278" s="1">
        <v>42103</v>
      </c>
      <c r="D3278" t="s">
        <v>18</v>
      </c>
      <c r="E3278" t="s">
        <v>5549</v>
      </c>
      <c r="F3278" t="s">
        <v>5550</v>
      </c>
      <c r="G3278" t="s">
        <v>36</v>
      </c>
      <c r="H3278" t="s">
        <v>22</v>
      </c>
      <c r="I3278" t="s">
        <v>2813</v>
      </c>
      <c r="J3278" t="s">
        <v>314</v>
      </c>
      <c r="K3278">
        <v>22304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 s="2">
        <v>22.96</v>
      </c>
      <c r="R3278">
        <f>train[[#This Row],[Ship Date]]-train[[#This Row],[Order Date]]</f>
        <v>4</v>
      </c>
      <c r="S3278" t="str">
        <f>TEXT(train[[#This Row],[Order Date]],"mmm")</f>
        <v>avr</v>
      </c>
      <c r="T3278">
        <f>YEAR(train[[#This Row],[Order Date]])</f>
        <v>2015</v>
      </c>
      <c r="U3278" t="str">
        <f>train[[#This Row],[Category]]&amp;"-"&amp;train[[#This Row],[Sub-Category]]</f>
        <v>Office Supplies-Art</v>
      </c>
      <c r="V3278" t="str">
        <f>IF(train[[#This Row],[Segment]]="Consumer","B2C","B2B")</f>
        <v>B2B</v>
      </c>
    </row>
    <row r="3279" spans="1:22" x14ac:dyDescent="0.25">
      <c r="A3279" t="s">
        <v>6504</v>
      </c>
      <c r="B3279" s="1">
        <v>42099</v>
      </c>
      <c r="C3279" s="1">
        <v>42103</v>
      </c>
      <c r="D3279" t="s">
        <v>18</v>
      </c>
      <c r="E3279" t="s">
        <v>5549</v>
      </c>
      <c r="F3279" t="s">
        <v>5550</v>
      </c>
      <c r="G3279" t="s">
        <v>36</v>
      </c>
      <c r="H3279" t="s">
        <v>22</v>
      </c>
      <c r="I3279" t="s">
        <v>2813</v>
      </c>
      <c r="J3279" t="s">
        <v>314</v>
      </c>
      <c r="K3279">
        <v>22304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 s="2">
        <v>28.99</v>
      </c>
      <c r="R3279">
        <f>train[[#This Row],[Ship Date]]-train[[#This Row],[Order Date]]</f>
        <v>4</v>
      </c>
      <c r="S3279" t="str">
        <f>TEXT(train[[#This Row],[Order Date]],"mmm")</f>
        <v>avr</v>
      </c>
      <c r="T3279">
        <f>YEAR(train[[#This Row],[Order Date]])</f>
        <v>2015</v>
      </c>
      <c r="U3279" t="str">
        <f>train[[#This Row],[Category]]&amp;"-"&amp;train[[#This Row],[Sub-Category]]</f>
        <v>Technology-Phones</v>
      </c>
      <c r="V3279" t="str">
        <f>IF(train[[#This Row],[Segment]]="Consumer","B2C","B2B")</f>
        <v>B2B</v>
      </c>
    </row>
    <row r="3280" spans="1:22" x14ac:dyDescent="0.25">
      <c r="A3280" t="s">
        <v>6504</v>
      </c>
      <c r="B3280" s="1">
        <v>42099</v>
      </c>
      <c r="C3280" s="1">
        <v>42103</v>
      </c>
      <c r="D3280" t="s">
        <v>18</v>
      </c>
      <c r="E3280" t="s">
        <v>5549</v>
      </c>
      <c r="F3280" t="s">
        <v>5550</v>
      </c>
      <c r="G3280" t="s">
        <v>36</v>
      </c>
      <c r="H3280" t="s">
        <v>22</v>
      </c>
      <c r="I3280" t="s">
        <v>2813</v>
      </c>
      <c r="J3280" t="s">
        <v>314</v>
      </c>
      <c r="K3280">
        <v>22304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 s="2">
        <v>12.96</v>
      </c>
      <c r="R3280">
        <f>train[[#This Row],[Ship Date]]-train[[#This Row],[Order Date]]</f>
        <v>4</v>
      </c>
      <c r="S3280" t="str">
        <f>TEXT(train[[#This Row],[Order Date]],"mmm")</f>
        <v>avr</v>
      </c>
      <c r="T3280">
        <f>YEAR(train[[#This Row],[Order Date]])</f>
        <v>2015</v>
      </c>
      <c r="U3280" t="str">
        <f>train[[#This Row],[Category]]&amp;"-"&amp;train[[#This Row],[Sub-Category]]</f>
        <v>Office Supplies-Paper</v>
      </c>
      <c r="V3280" t="str">
        <f>IF(train[[#This Row],[Segment]]="Consumer","B2C","B2B")</f>
        <v>B2B</v>
      </c>
    </row>
    <row r="3281" spans="1:22" x14ac:dyDescent="0.25">
      <c r="A3281" t="s">
        <v>6504</v>
      </c>
      <c r="B3281" s="1">
        <v>42099</v>
      </c>
      <c r="C3281" s="1">
        <v>42103</v>
      </c>
      <c r="D3281" t="s">
        <v>18</v>
      </c>
      <c r="E3281" t="s">
        <v>5549</v>
      </c>
      <c r="F3281" t="s">
        <v>5550</v>
      </c>
      <c r="G3281" t="s">
        <v>36</v>
      </c>
      <c r="H3281" t="s">
        <v>22</v>
      </c>
      <c r="I3281" t="s">
        <v>2813</v>
      </c>
      <c r="J3281" t="s">
        <v>314</v>
      </c>
      <c r="K3281">
        <v>22304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 s="2">
        <v>22.96</v>
      </c>
      <c r="R3281">
        <f>train[[#This Row],[Ship Date]]-train[[#This Row],[Order Date]]</f>
        <v>4</v>
      </c>
      <c r="S3281" t="str">
        <f>TEXT(train[[#This Row],[Order Date]],"mmm")</f>
        <v>avr</v>
      </c>
      <c r="T3281">
        <f>YEAR(train[[#This Row],[Order Date]])</f>
        <v>2015</v>
      </c>
      <c r="U3281" t="str">
        <f>train[[#This Row],[Category]]&amp;"-"&amp;train[[#This Row],[Sub-Category]]</f>
        <v>Office Supplies-Art</v>
      </c>
      <c r="V3281" t="str">
        <f>IF(train[[#This Row],[Segment]]="Consumer","B2C","B2B")</f>
        <v>B2B</v>
      </c>
    </row>
    <row r="3282" spans="1:22" x14ac:dyDescent="0.25">
      <c r="A3282" t="s">
        <v>6504</v>
      </c>
      <c r="B3282" s="1">
        <v>42099</v>
      </c>
      <c r="C3282" s="1">
        <v>42103</v>
      </c>
      <c r="D3282" t="s">
        <v>18</v>
      </c>
      <c r="E3282" t="s">
        <v>5549</v>
      </c>
      <c r="F3282" t="s">
        <v>5550</v>
      </c>
      <c r="G3282" t="s">
        <v>36</v>
      </c>
      <c r="H3282" t="s">
        <v>22</v>
      </c>
      <c r="I3282" t="s">
        <v>2813</v>
      </c>
      <c r="J3282" t="s">
        <v>314</v>
      </c>
      <c r="K3282">
        <v>22304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 s="2">
        <v>4164.05</v>
      </c>
      <c r="R3282">
        <f>train[[#This Row],[Ship Date]]-train[[#This Row],[Order Date]]</f>
        <v>4</v>
      </c>
      <c r="S3282" t="str">
        <f>TEXT(train[[#This Row],[Order Date]],"mmm")</f>
        <v>avr</v>
      </c>
      <c r="T3282">
        <f>YEAR(train[[#This Row],[Order Date]])</f>
        <v>2015</v>
      </c>
      <c r="U3282" t="str">
        <f>train[[#This Row],[Category]]&amp;"-"&amp;train[[#This Row],[Sub-Category]]</f>
        <v>Office Supplies-Supplies</v>
      </c>
      <c r="V3282" t="str">
        <f>IF(train[[#This Row],[Segment]]="Consumer","B2C","B2B")</f>
        <v>B2B</v>
      </c>
    </row>
    <row r="3283" spans="1:22" x14ac:dyDescent="0.25">
      <c r="A3283" t="s">
        <v>6505</v>
      </c>
      <c r="B3283" s="1">
        <v>42264</v>
      </c>
      <c r="C3283" s="1">
        <v>42271</v>
      </c>
      <c r="D3283" t="s">
        <v>45</v>
      </c>
      <c r="E3283" t="s">
        <v>3743</v>
      </c>
      <c r="F3283" t="s">
        <v>3744</v>
      </c>
      <c r="G3283" t="s">
        <v>21</v>
      </c>
      <c r="H3283" t="s">
        <v>22</v>
      </c>
      <c r="I3283" t="s">
        <v>4592</v>
      </c>
      <c r="J3283" t="s">
        <v>83</v>
      </c>
      <c r="K3283">
        <v>27604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 s="2">
        <v>47.984000000000002</v>
      </c>
      <c r="R3283">
        <f>train[[#This Row],[Ship Date]]-train[[#This Row],[Order Date]]</f>
        <v>7</v>
      </c>
      <c r="S3283" t="str">
        <f>TEXT(train[[#This Row],[Order Date]],"mmm")</f>
        <v>sept</v>
      </c>
      <c r="T3283">
        <f>YEAR(train[[#This Row],[Order Date]])</f>
        <v>2015</v>
      </c>
      <c r="U3283" t="str">
        <f>train[[#This Row],[Category]]&amp;"-"&amp;train[[#This Row],[Sub-Category]]</f>
        <v>Technology-Accessories</v>
      </c>
      <c r="V3283" t="str">
        <f>IF(train[[#This Row],[Segment]]="Consumer","B2C","B2B")</f>
        <v>B2C</v>
      </c>
    </row>
    <row r="3284" spans="1:22" x14ac:dyDescent="0.25">
      <c r="A3284" t="s">
        <v>6505</v>
      </c>
      <c r="B3284" s="1">
        <v>42264</v>
      </c>
      <c r="C3284" s="1">
        <v>42271</v>
      </c>
      <c r="D3284" t="s">
        <v>45</v>
      </c>
      <c r="E3284" t="s">
        <v>3743</v>
      </c>
      <c r="F3284" t="s">
        <v>3744</v>
      </c>
      <c r="G3284" t="s">
        <v>21</v>
      </c>
      <c r="H3284" t="s">
        <v>22</v>
      </c>
      <c r="I3284" t="s">
        <v>4592</v>
      </c>
      <c r="J3284" t="s">
        <v>83</v>
      </c>
      <c r="K3284">
        <v>27604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 s="2">
        <v>4.6239999999999997</v>
      </c>
      <c r="R3284">
        <f>train[[#This Row],[Ship Date]]-train[[#This Row],[Order Date]]</f>
        <v>7</v>
      </c>
      <c r="S3284" t="str">
        <f>TEXT(train[[#This Row],[Order Date]],"mmm")</f>
        <v>sept</v>
      </c>
      <c r="T3284">
        <f>YEAR(train[[#This Row],[Order Date]])</f>
        <v>2015</v>
      </c>
      <c r="U3284" t="str">
        <f>train[[#This Row],[Category]]&amp;"-"&amp;train[[#This Row],[Sub-Category]]</f>
        <v>Office Supplies-Paper</v>
      </c>
      <c r="V3284" t="str">
        <f>IF(train[[#This Row],[Segment]]="Consumer","B2C","B2B")</f>
        <v>B2C</v>
      </c>
    </row>
    <row r="3285" spans="1:22" x14ac:dyDescent="0.25">
      <c r="A3285" t="s">
        <v>6506</v>
      </c>
      <c r="B3285" s="1">
        <v>42277</v>
      </c>
      <c r="C3285" s="1">
        <v>42283</v>
      </c>
      <c r="D3285" t="s">
        <v>45</v>
      </c>
      <c r="E3285" t="s">
        <v>1621</v>
      </c>
      <c r="F3285" t="s">
        <v>1622</v>
      </c>
      <c r="G3285" t="s">
        <v>36</v>
      </c>
      <c r="H3285" t="s">
        <v>22</v>
      </c>
      <c r="I3285" t="s">
        <v>261</v>
      </c>
      <c r="J3285" t="s">
        <v>262</v>
      </c>
      <c r="K3285">
        <v>10035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 s="2">
        <v>15.24</v>
      </c>
      <c r="R3285">
        <f>train[[#This Row],[Ship Date]]-train[[#This Row],[Order Date]]</f>
        <v>6</v>
      </c>
      <c r="S3285" t="str">
        <f>TEXT(train[[#This Row],[Order Date]],"mmm")</f>
        <v>sept</v>
      </c>
      <c r="T3285">
        <f>YEAR(train[[#This Row],[Order Date]])</f>
        <v>2015</v>
      </c>
      <c r="U3285" t="str">
        <f>train[[#This Row],[Category]]&amp;"-"&amp;train[[#This Row],[Sub-Category]]</f>
        <v>Furniture-Furnishings</v>
      </c>
      <c r="V3285" t="str">
        <f>IF(train[[#This Row],[Segment]]="Consumer","B2C","B2B")</f>
        <v>B2B</v>
      </c>
    </row>
    <row r="3286" spans="1:22" x14ac:dyDescent="0.25">
      <c r="A3286" t="s">
        <v>6507</v>
      </c>
      <c r="B3286" s="1">
        <v>42259</v>
      </c>
      <c r="C3286" s="1">
        <v>42264</v>
      </c>
      <c r="D3286" t="s">
        <v>45</v>
      </c>
      <c r="E3286" t="s">
        <v>2624</v>
      </c>
      <c r="F3286" t="s">
        <v>2625</v>
      </c>
      <c r="G3286" t="s">
        <v>21</v>
      </c>
      <c r="H3286" t="s">
        <v>22</v>
      </c>
      <c r="I3286" t="s">
        <v>743</v>
      </c>
      <c r="J3286" t="s">
        <v>493</v>
      </c>
      <c r="K3286">
        <v>45014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 s="2">
        <v>63.923999999999999</v>
      </c>
      <c r="R3286">
        <f>train[[#This Row],[Ship Date]]-train[[#This Row],[Order Date]]</f>
        <v>5</v>
      </c>
      <c r="S3286" t="str">
        <f>TEXT(train[[#This Row],[Order Date]],"mmm")</f>
        <v>sept</v>
      </c>
      <c r="T3286">
        <f>YEAR(train[[#This Row],[Order Date]])</f>
        <v>2015</v>
      </c>
      <c r="U3286" t="str">
        <f>train[[#This Row],[Category]]&amp;"-"&amp;train[[#This Row],[Sub-Category]]</f>
        <v>Office Supplies-Binders</v>
      </c>
      <c r="V3286" t="str">
        <f>IF(train[[#This Row],[Segment]]="Consumer","B2C","B2B")</f>
        <v>B2C</v>
      </c>
    </row>
    <row r="3287" spans="1:22" x14ac:dyDescent="0.25">
      <c r="A3287" t="s">
        <v>6508</v>
      </c>
      <c r="B3287" s="1">
        <v>43151</v>
      </c>
      <c r="C3287" s="1">
        <v>43156</v>
      </c>
      <c r="D3287" t="s">
        <v>45</v>
      </c>
      <c r="E3287" t="s">
        <v>5928</v>
      </c>
      <c r="F3287" t="s">
        <v>5929</v>
      </c>
      <c r="G3287" t="s">
        <v>97</v>
      </c>
      <c r="H3287" t="s">
        <v>22</v>
      </c>
      <c r="I3287" t="s">
        <v>4602</v>
      </c>
      <c r="J3287" t="s">
        <v>645</v>
      </c>
      <c r="K3287">
        <v>74403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 s="2">
        <v>6.56</v>
      </c>
      <c r="R3287">
        <f>train[[#This Row],[Ship Date]]-train[[#This Row],[Order Date]]</f>
        <v>5</v>
      </c>
      <c r="S3287" t="str">
        <f>TEXT(train[[#This Row],[Order Date]],"mmm")</f>
        <v>févr</v>
      </c>
      <c r="T3287">
        <f>YEAR(train[[#This Row],[Order Date]])</f>
        <v>2018</v>
      </c>
      <c r="U3287" t="str">
        <f>train[[#This Row],[Category]]&amp;"-"&amp;train[[#This Row],[Sub-Category]]</f>
        <v>Office Supplies-Art</v>
      </c>
      <c r="V3287" t="str">
        <f>IF(train[[#This Row],[Segment]]="Consumer","B2C","B2B")</f>
        <v>B2B</v>
      </c>
    </row>
    <row r="3288" spans="1:22" x14ac:dyDescent="0.25">
      <c r="A3288" t="s">
        <v>6508</v>
      </c>
      <c r="B3288" s="1">
        <v>43151</v>
      </c>
      <c r="C3288" s="1">
        <v>43156</v>
      </c>
      <c r="D3288" t="s">
        <v>45</v>
      </c>
      <c r="E3288" t="s">
        <v>5928</v>
      </c>
      <c r="F3288" t="s">
        <v>5929</v>
      </c>
      <c r="G3288" t="s">
        <v>97</v>
      </c>
      <c r="H3288" t="s">
        <v>22</v>
      </c>
      <c r="I3288" t="s">
        <v>4602</v>
      </c>
      <c r="J3288" t="s">
        <v>645</v>
      </c>
      <c r="K3288">
        <v>74403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 s="2">
        <v>13.11</v>
      </c>
      <c r="R3288">
        <f>train[[#This Row],[Ship Date]]-train[[#This Row],[Order Date]]</f>
        <v>5</v>
      </c>
      <c r="S3288" t="str">
        <f>TEXT(train[[#This Row],[Order Date]],"mmm")</f>
        <v>févr</v>
      </c>
      <c r="T3288">
        <f>YEAR(train[[#This Row],[Order Date]])</f>
        <v>2018</v>
      </c>
      <c r="U3288" t="str">
        <f>train[[#This Row],[Category]]&amp;"-"&amp;train[[#This Row],[Sub-Category]]</f>
        <v>Office Supplies-Appliances</v>
      </c>
      <c r="V3288" t="str">
        <f>IF(train[[#This Row],[Segment]]="Consumer","B2C","B2B")</f>
        <v>B2B</v>
      </c>
    </row>
    <row r="3289" spans="1:22" x14ac:dyDescent="0.25">
      <c r="A3289" t="s">
        <v>6511</v>
      </c>
      <c r="B3289" s="1">
        <v>42717</v>
      </c>
      <c r="C3289" s="1">
        <v>42719</v>
      </c>
      <c r="D3289" t="s">
        <v>183</v>
      </c>
      <c r="E3289" t="s">
        <v>2985</v>
      </c>
      <c r="F3289" t="s">
        <v>2986</v>
      </c>
      <c r="G3289" t="s">
        <v>21</v>
      </c>
      <c r="H3289" t="s">
        <v>22</v>
      </c>
      <c r="I3289" t="s">
        <v>6512</v>
      </c>
      <c r="J3289" t="s">
        <v>38</v>
      </c>
      <c r="K3289">
        <v>92592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 s="2">
        <v>494.37599999999998</v>
      </c>
      <c r="R3289">
        <f>train[[#This Row],[Ship Date]]-train[[#This Row],[Order Date]]</f>
        <v>2</v>
      </c>
      <c r="S3289" t="str">
        <f>TEXT(train[[#This Row],[Order Date]],"mmm")</f>
        <v>déc</v>
      </c>
      <c r="T3289">
        <f>YEAR(train[[#This Row],[Order Date]])</f>
        <v>2016</v>
      </c>
      <c r="U3289" t="str">
        <f>train[[#This Row],[Category]]&amp;"-"&amp;train[[#This Row],[Sub-Category]]</f>
        <v>Technology-Phones</v>
      </c>
      <c r="V3289" t="str">
        <f>IF(train[[#This Row],[Segment]]="Consumer","B2C","B2B")</f>
        <v>B2C</v>
      </c>
    </row>
    <row r="3290" spans="1:22" x14ac:dyDescent="0.25">
      <c r="A3290" t="s">
        <v>6511</v>
      </c>
      <c r="B3290" s="1">
        <v>42717</v>
      </c>
      <c r="C3290" s="1">
        <v>42719</v>
      </c>
      <c r="D3290" t="s">
        <v>183</v>
      </c>
      <c r="E3290" t="s">
        <v>2985</v>
      </c>
      <c r="F3290" t="s">
        <v>2986</v>
      </c>
      <c r="G3290" t="s">
        <v>21</v>
      </c>
      <c r="H3290" t="s">
        <v>22</v>
      </c>
      <c r="I3290" t="s">
        <v>6512</v>
      </c>
      <c r="J3290" t="s">
        <v>38</v>
      </c>
      <c r="K3290">
        <v>92592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 s="2">
        <v>29.2</v>
      </c>
      <c r="R3290">
        <f>train[[#This Row],[Ship Date]]-train[[#This Row],[Order Date]]</f>
        <v>2</v>
      </c>
      <c r="S3290" t="str">
        <f>TEXT(train[[#This Row],[Order Date]],"mmm")</f>
        <v>déc</v>
      </c>
      <c r="T3290">
        <f>YEAR(train[[#This Row],[Order Date]])</f>
        <v>2016</v>
      </c>
      <c r="U3290" t="str">
        <f>train[[#This Row],[Category]]&amp;"-"&amp;train[[#This Row],[Sub-Category]]</f>
        <v>Office Supplies-Binders</v>
      </c>
      <c r="V3290" t="str">
        <f>IF(train[[#This Row],[Segment]]="Consumer","B2C","B2B")</f>
        <v>B2C</v>
      </c>
    </row>
    <row r="3291" spans="1:22" x14ac:dyDescent="0.25">
      <c r="A3291" t="s">
        <v>6511</v>
      </c>
      <c r="B3291" s="1">
        <v>42717</v>
      </c>
      <c r="C3291" s="1">
        <v>42719</v>
      </c>
      <c r="D3291" t="s">
        <v>183</v>
      </c>
      <c r="E3291" t="s">
        <v>2985</v>
      </c>
      <c r="F3291" t="s">
        <v>2986</v>
      </c>
      <c r="G3291" t="s">
        <v>21</v>
      </c>
      <c r="H3291" t="s">
        <v>22</v>
      </c>
      <c r="I3291" t="s">
        <v>6512</v>
      </c>
      <c r="J3291" t="s">
        <v>38</v>
      </c>
      <c r="K3291">
        <v>92592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 s="2">
        <v>248.85</v>
      </c>
      <c r="R3291">
        <f>train[[#This Row],[Ship Date]]-train[[#This Row],[Order Date]]</f>
        <v>2</v>
      </c>
      <c r="S3291" t="str">
        <f>TEXT(train[[#This Row],[Order Date]],"mmm")</f>
        <v>déc</v>
      </c>
      <c r="T3291">
        <f>YEAR(train[[#This Row],[Order Date]])</f>
        <v>2016</v>
      </c>
      <c r="U3291" t="str">
        <f>train[[#This Row],[Category]]&amp;"-"&amp;train[[#This Row],[Sub-Category]]</f>
        <v>Technology-Accessories</v>
      </c>
      <c r="V3291" t="str">
        <f>IF(train[[#This Row],[Segment]]="Consumer","B2C","B2B")</f>
        <v>B2C</v>
      </c>
    </row>
    <row r="3292" spans="1:22" x14ac:dyDescent="0.25">
      <c r="A3292" t="s">
        <v>6511</v>
      </c>
      <c r="B3292" s="1">
        <v>42717</v>
      </c>
      <c r="C3292" s="1">
        <v>42719</v>
      </c>
      <c r="D3292" t="s">
        <v>183</v>
      </c>
      <c r="E3292" t="s">
        <v>2985</v>
      </c>
      <c r="F3292" t="s">
        <v>2986</v>
      </c>
      <c r="G3292" t="s">
        <v>21</v>
      </c>
      <c r="H3292" t="s">
        <v>22</v>
      </c>
      <c r="I3292" t="s">
        <v>6512</v>
      </c>
      <c r="J3292" t="s">
        <v>38</v>
      </c>
      <c r="K3292">
        <v>92592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 s="2">
        <v>36.24</v>
      </c>
      <c r="R3292">
        <f>train[[#This Row],[Ship Date]]-train[[#This Row],[Order Date]]</f>
        <v>2</v>
      </c>
      <c r="S3292" t="str">
        <f>TEXT(train[[#This Row],[Order Date]],"mmm")</f>
        <v>déc</v>
      </c>
      <c r="T3292">
        <f>YEAR(train[[#This Row],[Order Date]])</f>
        <v>2016</v>
      </c>
      <c r="U3292" t="str">
        <f>train[[#This Row],[Category]]&amp;"-"&amp;train[[#This Row],[Sub-Category]]</f>
        <v>Technology-Accessories</v>
      </c>
      <c r="V3292" t="str">
        <f>IF(train[[#This Row],[Segment]]="Consumer","B2C","B2B")</f>
        <v>B2C</v>
      </c>
    </row>
    <row r="3293" spans="1:22" x14ac:dyDescent="0.25">
      <c r="A3293" t="s">
        <v>6515</v>
      </c>
      <c r="B3293" s="1">
        <v>43038</v>
      </c>
      <c r="C3293" s="1">
        <v>43043</v>
      </c>
      <c r="D3293" t="s">
        <v>45</v>
      </c>
      <c r="E3293" t="s">
        <v>5751</v>
      </c>
      <c r="F3293" t="s">
        <v>5752</v>
      </c>
      <c r="G3293" t="s">
        <v>21</v>
      </c>
      <c r="H3293" t="s">
        <v>22</v>
      </c>
      <c r="I3293" t="s">
        <v>6199</v>
      </c>
      <c r="J3293" t="s">
        <v>233</v>
      </c>
      <c r="K3293">
        <v>48310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 s="2">
        <v>11.68</v>
      </c>
      <c r="R3293">
        <f>train[[#This Row],[Ship Date]]-train[[#This Row],[Order Date]]</f>
        <v>5</v>
      </c>
      <c r="S3293" t="str">
        <f>TEXT(train[[#This Row],[Order Date]],"mmm")</f>
        <v>oct</v>
      </c>
      <c r="T3293">
        <f>YEAR(train[[#This Row],[Order Date]])</f>
        <v>2017</v>
      </c>
      <c r="U3293" t="str">
        <f>train[[#This Row],[Category]]&amp;"-"&amp;train[[#This Row],[Sub-Category]]</f>
        <v>Office Supplies-Art</v>
      </c>
      <c r="V3293" t="str">
        <f>IF(train[[#This Row],[Segment]]="Consumer","B2C","B2B")</f>
        <v>B2C</v>
      </c>
    </row>
    <row r="3294" spans="1:22" x14ac:dyDescent="0.25">
      <c r="A3294" t="s">
        <v>6516</v>
      </c>
      <c r="B3294" s="1">
        <v>42364</v>
      </c>
      <c r="C3294" s="1">
        <v>42368</v>
      </c>
      <c r="D3294" t="s">
        <v>45</v>
      </c>
      <c r="E3294" t="s">
        <v>2035</v>
      </c>
      <c r="F3294" t="s">
        <v>2036</v>
      </c>
      <c r="G3294" t="s">
        <v>21</v>
      </c>
      <c r="H3294" t="s">
        <v>22</v>
      </c>
      <c r="I3294" t="s">
        <v>945</v>
      </c>
      <c r="J3294" t="s">
        <v>38</v>
      </c>
      <c r="K3294">
        <v>92024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 s="2">
        <v>11.91</v>
      </c>
      <c r="R3294">
        <f>train[[#This Row],[Ship Date]]-train[[#This Row],[Order Date]]</f>
        <v>4</v>
      </c>
      <c r="S3294" t="str">
        <f>TEXT(train[[#This Row],[Order Date]],"mmm")</f>
        <v>déc</v>
      </c>
      <c r="T3294">
        <f>YEAR(train[[#This Row],[Order Date]])</f>
        <v>2015</v>
      </c>
      <c r="U3294" t="str">
        <f>train[[#This Row],[Category]]&amp;"-"&amp;train[[#This Row],[Sub-Category]]</f>
        <v>Office Supplies-Supplies</v>
      </c>
      <c r="V3294" t="str">
        <f>IF(train[[#This Row],[Segment]]="Consumer","B2C","B2B")</f>
        <v>B2C</v>
      </c>
    </row>
    <row r="3295" spans="1:22" x14ac:dyDescent="0.25">
      <c r="A3295" t="s">
        <v>6516</v>
      </c>
      <c r="B3295" s="1">
        <v>42364</v>
      </c>
      <c r="C3295" s="1">
        <v>42368</v>
      </c>
      <c r="D3295" t="s">
        <v>45</v>
      </c>
      <c r="E3295" t="s">
        <v>2035</v>
      </c>
      <c r="F3295" t="s">
        <v>2036</v>
      </c>
      <c r="G3295" t="s">
        <v>21</v>
      </c>
      <c r="H3295" t="s">
        <v>22</v>
      </c>
      <c r="I3295" t="s">
        <v>945</v>
      </c>
      <c r="J3295" t="s">
        <v>38</v>
      </c>
      <c r="K3295">
        <v>92024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 s="2">
        <v>3.48</v>
      </c>
      <c r="R3295">
        <f>train[[#This Row],[Ship Date]]-train[[#This Row],[Order Date]]</f>
        <v>4</v>
      </c>
      <c r="S3295" t="str">
        <f>TEXT(train[[#This Row],[Order Date]],"mmm")</f>
        <v>déc</v>
      </c>
      <c r="T3295">
        <f>YEAR(train[[#This Row],[Order Date]])</f>
        <v>2015</v>
      </c>
      <c r="U3295" t="str">
        <f>train[[#This Row],[Category]]&amp;"-"&amp;train[[#This Row],[Sub-Category]]</f>
        <v>Furniture-Furnishings</v>
      </c>
      <c r="V3295" t="str">
        <f>IF(train[[#This Row],[Segment]]="Consumer","B2C","B2B")</f>
        <v>B2C</v>
      </c>
    </row>
    <row r="3296" spans="1:22" x14ac:dyDescent="0.25">
      <c r="A3296" t="s">
        <v>6517</v>
      </c>
      <c r="B3296" s="1">
        <v>42231</v>
      </c>
      <c r="C3296" s="1">
        <v>42234</v>
      </c>
      <c r="D3296" t="s">
        <v>183</v>
      </c>
      <c r="E3296" t="s">
        <v>1430</v>
      </c>
      <c r="F3296" t="s">
        <v>1431</v>
      </c>
      <c r="G3296" t="s">
        <v>21</v>
      </c>
      <c r="H3296" t="s">
        <v>22</v>
      </c>
      <c r="I3296" t="s">
        <v>812</v>
      </c>
      <c r="J3296" t="s">
        <v>99</v>
      </c>
      <c r="K3296">
        <v>75081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 s="2">
        <v>30.96</v>
      </c>
      <c r="R3296">
        <f>train[[#This Row],[Ship Date]]-train[[#This Row],[Order Date]]</f>
        <v>3</v>
      </c>
      <c r="S3296" t="str">
        <f>TEXT(train[[#This Row],[Order Date]],"mmm")</f>
        <v>août</v>
      </c>
      <c r="T3296">
        <f>YEAR(train[[#This Row],[Order Date]])</f>
        <v>2015</v>
      </c>
      <c r="U3296" t="str">
        <f>train[[#This Row],[Category]]&amp;"-"&amp;train[[#This Row],[Sub-Category]]</f>
        <v>Office Supplies-Binders</v>
      </c>
      <c r="V3296" t="str">
        <f>IF(train[[#This Row],[Segment]]="Consumer","B2C","B2B")</f>
        <v>B2C</v>
      </c>
    </row>
    <row r="3297" spans="1:22" x14ac:dyDescent="0.25">
      <c r="A3297" t="s">
        <v>6518</v>
      </c>
      <c r="B3297" s="1">
        <v>43374</v>
      </c>
      <c r="C3297" s="1">
        <v>43376</v>
      </c>
      <c r="D3297" t="s">
        <v>183</v>
      </c>
      <c r="E3297" t="s">
        <v>3995</v>
      </c>
      <c r="F3297" t="s">
        <v>3996</v>
      </c>
      <c r="G3297" t="s">
        <v>97</v>
      </c>
      <c r="H3297" t="s">
        <v>22</v>
      </c>
      <c r="I3297" t="s">
        <v>261</v>
      </c>
      <c r="J3297" t="s">
        <v>262</v>
      </c>
      <c r="K3297">
        <v>10035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 s="2">
        <v>1704.89</v>
      </c>
      <c r="R3297">
        <f>train[[#This Row],[Ship Date]]-train[[#This Row],[Order Date]]</f>
        <v>2</v>
      </c>
      <c r="S3297" t="str">
        <f>TEXT(train[[#This Row],[Order Date]],"mmm")</f>
        <v>oct</v>
      </c>
      <c r="T3297">
        <f>YEAR(train[[#This Row],[Order Date]])</f>
        <v>2018</v>
      </c>
      <c r="U3297" t="str">
        <f>train[[#This Row],[Category]]&amp;"-"&amp;train[[#This Row],[Sub-Category]]</f>
        <v>Technology-Machines</v>
      </c>
      <c r="V3297" t="str">
        <f>IF(train[[#This Row],[Segment]]="Consumer","B2C","B2B")</f>
        <v>B2B</v>
      </c>
    </row>
    <row r="3298" spans="1:22" x14ac:dyDescent="0.25">
      <c r="A3298" t="s">
        <v>6521</v>
      </c>
      <c r="B3298" s="1">
        <v>42513</v>
      </c>
      <c r="C3298" s="1">
        <v>42520</v>
      </c>
      <c r="D3298" t="s">
        <v>45</v>
      </c>
      <c r="E3298" t="s">
        <v>147</v>
      </c>
      <c r="F3298" t="s">
        <v>148</v>
      </c>
      <c r="G3298" t="s">
        <v>21</v>
      </c>
      <c r="H3298" t="s">
        <v>22</v>
      </c>
      <c r="I3298" t="s">
        <v>539</v>
      </c>
      <c r="J3298" t="s">
        <v>305</v>
      </c>
      <c r="K3298">
        <v>85023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 s="2">
        <v>19.193999999999999</v>
      </c>
      <c r="R3298">
        <f>train[[#This Row],[Ship Date]]-train[[#This Row],[Order Date]]</f>
        <v>7</v>
      </c>
      <c r="S3298" t="str">
        <f>TEXT(train[[#This Row],[Order Date]],"mmm")</f>
        <v>mai</v>
      </c>
      <c r="T3298">
        <f>YEAR(train[[#This Row],[Order Date]])</f>
        <v>2016</v>
      </c>
      <c r="U3298" t="str">
        <f>train[[#This Row],[Category]]&amp;"-"&amp;train[[#This Row],[Sub-Category]]</f>
        <v>Office Supplies-Binders</v>
      </c>
      <c r="V3298" t="str">
        <f>IF(train[[#This Row],[Segment]]="Consumer","B2C","B2B")</f>
        <v>B2C</v>
      </c>
    </row>
    <row r="3299" spans="1:22" x14ac:dyDescent="0.25">
      <c r="A3299" t="s">
        <v>6521</v>
      </c>
      <c r="B3299" s="1">
        <v>42513</v>
      </c>
      <c r="C3299" s="1">
        <v>42520</v>
      </c>
      <c r="D3299" t="s">
        <v>45</v>
      </c>
      <c r="E3299" t="s">
        <v>147</v>
      </c>
      <c r="F3299" t="s">
        <v>148</v>
      </c>
      <c r="G3299" t="s">
        <v>21</v>
      </c>
      <c r="H3299" t="s">
        <v>22</v>
      </c>
      <c r="I3299" t="s">
        <v>539</v>
      </c>
      <c r="J3299" t="s">
        <v>305</v>
      </c>
      <c r="K3299">
        <v>85023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 s="2">
        <v>121.792</v>
      </c>
      <c r="R3299">
        <f>train[[#This Row],[Ship Date]]-train[[#This Row],[Order Date]]</f>
        <v>7</v>
      </c>
      <c r="S3299" t="str">
        <f>TEXT(train[[#This Row],[Order Date]],"mmm")</f>
        <v>mai</v>
      </c>
      <c r="T3299">
        <f>YEAR(train[[#This Row],[Order Date]])</f>
        <v>2016</v>
      </c>
      <c r="U3299" t="str">
        <f>train[[#This Row],[Category]]&amp;"-"&amp;train[[#This Row],[Sub-Category]]</f>
        <v>Office Supplies-Appliances</v>
      </c>
      <c r="V3299" t="str">
        <f>IF(train[[#This Row],[Segment]]="Consumer","B2C","B2B")</f>
        <v>B2C</v>
      </c>
    </row>
    <row r="3300" spans="1:22" x14ac:dyDescent="0.25">
      <c r="A3300" t="s">
        <v>6522</v>
      </c>
      <c r="B3300" s="1">
        <v>43420</v>
      </c>
      <c r="C3300" s="1">
        <v>43420</v>
      </c>
      <c r="D3300" t="s">
        <v>1288</v>
      </c>
      <c r="E3300" t="s">
        <v>2978</v>
      </c>
      <c r="F3300" t="s">
        <v>2979</v>
      </c>
      <c r="G3300" t="s">
        <v>36</v>
      </c>
      <c r="H3300" t="s">
        <v>22</v>
      </c>
      <c r="I3300" t="s">
        <v>122</v>
      </c>
      <c r="J3300" t="s">
        <v>38</v>
      </c>
      <c r="K3300">
        <v>94122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 s="2">
        <v>1919.9760000000001</v>
      </c>
      <c r="R3300">
        <f>train[[#This Row],[Ship Date]]-train[[#This Row],[Order Date]]</f>
        <v>0</v>
      </c>
      <c r="S3300" t="str">
        <f>TEXT(train[[#This Row],[Order Date]],"mmm")</f>
        <v>nov</v>
      </c>
      <c r="T3300">
        <f>YEAR(train[[#This Row],[Order Date]])</f>
        <v>2018</v>
      </c>
      <c r="U3300" t="str">
        <f>train[[#This Row],[Category]]&amp;"-"&amp;train[[#This Row],[Sub-Category]]</f>
        <v>Technology-Machines</v>
      </c>
      <c r="V3300" t="str">
        <f>IF(train[[#This Row],[Segment]]="Consumer","B2C","B2B")</f>
        <v>B2B</v>
      </c>
    </row>
    <row r="3301" spans="1:22" x14ac:dyDescent="0.25">
      <c r="A3301" t="s">
        <v>6523</v>
      </c>
      <c r="B3301" s="1">
        <v>42326</v>
      </c>
      <c r="C3301" s="1">
        <v>42330</v>
      </c>
      <c r="D3301" t="s">
        <v>45</v>
      </c>
      <c r="E3301" t="s">
        <v>1952</v>
      </c>
      <c r="F3301" t="s">
        <v>1953</v>
      </c>
      <c r="G3301" t="s">
        <v>21</v>
      </c>
      <c r="H3301" t="s">
        <v>22</v>
      </c>
      <c r="I3301" t="s">
        <v>141</v>
      </c>
      <c r="J3301" t="s">
        <v>142</v>
      </c>
      <c r="K3301">
        <v>19140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 s="2">
        <v>50.997</v>
      </c>
      <c r="R3301">
        <f>train[[#This Row],[Ship Date]]-train[[#This Row],[Order Date]]</f>
        <v>4</v>
      </c>
      <c r="S3301" t="str">
        <f>TEXT(train[[#This Row],[Order Date]],"mmm")</f>
        <v>nov</v>
      </c>
      <c r="T3301">
        <f>YEAR(train[[#This Row],[Order Date]])</f>
        <v>2015</v>
      </c>
      <c r="U3301" t="str">
        <f>train[[#This Row],[Category]]&amp;"-"&amp;train[[#This Row],[Sub-Category]]</f>
        <v>Office Supplies-Binders</v>
      </c>
      <c r="V3301" t="str">
        <f>IF(train[[#This Row],[Segment]]="Consumer","B2C","B2B")</f>
        <v>B2C</v>
      </c>
    </row>
    <row r="3302" spans="1:22" x14ac:dyDescent="0.25">
      <c r="A3302" t="s">
        <v>6523</v>
      </c>
      <c r="B3302" s="1">
        <v>42326</v>
      </c>
      <c r="C3302" s="1">
        <v>42330</v>
      </c>
      <c r="D3302" t="s">
        <v>45</v>
      </c>
      <c r="E3302" t="s">
        <v>1952</v>
      </c>
      <c r="F3302" t="s">
        <v>1953</v>
      </c>
      <c r="G3302" t="s">
        <v>21</v>
      </c>
      <c r="H3302" t="s">
        <v>22</v>
      </c>
      <c r="I3302" t="s">
        <v>141</v>
      </c>
      <c r="J3302" t="s">
        <v>142</v>
      </c>
      <c r="K3302">
        <v>19140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 s="2">
        <v>76.792000000000002</v>
      </c>
      <c r="R3302">
        <f>train[[#This Row],[Ship Date]]-train[[#This Row],[Order Date]]</f>
        <v>4</v>
      </c>
      <c r="S3302" t="str">
        <f>TEXT(train[[#This Row],[Order Date]],"mmm")</f>
        <v>nov</v>
      </c>
      <c r="T3302">
        <f>YEAR(train[[#This Row],[Order Date]])</f>
        <v>2015</v>
      </c>
      <c r="U3302" t="str">
        <f>train[[#This Row],[Category]]&amp;"-"&amp;train[[#This Row],[Sub-Category]]</f>
        <v>Office Supplies-Storage</v>
      </c>
      <c r="V3302" t="str">
        <f>IF(train[[#This Row],[Segment]]="Consumer","B2C","B2B")</f>
        <v>B2C</v>
      </c>
    </row>
    <row r="3303" spans="1:22" x14ac:dyDescent="0.25">
      <c r="A3303" t="s">
        <v>6523</v>
      </c>
      <c r="B3303" s="1">
        <v>42326</v>
      </c>
      <c r="C3303" s="1">
        <v>42330</v>
      </c>
      <c r="D3303" t="s">
        <v>45</v>
      </c>
      <c r="E3303" t="s">
        <v>1952</v>
      </c>
      <c r="F3303" t="s">
        <v>1953</v>
      </c>
      <c r="G3303" t="s">
        <v>21</v>
      </c>
      <c r="H3303" t="s">
        <v>22</v>
      </c>
      <c r="I3303" t="s">
        <v>141</v>
      </c>
      <c r="J3303" t="s">
        <v>142</v>
      </c>
      <c r="K3303">
        <v>19140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 s="2">
        <v>539.96400000000006</v>
      </c>
      <c r="R3303">
        <f>train[[#This Row],[Ship Date]]-train[[#This Row],[Order Date]]</f>
        <v>4</v>
      </c>
      <c r="S3303" t="str">
        <f>TEXT(train[[#This Row],[Order Date]],"mmm")</f>
        <v>nov</v>
      </c>
      <c r="T3303">
        <f>YEAR(train[[#This Row],[Order Date]])</f>
        <v>2015</v>
      </c>
      <c r="U3303" t="str">
        <f>train[[#This Row],[Category]]&amp;"-"&amp;train[[#This Row],[Sub-Category]]</f>
        <v>Technology-Phones</v>
      </c>
      <c r="V3303" t="str">
        <f>IF(train[[#This Row],[Segment]]="Consumer","B2C","B2B")</f>
        <v>B2C</v>
      </c>
    </row>
    <row r="3304" spans="1:22" x14ac:dyDescent="0.25">
      <c r="A3304" t="s">
        <v>6523</v>
      </c>
      <c r="B3304" s="1">
        <v>42326</v>
      </c>
      <c r="C3304" s="1">
        <v>42330</v>
      </c>
      <c r="D3304" t="s">
        <v>45</v>
      </c>
      <c r="E3304" t="s">
        <v>1952</v>
      </c>
      <c r="F3304" t="s">
        <v>1953</v>
      </c>
      <c r="G3304" t="s">
        <v>21</v>
      </c>
      <c r="H3304" t="s">
        <v>22</v>
      </c>
      <c r="I3304" t="s">
        <v>141</v>
      </c>
      <c r="J3304" t="s">
        <v>142</v>
      </c>
      <c r="K3304">
        <v>19140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 s="2">
        <v>60.311999999999998</v>
      </c>
      <c r="R3304">
        <f>train[[#This Row],[Ship Date]]-train[[#This Row],[Order Date]]</f>
        <v>4</v>
      </c>
      <c r="S3304" t="str">
        <f>TEXT(train[[#This Row],[Order Date]],"mmm")</f>
        <v>nov</v>
      </c>
      <c r="T3304">
        <f>YEAR(train[[#This Row],[Order Date]])</f>
        <v>2015</v>
      </c>
      <c r="U3304" t="str">
        <f>train[[#This Row],[Category]]&amp;"-"&amp;train[[#This Row],[Sub-Category]]</f>
        <v>Furniture-Furnishings</v>
      </c>
      <c r="V3304" t="str">
        <f>IF(train[[#This Row],[Segment]]="Consumer","B2C","B2B")</f>
        <v>B2C</v>
      </c>
    </row>
    <row r="3305" spans="1:22" x14ac:dyDescent="0.25">
      <c r="A3305" t="s">
        <v>6523</v>
      </c>
      <c r="B3305" s="1">
        <v>42326</v>
      </c>
      <c r="C3305" s="1">
        <v>42330</v>
      </c>
      <c r="D3305" t="s">
        <v>45</v>
      </c>
      <c r="E3305" t="s">
        <v>1952</v>
      </c>
      <c r="F3305" t="s">
        <v>1953</v>
      </c>
      <c r="G3305" t="s">
        <v>21</v>
      </c>
      <c r="H3305" t="s">
        <v>22</v>
      </c>
      <c r="I3305" t="s">
        <v>141</v>
      </c>
      <c r="J3305" t="s">
        <v>142</v>
      </c>
      <c r="K3305">
        <v>19140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 s="2">
        <v>1.944</v>
      </c>
      <c r="R3305">
        <f>train[[#This Row],[Ship Date]]-train[[#This Row],[Order Date]]</f>
        <v>4</v>
      </c>
      <c r="S3305" t="str">
        <f>TEXT(train[[#This Row],[Order Date]],"mmm")</f>
        <v>nov</v>
      </c>
      <c r="T3305">
        <f>YEAR(train[[#This Row],[Order Date]])</f>
        <v>2015</v>
      </c>
      <c r="U3305" t="str">
        <f>train[[#This Row],[Category]]&amp;"-"&amp;train[[#This Row],[Sub-Category]]</f>
        <v>Office Supplies-Binders</v>
      </c>
      <c r="V3305" t="str">
        <f>IF(train[[#This Row],[Segment]]="Consumer","B2C","B2B")</f>
        <v>B2C</v>
      </c>
    </row>
    <row r="3306" spans="1:22" x14ac:dyDescent="0.25">
      <c r="A3306" t="s">
        <v>6526</v>
      </c>
      <c r="B3306" s="1">
        <v>42368</v>
      </c>
      <c r="C3306" s="1">
        <v>42370</v>
      </c>
      <c r="D3306" t="s">
        <v>18</v>
      </c>
      <c r="E3306" t="s">
        <v>3431</v>
      </c>
      <c r="F3306" t="s">
        <v>3432</v>
      </c>
      <c r="G3306" t="s">
        <v>36</v>
      </c>
      <c r="H3306" t="s">
        <v>22</v>
      </c>
      <c r="I3306" t="s">
        <v>1986</v>
      </c>
      <c r="J3306" t="s">
        <v>99</v>
      </c>
      <c r="K3306">
        <v>78041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 s="2">
        <v>12.984</v>
      </c>
      <c r="R3306">
        <f>train[[#This Row],[Ship Date]]-train[[#This Row],[Order Date]]</f>
        <v>2</v>
      </c>
      <c r="S3306" t="str">
        <f>TEXT(train[[#This Row],[Order Date]],"mmm")</f>
        <v>déc</v>
      </c>
      <c r="T3306">
        <f>YEAR(train[[#This Row],[Order Date]])</f>
        <v>2015</v>
      </c>
      <c r="U3306" t="str">
        <f>train[[#This Row],[Category]]&amp;"-"&amp;train[[#This Row],[Sub-Category]]</f>
        <v>Office Supplies-Envelopes</v>
      </c>
      <c r="V3306" t="str">
        <f>IF(train[[#This Row],[Segment]]="Consumer","B2C","B2B")</f>
        <v>B2B</v>
      </c>
    </row>
    <row r="3307" spans="1:22" x14ac:dyDescent="0.25">
      <c r="A3307" t="s">
        <v>6526</v>
      </c>
      <c r="B3307" s="1">
        <v>42368</v>
      </c>
      <c r="C3307" s="1">
        <v>42370</v>
      </c>
      <c r="D3307" t="s">
        <v>18</v>
      </c>
      <c r="E3307" t="s">
        <v>3431</v>
      </c>
      <c r="F3307" t="s">
        <v>3432</v>
      </c>
      <c r="G3307" t="s">
        <v>36</v>
      </c>
      <c r="H3307" t="s">
        <v>22</v>
      </c>
      <c r="I3307" t="s">
        <v>1986</v>
      </c>
      <c r="J3307" t="s">
        <v>99</v>
      </c>
      <c r="K3307">
        <v>78041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 s="2">
        <v>217.584</v>
      </c>
      <c r="R3307">
        <f>train[[#This Row],[Ship Date]]-train[[#This Row],[Order Date]]</f>
        <v>2</v>
      </c>
      <c r="S3307" t="str">
        <f>TEXT(train[[#This Row],[Order Date]],"mmm")</f>
        <v>déc</v>
      </c>
      <c r="T3307">
        <f>YEAR(train[[#This Row],[Order Date]])</f>
        <v>2015</v>
      </c>
      <c r="U3307" t="str">
        <f>train[[#This Row],[Category]]&amp;"-"&amp;train[[#This Row],[Sub-Category]]</f>
        <v>Technology-Phones</v>
      </c>
      <c r="V3307" t="str">
        <f>IF(train[[#This Row],[Segment]]="Consumer","B2C","B2B")</f>
        <v>B2B</v>
      </c>
    </row>
    <row r="3308" spans="1:22" x14ac:dyDescent="0.25">
      <c r="A3308" t="s">
        <v>6526</v>
      </c>
      <c r="B3308" s="1">
        <v>42368</v>
      </c>
      <c r="C3308" s="1">
        <v>42370</v>
      </c>
      <c r="D3308" t="s">
        <v>18</v>
      </c>
      <c r="E3308" t="s">
        <v>3431</v>
      </c>
      <c r="F3308" t="s">
        <v>3432</v>
      </c>
      <c r="G3308" t="s">
        <v>36</v>
      </c>
      <c r="H3308" t="s">
        <v>22</v>
      </c>
      <c r="I3308" t="s">
        <v>1986</v>
      </c>
      <c r="J3308" t="s">
        <v>99</v>
      </c>
      <c r="K3308">
        <v>78041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 s="2">
        <v>328.77600000000001</v>
      </c>
      <c r="R3308">
        <f>train[[#This Row],[Ship Date]]-train[[#This Row],[Order Date]]</f>
        <v>2</v>
      </c>
      <c r="S3308" t="str">
        <f>TEXT(train[[#This Row],[Order Date]],"mmm")</f>
        <v>déc</v>
      </c>
      <c r="T3308">
        <f>YEAR(train[[#This Row],[Order Date]])</f>
        <v>2015</v>
      </c>
      <c r="U3308" t="str">
        <f>train[[#This Row],[Category]]&amp;"-"&amp;train[[#This Row],[Sub-Category]]</f>
        <v>Technology-Phones</v>
      </c>
      <c r="V3308" t="str">
        <f>IF(train[[#This Row],[Segment]]="Consumer","B2C","B2B")</f>
        <v>B2B</v>
      </c>
    </row>
    <row r="3309" spans="1:22" x14ac:dyDescent="0.25">
      <c r="A3309" t="s">
        <v>6526</v>
      </c>
      <c r="B3309" s="1">
        <v>42368</v>
      </c>
      <c r="C3309" s="1">
        <v>42370</v>
      </c>
      <c r="D3309" t="s">
        <v>18</v>
      </c>
      <c r="E3309" t="s">
        <v>3431</v>
      </c>
      <c r="F3309" t="s">
        <v>3432</v>
      </c>
      <c r="G3309" t="s">
        <v>36</v>
      </c>
      <c r="H3309" t="s">
        <v>22</v>
      </c>
      <c r="I3309" t="s">
        <v>1986</v>
      </c>
      <c r="J3309" t="s">
        <v>99</v>
      </c>
      <c r="K3309">
        <v>78041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 s="2">
        <v>2.286</v>
      </c>
      <c r="R3309">
        <f>train[[#This Row],[Ship Date]]-train[[#This Row],[Order Date]]</f>
        <v>2</v>
      </c>
      <c r="S3309" t="str">
        <f>TEXT(train[[#This Row],[Order Date]],"mmm")</f>
        <v>déc</v>
      </c>
      <c r="T3309">
        <f>YEAR(train[[#This Row],[Order Date]])</f>
        <v>2015</v>
      </c>
      <c r="U3309" t="str">
        <f>train[[#This Row],[Category]]&amp;"-"&amp;train[[#This Row],[Sub-Category]]</f>
        <v>Office Supplies-Binders</v>
      </c>
      <c r="V3309" t="str">
        <f>IF(train[[#This Row],[Segment]]="Consumer","B2C","B2B")</f>
        <v>B2B</v>
      </c>
    </row>
    <row r="3310" spans="1:22" x14ac:dyDescent="0.25">
      <c r="A3310" t="s">
        <v>6526</v>
      </c>
      <c r="B3310" s="1">
        <v>42368</v>
      </c>
      <c r="C3310" s="1">
        <v>42370</v>
      </c>
      <c r="D3310" t="s">
        <v>18</v>
      </c>
      <c r="E3310" t="s">
        <v>3431</v>
      </c>
      <c r="F3310" t="s">
        <v>3432</v>
      </c>
      <c r="G3310" t="s">
        <v>36</v>
      </c>
      <c r="H3310" t="s">
        <v>22</v>
      </c>
      <c r="I3310" t="s">
        <v>1986</v>
      </c>
      <c r="J3310" t="s">
        <v>99</v>
      </c>
      <c r="K3310">
        <v>78041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 s="2">
        <v>47.984000000000002</v>
      </c>
      <c r="R3310">
        <f>train[[#This Row],[Ship Date]]-train[[#This Row],[Order Date]]</f>
        <v>2</v>
      </c>
      <c r="S3310" t="str">
        <f>TEXT(train[[#This Row],[Order Date]],"mmm")</f>
        <v>déc</v>
      </c>
      <c r="T3310">
        <f>YEAR(train[[#This Row],[Order Date]])</f>
        <v>2015</v>
      </c>
      <c r="U3310" t="str">
        <f>train[[#This Row],[Category]]&amp;"-"&amp;train[[#This Row],[Sub-Category]]</f>
        <v>Technology-Accessories</v>
      </c>
      <c r="V3310" t="str">
        <f>IF(train[[#This Row],[Segment]]="Consumer","B2C","B2B")</f>
        <v>B2B</v>
      </c>
    </row>
    <row r="3311" spans="1:22" x14ac:dyDescent="0.25">
      <c r="A3311" t="s">
        <v>6527</v>
      </c>
      <c r="B3311" s="1">
        <v>42679</v>
      </c>
      <c r="C3311" s="1">
        <v>42685</v>
      </c>
      <c r="D3311" t="s">
        <v>45</v>
      </c>
      <c r="E3311" t="s">
        <v>2219</v>
      </c>
      <c r="F3311" t="s">
        <v>2220</v>
      </c>
      <c r="G3311" t="s">
        <v>36</v>
      </c>
      <c r="H3311" t="s">
        <v>22</v>
      </c>
      <c r="I3311" t="s">
        <v>261</v>
      </c>
      <c r="J3311" t="s">
        <v>262</v>
      </c>
      <c r="K3311">
        <v>10009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 s="2">
        <v>25.344000000000001</v>
      </c>
      <c r="R3311">
        <f>train[[#This Row],[Ship Date]]-train[[#This Row],[Order Date]]</f>
        <v>6</v>
      </c>
      <c r="S3311" t="str">
        <f>TEXT(train[[#This Row],[Order Date]],"mmm")</f>
        <v>nov</v>
      </c>
      <c r="T3311">
        <f>YEAR(train[[#This Row],[Order Date]])</f>
        <v>2016</v>
      </c>
      <c r="U3311" t="str">
        <f>train[[#This Row],[Category]]&amp;"-"&amp;train[[#This Row],[Sub-Category]]</f>
        <v>Office Supplies-Binders</v>
      </c>
      <c r="V3311" t="str">
        <f>IF(train[[#This Row],[Segment]]="Consumer","B2C","B2B")</f>
        <v>B2B</v>
      </c>
    </row>
    <row r="3312" spans="1:22" x14ac:dyDescent="0.25">
      <c r="A3312" t="s">
        <v>6528</v>
      </c>
      <c r="B3312" s="1">
        <v>42995</v>
      </c>
      <c r="C3312" s="1">
        <v>43000</v>
      </c>
      <c r="D3312" t="s">
        <v>45</v>
      </c>
      <c r="E3312" t="s">
        <v>4880</v>
      </c>
      <c r="F3312" t="s">
        <v>4881</v>
      </c>
      <c r="G3312" t="s">
        <v>21</v>
      </c>
      <c r="H3312" t="s">
        <v>22</v>
      </c>
      <c r="I3312" t="s">
        <v>261</v>
      </c>
      <c r="J3312" t="s">
        <v>262</v>
      </c>
      <c r="K3312">
        <v>10035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 s="2">
        <v>232.4</v>
      </c>
      <c r="R3312">
        <f>train[[#This Row],[Ship Date]]-train[[#This Row],[Order Date]]</f>
        <v>5</v>
      </c>
      <c r="S3312" t="str">
        <f>TEXT(train[[#This Row],[Order Date]],"mmm")</f>
        <v>sept</v>
      </c>
      <c r="T3312">
        <f>YEAR(train[[#This Row],[Order Date]])</f>
        <v>2017</v>
      </c>
      <c r="U3312" t="str">
        <f>train[[#This Row],[Category]]&amp;"-"&amp;train[[#This Row],[Sub-Category]]</f>
        <v>Office Supplies-Binders</v>
      </c>
      <c r="V3312" t="str">
        <f>IF(train[[#This Row],[Segment]]="Consumer","B2C","B2B")</f>
        <v>B2C</v>
      </c>
    </row>
    <row r="3313" spans="1:22" x14ac:dyDescent="0.25">
      <c r="A3313" t="s">
        <v>6529</v>
      </c>
      <c r="B3313" s="1">
        <v>42814</v>
      </c>
      <c r="C3313" s="1">
        <v>42819</v>
      </c>
      <c r="D3313" t="s">
        <v>18</v>
      </c>
      <c r="E3313" t="s">
        <v>6423</v>
      </c>
      <c r="F3313" t="s">
        <v>6424</v>
      </c>
      <c r="G3313" t="s">
        <v>36</v>
      </c>
      <c r="H3313" t="s">
        <v>22</v>
      </c>
      <c r="I3313" t="s">
        <v>3486</v>
      </c>
      <c r="J3313" t="s">
        <v>1487</v>
      </c>
      <c r="K3313">
        <v>39503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 s="2">
        <v>86.45</v>
      </c>
      <c r="R3313">
        <f>train[[#This Row],[Ship Date]]-train[[#This Row],[Order Date]]</f>
        <v>5</v>
      </c>
      <c r="S3313" t="str">
        <f>TEXT(train[[#This Row],[Order Date]],"mmm")</f>
        <v>mars</v>
      </c>
      <c r="T3313">
        <f>YEAR(train[[#This Row],[Order Date]])</f>
        <v>2017</v>
      </c>
      <c r="U3313" t="str">
        <f>train[[#This Row],[Category]]&amp;"-"&amp;train[[#This Row],[Sub-Category]]</f>
        <v>Furniture-Furnishings</v>
      </c>
      <c r="V3313" t="str">
        <f>IF(train[[#This Row],[Segment]]="Consumer","B2C","B2B")</f>
        <v>B2B</v>
      </c>
    </row>
    <row r="3314" spans="1:22" x14ac:dyDescent="0.25">
      <c r="A3314" t="s">
        <v>6530</v>
      </c>
      <c r="B3314" s="1">
        <v>42274</v>
      </c>
      <c r="C3314" s="1">
        <v>42278</v>
      </c>
      <c r="D3314" t="s">
        <v>45</v>
      </c>
      <c r="E3314" t="s">
        <v>4323</v>
      </c>
      <c r="F3314" t="s">
        <v>4324</v>
      </c>
      <c r="G3314" t="s">
        <v>21</v>
      </c>
      <c r="H3314" t="s">
        <v>22</v>
      </c>
      <c r="I3314" t="s">
        <v>945</v>
      </c>
      <c r="J3314" t="s">
        <v>38</v>
      </c>
      <c r="K3314">
        <v>92037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 s="2">
        <v>603.91999999999996</v>
      </c>
      <c r="R3314">
        <f>train[[#This Row],[Ship Date]]-train[[#This Row],[Order Date]]</f>
        <v>4</v>
      </c>
      <c r="S3314" t="str">
        <f>TEXT(train[[#This Row],[Order Date]],"mmm")</f>
        <v>sept</v>
      </c>
      <c r="T3314">
        <f>YEAR(train[[#This Row],[Order Date]])</f>
        <v>2015</v>
      </c>
      <c r="U3314" t="str">
        <f>train[[#This Row],[Category]]&amp;"-"&amp;train[[#This Row],[Sub-Category]]</f>
        <v>Furniture-Chairs</v>
      </c>
      <c r="V3314" t="str">
        <f>IF(train[[#This Row],[Segment]]="Consumer","B2C","B2B")</f>
        <v>B2C</v>
      </c>
    </row>
    <row r="3315" spans="1:22" x14ac:dyDescent="0.25">
      <c r="A3315" t="s">
        <v>6530</v>
      </c>
      <c r="B3315" s="1">
        <v>42274</v>
      </c>
      <c r="C3315" s="1">
        <v>42278</v>
      </c>
      <c r="D3315" t="s">
        <v>45</v>
      </c>
      <c r="E3315" t="s">
        <v>4323</v>
      </c>
      <c r="F3315" t="s">
        <v>4324</v>
      </c>
      <c r="G3315" t="s">
        <v>21</v>
      </c>
      <c r="H3315" t="s">
        <v>22</v>
      </c>
      <c r="I3315" t="s">
        <v>945</v>
      </c>
      <c r="J3315" t="s">
        <v>38</v>
      </c>
      <c r="K3315">
        <v>92037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 s="2">
        <v>81.98</v>
      </c>
      <c r="R3315">
        <f>train[[#This Row],[Ship Date]]-train[[#This Row],[Order Date]]</f>
        <v>4</v>
      </c>
      <c r="S3315" t="str">
        <f>TEXT(train[[#This Row],[Order Date]],"mmm")</f>
        <v>sept</v>
      </c>
      <c r="T3315">
        <f>YEAR(train[[#This Row],[Order Date]])</f>
        <v>2015</v>
      </c>
      <c r="U3315" t="str">
        <f>train[[#This Row],[Category]]&amp;"-"&amp;train[[#This Row],[Sub-Category]]</f>
        <v>Office Supplies-Paper</v>
      </c>
      <c r="V3315" t="str">
        <f>IF(train[[#This Row],[Segment]]="Consumer","B2C","B2B")</f>
        <v>B2C</v>
      </c>
    </row>
    <row r="3316" spans="1:22" x14ac:dyDescent="0.25">
      <c r="A3316" t="s">
        <v>6531</v>
      </c>
      <c r="B3316" s="1">
        <v>43458</v>
      </c>
      <c r="C3316" s="1">
        <v>43462</v>
      </c>
      <c r="D3316" t="s">
        <v>45</v>
      </c>
      <c r="E3316" t="s">
        <v>5796</v>
      </c>
      <c r="F3316" t="s">
        <v>5797</v>
      </c>
      <c r="G3316" t="s">
        <v>21</v>
      </c>
      <c r="H3316" t="s">
        <v>22</v>
      </c>
      <c r="I3316" t="s">
        <v>2343</v>
      </c>
      <c r="J3316" t="s">
        <v>262</v>
      </c>
      <c r="K3316">
        <v>11572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 s="2">
        <v>271.76400000000001</v>
      </c>
      <c r="R3316">
        <f>train[[#This Row],[Ship Date]]-train[[#This Row],[Order Date]]</f>
        <v>4</v>
      </c>
      <c r="S3316" t="str">
        <f>TEXT(train[[#This Row],[Order Date]],"mmm")</f>
        <v>déc</v>
      </c>
      <c r="T3316">
        <f>YEAR(train[[#This Row],[Order Date]])</f>
        <v>2018</v>
      </c>
      <c r="U3316" t="str">
        <f>train[[#This Row],[Category]]&amp;"-"&amp;train[[#This Row],[Sub-Category]]</f>
        <v>Furniture-Chairs</v>
      </c>
      <c r="V3316" t="str">
        <f>IF(train[[#This Row],[Segment]]="Consumer","B2C","B2B")</f>
        <v>B2C</v>
      </c>
    </row>
    <row r="3317" spans="1:22" x14ac:dyDescent="0.25">
      <c r="A3317" t="s">
        <v>6531</v>
      </c>
      <c r="B3317" s="1">
        <v>43458</v>
      </c>
      <c r="C3317" s="1">
        <v>43462</v>
      </c>
      <c r="D3317" t="s">
        <v>45</v>
      </c>
      <c r="E3317" t="s">
        <v>5796</v>
      </c>
      <c r="F3317" t="s">
        <v>5797</v>
      </c>
      <c r="G3317" t="s">
        <v>21</v>
      </c>
      <c r="H3317" t="s">
        <v>22</v>
      </c>
      <c r="I3317" t="s">
        <v>2343</v>
      </c>
      <c r="J3317" t="s">
        <v>262</v>
      </c>
      <c r="K3317">
        <v>11572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 s="2">
        <v>14.375999999999999</v>
      </c>
      <c r="R3317">
        <f>train[[#This Row],[Ship Date]]-train[[#This Row],[Order Date]]</f>
        <v>4</v>
      </c>
      <c r="S3317" t="str">
        <f>TEXT(train[[#This Row],[Order Date]],"mmm")</f>
        <v>déc</v>
      </c>
      <c r="T3317">
        <f>YEAR(train[[#This Row],[Order Date]])</f>
        <v>2018</v>
      </c>
      <c r="U3317" t="str">
        <f>train[[#This Row],[Category]]&amp;"-"&amp;train[[#This Row],[Sub-Category]]</f>
        <v>Office Supplies-Binders</v>
      </c>
      <c r="V3317" t="str">
        <f>IF(train[[#This Row],[Segment]]="Consumer","B2C","B2B")</f>
        <v>B2C</v>
      </c>
    </row>
    <row r="3318" spans="1:22" x14ac:dyDescent="0.25">
      <c r="A3318" t="s">
        <v>6532</v>
      </c>
      <c r="B3318" s="1">
        <v>43414</v>
      </c>
      <c r="C3318" s="1">
        <v>43419</v>
      </c>
      <c r="D3318" t="s">
        <v>18</v>
      </c>
      <c r="E3318" t="s">
        <v>4140</v>
      </c>
      <c r="F3318" t="s">
        <v>4141</v>
      </c>
      <c r="G3318" t="s">
        <v>36</v>
      </c>
      <c r="H3318" t="s">
        <v>22</v>
      </c>
      <c r="I3318" t="s">
        <v>2893</v>
      </c>
      <c r="J3318" t="s">
        <v>99</v>
      </c>
      <c r="K3318">
        <v>78664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 s="2">
        <v>341.96</v>
      </c>
      <c r="R3318">
        <f>train[[#This Row],[Ship Date]]-train[[#This Row],[Order Date]]</f>
        <v>5</v>
      </c>
      <c r="S3318" t="str">
        <f>TEXT(train[[#This Row],[Order Date]],"mmm")</f>
        <v>nov</v>
      </c>
      <c r="T3318">
        <f>YEAR(train[[#This Row],[Order Date]])</f>
        <v>2018</v>
      </c>
      <c r="U3318" t="str">
        <f>train[[#This Row],[Category]]&amp;"-"&amp;train[[#This Row],[Sub-Category]]</f>
        <v>Furniture-Furnishings</v>
      </c>
      <c r="V3318" t="str">
        <f>IF(train[[#This Row],[Segment]]="Consumer","B2C","B2B")</f>
        <v>B2B</v>
      </c>
    </row>
    <row r="3319" spans="1:22" x14ac:dyDescent="0.25">
      <c r="A3319" t="s">
        <v>6533</v>
      </c>
      <c r="B3319" s="1">
        <v>42624</v>
      </c>
      <c r="C3319" s="1">
        <v>42628</v>
      </c>
      <c r="D3319" t="s">
        <v>45</v>
      </c>
      <c r="E3319" t="s">
        <v>514</v>
      </c>
      <c r="F3319" t="s">
        <v>515</v>
      </c>
      <c r="G3319" t="s">
        <v>21</v>
      </c>
      <c r="H3319" t="s">
        <v>22</v>
      </c>
      <c r="I3319" t="s">
        <v>772</v>
      </c>
      <c r="J3319" t="s">
        <v>38</v>
      </c>
      <c r="K3319">
        <v>92374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 s="2">
        <v>181.35</v>
      </c>
      <c r="R3319">
        <f>train[[#This Row],[Ship Date]]-train[[#This Row],[Order Date]]</f>
        <v>4</v>
      </c>
      <c r="S3319" t="str">
        <f>TEXT(train[[#This Row],[Order Date]],"mmm")</f>
        <v>sept</v>
      </c>
      <c r="T3319">
        <f>YEAR(train[[#This Row],[Order Date]])</f>
        <v>2016</v>
      </c>
      <c r="U3319" t="str">
        <f>train[[#This Row],[Category]]&amp;"-"&amp;train[[#This Row],[Sub-Category]]</f>
        <v>Office Supplies-Art</v>
      </c>
      <c r="V3319" t="str">
        <f>IF(train[[#This Row],[Segment]]="Consumer","B2C","B2B")</f>
        <v>B2C</v>
      </c>
    </row>
    <row r="3320" spans="1:22" x14ac:dyDescent="0.25">
      <c r="A3320" t="s">
        <v>6533</v>
      </c>
      <c r="B3320" s="1">
        <v>42624</v>
      </c>
      <c r="C3320" s="1">
        <v>42628</v>
      </c>
      <c r="D3320" t="s">
        <v>45</v>
      </c>
      <c r="E3320" t="s">
        <v>514</v>
      </c>
      <c r="F3320" t="s">
        <v>515</v>
      </c>
      <c r="G3320" t="s">
        <v>21</v>
      </c>
      <c r="H3320" t="s">
        <v>22</v>
      </c>
      <c r="I3320" t="s">
        <v>772</v>
      </c>
      <c r="J3320" t="s">
        <v>38</v>
      </c>
      <c r="K3320">
        <v>92374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 s="2">
        <v>8.64</v>
      </c>
      <c r="R3320">
        <f>train[[#This Row],[Ship Date]]-train[[#This Row],[Order Date]]</f>
        <v>4</v>
      </c>
      <c r="S3320" t="str">
        <f>TEXT(train[[#This Row],[Order Date]],"mmm")</f>
        <v>sept</v>
      </c>
      <c r="T3320">
        <f>YEAR(train[[#This Row],[Order Date]])</f>
        <v>2016</v>
      </c>
      <c r="U3320" t="str">
        <f>train[[#This Row],[Category]]&amp;"-"&amp;train[[#This Row],[Sub-Category]]</f>
        <v>Office Supplies-Labels</v>
      </c>
      <c r="V3320" t="str">
        <f>IF(train[[#This Row],[Segment]]="Consumer","B2C","B2B")</f>
        <v>B2C</v>
      </c>
    </row>
    <row r="3321" spans="1:22" x14ac:dyDescent="0.25">
      <c r="A3321" t="s">
        <v>6534</v>
      </c>
      <c r="B3321" s="1">
        <v>42358</v>
      </c>
      <c r="C3321" s="1">
        <v>42363</v>
      </c>
      <c r="D3321" t="s">
        <v>45</v>
      </c>
      <c r="E3321" t="s">
        <v>6535</v>
      </c>
      <c r="F3321" t="s">
        <v>6536</v>
      </c>
      <c r="G3321" t="s">
        <v>21</v>
      </c>
      <c r="H3321" t="s">
        <v>22</v>
      </c>
      <c r="I3321" t="s">
        <v>377</v>
      </c>
      <c r="J3321" t="s">
        <v>330</v>
      </c>
      <c r="K3321">
        <v>38401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 s="2">
        <v>43.512</v>
      </c>
      <c r="R3321">
        <f>train[[#This Row],[Ship Date]]-train[[#This Row],[Order Date]]</f>
        <v>5</v>
      </c>
      <c r="S3321" t="str">
        <f>TEXT(train[[#This Row],[Order Date]],"mmm")</f>
        <v>déc</v>
      </c>
      <c r="T3321">
        <f>YEAR(train[[#This Row],[Order Date]])</f>
        <v>2015</v>
      </c>
      <c r="U3321" t="str">
        <f>train[[#This Row],[Category]]&amp;"-"&amp;train[[#This Row],[Sub-Category]]</f>
        <v>Office Supplies-Appliances</v>
      </c>
      <c r="V3321" t="str">
        <f>IF(train[[#This Row],[Segment]]="Consumer","B2C","B2B")</f>
        <v>B2C</v>
      </c>
    </row>
    <row r="3322" spans="1:22" x14ac:dyDescent="0.25">
      <c r="A3322" t="s">
        <v>6534</v>
      </c>
      <c r="B3322" s="1">
        <v>42358</v>
      </c>
      <c r="C3322" s="1">
        <v>42363</v>
      </c>
      <c r="D3322" t="s">
        <v>45</v>
      </c>
      <c r="E3322" t="s">
        <v>6535</v>
      </c>
      <c r="F3322" t="s">
        <v>6536</v>
      </c>
      <c r="G3322" t="s">
        <v>21</v>
      </c>
      <c r="H3322" t="s">
        <v>22</v>
      </c>
      <c r="I3322" t="s">
        <v>377</v>
      </c>
      <c r="J3322" t="s">
        <v>330</v>
      </c>
      <c r="K3322">
        <v>38401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 s="2">
        <v>662.88</v>
      </c>
      <c r="R3322">
        <f>train[[#This Row],[Ship Date]]-train[[#This Row],[Order Date]]</f>
        <v>5</v>
      </c>
      <c r="S3322" t="str">
        <f>TEXT(train[[#This Row],[Order Date]],"mmm")</f>
        <v>déc</v>
      </c>
      <c r="T3322">
        <f>YEAR(train[[#This Row],[Order Date]])</f>
        <v>2015</v>
      </c>
      <c r="U3322" t="str">
        <f>train[[#This Row],[Category]]&amp;"-"&amp;train[[#This Row],[Sub-Category]]</f>
        <v>Furniture-Chairs</v>
      </c>
      <c r="V3322" t="str">
        <f>IF(train[[#This Row],[Segment]]="Consumer","B2C","B2B")</f>
        <v>B2C</v>
      </c>
    </row>
    <row r="3323" spans="1:22" x14ac:dyDescent="0.25">
      <c r="A3323" t="s">
        <v>6534</v>
      </c>
      <c r="B3323" s="1">
        <v>42358</v>
      </c>
      <c r="C3323" s="1">
        <v>42363</v>
      </c>
      <c r="D3323" t="s">
        <v>45</v>
      </c>
      <c r="E3323" t="s">
        <v>6535</v>
      </c>
      <c r="F3323" t="s">
        <v>6536</v>
      </c>
      <c r="G3323" t="s">
        <v>21</v>
      </c>
      <c r="H3323" t="s">
        <v>22</v>
      </c>
      <c r="I3323" t="s">
        <v>377</v>
      </c>
      <c r="J3323" t="s">
        <v>330</v>
      </c>
      <c r="K3323">
        <v>38401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 s="2">
        <v>25.92</v>
      </c>
      <c r="R3323">
        <f>train[[#This Row],[Ship Date]]-train[[#This Row],[Order Date]]</f>
        <v>5</v>
      </c>
      <c r="S3323" t="str">
        <f>TEXT(train[[#This Row],[Order Date]],"mmm")</f>
        <v>déc</v>
      </c>
      <c r="T3323">
        <f>YEAR(train[[#This Row],[Order Date]])</f>
        <v>2015</v>
      </c>
      <c r="U3323" t="str">
        <f>train[[#This Row],[Category]]&amp;"-"&amp;train[[#This Row],[Sub-Category]]</f>
        <v>Office Supplies-Paper</v>
      </c>
      <c r="V3323" t="str">
        <f>IF(train[[#This Row],[Segment]]="Consumer","B2C","B2B")</f>
        <v>B2C</v>
      </c>
    </row>
    <row r="3324" spans="1:22" x14ac:dyDescent="0.25">
      <c r="A3324" t="s">
        <v>6537</v>
      </c>
      <c r="B3324" s="1">
        <v>42574</v>
      </c>
      <c r="C3324" s="1">
        <v>42578</v>
      </c>
      <c r="D3324" t="s">
        <v>45</v>
      </c>
      <c r="E3324" t="s">
        <v>2284</v>
      </c>
      <c r="F3324" t="s">
        <v>2285</v>
      </c>
      <c r="G3324" t="s">
        <v>97</v>
      </c>
      <c r="H3324" t="s">
        <v>22</v>
      </c>
      <c r="I3324" t="s">
        <v>261</v>
      </c>
      <c r="J3324" t="s">
        <v>262</v>
      </c>
      <c r="K3324">
        <v>10009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 s="2">
        <v>68.94</v>
      </c>
      <c r="R3324">
        <f>train[[#This Row],[Ship Date]]-train[[#This Row],[Order Date]]</f>
        <v>4</v>
      </c>
      <c r="S3324" t="str">
        <f>TEXT(train[[#This Row],[Order Date]],"mmm")</f>
        <v>juil</v>
      </c>
      <c r="T3324">
        <f>YEAR(train[[#This Row],[Order Date]])</f>
        <v>2016</v>
      </c>
      <c r="U3324" t="str">
        <f>train[[#This Row],[Category]]&amp;"-"&amp;train[[#This Row],[Sub-Category]]</f>
        <v>Office Supplies-Appliances</v>
      </c>
      <c r="V3324" t="str">
        <f>IF(train[[#This Row],[Segment]]="Consumer","B2C","B2B")</f>
        <v>B2B</v>
      </c>
    </row>
    <row r="3325" spans="1:22" x14ac:dyDescent="0.25">
      <c r="A3325" t="s">
        <v>6537</v>
      </c>
      <c r="B3325" s="1">
        <v>42574</v>
      </c>
      <c r="C3325" s="1">
        <v>42578</v>
      </c>
      <c r="D3325" t="s">
        <v>45</v>
      </c>
      <c r="E3325" t="s">
        <v>2284</v>
      </c>
      <c r="F3325" t="s">
        <v>2285</v>
      </c>
      <c r="G3325" t="s">
        <v>97</v>
      </c>
      <c r="H3325" t="s">
        <v>22</v>
      </c>
      <c r="I3325" t="s">
        <v>261</v>
      </c>
      <c r="J3325" t="s">
        <v>262</v>
      </c>
      <c r="K3325">
        <v>10009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 s="2">
        <v>128.82</v>
      </c>
      <c r="R3325">
        <f>train[[#This Row],[Ship Date]]-train[[#This Row],[Order Date]]</f>
        <v>4</v>
      </c>
      <c r="S3325" t="str">
        <f>TEXT(train[[#This Row],[Order Date]],"mmm")</f>
        <v>juil</v>
      </c>
      <c r="T3325">
        <f>YEAR(train[[#This Row],[Order Date]])</f>
        <v>2016</v>
      </c>
      <c r="U3325" t="str">
        <f>train[[#This Row],[Category]]&amp;"-"&amp;train[[#This Row],[Sub-Category]]</f>
        <v>Furniture-Furnishings</v>
      </c>
      <c r="V3325" t="str">
        <f>IF(train[[#This Row],[Segment]]="Consumer","B2C","B2B")</f>
        <v>B2B</v>
      </c>
    </row>
    <row r="3326" spans="1:22" x14ac:dyDescent="0.25">
      <c r="A3326" t="s">
        <v>6538</v>
      </c>
      <c r="B3326" s="1">
        <v>42319</v>
      </c>
      <c r="C3326" s="1">
        <v>42323</v>
      </c>
      <c r="D3326" t="s">
        <v>45</v>
      </c>
      <c r="E3326" t="s">
        <v>311</v>
      </c>
      <c r="F3326" t="s">
        <v>312</v>
      </c>
      <c r="G3326" t="s">
        <v>21</v>
      </c>
      <c r="H3326" t="s">
        <v>22</v>
      </c>
      <c r="I3326" t="s">
        <v>179</v>
      </c>
      <c r="J3326" t="s">
        <v>99</v>
      </c>
      <c r="K3326">
        <v>77095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 s="2">
        <v>896.99</v>
      </c>
      <c r="R3326">
        <f>train[[#This Row],[Ship Date]]-train[[#This Row],[Order Date]]</f>
        <v>4</v>
      </c>
      <c r="S3326" t="str">
        <f>TEXT(train[[#This Row],[Order Date]],"mmm")</f>
        <v>nov</v>
      </c>
      <c r="T3326">
        <f>YEAR(train[[#This Row],[Order Date]])</f>
        <v>2015</v>
      </c>
      <c r="U3326" t="str">
        <f>train[[#This Row],[Category]]&amp;"-"&amp;train[[#This Row],[Sub-Category]]</f>
        <v>Office Supplies-Binders</v>
      </c>
      <c r="V3326" t="str">
        <f>IF(train[[#This Row],[Segment]]="Consumer","B2C","B2B")</f>
        <v>B2C</v>
      </c>
    </row>
    <row r="3327" spans="1:22" x14ac:dyDescent="0.25">
      <c r="A3327" t="s">
        <v>6538</v>
      </c>
      <c r="B3327" s="1">
        <v>42319</v>
      </c>
      <c r="C3327" s="1">
        <v>42323</v>
      </c>
      <c r="D3327" t="s">
        <v>45</v>
      </c>
      <c r="E3327" t="s">
        <v>311</v>
      </c>
      <c r="F3327" t="s">
        <v>312</v>
      </c>
      <c r="G3327" t="s">
        <v>21</v>
      </c>
      <c r="H3327" t="s">
        <v>22</v>
      </c>
      <c r="I3327" t="s">
        <v>179</v>
      </c>
      <c r="J3327" t="s">
        <v>99</v>
      </c>
      <c r="K3327">
        <v>77095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 s="2">
        <v>1.234</v>
      </c>
      <c r="R3327">
        <f>train[[#This Row],[Ship Date]]-train[[#This Row],[Order Date]]</f>
        <v>4</v>
      </c>
      <c r="S3327" t="str">
        <f>TEXT(train[[#This Row],[Order Date]],"mmm")</f>
        <v>nov</v>
      </c>
      <c r="T3327">
        <f>YEAR(train[[#This Row],[Order Date]])</f>
        <v>2015</v>
      </c>
      <c r="U3327" t="str">
        <f>train[[#This Row],[Category]]&amp;"-"&amp;train[[#This Row],[Sub-Category]]</f>
        <v>Office Supplies-Binders</v>
      </c>
      <c r="V3327" t="str">
        <f>IF(train[[#This Row],[Segment]]="Consumer","B2C","B2B")</f>
        <v>B2C</v>
      </c>
    </row>
    <row r="3328" spans="1:22" x14ac:dyDescent="0.25">
      <c r="A3328" t="s">
        <v>6538</v>
      </c>
      <c r="B3328" s="1">
        <v>42319</v>
      </c>
      <c r="C3328" s="1">
        <v>42323</v>
      </c>
      <c r="D3328" t="s">
        <v>45</v>
      </c>
      <c r="E3328" t="s">
        <v>311</v>
      </c>
      <c r="F3328" t="s">
        <v>312</v>
      </c>
      <c r="G3328" t="s">
        <v>21</v>
      </c>
      <c r="H3328" t="s">
        <v>22</v>
      </c>
      <c r="I3328" t="s">
        <v>179</v>
      </c>
      <c r="J3328" t="s">
        <v>99</v>
      </c>
      <c r="K3328">
        <v>77095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 s="2">
        <v>67.56</v>
      </c>
      <c r="R3328">
        <f>train[[#This Row],[Ship Date]]-train[[#This Row],[Order Date]]</f>
        <v>4</v>
      </c>
      <c r="S3328" t="str">
        <f>TEXT(train[[#This Row],[Order Date]],"mmm")</f>
        <v>nov</v>
      </c>
      <c r="T3328">
        <f>YEAR(train[[#This Row],[Order Date]])</f>
        <v>2015</v>
      </c>
      <c r="U3328" t="str">
        <f>train[[#This Row],[Category]]&amp;"-"&amp;train[[#This Row],[Sub-Category]]</f>
        <v>Office Supplies-Art</v>
      </c>
      <c r="V3328" t="str">
        <f>IF(train[[#This Row],[Segment]]="Consumer","B2C","B2B")</f>
        <v>B2C</v>
      </c>
    </row>
    <row r="3329" spans="1:22" x14ac:dyDescent="0.25">
      <c r="A3329" t="s">
        <v>6538</v>
      </c>
      <c r="B3329" s="1">
        <v>42319</v>
      </c>
      <c r="C3329" s="1">
        <v>42323</v>
      </c>
      <c r="D3329" t="s">
        <v>45</v>
      </c>
      <c r="E3329" t="s">
        <v>311</v>
      </c>
      <c r="F3329" t="s">
        <v>312</v>
      </c>
      <c r="G3329" t="s">
        <v>21</v>
      </c>
      <c r="H3329" t="s">
        <v>22</v>
      </c>
      <c r="I3329" t="s">
        <v>179</v>
      </c>
      <c r="J3329" t="s">
        <v>99</v>
      </c>
      <c r="K3329">
        <v>77095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 s="2">
        <v>21.72</v>
      </c>
      <c r="R3329">
        <f>train[[#This Row],[Ship Date]]-train[[#This Row],[Order Date]]</f>
        <v>4</v>
      </c>
      <c r="S3329" t="str">
        <f>TEXT(train[[#This Row],[Order Date]],"mmm")</f>
        <v>nov</v>
      </c>
      <c r="T3329">
        <f>YEAR(train[[#This Row],[Order Date]])</f>
        <v>2015</v>
      </c>
      <c r="U3329" t="str">
        <f>train[[#This Row],[Category]]&amp;"-"&amp;train[[#This Row],[Sub-Category]]</f>
        <v>Office Supplies-Paper</v>
      </c>
      <c r="V3329" t="str">
        <f>IF(train[[#This Row],[Segment]]="Consumer","B2C","B2B")</f>
        <v>B2C</v>
      </c>
    </row>
    <row r="3330" spans="1:22" x14ac:dyDescent="0.25">
      <c r="A3330" t="s">
        <v>6538</v>
      </c>
      <c r="B3330" s="1">
        <v>42319</v>
      </c>
      <c r="C3330" s="1">
        <v>42323</v>
      </c>
      <c r="D3330" t="s">
        <v>45</v>
      </c>
      <c r="E3330" t="s">
        <v>311</v>
      </c>
      <c r="F3330" t="s">
        <v>312</v>
      </c>
      <c r="G3330" t="s">
        <v>21</v>
      </c>
      <c r="H3330" t="s">
        <v>22</v>
      </c>
      <c r="I3330" t="s">
        <v>179</v>
      </c>
      <c r="J3330" t="s">
        <v>99</v>
      </c>
      <c r="K3330">
        <v>77095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 s="2">
        <v>262.33600000000001</v>
      </c>
      <c r="R3330">
        <f>train[[#This Row],[Ship Date]]-train[[#This Row],[Order Date]]</f>
        <v>4</v>
      </c>
      <c r="S3330" t="str">
        <f>TEXT(train[[#This Row],[Order Date]],"mmm")</f>
        <v>nov</v>
      </c>
      <c r="T3330">
        <f>YEAR(train[[#This Row],[Order Date]])</f>
        <v>2015</v>
      </c>
      <c r="U3330" t="str">
        <f>train[[#This Row],[Category]]&amp;"-"&amp;train[[#This Row],[Sub-Category]]</f>
        <v>Office Supplies-Paper</v>
      </c>
      <c r="V3330" t="str">
        <f>IF(train[[#This Row],[Segment]]="Consumer","B2C","B2B")</f>
        <v>B2C</v>
      </c>
    </row>
    <row r="3331" spans="1:22" x14ac:dyDescent="0.25">
      <c r="A3331" t="s">
        <v>6538</v>
      </c>
      <c r="B3331" s="1">
        <v>42319</v>
      </c>
      <c r="C3331" s="1">
        <v>42323</v>
      </c>
      <c r="D3331" t="s">
        <v>45</v>
      </c>
      <c r="E3331" t="s">
        <v>311</v>
      </c>
      <c r="F3331" t="s">
        <v>312</v>
      </c>
      <c r="G3331" t="s">
        <v>21</v>
      </c>
      <c r="H3331" t="s">
        <v>22</v>
      </c>
      <c r="I3331" t="s">
        <v>179</v>
      </c>
      <c r="J3331" t="s">
        <v>99</v>
      </c>
      <c r="K3331">
        <v>77095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 s="2">
        <v>148.47999999999999</v>
      </c>
      <c r="R3331">
        <f>train[[#This Row],[Ship Date]]-train[[#This Row],[Order Date]]</f>
        <v>4</v>
      </c>
      <c r="S3331" t="str">
        <f>TEXT(train[[#This Row],[Order Date]],"mmm")</f>
        <v>nov</v>
      </c>
      <c r="T3331">
        <f>YEAR(train[[#This Row],[Order Date]])</f>
        <v>2015</v>
      </c>
      <c r="U3331" t="str">
        <f>train[[#This Row],[Category]]&amp;"-"&amp;train[[#This Row],[Sub-Category]]</f>
        <v>Technology-Phones</v>
      </c>
      <c r="V3331" t="str">
        <f>IF(train[[#This Row],[Segment]]="Consumer","B2C","B2B")</f>
        <v>B2C</v>
      </c>
    </row>
    <row r="3332" spans="1:22" x14ac:dyDescent="0.25">
      <c r="A3332" t="s">
        <v>6538</v>
      </c>
      <c r="B3332" s="1">
        <v>42319</v>
      </c>
      <c r="C3332" s="1">
        <v>42323</v>
      </c>
      <c r="D3332" t="s">
        <v>45</v>
      </c>
      <c r="E3332" t="s">
        <v>311</v>
      </c>
      <c r="F3332" t="s">
        <v>312</v>
      </c>
      <c r="G3332" t="s">
        <v>21</v>
      </c>
      <c r="H3332" t="s">
        <v>22</v>
      </c>
      <c r="I3332" t="s">
        <v>179</v>
      </c>
      <c r="J3332" t="s">
        <v>99</v>
      </c>
      <c r="K3332">
        <v>77095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 s="2">
        <v>241.17599999999999</v>
      </c>
      <c r="R3332">
        <f>train[[#This Row],[Ship Date]]-train[[#This Row],[Order Date]]</f>
        <v>4</v>
      </c>
      <c r="S3332" t="str">
        <f>TEXT(train[[#This Row],[Order Date]],"mmm")</f>
        <v>nov</v>
      </c>
      <c r="T3332">
        <f>YEAR(train[[#This Row],[Order Date]])</f>
        <v>2015</v>
      </c>
      <c r="U3332" t="str">
        <f>train[[#This Row],[Category]]&amp;"-"&amp;train[[#This Row],[Sub-Category]]</f>
        <v>Technology-Phones</v>
      </c>
      <c r="V3332" t="str">
        <f>IF(train[[#This Row],[Segment]]="Consumer","B2C","B2B")</f>
        <v>B2C</v>
      </c>
    </row>
    <row r="3333" spans="1:22" x14ac:dyDescent="0.25">
      <c r="A3333" t="s">
        <v>6541</v>
      </c>
      <c r="B3333" s="1">
        <v>43448</v>
      </c>
      <c r="C3333" s="1">
        <v>43454</v>
      </c>
      <c r="D3333" t="s">
        <v>45</v>
      </c>
      <c r="E3333" t="s">
        <v>390</v>
      </c>
      <c r="F3333" t="s">
        <v>391</v>
      </c>
      <c r="G3333" t="s">
        <v>97</v>
      </c>
      <c r="H3333" t="s">
        <v>22</v>
      </c>
      <c r="I3333" t="s">
        <v>298</v>
      </c>
      <c r="J3333" t="s">
        <v>206</v>
      </c>
      <c r="K3333">
        <v>60653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 s="2">
        <v>227.976</v>
      </c>
      <c r="R3333">
        <f>train[[#This Row],[Ship Date]]-train[[#This Row],[Order Date]]</f>
        <v>6</v>
      </c>
      <c r="S3333" t="str">
        <f>TEXT(train[[#This Row],[Order Date]],"mmm")</f>
        <v>déc</v>
      </c>
      <c r="T3333">
        <f>YEAR(train[[#This Row],[Order Date]])</f>
        <v>2018</v>
      </c>
      <c r="U3333" t="str">
        <f>train[[#This Row],[Category]]&amp;"-"&amp;train[[#This Row],[Sub-Category]]</f>
        <v>Technology-Accessories</v>
      </c>
      <c r="V3333" t="str">
        <f>IF(train[[#This Row],[Segment]]="Consumer","B2C","B2B")</f>
        <v>B2B</v>
      </c>
    </row>
    <row r="3334" spans="1:22" x14ac:dyDescent="0.25">
      <c r="A3334" t="s">
        <v>6541</v>
      </c>
      <c r="B3334" s="1">
        <v>43448</v>
      </c>
      <c r="C3334" s="1">
        <v>43454</v>
      </c>
      <c r="D3334" t="s">
        <v>45</v>
      </c>
      <c r="E3334" t="s">
        <v>390</v>
      </c>
      <c r="F3334" t="s">
        <v>391</v>
      </c>
      <c r="G3334" t="s">
        <v>97</v>
      </c>
      <c r="H3334" t="s">
        <v>22</v>
      </c>
      <c r="I3334" t="s">
        <v>298</v>
      </c>
      <c r="J3334" t="s">
        <v>206</v>
      </c>
      <c r="K3334">
        <v>60653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 s="2">
        <v>52.68</v>
      </c>
      <c r="R3334">
        <f>train[[#This Row],[Ship Date]]-train[[#This Row],[Order Date]]</f>
        <v>6</v>
      </c>
      <c r="S3334" t="str">
        <f>TEXT(train[[#This Row],[Order Date]],"mmm")</f>
        <v>déc</v>
      </c>
      <c r="T3334">
        <f>YEAR(train[[#This Row],[Order Date]])</f>
        <v>2018</v>
      </c>
      <c r="U3334" t="str">
        <f>train[[#This Row],[Category]]&amp;"-"&amp;train[[#This Row],[Sub-Category]]</f>
        <v>Technology-Phones</v>
      </c>
      <c r="V3334" t="str">
        <f>IF(train[[#This Row],[Segment]]="Consumer","B2C","B2B")</f>
        <v>B2B</v>
      </c>
    </row>
    <row r="3335" spans="1:22" x14ac:dyDescent="0.25">
      <c r="A3335" t="s">
        <v>6541</v>
      </c>
      <c r="B3335" s="1">
        <v>43448</v>
      </c>
      <c r="C3335" s="1">
        <v>43454</v>
      </c>
      <c r="D3335" t="s">
        <v>45</v>
      </c>
      <c r="E3335" t="s">
        <v>390</v>
      </c>
      <c r="F3335" t="s">
        <v>391</v>
      </c>
      <c r="G3335" t="s">
        <v>97</v>
      </c>
      <c r="H3335" t="s">
        <v>22</v>
      </c>
      <c r="I3335" t="s">
        <v>298</v>
      </c>
      <c r="J3335" t="s">
        <v>206</v>
      </c>
      <c r="K3335">
        <v>60653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 s="2">
        <v>2.032</v>
      </c>
      <c r="R3335">
        <f>train[[#This Row],[Ship Date]]-train[[#This Row],[Order Date]]</f>
        <v>6</v>
      </c>
      <c r="S3335" t="str">
        <f>TEXT(train[[#This Row],[Order Date]],"mmm")</f>
        <v>déc</v>
      </c>
      <c r="T3335">
        <f>YEAR(train[[#This Row],[Order Date]])</f>
        <v>2018</v>
      </c>
      <c r="U3335" t="str">
        <f>train[[#This Row],[Category]]&amp;"-"&amp;train[[#This Row],[Sub-Category]]</f>
        <v>Furniture-Furnishings</v>
      </c>
      <c r="V3335" t="str">
        <f>IF(train[[#This Row],[Segment]]="Consumer","B2C","B2B")</f>
        <v>B2B</v>
      </c>
    </row>
    <row r="3336" spans="1:22" x14ac:dyDescent="0.25">
      <c r="A3336" t="s">
        <v>6546</v>
      </c>
      <c r="B3336" s="1">
        <v>43333</v>
      </c>
      <c r="C3336" s="1">
        <v>43334</v>
      </c>
      <c r="D3336" t="s">
        <v>183</v>
      </c>
      <c r="E3336" t="s">
        <v>6547</v>
      </c>
      <c r="F3336" t="s">
        <v>6548</v>
      </c>
      <c r="G3336" t="s">
        <v>21</v>
      </c>
      <c r="H3336" t="s">
        <v>22</v>
      </c>
      <c r="I3336" t="s">
        <v>3202</v>
      </c>
      <c r="J3336" t="s">
        <v>38</v>
      </c>
      <c r="K3336">
        <v>94601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 s="2">
        <v>17.12</v>
      </c>
      <c r="R3336">
        <f>train[[#This Row],[Ship Date]]-train[[#This Row],[Order Date]]</f>
        <v>1</v>
      </c>
      <c r="S3336" t="str">
        <f>TEXT(train[[#This Row],[Order Date]],"mmm")</f>
        <v>août</v>
      </c>
      <c r="T3336">
        <f>YEAR(train[[#This Row],[Order Date]])</f>
        <v>2018</v>
      </c>
      <c r="U3336" t="str">
        <f>train[[#This Row],[Category]]&amp;"-"&amp;train[[#This Row],[Sub-Category]]</f>
        <v>Office Supplies-Art</v>
      </c>
      <c r="V3336" t="str">
        <f>IF(train[[#This Row],[Segment]]="Consumer","B2C","B2B")</f>
        <v>B2C</v>
      </c>
    </row>
    <row r="3337" spans="1:22" x14ac:dyDescent="0.25">
      <c r="A3337" t="s">
        <v>6546</v>
      </c>
      <c r="B3337" s="1">
        <v>43333</v>
      </c>
      <c r="C3337" s="1">
        <v>43334</v>
      </c>
      <c r="D3337" t="s">
        <v>183</v>
      </c>
      <c r="E3337" t="s">
        <v>6547</v>
      </c>
      <c r="F3337" t="s">
        <v>6548</v>
      </c>
      <c r="G3337" t="s">
        <v>21</v>
      </c>
      <c r="H3337" t="s">
        <v>22</v>
      </c>
      <c r="I3337" t="s">
        <v>3202</v>
      </c>
      <c r="J3337" t="s">
        <v>38</v>
      </c>
      <c r="K3337">
        <v>94601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 s="2">
        <v>431.96800000000002</v>
      </c>
      <c r="R3337">
        <f>train[[#This Row],[Ship Date]]-train[[#This Row],[Order Date]]</f>
        <v>1</v>
      </c>
      <c r="S3337" t="str">
        <f>TEXT(train[[#This Row],[Order Date]],"mmm")</f>
        <v>août</v>
      </c>
      <c r="T3337">
        <f>YEAR(train[[#This Row],[Order Date]])</f>
        <v>2018</v>
      </c>
      <c r="U3337" t="str">
        <f>train[[#This Row],[Category]]&amp;"-"&amp;train[[#This Row],[Sub-Category]]</f>
        <v>Technology-Phones</v>
      </c>
      <c r="V3337" t="str">
        <f>IF(train[[#This Row],[Segment]]="Consumer","B2C","B2B")</f>
        <v>B2C</v>
      </c>
    </row>
    <row r="3338" spans="1:22" x14ac:dyDescent="0.25">
      <c r="A3338" t="s">
        <v>6546</v>
      </c>
      <c r="B3338" s="1">
        <v>43333</v>
      </c>
      <c r="C3338" s="1">
        <v>43334</v>
      </c>
      <c r="D3338" t="s">
        <v>183</v>
      </c>
      <c r="E3338" t="s">
        <v>6547</v>
      </c>
      <c r="F3338" t="s">
        <v>6548</v>
      </c>
      <c r="G3338" t="s">
        <v>21</v>
      </c>
      <c r="H3338" t="s">
        <v>22</v>
      </c>
      <c r="I3338" t="s">
        <v>3202</v>
      </c>
      <c r="J3338" t="s">
        <v>38</v>
      </c>
      <c r="K3338">
        <v>94601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 s="2">
        <v>129.91999999999999</v>
      </c>
      <c r="R3338">
        <f>train[[#This Row],[Ship Date]]-train[[#This Row],[Order Date]]</f>
        <v>1</v>
      </c>
      <c r="S3338" t="str">
        <f>TEXT(train[[#This Row],[Order Date]],"mmm")</f>
        <v>août</v>
      </c>
      <c r="T3338">
        <f>YEAR(train[[#This Row],[Order Date]])</f>
        <v>2018</v>
      </c>
      <c r="U3338" t="str">
        <f>train[[#This Row],[Category]]&amp;"-"&amp;train[[#This Row],[Sub-Category]]</f>
        <v>Furniture-Furnishings</v>
      </c>
      <c r="V3338" t="str">
        <f>IF(train[[#This Row],[Segment]]="Consumer","B2C","B2B")</f>
        <v>B2C</v>
      </c>
    </row>
    <row r="3339" spans="1:22" x14ac:dyDescent="0.25">
      <c r="A3339" t="s">
        <v>6546</v>
      </c>
      <c r="B3339" s="1">
        <v>43333</v>
      </c>
      <c r="C3339" s="1">
        <v>43334</v>
      </c>
      <c r="D3339" t="s">
        <v>183</v>
      </c>
      <c r="E3339" t="s">
        <v>6547</v>
      </c>
      <c r="F3339" t="s">
        <v>6548</v>
      </c>
      <c r="G3339" t="s">
        <v>21</v>
      </c>
      <c r="H3339" t="s">
        <v>22</v>
      </c>
      <c r="I3339" t="s">
        <v>3202</v>
      </c>
      <c r="J3339" t="s">
        <v>38</v>
      </c>
      <c r="K3339">
        <v>94601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 s="2">
        <v>568.72799999999995</v>
      </c>
      <c r="R3339">
        <f>train[[#This Row],[Ship Date]]-train[[#This Row],[Order Date]]</f>
        <v>1</v>
      </c>
      <c r="S3339" t="str">
        <f>TEXT(train[[#This Row],[Order Date]],"mmm")</f>
        <v>août</v>
      </c>
      <c r="T3339">
        <f>YEAR(train[[#This Row],[Order Date]])</f>
        <v>2018</v>
      </c>
      <c r="U3339" t="str">
        <f>train[[#This Row],[Category]]&amp;"-"&amp;train[[#This Row],[Sub-Category]]</f>
        <v>Furniture-Tables</v>
      </c>
      <c r="V3339" t="str">
        <f>IF(train[[#This Row],[Segment]]="Consumer","B2C","B2B")</f>
        <v>B2C</v>
      </c>
    </row>
    <row r="3340" spans="1:22" x14ac:dyDescent="0.25">
      <c r="A3340" t="s">
        <v>6546</v>
      </c>
      <c r="B3340" s="1">
        <v>43333</v>
      </c>
      <c r="C3340" s="1">
        <v>43334</v>
      </c>
      <c r="D3340" t="s">
        <v>183</v>
      </c>
      <c r="E3340" t="s">
        <v>6547</v>
      </c>
      <c r="F3340" t="s">
        <v>6548</v>
      </c>
      <c r="G3340" t="s">
        <v>21</v>
      </c>
      <c r="H3340" t="s">
        <v>22</v>
      </c>
      <c r="I3340" t="s">
        <v>3202</v>
      </c>
      <c r="J3340" t="s">
        <v>38</v>
      </c>
      <c r="K3340">
        <v>94601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 s="2">
        <v>117.14400000000001</v>
      </c>
      <c r="R3340">
        <f>train[[#This Row],[Ship Date]]-train[[#This Row],[Order Date]]</f>
        <v>1</v>
      </c>
      <c r="S3340" t="str">
        <f>TEXT(train[[#This Row],[Order Date]],"mmm")</f>
        <v>août</v>
      </c>
      <c r="T3340">
        <f>YEAR(train[[#This Row],[Order Date]])</f>
        <v>2018</v>
      </c>
      <c r="U3340" t="str">
        <f>train[[#This Row],[Category]]&amp;"-"&amp;train[[#This Row],[Sub-Category]]</f>
        <v>Office Supplies-Binders</v>
      </c>
      <c r="V3340" t="str">
        <f>IF(train[[#This Row],[Segment]]="Consumer","B2C","B2B")</f>
        <v>B2C</v>
      </c>
    </row>
    <row r="3341" spans="1:22" x14ac:dyDescent="0.25">
      <c r="A3341" t="s">
        <v>6546</v>
      </c>
      <c r="B3341" s="1">
        <v>43333</v>
      </c>
      <c r="C3341" s="1">
        <v>43334</v>
      </c>
      <c r="D3341" t="s">
        <v>183</v>
      </c>
      <c r="E3341" t="s">
        <v>6547</v>
      </c>
      <c r="F3341" t="s">
        <v>6548</v>
      </c>
      <c r="G3341" t="s">
        <v>21</v>
      </c>
      <c r="H3341" t="s">
        <v>22</v>
      </c>
      <c r="I3341" t="s">
        <v>3202</v>
      </c>
      <c r="J3341" t="s">
        <v>38</v>
      </c>
      <c r="K3341">
        <v>94601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 s="2">
        <v>203.52</v>
      </c>
      <c r="R3341">
        <f>train[[#This Row],[Ship Date]]-train[[#This Row],[Order Date]]</f>
        <v>1</v>
      </c>
      <c r="S3341" t="str">
        <f>TEXT(train[[#This Row],[Order Date]],"mmm")</f>
        <v>août</v>
      </c>
      <c r="T3341">
        <f>YEAR(train[[#This Row],[Order Date]])</f>
        <v>2018</v>
      </c>
      <c r="U3341" t="str">
        <f>train[[#This Row],[Category]]&amp;"-"&amp;train[[#This Row],[Sub-Category]]</f>
        <v>Office Supplies-Appliances</v>
      </c>
      <c r="V3341" t="str">
        <f>IF(train[[#This Row],[Segment]]="Consumer","B2C","B2B")</f>
        <v>B2C</v>
      </c>
    </row>
    <row r="3342" spans="1:22" x14ac:dyDescent="0.25">
      <c r="A3342" t="s">
        <v>6546</v>
      </c>
      <c r="B3342" s="1">
        <v>43333</v>
      </c>
      <c r="C3342" s="1">
        <v>43334</v>
      </c>
      <c r="D3342" t="s">
        <v>183</v>
      </c>
      <c r="E3342" t="s">
        <v>6547</v>
      </c>
      <c r="F3342" t="s">
        <v>6548</v>
      </c>
      <c r="G3342" t="s">
        <v>21</v>
      </c>
      <c r="H3342" t="s">
        <v>22</v>
      </c>
      <c r="I3342" t="s">
        <v>3202</v>
      </c>
      <c r="J3342" t="s">
        <v>38</v>
      </c>
      <c r="K3342">
        <v>94601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 s="2">
        <v>51.75</v>
      </c>
      <c r="R3342">
        <f>train[[#This Row],[Ship Date]]-train[[#This Row],[Order Date]]</f>
        <v>1</v>
      </c>
      <c r="S3342" t="str">
        <f>TEXT(train[[#This Row],[Order Date]],"mmm")</f>
        <v>août</v>
      </c>
      <c r="T3342">
        <f>YEAR(train[[#This Row],[Order Date]])</f>
        <v>2018</v>
      </c>
      <c r="U3342" t="str">
        <f>train[[#This Row],[Category]]&amp;"-"&amp;train[[#This Row],[Sub-Category]]</f>
        <v>Office Supplies-Labels</v>
      </c>
      <c r="V3342" t="str">
        <f>IF(train[[#This Row],[Segment]]="Consumer","B2C","B2B")</f>
        <v>B2C</v>
      </c>
    </row>
    <row r="3343" spans="1:22" x14ac:dyDescent="0.25">
      <c r="A3343" t="s">
        <v>6555</v>
      </c>
      <c r="B3343" s="1">
        <v>42974</v>
      </c>
      <c r="C3343" s="1">
        <v>42979</v>
      </c>
      <c r="D3343" t="s">
        <v>18</v>
      </c>
      <c r="E3343" t="s">
        <v>269</v>
      </c>
      <c r="F3343" t="s">
        <v>270</v>
      </c>
      <c r="G3343" t="s">
        <v>21</v>
      </c>
      <c r="H3343" t="s">
        <v>22</v>
      </c>
      <c r="I3343" t="s">
        <v>1319</v>
      </c>
      <c r="J3343" t="s">
        <v>1243</v>
      </c>
      <c r="K3343">
        <v>2169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 s="2">
        <v>122.97</v>
      </c>
      <c r="R3343">
        <f>train[[#This Row],[Ship Date]]-train[[#This Row],[Order Date]]</f>
        <v>5</v>
      </c>
      <c r="S3343" t="str">
        <f>TEXT(train[[#This Row],[Order Date]],"mmm")</f>
        <v>août</v>
      </c>
      <c r="T3343">
        <f>YEAR(train[[#This Row],[Order Date]])</f>
        <v>2017</v>
      </c>
      <c r="U3343" t="str">
        <f>train[[#This Row],[Category]]&amp;"-"&amp;train[[#This Row],[Sub-Category]]</f>
        <v>Office Supplies-Paper</v>
      </c>
      <c r="V3343" t="str">
        <f>IF(train[[#This Row],[Segment]]="Consumer","B2C","B2B")</f>
        <v>B2C</v>
      </c>
    </row>
    <row r="3344" spans="1:22" x14ac:dyDescent="0.25">
      <c r="A3344" t="s">
        <v>6555</v>
      </c>
      <c r="B3344" s="1">
        <v>42974</v>
      </c>
      <c r="C3344" s="1">
        <v>42979</v>
      </c>
      <c r="D3344" t="s">
        <v>18</v>
      </c>
      <c r="E3344" t="s">
        <v>269</v>
      </c>
      <c r="F3344" t="s">
        <v>270</v>
      </c>
      <c r="G3344" t="s">
        <v>21</v>
      </c>
      <c r="H3344" t="s">
        <v>22</v>
      </c>
      <c r="I3344" t="s">
        <v>1319</v>
      </c>
      <c r="J3344" t="s">
        <v>1243</v>
      </c>
      <c r="K3344">
        <v>2169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 s="2">
        <v>244.61500000000001</v>
      </c>
      <c r="R3344">
        <f>train[[#This Row],[Ship Date]]-train[[#This Row],[Order Date]]</f>
        <v>5</v>
      </c>
      <c r="S3344" t="str">
        <f>TEXT(train[[#This Row],[Order Date]],"mmm")</f>
        <v>août</v>
      </c>
      <c r="T3344">
        <f>YEAR(train[[#This Row],[Order Date]])</f>
        <v>2017</v>
      </c>
      <c r="U3344" t="str">
        <f>train[[#This Row],[Category]]&amp;"-"&amp;train[[#This Row],[Sub-Category]]</f>
        <v>Furniture-Tables</v>
      </c>
      <c r="V3344" t="str">
        <f>IF(train[[#This Row],[Segment]]="Consumer","B2C","B2B")</f>
        <v>B2C</v>
      </c>
    </row>
    <row r="3345" spans="1:22" x14ac:dyDescent="0.25">
      <c r="A3345" t="s">
        <v>6555</v>
      </c>
      <c r="B3345" s="1">
        <v>42974</v>
      </c>
      <c r="C3345" s="1">
        <v>42979</v>
      </c>
      <c r="D3345" t="s">
        <v>18</v>
      </c>
      <c r="E3345" t="s">
        <v>269</v>
      </c>
      <c r="F3345" t="s">
        <v>270</v>
      </c>
      <c r="G3345" t="s">
        <v>21</v>
      </c>
      <c r="H3345" t="s">
        <v>22</v>
      </c>
      <c r="I3345" t="s">
        <v>1319</v>
      </c>
      <c r="J3345" t="s">
        <v>1243</v>
      </c>
      <c r="K3345">
        <v>2169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 s="2">
        <v>59.97</v>
      </c>
      <c r="R3345">
        <f>train[[#This Row],[Ship Date]]-train[[#This Row],[Order Date]]</f>
        <v>5</v>
      </c>
      <c r="S3345" t="str">
        <f>TEXT(train[[#This Row],[Order Date]],"mmm")</f>
        <v>août</v>
      </c>
      <c r="T3345">
        <f>YEAR(train[[#This Row],[Order Date]])</f>
        <v>2017</v>
      </c>
      <c r="U3345" t="str">
        <f>train[[#This Row],[Category]]&amp;"-"&amp;train[[#This Row],[Sub-Category]]</f>
        <v>Technology-Phones</v>
      </c>
      <c r="V3345" t="str">
        <f>IF(train[[#This Row],[Segment]]="Consumer","B2C","B2B")</f>
        <v>B2C</v>
      </c>
    </row>
    <row r="3346" spans="1:22" x14ac:dyDescent="0.25">
      <c r="A3346" t="s">
        <v>6555</v>
      </c>
      <c r="B3346" s="1">
        <v>42974</v>
      </c>
      <c r="C3346" s="1">
        <v>42979</v>
      </c>
      <c r="D3346" t="s">
        <v>18</v>
      </c>
      <c r="E3346" t="s">
        <v>269</v>
      </c>
      <c r="F3346" t="s">
        <v>270</v>
      </c>
      <c r="G3346" t="s">
        <v>21</v>
      </c>
      <c r="H3346" t="s">
        <v>22</v>
      </c>
      <c r="I3346" t="s">
        <v>1319</v>
      </c>
      <c r="J3346" t="s">
        <v>1243</v>
      </c>
      <c r="K3346">
        <v>2169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 s="2">
        <v>81.540000000000006</v>
      </c>
      <c r="R3346">
        <f>train[[#This Row],[Ship Date]]-train[[#This Row],[Order Date]]</f>
        <v>5</v>
      </c>
      <c r="S3346" t="str">
        <f>TEXT(train[[#This Row],[Order Date]],"mmm")</f>
        <v>août</v>
      </c>
      <c r="T3346">
        <f>YEAR(train[[#This Row],[Order Date]])</f>
        <v>2017</v>
      </c>
      <c r="U3346" t="str">
        <f>train[[#This Row],[Category]]&amp;"-"&amp;train[[#This Row],[Sub-Category]]</f>
        <v>Office Supplies-Paper</v>
      </c>
      <c r="V3346" t="str">
        <f>IF(train[[#This Row],[Segment]]="Consumer","B2C","B2B")</f>
        <v>B2C</v>
      </c>
    </row>
    <row r="3347" spans="1:22" x14ac:dyDescent="0.25">
      <c r="A3347" t="s">
        <v>6555</v>
      </c>
      <c r="B3347" s="1">
        <v>42974</v>
      </c>
      <c r="C3347" s="1">
        <v>42979</v>
      </c>
      <c r="D3347" t="s">
        <v>18</v>
      </c>
      <c r="E3347" t="s">
        <v>269</v>
      </c>
      <c r="F3347" t="s">
        <v>270</v>
      </c>
      <c r="G3347" t="s">
        <v>21</v>
      </c>
      <c r="H3347" t="s">
        <v>22</v>
      </c>
      <c r="I3347" t="s">
        <v>1319</v>
      </c>
      <c r="J3347" t="s">
        <v>1243</v>
      </c>
      <c r="K3347">
        <v>2169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 s="2">
        <v>11.68</v>
      </c>
      <c r="R3347">
        <f>train[[#This Row],[Ship Date]]-train[[#This Row],[Order Date]]</f>
        <v>5</v>
      </c>
      <c r="S3347" t="str">
        <f>TEXT(train[[#This Row],[Order Date]],"mmm")</f>
        <v>août</v>
      </c>
      <c r="T3347">
        <f>YEAR(train[[#This Row],[Order Date]])</f>
        <v>2017</v>
      </c>
      <c r="U3347" t="str">
        <f>train[[#This Row],[Category]]&amp;"-"&amp;train[[#This Row],[Sub-Category]]</f>
        <v>Office Supplies-Fasteners</v>
      </c>
      <c r="V3347" t="str">
        <f>IF(train[[#This Row],[Segment]]="Consumer","B2C","B2B")</f>
        <v>B2C</v>
      </c>
    </row>
    <row r="3348" spans="1:22" x14ac:dyDescent="0.25">
      <c r="A3348" t="s">
        <v>6555</v>
      </c>
      <c r="B3348" s="1">
        <v>42974</v>
      </c>
      <c r="C3348" s="1">
        <v>42979</v>
      </c>
      <c r="D3348" t="s">
        <v>18</v>
      </c>
      <c r="E3348" t="s">
        <v>269</v>
      </c>
      <c r="F3348" t="s">
        <v>270</v>
      </c>
      <c r="G3348" t="s">
        <v>21</v>
      </c>
      <c r="H3348" t="s">
        <v>22</v>
      </c>
      <c r="I3348" t="s">
        <v>1319</v>
      </c>
      <c r="J3348" t="s">
        <v>1243</v>
      </c>
      <c r="K3348">
        <v>2169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 s="2">
        <v>29</v>
      </c>
      <c r="R3348">
        <f>train[[#This Row],[Ship Date]]-train[[#This Row],[Order Date]]</f>
        <v>5</v>
      </c>
      <c r="S3348" t="str">
        <f>TEXT(train[[#This Row],[Order Date]],"mmm")</f>
        <v>août</v>
      </c>
      <c r="T3348">
        <f>YEAR(train[[#This Row],[Order Date]])</f>
        <v>2017</v>
      </c>
      <c r="U3348" t="str">
        <f>train[[#This Row],[Category]]&amp;"-"&amp;train[[#This Row],[Sub-Category]]</f>
        <v>Office Supplies-Binders</v>
      </c>
      <c r="V3348" t="str">
        <f>IF(train[[#This Row],[Segment]]="Consumer","B2C","B2B")</f>
        <v>B2C</v>
      </c>
    </row>
    <row r="3349" spans="1:22" x14ac:dyDescent="0.25">
      <c r="A3349" t="s">
        <v>6556</v>
      </c>
      <c r="B3349" s="1">
        <v>42595</v>
      </c>
      <c r="C3349" s="1">
        <v>42602</v>
      </c>
      <c r="D3349" t="s">
        <v>45</v>
      </c>
      <c r="E3349" t="s">
        <v>221</v>
      </c>
      <c r="F3349" t="s">
        <v>222</v>
      </c>
      <c r="G3349" t="s">
        <v>36</v>
      </c>
      <c r="H3349" t="s">
        <v>22</v>
      </c>
      <c r="I3349" t="s">
        <v>6557</v>
      </c>
      <c r="J3349" t="s">
        <v>38</v>
      </c>
      <c r="K3349">
        <v>92399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 s="2">
        <v>50.8</v>
      </c>
      <c r="R3349">
        <f>train[[#This Row],[Ship Date]]-train[[#This Row],[Order Date]]</f>
        <v>7</v>
      </c>
      <c r="S3349" t="str">
        <f>TEXT(train[[#This Row],[Order Date]],"mmm")</f>
        <v>août</v>
      </c>
      <c r="T3349">
        <f>YEAR(train[[#This Row],[Order Date]])</f>
        <v>2016</v>
      </c>
      <c r="U3349" t="str">
        <f>train[[#This Row],[Category]]&amp;"-"&amp;train[[#This Row],[Sub-Category]]</f>
        <v>Office Supplies-Art</v>
      </c>
      <c r="V3349" t="str">
        <f>IF(train[[#This Row],[Segment]]="Consumer","B2C","B2B")</f>
        <v>B2B</v>
      </c>
    </row>
    <row r="3350" spans="1:22" x14ac:dyDescent="0.25">
      <c r="A3350" t="s">
        <v>6558</v>
      </c>
      <c r="B3350" s="1">
        <v>43409</v>
      </c>
      <c r="C3350" s="1">
        <v>43411</v>
      </c>
      <c r="D3350" t="s">
        <v>183</v>
      </c>
      <c r="E3350" t="s">
        <v>1058</v>
      </c>
      <c r="F3350" t="s">
        <v>1059</v>
      </c>
      <c r="G3350" t="s">
        <v>36</v>
      </c>
      <c r="H3350" t="s">
        <v>22</v>
      </c>
      <c r="I3350" t="s">
        <v>298</v>
      </c>
      <c r="J3350" t="s">
        <v>206</v>
      </c>
      <c r="K3350">
        <v>60623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 s="2">
        <v>16.03</v>
      </c>
      <c r="R3350">
        <f>train[[#This Row],[Ship Date]]-train[[#This Row],[Order Date]]</f>
        <v>2</v>
      </c>
      <c r="S3350" t="str">
        <f>TEXT(train[[#This Row],[Order Date]],"mmm")</f>
        <v>nov</v>
      </c>
      <c r="T3350">
        <f>YEAR(train[[#This Row],[Order Date]])</f>
        <v>2018</v>
      </c>
      <c r="U3350" t="str">
        <f>train[[#This Row],[Category]]&amp;"-"&amp;train[[#This Row],[Sub-Category]]</f>
        <v>Office Supplies-Binders</v>
      </c>
      <c r="V3350" t="str">
        <f>IF(train[[#This Row],[Segment]]="Consumer","B2C","B2B")</f>
        <v>B2B</v>
      </c>
    </row>
    <row r="3351" spans="1:22" x14ac:dyDescent="0.25">
      <c r="A3351" t="s">
        <v>6559</v>
      </c>
      <c r="B3351" s="1">
        <v>42964</v>
      </c>
      <c r="C3351" s="1">
        <v>42968</v>
      </c>
      <c r="D3351" t="s">
        <v>45</v>
      </c>
      <c r="E3351" t="s">
        <v>3240</v>
      </c>
      <c r="F3351" t="s">
        <v>3241</v>
      </c>
      <c r="G3351" t="s">
        <v>21</v>
      </c>
      <c r="H3351" t="s">
        <v>22</v>
      </c>
      <c r="I3351" t="s">
        <v>90</v>
      </c>
      <c r="J3351" t="s">
        <v>91</v>
      </c>
      <c r="K3351">
        <v>98105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 s="2">
        <v>15.712</v>
      </c>
      <c r="R3351">
        <f>train[[#This Row],[Ship Date]]-train[[#This Row],[Order Date]]</f>
        <v>4</v>
      </c>
      <c r="S3351" t="str">
        <f>TEXT(train[[#This Row],[Order Date]],"mmm")</f>
        <v>août</v>
      </c>
      <c r="T3351">
        <f>YEAR(train[[#This Row],[Order Date]])</f>
        <v>2017</v>
      </c>
      <c r="U3351" t="str">
        <f>train[[#This Row],[Category]]&amp;"-"&amp;train[[#This Row],[Sub-Category]]</f>
        <v>Office Supplies-Binders</v>
      </c>
      <c r="V3351" t="str">
        <f>IF(train[[#This Row],[Segment]]="Consumer","B2C","B2B")</f>
        <v>B2C</v>
      </c>
    </row>
    <row r="3352" spans="1:22" x14ac:dyDescent="0.25">
      <c r="A3352" t="s">
        <v>6560</v>
      </c>
      <c r="B3352" s="1">
        <v>43095</v>
      </c>
      <c r="C3352" s="1">
        <v>43100</v>
      </c>
      <c r="D3352" t="s">
        <v>45</v>
      </c>
      <c r="E3352" t="s">
        <v>2016</v>
      </c>
      <c r="F3352" t="s">
        <v>2017</v>
      </c>
      <c r="G3352" t="s">
        <v>21</v>
      </c>
      <c r="H3352" t="s">
        <v>22</v>
      </c>
      <c r="I3352" t="s">
        <v>261</v>
      </c>
      <c r="J3352" t="s">
        <v>262</v>
      </c>
      <c r="K3352">
        <v>10024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 s="2">
        <v>89.97</v>
      </c>
      <c r="R3352">
        <f>train[[#This Row],[Ship Date]]-train[[#This Row],[Order Date]]</f>
        <v>5</v>
      </c>
      <c r="S3352" t="str">
        <f>TEXT(train[[#This Row],[Order Date]],"mmm")</f>
        <v>déc</v>
      </c>
      <c r="T3352">
        <f>YEAR(train[[#This Row],[Order Date]])</f>
        <v>2017</v>
      </c>
      <c r="U3352" t="str">
        <f>train[[#This Row],[Category]]&amp;"-"&amp;train[[#This Row],[Sub-Category]]</f>
        <v>Technology-Accessories</v>
      </c>
      <c r="V3352" t="str">
        <f>IF(train[[#This Row],[Segment]]="Consumer","B2C","B2B")</f>
        <v>B2C</v>
      </c>
    </row>
    <row r="3353" spans="1:22" x14ac:dyDescent="0.25">
      <c r="A3353" t="s">
        <v>6561</v>
      </c>
      <c r="B3353" s="1">
        <v>42270</v>
      </c>
      <c r="C3353" s="1">
        <v>42275</v>
      </c>
      <c r="D3353" t="s">
        <v>45</v>
      </c>
      <c r="E3353" t="s">
        <v>2606</v>
      </c>
      <c r="F3353" t="s">
        <v>2607</v>
      </c>
      <c r="G3353" t="s">
        <v>36</v>
      </c>
      <c r="H3353" t="s">
        <v>22</v>
      </c>
      <c r="I3353" t="s">
        <v>945</v>
      </c>
      <c r="J3353" t="s">
        <v>38</v>
      </c>
      <c r="K3353">
        <v>92037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 s="2">
        <v>435.99900000000002</v>
      </c>
      <c r="R3353">
        <f>train[[#This Row],[Ship Date]]-train[[#This Row],[Order Date]]</f>
        <v>5</v>
      </c>
      <c r="S3353" t="str">
        <f>TEXT(train[[#This Row],[Order Date]],"mmm")</f>
        <v>sept</v>
      </c>
      <c r="T3353">
        <f>YEAR(train[[#This Row],[Order Date]])</f>
        <v>2015</v>
      </c>
      <c r="U3353" t="str">
        <f>train[[#This Row],[Category]]&amp;"-"&amp;train[[#This Row],[Sub-Category]]</f>
        <v>Furniture-Bookcases</v>
      </c>
      <c r="V3353" t="str">
        <f>IF(train[[#This Row],[Segment]]="Consumer","B2C","B2B")</f>
        <v>B2B</v>
      </c>
    </row>
    <row r="3354" spans="1:22" x14ac:dyDescent="0.25">
      <c r="A3354" t="s">
        <v>6561</v>
      </c>
      <c r="B3354" s="1">
        <v>42270</v>
      </c>
      <c r="C3354" s="1">
        <v>42275</v>
      </c>
      <c r="D3354" t="s">
        <v>45</v>
      </c>
      <c r="E3354" t="s">
        <v>2606</v>
      </c>
      <c r="F3354" t="s">
        <v>2607</v>
      </c>
      <c r="G3354" t="s">
        <v>36</v>
      </c>
      <c r="H3354" t="s">
        <v>22</v>
      </c>
      <c r="I3354" t="s">
        <v>945</v>
      </c>
      <c r="J3354" t="s">
        <v>38</v>
      </c>
      <c r="K3354">
        <v>92037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 s="2">
        <v>83.983999999999995</v>
      </c>
      <c r="R3354">
        <f>train[[#This Row],[Ship Date]]-train[[#This Row],[Order Date]]</f>
        <v>5</v>
      </c>
      <c r="S3354" t="str">
        <f>TEXT(train[[#This Row],[Order Date]],"mmm")</f>
        <v>sept</v>
      </c>
      <c r="T3354">
        <f>YEAR(train[[#This Row],[Order Date]])</f>
        <v>2015</v>
      </c>
      <c r="U3354" t="str">
        <f>train[[#This Row],[Category]]&amp;"-"&amp;train[[#This Row],[Sub-Category]]</f>
        <v>Technology-Phones</v>
      </c>
      <c r="V3354" t="str">
        <f>IF(train[[#This Row],[Segment]]="Consumer","B2C","B2B")</f>
        <v>B2B</v>
      </c>
    </row>
    <row r="3355" spans="1:22" x14ac:dyDescent="0.25">
      <c r="A3355" t="s">
        <v>6564</v>
      </c>
      <c r="B3355" s="1">
        <v>42204</v>
      </c>
      <c r="C3355" s="1">
        <v>42209</v>
      </c>
      <c r="D3355" t="s">
        <v>45</v>
      </c>
      <c r="E3355" t="s">
        <v>1003</v>
      </c>
      <c r="F3355" t="s">
        <v>1004</v>
      </c>
      <c r="G3355" t="s">
        <v>36</v>
      </c>
      <c r="H3355" t="s">
        <v>22</v>
      </c>
      <c r="I3355" t="s">
        <v>510</v>
      </c>
      <c r="J3355" t="s">
        <v>744</v>
      </c>
      <c r="K3355">
        <v>6010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 s="2">
        <v>359.98</v>
      </c>
      <c r="R3355">
        <f>train[[#This Row],[Ship Date]]-train[[#This Row],[Order Date]]</f>
        <v>5</v>
      </c>
      <c r="S3355" t="str">
        <f>TEXT(train[[#This Row],[Order Date]],"mmm")</f>
        <v>juil</v>
      </c>
      <c r="T3355">
        <f>YEAR(train[[#This Row],[Order Date]])</f>
        <v>2015</v>
      </c>
      <c r="U3355" t="str">
        <f>train[[#This Row],[Category]]&amp;"-"&amp;train[[#This Row],[Sub-Category]]</f>
        <v>Technology-Phones</v>
      </c>
      <c r="V3355" t="str">
        <f>IF(train[[#This Row],[Segment]]="Consumer","B2C","B2B")</f>
        <v>B2B</v>
      </c>
    </row>
    <row r="3356" spans="1:22" x14ac:dyDescent="0.25">
      <c r="A3356" t="s">
        <v>6564</v>
      </c>
      <c r="B3356" s="1">
        <v>42204</v>
      </c>
      <c r="C3356" s="1">
        <v>42209</v>
      </c>
      <c r="D3356" t="s">
        <v>45</v>
      </c>
      <c r="E3356" t="s">
        <v>1003</v>
      </c>
      <c r="F3356" t="s">
        <v>1004</v>
      </c>
      <c r="G3356" t="s">
        <v>36</v>
      </c>
      <c r="H3356" t="s">
        <v>22</v>
      </c>
      <c r="I3356" t="s">
        <v>510</v>
      </c>
      <c r="J3356" t="s">
        <v>744</v>
      </c>
      <c r="K3356">
        <v>6010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 s="2">
        <v>70.56</v>
      </c>
      <c r="R3356">
        <f>train[[#This Row],[Ship Date]]-train[[#This Row],[Order Date]]</f>
        <v>5</v>
      </c>
      <c r="S3356" t="str">
        <f>TEXT(train[[#This Row],[Order Date]],"mmm")</f>
        <v>juil</v>
      </c>
      <c r="T3356">
        <f>YEAR(train[[#This Row],[Order Date]])</f>
        <v>2015</v>
      </c>
      <c r="U3356" t="str">
        <f>train[[#This Row],[Category]]&amp;"-"&amp;train[[#This Row],[Sub-Category]]</f>
        <v>Furniture-Tables</v>
      </c>
      <c r="V3356" t="str">
        <f>IF(train[[#This Row],[Segment]]="Consumer","B2C","B2B")</f>
        <v>B2B</v>
      </c>
    </row>
    <row r="3357" spans="1:22" x14ac:dyDescent="0.25">
      <c r="A3357" t="s">
        <v>6564</v>
      </c>
      <c r="B3357" s="1">
        <v>42204</v>
      </c>
      <c r="C3357" s="1">
        <v>42209</v>
      </c>
      <c r="D3357" t="s">
        <v>45</v>
      </c>
      <c r="E3357" t="s">
        <v>1003</v>
      </c>
      <c r="F3357" t="s">
        <v>1004</v>
      </c>
      <c r="G3357" t="s">
        <v>36</v>
      </c>
      <c r="H3357" t="s">
        <v>22</v>
      </c>
      <c r="I3357" t="s">
        <v>510</v>
      </c>
      <c r="J3357" t="s">
        <v>744</v>
      </c>
      <c r="K3357">
        <v>6010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 s="2">
        <v>20.88</v>
      </c>
      <c r="R3357">
        <f>train[[#This Row],[Ship Date]]-train[[#This Row],[Order Date]]</f>
        <v>5</v>
      </c>
      <c r="S3357" t="str">
        <f>TEXT(train[[#This Row],[Order Date]],"mmm")</f>
        <v>juil</v>
      </c>
      <c r="T3357">
        <f>YEAR(train[[#This Row],[Order Date]])</f>
        <v>2015</v>
      </c>
      <c r="U3357" t="str">
        <f>train[[#This Row],[Category]]&amp;"-"&amp;train[[#This Row],[Sub-Category]]</f>
        <v>Office Supplies-Binders</v>
      </c>
      <c r="V3357" t="str">
        <f>IF(train[[#This Row],[Segment]]="Consumer","B2C","B2B")</f>
        <v>B2B</v>
      </c>
    </row>
    <row r="3358" spans="1:22" x14ac:dyDescent="0.25">
      <c r="A3358" t="s">
        <v>6564</v>
      </c>
      <c r="B3358" s="1">
        <v>42204</v>
      </c>
      <c r="C3358" s="1">
        <v>42209</v>
      </c>
      <c r="D3358" t="s">
        <v>45</v>
      </c>
      <c r="E3358" t="s">
        <v>1003</v>
      </c>
      <c r="F3358" t="s">
        <v>1004</v>
      </c>
      <c r="G3358" t="s">
        <v>36</v>
      </c>
      <c r="H3358" t="s">
        <v>22</v>
      </c>
      <c r="I3358" t="s">
        <v>510</v>
      </c>
      <c r="J3358" t="s">
        <v>744</v>
      </c>
      <c r="K3358">
        <v>6010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 s="2">
        <v>3.81</v>
      </c>
      <c r="R3358">
        <f>train[[#This Row],[Ship Date]]-train[[#This Row],[Order Date]]</f>
        <v>5</v>
      </c>
      <c r="S3358" t="str">
        <f>TEXT(train[[#This Row],[Order Date]],"mmm")</f>
        <v>juil</v>
      </c>
      <c r="T3358">
        <f>YEAR(train[[#This Row],[Order Date]])</f>
        <v>2015</v>
      </c>
      <c r="U3358" t="str">
        <f>train[[#This Row],[Category]]&amp;"-"&amp;train[[#This Row],[Sub-Category]]</f>
        <v>Office Supplies-Binders</v>
      </c>
      <c r="V3358" t="str">
        <f>IF(train[[#This Row],[Segment]]="Consumer","B2C","B2B")</f>
        <v>B2B</v>
      </c>
    </row>
    <row r="3359" spans="1:22" x14ac:dyDescent="0.25">
      <c r="A3359" t="s">
        <v>6567</v>
      </c>
      <c r="B3359" s="1">
        <v>43350</v>
      </c>
      <c r="C3359" s="1">
        <v>43356</v>
      </c>
      <c r="D3359" t="s">
        <v>45</v>
      </c>
      <c r="E3359" t="s">
        <v>3119</v>
      </c>
      <c r="F3359" t="s">
        <v>3120</v>
      </c>
      <c r="G3359" t="s">
        <v>97</v>
      </c>
      <c r="H3359" t="s">
        <v>22</v>
      </c>
      <c r="I3359" t="s">
        <v>298</v>
      </c>
      <c r="J3359" t="s">
        <v>206</v>
      </c>
      <c r="K3359">
        <v>60610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 s="2">
        <v>73.007999999999996</v>
      </c>
      <c r="R3359">
        <f>train[[#This Row],[Ship Date]]-train[[#This Row],[Order Date]]</f>
        <v>6</v>
      </c>
      <c r="S3359" t="str">
        <f>TEXT(train[[#This Row],[Order Date]],"mmm")</f>
        <v>sept</v>
      </c>
      <c r="T3359">
        <f>YEAR(train[[#This Row],[Order Date]])</f>
        <v>2018</v>
      </c>
      <c r="U3359" t="str">
        <f>train[[#This Row],[Category]]&amp;"-"&amp;train[[#This Row],[Sub-Category]]</f>
        <v>Office Supplies-Paper</v>
      </c>
      <c r="V3359" t="str">
        <f>IF(train[[#This Row],[Segment]]="Consumer","B2C","B2B")</f>
        <v>B2B</v>
      </c>
    </row>
    <row r="3360" spans="1:22" x14ac:dyDescent="0.25">
      <c r="A3360" t="s">
        <v>6568</v>
      </c>
      <c r="B3360" s="1">
        <v>42861</v>
      </c>
      <c r="C3360" s="1">
        <v>42865</v>
      </c>
      <c r="D3360" t="s">
        <v>45</v>
      </c>
      <c r="E3360" t="s">
        <v>5081</v>
      </c>
      <c r="F3360" t="s">
        <v>5082</v>
      </c>
      <c r="G3360" t="s">
        <v>21</v>
      </c>
      <c r="H3360" t="s">
        <v>22</v>
      </c>
      <c r="I3360" t="s">
        <v>298</v>
      </c>
      <c r="J3360" t="s">
        <v>206</v>
      </c>
      <c r="K3360">
        <v>60610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 s="2">
        <v>3.2080000000000002</v>
      </c>
      <c r="R3360">
        <f>train[[#This Row],[Ship Date]]-train[[#This Row],[Order Date]]</f>
        <v>4</v>
      </c>
      <c r="S3360" t="str">
        <f>TEXT(train[[#This Row],[Order Date]],"mmm")</f>
        <v>mai</v>
      </c>
      <c r="T3360">
        <f>YEAR(train[[#This Row],[Order Date]])</f>
        <v>2017</v>
      </c>
      <c r="U3360" t="str">
        <f>train[[#This Row],[Category]]&amp;"-"&amp;train[[#This Row],[Sub-Category]]</f>
        <v>Office Supplies-Binders</v>
      </c>
      <c r="V3360" t="str">
        <f>IF(train[[#This Row],[Segment]]="Consumer","B2C","B2B")</f>
        <v>B2C</v>
      </c>
    </row>
    <row r="3361" spans="1:22" x14ac:dyDescent="0.25">
      <c r="A3361" t="s">
        <v>6568</v>
      </c>
      <c r="B3361" s="1">
        <v>42861</v>
      </c>
      <c r="C3361" s="1">
        <v>42865</v>
      </c>
      <c r="D3361" t="s">
        <v>45</v>
      </c>
      <c r="E3361" t="s">
        <v>5081</v>
      </c>
      <c r="F3361" t="s">
        <v>5082</v>
      </c>
      <c r="G3361" t="s">
        <v>21</v>
      </c>
      <c r="H3361" t="s">
        <v>22</v>
      </c>
      <c r="I3361" t="s">
        <v>298</v>
      </c>
      <c r="J3361" t="s">
        <v>206</v>
      </c>
      <c r="K3361">
        <v>60610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 s="2">
        <v>26.175999999999998</v>
      </c>
      <c r="R3361">
        <f>train[[#This Row],[Ship Date]]-train[[#This Row],[Order Date]]</f>
        <v>4</v>
      </c>
      <c r="S3361" t="str">
        <f>TEXT(train[[#This Row],[Order Date]],"mmm")</f>
        <v>mai</v>
      </c>
      <c r="T3361">
        <f>YEAR(train[[#This Row],[Order Date]])</f>
        <v>2017</v>
      </c>
      <c r="U3361" t="str">
        <f>train[[#This Row],[Category]]&amp;"-"&amp;train[[#This Row],[Sub-Category]]</f>
        <v>Technology-Accessories</v>
      </c>
      <c r="V3361" t="str">
        <f>IF(train[[#This Row],[Segment]]="Consumer","B2C","B2B")</f>
        <v>B2C</v>
      </c>
    </row>
    <row r="3362" spans="1:22" x14ac:dyDescent="0.25">
      <c r="A3362" t="s">
        <v>6569</v>
      </c>
      <c r="B3362" s="1">
        <v>42525</v>
      </c>
      <c r="C3362" s="1">
        <v>42529</v>
      </c>
      <c r="D3362" t="s">
        <v>18</v>
      </c>
      <c r="E3362" t="s">
        <v>3610</v>
      </c>
      <c r="F3362" t="s">
        <v>3611</v>
      </c>
      <c r="G3362" t="s">
        <v>97</v>
      </c>
      <c r="H3362" t="s">
        <v>22</v>
      </c>
      <c r="I3362" t="s">
        <v>261</v>
      </c>
      <c r="J3362" t="s">
        <v>262</v>
      </c>
      <c r="K3362">
        <v>10024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 s="2">
        <v>30.44</v>
      </c>
      <c r="R3362">
        <f>train[[#This Row],[Ship Date]]-train[[#This Row],[Order Date]]</f>
        <v>4</v>
      </c>
      <c r="S3362" t="str">
        <f>TEXT(train[[#This Row],[Order Date]],"mmm")</f>
        <v>juin</v>
      </c>
      <c r="T3362">
        <f>YEAR(train[[#This Row],[Order Date]])</f>
        <v>2016</v>
      </c>
      <c r="U3362" t="str">
        <f>train[[#This Row],[Category]]&amp;"-"&amp;train[[#This Row],[Sub-Category]]</f>
        <v>Office Supplies-Paper</v>
      </c>
      <c r="V3362" t="str">
        <f>IF(train[[#This Row],[Segment]]="Consumer","B2C","B2B")</f>
        <v>B2B</v>
      </c>
    </row>
    <row r="3363" spans="1:22" x14ac:dyDescent="0.25">
      <c r="A3363" t="s">
        <v>6569</v>
      </c>
      <c r="B3363" s="1">
        <v>42525</v>
      </c>
      <c r="C3363" s="1">
        <v>42529</v>
      </c>
      <c r="D3363" t="s">
        <v>18</v>
      </c>
      <c r="E3363" t="s">
        <v>3610</v>
      </c>
      <c r="F3363" t="s">
        <v>3611</v>
      </c>
      <c r="G3363" t="s">
        <v>97</v>
      </c>
      <c r="H3363" t="s">
        <v>22</v>
      </c>
      <c r="I3363" t="s">
        <v>261</v>
      </c>
      <c r="J3363" t="s">
        <v>262</v>
      </c>
      <c r="K3363">
        <v>10024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 s="2">
        <v>35.28</v>
      </c>
      <c r="R3363">
        <f>train[[#This Row],[Ship Date]]-train[[#This Row],[Order Date]]</f>
        <v>4</v>
      </c>
      <c r="S3363" t="str">
        <f>TEXT(train[[#This Row],[Order Date]],"mmm")</f>
        <v>juin</v>
      </c>
      <c r="T3363">
        <f>YEAR(train[[#This Row],[Order Date]])</f>
        <v>2016</v>
      </c>
      <c r="U3363" t="str">
        <f>train[[#This Row],[Category]]&amp;"-"&amp;train[[#This Row],[Sub-Category]]</f>
        <v>Furniture-Furnishings</v>
      </c>
      <c r="V3363" t="str">
        <f>IF(train[[#This Row],[Segment]]="Consumer","B2C","B2B")</f>
        <v>B2B</v>
      </c>
    </row>
    <row r="3364" spans="1:22" x14ac:dyDescent="0.25">
      <c r="A3364" t="s">
        <v>6572</v>
      </c>
      <c r="B3364" s="1">
        <v>42717</v>
      </c>
      <c r="C3364" s="1">
        <v>42724</v>
      </c>
      <c r="D3364" t="s">
        <v>45</v>
      </c>
      <c r="E3364" t="s">
        <v>5931</v>
      </c>
      <c r="F3364" t="s">
        <v>5932</v>
      </c>
      <c r="G3364" t="s">
        <v>97</v>
      </c>
      <c r="H3364" t="s">
        <v>22</v>
      </c>
      <c r="I3364" t="s">
        <v>6573</v>
      </c>
      <c r="J3364" t="s">
        <v>1243</v>
      </c>
      <c r="K3364">
        <v>2151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 s="2">
        <v>19.440000000000001</v>
      </c>
      <c r="R3364">
        <f>train[[#This Row],[Ship Date]]-train[[#This Row],[Order Date]]</f>
        <v>7</v>
      </c>
      <c r="S3364" t="str">
        <f>TEXT(train[[#This Row],[Order Date]],"mmm")</f>
        <v>déc</v>
      </c>
      <c r="T3364">
        <f>YEAR(train[[#This Row],[Order Date]])</f>
        <v>2016</v>
      </c>
      <c r="U3364" t="str">
        <f>train[[#This Row],[Category]]&amp;"-"&amp;train[[#This Row],[Sub-Category]]</f>
        <v>Office Supplies-Paper</v>
      </c>
      <c r="V3364" t="str">
        <f>IF(train[[#This Row],[Segment]]="Consumer","B2C","B2B")</f>
        <v>B2B</v>
      </c>
    </row>
    <row r="3365" spans="1:22" x14ac:dyDescent="0.25">
      <c r="A3365" t="s">
        <v>6572</v>
      </c>
      <c r="B3365" s="1">
        <v>42717</v>
      </c>
      <c r="C3365" s="1">
        <v>42724</v>
      </c>
      <c r="D3365" t="s">
        <v>45</v>
      </c>
      <c r="E3365" t="s">
        <v>5931</v>
      </c>
      <c r="F3365" t="s">
        <v>5932</v>
      </c>
      <c r="G3365" t="s">
        <v>97</v>
      </c>
      <c r="H3365" t="s">
        <v>22</v>
      </c>
      <c r="I3365" t="s">
        <v>6573</v>
      </c>
      <c r="J3365" t="s">
        <v>1243</v>
      </c>
      <c r="K3365">
        <v>2151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 s="2">
        <v>37.880000000000003</v>
      </c>
      <c r="R3365">
        <f>train[[#This Row],[Ship Date]]-train[[#This Row],[Order Date]]</f>
        <v>7</v>
      </c>
      <c r="S3365" t="str">
        <f>TEXT(train[[#This Row],[Order Date]],"mmm")</f>
        <v>déc</v>
      </c>
      <c r="T3365">
        <f>YEAR(train[[#This Row],[Order Date]])</f>
        <v>2016</v>
      </c>
      <c r="U3365" t="str">
        <f>train[[#This Row],[Category]]&amp;"-"&amp;train[[#This Row],[Sub-Category]]</f>
        <v>Office Supplies-Binders</v>
      </c>
      <c r="V3365" t="str">
        <f>IF(train[[#This Row],[Segment]]="Consumer","B2C","B2B")</f>
        <v>B2B</v>
      </c>
    </row>
    <row r="3366" spans="1:22" x14ac:dyDescent="0.25">
      <c r="A3366" t="s">
        <v>6574</v>
      </c>
      <c r="B3366" s="1">
        <v>42932</v>
      </c>
      <c r="C3366" s="1">
        <v>42934</v>
      </c>
      <c r="D3366" t="s">
        <v>18</v>
      </c>
      <c r="E3366" t="s">
        <v>3911</v>
      </c>
      <c r="F3366" t="s">
        <v>3912</v>
      </c>
      <c r="G3366" t="s">
        <v>36</v>
      </c>
      <c r="H3366" t="s">
        <v>22</v>
      </c>
      <c r="I3366" t="s">
        <v>179</v>
      </c>
      <c r="J3366" t="s">
        <v>99</v>
      </c>
      <c r="K3366">
        <v>77036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 s="2">
        <v>9.5519999999999996</v>
      </c>
      <c r="R3366">
        <f>train[[#This Row],[Ship Date]]-train[[#This Row],[Order Date]]</f>
        <v>2</v>
      </c>
      <c r="S3366" t="str">
        <f>TEXT(train[[#This Row],[Order Date]],"mmm")</f>
        <v>juil</v>
      </c>
      <c r="T3366">
        <f>YEAR(train[[#This Row],[Order Date]])</f>
        <v>2017</v>
      </c>
      <c r="U3366" t="str">
        <f>train[[#This Row],[Category]]&amp;"-"&amp;train[[#This Row],[Sub-Category]]</f>
        <v>Furniture-Furnishings</v>
      </c>
      <c r="V3366" t="str">
        <f>IF(train[[#This Row],[Segment]]="Consumer","B2C","B2B")</f>
        <v>B2B</v>
      </c>
    </row>
    <row r="3367" spans="1:22" x14ac:dyDescent="0.25">
      <c r="A3367" t="s">
        <v>6575</v>
      </c>
      <c r="B3367" s="1">
        <v>42035</v>
      </c>
      <c r="C3367" s="1">
        <v>42037</v>
      </c>
      <c r="D3367" t="s">
        <v>183</v>
      </c>
      <c r="E3367" t="s">
        <v>6576</v>
      </c>
      <c r="F3367" t="s">
        <v>6577</v>
      </c>
      <c r="G3367" t="s">
        <v>21</v>
      </c>
      <c r="H3367" t="s">
        <v>22</v>
      </c>
      <c r="I3367" t="s">
        <v>2116</v>
      </c>
      <c r="J3367" t="s">
        <v>38</v>
      </c>
      <c r="K3367">
        <v>92691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 s="2">
        <v>290.666</v>
      </c>
      <c r="R3367">
        <f>train[[#This Row],[Ship Date]]-train[[#This Row],[Order Date]]</f>
        <v>2</v>
      </c>
      <c r="S3367" t="str">
        <f>TEXT(train[[#This Row],[Order Date]],"mmm")</f>
        <v>janv</v>
      </c>
      <c r="T3367">
        <f>YEAR(train[[#This Row],[Order Date]])</f>
        <v>2015</v>
      </c>
      <c r="U3367" t="str">
        <f>train[[#This Row],[Category]]&amp;"-"&amp;train[[#This Row],[Sub-Category]]</f>
        <v>Furniture-Bookcases</v>
      </c>
      <c r="V3367" t="str">
        <f>IF(train[[#This Row],[Segment]]="Consumer","B2C","B2B")</f>
        <v>B2C</v>
      </c>
    </row>
    <row r="3368" spans="1:22" x14ac:dyDescent="0.25">
      <c r="A3368" t="s">
        <v>6578</v>
      </c>
      <c r="B3368" s="1">
        <v>42194</v>
      </c>
      <c r="C3368" s="1">
        <v>42200</v>
      </c>
      <c r="D3368" t="s">
        <v>45</v>
      </c>
      <c r="E3368" t="s">
        <v>2606</v>
      </c>
      <c r="F3368" t="s">
        <v>2607</v>
      </c>
      <c r="G3368" t="s">
        <v>36</v>
      </c>
      <c r="H3368" t="s">
        <v>22</v>
      </c>
      <c r="I3368" t="s">
        <v>812</v>
      </c>
      <c r="J3368" t="s">
        <v>99</v>
      </c>
      <c r="K3368">
        <v>75217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 s="2">
        <v>10.368</v>
      </c>
      <c r="R3368">
        <f>train[[#This Row],[Ship Date]]-train[[#This Row],[Order Date]]</f>
        <v>6</v>
      </c>
      <c r="S3368" t="str">
        <f>TEXT(train[[#This Row],[Order Date]],"mmm")</f>
        <v>juil</v>
      </c>
      <c r="T3368">
        <f>YEAR(train[[#This Row],[Order Date]])</f>
        <v>2015</v>
      </c>
      <c r="U3368" t="str">
        <f>train[[#This Row],[Category]]&amp;"-"&amp;train[[#This Row],[Sub-Category]]</f>
        <v>Office Supplies-Paper</v>
      </c>
      <c r="V3368" t="str">
        <f>IF(train[[#This Row],[Segment]]="Consumer","B2C","B2B")</f>
        <v>B2B</v>
      </c>
    </row>
    <row r="3369" spans="1:22" x14ac:dyDescent="0.25">
      <c r="A3369" t="s">
        <v>6578</v>
      </c>
      <c r="B3369" s="1">
        <v>42194</v>
      </c>
      <c r="C3369" s="1">
        <v>42200</v>
      </c>
      <c r="D3369" t="s">
        <v>45</v>
      </c>
      <c r="E3369" t="s">
        <v>2606</v>
      </c>
      <c r="F3369" t="s">
        <v>2607</v>
      </c>
      <c r="G3369" t="s">
        <v>36</v>
      </c>
      <c r="H3369" t="s">
        <v>22</v>
      </c>
      <c r="I3369" t="s">
        <v>812</v>
      </c>
      <c r="J3369" t="s">
        <v>99</v>
      </c>
      <c r="K3369">
        <v>75217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 s="2">
        <v>14.352</v>
      </c>
      <c r="R3369">
        <f>train[[#This Row],[Ship Date]]-train[[#This Row],[Order Date]]</f>
        <v>6</v>
      </c>
      <c r="S3369" t="str">
        <f>TEXT(train[[#This Row],[Order Date]],"mmm")</f>
        <v>juil</v>
      </c>
      <c r="T3369">
        <f>YEAR(train[[#This Row],[Order Date]])</f>
        <v>2015</v>
      </c>
      <c r="U3369" t="str">
        <f>train[[#This Row],[Category]]&amp;"-"&amp;train[[#This Row],[Sub-Category]]</f>
        <v>Office Supplies-Paper</v>
      </c>
      <c r="V3369" t="str">
        <f>IF(train[[#This Row],[Segment]]="Consumer","B2C","B2B")</f>
        <v>B2B</v>
      </c>
    </row>
    <row r="3370" spans="1:22" x14ac:dyDescent="0.25">
      <c r="A3370" t="s">
        <v>6579</v>
      </c>
      <c r="B3370" s="1">
        <v>42695</v>
      </c>
      <c r="C3370" s="1">
        <v>42699</v>
      </c>
      <c r="D3370" t="s">
        <v>45</v>
      </c>
      <c r="E3370" t="s">
        <v>4280</v>
      </c>
      <c r="F3370" t="s">
        <v>4281</v>
      </c>
      <c r="G3370" t="s">
        <v>21</v>
      </c>
      <c r="H3370" t="s">
        <v>22</v>
      </c>
      <c r="I3370" t="s">
        <v>1390</v>
      </c>
      <c r="J3370" t="s">
        <v>1391</v>
      </c>
      <c r="K3370">
        <v>89115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 s="2">
        <v>141.96</v>
      </c>
      <c r="R3370">
        <f>train[[#This Row],[Ship Date]]-train[[#This Row],[Order Date]]</f>
        <v>4</v>
      </c>
      <c r="S3370" t="str">
        <f>TEXT(train[[#This Row],[Order Date]],"mmm")</f>
        <v>nov</v>
      </c>
      <c r="T3370">
        <f>YEAR(train[[#This Row],[Order Date]])</f>
        <v>2016</v>
      </c>
      <c r="U3370" t="str">
        <f>train[[#This Row],[Category]]&amp;"-"&amp;train[[#This Row],[Sub-Category]]</f>
        <v>Furniture-Bookcases</v>
      </c>
      <c r="V3370" t="str">
        <f>IF(train[[#This Row],[Segment]]="Consumer","B2C","B2B")</f>
        <v>B2C</v>
      </c>
    </row>
    <row r="3371" spans="1:22" x14ac:dyDescent="0.25">
      <c r="A3371" t="s">
        <v>6579</v>
      </c>
      <c r="B3371" s="1">
        <v>42695</v>
      </c>
      <c r="C3371" s="1">
        <v>42699</v>
      </c>
      <c r="D3371" t="s">
        <v>45</v>
      </c>
      <c r="E3371" t="s">
        <v>4280</v>
      </c>
      <c r="F3371" t="s">
        <v>4281</v>
      </c>
      <c r="G3371" t="s">
        <v>21</v>
      </c>
      <c r="H3371" t="s">
        <v>22</v>
      </c>
      <c r="I3371" t="s">
        <v>1390</v>
      </c>
      <c r="J3371" t="s">
        <v>1391</v>
      </c>
      <c r="K3371">
        <v>89115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 s="2">
        <v>66.048000000000002</v>
      </c>
      <c r="R3371">
        <f>train[[#This Row],[Ship Date]]-train[[#This Row],[Order Date]]</f>
        <v>4</v>
      </c>
      <c r="S3371" t="str">
        <f>TEXT(train[[#This Row],[Order Date]],"mmm")</f>
        <v>nov</v>
      </c>
      <c r="T3371">
        <f>YEAR(train[[#This Row],[Order Date]])</f>
        <v>2016</v>
      </c>
      <c r="U3371" t="str">
        <f>train[[#This Row],[Category]]&amp;"-"&amp;train[[#This Row],[Sub-Category]]</f>
        <v>Office Supplies-Binders</v>
      </c>
      <c r="V3371" t="str">
        <f>IF(train[[#This Row],[Segment]]="Consumer","B2C","B2B")</f>
        <v>B2C</v>
      </c>
    </row>
    <row r="3372" spans="1:22" x14ac:dyDescent="0.25">
      <c r="A3372" t="s">
        <v>6582</v>
      </c>
      <c r="B3372" s="1">
        <v>42819</v>
      </c>
      <c r="C3372" s="1">
        <v>42819</v>
      </c>
      <c r="D3372" t="s">
        <v>1288</v>
      </c>
      <c r="E3372" t="s">
        <v>4286</v>
      </c>
      <c r="F3372" t="s">
        <v>4287</v>
      </c>
      <c r="G3372" t="s">
        <v>21</v>
      </c>
      <c r="H3372" t="s">
        <v>22</v>
      </c>
      <c r="I3372" t="s">
        <v>1579</v>
      </c>
      <c r="J3372" t="s">
        <v>645</v>
      </c>
      <c r="K3372">
        <v>73071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 s="2">
        <v>1287.45</v>
      </c>
      <c r="R3372">
        <f>train[[#This Row],[Ship Date]]-train[[#This Row],[Order Date]]</f>
        <v>0</v>
      </c>
      <c r="S3372" t="str">
        <f>TEXT(train[[#This Row],[Order Date]],"mmm")</f>
        <v>mars</v>
      </c>
      <c r="T3372">
        <f>YEAR(train[[#This Row],[Order Date]])</f>
        <v>2017</v>
      </c>
      <c r="U3372" t="str">
        <f>train[[#This Row],[Category]]&amp;"-"&amp;train[[#This Row],[Sub-Category]]</f>
        <v>Technology-Accessories</v>
      </c>
      <c r="V3372" t="str">
        <f>IF(train[[#This Row],[Segment]]="Consumer","B2C","B2B")</f>
        <v>B2C</v>
      </c>
    </row>
    <row r="3373" spans="1:22" x14ac:dyDescent="0.25">
      <c r="A3373" t="s">
        <v>6583</v>
      </c>
      <c r="B3373" s="1">
        <v>43366</v>
      </c>
      <c r="C3373" s="1">
        <v>43373</v>
      </c>
      <c r="D3373" t="s">
        <v>45</v>
      </c>
      <c r="E3373" t="s">
        <v>802</v>
      </c>
      <c r="F3373" t="s">
        <v>803</v>
      </c>
      <c r="G3373" t="s">
        <v>21</v>
      </c>
      <c r="H3373" t="s">
        <v>22</v>
      </c>
      <c r="I3373" t="s">
        <v>122</v>
      </c>
      <c r="J3373" t="s">
        <v>38</v>
      </c>
      <c r="K3373">
        <v>94122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 s="2">
        <v>25.824000000000002</v>
      </c>
      <c r="R3373">
        <f>train[[#This Row],[Ship Date]]-train[[#This Row],[Order Date]]</f>
        <v>7</v>
      </c>
      <c r="S3373" t="str">
        <f>TEXT(train[[#This Row],[Order Date]],"mmm")</f>
        <v>sept</v>
      </c>
      <c r="T3373">
        <f>YEAR(train[[#This Row],[Order Date]])</f>
        <v>2018</v>
      </c>
      <c r="U3373" t="str">
        <f>train[[#This Row],[Category]]&amp;"-"&amp;train[[#This Row],[Sub-Category]]</f>
        <v>Office Supplies-Binders</v>
      </c>
      <c r="V3373" t="str">
        <f>IF(train[[#This Row],[Segment]]="Consumer","B2C","B2B")</f>
        <v>B2C</v>
      </c>
    </row>
    <row r="3374" spans="1:22" x14ac:dyDescent="0.25">
      <c r="A3374" t="s">
        <v>6583</v>
      </c>
      <c r="B3374" s="1">
        <v>43366</v>
      </c>
      <c r="C3374" s="1">
        <v>43373</v>
      </c>
      <c r="D3374" t="s">
        <v>45</v>
      </c>
      <c r="E3374" t="s">
        <v>802</v>
      </c>
      <c r="F3374" t="s">
        <v>803</v>
      </c>
      <c r="G3374" t="s">
        <v>21</v>
      </c>
      <c r="H3374" t="s">
        <v>22</v>
      </c>
      <c r="I3374" t="s">
        <v>122</v>
      </c>
      <c r="J3374" t="s">
        <v>38</v>
      </c>
      <c r="K3374">
        <v>94122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 s="2">
        <v>160.96</v>
      </c>
      <c r="R3374">
        <f>train[[#This Row],[Ship Date]]-train[[#This Row],[Order Date]]</f>
        <v>7</v>
      </c>
      <c r="S3374" t="str">
        <f>TEXT(train[[#This Row],[Order Date]],"mmm")</f>
        <v>sept</v>
      </c>
      <c r="T3374">
        <f>YEAR(train[[#This Row],[Order Date]])</f>
        <v>2018</v>
      </c>
      <c r="U3374" t="str">
        <f>train[[#This Row],[Category]]&amp;"-"&amp;train[[#This Row],[Sub-Category]]</f>
        <v>Office Supplies-Appliances</v>
      </c>
      <c r="V3374" t="str">
        <f>IF(train[[#This Row],[Segment]]="Consumer","B2C","B2B")</f>
        <v>B2C</v>
      </c>
    </row>
    <row r="3375" spans="1:22" x14ac:dyDescent="0.25">
      <c r="A3375" t="s">
        <v>6584</v>
      </c>
      <c r="B3375" s="1">
        <v>42708</v>
      </c>
      <c r="C3375" s="1">
        <v>42714</v>
      </c>
      <c r="D3375" t="s">
        <v>45</v>
      </c>
      <c r="E3375" t="s">
        <v>46</v>
      </c>
      <c r="F3375" t="s">
        <v>47</v>
      </c>
      <c r="G3375" t="s">
        <v>21</v>
      </c>
      <c r="H3375" t="s">
        <v>22</v>
      </c>
      <c r="I3375" t="s">
        <v>6105</v>
      </c>
      <c r="J3375" t="s">
        <v>262</v>
      </c>
      <c r="K3375">
        <v>11550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 s="2">
        <v>28.44</v>
      </c>
      <c r="R3375">
        <f>train[[#This Row],[Ship Date]]-train[[#This Row],[Order Date]]</f>
        <v>6</v>
      </c>
      <c r="S3375" t="str">
        <f>TEXT(train[[#This Row],[Order Date]],"mmm")</f>
        <v>déc</v>
      </c>
      <c r="T3375">
        <f>YEAR(train[[#This Row],[Order Date]])</f>
        <v>2016</v>
      </c>
      <c r="U3375" t="str">
        <f>train[[#This Row],[Category]]&amp;"-"&amp;train[[#This Row],[Sub-Category]]</f>
        <v>Furniture-Furnishings</v>
      </c>
      <c r="V3375" t="str">
        <f>IF(train[[#This Row],[Segment]]="Consumer","B2C","B2B")</f>
        <v>B2C</v>
      </c>
    </row>
    <row r="3376" spans="1:22" x14ac:dyDescent="0.25">
      <c r="A3376" t="s">
        <v>6584</v>
      </c>
      <c r="B3376" s="1">
        <v>42708</v>
      </c>
      <c r="C3376" s="1">
        <v>42714</v>
      </c>
      <c r="D3376" t="s">
        <v>45</v>
      </c>
      <c r="E3376" t="s">
        <v>46</v>
      </c>
      <c r="F3376" t="s">
        <v>47</v>
      </c>
      <c r="G3376" t="s">
        <v>21</v>
      </c>
      <c r="H3376" t="s">
        <v>22</v>
      </c>
      <c r="I3376" t="s">
        <v>6105</v>
      </c>
      <c r="J3376" t="s">
        <v>262</v>
      </c>
      <c r="K3376">
        <v>11550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 s="2">
        <v>364.41</v>
      </c>
      <c r="R3376">
        <f>train[[#This Row],[Ship Date]]-train[[#This Row],[Order Date]]</f>
        <v>6</v>
      </c>
      <c r="S3376" t="str">
        <f>TEXT(train[[#This Row],[Order Date]],"mmm")</f>
        <v>déc</v>
      </c>
      <c r="T3376">
        <f>YEAR(train[[#This Row],[Order Date]])</f>
        <v>2016</v>
      </c>
      <c r="U3376" t="str">
        <f>train[[#This Row],[Category]]&amp;"-"&amp;train[[#This Row],[Sub-Category]]</f>
        <v>Furniture-Chairs</v>
      </c>
      <c r="V3376" t="str">
        <f>IF(train[[#This Row],[Segment]]="Consumer","B2C","B2B")</f>
        <v>B2C</v>
      </c>
    </row>
    <row r="3377" spans="1:22" x14ac:dyDescent="0.25">
      <c r="A3377" t="s">
        <v>6584</v>
      </c>
      <c r="B3377" s="1">
        <v>42708</v>
      </c>
      <c r="C3377" s="1">
        <v>42714</v>
      </c>
      <c r="D3377" t="s">
        <v>45</v>
      </c>
      <c r="E3377" t="s">
        <v>46</v>
      </c>
      <c r="F3377" t="s">
        <v>47</v>
      </c>
      <c r="G3377" t="s">
        <v>21</v>
      </c>
      <c r="H3377" t="s">
        <v>22</v>
      </c>
      <c r="I3377" t="s">
        <v>6105</v>
      </c>
      <c r="J3377" t="s">
        <v>262</v>
      </c>
      <c r="K3377">
        <v>11550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 s="2">
        <v>39.96</v>
      </c>
      <c r="R3377">
        <f>train[[#This Row],[Ship Date]]-train[[#This Row],[Order Date]]</f>
        <v>6</v>
      </c>
      <c r="S3377" t="str">
        <f>TEXT(train[[#This Row],[Order Date]],"mmm")</f>
        <v>déc</v>
      </c>
      <c r="T3377">
        <f>YEAR(train[[#This Row],[Order Date]])</f>
        <v>2016</v>
      </c>
      <c r="U3377" t="str">
        <f>train[[#This Row],[Category]]&amp;"-"&amp;train[[#This Row],[Sub-Category]]</f>
        <v>Technology-Phones</v>
      </c>
      <c r="V3377" t="str">
        <f>IF(train[[#This Row],[Segment]]="Consumer","B2C","B2B")</f>
        <v>B2C</v>
      </c>
    </row>
    <row r="3378" spans="1:22" x14ac:dyDescent="0.25">
      <c r="A3378" t="s">
        <v>6584</v>
      </c>
      <c r="B3378" s="1">
        <v>42708</v>
      </c>
      <c r="C3378" s="1">
        <v>42714</v>
      </c>
      <c r="D3378" t="s">
        <v>45</v>
      </c>
      <c r="E3378" t="s">
        <v>46</v>
      </c>
      <c r="F3378" t="s">
        <v>47</v>
      </c>
      <c r="G3378" t="s">
        <v>21</v>
      </c>
      <c r="H3378" t="s">
        <v>22</v>
      </c>
      <c r="I3378" t="s">
        <v>6105</v>
      </c>
      <c r="J3378" t="s">
        <v>262</v>
      </c>
      <c r="K3378">
        <v>11550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 s="2">
        <v>361.76400000000001</v>
      </c>
      <c r="R3378">
        <f>train[[#This Row],[Ship Date]]-train[[#This Row],[Order Date]]</f>
        <v>6</v>
      </c>
      <c r="S3378" t="str">
        <f>TEXT(train[[#This Row],[Order Date]],"mmm")</f>
        <v>déc</v>
      </c>
      <c r="T3378">
        <f>YEAR(train[[#This Row],[Order Date]])</f>
        <v>2016</v>
      </c>
      <c r="U3378" t="str">
        <f>train[[#This Row],[Category]]&amp;"-"&amp;train[[#This Row],[Sub-Category]]</f>
        <v>Furniture-Chairs</v>
      </c>
      <c r="V3378" t="str">
        <f>IF(train[[#This Row],[Segment]]="Consumer","B2C","B2B")</f>
        <v>B2C</v>
      </c>
    </row>
    <row r="3379" spans="1:22" x14ac:dyDescent="0.25">
      <c r="A3379" t="s">
        <v>6585</v>
      </c>
      <c r="B3379" s="1">
        <v>43040</v>
      </c>
      <c r="C3379" s="1">
        <v>43043</v>
      </c>
      <c r="D3379" t="s">
        <v>183</v>
      </c>
      <c r="E3379" t="s">
        <v>6586</v>
      </c>
      <c r="F3379" t="s">
        <v>6587</v>
      </c>
      <c r="G3379" t="s">
        <v>36</v>
      </c>
      <c r="H3379" t="s">
        <v>22</v>
      </c>
      <c r="I3379" t="s">
        <v>6588</v>
      </c>
      <c r="J3379" t="s">
        <v>99</v>
      </c>
      <c r="K3379">
        <v>77301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 s="2">
        <v>111.672</v>
      </c>
      <c r="R3379">
        <f>train[[#This Row],[Ship Date]]-train[[#This Row],[Order Date]]</f>
        <v>3</v>
      </c>
      <c r="S3379" t="str">
        <f>TEXT(train[[#This Row],[Order Date]],"mmm")</f>
        <v>nov</v>
      </c>
      <c r="T3379">
        <f>YEAR(train[[#This Row],[Order Date]])</f>
        <v>2017</v>
      </c>
      <c r="U3379" t="str">
        <f>train[[#This Row],[Category]]&amp;"-"&amp;train[[#This Row],[Sub-Category]]</f>
        <v>Office Supplies-Storage</v>
      </c>
      <c r="V3379" t="str">
        <f>IF(train[[#This Row],[Segment]]="Consumer","B2C","B2B")</f>
        <v>B2B</v>
      </c>
    </row>
    <row r="3380" spans="1:22" x14ac:dyDescent="0.25">
      <c r="A3380" t="s">
        <v>6590</v>
      </c>
      <c r="B3380" s="1">
        <v>43176</v>
      </c>
      <c r="C3380" s="1">
        <v>43180</v>
      </c>
      <c r="D3380" t="s">
        <v>45</v>
      </c>
      <c r="E3380" t="s">
        <v>1527</v>
      </c>
      <c r="F3380" t="s">
        <v>1528</v>
      </c>
      <c r="G3380" t="s">
        <v>97</v>
      </c>
      <c r="H3380" t="s">
        <v>22</v>
      </c>
      <c r="I3380" t="s">
        <v>179</v>
      </c>
      <c r="J3380" t="s">
        <v>99</v>
      </c>
      <c r="K3380">
        <v>77095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 s="2">
        <v>13.776</v>
      </c>
      <c r="R3380">
        <f>train[[#This Row],[Ship Date]]-train[[#This Row],[Order Date]]</f>
        <v>4</v>
      </c>
      <c r="S3380" t="str">
        <f>TEXT(train[[#This Row],[Order Date]],"mmm")</f>
        <v>mars</v>
      </c>
      <c r="T3380">
        <f>YEAR(train[[#This Row],[Order Date]])</f>
        <v>2018</v>
      </c>
      <c r="U3380" t="str">
        <f>train[[#This Row],[Category]]&amp;"-"&amp;train[[#This Row],[Sub-Category]]</f>
        <v>Office Supplies-Binders</v>
      </c>
      <c r="V3380" t="str">
        <f>IF(train[[#This Row],[Segment]]="Consumer","B2C","B2B")</f>
        <v>B2B</v>
      </c>
    </row>
    <row r="3381" spans="1:22" x14ac:dyDescent="0.25">
      <c r="A3381" t="s">
        <v>6590</v>
      </c>
      <c r="B3381" s="1">
        <v>43176</v>
      </c>
      <c r="C3381" s="1">
        <v>43180</v>
      </c>
      <c r="D3381" t="s">
        <v>45</v>
      </c>
      <c r="E3381" t="s">
        <v>1527</v>
      </c>
      <c r="F3381" t="s">
        <v>1528</v>
      </c>
      <c r="G3381" t="s">
        <v>97</v>
      </c>
      <c r="H3381" t="s">
        <v>22</v>
      </c>
      <c r="I3381" t="s">
        <v>179</v>
      </c>
      <c r="J3381" t="s">
        <v>99</v>
      </c>
      <c r="K3381">
        <v>77095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 s="2">
        <v>10.272</v>
      </c>
      <c r="R3381">
        <f>train[[#This Row],[Ship Date]]-train[[#This Row],[Order Date]]</f>
        <v>4</v>
      </c>
      <c r="S3381" t="str">
        <f>TEXT(train[[#This Row],[Order Date]],"mmm")</f>
        <v>mars</v>
      </c>
      <c r="T3381">
        <f>YEAR(train[[#This Row],[Order Date]])</f>
        <v>2018</v>
      </c>
      <c r="U3381" t="str">
        <f>train[[#This Row],[Category]]&amp;"-"&amp;train[[#This Row],[Sub-Category]]</f>
        <v>Office Supplies-Paper</v>
      </c>
      <c r="V3381" t="str">
        <f>IF(train[[#This Row],[Segment]]="Consumer","B2C","B2B")</f>
        <v>B2B</v>
      </c>
    </row>
    <row r="3382" spans="1:22" x14ac:dyDescent="0.25">
      <c r="A3382" t="s">
        <v>6593</v>
      </c>
      <c r="B3382" s="1">
        <v>43427</v>
      </c>
      <c r="C3382" s="1">
        <v>43428</v>
      </c>
      <c r="D3382" t="s">
        <v>183</v>
      </c>
      <c r="E3382" t="s">
        <v>1240</v>
      </c>
      <c r="F3382" t="s">
        <v>1241</v>
      </c>
      <c r="G3382" t="s">
        <v>21</v>
      </c>
      <c r="H3382" t="s">
        <v>22</v>
      </c>
      <c r="I3382" t="s">
        <v>141</v>
      </c>
      <c r="J3382" t="s">
        <v>142</v>
      </c>
      <c r="K3382">
        <v>19120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 s="2">
        <v>24.047999999999998</v>
      </c>
      <c r="R3382">
        <f>train[[#This Row],[Ship Date]]-train[[#This Row],[Order Date]]</f>
        <v>1</v>
      </c>
      <c r="S3382" t="str">
        <f>TEXT(train[[#This Row],[Order Date]],"mmm")</f>
        <v>nov</v>
      </c>
      <c r="T3382">
        <f>YEAR(train[[#This Row],[Order Date]])</f>
        <v>2018</v>
      </c>
      <c r="U3382" t="str">
        <f>train[[#This Row],[Category]]&amp;"-"&amp;train[[#This Row],[Sub-Category]]</f>
        <v>Furniture-Furnishings</v>
      </c>
      <c r="V3382" t="str">
        <f>IF(train[[#This Row],[Segment]]="Consumer","B2C","B2B")</f>
        <v>B2C</v>
      </c>
    </row>
    <row r="3383" spans="1:22" x14ac:dyDescent="0.25">
      <c r="A3383" t="s">
        <v>6596</v>
      </c>
      <c r="B3383" s="1">
        <v>43339</v>
      </c>
      <c r="C3383" s="1">
        <v>43342</v>
      </c>
      <c r="D3383" t="s">
        <v>183</v>
      </c>
      <c r="E3383" t="s">
        <v>3431</v>
      </c>
      <c r="F3383" t="s">
        <v>3432</v>
      </c>
      <c r="G3383" t="s">
        <v>36</v>
      </c>
      <c r="H3383" t="s">
        <v>22</v>
      </c>
      <c r="I3383" t="s">
        <v>897</v>
      </c>
      <c r="J3383" t="s">
        <v>49</v>
      </c>
      <c r="K3383">
        <v>33614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 s="2">
        <v>2.8959999999999999</v>
      </c>
      <c r="R3383">
        <f>train[[#This Row],[Ship Date]]-train[[#This Row],[Order Date]]</f>
        <v>3</v>
      </c>
      <c r="S3383" t="str">
        <f>TEXT(train[[#This Row],[Order Date]],"mmm")</f>
        <v>août</v>
      </c>
      <c r="T3383">
        <f>YEAR(train[[#This Row],[Order Date]])</f>
        <v>2018</v>
      </c>
      <c r="U3383" t="str">
        <f>train[[#This Row],[Category]]&amp;"-"&amp;train[[#This Row],[Sub-Category]]</f>
        <v>Office Supplies-Envelopes</v>
      </c>
      <c r="V3383" t="str">
        <f>IF(train[[#This Row],[Segment]]="Consumer","B2C","B2B")</f>
        <v>B2B</v>
      </c>
    </row>
    <row r="3384" spans="1:22" x14ac:dyDescent="0.25">
      <c r="A3384" t="s">
        <v>6597</v>
      </c>
      <c r="B3384" s="1">
        <v>42708</v>
      </c>
      <c r="C3384" s="1">
        <v>42713</v>
      </c>
      <c r="D3384" t="s">
        <v>18</v>
      </c>
      <c r="E3384" t="s">
        <v>2759</v>
      </c>
      <c r="F3384" t="s">
        <v>2760</v>
      </c>
      <c r="G3384" t="s">
        <v>21</v>
      </c>
      <c r="H3384" t="s">
        <v>22</v>
      </c>
      <c r="I3384" t="s">
        <v>261</v>
      </c>
      <c r="J3384" t="s">
        <v>262</v>
      </c>
      <c r="K3384">
        <v>10035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 s="2">
        <v>17.940000000000001</v>
      </c>
      <c r="R3384">
        <f>train[[#This Row],[Ship Date]]-train[[#This Row],[Order Date]]</f>
        <v>5</v>
      </c>
      <c r="S3384" t="str">
        <f>TEXT(train[[#This Row],[Order Date]],"mmm")</f>
        <v>déc</v>
      </c>
      <c r="T3384">
        <f>YEAR(train[[#This Row],[Order Date]])</f>
        <v>2016</v>
      </c>
      <c r="U3384" t="str">
        <f>train[[#This Row],[Category]]&amp;"-"&amp;train[[#This Row],[Sub-Category]]</f>
        <v>Office Supplies-Envelopes</v>
      </c>
      <c r="V3384" t="str">
        <f>IF(train[[#This Row],[Segment]]="Consumer","B2C","B2B")</f>
        <v>B2C</v>
      </c>
    </row>
    <row r="3385" spans="1:22" x14ac:dyDescent="0.25">
      <c r="A3385" t="s">
        <v>6597</v>
      </c>
      <c r="B3385" s="1">
        <v>42708</v>
      </c>
      <c r="C3385" s="1">
        <v>42713</v>
      </c>
      <c r="D3385" t="s">
        <v>18</v>
      </c>
      <c r="E3385" t="s">
        <v>2759</v>
      </c>
      <c r="F3385" t="s">
        <v>2760</v>
      </c>
      <c r="G3385" t="s">
        <v>21</v>
      </c>
      <c r="H3385" t="s">
        <v>22</v>
      </c>
      <c r="I3385" t="s">
        <v>261</v>
      </c>
      <c r="J3385" t="s">
        <v>262</v>
      </c>
      <c r="K3385">
        <v>10035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 s="2">
        <v>384.17399999999998</v>
      </c>
      <c r="R3385">
        <f>train[[#This Row],[Ship Date]]-train[[#This Row],[Order Date]]</f>
        <v>5</v>
      </c>
      <c r="S3385" t="str">
        <f>TEXT(train[[#This Row],[Order Date]],"mmm")</f>
        <v>déc</v>
      </c>
      <c r="T3385">
        <f>YEAR(train[[#This Row],[Order Date]])</f>
        <v>2016</v>
      </c>
      <c r="U3385" t="str">
        <f>train[[#This Row],[Category]]&amp;"-"&amp;train[[#This Row],[Sub-Category]]</f>
        <v>Furniture-Chairs</v>
      </c>
      <c r="V3385" t="str">
        <f>IF(train[[#This Row],[Segment]]="Consumer","B2C","B2B")</f>
        <v>B2C</v>
      </c>
    </row>
    <row r="3386" spans="1:22" x14ac:dyDescent="0.25">
      <c r="A3386" t="s">
        <v>6597</v>
      </c>
      <c r="B3386" s="1">
        <v>42708</v>
      </c>
      <c r="C3386" s="1">
        <v>42713</v>
      </c>
      <c r="D3386" t="s">
        <v>18</v>
      </c>
      <c r="E3386" t="s">
        <v>2759</v>
      </c>
      <c r="F3386" t="s">
        <v>2760</v>
      </c>
      <c r="G3386" t="s">
        <v>21</v>
      </c>
      <c r="H3386" t="s">
        <v>22</v>
      </c>
      <c r="I3386" t="s">
        <v>261</v>
      </c>
      <c r="J3386" t="s">
        <v>262</v>
      </c>
      <c r="K3386">
        <v>10035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 s="2">
        <v>1799.75</v>
      </c>
      <c r="R3386">
        <f>train[[#This Row],[Ship Date]]-train[[#This Row],[Order Date]]</f>
        <v>5</v>
      </c>
      <c r="S3386" t="str">
        <f>TEXT(train[[#This Row],[Order Date]],"mmm")</f>
        <v>déc</v>
      </c>
      <c r="T3386">
        <f>YEAR(train[[#This Row],[Order Date]])</f>
        <v>2016</v>
      </c>
      <c r="U3386" t="str">
        <f>train[[#This Row],[Category]]&amp;"-"&amp;train[[#This Row],[Sub-Category]]</f>
        <v>Technology-Phones</v>
      </c>
      <c r="V3386" t="str">
        <f>IF(train[[#This Row],[Segment]]="Consumer","B2C","B2B")</f>
        <v>B2C</v>
      </c>
    </row>
    <row r="3387" spans="1:22" x14ac:dyDescent="0.25">
      <c r="A3387" t="s">
        <v>6600</v>
      </c>
      <c r="B3387" s="1">
        <v>43380</v>
      </c>
      <c r="C3387" s="1">
        <v>43384</v>
      </c>
      <c r="D3387" t="s">
        <v>45</v>
      </c>
      <c r="E3387" t="s">
        <v>5931</v>
      </c>
      <c r="F3387" t="s">
        <v>5932</v>
      </c>
      <c r="G3387" t="s">
        <v>97</v>
      </c>
      <c r="H3387" t="s">
        <v>22</v>
      </c>
      <c r="I3387" t="s">
        <v>462</v>
      </c>
      <c r="J3387" t="s">
        <v>83</v>
      </c>
      <c r="K3387">
        <v>28205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 s="2">
        <v>580.67200000000003</v>
      </c>
      <c r="R3387">
        <f>train[[#This Row],[Ship Date]]-train[[#This Row],[Order Date]]</f>
        <v>4</v>
      </c>
      <c r="S3387" t="str">
        <f>TEXT(train[[#This Row],[Order Date]],"mmm")</f>
        <v>oct</v>
      </c>
      <c r="T3387">
        <f>YEAR(train[[#This Row],[Order Date]])</f>
        <v>2018</v>
      </c>
      <c r="U3387" t="str">
        <f>train[[#This Row],[Category]]&amp;"-"&amp;train[[#This Row],[Sub-Category]]</f>
        <v>Office Supplies-Storage</v>
      </c>
      <c r="V3387" t="str">
        <f>IF(train[[#This Row],[Segment]]="Consumer","B2C","B2B")</f>
        <v>B2B</v>
      </c>
    </row>
    <row r="3388" spans="1:22" x14ac:dyDescent="0.25">
      <c r="A3388" t="s">
        <v>6600</v>
      </c>
      <c r="B3388" s="1">
        <v>43380</v>
      </c>
      <c r="C3388" s="1">
        <v>43384</v>
      </c>
      <c r="D3388" t="s">
        <v>45</v>
      </c>
      <c r="E3388" t="s">
        <v>5931</v>
      </c>
      <c r="F3388" t="s">
        <v>5932</v>
      </c>
      <c r="G3388" t="s">
        <v>97</v>
      </c>
      <c r="H3388" t="s">
        <v>22</v>
      </c>
      <c r="I3388" t="s">
        <v>462</v>
      </c>
      <c r="J3388" t="s">
        <v>83</v>
      </c>
      <c r="K3388">
        <v>28205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 s="2">
        <v>18.936</v>
      </c>
      <c r="R3388">
        <f>train[[#This Row],[Ship Date]]-train[[#This Row],[Order Date]]</f>
        <v>4</v>
      </c>
      <c r="S3388" t="str">
        <f>TEXT(train[[#This Row],[Order Date]],"mmm")</f>
        <v>oct</v>
      </c>
      <c r="T3388">
        <f>YEAR(train[[#This Row],[Order Date]])</f>
        <v>2018</v>
      </c>
      <c r="U3388" t="str">
        <f>train[[#This Row],[Category]]&amp;"-"&amp;train[[#This Row],[Sub-Category]]</f>
        <v>Office Supplies-Fasteners</v>
      </c>
      <c r="V3388" t="str">
        <f>IF(train[[#This Row],[Segment]]="Consumer","B2C","B2B")</f>
        <v>B2B</v>
      </c>
    </row>
    <row r="3389" spans="1:22" x14ac:dyDescent="0.25">
      <c r="A3389" t="s">
        <v>6600</v>
      </c>
      <c r="B3389" s="1">
        <v>43380</v>
      </c>
      <c r="C3389" s="1">
        <v>43384</v>
      </c>
      <c r="D3389" t="s">
        <v>45</v>
      </c>
      <c r="E3389" t="s">
        <v>5931</v>
      </c>
      <c r="F3389" t="s">
        <v>5932</v>
      </c>
      <c r="G3389" t="s">
        <v>97</v>
      </c>
      <c r="H3389" t="s">
        <v>22</v>
      </c>
      <c r="I3389" t="s">
        <v>462</v>
      </c>
      <c r="J3389" t="s">
        <v>83</v>
      </c>
      <c r="K3389">
        <v>28205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 s="2">
        <v>222.38399999999999</v>
      </c>
      <c r="R3389">
        <f>train[[#This Row],[Ship Date]]-train[[#This Row],[Order Date]]</f>
        <v>4</v>
      </c>
      <c r="S3389" t="str">
        <f>TEXT(train[[#This Row],[Order Date]],"mmm")</f>
        <v>oct</v>
      </c>
      <c r="T3389">
        <f>YEAR(train[[#This Row],[Order Date]])</f>
        <v>2018</v>
      </c>
      <c r="U3389" t="str">
        <f>train[[#This Row],[Category]]&amp;"-"&amp;train[[#This Row],[Sub-Category]]</f>
        <v>Technology-Phones</v>
      </c>
      <c r="V3389" t="str">
        <f>IF(train[[#This Row],[Segment]]="Consumer","B2C","B2B")</f>
        <v>B2B</v>
      </c>
    </row>
    <row r="3390" spans="1:22" x14ac:dyDescent="0.25">
      <c r="A3390" t="s">
        <v>6600</v>
      </c>
      <c r="B3390" s="1">
        <v>43380</v>
      </c>
      <c r="C3390" s="1">
        <v>43384</v>
      </c>
      <c r="D3390" t="s">
        <v>45</v>
      </c>
      <c r="E3390" t="s">
        <v>5931</v>
      </c>
      <c r="F3390" t="s">
        <v>5932</v>
      </c>
      <c r="G3390" t="s">
        <v>97</v>
      </c>
      <c r="H3390" t="s">
        <v>22</v>
      </c>
      <c r="I3390" t="s">
        <v>462</v>
      </c>
      <c r="J3390" t="s">
        <v>83</v>
      </c>
      <c r="K3390">
        <v>28205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 s="2">
        <v>50.454000000000001</v>
      </c>
      <c r="R3390">
        <f>train[[#This Row],[Ship Date]]-train[[#This Row],[Order Date]]</f>
        <v>4</v>
      </c>
      <c r="S3390" t="str">
        <f>TEXT(train[[#This Row],[Order Date]],"mmm")</f>
        <v>oct</v>
      </c>
      <c r="T3390">
        <f>YEAR(train[[#This Row],[Order Date]])</f>
        <v>2018</v>
      </c>
      <c r="U3390" t="str">
        <f>train[[#This Row],[Category]]&amp;"-"&amp;train[[#This Row],[Sub-Category]]</f>
        <v>Office Supplies-Binders</v>
      </c>
      <c r="V3390" t="str">
        <f>IF(train[[#This Row],[Segment]]="Consumer","B2C","B2B")</f>
        <v>B2B</v>
      </c>
    </row>
    <row r="3391" spans="1:22" x14ac:dyDescent="0.25">
      <c r="A3391" t="s">
        <v>6600</v>
      </c>
      <c r="B3391" s="1">
        <v>43380</v>
      </c>
      <c r="C3391" s="1">
        <v>43384</v>
      </c>
      <c r="D3391" t="s">
        <v>45</v>
      </c>
      <c r="E3391" t="s">
        <v>5931</v>
      </c>
      <c r="F3391" t="s">
        <v>5932</v>
      </c>
      <c r="G3391" t="s">
        <v>97</v>
      </c>
      <c r="H3391" t="s">
        <v>22</v>
      </c>
      <c r="I3391" t="s">
        <v>462</v>
      </c>
      <c r="J3391" t="s">
        <v>83</v>
      </c>
      <c r="K3391">
        <v>28205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 s="2">
        <v>154.76400000000001</v>
      </c>
      <c r="R3391">
        <f>train[[#This Row],[Ship Date]]-train[[#This Row],[Order Date]]</f>
        <v>4</v>
      </c>
      <c r="S3391" t="str">
        <f>TEXT(train[[#This Row],[Order Date]],"mmm")</f>
        <v>oct</v>
      </c>
      <c r="T3391">
        <f>YEAR(train[[#This Row],[Order Date]])</f>
        <v>2018</v>
      </c>
      <c r="U3391" t="str">
        <f>train[[#This Row],[Category]]&amp;"-"&amp;train[[#This Row],[Sub-Category]]</f>
        <v>Furniture-Tables</v>
      </c>
      <c r="V3391" t="str">
        <f>IF(train[[#This Row],[Segment]]="Consumer","B2C","B2B")</f>
        <v>B2B</v>
      </c>
    </row>
    <row r="3392" spans="1:22" x14ac:dyDescent="0.25">
      <c r="A3392" t="s">
        <v>6601</v>
      </c>
      <c r="B3392" s="1">
        <v>43184</v>
      </c>
      <c r="C3392" s="1">
        <v>43189</v>
      </c>
      <c r="D3392" t="s">
        <v>18</v>
      </c>
      <c r="E3392" t="s">
        <v>4747</v>
      </c>
      <c r="F3392" t="s">
        <v>4748</v>
      </c>
      <c r="G3392" t="s">
        <v>21</v>
      </c>
      <c r="H3392" t="s">
        <v>22</v>
      </c>
      <c r="I3392" t="s">
        <v>812</v>
      </c>
      <c r="J3392" t="s">
        <v>99</v>
      </c>
      <c r="K3392">
        <v>75081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 s="2">
        <v>6.8479999999999999</v>
      </c>
      <c r="R3392">
        <f>train[[#This Row],[Ship Date]]-train[[#This Row],[Order Date]]</f>
        <v>5</v>
      </c>
      <c r="S3392" t="str">
        <f>TEXT(train[[#This Row],[Order Date]],"mmm")</f>
        <v>mars</v>
      </c>
      <c r="T3392">
        <f>YEAR(train[[#This Row],[Order Date]])</f>
        <v>2018</v>
      </c>
      <c r="U3392" t="str">
        <f>train[[#This Row],[Category]]&amp;"-"&amp;train[[#This Row],[Sub-Category]]</f>
        <v>Office Supplies-Paper</v>
      </c>
      <c r="V3392" t="str">
        <f>IF(train[[#This Row],[Segment]]="Consumer","B2C","B2B")</f>
        <v>B2C</v>
      </c>
    </row>
    <row r="3393" spans="1:22" x14ac:dyDescent="0.25">
      <c r="A3393" t="s">
        <v>6602</v>
      </c>
      <c r="B3393" s="1">
        <v>42225</v>
      </c>
      <c r="C3393" s="1">
        <v>42229</v>
      </c>
      <c r="D3393" t="s">
        <v>45</v>
      </c>
      <c r="E3393" t="s">
        <v>3133</v>
      </c>
      <c r="F3393" t="s">
        <v>3134</v>
      </c>
      <c r="G3393" t="s">
        <v>97</v>
      </c>
      <c r="H3393" t="s">
        <v>22</v>
      </c>
      <c r="I3393" t="s">
        <v>90</v>
      </c>
      <c r="J3393" t="s">
        <v>91</v>
      </c>
      <c r="K3393">
        <v>98103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 s="2">
        <v>1091.1679999999999</v>
      </c>
      <c r="R3393">
        <f>train[[#This Row],[Ship Date]]-train[[#This Row],[Order Date]]</f>
        <v>4</v>
      </c>
      <c r="S3393" t="str">
        <f>TEXT(train[[#This Row],[Order Date]],"mmm")</f>
        <v>août</v>
      </c>
      <c r="T3393">
        <f>YEAR(train[[#This Row],[Order Date]])</f>
        <v>2015</v>
      </c>
      <c r="U3393" t="str">
        <f>train[[#This Row],[Category]]&amp;"-"&amp;train[[#This Row],[Sub-Category]]</f>
        <v>Technology-Phones</v>
      </c>
      <c r="V3393" t="str">
        <f>IF(train[[#This Row],[Segment]]="Consumer","B2C","B2B")</f>
        <v>B2B</v>
      </c>
    </row>
    <row r="3394" spans="1:22" x14ac:dyDescent="0.25">
      <c r="A3394" t="s">
        <v>6602</v>
      </c>
      <c r="B3394" s="1">
        <v>42225</v>
      </c>
      <c r="C3394" s="1">
        <v>42229</v>
      </c>
      <c r="D3394" t="s">
        <v>45</v>
      </c>
      <c r="E3394" t="s">
        <v>3133</v>
      </c>
      <c r="F3394" t="s">
        <v>3134</v>
      </c>
      <c r="G3394" t="s">
        <v>97</v>
      </c>
      <c r="H3394" t="s">
        <v>22</v>
      </c>
      <c r="I3394" t="s">
        <v>90</v>
      </c>
      <c r="J3394" t="s">
        <v>91</v>
      </c>
      <c r="K3394">
        <v>98103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 s="2">
        <v>219.16800000000001</v>
      </c>
      <c r="R3394">
        <f>train[[#This Row],[Ship Date]]-train[[#This Row],[Order Date]]</f>
        <v>4</v>
      </c>
      <c r="S3394" t="str">
        <f>TEXT(train[[#This Row],[Order Date]],"mmm")</f>
        <v>août</v>
      </c>
      <c r="T3394">
        <f>YEAR(train[[#This Row],[Order Date]])</f>
        <v>2015</v>
      </c>
      <c r="U3394" t="str">
        <f>train[[#This Row],[Category]]&amp;"-"&amp;train[[#This Row],[Sub-Category]]</f>
        <v>Technology-Phones</v>
      </c>
      <c r="V3394" t="str">
        <f>IF(train[[#This Row],[Segment]]="Consumer","B2C","B2B")</f>
        <v>B2B</v>
      </c>
    </row>
    <row r="3395" spans="1:22" x14ac:dyDescent="0.25">
      <c r="A3395" t="s">
        <v>6603</v>
      </c>
      <c r="B3395" s="1">
        <v>42330</v>
      </c>
      <c r="C3395" s="1">
        <v>42333</v>
      </c>
      <c r="D3395" t="s">
        <v>183</v>
      </c>
      <c r="E3395" t="s">
        <v>6493</v>
      </c>
      <c r="F3395" t="s">
        <v>6494</v>
      </c>
      <c r="G3395" t="s">
        <v>21</v>
      </c>
      <c r="H3395" t="s">
        <v>22</v>
      </c>
      <c r="I3395" t="s">
        <v>598</v>
      </c>
      <c r="J3395" t="s">
        <v>99</v>
      </c>
      <c r="K3395">
        <v>77506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 s="2">
        <v>6.9279999999999999</v>
      </c>
      <c r="R3395">
        <f>train[[#This Row],[Ship Date]]-train[[#This Row],[Order Date]]</f>
        <v>3</v>
      </c>
      <c r="S3395" t="str">
        <f>TEXT(train[[#This Row],[Order Date]],"mmm")</f>
        <v>nov</v>
      </c>
      <c r="T3395">
        <f>YEAR(train[[#This Row],[Order Date]])</f>
        <v>2015</v>
      </c>
      <c r="U3395" t="str">
        <f>train[[#This Row],[Category]]&amp;"-"&amp;train[[#This Row],[Sub-Category]]</f>
        <v>Office Supplies-Binders</v>
      </c>
      <c r="V3395" t="str">
        <f>IF(train[[#This Row],[Segment]]="Consumer","B2C","B2B")</f>
        <v>B2C</v>
      </c>
    </row>
    <row r="3396" spans="1:22" x14ac:dyDescent="0.25">
      <c r="A3396" t="s">
        <v>6604</v>
      </c>
      <c r="B3396" s="1">
        <v>43261</v>
      </c>
      <c r="C3396" s="1">
        <v>43261</v>
      </c>
      <c r="D3396" t="s">
        <v>1288</v>
      </c>
      <c r="E3396" t="s">
        <v>4098</v>
      </c>
      <c r="F3396" t="s">
        <v>4099</v>
      </c>
      <c r="G3396" t="s">
        <v>21</v>
      </c>
      <c r="H3396" t="s">
        <v>22</v>
      </c>
      <c r="I3396" t="s">
        <v>141</v>
      </c>
      <c r="J3396" t="s">
        <v>142</v>
      </c>
      <c r="K3396">
        <v>19143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 s="2">
        <v>40.031999999999996</v>
      </c>
      <c r="R3396">
        <f>train[[#This Row],[Ship Date]]-train[[#This Row],[Order Date]]</f>
        <v>0</v>
      </c>
      <c r="S3396" t="str">
        <f>TEXT(train[[#This Row],[Order Date]],"mmm")</f>
        <v>juin</v>
      </c>
      <c r="T3396">
        <f>YEAR(train[[#This Row],[Order Date]])</f>
        <v>2018</v>
      </c>
      <c r="U3396" t="str">
        <f>train[[#This Row],[Category]]&amp;"-"&amp;train[[#This Row],[Sub-Category]]</f>
        <v>Office Supplies-Paper</v>
      </c>
      <c r="V3396" t="str">
        <f>IF(train[[#This Row],[Segment]]="Consumer","B2C","B2B")</f>
        <v>B2C</v>
      </c>
    </row>
    <row r="3397" spans="1:22" x14ac:dyDescent="0.25">
      <c r="A3397" t="s">
        <v>6605</v>
      </c>
      <c r="B3397" s="1">
        <v>43282</v>
      </c>
      <c r="C3397" s="1">
        <v>43289</v>
      </c>
      <c r="D3397" t="s">
        <v>45</v>
      </c>
      <c r="E3397" t="s">
        <v>5102</v>
      </c>
      <c r="F3397" t="s">
        <v>5103</v>
      </c>
      <c r="G3397" t="s">
        <v>97</v>
      </c>
      <c r="H3397" t="s">
        <v>22</v>
      </c>
      <c r="I3397" t="s">
        <v>4378</v>
      </c>
      <c r="J3397" t="s">
        <v>249</v>
      </c>
      <c r="K3397">
        <v>46203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 s="2">
        <v>443.92</v>
      </c>
      <c r="R3397">
        <f>train[[#This Row],[Ship Date]]-train[[#This Row],[Order Date]]</f>
        <v>7</v>
      </c>
      <c r="S3397" t="str">
        <f>TEXT(train[[#This Row],[Order Date]],"mmm")</f>
        <v>juil</v>
      </c>
      <c r="T3397">
        <f>YEAR(train[[#This Row],[Order Date]])</f>
        <v>2018</v>
      </c>
      <c r="U3397" t="str">
        <f>train[[#This Row],[Category]]&amp;"-"&amp;train[[#This Row],[Sub-Category]]</f>
        <v>Office Supplies-Storage</v>
      </c>
      <c r="V3397" t="str">
        <f>IF(train[[#This Row],[Segment]]="Consumer","B2C","B2B")</f>
        <v>B2B</v>
      </c>
    </row>
    <row r="3398" spans="1:22" x14ac:dyDescent="0.25">
      <c r="A3398" t="s">
        <v>6605</v>
      </c>
      <c r="B3398" s="1">
        <v>43282</v>
      </c>
      <c r="C3398" s="1">
        <v>43289</v>
      </c>
      <c r="D3398" t="s">
        <v>45</v>
      </c>
      <c r="E3398" t="s">
        <v>5102</v>
      </c>
      <c r="F3398" t="s">
        <v>5103</v>
      </c>
      <c r="G3398" t="s">
        <v>97</v>
      </c>
      <c r="H3398" t="s">
        <v>22</v>
      </c>
      <c r="I3398" t="s">
        <v>4378</v>
      </c>
      <c r="J3398" t="s">
        <v>249</v>
      </c>
      <c r="K3398">
        <v>46203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 s="2">
        <v>169.99</v>
      </c>
      <c r="R3398">
        <f>train[[#This Row],[Ship Date]]-train[[#This Row],[Order Date]]</f>
        <v>7</v>
      </c>
      <c r="S3398" t="str">
        <f>TEXT(train[[#This Row],[Order Date]],"mmm")</f>
        <v>juil</v>
      </c>
      <c r="T3398">
        <f>YEAR(train[[#This Row],[Order Date]])</f>
        <v>2018</v>
      </c>
      <c r="U3398" t="str">
        <f>train[[#This Row],[Category]]&amp;"-"&amp;train[[#This Row],[Sub-Category]]</f>
        <v>Office Supplies-Binders</v>
      </c>
      <c r="V3398" t="str">
        <f>IF(train[[#This Row],[Segment]]="Consumer","B2C","B2B")</f>
        <v>B2B</v>
      </c>
    </row>
    <row r="3399" spans="1:22" x14ac:dyDescent="0.25">
      <c r="A3399" t="s">
        <v>6605</v>
      </c>
      <c r="B3399" s="1">
        <v>43282</v>
      </c>
      <c r="C3399" s="1">
        <v>43289</v>
      </c>
      <c r="D3399" t="s">
        <v>45</v>
      </c>
      <c r="E3399" t="s">
        <v>5102</v>
      </c>
      <c r="F3399" t="s">
        <v>5103</v>
      </c>
      <c r="G3399" t="s">
        <v>97</v>
      </c>
      <c r="H3399" t="s">
        <v>22</v>
      </c>
      <c r="I3399" t="s">
        <v>4378</v>
      </c>
      <c r="J3399" t="s">
        <v>249</v>
      </c>
      <c r="K3399">
        <v>46203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 s="2">
        <v>25.92</v>
      </c>
      <c r="R3399">
        <f>train[[#This Row],[Ship Date]]-train[[#This Row],[Order Date]]</f>
        <v>7</v>
      </c>
      <c r="S3399" t="str">
        <f>TEXT(train[[#This Row],[Order Date]],"mmm")</f>
        <v>juil</v>
      </c>
      <c r="T3399">
        <f>YEAR(train[[#This Row],[Order Date]])</f>
        <v>2018</v>
      </c>
      <c r="U3399" t="str">
        <f>train[[#This Row],[Category]]&amp;"-"&amp;train[[#This Row],[Sub-Category]]</f>
        <v>Office Supplies-Paper</v>
      </c>
      <c r="V3399" t="str">
        <f>IF(train[[#This Row],[Segment]]="Consumer","B2C","B2B")</f>
        <v>B2B</v>
      </c>
    </row>
    <row r="3400" spans="1:22" x14ac:dyDescent="0.25">
      <c r="A3400" t="s">
        <v>6606</v>
      </c>
      <c r="B3400" s="1">
        <v>42329</v>
      </c>
      <c r="C3400" s="1">
        <v>42334</v>
      </c>
      <c r="D3400" t="s">
        <v>45</v>
      </c>
      <c r="E3400" t="s">
        <v>6607</v>
      </c>
      <c r="F3400" t="s">
        <v>6608</v>
      </c>
      <c r="G3400" t="s">
        <v>36</v>
      </c>
      <c r="H3400" t="s">
        <v>22</v>
      </c>
      <c r="I3400" t="s">
        <v>1464</v>
      </c>
      <c r="J3400" t="s">
        <v>24</v>
      </c>
      <c r="K3400">
        <v>40475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 s="2">
        <v>36.99</v>
      </c>
      <c r="R3400">
        <f>train[[#This Row],[Ship Date]]-train[[#This Row],[Order Date]]</f>
        <v>5</v>
      </c>
      <c r="S3400" t="str">
        <f>TEXT(train[[#This Row],[Order Date]],"mmm")</f>
        <v>nov</v>
      </c>
      <c r="T3400">
        <f>YEAR(train[[#This Row],[Order Date]])</f>
        <v>2015</v>
      </c>
      <c r="U3400" t="str">
        <f>train[[#This Row],[Category]]&amp;"-"&amp;train[[#This Row],[Sub-Category]]</f>
        <v>Technology-Phones</v>
      </c>
      <c r="V3400" t="str">
        <f>IF(train[[#This Row],[Segment]]="Consumer","B2C","B2B")</f>
        <v>B2B</v>
      </c>
    </row>
    <row r="3401" spans="1:22" x14ac:dyDescent="0.25">
      <c r="A3401" t="s">
        <v>6606</v>
      </c>
      <c r="B3401" s="1">
        <v>42329</v>
      </c>
      <c r="C3401" s="1">
        <v>42334</v>
      </c>
      <c r="D3401" t="s">
        <v>45</v>
      </c>
      <c r="E3401" t="s">
        <v>6607</v>
      </c>
      <c r="F3401" t="s">
        <v>6608</v>
      </c>
      <c r="G3401" t="s">
        <v>36</v>
      </c>
      <c r="H3401" t="s">
        <v>22</v>
      </c>
      <c r="I3401" t="s">
        <v>1464</v>
      </c>
      <c r="J3401" t="s">
        <v>24</v>
      </c>
      <c r="K3401">
        <v>40475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 s="2">
        <v>629.1</v>
      </c>
      <c r="R3401">
        <f>train[[#This Row],[Ship Date]]-train[[#This Row],[Order Date]]</f>
        <v>5</v>
      </c>
      <c r="S3401" t="str">
        <f>TEXT(train[[#This Row],[Order Date]],"mmm")</f>
        <v>nov</v>
      </c>
      <c r="T3401">
        <f>YEAR(train[[#This Row],[Order Date]])</f>
        <v>2015</v>
      </c>
      <c r="U3401" t="str">
        <f>train[[#This Row],[Category]]&amp;"-"&amp;train[[#This Row],[Sub-Category]]</f>
        <v>Office Supplies-Paper</v>
      </c>
      <c r="V3401" t="str">
        <f>IF(train[[#This Row],[Segment]]="Consumer","B2C","B2B")</f>
        <v>B2B</v>
      </c>
    </row>
    <row r="3402" spans="1:22" x14ac:dyDescent="0.25">
      <c r="A3402" t="s">
        <v>6606</v>
      </c>
      <c r="B3402" s="1">
        <v>42329</v>
      </c>
      <c r="C3402" s="1">
        <v>42334</v>
      </c>
      <c r="D3402" t="s">
        <v>45</v>
      </c>
      <c r="E3402" t="s">
        <v>6607</v>
      </c>
      <c r="F3402" t="s">
        <v>6608</v>
      </c>
      <c r="G3402" t="s">
        <v>36</v>
      </c>
      <c r="H3402" t="s">
        <v>22</v>
      </c>
      <c r="I3402" t="s">
        <v>1464</v>
      </c>
      <c r="J3402" t="s">
        <v>24</v>
      </c>
      <c r="K3402">
        <v>40475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 s="2">
        <v>193.95</v>
      </c>
      <c r="R3402">
        <f>train[[#This Row],[Ship Date]]-train[[#This Row],[Order Date]]</f>
        <v>5</v>
      </c>
      <c r="S3402" t="str">
        <f>TEXT(train[[#This Row],[Order Date]],"mmm")</f>
        <v>nov</v>
      </c>
      <c r="T3402">
        <f>YEAR(train[[#This Row],[Order Date]])</f>
        <v>2015</v>
      </c>
      <c r="U3402" t="str">
        <f>train[[#This Row],[Category]]&amp;"-"&amp;train[[#This Row],[Sub-Category]]</f>
        <v>Office Supplies-Storage</v>
      </c>
      <c r="V3402" t="str">
        <f>IF(train[[#This Row],[Segment]]="Consumer","B2C","B2B")</f>
        <v>B2B</v>
      </c>
    </row>
    <row r="3403" spans="1:22" x14ac:dyDescent="0.25">
      <c r="A3403" t="s">
        <v>6606</v>
      </c>
      <c r="B3403" s="1">
        <v>42329</v>
      </c>
      <c r="C3403" s="1">
        <v>42334</v>
      </c>
      <c r="D3403" t="s">
        <v>45</v>
      </c>
      <c r="E3403" t="s">
        <v>6607</v>
      </c>
      <c r="F3403" t="s">
        <v>6608</v>
      </c>
      <c r="G3403" t="s">
        <v>36</v>
      </c>
      <c r="H3403" t="s">
        <v>22</v>
      </c>
      <c r="I3403" t="s">
        <v>1464</v>
      </c>
      <c r="J3403" t="s">
        <v>24</v>
      </c>
      <c r="K3403">
        <v>40475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 s="2">
        <v>5.46</v>
      </c>
      <c r="R3403">
        <f>train[[#This Row],[Ship Date]]-train[[#This Row],[Order Date]]</f>
        <v>5</v>
      </c>
      <c r="S3403" t="str">
        <f>TEXT(train[[#This Row],[Order Date]],"mmm")</f>
        <v>nov</v>
      </c>
      <c r="T3403">
        <f>YEAR(train[[#This Row],[Order Date]])</f>
        <v>2015</v>
      </c>
      <c r="U3403" t="str">
        <f>train[[#This Row],[Category]]&amp;"-"&amp;train[[#This Row],[Sub-Category]]</f>
        <v>Office Supplies-Art</v>
      </c>
      <c r="V3403" t="str">
        <f>IF(train[[#This Row],[Segment]]="Consumer","B2C","B2B")</f>
        <v>B2B</v>
      </c>
    </row>
    <row r="3404" spans="1:22" x14ac:dyDescent="0.25">
      <c r="A3404" t="s">
        <v>6609</v>
      </c>
      <c r="B3404" s="1">
        <v>42494</v>
      </c>
      <c r="C3404" s="1">
        <v>42495</v>
      </c>
      <c r="D3404" t="s">
        <v>183</v>
      </c>
      <c r="E3404" t="s">
        <v>1344</v>
      </c>
      <c r="F3404" t="s">
        <v>1345</v>
      </c>
      <c r="G3404" t="s">
        <v>36</v>
      </c>
      <c r="H3404" t="s">
        <v>22</v>
      </c>
      <c r="I3404" t="s">
        <v>6610</v>
      </c>
      <c r="J3404" t="s">
        <v>206</v>
      </c>
      <c r="K3404">
        <v>60477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 s="2">
        <v>22.288</v>
      </c>
      <c r="R3404">
        <f>train[[#This Row],[Ship Date]]-train[[#This Row],[Order Date]]</f>
        <v>1</v>
      </c>
      <c r="S3404" t="str">
        <f>TEXT(train[[#This Row],[Order Date]],"mmm")</f>
        <v>mai</v>
      </c>
      <c r="T3404">
        <f>YEAR(train[[#This Row],[Order Date]])</f>
        <v>2016</v>
      </c>
      <c r="U3404" t="str">
        <f>train[[#This Row],[Category]]&amp;"-"&amp;train[[#This Row],[Sub-Category]]</f>
        <v>Furniture-Furnishings</v>
      </c>
      <c r="V3404" t="str">
        <f>IF(train[[#This Row],[Segment]]="Consumer","B2C","B2B")</f>
        <v>B2B</v>
      </c>
    </row>
    <row r="3405" spans="1:22" x14ac:dyDescent="0.25">
      <c r="A3405" t="s">
        <v>6611</v>
      </c>
      <c r="B3405" s="1">
        <v>43249</v>
      </c>
      <c r="C3405" s="1">
        <v>43256</v>
      </c>
      <c r="D3405" t="s">
        <v>45</v>
      </c>
      <c r="E3405" t="s">
        <v>4380</v>
      </c>
      <c r="F3405" t="s">
        <v>4381</v>
      </c>
      <c r="G3405" t="s">
        <v>21</v>
      </c>
      <c r="H3405" t="s">
        <v>22</v>
      </c>
      <c r="I3405" t="s">
        <v>179</v>
      </c>
      <c r="J3405" t="s">
        <v>99</v>
      </c>
      <c r="K3405">
        <v>77095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 s="2">
        <v>65.424000000000007</v>
      </c>
      <c r="R3405">
        <f>train[[#This Row],[Ship Date]]-train[[#This Row],[Order Date]]</f>
        <v>7</v>
      </c>
      <c r="S3405" t="str">
        <f>TEXT(train[[#This Row],[Order Date]],"mmm")</f>
        <v>mai</v>
      </c>
      <c r="T3405">
        <f>YEAR(train[[#This Row],[Order Date]])</f>
        <v>2018</v>
      </c>
      <c r="U3405" t="str">
        <f>train[[#This Row],[Category]]&amp;"-"&amp;train[[#This Row],[Sub-Category]]</f>
        <v>Furniture-Furnishings</v>
      </c>
      <c r="V3405" t="str">
        <f>IF(train[[#This Row],[Segment]]="Consumer","B2C","B2B")</f>
        <v>B2C</v>
      </c>
    </row>
    <row r="3406" spans="1:22" x14ac:dyDescent="0.25">
      <c r="A3406" t="s">
        <v>6614</v>
      </c>
      <c r="B3406" s="1">
        <v>42660</v>
      </c>
      <c r="C3406" s="1">
        <v>42660</v>
      </c>
      <c r="D3406" t="s">
        <v>1288</v>
      </c>
      <c r="E3406" t="s">
        <v>4150</v>
      </c>
      <c r="F3406" t="s">
        <v>4151</v>
      </c>
      <c r="G3406" t="s">
        <v>21</v>
      </c>
      <c r="H3406" t="s">
        <v>22</v>
      </c>
      <c r="I3406" t="s">
        <v>37</v>
      </c>
      <c r="J3406" t="s">
        <v>38</v>
      </c>
      <c r="K3406">
        <v>90004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 s="2">
        <v>77.88</v>
      </c>
      <c r="R3406">
        <f>train[[#This Row],[Ship Date]]-train[[#This Row],[Order Date]]</f>
        <v>0</v>
      </c>
      <c r="S3406" t="str">
        <f>TEXT(train[[#This Row],[Order Date]],"mmm")</f>
        <v>oct</v>
      </c>
      <c r="T3406">
        <f>YEAR(train[[#This Row],[Order Date]])</f>
        <v>2016</v>
      </c>
      <c r="U3406" t="str">
        <f>train[[#This Row],[Category]]&amp;"-"&amp;train[[#This Row],[Sub-Category]]</f>
        <v>Office Supplies-Storage</v>
      </c>
      <c r="V3406" t="str">
        <f>IF(train[[#This Row],[Segment]]="Consumer","B2C","B2B")</f>
        <v>B2C</v>
      </c>
    </row>
    <row r="3407" spans="1:22" x14ac:dyDescent="0.25">
      <c r="A3407" t="s">
        <v>6615</v>
      </c>
      <c r="B3407" s="1">
        <v>42117</v>
      </c>
      <c r="C3407" s="1">
        <v>42121</v>
      </c>
      <c r="D3407" t="s">
        <v>45</v>
      </c>
      <c r="E3407" t="s">
        <v>6482</v>
      </c>
      <c r="F3407" t="s">
        <v>6483</v>
      </c>
      <c r="G3407" t="s">
        <v>97</v>
      </c>
      <c r="H3407" t="s">
        <v>22</v>
      </c>
      <c r="I3407" t="s">
        <v>492</v>
      </c>
      <c r="J3407" t="s">
        <v>493</v>
      </c>
      <c r="K3407">
        <v>43229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 s="2">
        <v>281.37200000000001</v>
      </c>
      <c r="R3407">
        <f>train[[#This Row],[Ship Date]]-train[[#This Row],[Order Date]]</f>
        <v>4</v>
      </c>
      <c r="S3407" t="str">
        <f>TEXT(train[[#This Row],[Order Date]],"mmm")</f>
        <v>avr</v>
      </c>
      <c r="T3407">
        <f>YEAR(train[[#This Row],[Order Date]])</f>
        <v>2015</v>
      </c>
      <c r="U3407" t="str">
        <f>train[[#This Row],[Category]]&amp;"-"&amp;train[[#This Row],[Sub-Category]]</f>
        <v>Furniture-Chairs</v>
      </c>
      <c r="V3407" t="str">
        <f>IF(train[[#This Row],[Segment]]="Consumer","B2C","B2B")</f>
        <v>B2B</v>
      </c>
    </row>
    <row r="3408" spans="1:22" x14ac:dyDescent="0.25">
      <c r="A3408" t="s">
        <v>6615</v>
      </c>
      <c r="B3408" s="1">
        <v>42117</v>
      </c>
      <c r="C3408" s="1">
        <v>42121</v>
      </c>
      <c r="D3408" t="s">
        <v>45</v>
      </c>
      <c r="E3408" t="s">
        <v>6482</v>
      </c>
      <c r="F3408" t="s">
        <v>6483</v>
      </c>
      <c r="G3408" t="s">
        <v>97</v>
      </c>
      <c r="H3408" t="s">
        <v>22</v>
      </c>
      <c r="I3408" t="s">
        <v>492</v>
      </c>
      <c r="J3408" t="s">
        <v>493</v>
      </c>
      <c r="K3408">
        <v>43229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 s="2">
        <v>281.37200000000001</v>
      </c>
      <c r="R3408">
        <f>train[[#This Row],[Ship Date]]-train[[#This Row],[Order Date]]</f>
        <v>4</v>
      </c>
      <c r="S3408" t="str">
        <f>TEXT(train[[#This Row],[Order Date]],"mmm")</f>
        <v>avr</v>
      </c>
      <c r="T3408">
        <f>YEAR(train[[#This Row],[Order Date]])</f>
        <v>2015</v>
      </c>
      <c r="U3408" t="str">
        <f>train[[#This Row],[Category]]&amp;"-"&amp;train[[#This Row],[Sub-Category]]</f>
        <v>Furniture-Chairs</v>
      </c>
      <c r="V3408" t="str">
        <f>IF(train[[#This Row],[Segment]]="Consumer","B2C","B2B")</f>
        <v>B2B</v>
      </c>
    </row>
    <row r="3409" spans="1:22" x14ac:dyDescent="0.25">
      <c r="A3409" t="s">
        <v>6615</v>
      </c>
      <c r="B3409" s="1">
        <v>42117</v>
      </c>
      <c r="C3409" s="1">
        <v>42121</v>
      </c>
      <c r="D3409" t="s">
        <v>45</v>
      </c>
      <c r="E3409" t="s">
        <v>6482</v>
      </c>
      <c r="F3409" t="s">
        <v>6483</v>
      </c>
      <c r="G3409" t="s">
        <v>97</v>
      </c>
      <c r="H3409" t="s">
        <v>22</v>
      </c>
      <c r="I3409" t="s">
        <v>492</v>
      </c>
      <c r="J3409" t="s">
        <v>493</v>
      </c>
      <c r="K3409">
        <v>43229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 s="2">
        <v>7.4880000000000004</v>
      </c>
      <c r="R3409">
        <f>train[[#This Row],[Ship Date]]-train[[#This Row],[Order Date]]</f>
        <v>4</v>
      </c>
      <c r="S3409" t="str">
        <f>TEXT(train[[#This Row],[Order Date]],"mmm")</f>
        <v>avr</v>
      </c>
      <c r="T3409">
        <f>YEAR(train[[#This Row],[Order Date]])</f>
        <v>2015</v>
      </c>
      <c r="U3409" t="str">
        <f>train[[#This Row],[Category]]&amp;"-"&amp;train[[#This Row],[Sub-Category]]</f>
        <v>Office Supplies-Binders</v>
      </c>
      <c r="V3409" t="str">
        <f>IF(train[[#This Row],[Segment]]="Consumer","B2C","B2B")</f>
        <v>B2B</v>
      </c>
    </row>
    <row r="3410" spans="1:22" x14ac:dyDescent="0.25">
      <c r="A3410" t="s">
        <v>6615</v>
      </c>
      <c r="B3410" s="1">
        <v>42117</v>
      </c>
      <c r="C3410" s="1">
        <v>42121</v>
      </c>
      <c r="D3410" t="s">
        <v>45</v>
      </c>
      <c r="E3410" t="s">
        <v>6482</v>
      </c>
      <c r="F3410" t="s">
        <v>6483</v>
      </c>
      <c r="G3410" t="s">
        <v>97</v>
      </c>
      <c r="H3410" t="s">
        <v>22</v>
      </c>
      <c r="I3410" t="s">
        <v>492</v>
      </c>
      <c r="J3410" t="s">
        <v>493</v>
      </c>
      <c r="K3410">
        <v>43229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 s="2">
        <v>22.335999999999999</v>
      </c>
      <c r="R3410">
        <f>train[[#This Row],[Ship Date]]-train[[#This Row],[Order Date]]</f>
        <v>4</v>
      </c>
      <c r="S3410" t="str">
        <f>TEXT(train[[#This Row],[Order Date]],"mmm")</f>
        <v>avr</v>
      </c>
      <c r="T3410">
        <f>YEAR(train[[#This Row],[Order Date]])</f>
        <v>2015</v>
      </c>
      <c r="U3410" t="str">
        <f>train[[#This Row],[Category]]&amp;"-"&amp;train[[#This Row],[Sub-Category]]</f>
        <v>Furniture-Furnishings</v>
      </c>
      <c r="V3410" t="str">
        <f>IF(train[[#This Row],[Segment]]="Consumer","B2C","B2B")</f>
        <v>B2B</v>
      </c>
    </row>
    <row r="3411" spans="1:22" x14ac:dyDescent="0.25">
      <c r="A3411" t="s">
        <v>6616</v>
      </c>
      <c r="B3411" s="1">
        <v>43220</v>
      </c>
      <c r="C3411" s="1">
        <v>43226</v>
      </c>
      <c r="D3411" t="s">
        <v>45</v>
      </c>
      <c r="E3411" t="s">
        <v>1913</v>
      </c>
      <c r="F3411" t="s">
        <v>1914</v>
      </c>
      <c r="G3411" t="s">
        <v>21</v>
      </c>
      <c r="H3411" t="s">
        <v>22</v>
      </c>
      <c r="I3411" t="s">
        <v>492</v>
      </c>
      <c r="J3411" t="s">
        <v>493</v>
      </c>
      <c r="K3411">
        <v>43229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 s="2">
        <v>10.368</v>
      </c>
      <c r="R3411">
        <f>train[[#This Row],[Ship Date]]-train[[#This Row],[Order Date]]</f>
        <v>6</v>
      </c>
      <c r="S3411" t="str">
        <f>TEXT(train[[#This Row],[Order Date]],"mmm")</f>
        <v>avr</v>
      </c>
      <c r="T3411">
        <f>YEAR(train[[#This Row],[Order Date]])</f>
        <v>2018</v>
      </c>
      <c r="U3411" t="str">
        <f>train[[#This Row],[Category]]&amp;"-"&amp;train[[#This Row],[Sub-Category]]</f>
        <v>Office Supplies-Paper</v>
      </c>
      <c r="V3411" t="str">
        <f>IF(train[[#This Row],[Segment]]="Consumer","B2C","B2B")</f>
        <v>B2C</v>
      </c>
    </row>
    <row r="3412" spans="1:22" x14ac:dyDescent="0.25">
      <c r="A3412" t="s">
        <v>6617</v>
      </c>
      <c r="B3412" s="1">
        <v>42998</v>
      </c>
      <c r="C3412" s="1">
        <v>43002</v>
      </c>
      <c r="D3412" t="s">
        <v>45</v>
      </c>
      <c r="E3412" t="s">
        <v>5549</v>
      </c>
      <c r="F3412" t="s">
        <v>5550</v>
      </c>
      <c r="G3412" t="s">
        <v>36</v>
      </c>
      <c r="H3412" t="s">
        <v>22</v>
      </c>
      <c r="I3412" t="s">
        <v>122</v>
      </c>
      <c r="J3412" t="s">
        <v>38</v>
      </c>
      <c r="K3412">
        <v>94122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 s="2">
        <v>65.790000000000006</v>
      </c>
      <c r="R3412">
        <f>train[[#This Row],[Ship Date]]-train[[#This Row],[Order Date]]</f>
        <v>4</v>
      </c>
      <c r="S3412" t="str">
        <f>TEXT(train[[#This Row],[Order Date]],"mmm")</f>
        <v>sept</v>
      </c>
      <c r="T3412">
        <f>YEAR(train[[#This Row],[Order Date]])</f>
        <v>2017</v>
      </c>
      <c r="U3412" t="str">
        <f>train[[#This Row],[Category]]&amp;"-"&amp;train[[#This Row],[Sub-Category]]</f>
        <v>Office Supplies-Paper</v>
      </c>
      <c r="V3412" t="str">
        <f>IF(train[[#This Row],[Segment]]="Consumer","B2C","B2B")</f>
        <v>B2B</v>
      </c>
    </row>
    <row r="3413" spans="1:22" x14ac:dyDescent="0.25">
      <c r="A3413" t="s">
        <v>6617</v>
      </c>
      <c r="B3413" s="1">
        <v>42998</v>
      </c>
      <c r="C3413" s="1">
        <v>43002</v>
      </c>
      <c r="D3413" t="s">
        <v>45</v>
      </c>
      <c r="E3413" t="s">
        <v>5549</v>
      </c>
      <c r="F3413" t="s">
        <v>5550</v>
      </c>
      <c r="G3413" t="s">
        <v>36</v>
      </c>
      <c r="H3413" t="s">
        <v>22</v>
      </c>
      <c r="I3413" t="s">
        <v>122</v>
      </c>
      <c r="J3413" t="s">
        <v>38</v>
      </c>
      <c r="K3413">
        <v>94122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 s="2">
        <v>271.98399999999998</v>
      </c>
      <c r="R3413">
        <f>train[[#This Row],[Ship Date]]-train[[#This Row],[Order Date]]</f>
        <v>4</v>
      </c>
      <c r="S3413" t="str">
        <f>TEXT(train[[#This Row],[Order Date]],"mmm")</f>
        <v>sept</v>
      </c>
      <c r="T3413">
        <f>YEAR(train[[#This Row],[Order Date]])</f>
        <v>2017</v>
      </c>
      <c r="U3413" t="str">
        <f>train[[#This Row],[Category]]&amp;"-"&amp;train[[#This Row],[Sub-Category]]</f>
        <v>Office Supplies-Binders</v>
      </c>
      <c r="V3413" t="str">
        <f>IF(train[[#This Row],[Segment]]="Consumer","B2C","B2B")</f>
        <v>B2B</v>
      </c>
    </row>
    <row r="3414" spans="1:22" x14ac:dyDescent="0.25">
      <c r="A3414" t="s">
        <v>6617</v>
      </c>
      <c r="B3414" s="1">
        <v>42998</v>
      </c>
      <c r="C3414" s="1">
        <v>43002</v>
      </c>
      <c r="D3414" t="s">
        <v>45</v>
      </c>
      <c r="E3414" t="s">
        <v>5549</v>
      </c>
      <c r="F3414" t="s">
        <v>5550</v>
      </c>
      <c r="G3414" t="s">
        <v>36</v>
      </c>
      <c r="H3414" t="s">
        <v>22</v>
      </c>
      <c r="I3414" t="s">
        <v>122</v>
      </c>
      <c r="J3414" t="s">
        <v>38</v>
      </c>
      <c r="K3414">
        <v>94122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 s="2">
        <v>11.76</v>
      </c>
      <c r="R3414">
        <f>train[[#This Row],[Ship Date]]-train[[#This Row],[Order Date]]</f>
        <v>4</v>
      </c>
      <c r="S3414" t="str">
        <f>TEXT(train[[#This Row],[Order Date]],"mmm")</f>
        <v>sept</v>
      </c>
      <c r="T3414">
        <f>YEAR(train[[#This Row],[Order Date]])</f>
        <v>2017</v>
      </c>
      <c r="U3414" t="str">
        <f>train[[#This Row],[Category]]&amp;"-"&amp;train[[#This Row],[Sub-Category]]</f>
        <v>Office Supplies-Art</v>
      </c>
      <c r="V3414" t="str">
        <f>IF(train[[#This Row],[Segment]]="Consumer","B2C","B2B")</f>
        <v>B2B</v>
      </c>
    </row>
    <row r="3415" spans="1:22" x14ac:dyDescent="0.25">
      <c r="A3415" t="s">
        <v>6617</v>
      </c>
      <c r="B3415" s="1">
        <v>42998</v>
      </c>
      <c r="C3415" s="1">
        <v>43002</v>
      </c>
      <c r="D3415" t="s">
        <v>45</v>
      </c>
      <c r="E3415" t="s">
        <v>5549</v>
      </c>
      <c r="F3415" t="s">
        <v>5550</v>
      </c>
      <c r="G3415" t="s">
        <v>36</v>
      </c>
      <c r="H3415" t="s">
        <v>22</v>
      </c>
      <c r="I3415" t="s">
        <v>122</v>
      </c>
      <c r="J3415" t="s">
        <v>38</v>
      </c>
      <c r="K3415">
        <v>94122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 s="2">
        <v>77.52</v>
      </c>
      <c r="R3415">
        <f>train[[#This Row],[Ship Date]]-train[[#This Row],[Order Date]]</f>
        <v>4</v>
      </c>
      <c r="S3415" t="str">
        <f>TEXT(train[[#This Row],[Order Date]],"mmm")</f>
        <v>sept</v>
      </c>
      <c r="T3415">
        <f>YEAR(train[[#This Row],[Order Date]])</f>
        <v>2017</v>
      </c>
      <c r="U3415" t="str">
        <f>train[[#This Row],[Category]]&amp;"-"&amp;train[[#This Row],[Sub-Category]]</f>
        <v>Office Supplies-Paper</v>
      </c>
      <c r="V3415" t="str">
        <f>IF(train[[#This Row],[Segment]]="Consumer","B2C","B2B")</f>
        <v>B2B</v>
      </c>
    </row>
    <row r="3416" spans="1:22" x14ac:dyDescent="0.25">
      <c r="A3416" t="s">
        <v>6617</v>
      </c>
      <c r="B3416" s="1">
        <v>42998</v>
      </c>
      <c r="C3416" s="1">
        <v>43002</v>
      </c>
      <c r="D3416" t="s">
        <v>45</v>
      </c>
      <c r="E3416" t="s">
        <v>5549</v>
      </c>
      <c r="F3416" t="s">
        <v>5550</v>
      </c>
      <c r="G3416" t="s">
        <v>36</v>
      </c>
      <c r="H3416" t="s">
        <v>22</v>
      </c>
      <c r="I3416" t="s">
        <v>122</v>
      </c>
      <c r="J3416" t="s">
        <v>38</v>
      </c>
      <c r="K3416">
        <v>94122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 s="2">
        <v>48.64</v>
      </c>
      <c r="R3416">
        <f>train[[#This Row],[Ship Date]]-train[[#This Row],[Order Date]]</f>
        <v>4</v>
      </c>
      <c r="S3416" t="str">
        <f>TEXT(train[[#This Row],[Order Date]],"mmm")</f>
        <v>sept</v>
      </c>
      <c r="T3416">
        <f>YEAR(train[[#This Row],[Order Date]])</f>
        <v>2017</v>
      </c>
      <c r="U3416" t="str">
        <f>train[[#This Row],[Category]]&amp;"-"&amp;train[[#This Row],[Sub-Category]]</f>
        <v>Office Supplies-Binders</v>
      </c>
      <c r="V3416" t="str">
        <f>IF(train[[#This Row],[Segment]]="Consumer","B2C","B2B")</f>
        <v>B2B</v>
      </c>
    </row>
    <row r="3417" spans="1:22" x14ac:dyDescent="0.25">
      <c r="A3417" t="s">
        <v>6618</v>
      </c>
      <c r="B3417" s="1">
        <v>42980</v>
      </c>
      <c r="C3417" s="1">
        <v>42980</v>
      </c>
      <c r="D3417" t="s">
        <v>1288</v>
      </c>
      <c r="E3417" t="s">
        <v>1694</v>
      </c>
      <c r="F3417" t="s">
        <v>1695</v>
      </c>
      <c r="G3417" t="s">
        <v>21</v>
      </c>
      <c r="H3417" t="s">
        <v>22</v>
      </c>
      <c r="I3417" t="s">
        <v>108</v>
      </c>
      <c r="J3417" t="s">
        <v>109</v>
      </c>
      <c r="K3417">
        <v>53711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 s="2">
        <v>1.81</v>
      </c>
      <c r="R3417">
        <f>train[[#This Row],[Ship Date]]-train[[#This Row],[Order Date]]</f>
        <v>0</v>
      </c>
      <c r="S3417" t="str">
        <f>TEXT(train[[#This Row],[Order Date]],"mmm")</f>
        <v>sept</v>
      </c>
      <c r="T3417">
        <f>YEAR(train[[#This Row],[Order Date]])</f>
        <v>2017</v>
      </c>
      <c r="U3417" t="str">
        <f>train[[#This Row],[Category]]&amp;"-"&amp;train[[#This Row],[Sub-Category]]</f>
        <v>Office Supplies-Fasteners</v>
      </c>
      <c r="V3417" t="str">
        <f>IF(train[[#This Row],[Segment]]="Consumer","B2C","B2B")</f>
        <v>B2C</v>
      </c>
    </row>
    <row r="3418" spans="1:22" x14ac:dyDescent="0.25">
      <c r="A3418" t="s">
        <v>6618</v>
      </c>
      <c r="B3418" s="1">
        <v>42980</v>
      </c>
      <c r="C3418" s="1">
        <v>42980</v>
      </c>
      <c r="D3418" t="s">
        <v>1288</v>
      </c>
      <c r="E3418" t="s">
        <v>1694</v>
      </c>
      <c r="F3418" t="s">
        <v>1695</v>
      </c>
      <c r="G3418" t="s">
        <v>21</v>
      </c>
      <c r="H3418" t="s">
        <v>22</v>
      </c>
      <c r="I3418" t="s">
        <v>108</v>
      </c>
      <c r="J3418" t="s">
        <v>109</v>
      </c>
      <c r="K3418">
        <v>53711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 s="2">
        <v>8.26</v>
      </c>
      <c r="R3418">
        <f>train[[#This Row],[Ship Date]]-train[[#This Row],[Order Date]]</f>
        <v>0</v>
      </c>
      <c r="S3418" t="str">
        <f>TEXT(train[[#This Row],[Order Date]],"mmm")</f>
        <v>sept</v>
      </c>
      <c r="T3418">
        <f>YEAR(train[[#This Row],[Order Date]])</f>
        <v>2017</v>
      </c>
      <c r="U3418" t="str">
        <f>train[[#This Row],[Category]]&amp;"-"&amp;train[[#This Row],[Sub-Category]]</f>
        <v>Office Supplies-Binders</v>
      </c>
      <c r="V3418" t="str">
        <f>IF(train[[#This Row],[Segment]]="Consumer","B2C","B2B")</f>
        <v>B2C</v>
      </c>
    </row>
    <row r="3419" spans="1:22" x14ac:dyDescent="0.25">
      <c r="A3419" t="s">
        <v>6619</v>
      </c>
      <c r="B3419" s="1">
        <v>42487</v>
      </c>
      <c r="C3419" s="1">
        <v>42492</v>
      </c>
      <c r="D3419" t="s">
        <v>45</v>
      </c>
      <c r="E3419" t="s">
        <v>6259</v>
      </c>
      <c r="F3419" t="s">
        <v>6260</v>
      </c>
      <c r="G3419" t="s">
        <v>97</v>
      </c>
      <c r="H3419" t="s">
        <v>22</v>
      </c>
      <c r="I3419" t="s">
        <v>451</v>
      </c>
      <c r="J3419" t="s">
        <v>452</v>
      </c>
      <c r="K3419">
        <v>80013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 s="2">
        <v>43.56</v>
      </c>
      <c r="R3419">
        <f>train[[#This Row],[Ship Date]]-train[[#This Row],[Order Date]]</f>
        <v>5</v>
      </c>
      <c r="S3419" t="str">
        <f>TEXT(train[[#This Row],[Order Date]],"mmm")</f>
        <v>avr</v>
      </c>
      <c r="T3419">
        <f>YEAR(train[[#This Row],[Order Date]])</f>
        <v>2016</v>
      </c>
      <c r="U3419" t="str">
        <f>train[[#This Row],[Category]]&amp;"-"&amp;train[[#This Row],[Sub-Category]]</f>
        <v>Office Supplies-Appliances</v>
      </c>
      <c r="V3419" t="str">
        <f>IF(train[[#This Row],[Segment]]="Consumer","B2C","B2B")</f>
        <v>B2B</v>
      </c>
    </row>
    <row r="3420" spans="1:22" x14ac:dyDescent="0.25">
      <c r="A3420" t="s">
        <v>6619</v>
      </c>
      <c r="B3420" s="1">
        <v>42487</v>
      </c>
      <c r="C3420" s="1">
        <v>42492</v>
      </c>
      <c r="D3420" t="s">
        <v>45</v>
      </c>
      <c r="E3420" t="s">
        <v>6259</v>
      </c>
      <c r="F3420" t="s">
        <v>6260</v>
      </c>
      <c r="G3420" t="s">
        <v>97</v>
      </c>
      <c r="H3420" t="s">
        <v>22</v>
      </c>
      <c r="I3420" t="s">
        <v>451</v>
      </c>
      <c r="J3420" t="s">
        <v>452</v>
      </c>
      <c r="K3420">
        <v>80013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 s="2">
        <v>5.84</v>
      </c>
      <c r="R3420">
        <f>train[[#This Row],[Ship Date]]-train[[#This Row],[Order Date]]</f>
        <v>5</v>
      </c>
      <c r="S3420" t="str">
        <f>TEXT(train[[#This Row],[Order Date]],"mmm")</f>
        <v>avr</v>
      </c>
      <c r="T3420">
        <f>YEAR(train[[#This Row],[Order Date]])</f>
        <v>2016</v>
      </c>
      <c r="U3420" t="str">
        <f>train[[#This Row],[Category]]&amp;"-"&amp;train[[#This Row],[Sub-Category]]</f>
        <v>Office Supplies-Supplies</v>
      </c>
      <c r="V3420" t="str">
        <f>IF(train[[#This Row],[Segment]]="Consumer","B2C","B2B")</f>
        <v>B2B</v>
      </c>
    </row>
    <row r="3421" spans="1:22" x14ac:dyDescent="0.25">
      <c r="A3421" t="s">
        <v>6620</v>
      </c>
      <c r="B3421" s="1">
        <v>42619</v>
      </c>
      <c r="C3421" s="1">
        <v>42626</v>
      </c>
      <c r="D3421" t="s">
        <v>45</v>
      </c>
      <c r="E3421" t="s">
        <v>2130</v>
      </c>
      <c r="F3421" t="s">
        <v>2131</v>
      </c>
      <c r="G3421" t="s">
        <v>97</v>
      </c>
      <c r="H3421" t="s">
        <v>22</v>
      </c>
      <c r="I3421" t="s">
        <v>261</v>
      </c>
      <c r="J3421" t="s">
        <v>262</v>
      </c>
      <c r="K3421">
        <v>10024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 s="2">
        <v>271.76400000000001</v>
      </c>
      <c r="R3421">
        <f>train[[#This Row],[Ship Date]]-train[[#This Row],[Order Date]]</f>
        <v>7</v>
      </c>
      <c r="S3421" t="str">
        <f>TEXT(train[[#This Row],[Order Date]],"mmm")</f>
        <v>sept</v>
      </c>
      <c r="T3421">
        <f>YEAR(train[[#This Row],[Order Date]])</f>
        <v>2016</v>
      </c>
      <c r="U3421" t="str">
        <f>train[[#This Row],[Category]]&amp;"-"&amp;train[[#This Row],[Sub-Category]]</f>
        <v>Furniture-Chairs</v>
      </c>
      <c r="V3421" t="str">
        <f>IF(train[[#This Row],[Segment]]="Consumer","B2C","B2B")</f>
        <v>B2B</v>
      </c>
    </row>
    <row r="3422" spans="1:22" x14ac:dyDescent="0.25">
      <c r="A3422" t="s">
        <v>6621</v>
      </c>
      <c r="B3422" s="1">
        <v>42883</v>
      </c>
      <c r="C3422" s="1">
        <v>42889</v>
      </c>
      <c r="D3422" t="s">
        <v>45</v>
      </c>
      <c r="E3422" t="s">
        <v>481</v>
      </c>
      <c r="F3422" t="s">
        <v>482</v>
      </c>
      <c r="G3422" t="s">
        <v>21</v>
      </c>
      <c r="H3422" t="s">
        <v>22</v>
      </c>
      <c r="I3422" t="s">
        <v>37</v>
      </c>
      <c r="J3422" t="s">
        <v>38</v>
      </c>
      <c r="K3422">
        <v>90004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 s="2">
        <v>262.24</v>
      </c>
      <c r="R3422">
        <f>train[[#This Row],[Ship Date]]-train[[#This Row],[Order Date]]</f>
        <v>6</v>
      </c>
      <c r="S3422" t="str">
        <f>TEXT(train[[#This Row],[Order Date]],"mmm")</f>
        <v>mai</v>
      </c>
      <c r="T3422">
        <f>YEAR(train[[#This Row],[Order Date]])</f>
        <v>2017</v>
      </c>
      <c r="U3422" t="str">
        <f>train[[#This Row],[Category]]&amp;"-"&amp;train[[#This Row],[Sub-Category]]</f>
        <v>Office Supplies-Appliances</v>
      </c>
      <c r="V3422" t="str">
        <f>IF(train[[#This Row],[Segment]]="Consumer","B2C","B2B")</f>
        <v>B2C</v>
      </c>
    </row>
    <row r="3423" spans="1:22" x14ac:dyDescent="0.25">
      <c r="A3423" t="s">
        <v>6621</v>
      </c>
      <c r="B3423" s="1">
        <v>42883</v>
      </c>
      <c r="C3423" s="1">
        <v>42889</v>
      </c>
      <c r="D3423" t="s">
        <v>45</v>
      </c>
      <c r="E3423" t="s">
        <v>481</v>
      </c>
      <c r="F3423" t="s">
        <v>482</v>
      </c>
      <c r="G3423" t="s">
        <v>21</v>
      </c>
      <c r="H3423" t="s">
        <v>22</v>
      </c>
      <c r="I3423" t="s">
        <v>37</v>
      </c>
      <c r="J3423" t="s">
        <v>38</v>
      </c>
      <c r="K3423">
        <v>90004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 s="2">
        <v>182.72</v>
      </c>
      <c r="R3423">
        <f>train[[#This Row],[Ship Date]]-train[[#This Row],[Order Date]]</f>
        <v>6</v>
      </c>
      <c r="S3423" t="str">
        <f>TEXT(train[[#This Row],[Order Date]],"mmm")</f>
        <v>mai</v>
      </c>
      <c r="T3423">
        <f>YEAR(train[[#This Row],[Order Date]])</f>
        <v>2017</v>
      </c>
      <c r="U3423" t="str">
        <f>train[[#This Row],[Category]]&amp;"-"&amp;train[[#This Row],[Sub-Category]]</f>
        <v>Office Supplies-Paper</v>
      </c>
      <c r="V3423" t="str">
        <f>IF(train[[#This Row],[Segment]]="Consumer","B2C","B2B")</f>
        <v>B2C</v>
      </c>
    </row>
    <row r="3424" spans="1:22" x14ac:dyDescent="0.25">
      <c r="A3424" t="s">
        <v>6621</v>
      </c>
      <c r="B3424" s="1">
        <v>42883</v>
      </c>
      <c r="C3424" s="1">
        <v>42889</v>
      </c>
      <c r="D3424" t="s">
        <v>45</v>
      </c>
      <c r="E3424" t="s">
        <v>481</v>
      </c>
      <c r="F3424" t="s">
        <v>482</v>
      </c>
      <c r="G3424" t="s">
        <v>21</v>
      </c>
      <c r="H3424" t="s">
        <v>22</v>
      </c>
      <c r="I3424" t="s">
        <v>37</v>
      </c>
      <c r="J3424" t="s">
        <v>38</v>
      </c>
      <c r="K3424">
        <v>90004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 s="2">
        <v>131.6</v>
      </c>
      <c r="R3424">
        <f>train[[#This Row],[Ship Date]]-train[[#This Row],[Order Date]]</f>
        <v>6</v>
      </c>
      <c r="S3424" t="str">
        <f>TEXT(train[[#This Row],[Order Date]],"mmm")</f>
        <v>mai</v>
      </c>
      <c r="T3424">
        <f>YEAR(train[[#This Row],[Order Date]])</f>
        <v>2017</v>
      </c>
      <c r="U3424" t="str">
        <f>train[[#This Row],[Category]]&amp;"-"&amp;train[[#This Row],[Sub-Category]]</f>
        <v>Technology-Accessories</v>
      </c>
      <c r="V3424" t="str">
        <f>IF(train[[#This Row],[Segment]]="Consumer","B2C","B2B")</f>
        <v>B2C</v>
      </c>
    </row>
    <row r="3425" spans="1:22" x14ac:dyDescent="0.25">
      <c r="A3425" t="s">
        <v>6621</v>
      </c>
      <c r="B3425" s="1">
        <v>42883</v>
      </c>
      <c r="C3425" s="1">
        <v>42889</v>
      </c>
      <c r="D3425" t="s">
        <v>45</v>
      </c>
      <c r="E3425" t="s">
        <v>481</v>
      </c>
      <c r="F3425" t="s">
        <v>482</v>
      </c>
      <c r="G3425" t="s">
        <v>21</v>
      </c>
      <c r="H3425" t="s">
        <v>22</v>
      </c>
      <c r="I3425" t="s">
        <v>37</v>
      </c>
      <c r="J3425" t="s">
        <v>38</v>
      </c>
      <c r="K3425">
        <v>90004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 s="2">
        <v>22.72</v>
      </c>
      <c r="R3425">
        <f>train[[#This Row],[Ship Date]]-train[[#This Row],[Order Date]]</f>
        <v>6</v>
      </c>
      <c r="S3425" t="str">
        <f>TEXT(train[[#This Row],[Order Date]],"mmm")</f>
        <v>mai</v>
      </c>
      <c r="T3425">
        <f>YEAR(train[[#This Row],[Order Date]])</f>
        <v>2017</v>
      </c>
      <c r="U3425" t="str">
        <f>train[[#This Row],[Category]]&amp;"-"&amp;train[[#This Row],[Sub-Category]]</f>
        <v>Office Supplies-Binders</v>
      </c>
      <c r="V3425" t="str">
        <f>IF(train[[#This Row],[Segment]]="Consumer","B2C","B2B")</f>
        <v>B2C</v>
      </c>
    </row>
    <row r="3426" spans="1:22" x14ac:dyDescent="0.25">
      <c r="A3426" t="s">
        <v>6621</v>
      </c>
      <c r="B3426" s="1">
        <v>42883</v>
      </c>
      <c r="C3426" s="1">
        <v>42889</v>
      </c>
      <c r="D3426" t="s">
        <v>45</v>
      </c>
      <c r="E3426" t="s">
        <v>481</v>
      </c>
      <c r="F3426" t="s">
        <v>482</v>
      </c>
      <c r="G3426" t="s">
        <v>21</v>
      </c>
      <c r="H3426" t="s">
        <v>22</v>
      </c>
      <c r="I3426" t="s">
        <v>37</v>
      </c>
      <c r="J3426" t="s">
        <v>38</v>
      </c>
      <c r="K3426">
        <v>90004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 s="2">
        <v>558.4</v>
      </c>
      <c r="R3426">
        <f>train[[#This Row],[Ship Date]]-train[[#This Row],[Order Date]]</f>
        <v>6</v>
      </c>
      <c r="S3426" t="str">
        <f>TEXT(train[[#This Row],[Order Date]],"mmm")</f>
        <v>mai</v>
      </c>
      <c r="T3426">
        <f>YEAR(train[[#This Row],[Order Date]])</f>
        <v>2017</v>
      </c>
      <c r="U3426" t="str">
        <f>train[[#This Row],[Category]]&amp;"-"&amp;train[[#This Row],[Sub-Category]]</f>
        <v>Technology-Machines</v>
      </c>
      <c r="V3426" t="str">
        <f>IF(train[[#This Row],[Segment]]="Consumer","B2C","B2B")</f>
        <v>B2C</v>
      </c>
    </row>
    <row r="3427" spans="1:22" x14ac:dyDescent="0.25">
      <c r="A3427" t="s">
        <v>6622</v>
      </c>
      <c r="B3427" s="1">
        <v>42637</v>
      </c>
      <c r="C3427" s="1">
        <v>42641</v>
      </c>
      <c r="D3427" t="s">
        <v>45</v>
      </c>
      <c r="E3427" t="s">
        <v>3052</v>
      </c>
      <c r="F3427" t="s">
        <v>3053</v>
      </c>
      <c r="G3427" t="s">
        <v>97</v>
      </c>
      <c r="H3427" t="s">
        <v>22</v>
      </c>
      <c r="I3427" t="s">
        <v>6623</v>
      </c>
      <c r="J3427" t="s">
        <v>484</v>
      </c>
      <c r="K3427">
        <v>52001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 s="2">
        <v>15.24</v>
      </c>
      <c r="R3427">
        <f>train[[#This Row],[Ship Date]]-train[[#This Row],[Order Date]]</f>
        <v>4</v>
      </c>
      <c r="S3427" t="str">
        <f>TEXT(train[[#This Row],[Order Date]],"mmm")</f>
        <v>sept</v>
      </c>
      <c r="T3427">
        <f>YEAR(train[[#This Row],[Order Date]])</f>
        <v>2016</v>
      </c>
      <c r="U3427" t="str">
        <f>train[[#This Row],[Category]]&amp;"-"&amp;train[[#This Row],[Sub-Category]]</f>
        <v>Office Supplies-Binders</v>
      </c>
      <c r="V3427" t="str">
        <f>IF(train[[#This Row],[Segment]]="Consumer","B2C","B2B")</f>
        <v>B2B</v>
      </c>
    </row>
    <row r="3428" spans="1:22" x14ac:dyDescent="0.25">
      <c r="A3428" t="s">
        <v>6622</v>
      </c>
      <c r="B3428" s="1">
        <v>42637</v>
      </c>
      <c r="C3428" s="1">
        <v>42641</v>
      </c>
      <c r="D3428" t="s">
        <v>45</v>
      </c>
      <c r="E3428" t="s">
        <v>3052</v>
      </c>
      <c r="F3428" t="s">
        <v>3053</v>
      </c>
      <c r="G3428" t="s">
        <v>97</v>
      </c>
      <c r="H3428" t="s">
        <v>22</v>
      </c>
      <c r="I3428" t="s">
        <v>6623</v>
      </c>
      <c r="J3428" t="s">
        <v>484</v>
      </c>
      <c r="K3428">
        <v>52001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 s="2">
        <v>1408.1</v>
      </c>
      <c r="R3428">
        <f>train[[#This Row],[Ship Date]]-train[[#This Row],[Order Date]]</f>
        <v>4</v>
      </c>
      <c r="S3428" t="str">
        <f>TEXT(train[[#This Row],[Order Date]],"mmm")</f>
        <v>sept</v>
      </c>
      <c r="T3428">
        <f>YEAR(train[[#This Row],[Order Date]])</f>
        <v>2016</v>
      </c>
      <c r="U3428" t="str">
        <f>train[[#This Row],[Category]]&amp;"-"&amp;train[[#This Row],[Sub-Category]]</f>
        <v>Furniture-Chairs</v>
      </c>
      <c r="V3428" t="str">
        <f>IF(train[[#This Row],[Segment]]="Consumer","B2C","B2B")</f>
        <v>B2B</v>
      </c>
    </row>
    <row r="3429" spans="1:22" x14ac:dyDescent="0.25">
      <c r="A3429" t="s">
        <v>6624</v>
      </c>
      <c r="B3429" s="1">
        <v>43284</v>
      </c>
      <c r="C3429" s="1">
        <v>43287</v>
      </c>
      <c r="D3429" t="s">
        <v>18</v>
      </c>
      <c r="E3429" t="s">
        <v>3762</v>
      </c>
      <c r="F3429" t="s">
        <v>3763</v>
      </c>
      <c r="G3429" t="s">
        <v>97</v>
      </c>
      <c r="H3429" t="s">
        <v>22</v>
      </c>
      <c r="I3429" t="s">
        <v>2471</v>
      </c>
      <c r="J3429" t="s">
        <v>493</v>
      </c>
      <c r="K3429">
        <v>43130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 s="2">
        <v>32.896000000000001</v>
      </c>
      <c r="R3429">
        <f>train[[#This Row],[Ship Date]]-train[[#This Row],[Order Date]]</f>
        <v>3</v>
      </c>
      <c r="S3429" t="str">
        <f>TEXT(train[[#This Row],[Order Date]],"mmm")</f>
        <v>juil</v>
      </c>
      <c r="T3429">
        <f>YEAR(train[[#This Row],[Order Date]])</f>
        <v>2018</v>
      </c>
      <c r="U3429" t="str">
        <f>train[[#This Row],[Category]]&amp;"-"&amp;train[[#This Row],[Sub-Category]]</f>
        <v>Office Supplies-Paper</v>
      </c>
      <c r="V3429" t="str">
        <f>IF(train[[#This Row],[Segment]]="Consumer","B2C","B2B")</f>
        <v>B2B</v>
      </c>
    </row>
    <row r="3430" spans="1:22" x14ac:dyDescent="0.25">
      <c r="A3430" t="s">
        <v>6624</v>
      </c>
      <c r="B3430" s="1">
        <v>43284</v>
      </c>
      <c r="C3430" s="1">
        <v>43287</v>
      </c>
      <c r="D3430" t="s">
        <v>18</v>
      </c>
      <c r="E3430" t="s">
        <v>3762</v>
      </c>
      <c r="F3430" t="s">
        <v>3763</v>
      </c>
      <c r="G3430" t="s">
        <v>97</v>
      </c>
      <c r="H3430" t="s">
        <v>22</v>
      </c>
      <c r="I3430" t="s">
        <v>2471</v>
      </c>
      <c r="J3430" t="s">
        <v>493</v>
      </c>
      <c r="K3430">
        <v>43130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 s="2">
        <v>215.148</v>
      </c>
      <c r="R3430">
        <f>train[[#This Row],[Ship Date]]-train[[#This Row],[Order Date]]</f>
        <v>3</v>
      </c>
      <c r="S3430" t="str">
        <f>TEXT(train[[#This Row],[Order Date]],"mmm")</f>
        <v>juil</v>
      </c>
      <c r="T3430">
        <f>YEAR(train[[#This Row],[Order Date]])</f>
        <v>2018</v>
      </c>
      <c r="U3430" t="str">
        <f>train[[#This Row],[Category]]&amp;"-"&amp;train[[#This Row],[Sub-Category]]</f>
        <v>Furniture-Tables</v>
      </c>
      <c r="V3430" t="str">
        <f>IF(train[[#This Row],[Segment]]="Consumer","B2C","B2B")</f>
        <v>B2B</v>
      </c>
    </row>
    <row r="3431" spans="1:22" x14ac:dyDescent="0.25">
      <c r="A3431" t="s">
        <v>6624</v>
      </c>
      <c r="B3431" s="1">
        <v>43284</v>
      </c>
      <c r="C3431" s="1">
        <v>43287</v>
      </c>
      <c r="D3431" t="s">
        <v>18</v>
      </c>
      <c r="E3431" t="s">
        <v>3762</v>
      </c>
      <c r="F3431" t="s">
        <v>3763</v>
      </c>
      <c r="G3431" t="s">
        <v>97</v>
      </c>
      <c r="H3431" t="s">
        <v>22</v>
      </c>
      <c r="I3431" t="s">
        <v>2471</v>
      </c>
      <c r="J3431" t="s">
        <v>493</v>
      </c>
      <c r="K3431">
        <v>43130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 s="2">
        <v>30.96</v>
      </c>
      <c r="R3431">
        <f>train[[#This Row],[Ship Date]]-train[[#This Row],[Order Date]]</f>
        <v>3</v>
      </c>
      <c r="S3431" t="str">
        <f>TEXT(train[[#This Row],[Order Date]],"mmm")</f>
        <v>juil</v>
      </c>
      <c r="T3431">
        <f>YEAR(train[[#This Row],[Order Date]])</f>
        <v>2018</v>
      </c>
      <c r="U3431" t="str">
        <f>train[[#This Row],[Category]]&amp;"-"&amp;train[[#This Row],[Sub-Category]]</f>
        <v>Office Supplies-Paper</v>
      </c>
      <c r="V3431" t="str">
        <f>IF(train[[#This Row],[Segment]]="Consumer","B2C","B2B")</f>
        <v>B2B</v>
      </c>
    </row>
    <row r="3432" spans="1:22" x14ac:dyDescent="0.25">
      <c r="A3432" t="s">
        <v>6627</v>
      </c>
      <c r="B3432" s="1">
        <v>43442</v>
      </c>
      <c r="C3432" s="1">
        <v>43443</v>
      </c>
      <c r="D3432" t="s">
        <v>183</v>
      </c>
      <c r="E3432" t="s">
        <v>1416</v>
      </c>
      <c r="F3432" t="s">
        <v>1417</v>
      </c>
      <c r="G3432" t="s">
        <v>21</v>
      </c>
      <c r="H3432" t="s">
        <v>22</v>
      </c>
      <c r="I3432" t="s">
        <v>1025</v>
      </c>
      <c r="J3432" t="s">
        <v>38</v>
      </c>
      <c r="K3432">
        <v>90301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 s="2">
        <v>29.79</v>
      </c>
      <c r="R3432">
        <f>train[[#This Row],[Ship Date]]-train[[#This Row],[Order Date]]</f>
        <v>1</v>
      </c>
      <c r="S3432" t="str">
        <f>TEXT(train[[#This Row],[Order Date]],"mmm")</f>
        <v>déc</v>
      </c>
      <c r="T3432">
        <f>YEAR(train[[#This Row],[Order Date]])</f>
        <v>2018</v>
      </c>
      <c r="U3432" t="str">
        <f>train[[#This Row],[Category]]&amp;"-"&amp;train[[#This Row],[Sub-Category]]</f>
        <v>Office Supplies-Storage</v>
      </c>
      <c r="V3432" t="str">
        <f>IF(train[[#This Row],[Segment]]="Consumer","B2C","B2B")</f>
        <v>B2C</v>
      </c>
    </row>
    <row r="3433" spans="1:22" x14ac:dyDescent="0.25">
      <c r="A3433" t="s">
        <v>6627</v>
      </c>
      <c r="B3433" s="1">
        <v>43442</v>
      </c>
      <c r="C3433" s="1">
        <v>43443</v>
      </c>
      <c r="D3433" t="s">
        <v>183</v>
      </c>
      <c r="E3433" t="s">
        <v>1416</v>
      </c>
      <c r="F3433" t="s">
        <v>1417</v>
      </c>
      <c r="G3433" t="s">
        <v>21</v>
      </c>
      <c r="H3433" t="s">
        <v>22</v>
      </c>
      <c r="I3433" t="s">
        <v>1025</v>
      </c>
      <c r="J3433" t="s">
        <v>38</v>
      </c>
      <c r="K3433">
        <v>90301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 s="2">
        <v>128.9</v>
      </c>
      <c r="R3433">
        <f>train[[#This Row],[Ship Date]]-train[[#This Row],[Order Date]]</f>
        <v>1</v>
      </c>
      <c r="S3433" t="str">
        <f>TEXT(train[[#This Row],[Order Date]],"mmm")</f>
        <v>déc</v>
      </c>
      <c r="T3433">
        <f>YEAR(train[[#This Row],[Order Date]])</f>
        <v>2018</v>
      </c>
      <c r="U3433" t="str">
        <f>train[[#This Row],[Category]]&amp;"-"&amp;train[[#This Row],[Sub-Category]]</f>
        <v>Furniture-Furnishings</v>
      </c>
      <c r="V3433" t="str">
        <f>IF(train[[#This Row],[Segment]]="Consumer","B2C","B2B")</f>
        <v>B2C</v>
      </c>
    </row>
    <row r="3434" spans="1:22" x14ac:dyDescent="0.25">
      <c r="A3434" t="s">
        <v>6627</v>
      </c>
      <c r="B3434" s="1">
        <v>43442</v>
      </c>
      <c r="C3434" s="1">
        <v>43443</v>
      </c>
      <c r="D3434" t="s">
        <v>183</v>
      </c>
      <c r="E3434" t="s">
        <v>1416</v>
      </c>
      <c r="F3434" t="s">
        <v>1417</v>
      </c>
      <c r="G3434" t="s">
        <v>21</v>
      </c>
      <c r="H3434" t="s">
        <v>22</v>
      </c>
      <c r="I3434" t="s">
        <v>1025</v>
      </c>
      <c r="J3434" t="s">
        <v>38</v>
      </c>
      <c r="K3434">
        <v>90301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 s="2">
        <v>60.12</v>
      </c>
      <c r="R3434">
        <f>train[[#This Row],[Ship Date]]-train[[#This Row],[Order Date]]</f>
        <v>1</v>
      </c>
      <c r="S3434" t="str">
        <f>TEXT(train[[#This Row],[Order Date]],"mmm")</f>
        <v>déc</v>
      </c>
      <c r="T3434">
        <f>YEAR(train[[#This Row],[Order Date]])</f>
        <v>2018</v>
      </c>
      <c r="U3434" t="str">
        <f>train[[#This Row],[Category]]&amp;"-"&amp;train[[#This Row],[Sub-Category]]</f>
        <v>Office Supplies-Paper</v>
      </c>
      <c r="V3434" t="str">
        <f>IF(train[[#This Row],[Segment]]="Consumer","B2C","B2B")</f>
        <v>B2C</v>
      </c>
    </row>
    <row r="3435" spans="1:22" x14ac:dyDescent="0.25">
      <c r="A3435" t="s">
        <v>6630</v>
      </c>
      <c r="B3435" s="1">
        <v>43439</v>
      </c>
      <c r="C3435" s="1">
        <v>43443</v>
      </c>
      <c r="D3435" t="s">
        <v>45</v>
      </c>
      <c r="E3435" t="s">
        <v>2243</v>
      </c>
      <c r="F3435" t="s">
        <v>2244</v>
      </c>
      <c r="G3435" t="s">
        <v>21</v>
      </c>
      <c r="H3435" t="s">
        <v>22</v>
      </c>
      <c r="I3435" t="s">
        <v>4126</v>
      </c>
      <c r="J3435" t="s">
        <v>91</v>
      </c>
      <c r="K3435">
        <v>98006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 s="2">
        <v>24.815999999999999</v>
      </c>
      <c r="R3435">
        <f>train[[#This Row],[Ship Date]]-train[[#This Row],[Order Date]]</f>
        <v>4</v>
      </c>
      <c r="S3435" t="str">
        <f>TEXT(train[[#This Row],[Order Date]],"mmm")</f>
        <v>déc</v>
      </c>
      <c r="T3435">
        <f>YEAR(train[[#This Row],[Order Date]])</f>
        <v>2018</v>
      </c>
      <c r="U3435" t="str">
        <f>train[[#This Row],[Category]]&amp;"-"&amp;train[[#This Row],[Sub-Category]]</f>
        <v>Office Supplies-Binders</v>
      </c>
      <c r="V3435" t="str">
        <f>IF(train[[#This Row],[Segment]]="Consumer","B2C","B2B")</f>
        <v>B2C</v>
      </c>
    </row>
    <row r="3436" spans="1:22" x14ac:dyDescent="0.25">
      <c r="A3436" t="s">
        <v>6630</v>
      </c>
      <c r="B3436" s="1">
        <v>43439</v>
      </c>
      <c r="C3436" s="1">
        <v>43443</v>
      </c>
      <c r="D3436" t="s">
        <v>45</v>
      </c>
      <c r="E3436" t="s">
        <v>2243</v>
      </c>
      <c r="F3436" t="s">
        <v>2244</v>
      </c>
      <c r="G3436" t="s">
        <v>21</v>
      </c>
      <c r="H3436" t="s">
        <v>22</v>
      </c>
      <c r="I3436" t="s">
        <v>4126</v>
      </c>
      <c r="J3436" t="s">
        <v>91</v>
      </c>
      <c r="K3436">
        <v>98006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 s="2">
        <v>14.976000000000001</v>
      </c>
      <c r="R3436">
        <f>train[[#This Row],[Ship Date]]-train[[#This Row],[Order Date]]</f>
        <v>4</v>
      </c>
      <c r="S3436" t="str">
        <f>TEXT(train[[#This Row],[Order Date]],"mmm")</f>
        <v>déc</v>
      </c>
      <c r="T3436">
        <f>YEAR(train[[#This Row],[Order Date]])</f>
        <v>2018</v>
      </c>
      <c r="U3436" t="str">
        <f>train[[#This Row],[Category]]&amp;"-"&amp;train[[#This Row],[Sub-Category]]</f>
        <v>Office Supplies-Binders</v>
      </c>
      <c r="V3436" t="str">
        <f>IF(train[[#This Row],[Segment]]="Consumer","B2C","B2B")</f>
        <v>B2C</v>
      </c>
    </row>
    <row r="3437" spans="1:22" x14ac:dyDescent="0.25">
      <c r="A3437" t="s">
        <v>6631</v>
      </c>
      <c r="B3437" s="1">
        <v>42640</v>
      </c>
      <c r="C3437" s="1">
        <v>42642</v>
      </c>
      <c r="D3437" t="s">
        <v>183</v>
      </c>
      <c r="E3437" t="s">
        <v>3240</v>
      </c>
      <c r="F3437" t="s">
        <v>3241</v>
      </c>
      <c r="G3437" t="s">
        <v>21</v>
      </c>
      <c r="H3437" t="s">
        <v>22</v>
      </c>
      <c r="I3437" t="s">
        <v>298</v>
      </c>
      <c r="J3437" t="s">
        <v>206</v>
      </c>
      <c r="K3437">
        <v>60610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 s="2">
        <v>15.08</v>
      </c>
      <c r="R3437">
        <f>train[[#This Row],[Ship Date]]-train[[#This Row],[Order Date]]</f>
        <v>2</v>
      </c>
      <c r="S3437" t="str">
        <f>TEXT(train[[#This Row],[Order Date]],"mmm")</f>
        <v>sept</v>
      </c>
      <c r="T3437">
        <f>YEAR(train[[#This Row],[Order Date]])</f>
        <v>2016</v>
      </c>
      <c r="U3437" t="str">
        <f>train[[#This Row],[Category]]&amp;"-"&amp;train[[#This Row],[Sub-Category]]</f>
        <v>Office Supplies-Binders</v>
      </c>
      <c r="V3437" t="str">
        <f>IF(train[[#This Row],[Segment]]="Consumer","B2C","B2B")</f>
        <v>B2C</v>
      </c>
    </row>
    <row r="3438" spans="1:22" x14ac:dyDescent="0.25">
      <c r="A3438" t="s">
        <v>6631</v>
      </c>
      <c r="B3438" s="1">
        <v>42640</v>
      </c>
      <c r="C3438" s="1">
        <v>42642</v>
      </c>
      <c r="D3438" t="s">
        <v>183</v>
      </c>
      <c r="E3438" t="s">
        <v>3240</v>
      </c>
      <c r="F3438" t="s">
        <v>3241</v>
      </c>
      <c r="G3438" t="s">
        <v>21</v>
      </c>
      <c r="H3438" t="s">
        <v>22</v>
      </c>
      <c r="I3438" t="s">
        <v>298</v>
      </c>
      <c r="J3438" t="s">
        <v>206</v>
      </c>
      <c r="K3438">
        <v>60610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 s="2">
        <v>24.288</v>
      </c>
      <c r="R3438">
        <f>train[[#This Row],[Ship Date]]-train[[#This Row],[Order Date]]</f>
        <v>2</v>
      </c>
      <c r="S3438" t="str">
        <f>TEXT(train[[#This Row],[Order Date]],"mmm")</f>
        <v>sept</v>
      </c>
      <c r="T3438">
        <f>YEAR(train[[#This Row],[Order Date]])</f>
        <v>2016</v>
      </c>
      <c r="U3438" t="str">
        <f>train[[#This Row],[Category]]&amp;"-"&amp;train[[#This Row],[Sub-Category]]</f>
        <v>Furniture-Furnishings</v>
      </c>
      <c r="V3438" t="str">
        <f>IF(train[[#This Row],[Segment]]="Consumer","B2C","B2B")</f>
        <v>B2C</v>
      </c>
    </row>
    <row r="3439" spans="1:22" x14ac:dyDescent="0.25">
      <c r="A3439" t="s">
        <v>6632</v>
      </c>
      <c r="B3439" s="1">
        <v>43403</v>
      </c>
      <c r="C3439" s="1">
        <v>43403</v>
      </c>
      <c r="D3439" t="s">
        <v>1288</v>
      </c>
      <c r="E3439" t="s">
        <v>2998</v>
      </c>
      <c r="F3439" t="s">
        <v>2999</v>
      </c>
      <c r="G3439" t="s">
        <v>21</v>
      </c>
      <c r="H3439" t="s">
        <v>22</v>
      </c>
      <c r="I3439" t="s">
        <v>812</v>
      </c>
      <c r="J3439" t="s">
        <v>99</v>
      </c>
      <c r="K3439">
        <v>75217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 s="2">
        <v>16.192</v>
      </c>
      <c r="R3439">
        <f>train[[#This Row],[Ship Date]]-train[[#This Row],[Order Date]]</f>
        <v>0</v>
      </c>
      <c r="S3439" t="str">
        <f>TEXT(train[[#This Row],[Order Date]],"mmm")</f>
        <v>oct</v>
      </c>
      <c r="T3439">
        <f>YEAR(train[[#This Row],[Order Date]])</f>
        <v>2018</v>
      </c>
      <c r="U3439" t="str">
        <f>train[[#This Row],[Category]]&amp;"-"&amp;train[[#This Row],[Sub-Category]]</f>
        <v>Furniture-Furnishings</v>
      </c>
      <c r="V3439" t="str">
        <f>IF(train[[#This Row],[Segment]]="Consumer","B2C","B2B")</f>
        <v>B2C</v>
      </c>
    </row>
    <row r="3440" spans="1:22" x14ac:dyDescent="0.25">
      <c r="A3440" t="s">
        <v>6632</v>
      </c>
      <c r="B3440" s="1">
        <v>43403</v>
      </c>
      <c r="C3440" s="1">
        <v>43403</v>
      </c>
      <c r="D3440" t="s">
        <v>1288</v>
      </c>
      <c r="E3440" t="s">
        <v>2998</v>
      </c>
      <c r="F3440" t="s">
        <v>2999</v>
      </c>
      <c r="G3440" t="s">
        <v>21</v>
      </c>
      <c r="H3440" t="s">
        <v>22</v>
      </c>
      <c r="I3440" t="s">
        <v>812</v>
      </c>
      <c r="J3440" t="s">
        <v>99</v>
      </c>
      <c r="K3440">
        <v>75217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 s="2">
        <v>251.006</v>
      </c>
      <c r="R3440">
        <f>train[[#This Row],[Ship Date]]-train[[#This Row],[Order Date]]</f>
        <v>0</v>
      </c>
      <c r="S3440" t="str">
        <f>TEXT(train[[#This Row],[Order Date]],"mmm")</f>
        <v>oct</v>
      </c>
      <c r="T3440">
        <f>YEAR(train[[#This Row],[Order Date]])</f>
        <v>2018</v>
      </c>
      <c r="U3440" t="str">
        <f>train[[#This Row],[Category]]&amp;"-"&amp;train[[#This Row],[Sub-Category]]</f>
        <v>Furniture-Tables</v>
      </c>
      <c r="V3440" t="str">
        <f>IF(train[[#This Row],[Segment]]="Consumer","B2C","B2B")</f>
        <v>B2C</v>
      </c>
    </row>
    <row r="3441" spans="1:22" x14ac:dyDescent="0.25">
      <c r="A3441" t="s">
        <v>6632</v>
      </c>
      <c r="B3441" s="1">
        <v>43403</v>
      </c>
      <c r="C3441" s="1">
        <v>43403</v>
      </c>
      <c r="D3441" t="s">
        <v>1288</v>
      </c>
      <c r="E3441" t="s">
        <v>2998</v>
      </c>
      <c r="F3441" t="s">
        <v>2999</v>
      </c>
      <c r="G3441" t="s">
        <v>21</v>
      </c>
      <c r="H3441" t="s">
        <v>22</v>
      </c>
      <c r="I3441" t="s">
        <v>812</v>
      </c>
      <c r="J3441" t="s">
        <v>99</v>
      </c>
      <c r="K3441">
        <v>75217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 s="2">
        <v>54.192</v>
      </c>
      <c r="R3441">
        <f>train[[#This Row],[Ship Date]]-train[[#This Row],[Order Date]]</f>
        <v>0</v>
      </c>
      <c r="S3441" t="str">
        <f>TEXT(train[[#This Row],[Order Date]],"mmm")</f>
        <v>oct</v>
      </c>
      <c r="T3441">
        <f>YEAR(train[[#This Row],[Order Date]])</f>
        <v>2018</v>
      </c>
      <c r="U3441" t="str">
        <f>train[[#This Row],[Category]]&amp;"-"&amp;train[[#This Row],[Sub-Category]]</f>
        <v>Office Supplies-Storage</v>
      </c>
      <c r="V3441" t="str">
        <f>IF(train[[#This Row],[Segment]]="Consumer","B2C","B2B")</f>
        <v>B2C</v>
      </c>
    </row>
    <row r="3442" spans="1:22" x14ac:dyDescent="0.25">
      <c r="A3442" t="s">
        <v>6633</v>
      </c>
      <c r="B3442" s="1">
        <v>42703</v>
      </c>
      <c r="C3442" s="1">
        <v>42704</v>
      </c>
      <c r="D3442" t="s">
        <v>1288</v>
      </c>
      <c r="E3442" t="s">
        <v>2363</v>
      </c>
      <c r="F3442" t="s">
        <v>2364</v>
      </c>
      <c r="G3442" t="s">
        <v>97</v>
      </c>
      <c r="H3442" t="s">
        <v>22</v>
      </c>
      <c r="I3442" t="s">
        <v>122</v>
      </c>
      <c r="J3442" t="s">
        <v>38</v>
      </c>
      <c r="K3442">
        <v>94122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 s="2">
        <v>4.3040000000000003</v>
      </c>
      <c r="R3442">
        <f>train[[#This Row],[Ship Date]]-train[[#This Row],[Order Date]]</f>
        <v>1</v>
      </c>
      <c r="S3442" t="str">
        <f>TEXT(train[[#This Row],[Order Date]],"mmm")</f>
        <v>nov</v>
      </c>
      <c r="T3442">
        <f>YEAR(train[[#This Row],[Order Date]])</f>
        <v>2016</v>
      </c>
      <c r="U3442" t="str">
        <f>train[[#This Row],[Category]]&amp;"-"&amp;train[[#This Row],[Sub-Category]]</f>
        <v>Office Supplies-Binders</v>
      </c>
      <c r="V3442" t="str">
        <f>IF(train[[#This Row],[Segment]]="Consumer","B2C","B2B")</f>
        <v>B2B</v>
      </c>
    </row>
    <row r="3443" spans="1:22" x14ac:dyDescent="0.25">
      <c r="A3443" t="s">
        <v>6634</v>
      </c>
      <c r="B3443" s="1">
        <v>42074</v>
      </c>
      <c r="C3443" s="1">
        <v>42077</v>
      </c>
      <c r="D3443" t="s">
        <v>18</v>
      </c>
      <c r="E3443" t="s">
        <v>4959</v>
      </c>
      <c r="F3443" t="s">
        <v>4960</v>
      </c>
      <c r="G3443" t="s">
        <v>21</v>
      </c>
      <c r="H3443" t="s">
        <v>22</v>
      </c>
      <c r="I3443" t="s">
        <v>261</v>
      </c>
      <c r="J3443" t="s">
        <v>262</v>
      </c>
      <c r="K3443">
        <v>10024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 s="2">
        <v>108.92</v>
      </c>
      <c r="R3443">
        <f>train[[#This Row],[Ship Date]]-train[[#This Row],[Order Date]]</f>
        <v>3</v>
      </c>
      <c r="S3443" t="str">
        <f>TEXT(train[[#This Row],[Order Date]],"mmm")</f>
        <v>mars</v>
      </c>
      <c r="T3443">
        <f>YEAR(train[[#This Row],[Order Date]])</f>
        <v>2015</v>
      </c>
      <c r="U3443" t="str">
        <f>train[[#This Row],[Category]]&amp;"-"&amp;train[[#This Row],[Sub-Category]]</f>
        <v>Office Supplies-Paper</v>
      </c>
      <c r="V3443" t="str">
        <f>IF(train[[#This Row],[Segment]]="Consumer","B2C","B2B")</f>
        <v>B2C</v>
      </c>
    </row>
    <row r="3444" spans="1:22" x14ac:dyDescent="0.25">
      <c r="A3444" t="s">
        <v>6635</v>
      </c>
      <c r="B3444" s="1">
        <v>43423</v>
      </c>
      <c r="C3444" s="1">
        <v>43427</v>
      </c>
      <c r="D3444" t="s">
        <v>45</v>
      </c>
      <c r="E3444" t="s">
        <v>2109</v>
      </c>
      <c r="F3444" t="s">
        <v>2110</v>
      </c>
      <c r="G3444" t="s">
        <v>36</v>
      </c>
      <c r="H3444" t="s">
        <v>22</v>
      </c>
      <c r="I3444" t="s">
        <v>261</v>
      </c>
      <c r="J3444" t="s">
        <v>262</v>
      </c>
      <c r="K3444">
        <v>10011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 s="2">
        <v>16.739999999999998</v>
      </c>
      <c r="R3444">
        <f>train[[#This Row],[Ship Date]]-train[[#This Row],[Order Date]]</f>
        <v>4</v>
      </c>
      <c r="S3444" t="str">
        <f>TEXT(train[[#This Row],[Order Date]],"mmm")</f>
        <v>nov</v>
      </c>
      <c r="T3444">
        <f>YEAR(train[[#This Row],[Order Date]])</f>
        <v>2018</v>
      </c>
      <c r="U3444" t="str">
        <f>train[[#This Row],[Category]]&amp;"-"&amp;train[[#This Row],[Sub-Category]]</f>
        <v>Office Supplies-Envelopes</v>
      </c>
      <c r="V3444" t="str">
        <f>IF(train[[#This Row],[Segment]]="Consumer","B2C","B2B")</f>
        <v>B2B</v>
      </c>
    </row>
    <row r="3445" spans="1:22" x14ac:dyDescent="0.25">
      <c r="A3445" t="s">
        <v>6635</v>
      </c>
      <c r="B3445" s="1">
        <v>43423</v>
      </c>
      <c r="C3445" s="1">
        <v>43427</v>
      </c>
      <c r="D3445" t="s">
        <v>45</v>
      </c>
      <c r="E3445" t="s">
        <v>2109</v>
      </c>
      <c r="F3445" t="s">
        <v>2110</v>
      </c>
      <c r="G3445" t="s">
        <v>36</v>
      </c>
      <c r="H3445" t="s">
        <v>22</v>
      </c>
      <c r="I3445" t="s">
        <v>261</v>
      </c>
      <c r="J3445" t="s">
        <v>262</v>
      </c>
      <c r="K3445">
        <v>10011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 s="2">
        <v>2504.7399999999998</v>
      </c>
      <c r="R3445">
        <f>train[[#This Row],[Ship Date]]-train[[#This Row],[Order Date]]</f>
        <v>4</v>
      </c>
      <c r="S3445" t="str">
        <f>TEXT(train[[#This Row],[Order Date]],"mmm")</f>
        <v>nov</v>
      </c>
      <c r="T3445">
        <f>YEAR(train[[#This Row],[Order Date]])</f>
        <v>2018</v>
      </c>
      <c r="U3445" t="str">
        <f>train[[#This Row],[Category]]&amp;"-"&amp;train[[#This Row],[Sub-Category]]</f>
        <v>Office Supplies-Appliances</v>
      </c>
      <c r="V3445" t="str">
        <f>IF(train[[#This Row],[Segment]]="Consumer","B2C","B2B")</f>
        <v>B2B</v>
      </c>
    </row>
    <row r="3446" spans="1:22" x14ac:dyDescent="0.25">
      <c r="A3446" t="s">
        <v>6636</v>
      </c>
      <c r="B3446" s="1">
        <v>42945</v>
      </c>
      <c r="C3446" s="1">
        <v>42949</v>
      </c>
      <c r="D3446" t="s">
        <v>45</v>
      </c>
      <c r="E3446" t="s">
        <v>6637</v>
      </c>
      <c r="F3446" t="s">
        <v>6638</v>
      </c>
      <c r="G3446" t="s">
        <v>36</v>
      </c>
      <c r="H3446" t="s">
        <v>22</v>
      </c>
      <c r="I3446" t="s">
        <v>141</v>
      </c>
      <c r="J3446" t="s">
        <v>142</v>
      </c>
      <c r="K3446">
        <v>19140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 s="2">
        <v>84.784000000000006</v>
      </c>
      <c r="R3446">
        <f>train[[#This Row],[Ship Date]]-train[[#This Row],[Order Date]]</f>
        <v>4</v>
      </c>
      <c r="S3446" t="str">
        <f>TEXT(train[[#This Row],[Order Date]],"mmm")</f>
        <v>juil</v>
      </c>
      <c r="T3446">
        <f>YEAR(train[[#This Row],[Order Date]])</f>
        <v>2017</v>
      </c>
      <c r="U3446" t="str">
        <f>train[[#This Row],[Category]]&amp;"-"&amp;train[[#This Row],[Sub-Category]]</f>
        <v>Office Supplies-Storage</v>
      </c>
      <c r="V3446" t="str">
        <f>IF(train[[#This Row],[Segment]]="Consumer","B2C","B2B")</f>
        <v>B2B</v>
      </c>
    </row>
    <row r="3447" spans="1:22" x14ac:dyDescent="0.25">
      <c r="A3447" t="s">
        <v>6639</v>
      </c>
      <c r="B3447" s="1">
        <v>42533</v>
      </c>
      <c r="C3447" s="1">
        <v>42538</v>
      </c>
      <c r="D3447" t="s">
        <v>45</v>
      </c>
      <c r="E3447" t="s">
        <v>821</v>
      </c>
      <c r="F3447" t="s">
        <v>822</v>
      </c>
      <c r="G3447" t="s">
        <v>21</v>
      </c>
      <c r="H3447" t="s">
        <v>22</v>
      </c>
      <c r="I3447" t="s">
        <v>602</v>
      </c>
      <c r="J3447" t="s">
        <v>240</v>
      </c>
      <c r="K3447">
        <v>19711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 s="2">
        <v>29.9</v>
      </c>
      <c r="R3447">
        <f>train[[#This Row],[Ship Date]]-train[[#This Row],[Order Date]]</f>
        <v>5</v>
      </c>
      <c r="S3447" t="str">
        <f>TEXT(train[[#This Row],[Order Date]],"mmm")</f>
        <v>juin</v>
      </c>
      <c r="T3447">
        <f>YEAR(train[[#This Row],[Order Date]])</f>
        <v>2016</v>
      </c>
      <c r="U3447" t="str">
        <f>train[[#This Row],[Category]]&amp;"-"&amp;train[[#This Row],[Sub-Category]]</f>
        <v>Office Supplies-Storage</v>
      </c>
      <c r="V3447" t="str">
        <f>IF(train[[#This Row],[Segment]]="Consumer","B2C","B2B")</f>
        <v>B2C</v>
      </c>
    </row>
    <row r="3448" spans="1:22" x14ac:dyDescent="0.25">
      <c r="A3448" t="s">
        <v>6640</v>
      </c>
      <c r="B3448" s="1">
        <v>42953</v>
      </c>
      <c r="C3448" s="1">
        <v>42954</v>
      </c>
      <c r="D3448" t="s">
        <v>183</v>
      </c>
      <c r="E3448" t="s">
        <v>6641</v>
      </c>
      <c r="F3448" t="s">
        <v>6642</v>
      </c>
      <c r="G3448" t="s">
        <v>36</v>
      </c>
      <c r="H3448" t="s">
        <v>22</v>
      </c>
      <c r="I3448" t="s">
        <v>261</v>
      </c>
      <c r="J3448" t="s">
        <v>262</v>
      </c>
      <c r="K3448">
        <v>10024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 s="2">
        <v>70.88</v>
      </c>
      <c r="R3448">
        <f>train[[#This Row],[Ship Date]]-train[[#This Row],[Order Date]]</f>
        <v>1</v>
      </c>
      <c r="S3448" t="str">
        <f>TEXT(train[[#This Row],[Order Date]],"mmm")</f>
        <v>août</v>
      </c>
      <c r="T3448">
        <f>YEAR(train[[#This Row],[Order Date]])</f>
        <v>2017</v>
      </c>
      <c r="U3448" t="str">
        <f>train[[#This Row],[Category]]&amp;"-"&amp;train[[#This Row],[Sub-Category]]</f>
        <v>Office Supplies-Paper</v>
      </c>
      <c r="V3448" t="str">
        <f>IF(train[[#This Row],[Segment]]="Consumer","B2C","B2B")</f>
        <v>B2B</v>
      </c>
    </row>
    <row r="3449" spans="1:22" x14ac:dyDescent="0.25">
      <c r="A3449" t="s">
        <v>6643</v>
      </c>
      <c r="B3449" s="1">
        <v>43262</v>
      </c>
      <c r="C3449" s="1">
        <v>43266</v>
      </c>
      <c r="D3449" t="s">
        <v>45</v>
      </c>
      <c r="E3449" t="s">
        <v>5341</v>
      </c>
      <c r="F3449" t="s">
        <v>5342</v>
      </c>
      <c r="G3449" t="s">
        <v>97</v>
      </c>
      <c r="H3449" t="s">
        <v>22</v>
      </c>
      <c r="I3449" t="s">
        <v>1560</v>
      </c>
      <c r="J3449" t="s">
        <v>353</v>
      </c>
      <c r="K3449">
        <v>36830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 s="2">
        <v>3.76</v>
      </c>
      <c r="R3449">
        <f>train[[#This Row],[Ship Date]]-train[[#This Row],[Order Date]]</f>
        <v>4</v>
      </c>
      <c r="S3449" t="str">
        <f>TEXT(train[[#This Row],[Order Date]],"mmm")</f>
        <v>juin</v>
      </c>
      <c r="T3449">
        <f>YEAR(train[[#This Row],[Order Date]])</f>
        <v>2018</v>
      </c>
      <c r="U3449" t="str">
        <f>train[[#This Row],[Category]]&amp;"-"&amp;train[[#This Row],[Sub-Category]]</f>
        <v>Office Supplies-Art</v>
      </c>
      <c r="V3449" t="str">
        <f>IF(train[[#This Row],[Segment]]="Consumer","B2C","B2B")</f>
        <v>B2B</v>
      </c>
    </row>
    <row r="3450" spans="1:22" x14ac:dyDescent="0.25">
      <c r="A3450" t="s">
        <v>6644</v>
      </c>
      <c r="B3450" s="1">
        <v>43015</v>
      </c>
      <c r="C3450" s="1">
        <v>43021</v>
      </c>
      <c r="D3450" t="s">
        <v>45</v>
      </c>
      <c r="E3450" t="s">
        <v>5565</v>
      </c>
      <c r="F3450" t="s">
        <v>5566</v>
      </c>
      <c r="G3450" t="s">
        <v>21</v>
      </c>
      <c r="H3450" t="s">
        <v>22</v>
      </c>
      <c r="I3450" t="s">
        <v>37</v>
      </c>
      <c r="J3450" t="s">
        <v>38</v>
      </c>
      <c r="K3450">
        <v>90049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 s="2">
        <v>27.263999999999999</v>
      </c>
      <c r="R3450">
        <f>train[[#This Row],[Ship Date]]-train[[#This Row],[Order Date]]</f>
        <v>6</v>
      </c>
      <c r="S3450" t="str">
        <f>TEXT(train[[#This Row],[Order Date]],"mmm")</f>
        <v>oct</v>
      </c>
      <c r="T3450">
        <f>YEAR(train[[#This Row],[Order Date]])</f>
        <v>2017</v>
      </c>
      <c r="U3450" t="str">
        <f>train[[#This Row],[Category]]&amp;"-"&amp;train[[#This Row],[Sub-Category]]</f>
        <v>Office Supplies-Binders</v>
      </c>
      <c r="V3450" t="str">
        <f>IF(train[[#This Row],[Segment]]="Consumer","B2C","B2B")</f>
        <v>B2C</v>
      </c>
    </row>
    <row r="3451" spans="1:22" x14ac:dyDescent="0.25">
      <c r="A3451" t="s">
        <v>6645</v>
      </c>
      <c r="B3451" s="1">
        <v>42255</v>
      </c>
      <c r="C3451" s="1">
        <v>42261</v>
      </c>
      <c r="D3451" t="s">
        <v>45</v>
      </c>
      <c r="E3451" t="s">
        <v>4211</v>
      </c>
      <c r="F3451" t="s">
        <v>4212</v>
      </c>
      <c r="G3451" t="s">
        <v>97</v>
      </c>
      <c r="H3451" t="s">
        <v>22</v>
      </c>
      <c r="I3451" t="s">
        <v>122</v>
      </c>
      <c r="J3451" t="s">
        <v>38</v>
      </c>
      <c r="K3451">
        <v>94110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 s="2">
        <v>56.65</v>
      </c>
      <c r="R3451">
        <f>train[[#This Row],[Ship Date]]-train[[#This Row],[Order Date]]</f>
        <v>6</v>
      </c>
      <c r="S3451" t="str">
        <f>TEXT(train[[#This Row],[Order Date]],"mmm")</f>
        <v>sept</v>
      </c>
      <c r="T3451">
        <f>YEAR(train[[#This Row],[Order Date]])</f>
        <v>2015</v>
      </c>
      <c r="U3451" t="str">
        <f>train[[#This Row],[Category]]&amp;"-"&amp;train[[#This Row],[Sub-Category]]</f>
        <v>Office Supplies-Appliances</v>
      </c>
      <c r="V3451" t="str">
        <f>IF(train[[#This Row],[Segment]]="Consumer","B2C","B2B")</f>
        <v>B2B</v>
      </c>
    </row>
    <row r="3452" spans="1:22" x14ac:dyDescent="0.25">
      <c r="A3452" t="s">
        <v>6645</v>
      </c>
      <c r="B3452" s="1">
        <v>42255</v>
      </c>
      <c r="C3452" s="1">
        <v>42261</v>
      </c>
      <c r="D3452" t="s">
        <v>45</v>
      </c>
      <c r="E3452" t="s">
        <v>4211</v>
      </c>
      <c r="F3452" t="s">
        <v>4212</v>
      </c>
      <c r="G3452" t="s">
        <v>97</v>
      </c>
      <c r="H3452" t="s">
        <v>22</v>
      </c>
      <c r="I3452" t="s">
        <v>122</v>
      </c>
      <c r="J3452" t="s">
        <v>38</v>
      </c>
      <c r="K3452">
        <v>94110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 s="2">
        <v>14.97</v>
      </c>
      <c r="R3452">
        <f>train[[#This Row],[Ship Date]]-train[[#This Row],[Order Date]]</f>
        <v>6</v>
      </c>
      <c r="S3452" t="str">
        <f>TEXT(train[[#This Row],[Order Date]],"mmm")</f>
        <v>sept</v>
      </c>
      <c r="T3452">
        <f>YEAR(train[[#This Row],[Order Date]])</f>
        <v>2015</v>
      </c>
      <c r="U3452" t="str">
        <f>train[[#This Row],[Category]]&amp;"-"&amp;train[[#This Row],[Sub-Category]]</f>
        <v>Office Supplies-Storage</v>
      </c>
      <c r="V3452" t="str">
        <f>IF(train[[#This Row],[Segment]]="Consumer","B2C","B2B")</f>
        <v>B2B</v>
      </c>
    </row>
    <row r="3453" spans="1:22" x14ac:dyDescent="0.25">
      <c r="A3453" t="s">
        <v>6645</v>
      </c>
      <c r="B3453" s="1">
        <v>42255</v>
      </c>
      <c r="C3453" s="1">
        <v>42261</v>
      </c>
      <c r="D3453" t="s">
        <v>45</v>
      </c>
      <c r="E3453" t="s">
        <v>4211</v>
      </c>
      <c r="F3453" t="s">
        <v>4212</v>
      </c>
      <c r="G3453" t="s">
        <v>97</v>
      </c>
      <c r="H3453" t="s">
        <v>22</v>
      </c>
      <c r="I3453" t="s">
        <v>122</v>
      </c>
      <c r="J3453" t="s">
        <v>38</v>
      </c>
      <c r="K3453">
        <v>94110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 s="2">
        <v>4.0199999999999996</v>
      </c>
      <c r="R3453">
        <f>train[[#This Row],[Ship Date]]-train[[#This Row],[Order Date]]</f>
        <v>6</v>
      </c>
      <c r="S3453" t="str">
        <f>TEXT(train[[#This Row],[Order Date]],"mmm")</f>
        <v>sept</v>
      </c>
      <c r="T3453">
        <f>YEAR(train[[#This Row],[Order Date]])</f>
        <v>2015</v>
      </c>
      <c r="U3453" t="str">
        <f>train[[#This Row],[Category]]&amp;"-"&amp;train[[#This Row],[Sub-Category]]</f>
        <v>Office Supplies-Fasteners</v>
      </c>
      <c r="V3453" t="str">
        <f>IF(train[[#This Row],[Segment]]="Consumer","B2C","B2B")</f>
        <v>B2B</v>
      </c>
    </row>
    <row r="3454" spans="1:22" x14ac:dyDescent="0.25">
      <c r="A3454" t="s">
        <v>6646</v>
      </c>
      <c r="B3454" s="1">
        <v>42079</v>
      </c>
      <c r="C3454" s="1">
        <v>42084</v>
      </c>
      <c r="D3454" t="s">
        <v>18</v>
      </c>
      <c r="E3454" t="s">
        <v>5341</v>
      </c>
      <c r="F3454" t="s">
        <v>5342</v>
      </c>
      <c r="G3454" t="s">
        <v>97</v>
      </c>
      <c r="H3454" t="s">
        <v>22</v>
      </c>
      <c r="I3454" t="s">
        <v>4592</v>
      </c>
      <c r="J3454" t="s">
        <v>83</v>
      </c>
      <c r="K3454">
        <v>27604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 s="2">
        <v>471.92</v>
      </c>
      <c r="R3454">
        <f>train[[#This Row],[Ship Date]]-train[[#This Row],[Order Date]]</f>
        <v>5</v>
      </c>
      <c r="S3454" t="str">
        <f>TEXT(train[[#This Row],[Order Date]],"mmm")</f>
        <v>mars</v>
      </c>
      <c r="T3454">
        <f>YEAR(train[[#This Row],[Order Date]])</f>
        <v>2015</v>
      </c>
      <c r="U3454" t="str">
        <f>train[[#This Row],[Category]]&amp;"-"&amp;train[[#This Row],[Sub-Category]]</f>
        <v>Technology-Phones</v>
      </c>
      <c r="V3454" t="str">
        <f>IF(train[[#This Row],[Segment]]="Consumer","B2C","B2B")</f>
        <v>B2B</v>
      </c>
    </row>
    <row r="3455" spans="1:22" x14ac:dyDescent="0.25">
      <c r="A3455" t="s">
        <v>6649</v>
      </c>
      <c r="B3455" s="1">
        <v>42430</v>
      </c>
      <c r="C3455" s="1">
        <v>42431</v>
      </c>
      <c r="D3455" t="s">
        <v>18</v>
      </c>
      <c r="E3455" t="s">
        <v>3872</v>
      </c>
      <c r="F3455" t="s">
        <v>3873</v>
      </c>
      <c r="G3455" t="s">
        <v>21</v>
      </c>
      <c r="H3455" t="s">
        <v>22</v>
      </c>
      <c r="I3455" t="s">
        <v>3559</v>
      </c>
      <c r="J3455" t="s">
        <v>1270</v>
      </c>
      <c r="K3455">
        <v>31204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 s="2">
        <v>58.72</v>
      </c>
      <c r="R3455">
        <f>train[[#This Row],[Ship Date]]-train[[#This Row],[Order Date]]</f>
        <v>1</v>
      </c>
      <c r="S3455" t="str">
        <f>TEXT(train[[#This Row],[Order Date]],"mmm")</f>
        <v>mars</v>
      </c>
      <c r="T3455">
        <f>YEAR(train[[#This Row],[Order Date]])</f>
        <v>2016</v>
      </c>
      <c r="U3455" t="str">
        <f>train[[#This Row],[Category]]&amp;"-"&amp;train[[#This Row],[Sub-Category]]</f>
        <v>Office Supplies-Binders</v>
      </c>
      <c r="V3455" t="str">
        <f>IF(train[[#This Row],[Segment]]="Consumer","B2C","B2B")</f>
        <v>B2C</v>
      </c>
    </row>
    <row r="3456" spans="1:22" x14ac:dyDescent="0.25">
      <c r="A3456" t="s">
        <v>6650</v>
      </c>
      <c r="B3456" s="1">
        <v>42560</v>
      </c>
      <c r="C3456" s="1">
        <v>42565</v>
      </c>
      <c r="D3456" t="s">
        <v>45</v>
      </c>
      <c r="E3456" t="s">
        <v>147</v>
      </c>
      <c r="F3456" t="s">
        <v>148</v>
      </c>
      <c r="G3456" t="s">
        <v>21</v>
      </c>
      <c r="H3456" t="s">
        <v>22</v>
      </c>
      <c r="I3456" t="s">
        <v>5664</v>
      </c>
      <c r="J3456" t="s">
        <v>330</v>
      </c>
      <c r="K3456">
        <v>37211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 s="2">
        <v>5.16</v>
      </c>
      <c r="R3456">
        <f>train[[#This Row],[Ship Date]]-train[[#This Row],[Order Date]]</f>
        <v>5</v>
      </c>
      <c r="S3456" t="str">
        <f>TEXT(train[[#This Row],[Order Date]],"mmm")</f>
        <v>juil</v>
      </c>
      <c r="T3456">
        <f>YEAR(train[[#This Row],[Order Date]])</f>
        <v>2016</v>
      </c>
      <c r="U3456" t="str">
        <f>train[[#This Row],[Category]]&amp;"-"&amp;train[[#This Row],[Sub-Category]]</f>
        <v>Office Supplies-Art</v>
      </c>
      <c r="V3456" t="str">
        <f>IF(train[[#This Row],[Segment]]="Consumer","B2C","B2B")</f>
        <v>B2C</v>
      </c>
    </row>
    <row r="3457" spans="1:22" x14ac:dyDescent="0.25">
      <c r="A3457" t="s">
        <v>6653</v>
      </c>
      <c r="B3457" s="1">
        <v>42786</v>
      </c>
      <c r="C3457" s="1">
        <v>42793</v>
      </c>
      <c r="D3457" t="s">
        <v>45</v>
      </c>
      <c r="E3457" t="s">
        <v>987</v>
      </c>
      <c r="F3457" t="s">
        <v>988</v>
      </c>
      <c r="G3457" t="s">
        <v>21</v>
      </c>
      <c r="H3457" t="s">
        <v>22</v>
      </c>
      <c r="I3457" t="s">
        <v>5664</v>
      </c>
      <c r="J3457" t="s">
        <v>330</v>
      </c>
      <c r="K3457">
        <v>37211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 s="2">
        <v>16.495999999999999</v>
      </c>
      <c r="R3457">
        <f>train[[#This Row],[Ship Date]]-train[[#This Row],[Order Date]]</f>
        <v>7</v>
      </c>
      <c r="S3457" t="str">
        <f>TEXT(train[[#This Row],[Order Date]],"mmm")</f>
        <v>févr</v>
      </c>
      <c r="T3457">
        <f>YEAR(train[[#This Row],[Order Date]])</f>
        <v>2017</v>
      </c>
      <c r="U3457" t="str">
        <f>train[[#This Row],[Category]]&amp;"-"&amp;train[[#This Row],[Sub-Category]]</f>
        <v>Office Supplies-Paper</v>
      </c>
      <c r="V3457" t="str">
        <f>IF(train[[#This Row],[Segment]]="Consumer","B2C","B2B")</f>
        <v>B2C</v>
      </c>
    </row>
    <row r="3458" spans="1:22" x14ac:dyDescent="0.25">
      <c r="A3458" t="s">
        <v>6656</v>
      </c>
      <c r="B3458" s="1">
        <v>43359</v>
      </c>
      <c r="C3458" s="1">
        <v>43361</v>
      </c>
      <c r="D3458" t="s">
        <v>183</v>
      </c>
      <c r="E3458" t="s">
        <v>4712</v>
      </c>
      <c r="F3458" t="s">
        <v>4713</v>
      </c>
      <c r="G3458" t="s">
        <v>21</v>
      </c>
      <c r="H3458" t="s">
        <v>22</v>
      </c>
      <c r="I3458" t="s">
        <v>141</v>
      </c>
      <c r="J3458" t="s">
        <v>142</v>
      </c>
      <c r="K3458">
        <v>19143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 s="2">
        <v>71.975999999999999</v>
      </c>
      <c r="R3458">
        <f>train[[#This Row],[Ship Date]]-train[[#This Row],[Order Date]]</f>
        <v>2</v>
      </c>
      <c r="S3458" t="str">
        <f>TEXT(train[[#This Row],[Order Date]],"mmm")</f>
        <v>sept</v>
      </c>
      <c r="T3458">
        <f>YEAR(train[[#This Row],[Order Date]])</f>
        <v>2018</v>
      </c>
      <c r="U3458" t="str">
        <f>train[[#This Row],[Category]]&amp;"-"&amp;train[[#This Row],[Sub-Category]]</f>
        <v>Technology-Accessories</v>
      </c>
      <c r="V3458" t="str">
        <f>IF(train[[#This Row],[Segment]]="Consumer","B2C","B2B")</f>
        <v>B2C</v>
      </c>
    </row>
    <row r="3459" spans="1:22" x14ac:dyDescent="0.25">
      <c r="A3459" t="s">
        <v>6656</v>
      </c>
      <c r="B3459" s="1">
        <v>43359</v>
      </c>
      <c r="C3459" s="1">
        <v>43361</v>
      </c>
      <c r="D3459" t="s">
        <v>183</v>
      </c>
      <c r="E3459" t="s">
        <v>4712</v>
      </c>
      <c r="F3459" t="s">
        <v>4713</v>
      </c>
      <c r="G3459" t="s">
        <v>21</v>
      </c>
      <c r="H3459" t="s">
        <v>22</v>
      </c>
      <c r="I3459" t="s">
        <v>141</v>
      </c>
      <c r="J3459" t="s">
        <v>142</v>
      </c>
      <c r="K3459">
        <v>19143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 s="2">
        <v>22.512</v>
      </c>
      <c r="R3459">
        <f>train[[#This Row],[Ship Date]]-train[[#This Row],[Order Date]]</f>
        <v>2</v>
      </c>
      <c r="S3459" t="str">
        <f>TEXT(train[[#This Row],[Order Date]],"mmm")</f>
        <v>sept</v>
      </c>
      <c r="T3459">
        <f>YEAR(train[[#This Row],[Order Date]])</f>
        <v>2018</v>
      </c>
      <c r="U3459" t="str">
        <f>train[[#This Row],[Category]]&amp;"-"&amp;train[[#This Row],[Sub-Category]]</f>
        <v>Furniture-Furnishings</v>
      </c>
      <c r="V3459" t="str">
        <f>IF(train[[#This Row],[Segment]]="Consumer","B2C","B2B")</f>
        <v>B2C</v>
      </c>
    </row>
    <row r="3460" spans="1:22" x14ac:dyDescent="0.25">
      <c r="A3460" t="s">
        <v>6656</v>
      </c>
      <c r="B3460" s="1">
        <v>43359</v>
      </c>
      <c r="C3460" s="1">
        <v>43361</v>
      </c>
      <c r="D3460" t="s">
        <v>183</v>
      </c>
      <c r="E3460" t="s">
        <v>4712</v>
      </c>
      <c r="F3460" t="s">
        <v>4713</v>
      </c>
      <c r="G3460" t="s">
        <v>21</v>
      </c>
      <c r="H3460" t="s">
        <v>22</v>
      </c>
      <c r="I3460" t="s">
        <v>141</v>
      </c>
      <c r="J3460" t="s">
        <v>142</v>
      </c>
      <c r="K3460">
        <v>19143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 s="2">
        <v>3.444</v>
      </c>
      <c r="R3460">
        <f>train[[#This Row],[Ship Date]]-train[[#This Row],[Order Date]]</f>
        <v>2</v>
      </c>
      <c r="S3460" t="str">
        <f>TEXT(train[[#This Row],[Order Date]],"mmm")</f>
        <v>sept</v>
      </c>
      <c r="T3460">
        <f>YEAR(train[[#This Row],[Order Date]])</f>
        <v>2018</v>
      </c>
      <c r="U3460" t="str">
        <f>train[[#This Row],[Category]]&amp;"-"&amp;train[[#This Row],[Sub-Category]]</f>
        <v>Office Supplies-Binders</v>
      </c>
      <c r="V3460" t="str">
        <f>IF(train[[#This Row],[Segment]]="Consumer","B2C","B2B")</f>
        <v>B2C</v>
      </c>
    </row>
    <row r="3461" spans="1:22" x14ac:dyDescent="0.25">
      <c r="A3461" t="s">
        <v>6656</v>
      </c>
      <c r="B3461" s="1">
        <v>43359</v>
      </c>
      <c r="C3461" s="1">
        <v>43361</v>
      </c>
      <c r="D3461" t="s">
        <v>183</v>
      </c>
      <c r="E3461" t="s">
        <v>4712</v>
      </c>
      <c r="F3461" t="s">
        <v>4713</v>
      </c>
      <c r="G3461" t="s">
        <v>21</v>
      </c>
      <c r="H3461" t="s">
        <v>22</v>
      </c>
      <c r="I3461" t="s">
        <v>141</v>
      </c>
      <c r="J3461" t="s">
        <v>142</v>
      </c>
      <c r="K3461">
        <v>19143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 s="2">
        <v>538.19399999999996</v>
      </c>
      <c r="R3461">
        <f>train[[#This Row],[Ship Date]]-train[[#This Row],[Order Date]]</f>
        <v>2</v>
      </c>
      <c r="S3461" t="str">
        <f>TEXT(train[[#This Row],[Order Date]],"mmm")</f>
        <v>sept</v>
      </c>
      <c r="T3461">
        <f>YEAR(train[[#This Row],[Order Date]])</f>
        <v>2018</v>
      </c>
      <c r="U3461" t="str">
        <f>train[[#This Row],[Category]]&amp;"-"&amp;train[[#This Row],[Sub-Category]]</f>
        <v>Office Supplies-Binders</v>
      </c>
      <c r="V3461" t="str">
        <f>IF(train[[#This Row],[Segment]]="Consumer","B2C","B2B")</f>
        <v>B2C</v>
      </c>
    </row>
    <row r="3462" spans="1:22" x14ac:dyDescent="0.25">
      <c r="A3462" t="s">
        <v>6656</v>
      </c>
      <c r="B3462" s="1">
        <v>43359</v>
      </c>
      <c r="C3462" s="1">
        <v>43361</v>
      </c>
      <c r="D3462" t="s">
        <v>183</v>
      </c>
      <c r="E3462" t="s">
        <v>4712</v>
      </c>
      <c r="F3462" t="s">
        <v>4713</v>
      </c>
      <c r="G3462" t="s">
        <v>21</v>
      </c>
      <c r="H3462" t="s">
        <v>22</v>
      </c>
      <c r="I3462" t="s">
        <v>141</v>
      </c>
      <c r="J3462" t="s">
        <v>142</v>
      </c>
      <c r="K3462">
        <v>19143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 s="2">
        <v>47.984000000000002</v>
      </c>
      <c r="R3462">
        <f>train[[#This Row],[Ship Date]]-train[[#This Row],[Order Date]]</f>
        <v>2</v>
      </c>
      <c r="S3462" t="str">
        <f>TEXT(train[[#This Row],[Order Date]],"mmm")</f>
        <v>sept</v>
      </c>
      <c r="T3462">
        <f>YEAR(train[[#This Row],[Order Date]])</f>
        <v>2018</v>
      </c>
      <c r="U3462" t="str">
        <f>train[[#This Row],[Category]]&amp;"-"&amp;train[[#This Row],[Sub-Category]]</f>
        <v>Technology-Accessories</v>
      </c>
      <c r="V3462" t="str">
        <f>IF(train[[#This Row],[Segment]]="Consumer","B2C","B2B")</f>
        <v>B2C</v>
      </c>
    </row>
    <row r="3463" spans="1:22" x14ac:dyDescent="0.25">
      <c r="A3463" t="s">
        <v>6657</v>
      </c>
      <c r="B3463" s="1">
        <v>43409</v>
      </c>
      <c r="C3463" s="1">
        <v>43414</v>
      </c>
      <c r="D3463" t="s">
        <v>18</v>
      </c>
      <c r="E3463" t="s">
        <v>5326</v>
      </c>
      <c r="F3463" t="s">
        <v>5327</v>
      </c>
      <c r="G3463" t="s">
        <v>36</v>
      </c>
      <c r="H3463" t="s">
        <v>22</v>
      </c>
      <c r="I3463" t="s">
        <v>812</v>
      </c>
      <c r="J3463" t="s">
        <v>99</v>
      </c>
      <c r="K3463">
        <v>75081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 s="2">
        <v>492.76799999999997</v>
      </c>
      <c r="R3463">
        <f>train[[#This Row],[Ship Date]]-train[[#This Row],[Order Date]]</f>
        <v>5</v>
      </c>
      <c r="S3463" t="str">
        <f>TEXT(train[[#This Row],[Order Date]],"mmm")</f>
        <v>nov</v>
      </c>
      <c r="T3463">
        <f>YEAR(train[[#This Row],[Order Date]])</f>
        <v>2018</v>
      </c>
      <c r="U3463" t="str">
        <f>train[[#This Row],[Category]]&amp;"-"&amp;train[[#This Row],[Sub-Category]]</f>
        <v>Technology-Phones</v>
      </c>
      <c r="V3463" t="str">
        <f>IF(train[[#This Row],[Segment]]="Consumer","B2C","B2B")</f>
        <v>B2B</v>
      </c>
    </row>
    <row r="3464" spans="1:22" x14ac:dyDescent="0.25">
      <c r="A3464" t="s">
        <v>6658</v>
      </c>
      <c r="B3464" s="1">
        <v>42420</v>
      </c>
      <c r="C3464" s="1">
        <v>42423</v>
      </c>
      <c r="D3464" t="s">
        <v>18</v>
      </c>
      <c r="E3464" t="s">
        <v>4959</v>
      </c>
      <c r="F3464" t="s">
        <v>4960</v>
      </c>
      <c r="G3464" t="s">
        <v>21</v>
      </c>
      <c r="H3464" t="s">
        <v>22</v>
      </c>
      <c r="I3464" t="s">
        <v>4930</v>
      </c>
      <c r="J3464" t="s">
        <v>785</v>
      </c>
      <c r="K3464">
        <v>8861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 s="2">
        <v>286.79000000000002</v>
      </c>
      <c r="R3464">
        <f>train[[#This Row],[Ship Date]]-train[[#This Row],[Order Date]]</f>
        <v>3</v>
      </c>
      <c r="S3464" t="str">
        <f>TEXT(train[[#This Row],[Order Date]],"mmm")</f>
        <v>févr</v>
      </c>
      <c r="T3464">
        <f>YEAR(train[[#This Row],[Order Date]])</f>
        <v>2016</v>
      </c>
      <c r="U3464" t="str">
        <f>train[[#This Row],[Category]]&amp;"-"&amp;train[[#This Row],[Sub-Category]]</f>
        <v>Office Supplies-Art</v>
      </c>
      <c r="V3464" t="str">
        <f>IF(train[[#This Row],[Segment]]="Consumer","B2C","B2B")</f>
        <v>B2C</v>
      </c>
    </row>
    <row r="3465" spans="1:22" x14ac:dyDescent="0.25">
      <c r="A3465" t="s">
        <v>6659</v>
      </c>
      <c r="B3465" s="1">
        <v>43064</v>
      </c>
      <c r="C3465" s="1">
        <v>43069</v>
      </c>
      <c r="D3465" t="s">
        <v>45</v>
      </c>
      <c r="E3465" t="s">
        <v>6660</v>
      </c>
      <c r="F3465" t="s">
        <v>6661</v>
      </c>
      <c r="G3465" t="s">
        <v>97</v>
      </c>
      <c r="H3465" t="s">
        <v>22</v>
      </c>
      <c r="I3465" t="s">
        <v>1521</v>
      </c>
      <c r="J3465" t="s">
        <v>49</v>
      </c>
      <c r="K3465">
        <v>32216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 s="2">
        <v>5.08</v>
      </c>
      <c r="R3465">
        <f>train[[#This Row],[Ship Date]]-train[[#This Row],[Order Date]]</f>
        <v>5</v>
      </c>
      <c r="S3465" t="str">
        <f>TEXT(train[[#This Row],[Order Date]],"mmm")</f>
        <v>nov</v>
      </c>
      <c r="T3465">
        <f>YEAR(train[[#This Row],[Order Date]])</f>
        <v>2017</v>
      </c>
      <c r="U3465" t="str">
        <f>train[[#This Row],[Category]]&amp;"-"&amp;train[[#This Row],[Sub-Category]]</f>
        <v>Office Supplies-Paper</v>
      </c>
      <c r="V3465" t="str">
        <f>IF(train[[#This Row],[Segment]]="Consumer","B2C","B2B")</f>
        <v>B2B</v>
      </c>
    </row>
    <row r="3466" spans="1:22" x14ac:dyDescent="0.25">
      <c r="A3466" t="s">
        <v>6662</v>
      </c>
      <c r="B3466" s="1">
        <v>43437</v>
      </c>
      <c r="C3466" s="1">
        <v>43439</v>
      </c>
      <c r="D3466" t="s">
        <v>18</v>
      </c>
      <c r="E3466" t="s">
        <v>3735</v>
      </c>
      <c r="F3466" t="s">
        <v>3736</v>
      </c>
      <c r="G3466" t="s">
        <v>21</v>
      </c>
      <c r="H3466" t="s">
        <v>22</v>
      </c>
      <c r="I3466" t="s">
        <v>1521</v>
      </c>
      <c r="J3466" t="s">
        <v>49</v>
      </c>
      <c r="K3466">
        <v>32216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 s="2">
        <v>47.991999999999997</v>
      </c>
      <c r="R3466">
        <f>train[[#This Row],[Ship Date]]-train[[#This Row],[Order Date]]</f>
        <v>2</v>
      </c>
      <c r="S3466" t="str">
        <f>TEXT(train[[#This Row],[Order Date]],"mmm")</f>
        <v>déc</v>
      </c>
      <c r="T3466">
        <f>YEAR(train[[#This Row],[Order Date]])</f>
        <v>2018</v>
      </c>
      <c r="U3466" t="str">
        <f>train[[#This Row],[Category]]&amp;"-"&amp;train[[#This Row],[Sub-Category]]</f>
        <v>Technology-Accessories</v>
      </c>
      <c r="V3466" t="str">
        <f>IF(train[[#This Row],[Segment]]="Consumer","B2C","B2B")</f>
        <v>B2C</v>
      </c>
    </row>
    <row r="3467" spans="1:22" x14ac:dyDescent="0.25">
      <c r="A3467" t="s">
        <v>6663</v>
      </c>
      <c r="B3467" s="1">
        <v>42623</v>
      </c>
      <c r="C3467" s="1">
        <v>42627</v>
      </c>
      <c r="D3467" t="s">
        <v>45</v>
      </c>
      <c r="E3467" t="s">
        <v>4768</v>
      </c>
      <c r="F3467" t="s">
        <v>4769</v>
      </c>
      <c r="G3467" t="s">
        <v>36</v>
      </c>
      <c r="H3467" t="s">
        <v>22</v>
      </c>
      <c r="I3467" t="s">
        <v>6573</v>
      </c>
      <c r="J3467" t="s">
        <v>1243</v>
      </c>
      <c r="K3467">
        <v>2151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 s="2">
        <v>61.96</v>
      </c>
      <c r="R3467">
        <f>train[[#This Row],[Ship Date]]-train[[#This Row],[Order Date]]</f>
        <v>4</v>
      </c>
      <c r="S3467" t="str">
        <f>TEXT(train[[#This Row],[Order Date]],"mmm")</f>
        <v>sept</v>
      </c>
      <c r="T3467">
        <f>YEAR(train[[#This Row],[Order Date]])</f>
        <v>2016</v>
      </c>
      <c r="U3467" t="str">
        <f>train[[#This Row],[Category]]&amp;"-"&amp;train[[#This Row],[Sub-Category]]</f>
        <v>Office Supplies-Appliances</v>
      </c>
      <c r="V3467" t="str">
        <f>IF(train[[#This Row],[Segment]]="Consumer","B2C","B2B")</f>
        <v>B2B</v>
      </c>
    </row>
    <row r="3468" spans="1:22" x14ac:dyDescent="0.25">
      <c r="A3468" t="s">
        <v>6663</v>
      </c>
      <c r="B3468" s="1">
        <v>42623</v>
      </c>
      <c r="C3468" s="1">
        <v>42627</v>
      </c>
      <c r="D3468" t="s">
        <v>45</v>
      </c>
      <c r="E3468" t="s">
        <v>4768</v>
      </c>
      <c r="F3468" t="s">
        <v>4769</v>
      </c>
      <c r="G3468" t="s">
        <v>36</v>
      </c>
      <c r="H3468" t="s">
        <v>22</v>
      </c>
      <c r="I3468" t="s">
        <v>6573</v>
      </c>
      <c r="J3468" t="s">
        <v>1243</v>
      </c>
      <c r="K3468">
        <v>2151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 s="2">
        <v>361.96</v>
      </c>
      <c r="R3468">
        <f>train[[#This Row],[Ship Date]]-train[[#This Row],[Order Date]]</f>
        <v>4</v>
      </c>
      <c r="S3468" t="str">
        <f>TEXT(train[[#This Row],[Order Date]],"mmm")</f>
        <v>sept</v>
      </c>
      <c r="T3468">
        <f>YEAR(train[[#This Row],[Order Date]])</f>
        <v>2016</v>
      </c>
      <c r="U3468" t="str">
        <f>train[[#This Row],[Category]]&amp;"-"&amp;train[[#This Row],[Sub-Category]]</f>
        <v>Furniture-Bookcases</v>
      </c>
      <c r="V3468" t="str">
        <f>IF(train[[#This Row],[Segment]]="Consumer","B2C","B2B")</f>
        <v>B2B</v>
      </c>
    </row>
    <row r="3469" spans="1:22" x14ac:dyDescent="0.25">
      <c r="A3469" t="s">
        <v>6663</v>
      </c>
      <c r="B3469" s="1">
        <v>42623</v>
      </c>
      <c r="C3469" s="1">
        <v>42627</v>
      </c>
      <c r="D3469" t="s">
        <v>45</v>
      </c>
      <c r="E3469" t="s">
        <v>4768</v>
      </c>
      <c r="F3469" t="s">
        <v>4769</v>
      </c>
      <c r="G3469" t="s">
        <v>36</v>
      </c>
      <c r="H3469" t="s">
        <v>22</v>
      </c>
      <c r="I3469" t="s">
        <v>6573</v>
      </c>
      <c r="J3469" t="s">
        <v>1243</v>
      </c>
      <c r="K3469">
        <v>2151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 s="2">
        <v>278.82</v>
      </c>
      <c r="R3469">
        <f>train[[#This Row],[Ship Date]]-train[[#This Row],[Order Date]]</f>
        <v>4</v>
      </c>
      <c r="S3469" t="str">
        <f>TEXT(train[[#This Row],[Order Date]],"mmm")</f>
        <v>sept</v>
      </c>
      <c r="T3469">
        <f>YEAR(train[[#This Row],[Order Date]])</f>
        <v>2016</v>
      </c>
      <c r="U3469" t="str">
        <f>train[[#This Row],[Category]]&amp;"-"&amp;train[[#This Row],[Sub-Category]]</f>
        <v>Office Supplies-Paper</v>
      </c>
      <c r="V3469" t="str">
        <f>IF(train[[#This Row],[Segment]]="Consumer","B2C","B2B")</f>
        <v>B2B</v>
      </c>
    </row>
    <row r="3470" spans="1:22" x14ac:dyDescent="0.25">
      <c r="A3470" t="s">
        <v>6664</v>
      </c>
      <c r="B3470" s="1">
        <v>43083</v>
      </c>
      <c r="C3470" s="1">
        <v>43088</v>
      </c>
      <c r="D3470" t="s">
        <v>45</v>
      </c>
      <c r="E3470" t="s">
        <v>2225</v>
      </c>
      <c r="F3470" t="s">
        <v>2226</v>
      </c>
      <c r="G3470" t="s">
        <v>21</v>
      </c>
      <c r="H3470" t="s">
        <v>22</v>
      </c>
      <c r="I3470" t="s">
        <v>323</v>
      </c>
      <c r="J3470" t="s">
        <v>1487</v>
      </c>
      <c r="K3470">
        <v>39212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 s="2">
        <v>133.38</v>
      </c>
      <c r="R3470">
        <f>train[[#This Row],[Ship Date]]-train[[#This Row],[Order Date]]</f>
        <v>5</v>
      </c>
      <c r="S3470" t="str">
        <f>TEXT(train[[#This Row],[Order Date]],"mmm")</f>
        <v>déc</v>
      </c>
      <c r="T3470">
        <f>YEAR(train[[#This Row],[Order Date]])</f>
        <v>2017</v>
      </c>
      <c r="U3470" t="str">
        <f>train[[#This Row],[Category]]&amp;"-"&amp;train[[#This Row],[Sub-Category]]</f>
        <v>Furniture-Furnishings</v>
      </c>
      <c r="V3470" t="str">
        <f>IF(train[[#This Row],[Segment]]="Consumer","B2C","B2B")</f>
        <v>B2C</v>
      </c>
    </row>
    <row r="3471" spans="1:22" x14ac:dyDescent="0.25">
      <c r="A3471" t="s">
        <v>6665</v>
      </c>
      <c r="B3471" s="1">
        <v>42466</v>
      </c>
      <c r="C3471" s="1">
        <v>42470</v>
      </c>
      <c r="D3471" t="s">
        <v>45</v>
      </c>
      <c r="E3471" t="s">
        <v>6666</v>
      </c>
      <c r="F3471" t="s">
        <v>6667</v>
      </c>
      <c r="G3471" t="s">
        <v>21</v>
      </c>
      <c r="H3471" t="s">
        <v>22</v>
      </c>
      <c r="I3471" t="s">
        <v>1521</v>
      </c>
      <c r="J3471" t="s">
        <v>83</v>
      </c>
      <c r="K3471">
        <v>28540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 s="2">
        <v>47.951999999999998</v>
      </c>
      <c r="R3471">
        <f>train[[#This Row],[Ship Date]]-train[[#This Row],[Order Date]]</f>
        <v>4</v>
      </c>
      <c r="S3471" t="str">
        <f>TEXT(train[[#This Row],[Order Date]],"mmm")</f>
        <v>avr</v>
      </c>
      <c r="T3471">
        <f>YEAR(train[[#This Row],[Order Date]])</f>
        <v>2016</v>
      </c>
      <c r="U3471" t="str">
        <f>train[[#This Row],[Category]]&amp;"-"&amp;train[[#This Row],[Sub-Category]]</f>
        <v>Office Supplies-Paper</v>
      </c>
      <c r="V3471" t="str">
        <f>IF(train[[#This Row],[Segment]]="Consumer","B2C","B2B")</f>
        <v>B2C</v>
      </c>
    </row>
    <row r="3472" spans="1:22" x14ac:dyDescent="0.25">
      <c r="A3472" t="s">
        <v>6668</v>
      </c>
      <c r="B3472" s="1">
        <v>43070</v>
      </c>
      <c r="C3472" s="1">
        <v>43074</v>
      </c>
      <c r="D3472" t="s">
        <v>45</v>
      </c>
      <c r="E3472" t="s">
        <v>4098</v>
      </c>
      <c r="F3472" t="s">
        <v>4099</v>
      </c>
      <c r="G3472" t="s">
        <v>21</v>
      </c>
      <c r="H3472" t="s">
        <v>22</v>
      </c>
      <c r="I3472" t="s">
        <v>122</v>
      </c>
      <c r="J3472" t="s">
        <v>38</v>
      </c>
      <c r="K3472">
        <v>94122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 s="2">
        <v>16.739999999999998</v>
      </c>
      <c r="R3472">
        <f>train[[#This Row],[Ship Date]]-train[[#This Row],[Order Date]]</f>
        <v>4</v>
      </c>
      <c r="S3472" t="str">
        <f>TEXT(train[[#This Row],[Order Date]],"mmm")</f>
        <v>déc</v>
      </c>
      <c r="T3472">
        <f>YEAR(train[[#This Row],[Order Date]])</f>
        <v>2017</v>
      </c>
      <c r="U3472" t="str">
        <f>train[[#This Row],[Category]]&amp;"-"&amp;train[[#This Row],[Sub-Category]]</f>
        <v>Furniture-Furnishings</v>
      </c>
      <c r="V3472" t="str">
        <f>IF(train[[#This Row],[Segment]]="Consumer","B2C","B2B")</f>
        <v>B2C</v>
      </c>
    </row>
    <row r="3473" spans="1:22" x14ac:dyDescent="0.25">
      <c r="A3473" t="s">
        <v>6669</v>
      </c>
      <c r="B3473" s="1">
        <v>43416</v>
      </c>
      <c r="C3473" s="1">
        <v>43421</v>
      </c>
      <c r="D3473" t="s">
        <v>45</v>
      </c>
      <c r="E3473" t="s">
        <v>2057</v>
      </c>
      <c r="F3473" t="s">
        <v>2058</v>
      </c>
      <c r="G3473" t="s">
        <v>36</v>
      </c>
      <c r="H3473" t="s">
        <v>22</v>
      </c>
      <c r="I3473" t="s">
        <v>492</v>
      </c>
      <c r="J3473" t="s">
        <v>493</v>
      </c>
      <c r="K3473">
        <v>43229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 s="2">
        <v>10.848000000000001</v>
      </c>
      <c r="R3473">
        <f>train[[#This Row],[Ship Date]]-train[[#This Row],[Order Date]]</f>
        <v>5</v>
      </c>
      <c r="S3473" t="str">
        <f>TEXT(train[[#This Row],[Order Date]],"mmm")</f>
        <v>nov</v>
      </c>
      <c r="T3473">
        <f>YEAR(train[[#This Row],[Order Date]])</f>
        <v>2018</v>
      </c>
      <c r="U3473" t="str">
        <f>train[[#This Row],[Category]]&amp;"-"&amp;train[[#This Row],[Sub-Category]]</f>
        <v>Office Supplies-Paper</v>
      </c>
      <c r="V3473" t="str">
        <f>IF(train[[#This Row],[Segment]]="Consumer","B2C","B2B")</f>
        <v>B2B</v>
      </c>
    </row>
    <row r="3474" spans="1:22" x14ac:dyDescent="0.25">
      <c r="A3474" t="s">
        <v>6669</v>
      </c>
      <c r="B3474" s="1">
        <v>43416</v>
      </c>
      <c r="C3474" s="1">
        <v>43421</v>
      </c>
      <c r="D3474" t="s">
        <v>45</v>
      </c>
      <c r="E3474" t="s">
        <v>2057</v>
      </c>
      <c r="F3474" t="s">
        <v>2058</v>
      </c>
      <c r="G3474" t="s">
        <v>36</v>
      </c>
      <c r="H3474" t="s">
        <v>22</v>
      </c>
      <c r="I3474" t="s">
        <v>492</v>
      </c>
      <c r="J3474" t="s">
        <v>493</v>
      </c>
      <c r="K3474">
        <v>43229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 s="2">
        <v>18.544</v>
      </c>
      <c r="R3474">
        <f>train[[#This Row],[Ship Date]]-train[[#This Row],[Order Date]]</f>
        <v>5</v>
      </c>
      <c r="S3474" t="str">
        <f>TEXT(train[[#This Row],[Order Date]],"mmm")</f>
        <v>nov</v>
      </c>
      <c r="T3474">
        <f>YEAR(train[[#This Row],[Order Date]])</f>
        <v>2018</v>
      </c>
      <c r="U3474" t="str">
        <f>train[[#This Row],[Category]]&amp;"-"&amp;train[[#This Row],[Sub-Category]]</f>
        <v>Technology-Accessories</v>
      </c>
      <c r="V3474" t="str">
        <f>IF(train[[#This Row],[Segment]]="Consumer","B2C","B2B")</f>
        <v>B2B</v>
      </c>
    </row>
    <row r="3475" spans="1:22" x14ac:dyDescent="0.25">
      <c r="A3475" t="s">
        <v>6670</v>
      </c>
      <c r="B3475" s="1">
        <v>43162</v>
      </c>
      <c r="C3475" s="1">
        <v>43169</v>
      </c>
      <c r="D3475" t="s">
        <v>45</v>
      </c>
      <c r="E3475" t="s">
        <v>1827</v>
      </c>
      <c r="F3475" t="s">
        <v>1828</v>
      </c>
      <c r="G3475" t="s">
        <v>21</v>
      </c>
      <c r="H3475" t="s">
        <v>22</v>
      </c>
      <c r="I3475" t="s">
        <v>6671</v>
      </c>
      <c r="J3475" t="s">
        <v>233</v>
      </c>
      <c r="K3475">
        <v>48127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 s="2">
        <v>180.98</v>
      </c>
      <c r="R3475">
        <f>train[[#This Row],[Ship Date]]-train[[#This Row],[Order Date]]</f>
        <v>7</v>
      </c>
      <c r="S3475" t="str">
        <f>TEXT(train[[#This Row],[Order Date]],"mmm")</f>
        <v>mars</v>
      </c>
      <c r="T3475">
        <f>YEAR(train[[#This Row],[Order Date]])</f>
        <v>2018</v>
      </c>
      <c r="U3475" t="str">
        <f>train[[#This Row],[Category]]&amp;"-"&amp;train[[#This Row],[Sub-Category]]</f>
        <v>Furniture-Chairs</v>
      </c>
      <c r="V3475" t="str">
        <f>IF(train[[#This Row],[Segment]]="Consumer","B2C","B2B")</f>
        <v>B2C</v>
      </c>
    </row>
    <row r="3476" spans="1:22" x14ac:dyDescent="0.25">
      <c r="A3476" t="s">
        <v>6670</v>
      </c>
      <c r="B3476" s="1">
        <v>43162</v>
      </c>
      <c r="C3476" s="1">
        <v>43169</v>
      </c>
      <c r="D3476" t="s">
        <v>45</v>
      </c>
      <c r="E3476" t="s">
        <v>1827</v>
      </c>
      <c r="F3476" t="s">
        <v>1828</v>
      </c>
      <c r="G3476" t="s">
        <v>21</v>
      </c>
      <c r="H3476" t="s">
        <v>22</v>
      </c>
      <c r="I3476" t="s">
        <v>6671</v>
      </c>
      <c r="J3476" t="s">
        <v>233</v>
      </c>
      <c r="K3476">
        <v>48127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 s="2">
        <v>99.98</v>
      </c>
      <c r="R3476">
        <f>train[[#This Row],[Ship Date]]-train[[#This Row],[Order Date]]</f>
        <v>7</v>
      </c>
      <c r="S3476" t="str">
        <f>TEXT(train[[#This Row],[Order Date]],"mmm")</f>
        <v>mars</v>
      </c>
      <c r="T3476">
        <f>YEAR(train[[#This Row],[Order Date]])</f>
        <v>2018</v>
      </c>
      <c r="U3476" t="str">
        <f>train[[#This Row],[Category]]&amp;"-"&amp;train[[#This Row],[Sub-Category]]</f>
        <v>Technology-Accessories</v>
      </c>
      <c r="V3476" t="str">
        <f>IF(train[[#This Row],[Segment]]="Consumer","B2C","B2B")</f>
        <v>B2C</v>
      </c>
    </row>
    <row r="3477" spans="1:22" x14ac:dyDescent="0.25">
      <c r="A3477" t="s">
        <v>6672</v>
      </c>
      <c r="B3477" s="1">
        <v>43066</v>
      </c>
      <c r="C3477" s="1">
        <v>43069</v>
      </c>
      <c r="D3477" t="s">
        <v>183</v>
      </c>
      <c r="E3477" t="s">
        <v>2808</v>
      </c>
      <c r="F3477" t="s">
        <v>2809</v>
      </c>
      <c r="G3477" t="s">
        <v>36</v>
      </c>
      <c r="H3477" t="s">
        <v>22</v>
      </c>
      <c r="I3477" t="s">
        <v>6503</v>
      </c>
      <c r="J3477" t="s">
        <v>4534</v>
      </c>
      <c r="K3477">
        <v>66212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 s="2">
        <v>34.950000000000003</v>
      </c>
      <c r="R3477">
        <f>train[[#This Row],[Ship Date]]-train[[#This Row],[Order Date]]</f>
        <v>3</v>
      </c>
      <c r="S3477" t="str">
        <f>TEXT(train[[#This Row],[Order Date]],"mmm")</f>
        <v>nov</v>
      </c>
      <c r="T3477">
        <f>YEAR(train[[#This Row],[Order Date]])</f>
        <v>2017</v>
      </c>
      <c r="U3477" t="str">
        <f>train[[#This Row],[Category]]&amp;"-"&amp;train[[#This Row],[Sub-Category]]</f>
        <v>Technology-Accessories</v>
      </c>
      <c r="V3477" t="str">
        <f>IF(train[[#This Row],[Segment]]="Consumer","B2C","B2B")</f>
        <v>B2B</v>
      </c>
    </row>
    <row r="3478" spans="1:22" x14ac:dyDescent="0.25">
      <c r="A3478" t="s">
        <v>6672</v>
      </c>
      <c r="B3478" s="1">
        <v>43066</v>
      </c>
      <c r="C3478" s="1">
        <v>43069</v>
      </c>
      <c r="D3478" t="s">
        <v>183</v>
      </c>
      <c r="E3478" t="s">
        <v>2808</v>
      </c>
      <c r="F3478" t="s">
        <v>2809</v>
      </c>
      <c r="G3478" t="s">
        <v>36</v>
      </c>
      <c r="H3478" t="s">
        <v>22</v>
      </c>
      <c r="I3478" t="s">
        <v>6503</v>
      </c>
      <c r="J3478" t="s">
        <v>4534</v>
      </c>
      <c r="K3478">
        <v>66212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 s="2">
        <v>152</v>
      </c>
      <c r="R3478">
        <f>train[[#This Row],[Ship Date]]-train[[#This Row],[Order Date]]</f>
        <v>3</v>
      </c>
      <c r="S3478" t="str">
        <f>TEXT(train[[#This Row],[Order Date]],"mmm")</f>
        <v>nov</v>
      </c>
      <c r="T3478">
        <f>YEAR(train[[#This Row],[Order Date]])</f>
        <v>2017</v>
      </c>
      <c r="U3478" t="str">
        <f>train[[#This Row],[Category]]&amp;"-"&amp;train[[#This Row],[Sub-Category]]</f>
        <v>Office Supplies-Binders</v>
      </c>
      <c r="V3478" t="str">
        <f>IF(train[[#This Row],[Segment]]="Consumer","B2C","B2B")</f>
        <v>B2B</v>
      </c>
    </row>
    <row r="3479" spans="1:22" x14ac:dyDescent="0.25">
      <c r="A3479" t="s">
        <v>6673</v>
      </c>
      <c r="B3479" s="1">
        <v>42247</v>
      </c>
      <c r="C3479" s="1">
        <v>42252</v>
      </c>
      <c r="D3479" t="s">
        <v>45</v>
      </c>
      <c r="E3479" t="s">
        <v>708</v>
      </c>
      <c r="F3479" t="s">
        <v>709</v>
      </c>
      <c r="G3479" t="s">
        <v>21</v>
      </c>
      <c r="H3479" t="s">
        <v>22</v>
      </c>
      <c r="I3479" t="s">
        <v>6674</v>
      </c>
      <c r="J3479" t="s">
        <v>664</v>
      </c>
      <c r="K3479">
        <v>87505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 s="2">
        <v>92.52</v>
      </c>
      <c r="R3479">
        <f>train[[#This Row],[Ship Date]]-train[[#This Row],[Order Date]]</f>
        <v>5</v>
      </c>
      <c r="S3479" t="str">
        <f>TEXT(train[[#This Row],[Order Date]],"mmm")</f>
        <v>août</v>
      </c>
      <c r="T3479">
        <f>YEAR(train[[#This Row],[Order Date]])</f>
        <v>2015</v>
      </c>
      <c r="U3479" t="str">
        <f>train[[#This Row],[Category]]&amp;"-"&amp;train[[#This Row],[Sub-Category]]</f>
        <v>Technology-Accessories</v>
      </c>
      <c r="V3479" t="str">
        <f>IF(train[[#This Row],[Segment]]="Consumer","B2C","B2B")</f>
        <v>B2C</v>
      </c>
    </row>
    <row r="3480" spans="1:22" x14ac:dyDescent="0.25">
      <c r="A3480" t="s">
        <v>6675</v>
      </c>
      <c r="B3480" s="1">
        <v>43077</v>
      </c>
      <c r="C3480" s="1">
        <v>43083</v>
      </c>
      <c r="D3480" t="s">
        <v>45</v>
      </c>
      <c r="E3480" t="s">
        <v>3431</v>
      </c>
      <c r="F3480" t="s">
        <v>3432</v>
      </c>
      <c r="G3480" t="s">
        <v>36</v>
      </c>
      <c r="H3480" t="s">
        <v>22</v>
      </c>
      <c r="I3480" t="s">
        <v>122</v>
      </c>
      <c r="J3480" t="s">
        <v>38</v>
      </c>
      <c r="K3480">
        <v>94110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 s="2">
        <v>8.56</v>
      </c>
      <c r="R3480">
        <f>train[[#This Row],[Ship Date]]-train[[#This Row],[Order Date]]</f>
        <v>6</v>
      </c>
      <c r="S3480" t="str">
        <f>TEXT(train[[#This Row],[Order Date]],"mmm")</f>
        <v>déc</v>
      </c>
      <c r="T3480">
        <f>YEAR(train[[#This Row],[Order Date]])</f>
        <v>2017</v>
      </c>
      <c r="U3480" t="str">
        <f>train[[#This Row],[Category]]&amp;"-"&amp;train[[#This Row],[Sub-Category]]</f>
        <v>Office Supplies-Art</v>
      </c>
      <c r="V3480" t="str">
        <f>IF(train[[#This Row],[Segment]]="Consumer","B2C","B2B")</f>
        <v>B2B</v>
      </c>
    </row>
    <row r="3481" spans="1:22" x14ac:dyDescent="0.25">
      <c r="A3481" t="s">
        <v>6675</v>
      </c>
      <c r="B3481" s="1">
        <v>43077</v>
      </c>
      <c r="C3481" s="1">
        <v>43083</v>
      </c>
      <c r="D3481" t="s">
        <v>45</v>
      </c>
      <c r="E3481" t="s">
        <v>3431</v>
      </c>
      <c r="F3481" t="s">
        <v>3432</v>
      </c>
      <c r="G3481" t="s">
        <v>36</v>
      </c>
      <c r="H3481" t="s">
        <v>22</v>
      </c>
      <c r="I3481" t="s">
        <v>122</v>
      </c>
      <c r="J3481" t="s">
        <v>38</v>
      </c>
      <c r="K3481">
        <v>94110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 s="2">
        <v>45.36</v>
      </c>
      <c r="R3481">
        <f>train[[#This Row],[Ship Date]]-train[[#This Row],[Order Date]]</f>
        <v>6</v>
      </c>
      <c r="S3481" t="str">
        <f>TEXT(train[[#This Row],[Order Date]],"mmm")</f>
        <v>déc</v>
      </c>
      <c r="T3481">
        <f>YEAR(train[[#This Row],[Order Date]])</f>
        <v>2017</v>
      </c>
      <c r="U3481" t="str">
        <f>train[[#This Row],[Category]]&amp;"-"&amp;train[[#This Row],[Sub-Category]]</f>
        <v>Office Supplies-Paper</v>
      </c>
      <c r="V3481" t="str">
        <f>IF(train[[#This Row],[Segment]]="Consumer","B2C","B2B")</f>
        <v>B2B</v>
      </c>
    </row>
    <row r="3482" spans="1:22" x14ac:dyDescent="0.25">
      <c r="A3482" t="s">
        <v>6675</v>
      </c>
      <c r="B3482" s="1">
        <v>43077</v>
      </c>
      <c r="C3482" s="1">
        <v>43083</v>
      </c>
      <c r="D3482" t="s">
        <v>45</v>
      </c>
      <c r="E3482" t="s">
        <v>3431</v>
      </c>
      <c r="F3482" t="s">
        <v>3432</v>
      </c>
      <c r="G3482" t="s">
        <v>36</v>
      </c>
      <c r="H3482" t="s">
        <v>22</v>
      </c>
      <c r="I3482" t="s">
        <v>122</v>
      </c>
      <c r="J3482" t="s">
        <v>38</v>
      </c>
      <c r="K3482">
        <v>94110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 s="2">
        <v>1421.664</v>
      </c>
      <c r="R3482">
        <f>train[[#This Row],[Ship Date]]-train[[#This Row],[Order Date]]</f>
        <v>6</v>
      </c>
      <c r="S3482" t="str">
        <f>TEXT(train[[#This Row],[Order Date]],"mmm")</f>
        <v>déc</v>
      </c>
      <c r="T3482">
        <f>YEAR(train[[#This Row],[Order Date]])</f>
        <v>2017</v>
      </c>
      <c r="U3482" t="str">
        <f>train[[#This Row],[Category]]&amp;"-"&amp;train[[#This Row],[Sub-Category]]</f>
        <v>Furniture-Tables</v>
      </c>
      <c r="V3482" t="str">
        <f>IF(train[[#This Row],[Segment]]="Consumer","B2C","B2B")</f>
        <v>B2B</v>
      </c>
    </row>
    <row r="3483" spans="1:22" x14ac:dyDescent="0.25">
      <c r="A3483" t="s">
        <v>6678</v>
      </c>
      <c r="B3483" s="1">
        <v>42101</v>
      </c>
      <c r="C3483" s="1">
        <v>42104</v>
      </c>
      <c r="D3483" t="s">
        <v>183</v>
      </c>
      <c r="E3483" t="s">
        <v>2541</v>
      </c>
      <c r="F3483" t="s">
        <v>2542</v>
      </c>
      <c r="G3483" t="s">
        <v>21</v>
      </c>
      <c r="H3483" t="s">
        <v>22</v>
      </c>
      <c r="I3483" t="s">
        <v>3913</v>
      </c>
      <c r="J3483" t="s">
        <v>353</v>
      </c>
      <c r="K3483">
        <v>36608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 s="2">
        <v>8.9600000000000009</v>
      </c>
      <c r="R3483">
        <f>train[[#This Row],[Ship Date]]-train[[#This Row],[Order Date]]</f>
        <v>3</v>
      </c>
      <c r="S3483" t="str">
        <f>TEXT(train[[#This Row],[Order Date]],"mmm")</f>
        <v>avr</v>
      </c>
      <c r="T3483">
        <f>YEAR(train[[#This Row],[Order Date]])</f>
        <v>2015</v>
      </c>
      <c r="U3483" t="str">
        <f>train[[#This Row],[Category]]&amp;"-"&amp;train[[#This Row],[Sub-Category]]</f>
        <v>Furniture-Furnishings</v>
      </c>
      <c r="V3483" t="str">
        <f>IF(train[[#This Row],[Segment]]="Consumer","B2C","B2B")</f>
        <v>B2C</v>
      </c>
    </row>
    <row r="3484" spans="1:22" x14ac:dyDescent="0.25">
      <c r="A3484" t="s">
        <v>6679</v>
      </c>
      <c r="B3484" s="1">
        <v>42243</v>
      </c>
      <c r="C3484" s="1">
        <v>42245</v>
      </c>
      <c r="D3484" t="s">
        <v>183</v>
      </c>
      <c r="E3484" t="s">
        <v>4956</v>
      </c>
      <c r="F3484" t="s">
        <v>4957</v>
      </c>
      <c r="G3484" t="s">
        <v>36</v>
      </c>
      <c r="H3484" t="s">
        <v>22</v>
      </c>
      <c r="I3484" t="s">
        <v>313</v>
      </c>
      <c r="J3484" t="s">
        <v>314</v>
      </c>
      <c r="K3484">
        <v>22153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 s="2">
        <v>579.95000000000005</v>
      </c>
      <c r="R3484">
        <f>train[[#This Row],[Ship Date]]-train[[#This Row],[Order Date]]</f>
        <v>2</v>
      </c>
      <c r="S3484" t="str">
        <f>TEXT(train[[#This Row],[Order Date]],"mmm")</f>
        <v>août</v>
      </c>
      <c r="T3484">
        <f>YEAR(train[[#This Row],[Order Date]])</f>
        <v>2015</v>
      </c>
      <c r="U3484" t="str">
        <f>train[[#This Row],[Category]]&amp;"-"&amp;train[[#This Row],[Sub-Category]]</f>
        <v>Technology-Phones</v>
      </c>
      <c r="V3484" t="str">
        <f>IF(train[[#This Row],[Segment]]="Consumer","B2C","B2B")</f>
        <v>B2B</v>
      </c>
    </row>
    <row r="3485" spans="1:22" x14ac:dyDescent="0.25">
      <c r="A3485" t="s">
        <v>6679</v>
      </c>
      <c r="B3485" s="1">
        <v>42243</v>
      </c>
      <c r="C3485" s="1">
        <v>42245</v>
      </c>
      <c r="D3485" t="s">
        <v>183</v>
      </c>
      <c r="E3485" t="s">
        <v>4956</v>
      </c>
      <c r="F3485" t="s">
        <v>4957</v>
      </c>
      <c r="G3485" t="s">
        <v>36</v>
      </c>
      <c r="H3485" t="s">
        <v>22</v>
      </c>
      <c r="I3485" t="s">
        <v>313</v>
      </c>
      <c r="J3485" t="s">
        <v>314</v>
      </c>
      <c r="K3485">
        <v>22153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 s="2">
        <v>29.12</v>
      </c>
      <c r="R3485">
        <f>train[[#This Row],[Ship Date]]-train[[#This Row],[Order Date]]</f>
        <v>2</v>
      </c>
      <c r="S3485" t="str">
        <f>TEXT(train[[#This Row],[Order Date]],"mmm")</f>
        <v>août</v>
      </c>
      <c r="T3485">
        <f>YEAR(train[[#This Row],[Order Date]])</f>
        <v>2015</v>
      </c>
      <c r="U3485" t="str">
        <f>train[[#This Row],[Category]]&amp;"-"&amp;train[[#This Row],[Sub-Category]]</f>
        <v>Furniture-Furnishings</v>
      </c>
      <c r="V3485" t="str">
        <f>IF(train[[#This Row],[Segment]]="Consumer","B2C","B2B")</f>
        <v>B2B</v>
      </c>
    </row>
    <row r="3486" spans="1:22" x14ac:dyDescent="0.25">
      <c r="A3486" t="s">
        <v>6679</v>
      </c>
      <c r="B3486" s="1">
        <v>42243</v>
      </c>
      <c r="C3486" s="1">
        <v>42245</v>
      </c>
      <c r="D3486" t="s">
        <v>183</v>
      </c>
      <c r="E3486" t="s">
        <v>4956</v>
      </c>
      <c r="F3486" t="s">
        <v>4957</v>
      </c>
      <c r="G3486" t="s">
        <v>36</v>
      </c>
      <c r="H3486" t="s">
        <v>22</v>
      </c>
      <c r="I3486" t="s">
        <v>313</v>
      </c>
      <c r="J3486" t="s">
        <v>314</v>
      </c>
      <c r="K3486">
        <v>22153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 s="2">
        <v>1202.94</v>
      </c>
      <c r="R3486">
        <f>train[[#This Row],[Ship Date]]-train[[#This Row],[Order Date]]</f>
        <v>2</v>
      </c>
      <c r="S3486" t="str">
        <f>TEXT(train[[#This Row],[Order Date]],"mmm")</f>
        <v>août</v>
      </c>
      <c r="T3486">
        <f>YEAR(train[[#This Row],[Order Date]])</f>
        <v>2015</v>
      </c>
      <c r="U3486" t="str">
        <f>train[[#This Row],[Category]]&amp;"-"&amp;train[[#This Row],[Sub-Category]]</f>
        <v>Furniture-Tables</v>
      </c>
      <c r="V3486" t="str">
        <f>IF(train[[#This Row],[Segment]]="Consumer","B2C","B2B")</f>
        <v>B2B</v>
      </c>
    </row>
    <row r="3487" spans="1:22" x14ac:dyDescent="0.25">
      <c r="A3487" t="s">
        <v>6680</v>
      </c>
      <c r="B3487" s="1">
        <v>43029</v>
      </c>
      <c r="C3487" s="1">
        <v>43034</v>
      </c>
      <c r="D3487" t="s">
        <v>45</v>
      </c>
      <c r="E3487" t="s">
        <v>4197</v>
      </c>
      <c r="F3487" t="s">
        <v>4198</v>
      </c>
      <c r="G3487" t="s">
        <v>36</v>
      </c>
      <c r="H3487" t="s">
        <v>22</v>
      </c>
      <c r="I3487" t="s">
        <v>602</v>
      </c>
      <c r="J3487" t="s">
        <v>240</v>
      </c>
      <c r="K3487">
        <v>19711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 s="2">
        <v>7.92</v>
      </c>
      <c r="R3487">
        <f>train[[#This Row],[Ship Date]]-train[[#This Row],[Order Date]]</f>
        <v>5</v>
      </c>
      <c r="S3487" t="str">
        <f>TEXT(train[[#This Row],[Order Date]],"mmm")</f>
        <v>oct</v>
      </c>
      <c r="T3487">
        <f>YEAR(train[[#This Row],[Order Date]])</f>
        <v>2017</v>
      </c>
      <c r="U3487" t="str">
        <f>train[[#This Row],[Category]]&amp;"-"&amp;train[[#This Row],[Sub-Category]]</f>
        <v>Office Supplies-Binders</v>
      </c>
      <c r="V3487" t="str">
        <f>IF(train[[#This Row],[Segment]]="Consumer","B2C","B2B")</f>
        <v>B2B</v>
      </c>
    </row>
    <row r="3488" spans="1:22" x14ac:dyDescent="0.25">
      <c r="A3488" t="s">
        <v>6681</v>
      </c>
      <c r="B3488" s="1">
        <v>43069</v>
      </c>
      <c r="C3488" s="1">
        <v>43069</v>
      </c>
      <c r="D3488" t="s">
        <v>1288</v>
      </c>
      <c r="E3488" t="s">
        <v>1772</v>
      </c>
      <c r="F3488" t="s">
        <v>1773</v>
      </c>
      <c r="G3488" t="s">
        <v>21</v>
      </c>
      <c r="H3488" t="s">
        <v>22</v>
      </c>
      <c r="I3488" t="s">
        <v>6682</v>
      </c>
      <c r="J3488" t="s">
        <v>83</v>
      </c>
      <c r="K3488">
        <v>28601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 s="2">
        <v>36.192</v>
      </c>
      <c r="R3488">
        <f>train[[#This Row],[Ship Date]]-train[[#This Row],[Order Date]]</f>
        <v>0</v>
      </c>
      <c r="S3488" t="str">
        <f>TEXT(train[[#This Row],[Order Date]],"mmm")</f>
        <v>nov</v>
      </c>
      <c r="T3488">
        <f>YEAR(train[[#This Row],[Order Date]])</f>
        <v>2017</v>
      </c>
      <c r="U3488" t="str">
        <f>train[[#This Row],[Category]]&amp;"-"&amp;train[[#This Row],[Sub-Category]]</f>
        <v>Technology-Phones</v>
      </c>
      <c r="V3488" t="str">
        <f>IF(train[[#This Row],[Segment]]="Consumer","B2C","B2B")</f>
        <v>B2C</v>
      </c>
    </row>
    <row r="3489" spans="1:22" x14ac:dyDescent="0.25">
      <c r="A3489" t="s">
        <v>6683</v>
      </c>
      <c r="B3489" s="1">
        <v>43348</v>
      </c>
      <c r="C3489" s="1">
        <v>43354</v>
      </c>
      <c r="D3489" t="s">
        <v>45</v>
      </c>
      <c r="E3489" t="s">
        <v>6204</v>
      </c>
      <c r="F3489" t="s">
        <v>6205</v>
      </c>
      <c r="G3489" t="s">
        <v>97</v>
      </c>
      <c r="H3489" t="s">
        <v>22</v>
      </c>
      <c r="I3489" t="s">
        <v>48</v>
      </c>
      <c r="J3489" t="s">
        <v>49</v>
      </c>
      <c r="K3489">
        <v>33311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 s="2">
        <v>147.184</v>
      </c>
      <c r="R3489">
        <f>train[[#This Row],[Ship Date]]-train[[#This Row],[Order Date]]</f>
        <v>6</v>
      </c>
      <c r="S3489" t="str">
        <f>TEXT(train[[#This Row],[Order Date]],"mmm")</f>
        <v>sept</v>
      </c>
      <c r="T3489">
        <f>YEAR(train[[#This Row],[Order Date]])</f>
        <v>2018</v>
      </c>
      <c r="U3489" t="str">
        <f>train[[#This Row],[Category]]&amp;"-"&amp;train[[#This Row],[Sub-Category]]</f>
        <v>Office Supplies-Storage</v>
      </c>
      <c r="V3489" t="str">
        <f>IF(train[[#This Row],[Segment]]="Consumer","B2C","B2B")</f>
        <v>B2B</v>
      </c>
    </row>
    <row r="3490" spans="1:22" x14ac:dyDescent="0.25">
      <c r="A3490" t="s">
        <v>6684</v>
      </c>
      <c r="B3490" s="1">
        <v>42553</v>
      </c>
      <c r="C3490" s="1">
        <v>42557</v>
      </c>
      <c r="D3490" t="s">
        <v>45</v>
      </c>
      <c r="E3490" t="s">
        <v>5131</v>
      </c>
      <c r="F3490" t="s">
        <v>5132</v>
      </c>
      <c r="G3490" t="s">
        <v>21</v>
      </c>
      <c r="H3490" t="s">
        <v>22</v>
      </c>
      <c r="I3490" t="s">
        <v>6685</v>
      </c>
      <c r="J3490" t="s">
        <v>206</v>
      </c>
      <c r="K3490">
        <v>60188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 s="2">
        <v>408.42200000000003</v>
      </c>
      <c r="R3490">
        <f>train[[#This Row],[Ship Date]]-train[[#This Row],[Order Date]]</f>
        <v>4</v>
      </c>
      <c r="S3490" t="str">
        <f>TEXT(train[[#This Row],[Order Date]],"mmm")</f>
        <v>juil</v>
      </c>
      <c r="T3490">
        <f>YEAR(train[[#This Row],[Order Date]])</f>
        <v>2016</v>
      </c>
      <c r="U3490" t="str">
        <f>train[[#This Row],[Category]]&amp;"-"&amp;train[[#This Row],[Sub-Category]]</f>
        <v>Furniture-Chairs</v>
      </c>
      <c r="V3490" t="str">
        <f>IF(train[[#This Row],[Segment]]="Consumer","B2C","B2B")</f>
        <v>B2C</v>
      </c>
    </row>
    <row r="3491" spans="1:22" x14ac:dyDescent="0.25">
      <c r="A3491" t="s">
        <v>6684</v>
      </c>
      <c r="B3491" s="1">
        <v>42553</v>
      </c>
      <c r="C3491" s="1">
        <v>42557</v>
      </c>
      <c r="D3491" t="s">
        <v>45</v>
      </c>
      <c r="E3491" t="s">
        <v>5131</v>
      </c>
      <c r="F3491" t="s">
        <v>5132</v>
      </c>
      <c r="G3491" t="s">
        <v>21</v>
      </c>
      <c r="H3491" t="s">
        <v>22</v>
      </c>
      <c r="I3491" t="s">
        <v>6685</v>
      </c>
      <c r="J3491" t="s">
        <v>206</v>
      </c>
      <c r="K3491">
        <v>60188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 s="2">
        <v>382.11599999999999</v>
      </c>
      <c r="R3491">
        <f>train[[#This Row],[Ship Date]]-train[[#This Row],[Order Date]]</f>
        <v>4</v>
      </c>
      <c r="S3491" t="str">
        <f>TEXT(train[[#This Row],[Order Date]],"mmm")</f>
        <v>juil</v>
      </c>
      <c r="T3491">
        <f>YEAR(train[[#This Row],[Order Date]])</f>
        <v>2016</v>
      </c>
      <c r="U3491" t="str">
        <f>train[[#This Row],[Category]]&amp;"-"&amp;train[[#This Row],[Sub-Category]]</f>
        <v>Furniture-Chairs</v>
      </c>
      <c r="V3491" t="str">
        <f>IF(train[[#This Row],[Segment]]="Consumer","B2C","B2B")</f>
        <v>B2C</v>
      </c>
    </row>
    <row r="3492" spans="1:22" x14ac:dyDescent="0.25">
      <c r="A3492" t="s">
        <v>6684</v>
      </c>
      <c r="B3492" s="1">
        <v>42553</v>
      </c>
      <c r="C3492" s="1">
        <v>42557</v>
      </c>
      <c r="D3492" t="s">
        <v>45</v>
      </c>
      <c r="E3492" t="s">
        <v>5131</v>
      </c>
      <c r="F3492" t="s">
        <v>5132</v>
      </c>
      <c r="G3492" t="s">
        <v>21</v>
      </c>
      <c r="H3492" t="s">
        <v>22</v>
      </c>
      <c r="I3492" t="s">
        <v>6685</v>
      </c>
      <c r="J3492" t="s">
        <v>206</v>
      </c>
      <c r="K3492">
        <v>60188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 s="2">
        <v>68.599999999999994</v>
      </c>
      <c r="R3492">
        <f>train[[#This Row],[Ship Date]]-train[[#This Row],[Order Date]]</f>
        <v>4</v>
      </c>
      <c r="S3492" t="str">
        <f>TEXT(train[[#This Row],[Order Date]],"mmm")</f>
        <v>juil</v>
      </c>
      <c r="T3492">
        <f>YEAR(train[[#This Row],[Order Date]])</f>
        <v>2016</v>
      </c>
      <c r="U3492" t="str">
        <f>train[[#This Row],[Category]]&amp;"-"&amp;train[[#This Row],[Sub-Category]]</f>
        <v>Office Supplies-Storage</v>
      </c>
      <c r="V3492" t="str">
        <f>IF(train[[#This Row],[Segment]]="Consumer","B2C","B2B")</f>
        <v>B2C</v>
      </c>
    </row>
    <row r="3493" spans="1:22" x14ac:dyDescent="0.25">
      <c r="A3493" t="s">
        <v>6684</v>
      </c>
      <c r="B3493" s="1">
        <v>42553</v>
      </c>
      <c r="C3493" s="1">
        <v>42557</v>
      </c>
      <c r="D3493" t="s">
        <v>45</v>
      </c>
      <c r="E3493" t="s">
        <v>5131</v>
      </c>
      <c r="F3493" t="s">
        <v>5132</v>
      </c>
      <c r="G3493" t="s">
        <v>21</v>
      </c>
      <c r="H3493" t="s">
        <v>22</v>
      </c>
      <c r="I3493" t="s">
        <v>6685</v>
      </c>
      <c r="J3493" t="s">
        <v>206</v>
      </c>
      <c r="K3493">
        <v>60188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 s="2">
        <v>435.50400000000002</v>
      </c>
      <c r="R3493">
        <f>train[[#This Row],[Ship Date]]-train[[#This Row],[Order Date]]</f>
        <v>4</v>
      </c>
      <c r="S3493" t="str">
        <f>TEXT(train[[#This Row],[Order Date]],"mmm")</f>
        <v>juil</v>
      </c>
      <c r="T3493">
        <f>YEAR(train[[#This Row],[Order Date]])</f>
        <v>2016</v>
      </c>
      <c r="U3493" t="str">
        <f>train[[#This Row],[Category]]&amp;"-"&amp;train[[#This Row],[Sub-Category]]</f>
        <v>Office Supplies-Storage</v>
      </c>
      <c r="V3493" t="str">
        <f>IF(train[[#This Row],[Segment]]="Consumer","B2C","B2B")</f>
        <v>B2C</v>
      </c>
    </row>
    <row r="3494" spans="1:22" x14ac:dyDescent="0.25">
      <c r="A3494" t="s">
        <v>6684</v>
      </c>
      <c r="B3494" s="1">
        <v>42553</v>
      </c>
      <c r="C3494" s="1">
        <v>42557</v>
      </c>
      <c r="D3494" t="s">
        <v>45</v>
      </c>
      <c r="E3494" t="s">
        <v>5131</v>
      </c>
      <c r="F3494" t="s">
        <v>5132</v>
      </c>
      <c r="G3494" t="s">
        <v>21</v>
      </c>
      <c r="H3494" t="s">
        <v>22</v>
      </c>
      <c r="I3494" t="s">
        <v>6685</v>
      </c>
      <c r="J3494" t="s">
        <v>206</v>
      </c>
      <c r="K3494">
        <v>60188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 s="2">
        <v>11.167999999999999</v>
      </c>
      <c r="R3494">
        <f>train[[#This Row],[Ship Date]]-train[[#This Row],[Order Date]]</f>
        <v>4</v>
      </c>
      <c r="S3494" t="str">
        <f>TEXT(train[[#This Row],[Order Date]],"mmm")</f>
        <v>juil</v>
      </c>
      <c r="T3494">
        <f>YEAR(train[[#This Row],[Order Date]])</f>
        <v>2016</v>
      </c>
      <c r="U3494" t="str">
        <f>train[[#This Row],[Category]]&amp;"-"&amp;train[[#This Row],[Sub-Category]]</f>
        <v>Office Supplies-Paper</v>
      </c>
      <c r="V3494" t="str">
        <f>IF(train[[#This Row],[Segment]]="Consumer","B2C","B2B")</f>
        <v>B2C</v>
      </c>
    </row>
    <row r="3495" spans="1:22" x14ac:dyDescent="0.25">
      <c r="A3495" t="s">
        <v>6686</v>
      </c>
      <c r="B3495" s="1">
        <v>43367</v>
      </c>
      <c r="C3495" s="1">
        <v>43371</v>
      </c>
      <c r="D3495" t="s">
        <v>45</v>
      </c>
      <c r="E3495" t="s">
        <v>1805</v>
      </c>
      <c r="F3495" t="s">
        <v>1806</v>
      </c>
      <c r="G3495" t="s">
        <v>36</v>
      </c>
      <c r="H3495" t="s">
        <v>22</v>
      </c>
      <c r="I3495" t="s">
        <v>6687</v>
      </c>
      <c r="J3495" t="s">
        <v>224</v>
      </c>
      <c r="K3495">
        <v>56301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 s="2">
        <v>72</v>
      </c>
      <c r="R3495">
        <f>train[[#This Row],[Ship Date]]-train[[#This Row],[Order Date]]</f>
        <v>4</v>
      </c>
      <c r="S3495" t="str">
        <f>TEXT(train[[#This Row],[Order Date]],"mmm")</f>
        <v>sept</v>
      </c>
      <c r="T3495">
        <f>YEAR(train[[#This Row],[Order Date]])</f>
        <v>2018</v>
      </c>
      <c r="U3495" t="str">
        <f>train[[#This Row],[Category]]&amp;"-"&amp;train[[#This Row],[Sub-Category]]</f>
        <v>Technology-Accessories</v>
      </c>
      <c r="V3495" t="str">
        <f>IF(train[[#This Row],[Segment]]="Consumer","B2C","B2B")</f>
        <v>B2B</v>
      </c>
    </row>
    <row r="3496" spans="1:22" x14ac:dyDescent="0.25">
      <c r="A3496" t="s">
        <v>6686</v>
      </c>
      <c r="B3496" s="1">
        <v>43367</v>
      </c>
      <c r="C3496" s="1">
        <v>43371</v>
      </c>
      <c r="D3496" t="s">
        <v>45</v>
      </c>
      <c r="E3496" t="s">
        <v>1805</v>
      </c>
      <c r="F3496" t="s">
        <v>1806</v>
      </c>
      <c r="G3496" t="s">
        <v>36</v>
      </c>
      <c r="H3496" t="s">
        <v>22</v>
      </c>
      <c r="I3496" t="s">
        <v>6687</v>
      </c>
      <c r="J3496" t="s">
        <v>224</v>
      </c>
      <c r="K3496">
        <v>56301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 s="2">
        <v>655.9</v>
      </c>
      <c r="R3496">
        <f>train[[#This Row],[Ship Date]]-train[[#This Row],[Order Date]]</f>
        <v>4</v>
      </c>
      <c r="S3496" t="str">
        <f>TEXT(train[[#This Row],[Order Date]],"mmm")</f>
        <v>sept</v>
      </c>
      <c r="T3496">
        <f>YEAR(train[[#This Row],[Order Date]])</f>
        <v>2018</v>
      </c>
      <c r="U3496" t="str">
        <f>train[[#This Row],[Category]]&amp;"-"&amp;train[[#This Row],[Sub-Category]]</f>
        <v>Technology-Accessories</v>
      </c>
      <c r="V3496" t="str">
        <f>IF(train[[#This Row],[Segment]]="Consumer","B2C","B2B")</f>
        <v>B2B</v>
      </c>
    </row>
    <row r="3497" spans="1:22" x14ac:dyDescent="0.25">
      <c r="A3497" t="s">
        <v>6686</v>
      </c>
      <c r="B3497" s="1">
        <v>43367</v>
      </c>
      <c r="C3497" s="1">
        <v>43371</v>
      </c>
      <c r="D3497" t="s">
        <v>45</v>
      </c>
      <c r="E3497" t="s">
        <v>1805</v>
      </c>
      <c r="F3497" t="s">
        <v>1806</v>
      </c>
      <c r="G3497" t="s">
        <v>36</v>
      </c>
      <c r="H3497" t="s">
        <v>22</v>
      </c>
      <c r="I3497" t="s">
        <v>6687</v>
      </c>
      <c r="J3497" t="s">
        <v>224</v>
      </c>
      <c r="K3497">
        <v>56301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 s="2">
        <v>603.91999999999996</v>
      </c>
      <c r="R3497">
        <f>train[[#This Row],[Ship Date]]-train[[#This Row],[Order Date]]</f>
        <v>4</v>
      </c>
      <c r="S3497" t="str">
        <f>TEXT(train[[#This Row],[Order Date]],"mmm")</f>
        <v>sept</v>
      </c>
      <c r="T3497">
        <f>YEAR(train[[#This Row],[Order Date]])</f>
        <v>2018</v>
      </c>
      <c r="U3497" t="str">
        <f>train[[#This Row],[Category]]&amp;"-"&amp;train[[#This Row],[Sub-Category]]</f>
        <v>Furniture-Chairs</v>
      </c>
      <c r="V3497" t="str">
        <f>IF(train[[#This Row],[Segment]]="Consumer","B2C","B2B")</f>
        <v>B2B</v>
      </c>
    </row>
    <row r="3498" spans="1:22" x14ac:dyDescent="0.25">
      <c r="A3498" t="s">
        <v>6692</v>
      </c>
      <c r="B3498" s="1">
        <v>42955</v>
      </c>
      <c r="C3498" s="1">
        <v>42962</v>
      </c>
      <c r="D3498" t="s">
        <v>45</v>
      </c>
      <c r="E3498" t="s">
        <v>3382</v>
      </c>
      <c r="F3498" t="s">
        <v>3383</v>
      </c>
      <c r="G3498" t="s">
        <v>97</v>
      </c>
      <c r="H3498" t="s">
        <v>22</v>
      </c>
      <c r="I3498" t="s">
        <v>37</v>
      </c>
      <c r="J3498" t="s">
        <v>38</v>
      </c>
      <c r="K3498">
        <v>90036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 s="2">
        <v>513.024</v>
      </c>
      <c r="R3498">
        <f>train[[#This Row],[Ship Date]]-train[[#This Row],[Order Date]]</f>
        <v>7</v>
      </c>
      <c r="S3498" t="str">
        <f>TEXT(train[[#This Row],[Order Date]],"mmm")</f>
        <v>août</v>
      </c>
      <c r="T3498">
        <f>YEAR(train[[#This Row],[Order Date]])</f>
        <v>2017</v>
      </c>
      <c r="U3498" t="str">
        <f>train[[#This Row],[Category]]&amp;"-"&amp;train[[#This Row],[Sub-Category]]</f>
        <v>Furniture-Tables</v>
      </c>
      <c r="V3498" t="str">
        <f>IF(train[[#This Row],[Segment]]="Consumer","B2C","B2B")</f>
        <v>B2B</v>
      </c>
    </row>
    <row r="3499" spans="1:22" x14ac:dyDescent="0.25">
      <c r="A3499" t="s">
        <v>6692</v>
      </c>
      <c r="B3499" s="1">
        <v>42955</v>
      </c>
      <c r="C3499" s="1">
        <v>42962</v>
      </c>
      <c r="D3499" t="s">
        <v>45</v>
      </c>
      <c r="E3499" t="s">
        <v>3382</v>
      </c>
      <c r="F3499" t="s">
        <v>3383</v>
      </c>
      <c r="G3499" t="s">
        <v>97</v>
      </c>
      <c r="H3499" t="s">
        <v>22</v>
      </c>
      <c r="I3499" t="s">
        <v>37</v>
      </c>
      <c r="J3499" t="s">
        <v>38</v>
      </c>
      <c r="K3499">
        <v>90036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 s="2">
        <v>487.92</v>
      </c>
      <c r="R3499">
        <f>train[[#This Row],[Ship Date]]-train[[#This Row],[Order Date]]</f>
        <v>7</v>
      </c>
      <c r="S3499" t="str">
        <f>TEXT(train[[#This Row],[Order Date]],"mmm")</f>
        <v>août</v>
      </c>
      <c r="T3499">
        <f>YEAR(train[[#This Row],[Order Date]])</f>
        <v>2017</v>
      </c>
      <c r="U3499" t="str">
        <f>train[[#This Row],[Category]]&amp;"-"&amp;train[[#This Row],[Sub-Category]]</f>
        <v>Office Supplies-Appliances</v>
      </c>
      <c r="V3499" t="str">
        <f>IF(train[[#This Row],[Segment]]="Consumer","B2C","B2B")</f>
        <v>B2B</v>
      </c>
    </row>
    <row r="3500" spans="1:22" x14ac:dyDescent="0.25">
      <c r="A3500" t="s">
        <v>6692</v>
      </c>
      <c r="B3500" s="1">
        <v>42955</v>
      </c>
      <c r="C3500" s="1">
        <v>42962</v>
      </c>
      <c r="D3500" t="s">
        <v>45</v>
      </c>
      <c r="E3500" t="s">
        <v>3382</v>
      </c>
      <c r="F3500" t="s">
        <v>3383</v>
      </c>
      <c r="G3500" t="s">
        <v>97</v>
      </c>
      <c r="H3500" t="s">
        <v>22</v>
      </c>
      <c r="I3500" t="s">
        <v>37</v>
      </c>
      <c r="J3500" t="s">
        <v>38</v>
      </c>
      <c r="K3500">
        <v>90036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 s="2">
        <v>15.24</v>
      </c>
      <c r="R3500">
        <f>train[[#This Row],[Ship Date]]-train[[#This Row],[Order Date]]</f>
        <v>7</v>
      </c>
      <c r="S3500" t="str">
        <f>TEXT(train[[#This Row],[Order Date]],"mmm")</f>
        <v>août</v>
      </c>
      <c r="T3500">
        <f>YEAR(train[[#This Row],[Order Date]])</f>
        <v>2017</v>
      </c>
      <c r="U3500" t="str">
        <f>train[[#This Row],[Category]]&amp;"-"&amp;train[[#This Row],[Sub-Category]]</f>
        <v>Office Supplies-Binders</v>
      </c>
      <c r="V3500" t="str">
        <f>IF(train[[#This Row],[Segment]]="Consumer","B2C","B2B")</f>
        <v>B2B</v>
      </c>
    </row>
    <row r="3501" spans="1:22" x14ac:dyDescent="0.25">
      <c r="A3501" t="s">
        <v>6693</v>
      </c>
      <c r="B3501" s="1">
        <v>43007</v>
      </c>
      <c r="C3501" s="1">
        <v>43011</v>
      </c>
      <c r="D3501" t="s">
        <v>45</v>
      </c>
      <c r="E3501" t="s">
        <v>2485</v>
      </c>
      <c r="F3501" t="s">
        <v>2486</v>
      </c>
      <c r="G3501" t="s">
        <v>21</v>
      </c>
      <c r="H3501" t="s">
        <v>22</v>
      </c>
      <c r="I3501" t="s">
        <v>3913</v>
      </c>
      <c r="J3501" t="s">
        <v>353</v>
      </c>
      <c r="K3501">
        <v>36608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 s="2">
        <v>209.97</v>
      </c>
      <c r="R3501">
        <f>train[[#This Row],[Ship Date]]-train[[#This Row],[Order Date]]</f>
        <v>4</v>
      </c>
      <c r="S3501" t="str">
        <f>TEXT(train[[#This Row],[Order Date]],"mmm")</f>
        <v>sept</v>
      </c>
      <c r="T3501">
        <f>YEAR(train[[#This Row],[Order Date]])</f>
        <v>2017</v>
      </c>
      <c r="U3501" t="str">
        <f>train[[#This Row],[Category]]&amp;"-"&amp;train[[#This Row],[Sub-Category]]</f>
        <v>Technology-Accessories</v>
      </c>
      <c r="V3501" t="str">
        <f>IF(train[[#This Row],[Segment]]="Consumer","B2C","B2B")</f>
        <v>B2C</v>
      </c>
    </row>
    <row r="3502" spans="1:22" x14ac:dyDescent="0.25">
      <c r="A3502" t="s">
        <v>6693</v>
      </c>
      <c r="B3502" s="1">
        <v>43007</v>
      </c>
      <c r="C3502" s="1">
        <v>43011</v>
      </c>
      <c r="D3502" t="s">
        <v>45</v>
      </c>
      <c r="E3502" t="s">
        <v>2485</v>
      </c>
      <c r="F3502" t="s">
        <v>2486</v>
      </c>
      <c r="G3502" t="s">
        <v>21</v>
      </c>
      <c r="H3502" t="s">
        <v>22</v>
      </c>
      <c r="I3502" t="s">
        <v>3913</v>
      </c>
      <c r="J3502" t="s">
        <v>353</v>
      </c>
      <c r="K3502">
        <v>36608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 s="2">
        <v>62.94</v>
      </c>
      <c r="R3502">
        <f>train[[#This Row],[Ship Date]]-train[[#This Row],[Order Date]]</f>
        <v>4</v>
      </c>
      <c r="S3502" t="str">
        <f>TEXT(train[[#This Row],[Order Date]],"mmm")</f>
        <v>sept</v>
      </c>
      <c r="T3502">
        <f>YEAR(train[[#This Row],[Order Date]])</f>
        <v>2017</v>
      </c>
      <c r="U3502" t="str">
        <f>train[[#This Row],[Category]]&amp;"-"&amp;train[[#This Row],[Sub-Category]]</f>
        <v>Office Supplies-Binders</v>
      </c>
      <c r="V3502" t="str">
        <f>IF(train[[#This Row],[Segment]]="Consumer","B2C","B2B")</f>
        <v>B2C</v>
      </c>
    </row>
    <row r="3503" spans="1:22" x14ac:dyDescent="0.25">
      <c r="A3503" t="s">
        <v>6693</v>
      </c>
      <c r="B3503" s="1">
        <v>43007</v>
      </c>
      <c r="C3503" s="1">
        <v>43011</v>
      </c>
      <c r="D3503" t="s">
        <v>45</v>
      </c>
      <c r="E3503" t="s">
        <v>2485</v>
      </c>
      <c r="F3503" t="s">
        <v>2486</v>
      </c>
      <c r="G3503" t="s">
        <v>21</v>
      </c>
      <c r="H3503" t="s">
        <v>22</v>
      </c>
      <c r="I3503" t="s">
        <v>3913</v>
      </c>
      <c r="J3503" t="s">
        <v>353</v>
      </c>
      <c r="K3503">
        <v>36608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 s="2">
        <v>25.92</v>
      </c>
      <c r="R3503">
        <f>train[[#This Row],[Ship Date]]-train[[#This Row],[Order Date]]</f>
        <v>4</v>
      </c>
      <c r="S3503" t="str">
        <f>TEXT(train[[#This Row],[Order Date]],"mmm")</f>
        <v>sept</v>
      </c>
      <c r="T3503">
        <f>YEAR(train[[#This Row],[Order Date]])</f>
        <v>2017</v>
      </c>
      <c r="U3503" t="str">
        <f>train[[#This Row],[Category]]&amp;"-"&amp;train[[#This Row],[Sub-Category]]</f>
        <v>Office Supplies-Art</v>
      </c>
      <c r="V3503" t="str">
        <f>IF(train[[#This Row],[Segment]]="Consumer","B2C","B2B")</f>
        <v>B2C</v>
      </c>
    </row>
    <row r="3504" spans="1:22" x14ac:dyDescent="0.25">
      <c r="A3504" t="s">
        <v>6694</v>
      </c>
      <c r="B3504" s="1">
        <v>43200</v>
      </c>
      <c r="C3504" s="1">
        <v>43200</v>
      </c>
      <c r="D3504" t="s">
        <v>1288</v>
      </c>
      <c r="E3504" t="s">
        <v>6695</v>
      </c>
      <c r="F3504" t="s">
        <v>6696</v>
      </c>
      <c r="G3504" t="s">
        <v>21</v>
      </c>
      <c r="H3504" t="s">
        <v>22</v>
      </c>
      <c r="I3504" t="s">
        <v>1235</v>
      </c>
      <c r="J3504" t="s">
        <v>99</v>
      </c>
      <c r="K3504">
        <v>78745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 s="2">
        <v>10.368</v>
      </c>
      <c r="R3504">
        <f>train[[#This Row],[Ship Date]]-train[[#This Row],[Order Date]]</f>
        <v>0</v>
      </c>
      <c r="S3504" t="str">
        <f>TEXT(train[[#This Row],[Order Date]],"mmm")</f>
        <v>avr</v>
      </c>
      <c r="T3504">
        <f>YEAR(train[[#This Row],[Order Date]])</f>
        <v>2018</v>
      </c>
      <c r="U3504" t="str">
        <f>train[[#This Row],[Category]]&amp;"-"&amp;train[[#This Row],[Sub-Category]]</f>
        <v>Office Supplies-Paper</v>
      </c>
      <c r="V3504" t="str">
        <f>IF(train[[#This Row],[Segment]]="Consumer","B2C","B2B")</f>
        <v>B2C</v>
      </c>
    </row>
    <row r="3505" spans="1:22" x14ac:dyDescent="0.25">
      <c r="A3505" t="s">
        <v>6694</v>
      </c>
      <c r="B3505" s="1">
        <v>43200</v>
      </c>
      <c r="C3505" s="1">
        <v>43200</v>
      </c>
      <c r="D3505" t="s">
        <v>1288</v>
      </c>
      <c r="E3505" t="s">
        <v>6695</v>
      </c>
      <c r="F3505" t="s">
        <v>6696</v>
      </c>
      <c r="G3505" t="s">
        <v>21</v>
      </c>
      <c r="H3505" t="s">
        <v>22</v>
      </c>
      <c r="I3505" t="s">
        <v>1235</v>
      </c>
      <c r="J3505" t="s">
        <v>99</v>
      </c>
      <c r="K3505">
        <v>78745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 s="2">
        <v>95.736000000000004</v>
      </c>
      <c r="R3505">
        <f>train[[#This Row],[Ship Date]]-train[[#This Row],[Order Date]]</f>
        <v>0</v>
      </c>
      <c r="S3505" t="str">
        <f>TEXT(train[[#This Row],[Order Date]],"mmm")</f>
        <v>avr</v>
      </c>
      <c r="T3505">
        <f>YEAR(train[[#This Row],[Order Date]])</f>
        <v>2018</v>
      </c>
      <c r="U3505" t="str">
        <f>train[[#This Row],[Category]]&amp;"-"&amp;train[[#This Row],[Sub-Category]]</f>
        <v>Technology-Accessories</v>
      </c>
      <c r="V3505" t="str">
        <f>IF(train[[#This Row],[Segment]]="Consumer","B2C","B2B")</f>
        <v>B2C</v>
      </c>
    </row>
    <row r="3506" spans="1:22" x14ac:dyDescent="0.25">
      <c r="A3506" t="s">
        <v>6697</v>
      </c>
      <c r="B3506" s="1">
        <v>43087</v>
      </c>
      <c r="C3506" s="1">
        <v>43089</v>
      </c>
      <c r="D3506" t="s">
        <v>18</v>
      </c>
      <c r="E3506" t="s">
        <v>3791</v>
      </c>
      <c r="F3506" t="s">
        <v>3792</v>
      </c>
      <c r="G3506" t="s">
        <v>97</v>
      </c>
      <c r="H3506" t="s">
        <v>22</v>
      </c>
      <c r="I3506" t="s">
        <v>261</v>
      </c>
      <c r="J3506" t="s">
        <v>262</v>
      </c>
      <c r="K3506">
        <v>10009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 s="2">
        <v>900.08</v>
      </c>
      <c r="R3506">
        <f>train[[#This Row],[Ship Date]]-train[[#This Row],[Order Date]]</f>
        <v>2</v>
      </c>
      <c r="S3506" t="str">
        <f>TEXT(train[[#This Row],[Order Date]],"mmm")</f>
        <v>déc</v>
      </c>
      <c r="T3506">
        <f>YEAR(train[[#This Row],[Order Date]])</f>
        <v>2017</v>
      </c>
      <c r="U3506" t="str">
        <f>train[[#This Row],[Category]]&amp;"-"&amp;train[[#This Row],[Sub-Category]]</f>
        <v>Office Supplies-Storage</v>
      </c>
      <c r="V3506" t="str">
        <f>IF(train[[#This Row],[Segment]]="Consumer","B2C","B2B")</f>
        <v>B2B</v>
      </c>
    </row>
    <row r="3507" spans="1:22" x14ac:dyDescent="0.25">
      <c r="A3507" t="s">
        <v>6698</v>
      </c>
      <c r="B3507" s="1">
        <v>42175</v>
      </c>
      <c r="C3507" s="1">
        <v>42179</v>
      </c>
      <c r="D3507" t="s">
        <v>45</v>
      </c>
      <c r="E3507" t="s">
        <v>6699</v>
      </c>
      <c r="F3507" t="s">
        <v>6700</v>
      </c>
      <c r="G3507" t="s">
        <v>21</v>
      </c>
      <c r="H3507" t="s">
        <v>22</v>
      </c>
      <c r="I3507" t="s">
        <v>4350</v>
      </c>
      <c r="J3507" t="s">
        <v>99</v>
      </c>
      <c r="K3507">
        <v>75023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 s="2">
        <v>201.584</v>
      </c>
      <c r="R3507">
        <f>train[[#This Row],[Ship Date]]-train[[#This Row],[Order Date]]</f>
        <v>4</v>
      </c>
      <c r="S3507" t="str">
        <f>TEXT(train[[#This Row],[Order Date]],"mmm")</f>
        <v>juin</v>
      </c>
      <c r="T3507">
        <f>YEAR(train[[#This Row],[Order Date]])</f>
        <v>2015</v>
      </c>
      <c r="U3507" t="str">
        <f>train[[#This Row],[Category]]&amp;"-"&amp;train[[#This Row],[Sub-Category]]</f>
        <v>Technology-Phones</v>
      </c>
      <c r="V3507" t="str">
        <f>IF(train[[#This Row],[Segment]]="Consumer","B2C","B2B")</f>
        <v>B2C</v>
      </c>
    </row>
    <row r="3508" spans="1:22" x14ac:dyDescent="0.25">
      <c r="A3508" t="s">
        <v>6698</v>
      </c>
      <c r="B3508" s="1">
        <v>42175</v>
      </c>
      <c r="C3508" s="1">
        <v>42179</v>
      </c>
      <c r="D3508" t="s">
        <v>45</v>
      </c>
      <c r="E3508" t="s">
        <v>6699</v>
      </c>
      <c r="F3508" t="s">
        <v>6700</v>
      </c>
      <c r="G3508" t="s">
        <v>21</v>
      </c>
      <c r="H3508" t="s">
        <v>22</v>
      </c>
      <c r="I3508" t="s">
        <v>4350</v>
      </c>
      <c r="J3508" t="s">
        <v>99</v>
      </c>
      <c r="K3508">
        <v>75023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 s="2">
        <v>3.3919999999999999</v>
      </c>
      <c r="R3508">
        <f>train[[#This Row],[Ship Date]]-train[[#This Row],[Order Date]]</f>
        <v>4</v>
      </c>
      <c r="S3508" t="str">
        <f>TEXT(train[[#This Row],[Order Date]],"mmm")</f>
        <v>juin</v>
      </c>
      <c r="T3508">
        <f>YEAR(train[[#This Row],[Order Date]])</f>
        <v>2015</v>
      </c>
      <c r="U3508" t="str">
        <f>train[[#This Row],[Category]]&amp;"-"&amp;train[[#This Row],[Sub-Category]]</f>
        <v>Office Supplies-Binders</v>
      </c>
      <c r="V3508" t="str">
        <f>IF(train[[#This Row],[Segment]]="Consumer","B2C","B2B")</f>
        <v>B2C</v>
      </c>
    </row>
    <row r="3509" spans="1:22" x14ac:dyDescent="0.25">
      <c r="A3509" t="s">
        <v>6698</v>
      </c>
      <c r="B3509" s="1">
        <v>42175</v>
      </c>
      <c r="C3509" s="1">
        <v>42179</v>
      </c>
      <c r="D3509" t="s">
        <v>45</v>
      </c>
      <c r="E3509" t="s">
        <v>6699</v>
      </c>
      <c r="F3509" t="s">
        <v>6700</v>
      </c>
      <c r="G3509" t="s">
        <v>21</v>
      </c>
      <c r="H3509" t="s">
        <v>22</v>
      </c>
      <c r="I3509" t="s">
        <v>4350</v>
      </c>
      <c r="J3509" t="s">
        <v>99</v>
      </c>
      <c r="K3509">
        <v>75023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 s="2">
        <v>193.06559999999999</v>
      </c>
      <c r="R3509">
        <f>train[[#This Row],[Ship Date]]-train[[#This Row],[Order Date]]</f>
        <v>4</v>
      </c>
      <c r="S3509" t="str">
        <f>TEXT(train[[#This Row],[Order Date]],"mmm")</f>
        <v>juin</v>
      </c>
      <c r="T3509">
        <f>YEAR(train[[#This Row],[Order Date]])</f>
        <v>2015</v>
      </c>
      <c r="U3509" t="str">
        <f>train[[#This Row],[Category]]&amp;"-"&amp;train[[#This Row],[Sub-Category]]</f>
        <v>Furniture-Bookcases</v>
      </c>
      <c r="V3509" t="str">
        <f>IF(train[[#This Row],[Segment]]="Consumer","B2C","B2B")</f>
        <v>B2C</v>
      </c>
    </row>
    <row r="3510" spans="1:22" x14ac:dyDescent="0.25">
      <c r="A3510" t="s">
        <v>6698</v>
      </c>
      <c r="B3510" s="1">
        <v>42175</v>
      </c>
      <c r="C3510" s="1">
        <v>42179</v>
      </c>
      <c r="D3510" t="s">
        <v>45</v>
      </c>
      <c r="E3510" t="s">
        <v>6699</v>
      </c>
      <c r="F3510" t="s">
        <v>6700</v>
      </c>
      <c r="G3510" t="s">
        <v>21</v>
      </c>
      <c r="H3510" t="s">
        <v>22</v>
      </c>
      <c r="I3510" t="s">
        <v>4350</v>
      </c>
      <c r="J3510" t="s">
        <v>99</v>
      </c>
      <c r="K3510">
        <v>75023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 s="2">
        <v>15.552</v>
      </c>
      <c r="R3510">
        <f>train[[#This Row],[Ship Date]]-train[[#This Row],[Order Date]]</f>
        <v>4</v>
      </c>
      <c r="S3510" t="str">
        <f>TEXT(train[[#This Row],[Order Date]],"mmm")</f>
        <v>juin</v>
      </c>
      <c r="T3510">
        <f>YEAR(train[[#This Row],[Order Date]])</f>
        <v>2015</v>
      </c>
      <c r="U3510" t="str">
        <f>train[[#This Row],[Category]]&amp;"-"&amp;train[[#This Row],[Sub-Category]]</f>
        <v>Office Supplies-Paper</v>
      </c>
      <c r="V3510" t="str">
        <f>IF(train[[#This Row],[Segment]]="Consumer","B2C","B2B")</f>
        <v>B2C</v>
      </c>
    </row>
    <row r="3511" spans="1:22" x14ac:dyDescent="0.25">
      <c r="A3511" t="s">
        <v>6698</v>
      </c>
      <c r="B3511" s="1">
        <v>42175</v>
      </c>
      <c r="C3511" s="1">
        <v>42179</v>
      </c>
      <c r="D3511" t="s">
        <v>45</v>
      </c>
      <c r="E3511" t="s">
        <v>6699</v>
      </c>
      <c r="F3511" t="s">
        <v>6700</v>
      </c>
      <c r="G3511" t="s">
        <v>21</v>
      </c>
      <c r="H3511" t="s">
        <v>22</v>
      </c>
      <c r="I3511" t="s">
        <v>4350</v>
      </c>
      <c r="J3511" t="s">
        <v>99</v>
      </c>
      <c r="K3511">
        <v>75023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 s="2">
        <v>11.648</v>
      </c>
      <c r="R3511">
        <f>train[[#This Row],[Ship Date]]-train[[#This Row],[Order Date]]</f>
        <v>4</v>
      </c>
      <c r="S3511" t="str">
        <f>TEXT(train[[#This Row],[Order Date]],"mmm")</f>
        <v>juin</v>
      </c>
      <c r="T3511">
        <f>YEAR(train[[#This Row],[Order Date]])</f>
        <v>2015</v>
      </c>
      <c r="U3511" t="str">
        <f>train[[#This Row],[Category]]&amp;"-"&amp;train[[#This Row],[Sub-Category]]</f>
        <v>Office Supplies-Paper</v>
      </c>
      <c r="V3511" t="str">
        <f>IF(train[[#This Row],[Segment]]="Consumer","B2C","B2B")</f>
        <v>B2C</v>
      </c>
    </row>
    <row r="3512" spans="1:22" x14ac:dyDescent="0.25">
      <c r="A3512" t="s">
        <v>6698</v>
      </c>
      <c r="B3512" s="1">
        <v>42175</v>
      </c>
      <c r="C3512" s="1">
        <v>42179</v>
      </c>
      <c r="D3512" t="s">
        <v>45</v>
      </c>
      <c r="E3512" t="s">
        <v>6699</v>
      </c>
      <c r="F3512" t="s">
        <v>6700</v>
      </c>
      <c r="G3512" t="s">
        <v>21</v>
      </c>
      <c r="H3512" t="s">
        <v>22</v>
      </c>
      <c r="I3512" t="s">
        <v>4350</v>
      </c>
      <c r="J3512" t="s">
        <v>99</v>
      </c>
      <c r="K3512">
        <v>75023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 s="2">
        <v>418.8</v>
      </c>
      <c r="R3512">
        <f>train[[#This Row],[Ship Date]]-train[[#This Row],[Order Date]]</f>
        <v>4</v>
      </c>
      <c r="S3512" t="str">
        <f>TEXT(train[[#This Row],[Order Date]],"mmm")</f>
        <v>juin</v>
      </c>
      <c r="T3512">
        <f>YEAR(train[[#This Row],[Order Date]])</f>
        <v>2015</v>
      </c>
      <c r="U3512" t="str">
        <f>train[[#This Row],[Category]]&amp;"-"&amp;train[[#This Row],[Sub-Category]]</f>
        <v>Technology-Machines</v>
      </c>
      <c r="V3512" t="str">
        <f>IF(train[[#This Row],[Segment]]="Consumer","B2C","B2B")</f>
        <v>B2C</v>
      </c>
    </row>
    <row r="3513" spans="1:22" x14ac:dyDescent="0.25">
      <c r="A3513" t="s">
        <v>6698</v>
      </c>
      <c r="B3513" s="1">
        <v>42175</v>
      </c>
      <c r="C3513" s="1">
        <v>42179</v>
      </c>
      <c r="D3513" t="s">
        <v>45</v>
      </c>
      <c r="E3513" t="s">
        <v>6699</v>
      </c>
      <c r="F3513" t="s">
        <v>6700</v>
      </c>
      <c r="G3513" t="s">
        <v>21</v>
      </c>
      <c r="H3513" t="s">
        <v>22</v>
      </c>
      <c r="I3513" t="s">
        <v>4350</v>
      </c>
      <c r="J3513" t="s">
        <v>99</v>
      </c>
      <c r="K3513">
        <v>75023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 s="2">
        <v>509.488</v>
      </c>
      <c r="R3513">
        <f>train[[#This Row],[Ship Date]]-train[[#This Row],[Order Date]]</f>
        <v>4</v>
      </c>
      <c r="S3513" t="str">
        <f>TEXT(train[[#This Row],[Order Date]],"mmm")</f>
        <v>juin</v>
      </c>
      <c r="T3513">
        <f>YEAR(train[[#This Row],[Order Date]])</f>
        <v>2015</v>
      </c>
      <c r="U3513" t="str">
        <f>train[[#This Row],[Category]]&amp;"-"&amp;train[[#This Row],[Sub-Category]]</f>
        <v>Office Supplies-Storage</v>
      </c>
      <c r="V3513" t="str">
        <f>IF(train[[#This Row],[Segment]]="Consumer","B2C","B2B")</f>
        <v>B2C</v>
      </c>
    </row>
    <row r="3514" spans="1:22" x14ac:dyDescent="0.25">
      <c r="A3514" t="s">
        <v>6703</v>
      </c>
      <c r="B3514" s="1">
        <v>43347</v>
      </c>
      <c r="C3514" s="1">
        <v>43349</v>
      </c>
      <c r="D3514" t="s">
        <v>183</v>
      </c>
      <c r="E3514" t="s">
        <v>2508</v>
      </c>
      <c r="F3514" t="s">
        <v>2509</v>
      </c>
      <c r="G3514" t="s">
        <v>36</v>
      </c>
      <c r="H3514" t="s">
        <v>22</v>
      </c>
      <c r="I3514" t="s">
        <v>298</v>
      </c>
      <c r="J3514" t="s">
        <v>206</v>
      </c>
      <c r="K3514">
        <v>60653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 s="2">
        <v>825.17399999999998</v>
      </c>
      <c r="R3514">
        <f>train[[#This Row],[Ship Date]]-train[[#This Row],[Order Date]]</f>
        <v>2</v>
      </c>
      <c r="S3514" t="str">
        <f>TEXT(train[[#This Row],[Order Date]],"mmm")</f>
        <v>sept</v>
      </c>
      <c r="T3514">
        <f>YEAR(train[[#This Row],[Order Date]])</f>
        <v>2018</v>
      </c>
      <c r="U3514" t="str">
        <f>train[[#This Row],[Category]]&amp;"-"&amp;train[[#This Row],[Sub-Category]]</f>
        <v>Furniture-Bookcases</v>
      </c>
      <c r="V3514" t="str">
        <f>IF(train[[#This Row],[Segment]]="Consumer","B2C","B2B")</f>
        <v>B2B</v>
      </c>
    </row>
    <row r="3515" spans="1:22" x14ac:dyDescent="0.25">
      <c r="A3515" t="s">
        <v>6703</v>
      </c>
      <c r="B3515" s="1">
        <v>43347</v>
      </c>
      <c r="C3515" s="1">
        <v>43349</v>
      </c>
      <c r="D3515" t="s">
        <v>183</v>
      </c>
      <c r="E3515" t="s">
        <v>2508</v>
      </c>
      <c r="F3515" t="s">
        <v>2509</v>
      </c>
      <c r="G3515" t="s">
        <v>36</v>
      </c>
      <c r="H3515" t="s">
        <v>22</v>
      </c>
      <c r="I3515" t="s">
        <v>298</v>
      </c>
      <c r="J3515" t="s">
        <v>206</v>
      </c>
      <c r="K3515">
        <v>60653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 s="2">
        <v>17.760000000000002</v>
      </c>
      <c r="R3515">
        <f>train[[#This Row],[Ship Date]]-train[[#This Row],[Order Date]]</f>
        <v>2</v>
      </c>
      <c r="S3515" t="str">
        <f>TEXT(train[[#This Row],[Order Date]],"mmm")</f>
        <v>sept</v>
      </c>
      <c r="T3515">
        <f>YEAR(train[[#This Row],[Order Date]])</f>
        <v>2018</v>
      </c>
      <c r="U3515" t="str">
        <f>train[[#This Row],[Category]]&amp;"-"&amp;train[[#This Row],[Sub-Category]]</f>
        <v>Office Supplies-Paper</v>
      </c>
      <c r="V3515" t="str">
        <f>IF(train[[#This Row],[Segment]]="Consumer","B2C","B2B")</f>
        <v>B2B</v>
      </c>
    </row>
    <row r="3516" spans="1:22" x14ac:dyDescent="0.25">
      <c r="A3516" t="s">
        <v>6703</v>
      </c>
      <c r="B3516" s="1">
        <v>43347</v>
      </c>
      <c r="C3516" s="1">
        <v>43349</v>
      </c>
      <c r="D3516" t="s">
        <v>183</v>
      </c>
      <c r="E3516" t="s">
        <v>2508</v>
      </c>
      <c r="F3516" t="s">
        <v>2509</v>
      </c>
      <c r="G3516" t="s">
        <v>36</v>
      </c>
      <c r="H3516" t="s">
        <v>22</v>
      </c>
      <c r="I3516" t="s">
        <v>298</v>
      </c>
      <c r="J3516" t="s">
        <v>206</v>
      </c>
      <c r="K3516">
        <v>60653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 s="2">
        <v>6.9119999999999999</v>
      </c>
      <c r="R3516">
        <f>train[[#This Row],[Ship Date]]-train[[#This Row],[Order Date]]</f>
        <v>2</v>
      </c>
      <c r="S3516" t="str">
        <f>TEXT(train[[#This Row],[Order Date]],"mmm")</f>
        <v>sept</v>
      </c>
      <c r="T3516">
        <f>YEAR(train[[#This Row],[Order Date]])</f>
        <v>2018</v>
      </c>
      <c r="U3516" t="str">
        <f>train[[#This Row],[Category]]&amp;"-"&amp;train[[#This Row],[Sub-Category]]</f>
        <v>Office Supplies-Art</v>
      </c>
      <c r="V3516" t="str">
        <f>IF(train[[#This Row],[Segment]]="Consumer","B2C","B2B")</f>
        <v>B2B</v>
      </c>
    </row>
    <row r="3517" spans="1:22" x14ac:dyDescent="0.25">
      <c r="A3517" t="s">
        <v>6706</v>
      </c>
      <c r="B3517" s="1">
        <v>43089</v>
      </c>
      <c r="C3517" s="1">
        <v>43093</v>
      </c>
      <c r="D3517" t="s">
        <v>45</v>
      </c>
      <c r="E3517" t="s">
        <v>4892</v>
      </c>
      <c r="F3517" t="s">
        <v>4893</v>
      </c>
      <c r="G3517" t="s">
        <v>21</v>
      </c>
      <c r="H3517" t="s">
        <v>22</v>
      </c>
      <c r="I3517" t="s">
        <v>323</v>
      </c>
      <c r="J3517" t="s">
        <v>1487</v>
      </c>
      <c r="K3517">
        <v>39212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 s="2">
        <v>66.3</v>
      </c>
      <c r="R3517">
        <f>train[[#This Row],[Ship Date]]-train[[#This Row],[Order Date]]</f>
        <v>4</v>
      </c>
      <c r="S3517" t="str">
        <f>TEXT(train[[#This Row],[Order Date]],"mmm")</f>
        <v>déc</v>
      </c>
      <c r="T3517">
        <f>YEAR(train[[#This Row],[Order Date]])</f>
        <v>2017</v>
      </c>
      <c r="U3517" t="str">
        <f>train[[#This Row],[Category]]&amp;"-"&amp;train[[#This Row],[Sub-Category]]</f>
        <v>Technology-Accessories</v>
      </c>
      <c r="V3517" t="str">
        <f>IF(train[[#This Row],[Segment]]="Consumer","B2C","B2B")</f>
        <v>B2C</v>
      </c>
    </row>
    <row r="3518" spans="1:22" x14ac:dyDescent="0.25">
      <c r="A3518" t="s">
        <v>6707</v>
      </c>
      <c r="B3518" s="1">
        <v>42956</v>
      </c>
      <c r="C3518" s="1">
        <v>42959</v>
      </c>
      <c r="D3518" t="s">
        <v>183</v>
      </c>
      <c r="E3518" t="s">
        <v>596</v>
      </c>
      <c r="F3518" t="s">
        <v>597</v>
      </c>
      <c r="G3518" t="s">
        <v>21</v>
      </c>
      <c r="H3518" t="s">
        <v>22</v>
      </c>
      <c r="I3518" t="s">
        <v>1706</v>
      </c>
      <c r="J3518" t="s">
        <v>83</v>
      </c>
      <c r="K3518">
        <v>28314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 s="2">
        <v>30.815999999999999</v>
      </c>
      <c r="R3518">
        <f>train[[#This Row],[Ship Date]]-train[[#This Row],[Order Date]]</f>
        <v>3</v>
      </c>
      <c r="S3518" t="str">
        <f>TEXT(train[[#This Row],[Order Date]],"mmm")</f>
        <v>août</v>
      </c>
      <c r="T3518">
        <f>YEAR(train[[#This Row],[Order Date]])</f>
        <v>2017</v>
      </c>
      <c r="U3518" t="str">
        <f>train[[#This Row],[Category]]&amp;"-"&amp;train[[#This Row],[Sub-Category]]</f>
        <v>Office Supplies-Paper</v>
      </c>
      <c r="V3518" t="str">
        <f>IF(train[[#This Row],[Segment]]="Consumer","B2C","B2B")</f>
        <v>B2C</v>
      </c>
    </row>
    <row r="3519" spans="1:22" x14ac:dyDescent="0.25">
      <c r="A3519" t="s">
        <v>6707</v>
      </c>
      <c r="B3519" s="1">
        <v>42956</v>
      </c>
      <c r="C3519" s="1">
        <v>42959</v>
      </c>
      <c r="D3519" t="s">
        <v>183</v>
      </c>
      <c r="E3519" t="s">
        <v>596</v>
      </c>
      <c r="F3519" t="s">
        <v>597</v>
      </c>
      <c r="G3519" t="s">
        <v>21</v>
      </c>
      <c r="H3519" t="s">
        <v>22</v>
      </c>
      <c r="I3519" t="s">
        <v>1706</v>
      </c>
      <c r="J3519" t="s">
        <v>83</v>
      </c>
      <c r="K3519">
        <v>28314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 s="2">
        <v>44.783999999999999</v>
      </c>
      <c r="R3519">
        <f>train[[#This Row],[Ship Date]]-train[[#This Row],[Order Date]]</f>
        <v>3</v>
      </c>
      <c r="S3519" t="str">
        <f>TEXT(train[[#This Row],[Order Date]],"mmm")</f>
        <v>août</v>
      </c>
      <c r="T3519">
        <f>YEAR(train[[#This Row],[Order Date]])</f>
        <v>2017</v>
      </c>
      <c r="U3519" t="str">
        <f>train[[#This Row],[Category]]&amp;"-"&amp;train[[#This Row],[Sub-Category]]</f>
        <v>Technology-Phones</v>
      </c>
      <c r="V3519" t="str">
        <f>IF(train[[#This Row],[Segment]]="Consumer","B2C","B2B")</f>
        <v>B2C</v>
      </c>
    </row>
    <row r="3520" spans="1:22" x14ac:dyDescent="0.25">
      <c r="A3520" t="s">
        <v>6707</v>
      </c>
      <c r="B3520" s="1">
        <v>42956</v>
      </c>
      <c r="C3520" s="1">
        <v>42959</v>
      </c>
      <c r="D3520" t="s">
        <v>183</v>
      </c>
      <c r="E3520" t="s">
        <v>596</v>
      </c>
      <c r="F3520" t="s">
        <v>597</v>
      </c>
      <c r="G3520" t="s">
        <v>21</v>
      </c>
      <c r="H3520" t="s">
        <v>22</v>
      </c>
      <c r="I3520" t="s">
        <v>1706</v>
      </c>
      <c r="J3520" t="s">
        <v>83</v>
      </c>
      <c r="K3520">
        <v>28314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 s="2">
        <v>569.53599999999994</v>
      </c>
      <c r="R3520">
        <f>train[[#This Row],[Ship Date]]-train[[#This Row],[Order Date]]</f>
        <v>3</v>
      </c>
      <c r="S3520" t="str">
        <f>TEXT(train[[#This Row],[Order Date]],"mmm")</f>
        <v>août</v>
      </c>
      <c r="T3520">
        <f>YEAR(train[[#This Row],[Order Date]])</f>
        <v>2017</v>
      </c>
      <c r="U3520" t="str">
        <f>train[[#This Row],[Category]]&amp;"-"&amp;train[[#This Row],[Sub-Category]]</f>
        <v>Office Supplies-Appliances</v>
      </c>
      <c r="V3520" t="str">
        <f>IF(train[[#This Row],[Segment]]="Consumer","B2C","B2B")</f>
        <v>B2C</v>
      </c>
    </row>
    <row r="3521" spans="1:22" x14ac:dyDescent="0.25">
      <c r="A3521" t="s">
        <v>6708</v>
      </c>
      <c r="B3521" s="1">
        <v>42543</v>
      </c>
      <c r="C3521" s="1">
        <v>42546</v>
      </c>
      <c r="D3521" t="s">
        <v>183</v>
      </c>
      <c r="E3521" t="s">
        <v>6204</v>
      </c>
      <c r="F3521" t="s">
        <v>6205</v>
      </c>
      <c r="G3521" t="s">
        <v>97</v>
      </c>
      <c r="H3521" t="s">
        <v>22</v>
      </c>
      <c r="I3521" t="s">
        <v>451</v>
      </c>
      <c r="J3521" t="s">
        <v>206</v>
      </c>
      <c r="K3521">
        <v>60505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 s="2">
        <v>796.42499999999995</v>
      </c>
      <c r="R3521">
        <f>train[[#This Row],[Ship Date]]-train[[#This Row],[Order Date]]</f>
        <v>3</v>
      </c>
      <c r="S3521" t="str">
        <f>TEXT(train[[#This Row],[Order Date]],"mmm")</f>
        <v>juin</v>
      </c>
      <c r="T3521">
        <f>YEAR(train[[#This Row],[Order Date]])</f>
        <v>2016</v>
      </c>
      <c r="U3521" t="str">
        <f>train[[#This Row],[Category]]&amp;"-"&amp;train[[#This Row],[Sub-Category]]</f>
        <v>Furniture-Tables</v>
      </c>
      <c r="V3521" t="str">
        <f>IF(train[[#This Row],[Segment]]="Consumer","B2C","B2B")</f>
        <v>B2B</v>
      </c>
    </row>
    <row r="3522" spans="1:22" x14ac:dyDescent="0.25">
      <c r="A3522" t="s">
        <v>6709</v>
      </c>
      <c r="B3522" s="1">
        <v>42470</v>
      </c>
      <c r="C3522" s="1">
        <v>42475</v>
      </c>
      <c r="D3522" t="s">
        <v>45</v>
      </c>
      <c r="E3522" t="s">
        <v>6236</v>
      </c>
      <c r="F3522" t="s">
        <v>6237</v>
      </c>
      <c r="G3522" t="s">
        <v>36</v>
      </c>
      <c r="H3522" t="s">
        <v>22</v>
      </c>
      <c r="I3522" t="s">
        <v>5398</v>
      </c>
      <c r="J3522" t="s">
        <v>38</v>
      </c>
      <c r="K3522">
        <v>95823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 s="2">
        <v>12.832000000000001</v>
      </c>
      <c r="R3522">
        <f>train[[#This Row],[Ship Date]]-train[[#This Row],[Order Date]]</f>
        <v>5</v>
      </c>
      <c r="S3522" t="str">
        <f>TEXT(train[[#This Row],[Order Date]],"mmm")</f>
        <v>avr</v>
      </c>
      <c r="T3522">
        <f>YEAR(train[[#This Row],[Order Date]])</f>
        <v>2016</v>
      </c>
      <c r="U3522" t="str">
        <f>train[[#This Row],[Category]]&amp;"-"&amp;train[[#This Row],[Sub-Category]]</f>
        <v>Office Supplies-Binders</v>
      </c>
      <c r="V3522" t="str">
        <f>IF(train[[#This Row],[Segment]]="Consumer","B2C","B2B")</f>
        <v>B2B</v>
      </c>
    </row>
    <row r="3523" spans="1:22" x14ac:dyDescent="0.25">
      <c r="A3523" t="s">
        <v>6710</v>
      </c>
      <c r="B3523" s="1">
        <v>43060</v>
      </c>
      <c r="C3523" s="1">
        <v>43064</v>
      </c>
      <c r="D3523" t="s">
        <v>18</v>
      </c>
      <c r="E3523" t="s">
        <v>6032</v>
      </c>
      <c r="F3523" t="s">
        <v>6033</v>
      </c>
      <c r="G3523" t="s">
        <v>36</v>
      </c>
      <c r="H3523" t="s">
        <v>22</v>
      </c>
      <c r="I3523" t="s">
        <v>1376</v>
      </c>
      <c r="J3523" t="s">
        <v>484</v>
      </c>
      <c r="K3523">
        <v>50315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 s="2">
        <v>40.46</v>
      </c>
      <c r="R3523">
        <f>train[[#This Row],[Ship Date]]-train[[#This Row],[Order Date]]</f>
        <v>4</v>
      </c>
      <c r="S3523" t="str">
        <f>TEXT(train[[#This Row],[Order Date]],"mmm")</f>
        <v>nov</v>
      </c>
      <c r="T3523">
        <f>YEAR(train[[#This Row],[Order Date]])</f>
        <v>2017</v>
      </c>
      <c r="U3523" t="str">
        <f>train[[#This Row],[Category]]&amp;"-"&amp;train[[#This Row],[Sub-Category]]</f>
        <v>Office Supplies-Paper</v>
      </c>
      <c r="V3523" t="str">
        <f>IF(train[[#This Row],[Segment]]="Consumer","B2C","B2B")</f>
        <v>B2B</v>
      </c>
    </row>
    <row r="3524" spans="1:22" x14ac:dyDescent="0.25">
      <c r="A3524" t="s">
        <v>6710</v>
      </c>
      <c r="B3524" s="1">
        <v>43060</v>
      </c>
      <c r="C3524" s="1">
        <v>43064</v>
      </c>
      <c r="D3524" t="s">
        <v>18</v>
      </c>
      <c r="E3524" t="s">
        <v>6032</v>
      </c>
      <c r="F3524" t="s">
        <v>6033</v>
      </c>
      <c r="G3524" t="s">
        <v>36</v>
      </c>
      <c r="H3524" t="s">
        <v>22</v>
      </c>
      <c r="I3524" t="s">
        <v>1376</v>
      </c>
      <c r="J3524" t="s">
        <v>484</v>
      </c>
      <c r="K3524">
        <v>50315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 s="2">
        <v>404.94</v>
      </c>
      <c r="R3524">
        <f>train[[#This Row],[Ship Date]]-train[[#This Row],[Order Date]]</f>
        <v>4</v>
      </c>
      <c r="S3524" t="str">
        <f>TEXT(train[[#This Row],[Order Date]],"mmm")</f>
        <v>nov</v>
      </c>
      <c r="T3524">
        <f>YEAR(train[[#This Row],[Order Date]])</f>
        <v>2017</v>
      </c>
      <c r="U3524" t="str">
        <f>train[[#This Row],[Category]]&amp;"-"&amp;train[[#This Row],[Sub-Category]]</f>
        <v>Technology-Phones</v>
      </c>
      <c r="V3524" t="str">
        <f>IF(train[[#This Row],[Segment]]="Consumer","B2C","B2B")</f>
        <v>B2B</v>
      </c>
    </row>
    <row r="3525" spans="1:22" x14ac:dyDescent="0.25">
      <c r="A3525" t="s">
        <v>6711</v>
      </c>
      <c r="B3525" s="1">
        <v>42983</v>
      </c>
      <c r="C3525" s="1">
        <v>42988</v>
      </c>
      <c r="D3525" t="s">
        <v>45</v>
      </c>
      <c r="E3525" t="s">
        <v>4240</v>
      </c>
      <c r="F3525" t="s">
        <v>4241</v>
      </c>
      <c r="G3525" t="s">
        <v>36</v>
      </c>
      <c r="H3525" t="s">
        <v>22</v>
      </c>
      <c r="I3525" t="s">
        <v>945</v>
      </c>
      <c r="J3525" t="s">
        <v>38</v>
      </c>
      <c r="K3525">
        <v>92105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 s="2">
        <v>116</v>
      </c>
      <c r="R3525">
        <f>train[[#This Row],[Ship Date]]-train[[#This Row],[Order Date]]</f>
        <v>5</v>
      </c>
      <c r="S3525" t="str">
        <f>TEXT(train[[#This Row],[Order Date]],"mmm")</f>
        <v>sept</v>
      </c>
      <c r="T3525">
        <f>YEAR(train[[#This Row],[Order Date]])</f>
        <v>2017</v>
      </c>
      <c r="U3525" t="str">
        <f>train[[#This Row],[Category]]&amp;"-"&amp;train[[#This Row],[Sub-Category]]</f>
        <v>Technology-Accessories</v>
      </c>
      <c r="V3525" t="str">
        <f>IF(train[[#This Row],[Segment]]="Consumer","B2C","B2B")</f>
        <v>B2B</v>
      </c>
    </row>
    <row r="3526" spans="1:22" x14ac:dyDescent="0.25">
      <c r="A3526" t="s">
        <v>6712</v>
      </c>
      <c r="B3526" s="1">
        <v>43063</v>
      </c>
      <c r="C3526" s="1">
        <v>43067</v>
      </c>
      <c r="D3526" t="s">
        <v>45</v>
      </c>
      <c r="E3526" t="s">
        <v>5924</v>
      </c>
      <c r="F3526" t="s">
        <v>5925</v>
      </c>
      <c r="G3526" t="s">
        <v>21</v>
      </c>
      <c r="H3526" t="s">
        <v>22</v>
      </c>
      <c r="I3526" t="s">
        <v>812</v>
      </c>
      <c r="J3526" t="s">
        <v>99</v>
      </c>
      <c r="K3526">
        <v>75081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 s="2">
        <v>657.55200000000002</v>
      </c>
      <c r="R3526">
        <f>train[[#This Row],[Ship Date]]-train[[#This Row],[Order Date]]</f>
        <v>4</v>
      </c>
      <c r="S3526" t="str">
        <f>TEXT(train[[#This Row],[Order Date]],"mmm")</f>
        <v>nov</v>
      </c>
      <c r="T3526">
        <f>YEAR(train[[#This Row],[Order Date]])</f>
        <v>2017</v>
      </c>
      <c r="U3526" t="str">
        <f>train[[#This Row],[Category]]&amp;"-"&amp;train[[#This Row],[Sub-Category]]</f>
        <v>Technology-Phones</v>
      </c>
      <c r="V3526" t="str">
        <f>IF(train[[#This Row],[Segment]]="Consumer","B2C","B2B")</f>
        <v>B2C</v>
      </c>
    </row>
    <row r="3527" spans="1:22" x14ac:dyDescent="0.25">
      <c r="A3527" t="s">
        <v>6715</v>
      </c>
      <c r="B3527" s="1">
        <v>43444</v>
      </c>
      <c r="C3527" s="1">
        <v>43449</v>
      </c>
      <c r="D3527" t="s">
        <v>18</v>
      </c>
      <c r="E3527" t="s">
        <v>6716</v>
      </c>
      <c r="F3527" t="s">
        <v>6717</v>
      </c>
      <c r="G3527" t="s">
        <v>97</v>
      </c>
      <c r="H3527" t="s">
        <v>22</v>
      </c>
      <c r="I3527" t="s">
        <v>323</v>
      </c>
      <c r="J3527" t="s">
        <v>1487</v>
      </c>
      <c r="K3527">
        <v>39212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 s="2">
        <v>599.97</v>
      </c>
      <c r="R3527">
        <f>train[[#This Row],[Ship Date]]-train[[#This Row],[Order Date]]</f>
        <v>5</v>
      </c>
      <c r="S3527" t="str">
        <f>TEXT(train[[#This Row],[Order Date]],"mmm")</f>
        <v>déc</v>
      </c>
      <c r="T3527">
        <f>YEAR(train[[#This Row],[Order Date]])</f>
        <v>2018</v>
      </c>
      <c r="U3527" t="str">
        <f>train[[#This Row],[Category]]&amp;"-"&amp;train[[#This Row],[Sub-Category]]</f>
        <v>Technology-Accessories</v>
      </c>
      <c r="V3527" t="str">
        <f>IF(train[[#This Row],[Segment]]="Consumer","B2C","B2B")</f>
        <v>B2B</v>
      </c>
    </row>
    <row r="3528" spans="1:22" x14ac:dyDescent="0.25">
      <c r="A3528" t="s">
        <v>6715</v>
      </c>
      <c r="B3528" s="1">
        <v>43444</v>
      </c>
      <c r="C3528" s="1">
        <v>43449</v>
      </c>
      <c r="D3528" t="s">
        <v>18</v>
      </c>
      <c r="E3528" t="s">
        <v>6716</v>
      </c>
      <c r="F3528" t="s">
        <v>6717</v>
      </c>
      <c r="G3528" t="s">
        <v>97</v>
      </c>
      <c r="H3528" t="s">
        <v>22</v>
      </c>
      <c r="I3528" t="s">
        <v>323</v>
      </c>
      <c r="J3528" t="s">
        <v>1487</v>
      </c>
      <c r="K3528">
        <v>39212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 s="2">
        <v>38.97</v>
      </c>
      <c r="R3528">
        <f>train[[#This Row],[Ship Date]]-train[[#This Row],[Order Date]]</f>
        <v>5</v>
      </c>
      <c r="S3528" t="str">
        <f>TEXT(train[[#This Row],[Order Date]],"mmm")</f>
        <v>déc</v>
      </c>
      <c r="T3528">
        <f>YEAR(train[[#This Row],[Order Date]])</f>
        <v>2018</v>
      </c>
      <c r="U3528" t="str">
        <f>train[[#This Row],[Category]]&amp;"-"&amp;train[[#This Row],[Sub-Category]]</f>
        <v>Technology-Phones</v>
      </c>
      <c r="V3528" t="str">
        <f>IF(train[[#This Row],[Segment]]="Consumer","B2C","B2B")</f>
        <v>B2B</v>
      </c>
    </row>
    <row r="3529" spans="1:22" x14ac:dyDescent="0.25">
      <c r="A3529" t="s">
        <v>6715</v>
      </c>
      <c r="B3529" s="1">
        <v>43444</v>
      </c>
      <c r="C3529" s="1">
        <v>43449</v>
      </c>
      <c r="D3529" t="s">
        <v>18</v>
      </c>
      <c r="E3529" t="s">
        <v>6716</v>
      </c>
      <c r="F3529" t="s">
        <v>6717</v>
      </c>
      <c r="G3529" t="s">
        <v>97</v>
      </c>
      <c r="H3529" t="s">
        <v>22</v>
      </c>
      <c r="I3529" t="s">
        <v>323</v>
      </c>
      <c r="J3529" t="s">
        <v>1487</v>
      </c>
      <c r="K3529">
        <v>39212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 s="2">
        <v>45.84</v>
      </c>
      <c r="R3529">
        <f>train[[#This Row],[Ship Date]]-train[[#This Row],[Order Date]]</f>
        <v>5</v>
      </c>
      <c r="S3529" t="str">
        <f>TEXT(train[[#This Row],[Order Date]],"mmm")</f>
        <v>déc</v>
      </c>
      <c r="T3529">
        <f>YEAR(train[[#This Row],[Order Date]])</f>
        <v>2018</v>
      </c>
      <c r="U3529" t="str">
        <f>train[[#This Row],[Category]]&amp;"-"&amp;train[[#This Row],[Sub-Category]]</f>
        <v>Office Supplies-Binders</v>
      </c>
      <c r="V3529" t="str">
        <f>IF(train[[#This Row],[Segment]]="Consumer","B2C","B2B")</f>
        <v>B2B</v>
      </c>
    </row>
    <row r="3530" spans="1:22" x14ac:dyDescent="0.25">
      <c r="A3530" t="s">
        <v>6720</v>
      </c>
      <c r="B3530" s="1">
        <v>42910</v>
      </c>
      <c r="C3530" s="1">
        <v>42915</v>
      </c>
      <c r="D3530" t="s">
        <v>45</v>
      </c>
      <c r="E3530" t="s">
        <v>1870</v>
      </c>
      <c r="F3530" t="s">
        <v>1871</v>
      </c>
      <c r="G3530" t="s">
        <v>21</v>
      </c>
      <c r="H3530" t="s">
        <v>22</v>
      </c>
      <c r="I3530" t="s">
        <v>945</v>
      </c>
      <c r="J3530" t="s">
        <v>38</v>
      </c>
      <c r="K3530">
        <v>92024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 s="2">
        <v>38.24</v>
      </c>
      <c r="R3530">
        <f>train[[#This Row],[Ship Date]]-train[[#This Row],[Order Date]]</f>
        <v>5</v>
      </c>
      <c r="S3530" t="str">
        <f>TEXT(train[[#This Row],[Order Date]],"mmm")</f>
        <v>juin</v>
      </c>
      <c r="T3530">
        <f>YEAR(train[[#This Row],[Order Date]])</f>
        <v>2017</v>
      </c>
      <c r="U3530" t="str">
        <f>train[[#This Row],[Category]]&amp;"-"&amp;train[[#This Row],[Sub-Category]]</f>
        <v>Technology-Phones</v>
      </c>
      <c r="V3530" t="str">
        <f>IF(train[[#This Row],[Segment]]="Consumer","B2C","B2B")</f>
        <v>B2C</v>
      </c>
    </row>
    <row r="3531" spans="1:22" x14ac:dyDescent="0.25">
      <c r="A3531" t="s">
        <v>6721</v>
      </c>
      <c r="B3531" s="1">
        <v>42630</v>
      </c>
      <c r="C3531" s="1">
        <v>42636</v>
      </c>
      <c r="D3531" t="s">
        <v>45</v>
      </c>
      <c r="E3531" t="s">
        <v>5198</v>
      </c>
      <c r="F3531" t="s">
        <v>5199</v>
      </c>
      <c r="G3531" t="s">
        <v>21</v>
      </c>
      <c r="H3531" t="s">
        <v>22</v>
      </c>
      <c r="I3531" t="s">
        <v>6054</v>
      </c>
      <c r="J3531" t="s">
        <v>49</v>
      </c>
      <c r="K3531">
        <v>32839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 s="2">
        <v>87.168000000000006</v>
      </c>
      <c r="R3531">
        <f>train[[#This Row],[Ship Date]]-train[[#This Row],[Order Date]]</f>
        <v>6</v>
      </c>
      <c r="S3531" t="str">
        <f>TEXT(train[[#This Row],[Order Date]],"mmm")</f>
        <v>sept</v>
      </c>
      <c r="T3531">
        <f>YEAR(train[[#This Row],[Order Date]])</f>
        <v>2016</v>
      </c>
      <c r="U3531" t="str">
        <f>train[[#This Row],[Category]]&amp;"-"&amp;train[[#This Row],[Sub-Category]]</f>
        <v>Technology-Accessories</v>
      </c>
      <c r="V3531" t="str">
        <f>IF(train[[#This Row],[Segment]]="Consumer","B2C","B2B")</f>
        <v>B2C</v>
      </c>
    </row>
    <row r="3532" spans="1:22" x14ac:dyDescent="0.25">
      <c r="A3532" t="s">
        <v>6722</v>
      </c>
      <c r="B3532" s="1">
        <v>42874</v>
      </c>
      <c r="C3532" s="1">
        <v>42878</v>
      </c>
      <c r="D3532" t="s">
        <v>45</v>
      </c>
      <c r="E3532" t="s">
        <v>4516</v>
      </c>
      <c r="F3532" t="s">
        <v>4517</v>
      </c>
      <c r="G3532" t="s">
        <v>36</v>
      </c>
      <c r="H3532" t="s">
        <v>22</v>
      </c>
      <c r="I3532" t="s">
        <v>4272</v>
      </c>
      <c r="J3532" t="s">
        <v>249</v>
      </c>
      <c r="K3532">
        <v>47905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 s="2">
        <v>21.4</v>
      </c>
      <c r="R3532">
        <f>train[[#This Row],[Ship Date]]-train[[#This Row],[Order Date]]</f>
        <v>4</v>
      </c>
      <c r="S3532" t="str">
        <f>TEXT(train[[#This Row],[Order Date]],"mmm")</f>
        <v>mai</v>
      </c>
      <c r="T3532">
        <f>YEAR(train[[#This Row],[Order Date]])</f>
        <v>2017</v>
      </c>
      <c r="U3532" t="str">
        <f>train[[#This Row],[Category]]&amp;"-"&amp;train[[#This Row],[Sub-Category]]</f>
        <v>Office Supplies-Art</v>
      </c>
      <c r="V3532" t="str">
        <f>IF(train[[#This Row],[Segment]]="Consumer","B2C","B2B")</f>
        <v>B2B</v>
      </c>
    </row>
    <row r="3533" spans="1:22" x14ac:dyDescent="0.25">
      <c r="A3533" t="s">
        <v>6723</v>
      </c>
      <c r="B3533" s="1">
        <v>42883</v>
      </c>
      <c r="C3533" s="1">
        <v>42883</v>
      </c>
      <c r="D3533" t="s">
        <v>1288</v>
      </c>
      <c r="E3533" t="s">
        <v>4768</v>
      </c>
      <c r="F3533" t="s">
        <v>4769</v>
      </c>
      <c r="G3533" t="s">
        <v>36</v>
      </c>
      <c r="H3533" t="s">
        <v>22</v>
      </c>
      <c r="I3533" t="s">
        <v>261</v>
      </c>
      <c r="J3533" t="s">
        <v>262</v>
      </c>
      <c r="K3533">
        <v>10035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 s="2">
        <v>54.9</v>
      </c>
      <c r="R3533">
        <f>train[[#This Row],[Ship Date]]-train[[#This Row],[Order Date]]</f>
        <v>0</v>
      </c>
      <c r="S3533" t="str">
        <f>TEXT(train[[#This Row],[Order Date]],"mmm")</f>
        <v>mai</v>
      </c>
      <c r="T3533">
        <f>YEAR(train[[#This Row],[Order Date]])</f>
        <v>2017</v>
      </c>
      <c r="U3533" t="str">
        <f>train[[#This Row],[Category]]&amp;"-"&amp;train[[#This Row],[Sub-Category]]</f>
        <v>Office Supplies-Supplies</v>
      </c>
      <c r="V3533" t="str">
        <f>IF(train[[#This Row],[Segment]]="Consumer","B2C","B2B")</f>
        <v>B2B</v>
      </c>
    </row>
    <row r="3534" spans="1:22" x14ac:dyDescent="0.25">
      <c r="A3534" t="s">
        <v>6724</v>
      </c>
      <c r="B3534" s="1">
        <v>42112</v>
      </c>
      <c r="C3534" s="1">
        <v>42117</v>
      </c>
      <c r="D3534" t="s">
        <v>45</v>
      </c>
      <c r="E3534" t="s">
        <v>2114</v>
      </c>
      <c r="F3534" t="s">
        <v>2115</v>
      </c>
      <c r="G3534" t="s">
        <v>21</v>
      </c>
      <c r="H3534" t="s">
        <v>22</v>
      </c>
      <c r="I3534" t="s">
        <v>37</v>
      </c>
      <c r="J3534" t="s">
        <v>38</v>
      </c>
      <c r="K3534">
        <v>90049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 s="2">
        <v>287.96800000000002</v>
      </c>
      <c r="R3534">
        <f>train[[#This Row],[Ship Date]]-train[[#This Row],[Order Date]]</f>
        <v>5</v>
      </c>
      <c r="S3534" t="str">
        <f>TEXT(train[[#This Row],[Order Date]],"mmm")</f>
        <v>avr</v>
      </c>
      <c r="T3534">
        <f>YEAR(train[[#This Row],[Order Date]])</f>
        <v>2015</v>
      </c>
      <c r="U3534" t="str">
        <f>train[[#This Row],[Category]]&amp;"-"&amp;train[[#This Row],[Sub-Category]]</f>
        <v>Technology-Machines</v>
      </c>
      <c r="V3534" t="str">
        <f>IF(train[[#This Row],[Segment]]="Consumer","B2C","B2B")</f>
        <v>B2C</v>
      </c>
    </row>
    <row r="3535" spans="1:22" x14ac:dyDescent="0.25">
      <c r="A3535" t="s">
        <v>6724</v>
      </c>
      <c r="B3535" s="1">
        <v>42112</v>
      </c>
      <c r="C3535" s="1">
        <v>42117</v>
      </c>
      <c r="D3535" t="s">
        <v>45</v>
      </c>
      <c r="E3535" t="s">
        <v>2114</v>
      </c>
      <c r="F3535" t="s">
        <v>2115</v>
      </c>
      <c r="G3535" t="s">
        <v>21</v>
      </c>
      <c r="H3535" t="s">
        <v>22</v>
      </c>
      <c r="I3535" t="s">
        <v>37</v>
      </c>
      <c r="J3535" t="s">
        <v>38</v>
      </c>
      <c r="K3535">
        <v>90049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 s="2">
        <v>13.12</v>
      </c>
      <c r="R3535">
        <f>train[[#This Row],[Ship Date]]-train[[#This Row],[Order Date]]</f>
        <v>5</v>
      </c>
      <c r="S3535" t="str">
        <f>TEXT(train[[#This Row],[Order Date]],"mmm")</f>
        <v>avr</v>
      </c>
      <c r="T3535">
        <f>YEAR(train[[#This Row],[Order Date]])</f>
        <v>2015</v>
      </c>
      <c r="U3535" t="str">
        <f>train[[#This Row],[Category]]&amp;"-"&amp;train[[#This Row],[Sub-Category]]</f>
        <v>Office Supplies-Art</v>
      </c>
      <c r="V3535" t="str">
        <f>IF(train[[#This Row],[Segment]]="Consumer","B2C","B2B")</f>
        <v>B2C</v>
      </c>
    </row>
    <row r="3536" spans="1:22" x14ac:dyDescent="0.25">
      <c r="A3536" t="s">
        <v>6724</v>
      </c>
      <c r="B3536" s="1">
        <v>42112</v>
      </c>
      <c r="C3536" s="1">
        <v>42117</v>
      </c>
      <c r="D3536" t="s">
        <v>45</v>
      </c>
      <c r="E3536" t="s">
        <v>2114</v>
      </c>
      <c r="F3536" t="s">
        <v>2115</v>
      </c>
      <c r="G3536" t="s">
        <v>21</v>
      </c>
      <c r="H3536" t="s">
        <v>22</v>
      </c>
      <c r="I3536" t="s">
        <v>37</v>
      </c>
      <c r="J3536" t="s">
        <v>38</v>
      </c>
      <c r="K3536">
        <v>90049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 s="2">
        <v>10.75</v>
      </c>
      <c r="R3536">
        <f>train[[#This Row],[Ship Date]]-train[[#This Row],[Order Date]]</f>
        <v>5</v>
      </c>
      <c r="S3536" t="str">
        <f>TEXT(train[[#This Row],[Order Date]],"mmm")</f>
        <v>avr</v>
      </c>
      <c r="T3536">
        <f>YEAR(train[[#This Row],[Order Date]])</f>
        <v>2015</v>
      </c>
      <c r="U3536" t="str">
        <f>train[[#This Row],[Category]]&amp;"-"&amp;train[[#This Row],[Sub-Category]]</f>
        <v>Office Supplies-Art</v>
      </c>
      <c r="V3536" t="str">
        <f>IF(train[[#This Row],[Segment]]="Consumer","B2C","B2B")</f>
        <v>B2C</v>
      </c>
    </row>
    <row r="3537" spans="1:22" x14ac:dyDescent="0.25">
      <c r="A3537" t="s">
        <v>6724</v>
      </c>
      <c r="B3537" s="1">
        <v>42112</v>
      </c>
      <c r="C3537" s="1">
        <v>42117</v>
      </c>
      <c r="D3537" t="s">
        <v>45</v>
      </c>
      <c r="E3537" t="s">
        <v>2114</v>
      </c>
      <c r="F3537" t="s">
        <v>2115</v>
      </c>
      <c r="G3537" t="s">
        <v>21</v>
      </c>
      <c r="H3537" t="s">
        <v>22</v>
      </c>
      <c r="I3537" t="s">
        <v>37</v>
      </c>
      <c r="J3537" t="s">
        <v>38</v>
      </c>
      <c r="K3537">
        <v>90049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 s="2">
        <v>11.62</v>
      </c>
      <c r="R3537">
        <f>train[[#This Row],[Ship Date]]-train[[#This Row],[Order Date]]</f>
        <v>5</v>
      </c>
      <c r="S3537" t="str">
        <f>TEXT(train[[#This Row],[Order Date]],"mmm")</f>
        <v>avr</v>
      </c>
      <c r="T3537">
        <f>YEAR(train[[#This Row],[Order Date]])</f>
        <v>2015</v>
      </c>
      <c r="U3537" t="str">
        <f>train[[#This Row],[Category]]&amp;"-"&amp;train[[#This Row],[Sub-Category]]</f>
        <v>Office Supplies-Fasteners</v>
      </c>
      <c r="V3537" t="str">
        <f>IF(train[[#This Row],[Segment]]="Consumer","B2C","B2B")</f>
        <v>B2C</v>
      </c>
    </row>
    <row r="3538" spans="1:22" x14ac:dyDescent="0.25">
      <c r="A3538" t="s">
        <v>6727</v>
      </c>
      <c r="B3538" s="1">
        <v>42903</v>
      </c>
      <c r="C3538" s="1">
        <v>42906</v>
      </c>
      <c r="D3538" t="s">
        <v>18</v>
      </c>
      <c r="E3538" t="s">
        <v>2080</v>
      </c>
      <c r="F3538" t="s">
        <v>2081</v>
      </c>
      <c r="G3538" t="s">
        <v>21</v>
      </c>
      <c r="H3538" t="s">
        <v>22</v>
      </c>
      <c r="I3538" t="s">
        <v>261</v>
      </c>
      <c r="J3538" t="s">
        <v>262</v>
      </c>
      <c r="K3538">
        <v>10024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 s="2">
        <v>40.74</v>
      </c>
      <c r="R3538">
        <f>train[[#This Row],[Ship Date]]-train[[#This Row],[Order Date]]</f>
        <v>3</v>
      </c>
      <c r="S3538" t="str">
        <f>TEXT(train[[#This Row],[Order Date]],"mmm")</f>
        <v>juin</v>
      </c>
      <c r="T3538">
        <f>YEAR(train[[#This Row],[Order Date]])</f>
        <v>2017</v>
      </c>
      <c r="U3538" t="str">
        <f>train[[#This Row],[Category]]&amp;"-"&amp;train[[#This Row],[Sub-Category]]</f>
        <v>Office Supplies-Storage</v>
      </c>
      <c r="V3538" t="str">
        <f>IF(train[[#This Row],[Segment]]="Consumer","B2C","B2B")</f>
        <v>B2C</v>
      </c>
    </row>
    <row r="3539" spans="1:22" x14ac:dyDescent="0.25">
      <c r="A3539" t="s">
        <v>6728</v>
      </c>
      <c r="B3539" s="1">
        <v>42133</v>
      </c>
      <c r="C3539" s="1">
        <v>42133</v>
      </c>
      <c r="D3539" t="s">
        <v>1288</v>
      </c>
      <c r="E3539" t="s">
        <v>977</v>
      </c>
      <c r="F3539" t="s">
        <v>978</v>
      </c>
      <c r="G3539" t="s">
        <v>36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 s="2">
        <v>83.25</v>
      </c>
      <c r="R3539">
        <f>train[[#This Row],[Ship Date]]-train[[#This Row],[Order Date]]</f>
        <v>0</v>
      </c>
      <c r="S3539" t="str">
        <f>TEXT(train[[#This Row],[Order Date]],"mmm")</f>
        <v>mai</v>
      </c>
      <c r="T3539">
        <f>YEAR(train[[#This Row],[Order Date]])</f>
        <v>2015</v>
      </c>
      <c r="U3539" t="str">
        <f>train[[#This Row],[Category]]&amp;"-"&amp;train[[#This Row],[Sub-Category]]</f>
        <v>Office Supplies-Storage</v>
      </c>
      <c r="V3539" t="str">
        <f>IF(train[[#This Row],[Segment]]="Consumer","B2C","B2B")</f>
        <v>B2B</v>
      </c>
    </row>
    <row r="3540" spans="1:22" x14ac:dyDescent="0.25">
      <c r="A3540" t="s">
        <v>6728</v>
      </c>
      <c r="B3540" s="1">
        <v>42133</v>
      </c>
      <c r="C3540" s="1">
        <v>42133</v>
      </c>
      <c r="D3540" t="s">
        <v>1288</v>
      </c>
      <c r="E3540" t="s">
        <v>977</v>
      </c>
      <c r="F3540" t="s">
        <v>978</v>
      </c>
      <c r="G3540" t="s">
        <v>36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 s="2">
        <v>9.4499999999999993</v>
      </c>
      <c r="R3540">
        <f>train[[#This Row],[Ship Date]]-train[[#This Row],[Order Date]]</f>
        <v>0</v>
      </c>
      <c r="S3540" t="str">
        <f>TEXT(train[[#This Row],[Order Date]],"mmm")</f>
        <v>mai</v>
      </c>
      <c r="T3540">
        <f>YEAR(train[[#This Row],[Order Date]])</f>
        <v>2015</v>
      </c>
      <c r="U3540" t="str">
        <f>train[[#This Row],[Category]]&amp;"-"&amp;train[[#This Row],[Sub-Category]]</f>
        <v>Office Supplies-Labels</v>
      </c>
      <c r="V3540" t="str">
        <f>IF(train[[#This Row],[Segment]]="Consumer","B2C","B2B")</f>
        <v>B2B</v>
      </c>
    </row>
    <row r="3541" spans="1:22" x14ac:dyDescent="0.25">
      <c r="A3541" t="s">
        <v>6728</v>
      </c>
      <c r="B3541" s="1">
        <v>42133</v>
      </c>
      <c r="C3541" s="1">
        <v>42133</v>
      </c>
      <c r="D3541" t="s">
        <v>1288</v>
      </c>
      <c r="E3541" t="s">
        <v>977</v>
      </c>
      <c r="F3541" t="s">
        <v>978</v>
      </c>
      <c r="G3541" t="s">
        <v>36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 s="2">
        <v>20.65</v>
      </c>
      <c r="R3541">
        <f>train[[#This Row],[Ship Date]]-train[[#This Row],[Order Date]]</f>
        <v>0</v>
      </c>
      <c r="S3541" t="str">
        <f>TEXT(train[[#This Row],[Order Date]],"mmm")</f>
        <v>mai</v>
      </c>
      <c r="T3541">
        <f>YEAR(train[[#This Row],[Order Date]])</f>
        <v>2015</v>
      </c>
      <c r="U3541" t="str">
        <f>train[[#This Row],[Category]]&amp;"-"&amp;train[[#This Row],[Sub-Category]]</f>
        <v>Office Supplies-Labels</v>
      </c>
      <c r="V3541" t="str">
        <f>IF(train[[#This Row],[Segment]]="Consumer","B2C","B2B")</f>
        <v>B2B</v>
      </c>
    </row>
    <row r="3542" spans="1:22" x14ac:dyDescent="0.25">
      <c r="A3542" t="s">
        <v>6728</v>
      </c>
      <c r="B3542" s="1">
        <v>42133</v>
      </c>
      <c r="C3542" s="1">
        <v>42133</v>
      </c>
      <c r="D3542" t="s">
        <v>1288</v>
      </c>
      <c r="E3542" t="s">
        <v>977</v>
      </c>
      <c r="F3542" t="s">
        <v>978</v>
      </c>
      <c r="G3542" t="s">
        <v>36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 s="2">
        <v>45.36</v>
      </c>
      <c r="R3542">
        <f>train[[#This Row],[Ship Date]]-train[[#This Row],[Order Date]]</f>
        <v>0</v>
      </c>
      <c r="S3542" t="str">
        <f>TEXT(train[[#This Row],[Order Date]],"mmm")</f>
        <v>mai</v>
      </c>
      <c r="T3542">
        <f>YEAR(train[[#This Row],[Order Date]])</f>
        <v>2015</v>
      </c>
      <c r="U3542" t="str">
        <f>train[[#This Row],[Category]]&amp;"-"&amp;train[[#This Row],[Sub-Category]]</f>
        <v>Office Supplies-Paper</v>
      </c>
      <c r="V3542" t="str">
        <f>IF(train[[#This Row],[Segment]]="Consumer","B2C","B2B")</f>
        <v>B2B</v>
      </c>
    </row>
    <row r="3543" spans="1:22" x14ac:dyDescent="0.25">
      <c r="A3543" t="s">
        <v>6729</v>
      </c>
      <c r="B3543" s="1">
        <v>42996</v>
      </c>
      <c r="C3543" s="1">
        <v>42998</v>
      </c>
      <c r="D3543" t="s">
        <v>183</v>
      </c>
      <c r="E3543" t="s">
        <v>2304</v>
      </c>
      <c r="F3543" t="s">
        <v>2305</v>
      </c>
      <c r="G3543" t="s">
        <v>21</v>
      </c>
      <c r="H3543" t="s">
        <v>22</v>
      </c>
      <c r="I3543" t="s">
        <v>492</v>
      </c>
      <c r="J3543" t="s">
        <v>493</v>
      </c>
      <c r="K3543">
        <v>43229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 s="2">
        <v>5.3520000000000003</v>
      </c>
      <c r="R3543">
        <f>train[[#This Row],[Ship Date]]-train[[#This Row],[Order Date]]</f>
        <v>2</v>
      </c>
      <c r="S3543" t="str">
        <f>TEXT(train[[#This Row],[Order Date]],"mmm")</f>
        <v>sept</v>
      </c>
      <c r="T3543">
        <f>YEAR(train[[#This Row],[Order Date]])</f>
        <v>2017</v>
      </c>
      <c r="U3543" t="str">
        <f>train[[#This Row],[Category]]&amp;"-"&amp;train[[#This Row],[Sub-Category]]</f>
        <v>Furniture-Furnishings</v>
      </c>
      <c r="V3543" t="str">
        <f>IF(train[[#This Row],[Segment]]="Consumer","B2C","B2B")</f>
        <v>B2C</v>
      </c>
    </row>
    <row r="3544" spans="1:22" x14ac:dyDescent="0.25">
      <c r="A3544" t="s">
        <v>6729</v>
      </c>
      <c r="B3544" s="1">
        <v>42996</v>
      </c>
      <c r="C3544" s="1">
        <v>42998</v>
      </c>
      <c r="D3544" t="s">
        <v>183</v>
      </c>
      <c r="E3544" t="s">
        <v>2304</v>
      </c>
      <c r="F3544" t="s">
        <v>2305</v>
      </c>
      <c r="G3544" t="s">
        <v>21</v>
      </c>
      <c r="H3544" t="s">
        <v>22</v>
      </c>
      <c r="I3544" t="s">
        <v>492</v>
      </c>
      <c r="J3544" t="s">
        <v>493</v>
      </c>
      <c r="K3544">
        <v>43229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 s="2">
        <v>99.372</v>
      </c>
      <c r="R3544">
        <f>train[[#This Row],[Ship Date]]-train[[#This Row],[Order Date]]</f>
        <v>2</v>
      </c>
      <c r="S3544" t="str">
        <f>TEXT(train[[#This Row],[Order Date]],"mmm")</f>
        <v>sept</v>
      </c>
      <c r="T3544">
        <f>YEAR(train[[#This Row],[Order Date]])</f>
        <v>2017</v>
      </c>
      <c r="U3544" t="str">
        <f>train[[#This Row],[Category]]&amp;"-"&amp;train[[#This Row],[Sub-Category]]</f>
        <v>Furniture-Chairs</v>
      </c>
      <c r="V3544" t="str">
        <f>IF(train[[#This Row],[Segment]]="Consumer","B2C","B2B")</f>
        <v>B2C</v>
      </c>
    </row>
    <row r="3545" spans="1:22" x14ac:dyDescent="0.25">
      <c r="A3545" t="s">
        <v>6729</v>
      </c>
      <c r="B3545" s="1">
        <v>42996</v>
      </c>
      <c r="C3545" s="1">
        <v>42998</v>
      </c>
      <c r="D3545" t="s">
        <v>183</v>
      </c>
      <c r="E3545" t="s">
        <v>2304</v>
      </c>
      <c r="F3545" t="s">
        <v>2305</v>
      </c>
      <c r="G3545" t="s">
        <v>21</v>
      </c>
      <c r="H3545" t="s">
        <v>22</v>
      </c>
      <c r="I3545" t="s">
        <v>492</v>
      </c>
      <c r="J3545" t="s">
        <v>493</v>
      </c>
      <c r="K3545">
        <v>43229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 s="2">
        <v>2.6720000000000002</v>
      </c>
      <c r="R3545">
        <f>train[[#This Row],[Ship Date]]-train[[#This Row],[Order Date]]</f>
        <v>2</v>
      </c>
      <c r="S3545" t="str">
        <f>TEXT(train[[#This Row],[Order Date]],"mmm")</f>
        <v>sept</v>
      </c>
      <c r="T3545">
        <f>YEAR(train[[#This Row],[Order Date]])</f>
        <v>2017</v>
      </c>
      <c r="U3545" t="str">
        <f>train[[#This Row],[Category]]&amp;"-"&amp;train[[#This Row],[Sub-Category]]</f>
        <v>Office Supplies-Art</v>
      </c>
      <c r="V3545" t="str">
        <f>IF(train[[#This Row],[Segment]]="Consumer","B2C","B2B")</f>
        <v>B2C</v>
      </c>
    </row>
    <row r="3546" spans="1:22" x14ac:dyDescent="0.25">
      <c r="A3546" t="s">
        <v>6730</v>
      </c>
      <c r="B3546" s="1">
        <v>43457</v>
      </c>
      <c r="C3546" s="1">
        <v>43459</v>
      </c>
      <c r="D3546" t="s">
        <v>18</v>
      </c>
      <c r="E3546" t="s">
        <v>3885</v>
      </c>
      <c r="F3546" t="s">
        <v>3886</v>
      </c>
      <c r="G3546" t="s">
        <v>21</v>
      </c>
      <c r="H3546" t="s">
        <v>22</v>
      </c>
      <c r="I3546" t="s">
        <v>5083</v>
      </c>
      <c r="J3546" t="s">
        <v>99</v>
      </c>
      <c r="K3546">
        <v>77840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 s="2">
        <v>28.672000000000001</v>
      </c>
      <c r="R3546">
        <f>train[[#This Row],[Ship Date]]-train[[#This Row],[Order Date]]</f>
        <v>2</v>
      </c>
      <c r="S3546" t="str">
        <f>TEXT(train[[#This Row],[Order Date]],"mmm")</f>
        <v>déc</v>
      </c>
      <c r="T3546">
        <f>YEAR(train[[#This Row],[Order Date]])</f>
        <v>2018</v>
      </c>
      <c r="U3546" t="str">
        <f>train[[#This Row],[Category]]&amp;"-"&amp;train[[#This Row],[Sub-Category]]</f>
        <v>Office Supplies-Paper</v>
      </c>
      <c r="V3546" t="str">
        <f>IF(train[[#This Row],[Segment]]="Consumer","B2C","B2B")</f>
        <v>B2C</v>
      </c>
    </row>
    <row r="3547" spans="1:22" x14ac:dyDescent="0.25">
      <c r="A3547" t="s">
        <v>6730</v>
      </c>
      <c r="B3547" s="1">
        <v>43457</v>
      </c>
      <c r="C3547" s="1">
        <v>43459</v>
      </c>
      <c r="D3547" t="s">
        <v>18</v>
      </c>
      <c r="E3547" t="s">
        <v>3885</v>
      </c>
      <c r="F3547" t="s">
        <v>3886</v>
      </c>
      <c r="G3547" t="s">
        <v>21</v>
      </c>
      <c r="H3547" t="s">
        <v>22</v>
      </c>
      <c r="I3547" t="s">
        <v>5083</v>
      </c>
      <c r="J3547" t="s">
        <v>99</v>
      </c>
      <c r="K3547">
        <v>77840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 s="2">
        <v>29.312000000000001</v>
      </c>
      <c r="R3547">
        <f>train[[#This Row],[Ship Date]]-train[[#This Row],[Order Date]]</f>
        <v>2</v>
      </c>
      <c r="S3547" t="str">
        <f>TEXT(train[[#This Row],[Order Date]],"mmm")</f>
        <v>déc</v>
      </c>
      <c r="T3547">
        <f>YEAR(train[[#This Row],[Order Date]])</f>
        <v>2018</v>
      </c>
      <c r="U3547" t="str">
        <f>train[[#This Row],[Category]]&amp;"-"&amp;train[[#This Row],[Sub-Category]]</f>
        <v>Office Supplies-Appliances</v>
      </c>
      <c r="V3547" t="str">
        <f>IF(train[[#This Row],[Segment]]="Consumer","B2C","B2B")</f>
        <v>B2C</v>
      </c>
    </row>
    <row r="3548" spans="1:22" x14ac:dyDescent="0.25">
      <c r="A3548" t="s">
        <v>6733</v>
      </c>
      <c r="B3548" s="1">
        <v>43403</v>
      </c>
      <c r="C3548" s="1">
        <v>43405</v>
      </c>
      <c r="D3548" t="s">
        <v>183</v>
      </c>
      <c r="E3548" t="s">
        <v>2313</v>
      </c>
      <c r="F3548" t="s">
        <v>2314</v>
      </c>
      <c r="G3548" t="s">
        <v>97</v>
      </c>
      <c r="H3548" t="s">
        <v>22</v>
      </c>
      <c r="I3548" t="s">
        <v>1464</v>
      </c>
      <c r="J3548" t="s">
        <v>24</v>
      </c>
      <c r="K3548">
        <v>40475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 s="2">
        <v>105.98</v>
      </c>
      <c r="R3548">
        <f>train[[#This Row],[Ship Date]]-train[[#This Row],[Order Date]]</f>
        <v>2</v>
      </c>
      <c r="S3548" t="str">
        <f>TEXT(train[[#This Row],[Order Date]],"mmm")</f>
        <v>oct</v>
      </c>
      <c r="T3548">
        <f>YEAR(train[[#This Row],[Order Date]])</f>
        <v>2018</v>
      </c>
      <c r="U3548" t="str">
        <f>train[[#This Row],[Category]]&amp;"-"&amp;train[[#This Row],[Sub-Category]]</f>
        <v>Office Supplies-Storage</v>
      </c>
      <c r="V3548" t="str">
        <f>IF(train[[#This Row],[Segment]]="Consumer","B2C","B2B")</f>
        <v>B2B</v>
      </c>
    </row>
    <row r="3549" spans="1:22" x14ac:dyDescent="0.25">
      <c r="A3549" t="s">
        <v>6733</v>
      </c>
      <c r="B3549" s="1">
        <v>43403</v>
      </c>
      <c r="C3549" s="1">
        <v>43405</v>
      </c>
      <c r="D3549" t="s">
        <v>183</v>
      </c>
      <c r="E3549" t="s">
        <v>2313</v>
      </c>
      <c r="F3549" t="s">
        <v>2314</v>
      </c>
      <c r="G3549" t="s">
        <v>97</v>
      </c>
      <c r="H3549" t="s">
        <v>22</v>
      </c>
      <c r="I3549" t="s">
        <v>1464</v>
      </c>
      <c r="J3549" t="s">
        <v>24</v>
      </c>
      <c r="K3549">
        <v>40475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 s="2">
        <v>35.06</v>
      </c>
      <c r="R3549">
        <f>train[[#This Row],[Ship Date]]-train[[#This Row],[Order Date]]</f>
        <v>2</v>
      </c>
      <c r="S3549" t="str">
        <f>TEXT(train[[#This Row],[Order Date]],"mmm")</f>
        <v>oct</v>
      </c>
      <c r="T3549">
        <f>YEAR(train[[#This Row],[Order Date]])</f>
        <v>2018</v>
      </c>
      <c r="U3549" t="str">
        <f>train[[#This Row],[Category]]&amp;"-"&amp;train[[#This Row],[Sub-Category]]</f>
        <v>Office Supplies-Supplies</v>
      </c>
      <c r="V3549" t="str">
        <f>IF(train[[#This Row],[Segment]]="Consumer","B2C","B2B")</f>
        <v>B2B</v>
      </c>
    </row>
    <row r="3550" spans="1:22" x14ac:dyDescent="0.25">
      <c r="A3550" t="s">
        <v>6733</v>
      </c>
      <c r="B3550" s="1">
        <v>43403</v>
      </c>
      <c r="C3550" s="1">
        <v>43405</v>
      </c>
      <c r="D3550" t="s">
        <v>183</v>
      </c>
      <c r="E3550" t="s">
        <v>2313</v>
      </c>
      <c r="F3550" t="s">
        <v>2314</v>
      </c>
      <c r="G3550" t="s">
        <v>97</v>
      </c>
      <c r="H3550" t="s">
        <v>22</v>
      </c>
      <c r="I3550" t="s">
        <v>1464</v>
      </c>
      <c r="J3550" t="s">
        <v>24</v>
      </c>
      <c r="K3550">
        <v>40475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 s="2">
        <v>33.94</v>
      </c>
      <c r="R3550">
        <f>train[[#This Row],[Ship Date]]-train[[#This Row],[Order Date]]</f>
        <v>2</v>
      </c>
      <c r="S3550" t="str">
        <f>TEXT(train[[#This Row],[Order Date]],"mmm")</f>
        <v>oct</v>
      </c>
      <c r="T3550">
        <f>YEAR(train[[#This Row],[Order Date]])</f>
        <v>2018</v>
      </c>
      <c r="U3550" t="str">
        <f>train[[#This Row],[Category]]&amp;"-"&amp;train[[#This Row],[Sub-Category]]</f>
        <v>Furniture-Chairs</v>
      </c>
      <c r="V3550" t="str">
        <f>IF(train[[#This Row],[Segment]]="Consumer","B2C","B2B")</f>
        <v>B2B</v>
      </c>
    </row>
    <row r="3551" spans="1:22" x14ac:dyDescent="0.25">
      <c r="A3551" t="s">
        <v>6733</v>
      </c>
      <c r="B3551" s="1">
        <v>43403</v>
      </c>
      <c r="C3551" s="1">
        <v>43405</v>
      </c>
      <c r="D3551" t="s">
        <v>183</v>
      </c>
      <c r="E3551" t="s">
        <v>2313</v>
      </c>
      <c r="F3551" t="s">
        <v>2314</v>
      </c>
      <c r="G3551" t="s">
        <v>97</v>
      </c>
      <c r="H3551" t="s">
        <v>22</v>
      </c>
      <c r="I3551" t="s">
        <v>1464</v>
      </c>
      <c r="J3551" t="s">
        <v>24</v>
      </c>
      <c r="K3551">
        <v>40475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 s="2">
        <v>30</v>
      </c>
      <c r="R3551">
        <f>train[[#This Row],[Ship Date]]-train[[#This Row],[Order Date]]</f>
        <v>2</v>
      </c>
      <c r="S3551" t="str">
        <f>TEXT(train[[#This Row],[Order Date]],"mmm")</f>
        <v>oct</v>
      </c>
      <c r="T3551">
        <f>YEAR(train[[#This Row],[Order Date]])</f>
        <v>2018</v>
      </c>
      <c r="U3551" t="str">
        <f>train[[#This Row],[Category]]&amp;"-"&amp;train[[#This Row],[Sub-Category]]</f>
        <v>Office Supplies-Labels</v>
      </c>
      <c r="V3551" t="str">
        <f>IF(train[[#This Row],[Segment]]="Consumer","B2C","B2B")</f>
        <v>B2B</v>
      </c>
    </row>
    <row r="3552" spans="1:22" x14ac:dyDescent="0.25">
      <c r="A3552" t="s">
        <v>6736</v>
      </c>
      <c r="B3552" s="1">
        <v>42823</v>
      </c>
      <c r="C3552" s="1">
        <v>42827</v>
      </c>
      <c r="D3552" t="s">
        <v>18</v>
      </c>
      <c r="E3552" t="s">
        <v>3919</v>
      </c>
      <c r="F3552" t="s">
        <v>3920</v>
      </c>
      <c r="G3552" t="s">
        <v>97</v>
      </c>
      <c r="H3552" t="s">
        <v>22</v>
      </c>
      <c r="I3552" t="s">
        <v>298</v>
      </c>
      <c r="J3552" t="s">
        <v>206</v>
      </c>
      <c r="K3552">
        <v>60653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 s="2">
        <v>45.527999999999999</v>
      </c>
      <c r="R3552">
        <f>train[[#This Row],[Ship Date]]-train[[#This Row],[Order Date]]</f>
        <v>4</v>
      </c>
      <c r="S3552" t="str">
        <f>TEXT(train[[#This Row],[Order Date]],"mmm")</f>
        <v>mars</v>
      </c>
      <c r="T3552">
        <f>YEAR(train[[#This Row],[Order Date]])</f>
        <v>2017</v>
      </c>
      <c r="U3552" t="str">
        <f>train[[#This Row],[Category]]&amp;"-"&amp;train[[#This Row],[Sub-Category]]</f>
        <v>Office Supplies-Paper</v>
      </c>
      <c r="V3552" t="str">
        <f>IF(train[[#This Row],[Segment]]="Consumer","B2C","B2B")</f>
        <v>B2B</v>
      </c>
    </row>
    <row r="3553" spans="1:22" x14ac:dyDescent="0.25">
      <c r="A3553" t="s">
        <v>6736</v>
      </c>
      <c r="B3553" s="1">
        <v>42823</v>
      </c>
      <c r="C3553" s="1">
        <v>42827</v>
      </c>
      <c r="D3553" t="s">
        <v>18</v>
      </c>
      <c r="E3553" t="s">
        <v>3919</v>
      </c>
      <c r="F3553" t="s">
        <v>3920</v>
      </c>
      <c r="G3553" t="s">
        <v>97</v>
      </c>
      <c r="H3553" t="s">
        <v>22</v>
      </c>
      <c r="I3553" t="s">
        <v>298</v>
      </c>
      <c r="J3553" t="s">
        <v>206</v>
      </c>
      <c r="K3553">
        <v>60653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 s="2">
        <v>844.11599999999999</v>
      </c>
      <c r="R3553">
        <f>train[[#This Row],[Ship Date]]-train[[#This Row],[Order Date]]</f>
        <v>4</v>
      </c>
      <c r="S3553" t="str">
        <f>TEXT(train[[#This Row],[Order Date]],"mmm")</f>
        <v>mars</v>
      </c>
      <c r="T3553">
        <f>YEAR(train[[#This Row],[Order Date]])</f>
        <v>2017</v>
      </c>
      <c r="U3553" t="str">
        <f>train[[#This Row],[Category]]&amp;"-"&amp;train[[#This Row],[Sub-Category]]</f>
        <v>Furniture-Chairs</v>
      </c>
      <c r="V3553" t="str">
        <f>IF(train[[#This Row],[Segment]]="Consumer","B2C","B2B")</f>
        <v>B2B</v>
      </c>
    </row>
    <row r="3554" spans="1:22" x14ac:dyDescent="0.25">
      <c r="A3554" t="s">
        <v>6736</v>
      </c>
      <c r="B3554" s="1">
        <v>42823</v>
      </c>
      <c r="C3554" s="1">
        <v>42827</v>
      </c>
      <c r="D3554" t="s">
        <v>18</v>
      </c>
      <c r="E3554" t="s">
        <v>3919</v>
      </c>
      <c r="F3554" t="s">
        <v>3920</v>
      </c>
      <c r="G3554" t="s">
        <v>97</v>
      </c>
      <c r="H3554" t="s">
        <v>22</v>
      </c>
      <c r="I3554" t="s">
        <v>298</v>
      </c>
      <c r="J3554" t="s">
        <v>206</v>
      </c>
      <c r="K3554">
        <v>60653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 s="2">
        <v>812.73599999999999</v>
      </c>
      <c r="R3554">
        <f>train[[#This Row],[Ship Date]]-train[[#This Row],[Order Date]]</f>
        <v>4</v>
      </c>
      <c r="S3554" t="str">
        <f>TEXT(train[[#This Row],[Order Date]],"mmm")</f>
        <v>mars</v>
      </c>
      <c r="T3554">
        <f>YEAR(train[[#This Row],[Order Date]])</f>
        <v>2017</v>
      </c>
      <c r="U3554" t="str">
        <f>train[[#This Row],[Category]]&amp;"-"&amp;train[[#This Row],[Sub-Category]]</f>
        <v>Technology-Phones</v>
      </c>
      <c r="V3554" t="str">
        <f>IF(train[[#This Row],[Segment]]="Consumer","B2C","B2B")</f>
        <v>B2B</v>
      </c>
    </row>
    <row r="3555" spans="1:22" x14ac:dyDescent="0.25">
      <c r="A3555" t="s">
        <v>6737</v>
      </c>
      <c r="B3555" s="1">
        <v>43427</v>
      </c>
      <c r="C3555" s="1">
        <v>43430</v>
      </c>
      <c r="D3555" t="s">
        <v>18</v>
      </c>
      <c r="E3555" t="s">
        <v>3290</v>
      </c>
      <c r="F3555" t="s">
        <v>3291</v>
      </c>
      <c r="G3555" t="s">
        <v>36</v>
      </c>
      <c r="H3555" t="s">
        <v>22</v>
      </c>
      <c r="I3555" t="s">
        <v>141</v>
      </c>
      <c r="J3555" t="s">
        <v>142</v>
      </c>
      <c r="K3555">
        <v>19120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 s="2">
        <v>7.476</v>
      </c>
      <c r="R3555">
        <f>train[[#This Row],[Ship Date]]-train[[#This Row],[Order Date]]</f>
        <v>3</v>
      </c>
      <c r="S3555" t="str">
        <f>TEXT(train[[#This Row],[Order Date]],"mmm")</f>
        <v>nov</v>
      </c>
      <c r="T3555">
        <f>YEAR(train[[#This Row],[Order Date]])</f>
        <v>2018</v>
      </c>
      <c r="U3555" t="str">
        <f>train[[#This Row],[Category]]&amp;"-"&amp;train[[#This Row],[Sub-Category]]</f>
        <v>Office Supplies-Binders</v>
      </c>
      <c r="V3555" t="str">
        <f>IF(train[[#This Row],[Segment]]="Consumer","B2C","B2B")</f>
        <v>B2B</v>
      </c>
    </row>
    <row r="3556" spans="1:22" x14ac:dyDescent="0.25">
      <c r="A3556" t="s">
        <v>6738</v>
      </c>
      <c r="B3556" s="1">
        <v>42086</v>
      </c>
      <c r="C3556" s="1">
        <v>42089</v>
      </c>
      <c r="D3556" t="s">
        <v>18</v>
      </c>
      <c r="E3556" t="s">
        <v>230</v>
      </c>
      <c r="F3556" t="s">
        <v>231</v>
      </c>
      <c r="G3556" t="s">
        <v>21</v>
      </c>
      <c r="H3556" t="s">
        <v>22</v>
      </c>
      <c r="I3556" t="s">
        <v>37</v>
      </c>
      <c r="J3556" t="s">
        <v>38</v>
      </c>
      <c r="K3556">
        <v>90036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 s="2">
        <v>330.4</v>
      </c>
      <c r="R3556">
        <f>train[[#This Row],[Ship Date]]-train[[#This Row],[Order Date]]</f>
        <v>3</v>
      </c>
      <c r="S3556" t="str">
        <f>TEXT(train[[#This Row],[Order Date]],"mmm")</f>
        <v>mars</v>
      </c>
      <c r="T3556">
        <f>YEAR(train[[#This Row],[Order Date]])</f>
        <v>2015</v>
      </c>
      <c r="U3556" t="str">
        <f>train[[#This Row],[Category]]&amp;"-"&amp;train[[#This Row],[Sub-Category]]</f>
        <v>Office Supplies-Storage</v>
      </c>
      <c r="V3556" t="str">
        <f>IF(train[[#This Row],[Segment]]="Consumer","B2C","B2B")</f>
        <v>B2C</v>
      </c>
    </row>
    <row r="3557" spans="1:22" x14ac:dyDescent="0.25">
      <c r="A3557" t="s">
        <v>6738</v>
      </c>
      <c r="B3557" s="1">
        <v>42086</v>
      </c>
      <c r="C3557" s="1">
        <v>42089</v>
      </c>
      <c r="D3557" t="s">
        <v>18</v>
      </c>
      <c r="E3557" t="s">
        <v>230</v>
      </c>
      <c r="F3557" t="s">
        <v>231</v>
      </c>
      <c r="G3557" t="s">
        <v>21</v>
      </c>
      <c r="H3557" t="s">
        <v>22</v>
      </c>
      <c r="I3557" t="s">
        <v>37</v>
      </c>
      <c r="J3557" t="s">
        <v>38</v>
      </c>
      <c r="K3557">
        <v>90036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 s="2">
        <v>604.75199999999995</v>
      </c>
      <c r="R3557">
        <f>train[[#This Row],[Ship Date]]-train[[#This Row],[Order Date]]</f>
        <v>3</v>
      </c>
      <c r="S3557" t="str">
        <f>TEXT(train[[#This Row],[Order Date]],"mmm")</f>
        <v>mars</v>
      </c>
      <c r="T3557">
        <f>YEAR(train[[#This Row],[Order Date]])</f>
        <v>2015</v>
      </c>
      <c r="U3557" t="str">
        <f>train[[#This Row],[Category]]&amp;"-"&amp;train[[#This Row],[Sub-Category]]</f>
        <v>Technology-Phones</v>
      </c>
      <c r="V3557" t="str">
        <f>IF(train[[#This Row],[Segment]]="Consumer","B2C","B2B")</f>
        <v>B2C</v>
      </c>
    </row>
    <row r="3558" spans="1:22" x14ac:dyDescent="0.25">
      <c r="A3558" t="s">
        <v>6741</v>
      </c>
      <c r="B3558" s="1">
        <v>43435</v>
      </c>
      <c r="C3558" s="1">
        <v>43439</v>
      </c>
      <c r="D3558" t="s">
        <v>45</v>
      </c>
      <c r="E3558" t="s">
        <v>1237</v>
      </c>
      <c r="F3558" t="s">
        <v>1238</v>
      </c>
      <c r="G3558" t="s">
        <v>21</v>
      </c>
      <c r="H3558" t="s">
        <v>22</v>
      </c>
      <c r="I3558" t="s">
        <v>37</v>
      </c>
      <c r="J3558" t="s">
        <v>38</v>
      </c>
      <c r="K3558">
        <v>90008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 s="2">
        <v>45.36</v>
      </c>
      <c r="R3558">
        <f>train[[#This Row],[Ship Date]]-train[[#This Row],[Order Date]]</f>
        <v>4</v>
      </c>
      <c r="S3558" t="str">
        <f>TEXT(train[[#This Row],[Order Date]],"mmm")</f>
        <v>déc</v>
      </c>
      <c r="T3558">
        <f>YEAR(train[[#This Row],[Order Date]])</f>
        <v>2018</v>
      </c>
      <c r="U3558" t="str">
        <f>train[[#This Row],[Category]]&amp;"-"&amp;train[[#This Row],[Sub-Category]]</f>
        <v>Office Supplies-Paper</v>
      </c>
      <c r="V3558" t="str">
        <f>IF(train[[#This Row],[Segment]]="Consumer","B2C","B2B")</f>
        <v>B2C</v>
      </c>
    </row>
    <row r="3559" spans="1:22" x14ac:dyDescent="0.25">
      <c r="A3559" t="s">
        <v>6741</v>
      </c>
      <c r="B3559" s="1">
        <v>43435</v>
      </c>
      <c r="C3559" s="1">
        <v>43439</v>
      </c>
      <c r="D3559" t="s">
        <v>45</v>
      </c>
      <c r="E3559" t="s">
        <v>1237</v>
      </c>
      <c r="F3559" t="s">
        <v>1238</v>
      </c>
      <c r="G3559" t="s">
        <v>21</v>
      </c>
      <c r="H3559" t="s">
        <v>22</v>
      </c>
      <c r="I3559" t="s">
        <v>37</v>
      </c>
      <c r="J3559" t="s">
        <v>38</v>
      </c>
      <c r="K3559">
        <v>90008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 s="2">
        <v>10.128</v>
      </c>
      <c r="R3559">
        <f>train[[#This Row],[Ship Date]]-train[[#This Row],[Order Date]]</f>
        <v>4</v>
      </c>
      <c r="S3559" t="str">
        <f>TEXT(train[[#This Row],[Order Date]],"mmm")</f>
        <v>déc</v>
      </c>
      <c r="T3559">
        <f>YEAR(train[[#This Row],[Order Date]])</f>
        <v>2018</v>
      </c>
      <c r="U3559" t="str">
        <f>train[[#This Row],[Category]]&amp;"-"&amp;train[[#This Row],[Sub-Category]]</f>
        <v>Office Supplies-Binders</v>
      </c>
      <c r="V3559" t="str">
        <f>IF(train[[#This Row],[Segment]]="Consumer","B2C","B2B")</f>
        <v>B2C</v>
      </c>
    </row>
    <row r="3560" spans="1:22" x14ac:dyDescent="0.25">
      <c r="A3560" t="s">
        <v>6742</v>
      </c>
      <c r="B3560" s="1">
        <v>43411</v>
      </c>
      <c r="C3560" s="1">
        <v>43416</v>
      </c>
      <c r="D3560" t="s">
        <v>45</v>
      </c>
      <c r="E3560" t="s">
        <v>6535</v>
      </c>
      <c r="F3560" t="s">
        <v>6536</v>
      </c>
      <c r="G3560" t="s">
        <v>21</v>
      </c>
      <c r="H3560" t="s">
        <v>22</v>
      </c>
      <c r="I3560" t="s">
        <v>122</v>
      </c>
      <c r="J3560" t="s">
        <v>38</v>
      </c>
      <c r="K3560">
        <v>94122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 s="2">
        <v>21.792000000000002</v>
      </c>
      <c r="R3560">
        <f>train[[#This Row],[Ship Date]]-train[[#This Row],[Order Date]]</f>
        <v>5</v>
      </c>
      <c r="S3560" t="str">
        <f>TEXT(train[[#This Row],[Order Date]],"mmm")</f>
        <v>nov</v>
      </c>
      <c r="T3560">
        <f>YEAR(train[[#This Row],[Order Date]])</f>
        <v>2018</v>
      </c>
      <c r="U3560" t="str">
        <f>train[[#This Row],[Category]]&amp;"-"&amp;train[[#This Row],[Sub-Category]]</f>
        <v>Office Supplies-Binders</v>
      </c>
      <c r="V3560" t="str">
        <f>IF(train[[#This Row],[Segment]]="Consumer","B2C","B2B")</f>
        <v>B2C</v>
      </c>
    </row>
    <row r="3561" spans="1:22" x14ac:dyDescent="0.25">
      <c r="A3561" t="s">
        <v>6742</v>
      </c>
      <c r="B3561" s="1">
        <v>43411</v>
      </c>
      <c r="C3561" s="1">
        <v>43416</v>
      </c>
      <c r="D3561" t="s">
        <v>45</v>
      </c>
      <c r="E3561" t="s">
        <v>6535</v>
      </c>
      <c r="F3561" t="s">
        <v>6536</v>
      </c>
      <c r="G3561" t="s">
        <v>21</v>
      </c>
      <c r="H3561" t="s">
        <v>22</v>
      </c>
      <c r="I3561" t="s">
        <v>122</v>
      </c>
      <c r="J3561" t="s">
        <v>38</v>
      </c>
      <c r="K3561">
        <v>94122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 s="2">
        <v>439.8</v>
      </c>
      <c r="R3561">
        <f>train[[#This Row],[Ship Date]]-train[[#This Row],[Order Date]]</f>
        <v>5</v>
      </c>
      <c r="S3561" t="str">
        <f>TEXT(train[[#This Row],[Order Date]],"mmm")</f>
        <v>nov</v>
      </c>
      <c r="T3561">
        <f>YEAR(train[[#This Row],[Order Date]])</f>
        <v>2018</v>
      </c>
      <c r="U3561" t="str">
        <f>train[[#This Row],[Category]]&amp;"-"&amp;train[[#This Row],[Sub-Category]]</f>
        <v>Technology-Accessories</v>
      </c>
      <c r="V3561" t="str">
        <f>IF(train[[#This Row],[Segment]]="Consumer","B2C","B2B")</f>
        <v>B2C</v>
      </c>
    </row>
    <row r="3562" spans="1:22" x14ac:dyDescent="0.25">
      <c r="A3562" t="s">
        <v>6743</v>
      </c>
      <c r="B3562" s="1">
        <v>43347</v>
      </c>
      <c r="C3562" s="1">
        <v>43352</v>
      </c>
      <c r="D3562" t="s">
        <v>18</v>
      </c>
      <c r="E3562" t="s">
        <v>1704</v>
      </c>
      <c r="F3562" t="s">
        <v>1705</v>
      </c>
      <c r="G3562" t="s">
        <v>21</v>
      </c>
      <c r="H3562" t="s">
        <v>22</v>
      </c>
      <c r="I3562" t="s">
        <v>798</v>
      </c>
      <c r="J3562" t="s">
        <v>493</v>
      </c>
      <c r="K3562">
        <v>44312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 s="2">
        <v>8.2560000000000002</v>
      </c>
      <c r="R3562">
        <f>train[[#This Row],[Ship Date]]-train[[#This Row],[Order Date]]</f>
        <v>5</v>
      </c>
      <c r="S3562" t="str">
        <f>TEXT(train[[#This Row],[Order Date]],"mmm")</f>
        <v>sept</v>
      </c>
      <c r="T3562">
        <f>YEAR(train[[#This Row],[Order Date]])</f>
        <v>2018</v>
      </c>
      <c r="U3562" t="str">
        <f>train[[#This Row],[Category]]&amp;"-"&amp;train[[#This Row],[Sub-Category]]</f>
        <v>Office Supplies-Art</v>
      </c>
      <c r="V3562" t="str">
        <f>IF(train[[#This Row],[Segment]]="Consumer","B2C","B2B")</f>
        <v>B2C</v>
      </c>
    </row>
    <row r="3563" spans="1:22" x14ac:dyDescent="0.25">
      <c r="A3563" t="s">
        <v>6743</v>
      </c>
      <c r="B3563" s="1">
        <v>43347</v>
      </c>
      <c r="C3563" s="1">
        <v>43352</v>
      </c>
      <c r="D3563" t="s">
        <v>18</v>
      </c>
      <c r="E3563" t="s">
        <v>1704</v>
      </c>
      <c r="F3563" t="s">
        <v>1705</v>
      </c>
      <c r="G3563" t="s">
        <v>21</v>
      </c>
      <c r="H3563" t="s">
        <v>22</v>
      </c>
      <c r="I3563" t="s">
        <v>798</v>
      </c>
      <c r="J3563" t="s">
        <v>493</v>
      </c>
      <c r="K3563">
        <v>44312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 s="2">
        <v>25.56</v>
      </c>
      <c r="R3563">
        <f>train[[#This Row],[Ship Date]]-train[[#This Row],[Order Date]]</f>
        <v>5</v>
      </c>
      <c r="S3563" t="str">
        <f>TEXT(train[[#This Row],[Order Date]],"mmm")</f>
        <v>sept</v>
      </c>
      <c r="T3563">
        <f>YEAR(train[[#This Row],[Order Date]])</f>
        <v>2018</v>
      </c>
      <c r="U3563" t="str">
        <f>train[[#This Row],[Category]]&amp;"-"&amp;train[[#This Row],[Sub-Category]]</f>
        <v>Office Supplies-Binders</v>
      </c>
      <c r="V3563" t="str">
        <f>IF(train[[#This Row],[Segment]]="Consumer","B2C","B2B")</f>
        <v>B2C</v>
      </c>
    </row>
    <row r="3564" spans="1:22" x14ac:dyDescent="0.25">
      <c r="A3564" t="s">
        <v>6743</v>
      </c>
      <c r="B3564" s="1">
        <v>43347</v>
      </c>
      <c r="C3564" s="1">
        <v>43352</v>
      </c>
      <c r="D3564" t="s">
        <v>18</v>
      </c>
      <c r="E3564" t="s">
        <v>1704</v>
      </c>
      <c r="F3564" t="s">
        <v>1705</v>
      </c>
      <c r="G3564" t="s">
        <v>21</v>
      </c>
      <c r="H3564" t="s">
        <v>22</v>
      </c>
      <c r="I3564" t="s">
        <v>798</v>
      </c>
      <c r="J3564" t="s">
        <v>493</v>
      </c>
      <c r="K3564">
        <v>44312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 s="2">
        <v>4.3680000000000003</v>
      </c>
      <c r="R3564">
        <f>train[[#This Row],[Ship Date]]-train[[#This Row],[Order Date]]</f>
        <v>5</v>
      </c>
      <c r="S3564" t="str">
        <f>TEXT(train[[#This Row],[Order Date]],"mmm")</f>
        <v>sept</v>
      </c>
      <c r="T3564">
        <f>YEAR(train[[#This Row],[Order Date]])</f>
        <v>2018</v>
      </c>
      <c r="U3564" t="str">
        <f>train[[#This Row],[Category]]&amp;"-"&amp;train[[#This Row],[Sub-Category]]</f>
        <v>Office Supplies-Binders</v>
      </c>
      <c r="V3564" t="str">
        <f>IF(train[[#This Row],[Segment]]="Consumer","B2C","B2B")</f>
        <v>B2C</v>
      </c>
    </row>
    <row r="3565" spans="1:22" x14ac:dyDescent="0.25">
      <c r="A3565" t="s">
        <v>6743</v>
      </c>
      <c r="B3565" s="1">
        <v>43347</v>
      </c>
      <c r="C3565" s="1">
        <v>43352</v>
      </c>
      <c r="D3565" t="s">
        <v>18</v>
      </c>
      <c r="E3565" t="s">
        <v>1704</v>
      </c>
      <c r="F3565" t="s">
        <v>1705</v>
      </c>
      <c r="G3565" t="s">
        <v>21</v>
      </c>
      <c r="H3565" t="s">
        <v>22</v>
      </c>
      <c r="I3565" t="s">
        <v>798</v>
      </c>
      <c r="J3565" t="s">
        <v>493</v>
      </c>
      <c r="K3565">
        <v>44312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 s="2">
        <v>11.52</v>
      </c>
      <c r="R3565">
        <f>train[[#This Row],[Ship Date]]-train[[#This Row],[Order Date]]</f>
        <v>5</v>
      </c>
      <c r="S3565" t="str">
        <f>TEXT(train[[#This Row],[Order Date]],"mmm")</f>
        <v>sept</v>
      </c>
      <c r="T3565">
        <f>YEAR(train[[#This Row],[Order Date]])</f>
        <v>2018</v>
      </c>
      <c r="U3565" t="str">
        <f>train[[#This Row],[Category]]&amp;"-"&amp;train[[#This Row],[Sub-Category]]</f>
        <v>Office Supplies-Paper</v>
      </c>
      <c r="V3565" t="str">
        <f>IF(train[[#This Row],[Segment]]="Consumer","B2C","B2B")</f>
        <v>B2C</v>
      </c>
    </row>
    <row r="3566" spans="1:22" x14ac:dyDescent="0.25">
      <c r="A3566" t="s">
        <v>6746</v>
      </c>
      <c r="B3566" s="1">
        <v>42919</v>
      </c>
      <c r="C3566" s="1">
        <v>42922</v>
      </c>
      <c r="D3566" t="s">
        <v>183</v>
      </c>
      <c r="E3566" t="s">
        <v>1299</v>
      </c>
      <c r="F3566" t="s">
        <v>1300</v>
      </c>
      <c r="G3566" t="s">
        <v>21</v>
      </c>
      <c r="H3566" t="s">
        <v>22</v>
      </c>
      <c r="I3566" t="s">
        <v>37</v>
      </c>
      <c r="J3566" t="s">
        <v>38</v>
      </c>
      <c r="K3566">
        <v>90049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 s="2">
        <v>12.96</v>
      </c>
      <c r="R3566">
        <f>train[[#This Row],[Ship Date]]-train[[#This Row],[Order Date]]</f>
        <v>3</v>
      </c>
      <c r="S3566" t="str">
        <f>TEXT(train[[#This Row],[Order Date]],"mmm")</f>
        <v>juil</v>
      </c>
      <c r="T3566">
        <f>YEAR(train[[#This Row],[Order Date]])</f>
        <v>2017</v>
      </c>
      <c r="U3566" t="str">
        <f>train[[#This Row],[Category]]&amp;"-"&amp;train[[#This Row],[Sub-Category]]</f>
        <v>Office Supplies-Paper</v>
      </c>
      <c r="V3566" t="str">
        <f>IF(train[[#This Row],[Segment]]="Consumer","B2C","B2B")</f>
        <v>B2C</v>
      </c>
    </row>
    <row r="3567" spans="1:22" x14ac:dyDescent="0.25">
      <c r="A3567" t="s">
        <v>6746</v>
      </c>
      <c r="B3567" s="1">
        <v>42919</v>
      </c>
      <c r="C3567" s="1">
        <v>42922</v>
      </c>
      <c r="D3567" t="s">
        <v>183</v>
      </c>
      <c r="E3567" t="s">
        <v>1299</v>
      </c>
      <c r="F3567" t="s">
        <v>1300</v>
      </c>
      <c r="G3567" t="s">
        <v>21</v>
      </c>
      <c r="H3567" t="s">
        <v>22</v>
      </c>
      <c r="I3567" t="s">
        <v>37</v>
      </c>
      <c r="J3567" t="s">
        <v>38</v>
      </c>
      <c r="K3567">
        <v>90049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 s="2">
        <v>3.96</v>
      </c>
      <c r="R3567">
        <f>train[[#This Row],[Ship Date]]-train[[#This Row],[Order Date]]</f>
        <v>3</v>
      </c>
      <c r="S3567" t="str">
        <f>TEXT(train[[#This Row],[Order Date]],"mmm")</f>
        <v>juil</v>
      </c>
      <c r="T3567">
        <f>YEAR(train[[#This Row],[Order Date]])</f>
        <v>2017</v>
      </c>
      <c r="U3567" t="str">
        <f>train[[#This Row],[Category]]&amp;"-"&amp;train[[#This Row],[Sub-Category]]</f>
        <v>Office Supplies-Fasteners</v>
      </c>
      <c r="V3567" t="str">
        <f>IF(train[[#This Row],[Segment]]="Consumer","B2C","B2B")</f>
        <v>B2C</v>
      </c>
    </row>
    <row r="3568" spans="1:22" x14ac:dyDescent="0.25">
      <c r="A3568" t="s">
        <v>6749</v>
      </c>
      <c r="B3568" s="1">
        <v>43350</v>
      </c>
      <c r="C3568" s="1">
        <v>43357</v>
      </c>
      <c r="D3568" t="s">
        <v>45</v>
      </c>
      <c r="E3568" t="s">
        <v>3086</v>
      </c>
      <c r="F3568" t="s">
        <v>3087</v>
      </c>
      <c r="G3568" t="s">
        <v>97</v>
      </c>
      <c r="H3568" t="s">
        <v>22</v>
      </c>
      <c r="I3568" t="s">
        <v>591</v>
      </c>
      <c r="J3568" t="s">
        <v>592</v>
      </c>
      <c r="K3568">
        <v>64055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 s="2">
        <v>1577.94</v>
      </c>
      <c r="R3568">
        <f>train[[#This Row],[Ship Date]]-train[[#This Row],[Order Date]]</f>
        <v>7</v>
      </c>
      <c r="S3568" t="str">
        <f>TEXT(train[[#This Row],[Order Date]],"mmm")</f>
        <v>sept</v>
      </c>
      <c r="T3568">
        <f>YEAR(train[[#This Row],[Order Date]])</f>
        <v>2018</v>
      </c>
      <c r="U3568" t="str">
        <f>train[[#This Row],[Category]]&amp;"-"&amp;train[[#This Row],[Sub-Category]]</f>
        <v>Office Supplies-Binders</v>
      </c>
      <c r="V3568" t="str">
        <f>IF(train[[#This Row],[Segment]]="Consumer","B2C","B2B")</f>
        <v>B2B</v>
      </c>
    </row>
    <row r="3569" spans="1:22" x14ac:dyDescent="0.25">
      <c r="A3569" t="s">
        <v>6750</v>
      </c>
      <c r="B3569" s="1">
        <v>42987</v>
      </c>
      <c r="C3569" s="1">
        <v>42992</v>
      </c>
      <c r="D3569" t="s">
        <v>18</v>
      </c>
      <c r="E3569" t="s">
        <v>5606</v>
      </c>
      <c r="F3569" t="s">
        <v>5607</v>
      </c>
      <c r="G3569" t="s">
        <v>97</v>
      </c>
      <c r="H3569" t="s">
        <v>22</v>
      </c>
      <c r="I3569" t="s">
        <v>812</v>
      </c>
      <c r="J3569" t="s">
        <v>99</v>
      </c>
      <c r="K3569">
        <v>75220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 s="2">
        <v>15.007999999999999</v>
      </c>
      <c r="R3569">
        <f>train[[#This Row],[Ship Date]]-train[[#This Row],[Order Date]]</f>
        <v>5</v>
      </c>
      <c r="S3569" t="str">
        <f>TEXT(train[[#This Row],[Order Date]],"mmm")</f>
        <v>sept</v>
      </c>
      <c r="T3569">
        <f>YEAR(train[[#This Row],[Order Date]])</f>
        <v>2017</v>
      </c>
      <c r="U3569" t="str">
        <f>train[[#This Row],[Category]]&amp;"-"&amp;train[[#This Row],[Sub-Category]]</f>
        <v>Furniture-Furnishings</v>
      </c>
      <c r="V3569" t="str">
        <f>IF(train[[#This Row],[Segment]]="Consumer","B2C","B2B")</f>
        <v>B2B</v>
      </c>
    </row>
    <row r="3570" spans="1:22" x14ac:dyDescent="0.25">
      <c r="A3570" t="s">
        <v>6751</v>
      </c>
      <c r="B3570" s="1">
        <v>43284</v>
      </c>
      <c r="C3570" s="1">
        <v>43284</v>
      </c>
      <c r="D3570" t="s">
        <v>1288</v>
      </c>
      <c r="E3570" t="s">
        <v>718</v>
      </c>
      <c r="F3570" t="s">
        <v>719</v>
      </c>
      <c r="G3570" t="s">
        <v>97</v>
      </c>
      <c r="H3570" t="s">
        <v>22</v>
      </c>
      <c r="I3570" t="s">
        <v>90</v>
      </c>
      <c r="J3570" t="s">
        <v>91</v>
      </c>
      <c r="K3570">
        <v>98105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 s="2">
        <v>59.98</v>
      </c>
      <c r="R3570">
        <f>train[[#This Row],[Ship Date]]-train[[#This Row],[Order Date]]</f>
        <v>0</v>
      </c>
      <c r="S3570" t="str">
        <f>TEXT(train[[#This Row],[Order Date]],"mmm")</f>
        <v>juil</v>
      </c>
      <c r="T3570">
        <f>YEAR(train[[#This Row],[Order Date]])</f>
        <v>2018</v>
      </c>
      <c r="U3570" t="str">
        <f>train[[#This Row],[Category]]&amp;"-"&amp;train[[#This Row],[Sub-Category]]</f>
        <v>Technology-Accessories</v>
      </c>
      <c r="V3570" t="str">
        <f>IF(train[[#This Row],[Segment]]="Consumer","B2C","B2B")</f>
        <v>B2B</v>
      </c>
    </row>
    <row r="3571" spans="1:22" x14ac:dyDescent="0.25">
      <c r="A3571" t="s">
        <v>6751</v>
      </c>
      <c r="B3571" s="1">
        <v>43284</v>
      </c>
      <c r="C3571" s="1">
        <v>43284</v>
      </c>
      <c r="D3571" t="s">
        <v>1288</v>
      </c>
      <c r="E3571" t="s">
        <v>718</v>
      </c>
      <c r="F3571" t="s">
        <v>719</v>
      </c>
      <c r="G3571" t="s">
        <v>97</v>
      </c>
      <c r="H3571" t="s">
        <v>22</v>
      </c>
      <c r="I3571" t="s">
        <v>90</v>
      </c>
      <c r="J3571" t="s">
        <v>91</v>
      </c>
      <c r="K3571">
        <v>98105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 s="2">
        <v>2395.1999999999998</v>
      </c>
      <c r="R3571">
        <f>train[[#This Row],[Ship Date]]-train[[#This Row],[Order Date]]</f>
        <v>0</v>
      </c>
      <c r="S3571" t="str">
        <f>TEXT(train[[#This Row],[Order Date]],"mmm")</f>
        <v>juil</v>
      </c>
      <c r="T3571">
        <f>YEAR(train[[#This Row],[Order Date]])</f>
        <v>2018</v>
      </c>
      <c r="U3571" t="str">
        <f>train[[#This Row],[Category]]&amp;"-"&amp;train[[#This Row],[Sub-Category]]</f>
        <v>Technology-Machines</v>
      </c>
      <c r="V3571" t="str">
        <f>IF(train[[#This Row],[Segment]]="Consumer","B2C","B2B")</f>
        <v>B2B</v>
      </c>
    </row>
    <row r="3572" spans="1:22" x14ac:dyDescent="0.25">
      <c r="A3572" t="s">
        <v>6751</v>
      </c>
      <c r="B3572" s="1">
        <v>43284</v>
      </c>
      <c r="C3572" s="1">
        <v>43284</v>
      </c>
      <c r="D3572" t="s">
        <v>1288</v>
      </c>
      <c r="E3572" t="s">
        <v>718</v>
      </c>
      <c r="F3572" t="s">
        <v>719</v>
      </c>
      <c r="G3572" t="s">
        <v>97</v>
      </c>
      <c r="H3572" t="s">
        <v>22</v>
      </c>
      <c r="I3572" t="s">
        <v>90</v>
      </c>
      <c r="J3572" t="s">
        <v>91</v>
      </c>
      <c r="K3572">
        <v>98105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 s="2">
        <v>1687.8</v>
      </c>
      <c r="R3572">
        <f>train[[#This Row],[Ship Date]]-train[[#This Row],[Order Date]]</f>
        <v>0</v>
      </c>
      <c r="S3572" t="str">
        <f>TEXT(train[[#This Row],[Order Date]],"mmm")</f>
        <v>juil</v>
      </c>
      <c r="T3572">
        <f>YEAR(train[[#This Row],[Order Date]])</f>
        <v>2018</v>
      </c>
      <c r="U3572" t="str">
        <f>train[[#This Row],[Category]]&amp;"-"&amp;train[[#This Row],[Sub-Category]]</f>
        <v>Technology-Accessories</v>
      </c>
      <c r="V3572" t="str">
        <f>IF(train[[#This Row],[Segment]]="Consumer","B2C","B2B")</f>
        <v>B2B</v>
      </c>
    </row>
    <row r="3573" spans="1:22" x14ac:dyDescent="0.25">
      <c r="A3573" t="s">
        <v>6751</v>
      </c>
      <c r="B3573" s="1">
        <v>43284</v>
      </c>
      <c r="C3573" s="1">
        <v>43284</v>
      </c>
      <c r="D3573" t="s">
        <v>1288</v>
      </c>
      <c r="E3573" t="s">
        <v>718</v>
      </c>
      <c r="F3573" t="s">
        <v>719</v>
      </c>
      <c r="G3573" t="s">
        <v>97</v>
      </c>
      <c r="H3573" t="s">
        <v>22</v>
      </c>
      <c r="I3573" t="s">
        <v>90</v>
      </c>
      <c r="J3573" t="s">
        <v>91</v>
      </c>
      <c r="K3573">
        <v>98105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 s="2">
        <v>7.992</v>
      </c>
      <c r="R3573">
        <f>train[[#This Row],[Ship Date]]-train[[#This Row],[Order Date]]</f>
        <v>0</v>
      </c>
      <c r="S3573" t="str">
        <f>TEXT(train[[#This Row],[Order Date]],"mmm")</f>
        <v>juil</v>
      </c>
      <c r="T3573">
        <f>YEAR(train[[#This Row],[Order Date]])</f>
        <v>2018</v>
      </c>
      <c r="U3573" t="str">
        <f>train[[#This Row],[Category]]&amp;"-"&amp;train[[#This Row],[Sub-Category]]</f>
        <v>Technology-Phones</v>
      </c>
      <c r="V3573" t="str">
        <f>IF(train[[#This Row],[Segment]]="Consumer","B2C","B2B")</f>
        <v>B2B</v>
      </c>
    </row>
    <row r="3574" spans="1:22" x14ac:dyDescent="0.25">
      <c r="A3574" t="s">
        <v>6753</v>
      </c>
      <c r="B3574" s="1">
        <v>43280</v>
      </c>
      <c r="C3574" s="1">
        <v>43285</v>
      </c>
      <c r="D3574" t="s">
        <v>45</v>
      </c>
      <c r="E3574" t="s">
        <v>6754</v>
      </c>
      <c r="F3574" t="s">
        <v>6755</v>
      </c>
      <c r="G3574" t="s">
        <v>36</v>
      </c>
      <c r="H3574" t="s">
        <v>22</v>
      </c>
      <c r="I3574" t="s">
        <v>5015</v>
      </c>
      <c r="J3574" t="s">
        <v>99</v>
      </c>
      <c r="K3574">
        <v>75150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 s="2">
        <v>5.1840000000000002</v>
      </c>
      <c r="R3574">
        <f>train[[#This Row],[Ship Date]]-train[[#This Row],[Order Date]]</f>
        <v>5</v>
      </c>
      <c r="S3574" t="str">
        <f>TEXT(train[[#This Row],[Order Date]],"mmm")</f>
        <v>juin</v>
      </c>
      <c r="T3574">
        <f>YEAR(train[[#This Row],[Order Date]])</f>
        <v>2018</v>
      </c>
      <c r="U3574" t="str">
        <f>train[[#This Row],[Category]]&amp;"-"&amp;train[[#This Row],[Sub-Category]]</f>
        <v>Office Supplies-Paper</v>
      </c>
      <c r="V3574" t="str">
        <f>IF(train[[#This Row],[Segment]]="Consumer","B2C","B2B")</f>
        <v>B2B</v>
      </c>
    </row>
    <row r="3575" spans="1:22" x14ac:dyDescent="0.25">
      <c r="A3575" t="s">
        <v>6756</v>
      </c>
      <c r="B3575" s="1">
        <v>43319</v>
      </c>
      <c r="C3575" s="1">
        <v>43324</v>
      </c>
      <c r="D3575" t="s">
        <v>45</v>
      </c>
      <c r="E3575" t="s">
        <v>4462</v>
      </c>
      <c r="F3575" t="s">
        <v>4463</v>
      </c>
      <c r="G3575" t="s">
        <v>21</v>
      </c>
      <c r="H3575" t="s">
        <v>22</v>
      </c>
      <c r="I3575" t="s">
        <v>1171</v>
      </c>
      <c r="J3575" t="s">
        <v>262</v>
      </c>
      <c r="K3575">
        <v>11561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 s="2">
        <v>11.68</v>
      </c>
      <c r="R3575">
        <f>train[[#This Row],[Ship Date]]-train[[#This Row],[Order Date]]</f>
        <v>5</v>
      </c>
      <c r="S3575" t="str">
        <f>TEXT(train[[#This Row],[Order Date]],"mmm")</f>
        <v>août</v>
      </c>
      <c r="T3575">
        <f>YEAR(train[[#This Row],[Order Date]])</f>
        <v>2018</v>
      </c>
      <c r="U3575" t="str">
        <f>train[[#This Row],[Category]]&amp;"-"&amp;train[[#This Row],[Sub-Category]]</f>
        <v>Office Supplies-Art</v>
      </c>
      <c r="V3575" t="str">
        <f>IF(train[[#This Row],[Segment]]="Consumer","B2C","B2B")</f>
        <v>B2C</v>
      </c>
    </row>
    <row r="3576" spans="1:22" x14ac:dyDescent="0.25">
      <c r="A3576" t="s">
        <v>6756</v>
      </c>
      <c r="B3576" s="1">
        <v>43319</v>
      </c>
      <c r="C3576" s="1">
        <v>43324</v>
      </c>
      <c r="D3576" t="s">
        <v>45</v>
      </c>
      <c r="E3576" t="s">
        <v>4462</v>
      </c>
      <c r="F3576" t="s">
        <v>4463</v>
      </c>
      <c r="G3576" t="s">
        <v>21</v>
      </c>
      <c r="H3576" t="s">
        <v>22</v>
      </c>
      <c r="I3576" t="s">
        <v>1171</v>
      </c>
      <c r="J3576" t="s">
        <v>262</v>
      </c>
      <c r="K3576">
        <v>11561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 s="2">
        <v>104.8</v>
      </c>
      <c r="R3576">
        <f>train[[#This Row],[Ship Date]]-train[[#This Row],[Order Date]]</f>
        <v>5</v>
      </c>
      <c r="S3576" t="str">
        <f>TEXT(train[[#This Row],[Order Date]],"mmm")</f>
        <v>août</v>
      </c>
      <c r="T3576">
        <f>YEAR(train[[#This Row],[Order Date]])</f>
        <v>2018</v>
      </c>
      <c r="U3576" t="str">
        <f>train[[#This Row],[Category]]&amp;"-"&amp;train[[#This Row],[Sub-Category]]</f>
        <v>Office Supplies-Art</v>
      </c>
      <c r="V3576" t="str">
        <f>IF(train[[#This Row],[Segment]]="Consumer","B2C","B2B")</f>
        <v>B2C</v>
      </c>
    </row>
    <row r="3577" spans="1:22" x14ac:dyDescent="0.25">
      <c r="A3577" t="s">
        <v>6758</v>
      </c>
      <c r="B3577" s="1">
        <v>42448</v>
      </c>
      <c r="C3577" s="1">
        <v>42453</v>
      </c>
      <c r="D3577" t="s">
        <v>45</v>
      </c>
      <c r="E3577" t="s">
        <v>3539</v>
      </c>
      <c r="F3577" t="s">
        <v>3540</v>
      </c>
      <c r="G3577" t="s">
        <v>21</v>
      </c>
      <c r="H3577" t="s">
        <v>22</v>
      </c>
      <c r="I3577" t="s">
        <v>6759</v>
      </c>
      <c r="J3577" t="s">
        <v>49</v>
      </c>
      <c r="K3577">
        <v>33161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 s="2">
        <v>14.496</v>
      </c>
      <c r="R3577">
        <f>train[[#This Row],[Ship Date]]-train[[#This Row],[Order Date]]</f>
        <v>5</v>
      </c>
      <c r="S3577" t="str">
        <f>TEXT(train[[#This Row],[Order Date]],"mmm")</f>
        <v>mars</v>
      </c>
      <c r="T3577">
        <f>YEAR(train[[#This Row],[Order Date]])</f>
        <v>2016</v>
      </c>
      <c r="U3577" t="str">
        <f>train[[#This Row],[Category]]&amp;"-"&amp;train[[#This Row],[Sub-Category]]</f>
        <v>Office Supplies-Paper</v>
      </c>
      <c r="V3577" t="str">
        <f>IF(train[[#This Row],[Segment]]="Consumer","B2C","B2B")</f>
        <v>B2C</v>
      </c>
    </row>
    <row r="3578" spans="1:22" x14ac:dyDescent="0.25">
      <c r="A3578" t="s">
        <v>6760</v>
      </c>
      <c r="B3578" s="1">
        <v>42893</v>
      </c>
      <c r="C3578" s="1">
        <v>42897</v>
      </c>
      <c r="D3578" t="s">
        <v>45</v>
      </c>
      <c r="E3578" t="s">
        <v>748</v>
      </c>
      <c r="F3578" t="s">
        <v>749</v>
      </c>
      <c r="G3578" t="s">
        <v>97</v>
      </c>
      <c r="H3578" t="s">
        <v>22</v>
      </c>
      <c r="I3578" t="s">
        <v>5957</v>
      </c>
      <c r="J3578" t="s">
        <v>38</v>
      </c>
      <c r="K3578">
        <v>93309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 s="2">
        <v>4.7839999999999998</v>
      </c>
      <c r="R3578">
        <f>train[[#This Row],[Ship Date]]-train[[#This Row],[Order Date]]</f>
        <v>4</v>
      </c>
      <c r="S3578" t="str">
        <f>TEXT(train[[#This Row],[Order Date]],"mmm")</f>
        <v>juin</v>
      </c>
      <c r="T3578">
        <f>YEAR(train[[#This Row],[Order Date]])</f>
        <v>2017</v>
      </c>
      <c r="U3578" t="str">
        <f>train[[#This Row],[Category]]&amp;"-"&amp;train[[#This Row],[Sub-Category]]</f>
        <v>Office Supplies-Binders</v>
      </c>
      <c r="V3578" t="str">
        <f>IF(train[[#This Row],[Segment]]="Consumer","B2C","B2B")</f>
        <v>B2B</v>
      </c>
    </row>
    <row r="3579" spans="1:22" x14ac:dyDescent="0.25">
      <c r="A3579" t="s">
        <v>6760</v>
      </c>
      <c r="B3579" s="1">
        <v>42893</v>
      </c>
      <c r="C3579" s="1">
        <v>42897</v>
      </c>
      <c r="D3579" t="s">
        <v>45</v>
      </c>
      <c r="E3579" t="s">
        <v>748</v>
      </c>
      <c r="F3579" t="s">
        <v>749</v>
      </c>
      <c r="G3579" t="s">
        <v>97</v>
      </c>
      <c r="H3579" t="s">
        <v>22</v>
      </c>
      <c r="I3579" t="s">
        <v>5957</v>
      </c>
      <c r="J3579" t="s">
        <v>38</v>
      </c>
      <c r="K3579">
        <v>93309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 s="2">
        <v>4.7300000000000004</v>
      </c>
      <c r="R3579">
        <f>train[[#This Row],[Ship Date]]-train[[#This Row],[Order Date]]</f>
        <v>4</v>
      </c>
      <c r="S3579" t="str">
        <f>TEXT(train[[#This Row],[Order Date]],"mmm")</f>
        <v>juin</v>
      </c>
      <c r="T3579">
        <f>YEAR(train[[#This Row],[Order Date]])</f>
        <v>2017</v>
      </c>
      <c r="U3579" t="str">
        <f>train[[#This Row],[Category]]&amp;"-"&amp;train[[#This Row],[Sub-Category]]</f>
        <v>Office Supplies-Paper</v>
      </c>
      <c r="V3579" t="str">
        <f>IF(train[[#This Row],[Segment]]="Consumer","B2C","B2B")</f>
        <v>B2B</v>
      </c>
    </row>
    <row r="3580" spans="1:22" x14ac:dyDescent="0.25">
      <c r="A3580" t="s">
        <v>6761</v>
      </c>
      <c r="B3580" s="1">
        <v>42941</v>
      </c>
      <c r="C3580" s="1">
        <v>42945</v>
      </c>
      <c r="D3580" t="s">
        <v>45</v>
      </c>
      <c r="E3580" t="s">
        <v>3005</v>
      </c>
      <c r="F3580" t="s">
        <v>3006</v>
      </c>
      <c r="G3580" t="s">
        <v>21</v>
      </c>
      <c r="H3580" t="s">
        <v>22</v>
      </c>
      <c r="I3580" t="s">
        <v>323</v>
      </c>
      <c r="J3580" t="s">
        <v>1487</v>
      </c>
      <c r="K3580">
        <v>39212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 s="2">
        <v>7.89</v>
      </c>
      <c r="R3580">
        <f>train[[#This Row],[Ship Date]]-train[[#This Row],[Order Date]]</f>
        <v>4</v>
      </c>
      <c r="S3580" t="str">
        <f>TEXT(train[[#This Row],[Order Date]],"mmm")</f>
        <v>juil</v>
      </c>
      <c r="T3580">
        <f>YEAR(train[[#This Row],[Order Date]])</f>
        <v>2017</v>
      </c>
      <c r="U3580" t="str">
        <f>train[[#This Row],[Category]]&amp;"-"&amp;train[[#This Row],[Sub-Category]]</f>
        <v>Office Supplies-Storage</v>
      </c>
      <c r="V3580" t="str">
        <f>IF(train[[#This Row],[Segment]]="Consumer","B2C","B2B")</f>
        <v>B2C</v>
      </c>
    </row>
    <row r="3581" spans="1:22" x14ac:dyDescent="0.25">
      <c r="A3581" t="s">
        <v>6761</v>
      </c>
      <c r="B3581" s="1">
        <v>42941</v>
      </c>
      <c r="C3581" s="1">
        <v>42945</v>
      </c>
      <c r="D3581" t="s">
        <v>45</v>
      </c>
      <c r="E3581" t="s">
        <v>3005</v>
      </c>
      <c r="F3581" t="s">
        <v>3006</v>
      </c>
      <c r="G3581" t="s">
        <v>21</v>
      </c>
      <c r="H3581" t="s">
        <v>22</v>
      </c>
      <c r="I3581" t="s">
        <v>323</v>
      </c>
      <c r="J3581" t="s">
        <v>1487</v>
      </c>
      <c r="K3581">
        <v>39212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 s="2">
        <v>65.5</v>
      </c>
      <c r="R3581">
        <f>train[[#This Row],[Ship Date]]-train[[#This Row],[Order Date]]</f>
        <v>4</v>
      </c>
      <c r="S3581" t="str">
        <f>TEXT(train[[#This Row],[Order Date]],"mmm")</f>
        <v>juil</v>
      </c>
      <c r="T3581">
        <f>YEAR(train[[#This Row],[Order Date]])</f>
        <v>2017</v>
      </c>
      <c r="U3581" t="str">
        <f>train[[#This Row],[Category]]&amp;"-"&amp;train[[#This Row],[Sub-Category]]</f>
        <v>Office Supplies-Paper</v>
      </c>
      <c r="V3581" t="str">
        <f>IF(train[[#This Row],[Segment]]="Consumer","B2C","B2B")</f>
        <v>B2C</v>
      </c>
    </row>
    <row r="3582" spans="1:22" x14ac:dyDescent="0.25">
      <c r="A3582" t="s">
        <v>6761</v>
      </c>
      <c r="B3582" s="1">
        <v>42941</v>
      </c>
      <c r="C3582" s="1">
        <v>42945</v>
      </c>
      <c r="D3582" t="s">
        <v>45</v>
      </c>
      <c r="E3582" t="s">
        <v>3005</v>
      </c>
      <c r="F3582" t="s">
        <v>3006</v>
      </c>
      <c r="G3582" t="s">
        <v>21</v>
      </c>
      <c r="H3582" t="s">
        <v>22</v>
      </c>
      <c r="I3582" t="s">
        <v>323</v>
      </c>
      <c r="J3582" t="s">
        <v>1487</v>
      </c>
      <c r="K3582">
        <v>39212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 s="2">
        <v>2430.08</v>
      </c>
      <c r="R3582">
        <f>train[[#This Row],[Ship Date]]-train[[#This Row],[Order Date]]</f>
        <v>4</v>
      </c>
      <c r="S3582" t="str">
        <f>TEXT(train[[#This Row],[Order Date]],"mmm")</f>
        <v>juil</v>
      </c>
      <c r="T3582">
        <f>YEAR(train[[#This Row],[Order Date]])</f>
        <v>2017</v>
      </c>
      <c r="U3582" t="str">
        <f>train[[#This Row],[Category]]&amp;"-"&amp;train[[#This Row],[Sub-Category]]</f>
        <v>Furniture-Tables</v>
      </c>
      <c r="V3582" t="str">
        <f>IF(train[[#This Row],[Segment]]="Consumer","B2C","B2B")</f>
        <v>B2C</v>
      </c>
    </row>
    <row r="3583" spans="1:22" x14ac:dyDescent="0.25">
      <c r="A3583" t="s">
        <v>6764</v>
      </c>
      <c r="B3583" s="1">
        <v>43374</v>
      </c>
      <c r="C3583" s="1">
        <v>43380</v>
      </c>
      <c r="D3583" t="s">
        <v>45</v>
      </c>
      <c r="E3583" t="s">
        <v>503</v>
      </c>
      <c r="F3583" t="s">
        <v>504</v>
      </c>
      <c r="G3583" t="s">
        <v>21</v>
      </c>
      <c r="H3583" t="s">
        <v>22</v>
      </c>
      <c r="I3583" t="s">
        <v>132</v>
      </c>
      <c r="J3583" t="s">
        <v>133</v>
      </c>
      <c r="K3583">
        <v>68025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 s="2">
        <v>104.85</v>
      </c>
      <c r="R3583">
        <f>train[[#This Row],[Ship Date]]-train[[#This Row],[Order Date]]</f>
        <v>6</v>
      </c>
      <c r="S3583" t="str">
        <f>TEXT(train[[#This Row],[Order Date]],"mmm")</f>
        <v>oct</v>
      </c>
      <c r="T3583">
        <f>YEAR(train[[#This Row],[Order Date]])</f>
        <v>2018</v>
      </c>
      <c r="U3583" t="str">
        <f>train[[#This Row],[Category]]&amp;"-"&amp;train[[#This Row],[Sub-Category]]</f>
        <v>Office Supplies-Paper</v>
      </c>
      <c r="V3583" t="str">
        <f>IF(train[[#This Row],[Segment]]="Consumer","B2C","B2B")</f>
        <v>B2C</v>
      </c>
    </row>
    <row r="3584" spans="1:22" x14ac:dyDescent="0.25">
      <c r="A3584" t="s">
        <v>6765</v>
      </c>
      <c r="B3584" s="1">
        <v>42714</v>
      </c>
      <c r="C3584" s="1">
        <v>42720</v>
      </c>
      <c r="D3584" t="s">
        <v>45</v>
      </c>
      <c r="E3584" t="s">
        <v>3943</v>
      </c>
      <c r="F3584" t="s">
        <v>3944</v>
      </c>
      <c r="G3584" t="s">
        <v>36</v>
      </c>
      <c r="H3584" t="s">
        <v>22</v>
      </c>
      <c r="I3584" t="s">
        <v>323</v>
      </c>
      <c r="J3584" t="s">
        <v>233</v>
      </c>
      <c r="K3584">
        <v>49201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 s="2">
        <v>3.9</v>
      </c>
      <c r="R3584">
        <f>train[[#This Row],[Ship Date]]-train[[#This Row],[Order Date]]</f>
        <v>6</v>
      </c>
      <c r="S3584" t="str">
        <f>TEXT(train[[#This Row],[Order Date]],"mmm")</f>
        <v>déc</v>
      </c>
      <c r="T3584">
        <f>YEAR(train[[#This Row],[Order Date]])</f>
        <v>2016</v>
      </c>
      <c r="U3584" t="str">
        <f>train[[#This Row],[Category]]&amp;"-"&amp;train[[#This Row],[Sub-Category]]</f>
        <v>Office Supplies-Art</v>
      </c>
      <c r="V3584" t="str">
        <f>IF(train[[#This Row],[Segment]]="Consumer","B2C","B2B")</f>
        <v>B2B</v>
      </c>
    </row>
    <row r="3585" spans="1:22" x14ac:dyDescent="0.25">
      <c r="A3585" t="s">
        <v>6765</v>
      </c>
      <c r="B3585" s="1">
        <v>42714</v>
      </c>
      <c r="C3585" s="1">
        <v>42720</v>
      </c>
      <c r="D3585" t="s">
        <v>45</v>
      </c>
      <c r="E3585" t="s">
        <v>3943</v>
      </c>
      <c r="F3585" t="s">
        <v>3944</v>
      </c>
      <c r="G3585" t="s">
        <v>36</v>
      </c>
      <c r="H3585" t="s">
        <v>22</v>
      </c>
      <c r="I3585" t="s">
        <v>323</v>
      </c>
      <c r="J3585" t="s">
        <v>233</v>
      </c>
      <c r="K3585">
        <v>49201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 s="2">
        <v>801.96</v>
      </c>
      <c r="R3585">
        <f>train[[#This Row],[Ship Date]]-train[[#This Row],[Order Date]]</f>
        <v>6</v>
      </c>
      <c r="S3585" t="str">
        <f>TEXT(train[[#This Row],[Order Date]],"mmm")</f>
        <v>déc</v>
      </c>
      <c r="T3585">
        <f>YEAR(train[[#This Row],[Order Date]])</f>
        <v>2016</v>
      </c>
      <c r="U3585" t="str">
        <f>train[[#This Row],[Category]]&amp;"-"&amp;train[[#This Row],[Sub-Category]]</f>
        <v>Furniture-Tables</v>
      </c>
      <c r="V3585" t="str">
        <f>IF(train[[#This Row],[Segment]]="Consumer","B2C","B2B")</f>
        <v>B2B</v>
      </c>
    </row>
    <row r="3586" spans="1:22" x14ac:dyDescent="0.25">
      <c r="A3586" t="s">
        <v>6765</v>
      </c>
      <c r="B3586" s="1">
        <v>42714</v>
      </c>
      <c r="C3586" s="1">
        <v>42720</v>
      </c>
      <c r="D3586" t="s">
        <v>45</v>
      </c>
      <c r="E3586" t="s">
        <v>3943</v>
      </c>
      <c r="F3586" t="s">
        <v>3944</v>
      </c>
      <c r="G3586" t="s">
        <v>36</v>
      </c>
      <c r="H3586" t="s">
        <v>22</v>
      </c>
      <c r="I3586" t="s">
        <v>323</v>
      </c>
      <c r="J3586" t="s">
        <v>233</v>
      </c>
      <c r="K3586">
        <v>49201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 s="2">
        <v>191.96</v>
      </c>
      <c r="R3586">
        <f>train[[#This Row],[Ship Date]]-train[[#This Row],[Order Date]]</f>
        <v>6</v>
      </c>
      <c r="S3586" t="str">
        <f>TEXT(train[[#This Row],[Order Date]],"mmm")</f>
        <v>déc</v>
      </c>
      <c r="T3586">
        <f>YEAR(train[[#This Row],[Order Date]])</f>
        <v>2016</v>
      </c>
      <c r="U3586" t="str">
        <f>train[[#This Row],[Category]]&amp;"-"&amp;train[[#This Row],[Sub-Category]]</f>
        <v>Furniture-Chairs</v>
      </c>
      <c r="V3586" t="str">
        <f>IF(train[[#This Row],[Segment]]="Consumer","B2C","B2B")</f>
        <v>B2B</v>
      </c>
    </row>
    <row r="3587" spans="1:22" x14ac:dyDescent="0.25">
      <c r="A3587" t="s">
        <v>6765</v>
      </c>
      <c r="B3587" s="1">
        <v>42714</v>
      </c>
      <c r="C3587" s="1">
        <v>42720</v>
      </c>
      <c r="D3587" t="s">
        <v>45</v>
      </c>
      <c r="E3587" t="s">
        <v>3943</v>
      </c>
      <c r="F3587" t="s">
        <v>3944</v>
      </c>
      <c r="G3587" t="s">
        <v>36</v>
      </c>
      <c r="H3587" t="s">
        <v>22</v>
      </c>
      <c r="I3587" t="s">
        <v>323</v>
      </c>
      <c r="J3587" t="s">
        <v>233</v>
      </c>
      <c r="K3587">
        <v>49201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 s="2">
        <v>2.61</v>
      </c>
      <c r="R3587">
        <f>train[[#This Row],[Ship Date]]-train[[#This Row],[Order Date]]</f>
        <v>6</v>
      </c>
      <c r="S3587" t="str">
        <f>TEXT(train[[#This Row],[Order Date]],"mmm")</f>
        <v>déc</v>
      </c>
      <c r="T3587">
        <f>YEAR(train[[#This Row],[Order Date]])</f>
        <v>2016</v>
      </c>
      <c r="U3587" t="str">
        <f>train[[#This Row],[Category]]&amp;"-"&amp;train[[#This Row],[Sub-Category]]</f>
        <v>Office Supplies-Labels</v>
      </c>
      <c r="V3587" t="str">
        <f>IF(train[[#This Row],[Segment]]="Consumer","B2C","B2B")</f>
        <v>B2B</v>
      </c>
    </row>
    <row r="3588" spans="1:22" x14ac:dyDescent="0.25">
      <c r="A3588" t="s">
        <v>6767</v>
      </c>
      <c r="B3588" s="1">
        <v>43346</v>
      </c>
      <c r="C3588" s="1">
        <v>43351</v>
      </c>
      <c r="D3588" t="s">
        <v>45</v>
      </c>
      <c r="E3588" t="s">
        <v>5730</v>
      </c>
      <c r="F3588" t="s">
        <v>5731</v>
      </c>
      <c r="G3588" t="s">
        <v>36</v>
      </c>
      <c r="H3588" t="s">
        <v>22</v>
      </c>
      <c r="I3588" t="s">
        <v>122</v>
      </c>
      <c r="J3588" t="s">
        <v>38</v>
      </c>
      <c r="K3588">
        <v>94122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 s="2">
        <v>5.96</v>
      </c>
      <c r="R3588">
        <f>train[[#This Row],[Ship Date]]-train[[#This Row],[Order Date]]</f>
        <v>5</v>
      </c>
      <c r="S3588" t="str">
        <f>TEXT(train[[#This Row],[Order Date]],"mmm")</f>
        <v>sept</v>
      </c>
      <c r="T3588">
        <f>YEAR(train[[#This Row],[Order Date]])</f>
        <v>2018</v>
      </c>
      <c r="U3588" t="str">
        <f>train[[#This Row],[Category]]&amp;"-"&amp;train[[#This Row],[Sub-Category]]</f>
        <v>Office Supplies-Art</v>
      </c>
      <c r="V3588" t="str">
        <f>IF(train[[#This Row],[Segment]]="Consumer","B2C","B2B")</f>
        <v>B2B</v>
      </c>
    </row>
    <row r="3589" spans="1:22" x14ac:dyDescent="0.25">
      <c r="A3589" t="s">
        <v>6768</v>
      </c>
      <c r="B3589" s="1">
        <v>43367</v>
      </c>
      <c r="C3589" s="1">
        <v>43371</v>
      </c>
      <c r="D3589" t="s">
        <v>45</v>
      </c>
      <c r="E3589" t="s">
        <v>3507</v>
      </c>
      <c r="F3589" t="s">
        <v>3508</v>
      </c>
      <c r="G3589" t="s">
        <v>97</v>
      </c>
      <c r="H3589" t="s">
        <v>22</v>
      </c>
      <c r="I3589" t="s">
        <v>2471</v>
      </c>
      <c r="J3589" t="s">
        <v>493</v>
      </c>
      <c r="K3589">
        <v>43130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 s="2">
        <v>1169.694</v>
      </c>
      <c r="R3589">
        <f>train[[#This Row],[Ship Date]]-train[[#This Row],[Order Date]]</f>
        <v>4</v>
      </c>
      <c r="S3589" t="str">
        <f>TEXT(train[[#This Row],[Order Date]],"mmm")</f>
        <v>sept</v>
      </c>
      <c r="T3589">
        <f>YEAR(train[[#This Row],[Order Date]])</f>
        <v>2018</v>
      </c>
      <c r="U3589" t="str">
        <f>train[[#This Row],[Category]]&amp;"-"&amp;train[[#This Row],[Sub-Category]]</f>
        <v>Technology-Phones</v>
      </c>
      <c r="V3589" t="str">
        <f>IF(train[[#This Row],[Segment]]="Consumer","B2C","B2B")</f>
        <v>B2B</v>
      </c>
    </row>
    <row r="3590" spans="1:22" x14ac:dyDescent="0.25">
      <c r="A3590" t="s">
        <v>6769</v>
      </c>
      <c r="B3590" s="1">
        <v>43453</v>
      </c>
      <c r="C3590" s="1">
        <v>43455</v>
      </c>
      <c r="D3590" t="s">
        <v>183</v>
      </c>
      <c r="E3590" t="s">
        <v>4720</v>
      </c>
      <c r="F3590" t="s">
        <v>4721</v>
      </c>
      <c r="G3590" t="s">
        <v>21</v>
      </c>
      <c r="H3590" t="s">
        <v>22</v>
      </c>
      <c r="I3590" t="s">
        <v>4272</v>
      </c>
      <c r="J3590" t="s">
        <v>733</v>
      </c>
      <c r="K3590">
        <v>70506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 s="2">
        <v>1665.62</v>
      </c>
      <c r="R3590">
        <f>train[[#This Row],[Ship Date]]-train[[#This Row],[Order Date]]</f>
        <v>2</v>
      </c>
      <c r="S3590" t="str">
        <f>TEXT(train[[#This Row],[Order Date]],"mmm")</f>
        <v>déc</v>
      </c>
      <c r="T3590">
        <f>YEAR(train[[#This Row],[Order Date]])</f>
        <v>2018</v>
      </c>
      <c r="U3590" t="str">
        <f>train[[#This Row],[Category]]&amp;"-"&amp;train[[#This Row],[Sub-Category]]</f>
        <v>Office Supplies-Supplies</v>
      </c>
      <c r="V3590" t="str">
        <f>IF(train[[#This Row],[Segment]]="Consumer","B2C","B2B")</f>
        <v>B2C</v>
      </c>
    </row>
    <row r="3591" spans="1:22" x14ac:dyDescent="0.25">
      <c r="A3591" t="s">
        <v>6770</v>
      </c>
      <c r="B3591" s="1">
        <v>43428</v>
      </c>
      <c r="C3591" s="1">
        <v>43434</v>
      </c>
      <c r="D3591" t="s">
        <v>45</v>
      </c>
      <c r="E3591" t="s">
        <v>748</v>
      </c>
      <c r="F3591" t="s">
        <v>749</v>
      </c>
      <c r="G3591" t="s">
        <v>97</v>
      </c>
      <c r="H3591" t="s">
        <v>22</v>
      </c>
      <c r="I3591" t="s">
        <v>1464</v>
      </c>
      <c r="J3591" t="s">
        <v>24</v>
      </c>
      <c r="K3591">
        <v>40475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 s="2">
        <v>2.88</v>
      </c>
      <c r="R3591">
        <f>train[[#This Row],[Ship Date]]-train[[#This Row],[Order Date]]</f>
        <v>6</v>
      </c>
      <c r="S3591" t="str">
        <f>TEXT(train[[#This Row],[Order Date]],"mmm")</f>
        <v>nov</v>
      </c>
      <c r="T3591">
        <f>YEAR(train[[#This Row],[Order Date]])</f>
        <v>2018</v>
      </c>
      <c r="U3591" t="str">
        <f>train[[#This Row],[Category]]&amp;"-"&amp;train[[#This Row],[Sub-Category]]</f>
        <v>Office Supplies-Binders</v>
      </c>
      <c r="V3591" t="str">
        <f>IF(train[[#This Row],[Segment]]="Consumer","B2C","B2B")</f>
        <v>B2B</v>
      </c>
    </row>
    <row r="3592" spans="1:22" x14ac:dyDescent="0.25">
      <c r="A3592" t="s">
        <v>6770</v>
      </c>
      <c r="B3592" s="1">
        <v>43428</v>
      </c>
      <c r="C3592" s="1">
        <v>43434</v>
      </c>
      <c r="D3592" t="s">
        <v>45</v>
      </c>
      <c r="E3592" t="s">
        <v>748</v>
      </c>
      <c r="F3592" t="s">
        <v>749</v>
      </c>
      <c r="G3592" t="s">
        <v>97</v>
      </c>
      <c r="H3592" t="s">
        <v>22</v>
      </c>
      <c r="I3592" t="s">
        <v>1464</v>
      </c>
      <c r="J3592" t="s">
        <v>24</v>
      </c>
      <c r="K3592">
        <v>40475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 s="2">
        <v>1443.96</v>
      </c>
      <c r="R3592">
        <f>train[[#This Row],[Ship Date]]-train[[#This Row],[Order Date]]</f>
        <v>6</v>
      </c>
      <c r="S3592" t="str">
        <f>TEXT(train[[#This Row],[Order Date]],"mmm")</f>
        <v>nov</v>
      </c>
      <c r="T3592">
        <f>YEAR(train[[#This Row],[Order Date]])</f>
        <v>2018</v>
      </c>
      <c r="U3592" t="str">
        <f>train[[#This Row],[Category]]&amp;"-"&amp;train[[#This Row],[Sub-Category]]</f>
        <v>Office Supplies-Storage</v>
      </c>
      <c r="V3592" t="str">
        <f>IF(train[[#This Row],[Segment]]="Consumer","B2C","B2B")</f>
        <v>B2B</v>
      </c>
    </row>
    <row r="3593" spans="1:22" x14ac:dyDescent="0.25">
      <c r="A3593" t="s">
        <v>6771</v>
      </c>
      <c r="B3593" s="1">
        <v>42351</v>
      </c>
      <c r="C3593" s="1">
        <v>42353</v>
      </c>
      <c r="D3593" t="s">
        <v>18</v>
      </c>
      <c r="E3593" t="s">
        <v>2230</v>
      </c>
      <c r="F3593" t="s">
        <v>2231</v>
      </c>
      <c r="G3593" t="s">
        <v>21</v>
      </c>
      <c r="H3593" t="s">
        <v>22</v>
      </c>
      <c r="I3593" t="s">
        <v>179</v>
      </c>
      <c r="J3593" t="s">
        <v>99</v>
      </c>
      <c r="K3593">
        <v>77070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 s="2">
        <v>2.92</v>
      </c>
      <c r="R3593">
        <f>train[[#This Row],[Ship Date]]-train[[#This Row],[Order Date]]</f>
        <v>2</v>
      </c>
      <c r="S3593" t="str">
        <f>TEXT(train[[#This Row],[Order Date]],"mmm")</f>
        <v>déc</v>
      </c>
      <c r="T3593">
        <f>YEAR(train[[#This Row],[Order Date]])</f>
        <v>2015</v>
      </c>
      <c r="U3593" t="str">
        <f>train[[#This Row],[Category]]&amp;"-"&amp;train[[#This Row],[Sub-Category]]</f>
        <v>Office Supplies-Supplies</v>
      </c>
      <c r="V3593" t="str">
        <f>IF(train[[#This Row],[Segment]]="Consumer","B2C","B2B")</f>
        <v>B2C</v>
      </c>
    </row>
    <row r="3594" spans="1:22" x14ac:dyDescent="0.25">
      <c r="A3594" t="s">
        <v>6772</v>
      </c>
      <c r="B3594" s="1">
        <v>43074</v>
      </c>
      <c r="C3594" s="1">
        <v>43076</v>
      </c>
      <c r="D3594" t="s">
        <v>18</v>
      </c>
      <c r="E3594" t="s">
        <v>4265</v>
      </c>
      <c r="F3594" t="s">
        <v>4266</v>
      </c>
      <c r="G3594" t="s">
        <v>21</v>
      </c>
      <c r="H3594" t="s">
        <v>22</v>
      </c>
      <c r="I3594" t="s">
        <v>261</v>
      </c>
      <c r="J3594" t="s">
        <v>262</v>
      </c>
      <c r="K3594">
        <v>10024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 s="2">
        <v>465.18</v>
      </c>
      <c r="R3594">
        <f>train[[#This Row],[Ship Date]]-train[[#This Row],[Order Date]]</f>
        <v>2</v>
      </c>
      <c r="S3594" t="str">
        <f>TEXT(train[[#This Row],[Order Date]],"mmm")</f>
        <v>déc</v>
      </c>
      <c r="T3594">
        <f>YEAR(train[[#This Row],[Order Date]])</f>
        <v>2017</v>
      </c>
      <c r="U3594" t="str">
        <f>train[[#This Row],[Category]]&amp;"-"&amp;train[[#This Row],[Sub-Category]]</f>
        <v>Office Supplies-Storage</v>
      </c>
      <c r="V3594" t="str">
        <f>IF(train[[#This Row],[Segment]]="Consumer","B2C","B2B")</f>
        <v>B2C</v>
      </c>
    </row>
    <row r="3595" spans="1:22" x14ac:dyDescent="0.25">
      <c r="A3595" t="s">
        <v>6773</v>
      </c>
      <c r="B3595" s="1">
        <v>42989</v>
      </c>
      <c r="C3595" s="1">
        <v>42995</v>
      </c>
      <c r="D3595" t="s">
        <v>45</v>
      </c>
      <c r="E3595" t="s">
        <v>1066</v>
      </c>
      <c r="F3595" t="s">
        <v>1067</v>
      </c>
      <c r="G3595" t="s">
        <v>97</v>
      </c>
      <c r="H3595" t="s">
        <v>22</v>
      </c>
      <c r="I3595" t="s">
        <v>2837</v>
      </c>
      <c r="J3595" t="s">
        <v>493</v>
      </c>
      <c r="K3595">
        <v>43615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 s="2">
        <v>22.428000000000001</v>
      </c>
      <c r="R3595">
        <f>train[[#This Row],[Ship Date]]-train[[#This Row],[Order Date]]</f>
        <v>6</v>
      </c>
      <c r="S3595" t="str">
        <f>TEXT(train[[#This Row],[Order Date]],"mmm")</f>
        <v>sept</v>
      </c>
      <c r="T3595">
        <f>YEAR(train[[#This Row],[Order Date]])</f>
        <v>2017</v>
      </c>
      <c r="U3595" t="str">
        <f>train[[#This Row],[Category]]&amp;"-"&amp;train[[#This Row],[Sub-Category]]</f>
        <v>Office Supplies-Binders</v>
      </c>
      <c r="V3595" t="str">
        <f>IF(train[[#This Row],[Segment]]="Consumer","B2C","B2B")</f>
        <v>B2B</v>
      </c>
    </row>
    <row r="3596" spans="1:22" x14ac:dyDescent="0.25">
      <c r="A3596" t="s">
        <v>6773</v>
      </c>
      <c r="B3596" s="1">
        <v>42989</v>
      </c>
      <c r="C3596" s="1">
        <v>42995</v>
      </c>
      <c r="D3596" t="s">
        <v>45</v>
      </c>
      <c r="E3596" t="s">
        <v>1066</v>
      </c>
      <c r="F3596" t="s">
        <v>1067</v>
      </c>
      <c r="G3596" t="s">
        <v>97</v>
      </c>
      <c r="H3596" t="s">
        <v>22</v>
      </c>
      <c r="I3596" t="s">
        <v>2837</v>
      </c>
      <c r="J3596" t="s">
        <v>493</v>
      </c>
      <c r="K3596">
        <v>43615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 s="2">
        <v>37.520000000000003</v>
      </c>
      <c r="R3596">
        <f>train[[#This Row],[Ship Date]]-train[[#This Row],[Order Date]]</f>
        <v>6</v>
      </c>
      <c r="S3596" t="str">
        <f>TEXT(train[[#This Row],[Order Date]],"mmm")</f>
        <v>sept</v>
      </c>
      <c r="T3596">
        <f>YEAR(train[[#This Row],[Order Date]])</f>
        <v>2017</v>
      </c>
      <c r="U3596" t="str">
        <f>train[[#This Row],[Category]]&amp;"-"&amp;train[[#This Row],[Sub-Category]]</f>
        <v>Office Supplies-Storage</v>
      </c>
      <c r="V3596" t="str">
        <f>IF(train[[#This Row],[Segment]]="Consumer","B2C","B2B")</f>
        <v>B2B</v>
      </c>
    </row>
    <row r="3597" spans="1:22" x14ac:dyDescent="0.25">
      <c r="A3597" t="s">
        <v>6774</v>
      </c>
      <c r="B3597" s="1">
        <v>43443</v>
      </c>
      <c r="C3597" s="1">
        <v>43449</v>
      </c>
      <c r="D3597" t="s">
        <v>45</v>
      </c>
      <c r="E3597" t="s">
        <v>3027</v>
      </c>
      <c r="F3597" t="s">
        <v>3028</v>
      </c>
      <c r="G3597" t="s">
        <v>36</v>
      </c>
      <c r="H3597" t="s">
        <v>22</v>
      </c>
      <c r="I3597" t="s">
        <v>141</v>
      </c>
      <c r="J3597" t="s">
        <v>142</v>
      </c>
      <c r="K3597">
        <v>19143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 s="2">
        <v>2.6240000000000001</v>
      </c>
      <c r="R3597">
        <f>train[[#This Row],[Ship Date]]-train[[#This Row],[Order Date]]</f>
        <v>6</v>
      </c>
      <c r="S3597" t="str">
        <f>TEXT(train[[#This Row],[Order Date]],"mmm")</f>
        <v>déc</v>
      </c>
      <c r="T3597">
        <f>YEAR(train[[#This Row],[Order Date]])</f>
        <v>2018</v>
      </c>
      <c r="U3597" t="str">
        <f>train[[#This Row],[Category]]&amp;"-"&amp;train[[#This Row],[Sub-Category]]</f>
        <v>Office Supplies-Art</v>
      </c>
      <c r="V3597" t="str">
        <f>IF(train[[#This Row],[Segment]]="Consumer","B2C","B2B")</f>
        <v>B2B</v>
      </c>
    </row>
    <row r="3598" spans="1:22" x14ac:dyDescent="0.25">
      <c r="A3598" t="s">
        <v>6775</v>
      </c>
      <c r="B3598" s="1">
        <v>42256</v>
      </c>
      <c r="C3598" s="1">
        <v>42261</v>
      </c>
      <c r="D3598" t="s">
        <v>18</v>
      </c>
      <c r="E3598" t="s">
        <v>810</v>
      </c>
      <c r="F3598" t="s">
        <v>811</v>
      </c>
      <c r="G3598" t="s">
        <v>21</v>
      </c>
      <c r="H3598" t="s">
        <v>22</v>
      </c>
      <c r="I3598" t="s">
        <v>141</v>
      </c>
      <c r="J3598" t="s">
        <v>142</v>
      </c>
      <c r="K3598">
        <v>19140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 s="2">
        <v>15.552</v>
      </c>
      <c r="R3598">
        <f>train[[#This Row],[Ship Date]]-train[[#This Row],[Order Date]]</f>
        <v>5</v>
      </c>
      <c r="S3598" t="str">
        <f>TEXT(train[[#This Row],[Order Date]],"mmm")</f>
        <v>sept</v>
      </c>
      <c r="T3598">
        <f>YEAR(train[[#This Row],[Order Date]])</f>
        <v>2015</v>
      </c>
      <c r="U3598" t="str">
        <f>train[[#This Row],[Category]]&amp;"-"&amp;train[[#This Row],[Sub-Category]]</f>
        <v>Office Supplies-Paper</v>
      </c>
      <c r="V3598" t="str">
        <f>IF(train[[#This Row],[Segment]]="Consumer","B2C","B2B")</f>
        <v>B2C</v>
      </c>
    </row>
    <row r="3599" spans="1:22" x14ac:dyDescent="0.25">
      <c r="A3599" t="s">
        <v>6775</v>
      </c>
      <c r="B3599" s="1">
        <v>42256</v>
      </c>
      <c r="C3599" s="1">
        <v>42261</v>
      </c>
      <c r="D3599" t="s">
        <v>18</v>
      </c>
      <c r="E3599" t="s">
        <v>810</v>
      </c>
      <c r="F3599" t="s">
        <v>811</v>
      </c>
      <c r="G3599" t="s">
        <v>21</v>
      </c>
      <c r="H3599" t="s">
        <v>22</v>
      </c>
      <c r="I3599" t="s">
        <v>141</v>
      </c>
      <c r="J3599" t="s">
        <v>142</v>
      </c>
      <c r="K3599">
        <v>19140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 s="2">
        <v>64.703999999999994</v>
      </c>
      <c r="R3599">
        <f>train[[#This Row],[Ship Date]]-train[[#This Row],[Order Date]]</f>
        <v>5</v>
      </c>
      <c r="S3599" t="str">
        <f>TEXT(train[[#This Row],[Order Date]],"mmm")</f>
        <v>sept</v>
      </c>
      <c r="T3599">
        <f>YEAR(train[[#This Row],[Order Date]])</f>
        <v>2015</v>
      </c>
      <c r="U3599" t="str">
        <f>train[[#This Row],[Category]]&amp;"-"&amp;train[[#This Row],[Sub-Category]]</f>
        <v>Technology-Accessories</v>
      </c>
      <c r="V3599" t="str">
        <f>IF(train[[#This Row],[Segment]]="Consumer","B2C","B2B")</f>
        <v>B2C</v>
      </c>
    </row>
    <row r="3600" spans="1:22" x14ac:dyDescent="0.25">
      <c r="A3600" t="s">
        <v>6775</v>
      </c>
      <c r="B3600" s="1">
        <v>42256</v>
      </c>
      <c r="C3600" s="1">
        <v>42261</v>
      </c>
      <c r="D3600" t="s">
        <v>18</v>
      </c>
      <c r="E3600" t="s">
        <v>810</v>
      </c>
      <c r="F3600" t="s">
        <v>811</v>
      </c>
      <c r="G3600" t="s">
        <v>21</v>
      </c>
      <c r="H3600" t="s">
        <v>22</v>
      </c>
      <c r="I3600" t="s">
        <v>141</v>
      </c>
      <c r="J3600" t="s">
        <v>142</v>
      </c>
      <c r="K3600">
        <v>19140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 s="2">
        <v>17.472000000000001</v>
      </c>
      <c r="R3600">
        <f>train[[#This Row],[Ship Date]]-train[[#This Row],[Order Date]]</f>
        <v>5</v>
      </c>
      <c r="S3600" t="str">
        <f>TEXT(train[[#This Row],[Order Date]],"mmm")</f>
        <v>sept</v>
      </c>
      <c r="T3600">
        <f>YEAR(train[[#This Row],[Order Date]])</f>
        <v>2015</v>
      </c>
      <c r="U3600" t="str">
        <f>train[[#This Row],[Category]]&amp;"-"&amp;train[[#This Row],[Sub-Category]]</f>
        <v>Furniture-Furnishings</v>
      </c>
      <c r="V3600" t="str">
        <f>IF(train[[#This Row],[Segment]]="Consumer","B2C","B2B")</f>
        <v>B2C</v>
      </c>
    </row>
    <row r="3601" spans="1:22" x14ac:dyDescent="0.25">
      <c r="A3601" t="s">
        <v>6775</v>
      </c>
      <c r="B3601" s="1">
        <v>42256</v>
      </c>
      <c r="C3601" s="1">
        <v>42261</v>
      </c>
      <c r="D3601" t="s">
        <v>18</v>
      </c>
      <c r="E3601" t="s">
        <v>810</v>
      </c>
      <c r="F3601" t="s">
        <v>811</v>
      </c>
      <c r="G3601" t="s">
        <v>21</v>
      </c>
      <c r="H3601" t="s">
        <v>22</v>
      </c>
      <c r="I3601" t="s">
        <v>141</v>
      </c>
      <c r="J3601" t="s">
        <v>142</v>
      </c>
      <c r="K3601">
        <v>19140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 s="2">
        <v>135.51599999999999</v>
      </c>
      <c r="R3601">
        <f>train[[#This Row],[Ship Date]]-train[[#This Row],[Order Date]]</f>
        <v>5</v>
      </c>
      <c r="S3601" t="str">
        <f>TEXT(train[[#This Row],[Order Date]],"mmm")</f>
        <v>sept</v>
      </c>
      <c r="T3601">
        <f>YEAR(train[[#This Row],[Order Date]])</f>
        <v>2015</v>
      </c>
      <c r="U3601" t="str">
        <f>train[[#This Row],[Category]]&amp;"-"&amp;train[[#This Row],[Sub-Category]]</f>
        <v>Technology-Phones</v>
      </c>
      <c r="V3601" t="str">
        <f>IF(train[[#This Row],[Segment]]="Consumer","B2C","B2B")</f>
        <v>B2C</v>
      </c>
    </row>
    <row r="3602" spans="1:22" x14ac:dyDescent="0.25">
      <c r="A3602" t="s">
        <v>6778</v>
      </c>
      <c r="B3602" s="1">
        <v>43277</v>
      </c>
      <c r="C3602" s="1">
        <v>43281</v>
      </c>
      <c r="D3602" t="s">
        <v>45</v>
      </c>
      <c r="E3602" t="s">
        <v>3490</v>
      </c>
      <c r="F3602" t="s">
        <v>3491</v>
      </c>
      <c r="G3602" t="s">
        <v>21</v>
      </c>
      <c r="H3602" t="s">
        <v>22</v>
      </c>
      <c r="I3602" t="s">
        <v>804</v>
      </c>
      <c r="J3602" t="s">
        <v>452</v>
      </c>
      <c r="K3602">
        <v>80219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 s="2">
        <v>431.928</v>
      </c>
      <c r="R3602">
        <f>train[[#This Row],[Ship Date]]-train[[#This Row],[Order Date]]</f>
        <v>4</v>
      </c>
      <c r="S3602" t="str">
        <f>TEXT(train[[#This Row],[Order Date]],"mmm")</f>
        <v>juin</v>
      </c>
      <c r="T3602">
        <f>YEAR(train[[#This Row],[Order Date]])</f>
        <v>2018</v>
      </c>
      <c r="U3602" t="str">
        <f>train[[#This Row],[Category]]&amp;"-"&amp;train[[#This Row],[Sub-Category]]</f>
        <v>Technology-Accessories</v>
      </c>
      <c r="V3602" t="str">
        <f>IF(train[[#This Row],[Segment]]="Consumer","B2C","B2B")</f>
        <v>B2C</v>
      </c>
    </row>
    <row r="3603" spans="1:22" x14ac:dyDescent="0.25">
      <c r="A3603" t="s">
        <v>6779</v>
      </c>
      <c r="B3603" s="1">
        <v>42325</v>
      </c>
      <c r="C3603" s="1">
        <v>42332</v>
      </c>
      <c r="D3603" t="s">
        <v>45</v>
      </c>
      <c r="E3603" t="s">
        <v>6780</v>
      </c>
      <c r="F3603" t="s">
        <v>6781</v>
      </c>
      <c r="G3603" t="s">
        <v>21</v>
      </c>
      <c r="H3603" t="s">
        <v>22</v>
      </c>
      <c r="I3603" t="s">
        <v>141</v>
      </c>
      <c r="J3603" t="s">
        <v>142</v>
      </c>
      <c r="K3603">
        <v>19143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 s="2">
        <v>12.448</v>
      </c>
      <c r="R3603">
        <f>train[[#This Row],[Ship Date]]-train[[#This Row],[Order Date]]</f>
        <v>7</v>
      </c>
      <c r="S3603" t="str">
        <f>TEXT(train[[#This Row],[Order Date]],"mmm")</f>
        <v>nov</v>
      </c>
      <c r="T3603">
        <f>YEAR(train[[#This Row],[Order Date]])</f>
        <v>2015</v>
      </c>
      <c r="U3603" t="str">
        <f>train[[#This Row],[Category]]&amp;"-"&amp;train[[#This Row],[Sub-Category]]</f>
        <v>Office Supplies-Paper</v>
      </c>
      <c r="V3603" t="str">
        <f>IF(train[[#This Row],[Segment]]="Consumer","B2C","B2B")</f>
        <v>B2C</v>
      </c>
    </row>
    <row r="3604" spans="1:22" x14ac:dyDescent="0.25">
      <c r="A3604" t="s">
        <v>6779</v>
      </c>
      <c r="B3604" s="1">
        <v>42325</v>
      </c>
      <c r="C3604" s="1">
        <v>42332</v>
      </c>
      <c r="D3604" t="s">
        <v>45</v>
      </c>
      <c r="E3604" t="s">
        <v>6780</v>
      </c>
      <c r="F3604" t="s">
        <v>6781</v>
      </c>
      <c r="G3604" t="s">
        <v>21</v>
      </c>
      <c r="H3604" t="s">
        <v>22</v>
      </c>
      <c r="I3604" t="s">
        <v>141</v>
      </c>
      <c r="J3604" t="s">
        <v>142</v>
      </c>
      <c r="K3604">
        <v>19143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 s="2">
        <v>657.93</v>
      </c>
      <c r="R3604">
        <f>train[[#This Row],[Ship Date]]-train[[#This Row],[Order Date]]</f>
        <v>7</v>
      </c>
      <c r="S3604" t="str">
        <f>TEXT(train[[#This Row],[Order Date]],"mmm")</f>
        <v>nov</v>
      </c>
      <c r="T3604">
        <f>YEAR(train[[#This Row],[Order Date]])</f>
        <v>2015</v>
      </c>
      <c r="U3604" t="str">
        <f>train[[#This Row],[Category]]&amp;"-"&amp;train[[#This Row],[Sub-Category]]</f>
        <v>Furniture-Chairs</v>
      </c>
      <c r="V3604" t="str">
        <f>IF(train[[#This Row],[Segment]]="Consumer","B2C","B2B")</f>
        <v>B2C</v>
      </c>
    </row>
    <row r="3605" spans="1:22" x14ac:dyDescent="0.25">
      <c r="A3605" t="s">
        <v>6782</v>
      </c>
      <c r="B3605" s="1">
        <v>43333</v>
      </c>
      <c r="C3605" s="1">
        <v>43339</v>
      </c>
      <c r="D3605" t="s">
        <v>45</v>
      </c>
      <c r="E3605" t="s">
        <v>2284</v>
      </c>
      <c r="F3605" t="s">
        <v>2285</v>
      </c>
      <c r="G3605" t="s">
        <v>97</v>
      </c>
      <c r="H3605" t="s">
        <v>22</v>
      </c>
      <c r="I3605" t="s">
        <v>377</v>
      </c>
      <c r="J3605" t="s">
        <v>2737</v>
      </c>
      <c r="K3605">
        <v>21044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 s="2">
        <v>277.39999999999998</v>
      </c>
      <c r="R3605">
        <f>train[[#This Row],[Ship Date]]-train[[#This Row],[Order Date]]</f>
        <v>6</v>
      </c>
      <c r="S3605" t="str">
        <f>TEXT(train[[#This Row],[Order Date]],"mmm")</f>
        <v>août</v>
      </c>
      <c r="T3605">
        <f>YEAR(train[[#This Row],[Order Date]])</f>
        <v>2018</v>
      </c>
      <c r="U3605" t="str">
        <f>train[[#This Row],[Category]]&amp;"-"&amp;train[[#This Row],[Sub-Category]]</f>
        <v>Office Supplies-Paper</v>
      </c>
      <c r="V3605" t="str">
        <f>IF(train[[#This Row],[Segment]]="Consumer","B2C","B2B")</f>
        <v>B2B</v>
      </c>
    </row>
    <row r="3606" spans="1:22" x14ac:dyDescent="0.25">
      <c r="A3606" t="s">
        <v>6782</v>
      </c>
      <c r="B3606" s="1">
        <v>43333</v>
      </c>
      <c r="C3606" s="1">
        <v>43339</v>
      </c>
      <c r="D3606" t="s">
        <v>45</v>
      </c>
      <c r="E3606" t="s">
        <v>2284</v>
      </c>
      <c r="F3606" t="s">
        <v>2285</v>
      </c>
      <c r="G3606" t="s">
        <v>97</v>
      </c>
      <c r="H3606" t="s">
        <v>22</v>
      </c>
      <c r="I3606" t="s">
        <v>377</v>
      </c>
      <c r="J3606" t="s">
        <v>2737</v>
      </c>
      <c r="K3606">
        <v>21044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 s="2">
        <v>25.16</v>
      </c>
      <c r="R3606">
        <f>train[[#This Row],[Ship Date]]-train[[#This Row],[Order Date]]</f>
        <v>6</v>
      </c>
      <c r="S3606" t="str">
        <f>TEXT(train[[#This Row],[Order Date]],"mmm")</f>
        <v>août</v>
      </c>
      <c r="T3606">
        <f>YEAR(train[[#This Row],[Order Date]])</f>
        <v>2018</v>
      </c>
      <c r="U3606" t="str">
        <f>train[[#This Row],[Category]]&amp;"-"&amp;train[[#This Row],[Sub-Category]]</f>
        <v>Furniture-Furnishings</v>
      </c>
      <c r="V3606" t="str">
        <f>IF(train[[#This Row],[Segment]]="Consumer","B2C","B2B")</f>
        <v>B2B</v>
      </c>
    </row>
    <row r="3607" spans="1:22" x14ac:dyDescent="0.25">
      <c r="A3607" t="s">
        <v>6782</v>
      </c>
      <c r="B3607" s="1">
        <v>43333</v>
      </c>
      <c r="C3607" s="1">
        <v>43339</v>
      </c>
      <c r="D3607" t="s">
        <v>45</v>
      </c>
      <c r="E3607" t="s">
        <v>2284</v>
      </c>
      <c r="F3607" t="s">
        <v>2285</v>
      </c>
      <c r="G3607" t="s">
        <v>97</v>
      </c>
      <c r="H3607" t="s">
        <v>22</v>
      </c>
      <c r="I3607" t="s">
        <v>377</v>
      </c>
      <c r="J3607" t="s">
        <v>2737</v>
      </c>
      <c r="K3607">
        <v>21044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 s="2">
        <v>91.92</v>
      </c>
      <c r="R3607">
        <f>train[[#This Row],[Ship Date]]-train[[#This Row],[Order Date]]</f>
        <v>6</v>
      </c>
      <c r="S3607" t="str">
        <f>TEXT(train[[#This Row],[Order Date]],"mmm")</f>
        <v>août</v>
      </c>
      <c r="T3607">
        <f>YEAR(train[[#This Row],[Order Date]])</f>
        <v>2018</v>
      </c>
      <c r="U3607" t="str">
        <f>train[[#This Row],[Category]]&amp;"-"&amp;train[[#This Row],[Sub-Category]]</f>
        <v>Furniture-Furnishings</v>
      </c>
      <c r="V3607" t="str">
        <f>IF(train[[#This Row],[Segment]]="Consumer","B2C","B2B")</f>
        <v>B2B</v>
      </c>
    </row>
    <row r="3608" spans="1:22" x14ac:dyDescent="0.25">
      <c r="A3608" t="s">
        <v>6783</v>
      </c>
      <c r="B3608" s="1">
        <v>42806</v>
      </c>
      <c r="C3608" s="1">
        <v>42810</v>
      </c>
      <c r="D3608" t="s">
        <v>18</v>
      </c>
      <c r="E3608" t="s">
        <v>2035</v>
      </c>
      <c r="F3608" t="s">
        <v>2036</v>
      </c>
      <c r="G3608" t="s">
        <v>21</v>
      </c>
      <c r="H3608" t="s">
        <v>22</v>
      </c>
      <c r="I3608" t="s">
        <v>261</v>
      </c>
      <c r="J3608" t="s">
        <v>262</v>
      </c>
      <c r="K3608">
        <v>10024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 s="2">
        <v>29.34</v>
      </c>
      <c r="R3608">
        <f>train[[#This Row],[Ship Date]]-train[[#This Row],[Order Date]]</f>
        <v>4</v>
      </c>
      <c r="S3608" t="str">
        <f>TEXT(train[[#This Row],[Order Date]],"mmm")</f>
        <v>mars</v>
      </c>
      <c r="T3608">
        <f>YEAR(train[[#This Row],[Order Date]])</f>
        <v>2017</v>
      </c>
      <c r="U3608" t="str">
        <f>train[[#This Row],[Category]]&amp;"-"&amp;train[[#This Row],[Sub-Category]]</f>
        <v>Office Supplies-Envelopes</v>
      </c>
      <c r="V3608" t="str">
        <f>IF(train[[#This Row],[Segment]]="Consumer","B2C","B2B")</f>
        <v>B2C</v>
      </c>
    </row>
    <row r="3609" spans="1:22" x14ac:dyDescent="0.25">
      <c r="A3609" t="s">
        <v>6784</v>
      </c>
      <c r="B3609" s="1">
        <v>42270</v>
      </c>
      <c r="C3609" s="1">
        <v>42275</v>
      </c>
      <c r="D3609" t="s">
        <v>18</v>
      </c>
      <c r="E3609" t="s">
        <v>3872</v>
      </c>
      <c r="F3609" t="s">
        <v>3873</v>
      </c>
      <c r="G3609" t="s">
        <v>21</v>
      </c>
      <c r="H3609" t="s">
        <v>22</v>
      </c>
      <c r="I3609" t="s">
        <v>261</v>
      </c>
      <c r="J3609" t="s">
        <v>262</v>
      </c>
      <c r="K3609">
        <v>10035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 s="2">
        <v>139.44</v>
      </c>
      <c r="R3609">
        <f>train[[#This Row],[Ship Date]]-train[[#This Row],[Order Date]]</f>
        <v>5</v>
      </c>
      <c r="S3609" t="str">
        <f>TEXT(train[[#This Row],[Order Date]],"mmm")</f>
        <v>sept</v>
      </c>
      <c r="T3609">
        <f>YEAR(train[[#This Row],[Order Date]])</f>
        <v>2015</v>
      </c>
      <c r="U3609" t="str">
        <f>train[[#This Row],[Category]]&amp;"-"&amp;train[[#This Row],[Sub-Category]]</f>
        <v>Office Supplies-Binders</v>
      </c>
      <c r="V3609" t="str">
        <f>IF(train[[#This Row],[Segment]]="Consumer","B2C","B2B")</f>
        <v>B2C</v>
      </c>
    </row>
    <row r="3610" spans="1:22" x14ac:dyDescent="0.25">
      <c r="A3610" t="s">
        <v>6785</v>
      </c>
      <c r="B3610" s="1">
        <v>42122</v>
      </c>
      <c r="C3610" s="1">
        <v>42127</v>
      </c>
      <c r="D3610" t="s">
        <v>45</v>
      </c>
      <c r="E3610" t="s">
        <v>2762</v>
      </c>
      <c r="F3610" t="s">
        <v>2763</v>
      </c>
      <c r="G3610" t="s">
        <v>36</v>
      </c>
      <c r="H3610" t="s">
        <v>22</v>
      </c>
      <c r="I3610" t="s">
        <v>602</v>
      </c>
      <c r="J3610" t="s">
        <v>493</v>
      </c>
      <c r="K3610">
        <v>43055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 s="2">
        <v>6.9119999999999999</v>
      </c>
      <c r="R3610">
        <f>train[[#This Row],[Ship Date]]-train[[#This Row],[Order Date]]</f>
        <v>5</v>
      </c>
      <c r="S3610" t="str">
        <f>TEXT(train[[#This Row],[Order Date]],"mmm")</f>
        <v>avr</v>
      </c>
      <c r="T3610">
        <f>YEAR(train[[#This Row],[Order Date]])</f>
        <v>2015</v>
      </c>
      <c r="U3610" t="str">
        <f>train[[#This Row],[Category]]&amp;"-"&amp;train[[#This Row],[Sub-Category]]</f>
        <v>Office Supplies-Labels</v>
      </c>
      <c r="V3610" t="str">
        <f>IF(train[[#This Row],[Segment]]="Consumer","B2C","B2B")</f>
        <v>B2B</v>
      </c>
    </row>
    <row r="3611" spans="1:22" x14ac:dyDescent="0.25">
      <c r="A3611" t="s">
        <v>6785</v>
      </c>
      <c r="B3611" s="1">
        <v>42122</v>
      </c>
      <c r="C3611" s="1">
        <v>42127</v>
      </c>
      <c r="D3611" t="s">
        <v>45</v>
      </c>
      <c r="E3611" t="s">
        <v>2762</v>
      </c>
      <c r="F3611" t="s">
        <v>2763</v>
      </c>
      <c r="G3611" t="s">
        <v>36</v>
      </c>
      <c r="H3611" t="s">
        <v>22</v>
      </c>
      <c r="I3611" t="s">
        <v>602</v>
      </c>
      <c r="J3611" t="s">
        <v>493</v>
      </c>
      <c r="K3611">
        <v>43055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 s="2">
        <v>27.096</v>
      </c>
      <c r="R3611">
        <f>train[[#This Row],[Ship Date]]-train[[#This Row],[Order Date]]</f>
        <v>5</v>
      </c>
      <c r="S3611" t="str">
        <f>TEXT(train[[#This Row],[Order Date]],"mmm")</f>
        <v>avr</v>
      </c>
      <c r="T3611">
        <f>YEAR(train[[#This Row],[Order Date]])</f>
        <v>2015</v>
      </c>
      <c r="U3611" t="str">
        <f>train[[#This Row],[Category]]&amp;"-"&amp;train[[#This Row],[Sub-Category]]</f>
        <v>Office Supplies-Storage</v>
      </c>
      <c r="V3611" t="str">
        <f>IF(train[[#This Row],[Segment]]="Consumer","B2C","B2B")</f>
        <v>B2B</v>
      </c>
    </row>
    <row r="3612" spans="1:22" x14ac:dyDescent="0.25">
      <c r="A3612" t="s">
        <v>6785</v>
      </c>
      <c r="B3612" s="1">
        <v>42122</v>
      </c>
      <c r="C3612" s="1">
        <v>42127</v>
      </c>
      <c r="D3612" t="s">
        <v>45</v>
      </c>
      <c r="E3612" t="s">
        <v>2762</v>
      </c>
      <c r="F3612" t="s">
        <v>2763</v>
      </c>
      <c r="G3612" t="s">
        <v>36</v>
      </c>
      <c r="H3612" t="s">
        <v>22</v>
      </c>
      <c r="I3612" t="s">
        <v>602</v>
      </c>
      <c r="J3612" t="s">
        <v>493</v>
      </c>
      <c r="K3612">
        <v>43055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 s="2">
        <v>177.56800000000001</v>
      </c>
      <c r="R3612">
        <f>train[[#This Row],[Ship Date]]-train[[#This Row],[Order Date]]</f>
        <v>5</v>
      </c>
      <c r="S3612" t="str">
        <f>TEXT(train[[#This Row],[Order Date]],"mmm")</f>
        <v>avr</v>
      </c>
      <c r="T3612">
        <f>YEAR(train[[#This Row],[Order Date]])</f>
        <v>2015</v>
      </c>
      <c r="U3612" t="str">
        <f>train[[#This Row],[Category]]&amp;"-"&amp;train[[#This Row],[Sub-Category]]</f>
        <v>Office Supplies-Storage</v>
      </c>
      <c r="V3612" t="str">
        <f>IF(train[[#This Row],[Segment]]="Consumer","B2C","B2B")</f>
        <v>B2B</v>
      </c>
    </row>
    <row r="3613" spans="1:22" x14ac:dyDescent="0.25">
      <c r="A3613" t="s">
        <v>6786</v>
      </c>
      <c r="B3613" s="1">
        <v>43068</v>
      </c>
      <c r="C3613" s="1">
        <v>43070</v>
      </c>
      <c r="D3613" t="s">
        <v>18</v>
      </c>
      <c r="E3613" t="s">
        <v>6787</v>
      </c>
      <c r="F3613" t="s">
        <v>6788</v>
      </c>
      <c r="G3613" t="s">
        <v>36</v>
      </c>
      <c r="H3613" t="s">
        <v>22</v>
      </c>
      <c r="I3613" t="s">
        <v>812</v>
      </c>
      <c r="J3613" t="s">
        <v>99</v>
      </c>
      <c r="K3613">
        <v>75217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 s="2">
        <v>58.415999999999997</v>
      </c>
      <c r="R3613">
        <f>train[[#This Row],[Ship Date]]-train[[#This Row],[Order Date]]</f>
        <v>2</v>
      </c>
      <c r="S3613" t="str">
        <f>TEXT(train[[#This Row],[Order Date]],"mmm")</f>
        <v>nov</v>
      </c>
      <c r="T3613">
        <f>YEAR(train[[#This Row],[Order Date]])</f>
        <v>2017</v>
      </c>
      <c r="U3613" t="str">
        <f>train[[#This Row],[Category]]&amp;"-"&amp;train[[#This Row],[Sub-Category]]</f>
        <v>Technology-Accessories</v>
      </c>
      <c r="V3613" t="str">
        <f>IF(train[[#This Row],[Segment]]="Consumer","B2C","B2B")</f>
        <v>B2B</v>
      </c>
    </row>
    <row r="3614" spans="1:22" x14ac:dyDescent="0.25">
      <c r="A3614" t="s">
        <v>6789</v>
      </c>
      <c r="B3614" s="1">
        <v>42707</v>
      </c>
      <c r="C3614" s="1">
        <v>42712</v>
      </c>
      <c r="D3614" t="s">
        <v>45</v>
      </c>
      <c r="E3614" t="s">
        <v>3680</v>
      </c>
      <c r="F3614" t="s">
        <v>3681</v>
      </c>
      <c r="G3614" t="s">
        <v>97</v>
      </c>
      <c r="H3614" t="s">
        <v>22</v>
      </c>
      <c r="I3614" t="s">
        <v>141</v>
      </c>
      <c r="J3614" t="s">
        <v>142</v>
      </c>
      <c r="K3614">
        <v>19134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 s="2">
        <v>16.448</v>
      </c>
      <c r="R3614">
        <f>train[[#This Row],[Ship Date]]-train[[#This Row],[Order Date]]</f>
        <v>5</v>
      </c>
      <c r="S3614" t="str">
        <f>TEXT(train[[#This Row],[Order Date]],"mmm")</f>
        <v>déc</v>
      </c>
      <c r="T3614">
        <f>YEAR(train[[#This Row],[Order Date]])</f>
        <v>2016</v>
      </c>
      <c r="U3614" t="str">
        <f>train[[#This Row],[Category]]&amp;"-"&amp;train[[#This Row],[Sub-Category]]</f>
        <v>Office Supplies-Paper</v>
      </c>
      <c r="V3614" t="str">
        <f>IF(train[[#This Row],[Segment]]="Consumer","B2C","B2B")</f>
        <v>B2B</v>
      </c>
    </row>
    <row r="3615" spans="1:22" x14ac:dyDescent="0.25">
      <c r="A3615" t="s">
        <v>6789</v>
      </c>
      <c r="B3615" s="1">
        <v>42707</v>
      </c>
      <c r="C3615" s="1">
        <v>42712</v>
      </c>
      <c r="D3615" t="s">
        <v>45</v>
      </c>
      <c r="E3615" t="s">
        <v>3680</v>
      </c>
      <c r="F3615" t="s">
        <v>3681</v>
      </c>
      <c r="G3615" t="s">
        <v>97</v>
      </c>
      <c r="H3615" t="s">
        <v>22</v>
      </c>
      <c r="I3615" t="s">
        <v>141</v>
      </c>
      <c r="J3615" t="s">
        <v>142</v>
      </c>
      <c r="K3615">
        <v>19134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 s="2">
        <v>36.783999999999999</v>
      </c>
      <c r="R3615">
        <f>train[[#This Row],[Ship Date]]-train[[#This Row],[Order Date]]</f>
        <v>5</v>
      </c>
      <c r="S3615" t="str">
        <f>TEXT(train[[#This Row],[Order Date]],"mmm")</f>
        <v>déc</v>
      </c>
      <c r="T3615">
        <f>YEAR(train[[#This Row],[Order Date]])</f>
        <v>2016</v>
      </c>
      <c r="U3615" t="str">
        <f>train[[#This Row],[Category]]&amp;"-"&amp;train[[#This Row],[Sub-Category]]</f>
        <v>Technology-Accessories</v>
      </c>
      <c r="V3615" t="str">
        <f>IF(train[[#This Row],[Segment]]="Consumer","B2C","B2B")</f>
        <v>B2B</v>
      </c>
    </row>
    <row r="3616" spans="1:22" x14ac:dyDescent="0.25">
      <c r="A3616" t="s">
        <v>6790</v>
      </c>
      <c r="B3616" s="1">
        <v>43423</v>
      </c>
      <c r="C3616" s="1">
        <v>43425</v>
      </c>
      <c r="D3616" t="s">
        <v>183</v>
      </c>
      <c r="E3616" t="s">
        <v>350</v>
      </c>
      <c r="F3616" t="s">
        <v>351</v>
      </c>
      <c r="G3616" t="s">
        <v>36</v>
      </c>
      <c r="H3616" t="s">
        <v>22</v>
      </c>
      <c r="I3616" t="s">
        <v>675</v>
      </c>
      <c r="J3616" t="s">
        <v>99</v>
      </c>
      <c r="K3616">
        <v>78207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 s="2">
        <v>718.11599999999999</v>
      </c>
      <c r="R3616">
        <f>train[[#This Row],[Ship Date]]-train[[#This Row],[Order Date]]</f>
        <v>2</v>
      </c>
      <c r="S3616" t="str">
        <f>TEXT(train[[#This Row],[Order Date]],"mmm")</f>
        <v>nov</v>
      </c>
      <c r="T3616">
        <f>YEAR(train[[#This Row],[Order Date]])</f>
        <v>2018</v>
      </c>
      <c r="U3616" t="str">
        <f>train[[#This Row],[Category]]&amp;"-"&amp;train[[#This Row],[Sub-Category]]</f>
        <v>Furniture-Tables</v>
      </c>
      <c r="V3616" t="str">
        <f>IF(train[[#This Row],[Segment]]="Consumer","B2C","B2B")</f>
        <v>B2B</v>
      </c>
    </row>
    <row r="3617" spans="1:22" x14ac:dyDescent="0.25">
      <c r="A3617" t="s">
        <v>6790</v>
      </c>
      <c r="B3617" s="1">
        <v>43423</v>
      </c>
      <c r="C3617" s="1">
        <v>43425</v>
      </c>
      <c r="D3617" t="s">
        <v>183</v>
      </c>
      <c r="E3617" t="s">
        <v>350</v>
      </c>
      <c r="F3617" t="s">
        <v>351</v>
      </c>
      <c r="G3617" t="s">
        <v>36</v>
      </c>
      <c r="H3617" t="s">
        <v>22</v>
      </c>
      <c r="I3617" t="s">
        <v>675</v>
      </c>
      <c r="J3617" t="s">
        <v>99</v>
      </c>
      <c r="K3617">
        <v>78207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 s="2">
        <v>31.776</v>
      </c>
      <c r="R3617">
        <f>train[[#This Row],[Ship Date]]-train[[#This Row],[Order Date]]</f>
        <v>2</v>
      </c>
      <c r="S3617" t="str">
        <f>TEXT(train[[#This Row],[Order Date]],"mmm")</f>
        <v>nov</v>
      </c>
      <c r="T3617">
        <f>YEAR(train[[#This Row],[Order Date]])</f>
        <v>2018</v>
      </c>
      <c r="U3617" t="str">
        <f>train[[#This Row],[Category]]&amp;"-"&amp;train[[#This Row],[Sub-Category]]</f>
        <v>Office Supplies-Art</v>
      </c>
      <c r="V3617" t="str">
        <f>IF(train[[#This Row],[Segment]]="Consumer","B2C","B2B")</f>
        <v>B2B</v>
      </c>
    </row>
    <row r="3618" spans="1:22" x14ac:dyDescent="0.25">
      <c r="A3618" t="s">
        <v>6791</v>
      </c>
      <c r="B3618" s="1">
        <v>42983</v>
      </c>
      <c r="C3618" s="1">
        <v>42987</v>
      </c>
      <c r="D3618" t="s">
        <v>45</v>
      </c>
      <c r="E3618" t="s">
        <v>1810</v>
      </c>
      <c r="F3618" t="s">
        <v>1811</v>
      </c>
      <c r="G3618" t="s">
        <v>21</v>
      </c>
      <c r="H3618" t="s">
        <v>22</v>
      </c>
      <c r="I3618" t="s">
        <v>141</v>
      </c>
      <c r="J3618" t="s">
        <v>142</v>
      </c>
      <c r="K3618">
        <v>19120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 s="2">
        <v>9.5549999999999997</v>
      </c>
      <c r="R3618">
        <f>train[[#This Row],[Ship Date]]-train[[#This Row],[Order Date]]</f>
        <v>4</v>
      </c>
      <c r="S3618" t="str">
        <f>TEXT(train[[#This Row],[Order Date]],"mmm")</f>
        <v>sept</v>
      </c>
      <c r="T3618">
        <f>YEAR(train[[#This Row],[Order Date]])</f>
        <v>2017</v>
      </c>
      <c r="U3618" t="str">
        <f>train[[#This Row],[Category]]&amp;"-"&amp;train[[#This Row],[Sub-Category]]</f>
        <v>Office Supplies-Binders</v>
      </c>
      <c r="V3618" t="str">
        <f>IF(train[[#This Row],[Segment]]="Consumer","B2C","B2B")</f>
        <v>B2C</v>
      </c>
    </row>
    <row r="3619" spans="1:22" x14ac:dyDescent="0.25">
      <c r="A3619" t="s">
        <v>6792</v>
      </c>
      <c r="B3619" s="1">
        <v>43347</v>
      </c>
      <c r="C3619" s="1">
        <v>43351</v>
      </c>
      <c r="D3619" t="s">
        <v>45</v>
      </c>
      <c r="E3619" t="s">
        <v>2230</v>
      </c>
      <c r="F3619" t="s">
        <v>2231</v>
      </c>
      <c r="G3619" t="s">
        <v>21</v>
      </c>
      <c r="H3619" t="s">
        <v>22</v>
      </c>
      <c r="I3619" t="s">
        <v>37</v>
      </c>
      <c r="J3619" t="s">
        <v>38</v>
      </c>
      <c r="K3619">
        <v>90004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 s="2">
        <v>487.98399999999998</v>
      </c>
      <c r="R3619">
        <f>train[[#This Row],[Ship Date]]-train[[#This Row],[Order Date]]</f>
        <v>4</v>
      </c>
      <c r="S3619" t="str">
        <f>TEXT(train[[#This Row],[Order Date]],"mmm")</f>
        <v>sept</v>
      </c>
      <c r="T3619">
        <f>YEAR(train[[#This Row],[Order Date]])</f>
        <v>2018</v>
      </c>
      <c r="U3619" t="str">
        <f>train[[#This Row],[Category]]&amp;"-"&amp;train[[#This Row],[Sub-Category]]</f>
        <v>Office Supplies-Binders</v>
      </c>
      <c r="V3619" t="str">
        <f>IF(train[[#This Row],[Segment]]="Consumer","B2C","B2B")</f>
        <v>B2C</v>
      </c>
    </row>
    <row r="3620" spans="1:22" x14ac:dyDescent="0.25">
      <c r="A3620" t="s">
        <v>6792</v>
      </c>
      <c r="B3620" s="1">
        <v>43347</v>
      </c>
      <c r="C3620" s="1">
        <v>43351</v>
      </c>
      <c r="D3620" t="s">
        <v>45</v>
      </c>
      <c r="E3620" t="s">
        <v>2230</v>
      </c>
      <c r="F3620" t="s">
        <v>2231</v>
      </c>
      <c r="G3620" t="s">
        <v>21</v>
      </c>
      <c r="H3620" t="s">
        <v>22</v>
      </c>
      <c r="I3620" t="s">
        <v>37</v>
      </c>
      <c r="J3620" t="s">
        <v>38</v>
      </c>
      <c r="K3620">
        <v>90004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 s="2">
        <v>5.56</v>
      </c>
      <c r="R3620">
        <f>train[[#This Row],[Ship Date]]-train[[#This Row],[Order Date]]</f>
        <v>4</v>
      </c>
      <c r="S3620" t="str">
        <f>TEXT(train[[#This Row],[Order Date]],"mmm")</f>
        <v>sept</v>
      </c>
      <c r="T3620">
        <f>YEAR(train[[#This Row],[Order Date]])</f>
        <v>2018</v>
      </c>
      <c r="U3620" t="str">
        <f>train[[#This Row],[Category]]&amp;"-"&amp;train[[#This Row],[Sub-Category]]</f>
        <v>Technology-Phones</v>
      </c>
      <c r="V3620" t="str">
        <f>IF(train[[#This Row],[Segment]]="Consumer","B2C","B2B")</f>
        <v>B2C</v>
      </c>
    </row>
    <row r="3621" spans="1:22" x14ac:dyDescent="0.25">
      <c r="A3621" t="s">
        <v>6792</v>
      </c>
      <c r="B3621" s="1">
        <v>43347</v>
      </c>
      <c r="C3621" s="1">
        <v>43351</v>
      </c>
      <c r="D3621" t="s">
        <v>45</v>
      </c>
      <c r="E3621" t="s">
        <v>2230</v>
      </c>
      <c r="F3621" t="s">
        <v>2231</v>
      </c>
      <c r="G3621" t="s">
        <v>21</v>
      </c>
      <c r="H3621" t="s">
        <v>22</v>
      </c>
      <c r="I3621" t="s">
        <v>37</v>
      </c>
      <c r="J3621" t="s">
        <v>38</v>
      </c>
      <c r="K3621">
        <v>90004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 s="2">
        <v>217.85</v>
      </c>
      <c r="R3621">
        <f>train[[#This Row],[Ship Date]]-train[[#This Row],[Order Date]]</f>
        <v>4</v>
      </c>
      <c r="S3621" t="str">
        <f>TEXT(train[[#This Row],[Order Date]],"mmm")</f>
        <v>sept</v>
      </c>
      <c r="T3621">
        <f>YEAR(train[[#This Row],[Order Date]])</f>
        <v>2018</v>
      </c>
      <c r="U3621" t="str">
        <f>train[[#This Row],[Category]]&amp;"-"&amp;train[[#This Row],[Sub-Category]]</f>
        <v>Office Supplies-Storage</v>
      </c>
      <c r="V3621" t="str">
        <f>IF(train[[#This Row],[Segment]]="Consumer","B2C","B2B")</f>
        <v>B2C</v>
      </c>
    </row>
    <row r="3622" spans="1:22" x14ac:dyDescent="0.25">
      <c r="A3622" t="s">
        <v>6793</v>
      </c>
      <c r="B3622" s="1">
        <v>43000</v>
      </c>
      <c r="C3622" s="1">
        <v>43007</v>
      </c>
      <c r="D3622" t="s">
        <v>45</v>
      </c>
      <c r="E3622" t="s">
        <v>580</v>
      </c>
      <c r="F3622" t="s">
        <v>581</v>
      </c>
      <c r="G3622" t="s">
        <v>36</v>
      </c>
      <c r="H3622" t="s">
        <v>22</v>
      </c>
      <c r="I3622" t="s">
        <v>3796</v>
      </c>
      <c r="J3622" t="s">
        <v>330</v>
      </c>
      <c r="K3622">
        <v>37167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 s="2">
        <v>40.776000000000003</v>
      </c>
      <c r="R3622">
        <f>train[[#This Row],[Ship Date]]-train[[#This Row],[Order Date]]</f>
        <v>7</v>
      </c>
      <c r="S3622" t="str">
        <f>TEXT(train[[#This Row],[Order Date]],"mmm")</f>
        <v>sept</v>
      </c>
      <c r="T3622">
        <f>YEAR(train[[#This Row],[Order Date]])</f>
        <v>2017</v>
      </c>
      <c r="U3622" t="str">
        <f>train[[#This Row],[Category]]&amp;"-"&amp;train[[#This Row],[Sub-Category]]</f>
        <v>Office Supplies-Art</v>
      </c>
      <c r="V3622" t="str">
        <f>IF(train[[#This Row],[Segment]]="Consumer","B2C","B2B")</f>
        <v>B2B</v>
      </c>
    </row>
    <row r="3623" spans="1:22" x14ac:dyDescent="0.25">
      <c r="A3623" t="s">
        <v>6793</v>
      </c>
      <c r="B3623" s="1">
        <v>43000</v>
      </c>
      <c r="C3623" s="1">
        <v>43007</v>
      </c>
      <c r="D3623" t="s">
        <v>45</v>
      </c>
      <c r="E3623" t="s">
        <v>580</v>
      </c>
      <c r="F3623" t="s">
        <v>581</v>
      </c>
      <c r="G3623" t="s">
        <v>36</v>
      </c>
      <c r="H3623" t="s">
        <v>22</v>
      </c>
      <c r="I3623" t="s">
        <v>3796</v>
      </c>
      <c r="J3623" t="s">
        <v>330</v>
      </c>
      <c r="K3623">
        <v>37167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 s="2">
        <v>63.936</v>
      </c>
      <c r="R3623">
        <f>train[[#This Row],[Ship Date]]-train[[#This Row],[Order Date]]</f>
        <v>7</v>
      </c>
      <c r="S3623" t="str">
        <f>TEXT(train[[#This Row],[Order Date]],"mmm")</f>
        <v>sept</v>
      </c>
      <c r="T3623">
        <f>YEAR(train[[#This Row],[Order Date]])</f>
        <v>2017</v>
      </c>
      <c r="U3623" t="str">
        <f>train[[#This Row],[Category]]&amp;"-"&amp;train[[#This Row],[Sub-Category]]</f>
        <v>Technology-Phones</v>
      </c>
      <c r="V3623" t="str">
        <f>IF(train[[#This Row],[Segment]]="Consumer","B2C","B2B")</f>
        <v>B2B</v>
      </c>
    </row>
    <row r="3624" spans="1:22" x14ac:dyDescent="0.25">
      <c r="A3624" t="s">
        <v>6796</v>
      </c>
      <c r="B3624" s="1">
        <v>42261</v>
      </c>
      <c r="C3624" s="1">
        <v>42266</v>
      </c>
      <c r="D3624" t="s">
        <v>45</v>
      </c>
      <c r="E3624" t="s">
        <v>4686</v>
      </c>
      <c r="F3624" t="s">
        <v>4687</v>
      </c>
      <c r="G3624" t="s">
        <v>21</v>
      </c>
      <c r="H3624" t="s">
        <v>22</v>
      </c>
      <c r="I3624" t="s">
        <v>3559</v>
      </c>
      <c r="J3624" t="s">
        <v>1270</v>
      </c>
      <c r="K3624">
        <v>31204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 s="2">
        <v>142.4</v>
      </c>
      <c r="R3624">
        <f>train[[#This Row],[Ship Date]]-train[[#This Row],[Order Date]]</f>
        <v>5</v>
      </c>
      <c r="S3624" t="str">
        <f>TEXT(train[[#This Row],[Order Date]],"mmm")</f>
        <v>sept</v>
      </c>
      <c r="T3624">
        <f>YEAR(train[[#This Row],[Order Date]])</f>
        <v>2015</v>
      </c>
      <c r="U3624" t="str">
        <f>train[[#This Row],[Category]]&amp;"-"&amp;train[[#This Row],[Sub-Category]]</f>
        <v>Furniture-Furnishings</v>
      </c>
      <c r="V3624" t="str">
        <f>IF(train[[#This Row],[Segment]]="Consumer","B2C","B2B")</f>
        <v>B2C</v>
      </c>
    </row>
    <row r="3625" spans="1:22" x14ac:dyDescent="0.25">
      <c r="A3625" t="s">
        <v>6796</v>
      </c>
      <c r="B3625" s="1">
        <v>42261</v>
      </c>
      <c r="C3625" s="1">
        <v>42266</v>
      </c>
      <c r="D3625" t="s">
        <v>45</v>
      </c>
      <c r="E3625" t="s">
        <v>4686</v>
      </c>
      <c r="F3625" t="s">
        <v>4687</v>
      </c>
      <c r="G3625" t="s">
        <v>21</v>
      </c>
      <c r="H3625" t="s">
        <v>22</v>
      </c>
      <c r="I3625" t="s">
        <v>3559</v>
      </c>
      <c r="J3625" t="s">
        <v>1270</v>
      </c>
      <c r="K3625">
        <v>31204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 s="2">
        <v>7.16</v>
      </c>
      <c r="R3625">
        <f>train[[#This Row],[Ship Date]]-train[[#This Row],[Order Date]]</f>
        <v>5</v>
      </c>
      <c r="S3625" t="str">
        <f>TEXT(train[[#This Row],[Order Date]],"mmm")</f>
        <v>sept</v>
      </c>
      <c r="T3625">
        <f>YEAR(train[[#This Row],[Order Date]])</f>
        <v>2015</v>
      </c>
      <c r="U3625" t="str">
        <f>train[[#This Row],[Category]]&amp;"-"&amp;train[[#This Row],[Sub-Category]]</f>
        <v>Office Supplies-Binders</v>
      </c>
      <c r="V3625" t="str">
        <f>IF(train[[#This Row],[Segment]]="Consumer","B2C","B2B")</f>
        <v>B2C</v>
      </c>
    </row>
    <row r="3626" spans="1:22" x14ac:dyDescent="0.25">
      <c r="A3626" t="s">
        <v>6797</v>
      </c>
      <c r="B3626" s="1">
        <v>43239</v>
      </c>
      <c r="C3626" s="1">
        <v>43241</v>
      </c>
      <c r="D3626" t="s">
        <v>18</v>
      </c>
      <c r="E3626" t="s">
        <v>5323</v>
      </c>
      <c r="F3626" t="s">
        <v>5324</v>
      </c>
      <c r="G3626" t="s">
        <v>97</v>
      </c>
      <c r="H3626" t="s">
        <v>22</v>
      </c>
      <c r="I3626" t="s">
        <v>122</v>
      </c>
      <c r="J3626" t="s">
        <v>38</v>
      </c>
      <c r="K3626">
        <v>94109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 s="2">
        <v>681.40800000000002</v>
      </c>
      <c r="R3626">
        <f>train[[#This Row],[Ship Date]]-train[[#This Row],[Order Date]]</f>
        <v>2</v>
      </c>
      <c r="S3626" t="str">
        <f>TEXT(train[[#This Row],[Order Date]],"mmm")</f>
        <v>mai</v>
      </c>
      <c r="T3626">
        <f>YEAR(train[[#This Row],[Order Date]])</f>
        <v>2018</v>
      </c>
      <c r="U3626" t="str">
        <f>train[[#This Row],[Category]]&amp;"-"&amp;train[[#This Row],[Sub-Category]]</f>
        <v>Furniture-Chairs</v>
      </c>
      <c r="V3626" t="str">
        <f>IF(train[[#This Row],[Segment]]="Consumer","B2C","B2B")</f>
        <v>B2B</v>
      </c>
    </row>
    <row r="3627" spans="1:22" x14ac:dyDescent="0.25">
      <c r="A3627" t="s">
        <v>6797</v>
      </c>
      <c r="B3627" s="1">
        <v>43239</v>
      </c>
      <c r="C3627" s="1">
        <v>43241</v>
      </c>
      <c r="D3627" t="s">
        <v>18</v>
      </c>
      <c r="E3627" t="s">
        <v>5323</v>
      </c>
      <c r="F3627" t="s">
        <v>5324</v>
      </c>
      <c r="G3627" t="s">
        <v>97</v>
      </c>
      <c r="H3627" t="s">
        <v>22</v>
      </c>
      <c r="I3627" t="s">
        <v>122</v>
      </c>
      <c r="J3627" t="s">
        <v>38</v>
      </c>
      <c r="K3627">
        <v>94109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 s="2">
        <v>3.52</v>
      </c>
      <c r="R3627">
        <f>train[[#This Row],[Ship Date]]-train[[#This Row],[Order Date]]</f>
        <v>2</v>
      </c>
      <c r="S3627" t="str">
        <f>TEXT(train[[#This Row],[Order Date]],"mmm")</f>
        <v>mai</v>
      </c>
      <c r="T3627">
        <f>YEAR(train[[#This Row],[Order Date]])</f>
        <v>2018</v>
      </c>
      <c r="U3627" t="str">
        <f>train[[#This Row],[Category]]&amp;"-"&amp;train[[#This Row],[Sub-Category]]</f>
        <v>Office Supplies-Art</v>
      </c>
      <c r="V3627" t="str">
        <f>IF(train[[#This Row],[Segment]]="Consumer","B2C","B2B")</f>
        <v>B2B</v>
      </c>
    </row>
    <row r="3628" spans="1:22" x14ac:dyDescent="0.25">
      <c r="A3628" t="s">
        <v>6797</v>
      </c>
      <c r="B3628" s="1">
        <v>43239</v>
      </c>
      <c r="C3628" s="1">
        <v>43241</v>
      </c>
      <c r="D3628" t="s">
        <v>18</v>
      </c>
      <c r="E3628" t="s">
        <v>5323</v>
      </c>
      <c r="F3628" t="s">
        <v>5324</v>
      </c>
      <c r="G3628" t="s">
        <v>97</v>
      </c>
      <c r="H3628" t="s">
        <v>22</v>
      </c>
      <c r="I3628" t="s">
        <v>122</v>
      </c>
      <c r="J3628" t="s">
        <v>38</v>
      </c>
      <c r="K3628">
        <v>94109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 s="2">
        <v>5.58</v>
      </c>
      <c r="R3628">
        <f>train[[#This Row],[Ship Date]]-train[[#This Row],[Order Date]]</f>
        <v>2</v>
      </c>
      <c r="S3628" t="str">
        <f>TEXT(train[[#This Row],[Order Date]],"mmm")</f>
        <v>mai</v>
      </c>
      <c r="T3628">
        <f>YEAR(train[[#This Row],[Order Date]])</f>
        <v>2018</v>
      </c>
      <c r="U3628" t="str">
        <f>train[[#This Row],[Category]]&amp;"-"&amp;train[[#This Row],[Sub-Category]]</f>
        <v>Office Supplies-Art</v>
      </c>
      <c r="V3628" t="str">
        <f>IF(train[[#This Row],[Segment]]="Consumer","B2C","B2B")</f>
        <v>B2B</v>
      </c>
    </row>
    <row r="3629" spans="1:22" x14ac:dyDescent="0.25">
      <c r="A3629" t="s">
        <v>6797</v>
      </c>
      <c r="B3629" s="1">
        <v>43239</v>
      </c>
      <c r="C3629" s="1">
        <v>43241</v>
      </c>
      <c r="D3629" t="s">
        <v>18</v>
      </c>
      <c r="E3629" t="s">
        <v>5323</v>
      </c>
      <c r="F3629" t="s">
        <v>5324</v>
      </c>
      <c r="G3629" t="s">
        <v>97</v>
      </c>
      <c r="H3629" t="s">
        <v>22</v>
      </c>
      <c r="I3629" t="s">
        <v>122</v>
      </c>
      <c r="J3629" t="s">
        <v>38</v>
      </c>
      <c r="K3629">
        <v>94109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 s="2">
        <v>36.32</v>
      </c>
      <c r="R3629">
        <f>train[[#This Row],[Ship Date]]-train[[#This Row],[Order Date]]</f>
        <v>2</v>
      </c>
      <c r="S3629" t="str">
        <f>TEXT(train[[#This Row],[Order Date]],"mmm")</f>
        <v>mai</v>
      </c>
      <c r="T3629">
        <f>YEAR(train[[#This Row],[Order Date]])</f>
        <v>2018</v>
      </c>
      <c r="U3629" t="str">
        <f>train[[#This Row],[Category]]&amp;"-"&amp;train[[#This Row],[Sub-Category]]</f>
        <v>Technology-Accessories</v>
      </c>
      <c r="V3629" t="str">
        <f>IF(train[[#This Row],[Segment]]="Consumer","B2C","B2B")</f>
        <v>B2B</v>
      </c>
    </row>
    <row r="3630" spans="1:22" x14ac:dyDescent="0.25">
      <c r="A3630" t="s">
        <v>6798</v>
      </c>
      <c r="B3630" s="1">
        <v>42225</v>
      </c>
      <c r="C3630" s="1">
        <v>42229</v>
      </c>
      <c r="D3630" t="s">
        <v>45</v>
      </c>
      <c r="E3630" t="s">
        <v>827</v>
      </c>
      <c r="F3630" t="s">
        <v>828</v>
      </c>
      <c r="G3630" t="s">
        <v>21</v>
      </c>
      <c r="H3630" t="s">
        <v>22</v>
      </c>
      <c r="I3630" t="s">
        <v>90</v>
      </c>
      <c r="J3630" t="s">
        <v>91</v>
      </c>
      <c r="K3630">
        <v>98103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 s="2">
        <v>2060.7440000000001</v>
      </c>
      <c r="R3630">
        <f>train[[#This Row],[Ship Date]]-train[[#This Row],[Order Date]]</f>
        <v>4</v>
      </c>
      <c r="S3630" t="str">
        <f>TEXT(train[[#This Row],[Order Date]],"mmm")</f>
        <v>août</v>
      </c>
      <c r="T3630">
        <f>YEAR(train[[#This Row],[Order Date]])</f>
        <v>2015</v>
      </c>
      <c r="U3630" t="str">
        <f>train[[#This Row],[Category]]&amp;"-"&amp;train[[#This Row],[Sub-Category]]</f>
        <v>Office Supplies-Binders</v>
      </c>
      <c r="V3630" t="str">
        <f>IF(train[[#This Row],[Segment]]="Consumer","B2C","B2B")</f>
        <v>B2C</v>
      </c>
    </row>
    <row r="3631" spans="1:22" x14ac:dyDescent="0.25">
      <c r="A3631" t="s">
        <v>6799</v>
      </c>
      <c r="B3631" s="1">
        <v>43430</v>
      </c>
      <c r="C3631" s="1">
        <v>43434</v>
      </c>
      <c r="D3631" t="s">
        <v>45</v>
      </c>
      <c r="E3631" t="s">
        <v>4956</v>
      </c>
      <c r="F3631" t="s">
        <v>4957</v>
      </c>
      <c r="G3631" t="s">
        <v>36</v>
      </c>
      <c r="H3631" t="s">
        <v>22</v>
      </c>
      <c r="I3631" t="s">
        <v>492</v>
      </c>
      <c r="J3631" t="s">
        <v>493</v>
      </c>
      <c r="K3631">
        <v>43229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 s="2">
        <v>52.271999999999998</v>
      </c>
      <c r="R3631">
        <f>train[[#This Row],[Ship Date]]-train[[#This Row],[Order Date]]</f>
        <v>4</v>
      </c>
      <c r="S3631" t="str">
        <f>TEXT(train[[#This Row],[Order Date]],"mmm")</f>
        <v>nov</v>
      </c>
      <c r="T3631">
        <f>YEAR(train[[#This Row],[Order Date]])</f>
        <v>2018</v>
      </c>
      <c r="U3631" t="str">
        <f>train[[#This Row],[Category]]&amp;"-"&amp;train[[#This Row],[Sub-Category]]</f>
        <v>Office Supplies-Appliances</v>
      </c>
      <c r="V3631" t="str">
        <f>IF(train[[#This Row],[Segment]]="Consumer","B2C","B2B")</f>
        <v>B2B</v>
      </c>
    </row>
    <row r="3632" spans="1:22" x14ac:dyDescent="0.25">
      <c r="A3632" t="s">
        <v>6799</v>
      </c>
      <c r="B3632" s="1">
        <v>43430</v>
      </c>
      <c r="C3632" s="1">
        <v>43434</v>
      </c>
      <c r="D3632" t="s">
        <v>45</v>
      </c>
      <c r="E3632" t="s">
        <v>4956</v>
      </c>
      <c r="F3632" t="s">
        <v>4957</v>
      </c>
      <c r="G3632" t="s">
        <v>36</v>
      </c>
      <c r="H3632" t="s">
        <v>22</v>
      </c>
      <c r="I3632" t="s">
        <v>492</v>
      </c>
      <c r="J3632" t="s">
        <v>493</v>
      </c>
      <c r="K3632">
        <v>43229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 s="2">
        <v>213.136</v>
      </c>
      <c r="R3632">
        <f>train[[#This Row],[Ship Date]]-train[[#This Row],[Order Date]]</f>
        <v>4</v>
      </c>
      <c r="S3632" t="str">
        <f>TEXT(train[[#This Row],[Order Date]],"mmm")</f>
        <v>nov</v>
      </c>
      <c r="T3632">
        <f>YEAR(train[[#This Row],[Order Date]])</f>
        <v>2018</v>
      </c>
      <c r="U3632" t="str">
        <f>train[[#This Row],[Category]]&amp;"-"&amp;train[[#This Row],[Sub-Category]]</f>
        <v>Office Supplies-Appliances</v>
      </c>
      <c r="V3632" t="str">
        <f>IF(train[[#This Row],[Segment]]="Consumer","B2C","B2B")</f>
        <v>B2B</v>
      </c>
    </row>
    <row r="3633" spans="1:22" x14ac:dyDescent="0.25">
      <c r="A3633" t="s">
        <v>6800</v>
      </c>
      <c r="B3633" s="1">
        <v>43223</v>
      </c>
      <c r="C3633" s="1">
        <v>43228</v>
      </c>
      <c r="D3633" t="s">
        <v>18</v>
      </c>
      <c r="E3633" t="s">
        <v>6801</v>
      </c>
      <c r="F3633" t="s">
        <v>6802</v>
      </c>
      <c r="G3633" t="s">
        <v>36</v>
      </c>
      <c r="H3633" t="s">
        <v>22</v>
      </c>
      <c r="I3633" t="s">
        <v>37</v>
      </c>
      <c r="J3633" t="s">
        <v>38</v>
      </c>
      <c r="K3633">
        <v>90004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 s="2">
        <v>69.52</v>
      </c>
      <c r="R3633">
        <f>train[[#This Row],[Ship Date]]-train[[#This Row],[Order Date]]</f>
        <v>5</v>
      </c>
      <c r="S3633" t="str">
        <f>TEXT(train[[#This Row],[Order Date]],"mmm")</f>
        <v>mai</v>
      </c>
      <c r="T3633">
        <f>YEAR(train[[#This Row],[Order Date]])</f>
        <v>2018</v>
      </c>
      <c r="U3633" t="str">
        <f>train[[#This Row],[Category]]&amp;"-"&amp;train[[#This Row],[Sub-Category]]</f>
        <v>Office Supplies-Storage</v>
      </c>
      <c r="V3633" t="str">
        <f>IF(train[[#This Row],[Segment]]="Consumer","B2C","B2B")</f>
        <v>B2B</v>
      </c>
    </row>
    <row r="3634" spans="1:22" x14ac:dyDescent="0.25">
      <c r="A3634" t="s">
        <v>6800</v>
      </c>
      <c r="B3634" s="1">
        <v>43223</v>
      </c>
      <c r="C3634" s="1">
        <v>43228</v>
      </c>
      <c r="D3634" t="s">
        <v>18</v>
      </c>
      <c r="E3634" t="s">
        <v>6801</v>
      </c>
      <c r="F3634" t="s">
        <v>6802</v>
      </c>
      <c r="G3634" t="s">
        <v>36</v>
      </c>
      <c r="H3634" t="s">
        <v>22</v>
      </c>
      <c r="I3634" t="s">
        <v>37</v>
      </c>
      <c r="J3634" t="s">
        <v>38</v>
      </c>
      <c r="K3634">
        <v>90004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 s="2">
        <v>763.44</v>
      </c>
      <c r="R3634">
        <f>train[[#This Row],[Ship Date]]-train[[#This Row],[Order Date]]</f>
        <v>5</v>
      </c>
      <c r="S3634" t="str">
        <f>TEXT(train[[#This Row],[Order Date]],"mmm")</f>
        <v>mai</v>
      </c>
      <c r="T3634">
        <f>YEAR(train[[#This Row],[Order Date]])</f>
        <v>2018</v>
      </c>
      <c r="U3634" t="str">
        <f>train[[#This Row],[Category]]&amp;"-"&amp;train[[#This Row],[Sub-Category]]</f>
        <v>Office Supplies-Storage</v>
      </c>
      <c r="V3634" t="str">
        <f>IF(train[[#This Row],[Segment]]="Consumer","B2C","B2B")</f>
        <v>B2B</v>
      </c>
    </row>
    <row r="3635" spans="1:22" x14ac:dyDescent="0.25">
      <c r="A3635" t="s">
        <v>6803</v>
      </c>
      <c r="B3635" s="1">
        <v>43049</v>
      </c>
      <c r="C3635" s="1">
        <v>43053</v>
      </c>
      <c r="D3635" t="s">
        <v>45</v>
      </c>
      <c r="E3635" t="s">
        <v>3794</v>
      </c>
      <c r="F3635" t="s">
        <v>3795</v>
      </c>
      <c r="G3635" t="s">
        <v>97</v>
      </c>
      <c r="H3635" t="s">
        <v>22</v>
      </c>
      <c r="I3635" t="s">
        <v>313</v>
      </c>
      <c r="J3635" t="s">
        <v>493</v>
      </c>
      <c r="K3635">
        <v>45503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 s="2">
        <v>9.2159999999999993</v>
      </c>
      <c r="R3635">
        <f>train[[#This Row],[Ship Date]]-train[[#This Row],[Order Date]]</f>
        <v>4</v>
      </c>
      <c r="S3635" t="str">
        <f>TEXT(train[[#This Row],[Order Date]],"mmm")</f>
        <v>nov</v>
      </c>
      <c r="T3635">
        <f>YEAR(train[[#This Row],[Order Date]])</f>
        <v>2017</v>
      </c>
      <c r="U3635" t="str">
        <f>train[[#This Row],[Category]]&amp;"-"&amp;train[[#This Row],[Sub-Category]]</f>
        <v>Office Supplies-Labels</v>
      </c>
      <c r="V3635" t="str">
        <f>IF(train[[#This Row],[Segment]]="Consumer","B2C","B2B")</f>
        <v>B2B</v>
      </c>
    </row>
    <row r="3636" spans="1:22" x14ac:dyDescent="0.25">
      <c r="A3636" t="s">
        <v>6803</v>
      </c>
      <c r="B3636" s="1">
        <v>43049</v>
      </c>
      <c r="C3636" s="1">
        <v>43053</v>
      </c>
      <c r="D3636" t="s">
        <v>45</v>
      </c>
      <c r="E3636" t="s">
        <v>3794</v>
      </c>
      <c r="F3636" t="s">
        <v>3795</v>
      </c>
      <c r="G3636" t="s">
        <v>97</v>
      </c>
      <c r="H3636" t="s">
        <v>22</v>
      </c>
      <c r="I3636" t="s">
        <v>313</v>
      </c>
      <c r="J3636" t="s">
        <v>493</v>
      </c>
      <c r="K3636">
        <v>45503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 s="2">
        <v>41.957999999999998</v>
      </c>
      <c r="R3636">
        <f>train[[#This Row],[Ship Date]]-train[[#This Row],[Order Date]]</f>
        <v>4</v>
      </c>
      <c r="S3636" t="str">
        <f>TEXT(train[[#This Row],[Order Date]],"mmm")</f>
        <v>nov</v>
      </c>
      <c r="T3636">
        <f>YEAR(train[[#This Row],[Order Date]])</f>
        <v>2017</v>
      </c>
      <c r="U3636" t="str">
        <f>train[[#This Row],[Category]]&amp;"-"&amp;train[[#This Row],[Sub-Category]]</f>
        <v>Technology-Phones</v>
      </c>
      <c r="V3636" t="str">
        <f>IF(train[[#This Row],[Segment]]="Consumer","B2C","B2B")</f>
        <v>B2B</v>
      </c>
    </row>
    <row r="3637" spans="1:22" x14ac:dyDescent="0.25">
      <c r="A3637" t="s">
        <v>6803</v>
      </c>
      <c r="B3637" s="1">
        <v>43049</v>
      </c>
      <c r="C3637" s="1">
        <v>43053</v>
      </c>
      <c r="D3637" t="s">
        <v>45</v>
      </c>
      <c r="E3637" t="s">
        <v>3794</v>
      </c>
      <c r="F3637" t="s">
        <v>3795</v>
      </c>
      <c r="G3637" t="s">
        <v>97</v>
      </c>
      <c r="H3637" t="s">
        <v>22</v>
      </c>
      <c r="I3637" t="s">
        <v>313</v>
      </c>
      <c r="J3637" t="s">
        <v>493</v>
      </c>
      <c r="K3637">
        <v>45503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 s="2">
        <v>89.567999999999998</v>
      </c>
      <c r="R3637">
        <f>train[[#This Row],[Ship Date]]-train[[#This Row],[Order Date]]</f>
        <v>4</v>
      </c>
      <c r="S3637" t="str">
        <f>TEXT(train[[#This Row],[Order Date]],"mmm")</f>
        <v>nov</v>
      </c>
      <c r="T3637">
        <f>YEAR(train[[#This Row],[Order Date]])</f>
        <v>2017</v>
      </c>
      <c r="U3637" t="str">
        <f>train[[#This Row],[Category]]&amp;"-"&amp;train[[#This Row],[Sub-Category]]</f>
        <v>Office Supplies-Paper</v>
      </c>
      <c r="V3637" t="str">
        <f>IF(train[[#This Row],[Segment]]="Consumer","B2C","B2B")</f>
        <v>B2B</v>
      </c>
    </row>
    <row r="3638" spans="1:22" x14ac:dyDescent="0.25">
      <c r="A3638" t="s">
        <v>6803</v>
      </c>
      <c r="B3638" s="1">
        <v>43049</v>
      </c>
      <c r="C3638" s="1">
        <v>43053</v>
      </c>
      <c r="D3638" t="s">
        <v>45</v>
      </c>
      <c r="E3638" t="s">
        <v>3794</v>
      </c>
      <c r="F3638" t="s">
        <v>3795</v>
      </c>
      <c r="G3638" t="s">
        <v>97</v>
      </c>
      <c r="H3638" t="s">
        <v>22</v>
      </c>
      <c r="I3638" t="s">
        <v>313</v>
      </c>
      <c r="J3638" t="s">
        <v>493</v>
      </c>
      <c r="K3638">
        <v>45503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 s="2">
        <v>22.248000000000001</v>
      </c>
      <c r="R3638">
        <f>train[[#This Row],[Ship Date]]-train[[#This Row],[Order Date]]</f>
        <v>4</v>
      </c>
      <c r="S3638" t="str">
        <f>TEXT(train[[#This Row],[Order Date]],"mmm")</f>
        <v>nov</v>
      </c>
      <c r="T3638">
        <f>YEAR(train[[#This Row],[Order Date]])</f>
        <v>2017</v>
      </c>
      <c r="U3638" t="str">
        <f>train[[#This Row],[Category]]&amp;"-"&amp;train[[#This Row],[Sub-Category]]</f>
        <v>Office Supplies-Paper</v>
      </c>
      <c r="V3638" t="str">
        <f>IF(train[[#This Row],[Segment]]="Consumer","B2C","B2B")</f>
        <v>B2B</v>
      </c>
    </row>
    <row r="3639" spans="1:22" x14ac:dyDescent="0.25">
      <c r="A3639" t="s">
        <v>6803</v>
      </c>
      <c r="B3639" s="1">
        <v>43049</v>
      </c>
      <c r="C3639" s="1">
        <v>43053</v>
      </c>
      <c r="D3639" t="s">
        <v>45</v>
      </c>
      <c r="E3639" t="s">
        <v>3794</v>
      </c>
      <c r="F3639" t="s">
        <v>3795</v>
      </c>
      <c r="G3639" t="s">
        <v>97</v>
      </c>
      <c r="H3639" t="s">
        <v>22</v>
      </c>
      <c r="I3639" t="s">
        <v>313</v>
      </c>
      <c r="J3639" t="s">
        <v>493</v>
      </c>
      <c r="K3639">
        <v>45503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 s="2">
        <v>334.88</v>
      </c>
      <c r="R3639">
        <f>train[[#This Row],[Ship Date]]-train[[#This Row],[Order Date]]</f>
        <v>4</v>
      </c>
      <c r="S3639" t="str">
        <f>TEXT(train[[#This Row],[Order Date]],"mmm")</f>
        <v>nov</v>
      </c>
      <c r="T3639">
        <f>YEAR(train[[#This Row],[Order Date]])</f>
        <v>2017</v>
      </c>
      <c r="U3639" t="str">
        <f>train[[#This Row],[Category]]&amp;"-"&amp;train[[#This Row],[Sub-Category]]</f>
        <v>Office Supplies-Appliances</v>
      </c>
      <c r="V3639" t="str">
        <f>IF(train[[#This Row],[Segment]]="Consumer","B2C","B2B")</f>
        <v>B2B</v>
      </c>
    </row>
    <row r="3640" spans="1:22" x14ac:dyDescent="0.25">
      <c r="A3640" t="s">
        <v>6803</v>
      </c>
      <c r="B3640" s="1">
        <v>43049</v>
      </c>
      <c r="C3640" s="1">
        <v>43053</v>
      </c>
      <c r="D3640" t="s">
        <v>45</v>
      </c>
      <c r="E3640" t="s">
        <v>3794</v>
      </c>
      <c r="F3640" t="s">
        <v>3795</v>
      </c>
      <c r="G3640" t="s">
        <v>97</v>
      </c>
      <c r="H3640" t="s">
        <v>22</v>
      </c>
      <c r="I3640" t="s">
        <v>313</v>
      </c>
      <c r="J3640" t="s">
        <v>493</v>
      </c>
      <c r="K3640">
        <v>45503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 s="2">
        <v>148.28800000000001</v>
      </c>
      <c r="R3640">
        <f>train[[#This Row],[Ship Date]]-train[[#This Row],[Order Date]]</f>
        <v>4</v>
      </c>
      <c r="S3640" t="str">
        <f>TEXT(train[[#This Row],[Order Date]],"mmm")</f>
        <v>nov</v>
      </c>
      <c r="T3640">
        <f>YEAR(train[[#This Row],[Order Date]])</f>
        <v>2017</v>
      </c>
      <c r="U3640" t="str">
        <f>train[[#This Row],[Category]]&amp;"-"&amp;train[[#This Row],[Sub-Category]]</f>
        <v>Furniture-Furnishings</v>
      </c>
      <c r="V3640" t="str">
        <f>IF(train[[#This Row],[Segment]]="Consumer","B2C","B2B")</f>
        <v>B2B</v>
      </c>
    </row>
    <row r="3641" spans="1:22" x14ac:dyDescent="0.25">
      <c r="A3641" t="s">
        <v>6803</v>
      </c>
      <c r="B3641" s="1">
        <v>43049</v>
      </c>
      <c r="C3641" s="1">
        <v>43053</v>
      </c>
      <c r="D3641" t="s">
        <v>45</v>
      </c>
      <c r="E3641" t="s">
        <v>3794</v>
      </c>
      <c r="F3641" t="s">
        <v>3795</v>
      </c>
      <c r="G3641" t="s">
        <v>97</v>
      </c>
      <c r="H3641" t="s">
        <v>22</v>
      </c>
      <c r="I3641" t="s">
        <v>313</v>
      </c>
      <c r="J3641" t="s">
        <v>493</v>
      </c>
      <c r="K3641">
        <v>45503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 s="2">
        <v>4.6239999999999997</v>
      </c>
      <c r="R3641">
        <f>train[[#This Row],[Ship Date]]-train[[#This Row],[Order Date]]</f>
        <v>4</v>
      </c>
      <c r="S3641" t="str">
        <f>TEXT(train[[#This Row],[Order Date]],"mmm")</f>
        <v>nov</v>
      </c>
      <c r="T3641">
        <f>YEAR(train[[#This Row],[Order Date]])</f>
        <v>2017</v>
      </c>
      <c r="U3641" t="str">
        <f>train[[#This Row],[Category]]&amp;"-"&amp;train[[#This Row],[Sub-Category]]</f>
        <v>Office Supplies-Paper</v>
      </c>
      <c r="V3641" t="str">
        <f>IF(train[[#This Row],[Segment]]="Consumer","B2C","B2B")</f>
        <v>B2B</v>
      </c>
    </row>
    <row r="3642" spans="1:22" x14ac:dyDescent="0.25">
      <c r="A3642" t="s">
        <v>6803</v>
      </c>
      <c r="B3642" s="1">
        <v>43049</v>
      </c>
      <c r="C3642" s="1">
        <v>43053</v>
      </c>
      <c r="D3642" t="s">
        <v>45</v>
      </c>
      <c r="E3642" t="s">
        <v>3794</v>
      </c>
      <c r="F3642" t="s">
        <v>3795</v>
      </c>
      <c r="G3642" t="s">
        <v>97</v>
      </c>
      <c r="H3642" t="s">
        <v>22</v>
      </c>
      <c r="I3642" t="s">
        <v>313</v>
      </c>
      <c r="J3642" t="s">
        <v>493</v>
      </c>
      <c r="K3642">
        <v>45503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 s="2">
        <v>178.92</v>
      </c>
      <c r="R3642">
        <f>train[[#This Row],[Ship Date]]-train[[#This Row],[Order Date]]</f>
        <v>4</v>
      </c>
      <c r="S3642" t="str">
        <f>TEXT(train[[#This Row],[Order Date]],"mmm")</f>
        <v>nov</v>
      </c>
      <c r="T3642">
        <f>YEAR(train[[#This Row],[Order Date]])</f>
        <v>2017</v>
      </c>
      <c r="U3642" t="str">
        <f>train[[#This Row],[Category]]&amp;"-"&amp;train[[#This Row],[Sub-Category]]</f>
        <v>Technology-Accessories</v>
      </c>
      <c r="V3642" t="str">
        <f>IF(train[[#This Row],[Segment]]="Consumer","B2C","B2B")</f>
        <v>B2B</v>
      </c>
    </row>
    <row r="3643" spans="1:22" x14ac:dyDescent="0.25">
      <c r="A3643" t="s">
        <v>6803</v>
      </c>
      <c r="B3643" s="1">
        <v>43049</v>
      </c>
      <c r="C3643" s="1">
        <v>43053</v>
      </c>
      <c r="D3643" t="s">
        <v>45</v>
      </c>
      <c r="E3643" t="s">
        <v>3794</v>
      </c>
      <c r="F3643" t="s">
        <v>3795</v>
      </c>
      <c r="G3643" t="s">
        <v>97</v>
      </c>
      <c r="H3643" t="s">
        <v>22</v>
      </c>
      <c r="I3643" t="s">
        <v>313</v>
      </c>
      <c r="J3643" t="s">
        <v>493</v>
      </c>
      <c r="K3643">
        <v>45503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 s="2">
        <v>69.888000000000005</v>
      </c>
      <c r="R3643">
        <f>train[[#This Row],[Ship Date]]-train[[#This Row],[Order Date]]</f>
        <v>4</v>
      </c>
      <c r="S3643" t="str">
        <f>TEXT(train[[#This Row],[Order Date]],"mmm")</f>
        <v>nov</v>
      </c>
      <c r="T3643">
        <f>YEAR(train[[#This Row],[Order Date]])</f>
        <v>2017</v>
      </c>
      <c r="U3643" t="str">
        <f>train[[#This Row],[Category]]&amp;"-"&amp;train[[#This Row],[Sub-Category]]</f>
        <v>Office Supplies-Binders</v>
      </c>
      <c r="V3643" t="str">
        <f>IF(train[[#This Row],[Segment]]="Consumer","B2C","B2B")</f>
        <v>B2B</v>
      </c>
    </row>
    <row r="3644" spans="1:22" x14ac:dyDescent="0.25">
      <c r="A3644" t="s">
        <v>6807</v>
      </c>
      <c r="B3644" s="1">
        <v>42358</v>
      </c>
      <c r="C3644" s="1">
        <v>42361</v>
      </c>
      <c r="D3644" t="s">
        <v>18</v>
      </c>
      <c r="E3644" t="s">
        <v>2225</v>
      </c>
      <c r="F3644" t="s">
        <v>2226</v>
      </c>
      <c r="G3644" t="s">
        <v>21</v>
      </c>
      <c r="H3644" t="s">
        <v>22</v>
      </c>
      <c r="I3644" t="s">
        <v>37</v>
      </c>
      <c r="J3644" t="s">
        <v>38</v>
      </c>
      <c r="K3644">
        <v>90008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 s="2">
        <v>487.98399999999998</v>
      </c>
      <c r="R3644">
        <f>train[[#This Row],[Ship Date]]-train[[#This Row],[Order Date]]</f>
        <v>3</v>
      </c>
      <c r="S3644" t="str">
        <f>TEXT(train[[#This Row],[Order Date]],"mmm")</f>
        <v>déc</v>
      </c>
      <c r="T3644">
        <f>YEAR(train[[#This Row],[Order Date]])</f>
        <v>2015</v>
      </c>
      <c r="U3644" t="str">
        <f>train[[#This Row],[Category]]&amp;"-"&amp;train[[#This Row],[Sub-Category]]</f>
        <v>Office Supplies-Binders</v>
      </c>
      <c r="V3644" t="str">
        <f>IF(train[[#This Row],[Segment]]="Consumer","B2C","B2B")</f>
        <v>B2C</v>
      </c>
    </row>
    <row r="3645" spans="1:22" x14ac:dyDescent="0.25">
      <c r="A3645" t="s">
        <v>6807</v>
      </c>
      <c r="B3645" s="1">
        <v>42358</v>
      </c>
      <c r="C3645" s="1">
        <v>42361</v>
      </c>
      <c r="D3645" t="s">
        <v>18</v>
      </c>
      <c r="E3645" t="s">
        <v>2225</v>
      </c>
      <c r="F3645" t="s">
        <v>2226</v>
      </c>
      <c r="G3645" t="s">
        <v>21</v>
      </c>
      <c r="H3645" t="s">
        <v>22</v>
      </c>
      <c r="I3645" t="s">
        <v>37</v>
      </c>
      <c r="J3645" t="s">
        <v>38</v>
      </c>
      <c r="K3645">
        <v>90008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 s="2">
        <v>47.3</v>
      </c>
      <c r="R3645">
        <f>train[[#This Row],[Ship Date]]-train[[#This Row],[Order Date]]</f>
        <v>3</v>
      </c>
      <c r="S3645" t="str">
        <f>TEXT(train[[#This Row],[Order Date]],"mmm")</f>
        <v>déc</v>
      </c>
      <c r="T3645">
        <f>YEAR(train[[#This Row],[Order Date]])</f>
        <v>2015</v>
      </c>
      <c r="U3645" t="str">
        <f>train[[#This Row],[Category]]&amp;"-"&amp;train[[#This Row],[Sub-Category]]</f>
        <v>Office Supplies-Art</v>
      </c>
      <c r="V3645" t="str">
        <f>IF(train[[#This Row],[Segment]]="Consumer","B2C","B2B")</f>
        <v>B2C</v>
      </c>
    </row>
    <row r="3646" spans="1:22" x14ac:dyDescent="0.25">
      <c r="A3646" t="s">
        <v>6807</v>
      </c>
      <c r="B3646" s="1">
        <v>42358</v>
      </c>
      <c r="C3646" s="1">
        <v>42361</v>
      </c>
      <c r="D3646" t="s">
        <v>18</v>
      </c>
      <c r="E3646" t="s">
        <v>2225</v>
      </c>
      <c r="F3646" t="s">
        <v>2226</v>
      </c>
      <c r="G3646" t="s">
        <v>21</v>
      </c>
      <c r="H3646" t="s">
        <v>22</v>
      </c>
      <c r="I3646" t="s">
        <v>37</v>
      </c>
      <c r="J3646" t="s">
        <v>38</v>
      </c>
      <c r="K3646">
        <v>90008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 s="2">
        <v>4.13</v>
      </c>
      <c r="R3646">
        <f>train[[#This Row],[Ship Date]]-train[[#This Row],[Order Date]]</f>
        <v>3</v>
      </c>
      <c r="S3646" t="str">
        <f>TEXT(train[[#This Row],[Order Date]],"mmm")</f>
        <v>déc</v>
      </c>
      <c r="T3646">
        <f>YEAR(train[[#This Row],[Order Date]])</f>
        <v>2015</v>
      </c>
      <c r="U3646" t="str">
        <f>train[[#This Row],[Category]]&amp;"-"&amp;train[[#This Row],[Sub-Category]]</f>
        <v>Office Supplies-Art</v>
      </c>
      <c r="V3646" t="str">
        <f>IF(train[[#This Row],[Segment]]="Consumer","B2C","B2B")</f>
        <v>B2C</v>
      </c>
    </row>
    <row r="3647" spans="1:22" x14ac:dyDescent="0.25">
      <c r="A3647" t="s">
        <v>6807</v>
      </c>
      <c r="B3647" s="1">
        <v>42358</v>
      </c>
      <c r="C3647" s="1">
        <v>42361</v>
      </c>
      <c r="D3647" t="s">
        <v>18</v>
      </c>
      <c r="E3647" t="s">
        <v>2225</v>
      </c>
      <c r="F3647" t="s">
        <v>2226</v>
      </c>
      <c r="G3647" t="s">
        <v>21</v>
      </c>
      <c r="H3647" t="s">
        <v>22</v>
      </c>
      <c r="I3647" t="s">
        <v>37</v>
      </c>
      <c r="J3647" t="s">
        <v>38</v>
      </c>
      <c r="K3647">
        <v>90008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 s="2">
        <v>155.12</v>
      </c>
      <c r="R3647">
        <f>train[[#This Row],[Ship Date]]-train[[#This Row],[Order Date]]</f>
        <v>3</v>
      </c>
      <c r="S3647" t="str">
        <f>TEXT(train[[#This Row],[Order Date]],"mmm")</f>
        <v>déc</v>
      </c>
      <c r="T3647">
        <f>YEAR(train[[#This Row],[Order Date]])</f>
        <v>2015</v>
      </c>
      <c r="U3647" t="str">
        <f>train[[#This Row],[Category]]&amp;"-"&amp;train[[#This Row],[Sub-Category]]</f>
        <v>Office Supplies-Binders</v>
      </c>
      <c r="V3647" t="str">
        <f>IF(train[[#This Row],[Segment]]="Consumer","B2C","B2B")</f>
        <v>B2C</v>
      </c>
    </row>
    <row r="3648" spans="1:22" x14ac:dyDescent="0.25">
      <c r="A3648" t="s">
        <v>6814</v>
      </c>
      <c r="B3648" s="1">
        <v>42210</v>
      </c>
      <c r="C3648" s="1">
        <v>42212</v>
      </c>
      <c r="D3648" t="s">
        <v>18</v>
      </c>
      <c r="E3648" t="s">
        <v>6039</v>
      </c>
      <c r="F3648" t="s">
        <v>6040</v>
      </c>
      <c r="G3648" t="s">
        <v>97</v>
      </c>
      <c r="H3648" t="s">
        <v>22</v>
      </c>
      <c r="I3648" t="s">
        <v>37</v>
      </c>
      <c r="J3648" t="s">
        <v>38</v>
      </c>
      <c r="K3648">
        <v>90045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 s="2">
        <v>6.48</v>
      </c>
      <c r="R3648">
        <f>train[[#This Row],[Ship Date]]-train[[#This Row],[Order Date]]</f>
        <v>2</v>
      </c>
      <c r="S3648" t="str">
        <f>TEXT(train[[#This Row],[Order Date]],"mmm")</f>
        <v>juil</v>
      </c>
      <c r="T3648">
        <f>YEAR(train[[#This Row],[Order Date]])</f>
        <v>2015</v>
      </c>
      <c r="U3648" t="str">
        <f>train[[#This Row],[Category]]&amp;"-"&amp;train[[#This Row],[Sub-Category]]</f>
        <v>Office Supplies-Paper</v>
      </c>
      <c r="V3648" t="str">
        <f>IF(train[[#This Row],[Segment]]="Consumer","B2C","B2B")</f>
        <v>B2B</v>
      </c>
    </row>
    <row r="3649" spans="1:22" x14ac:dyDescent="0.25">
      <c r="A3649" t="s">
        <v>6814</v>
      </c>
      <c r="B3649" s="1">
        <v>42210</v>
      </c>
      <c r="C3649" s="1">
        <v>42212</v>
      </c>
      <c r="D3649" t="s">
        <v>18</v>
      </c>
      <c r="E3649" t="s">
        <v>6039</v>
      </c>
      <c r="F3649" t="s">
        <v>6040</v>
      </c>
      <c r="G3649" t="s">
        <v>97</v>
      </c>
      <c r="H3649" t="s">
        <v>22</v>
      </c>
      <c r="I3649" t="s">
        <v>37</v>
      </c>
      <c r="J3649" t="s">
        <v>38</v>
      </c>
      <c r="K3649">
        <v>90045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 s="2">
        <v>15.52</v>
      </c>
      <c r="R3649">
        <f>train[[#This Row],[Ship Date]]-train[[#This Row],[Order Date]]</f>
        <v>2</v>
      </c>
      <c r="S3649" t="str">
        <f>TEXT(train[[#This Row],[Order Date]],"mmm")</f>
        <v>juil</v>
      </c>
      <c r="T3649">
        <f>YEAR(train[[#This Row],[Order Date]])</f>
        <v>2015</v>
      </c>
      <c r="U3649" t="str">
        <f>train[[#This Row],[Category]]&amp;"-"&amp;train[[#This Row],[Sub-Category]]</f>
        <v>Office Supplies-Supplies</v>
      </c>
      <c r="V3649" t="str">
        <f>IF(train[[#This Row],[Segment]]="Consumer","B2C","B2B")</f>
        <v>B2B</v>
      </c>
    </row>
    <row r="3650" spans="1:22" x14ac:dyDescent="0.25">
      <c r="A3650" t="s">
        <v>6818</v>
      </c>
      <c r="B3650" s="1">
        <v>42696</v>
      </c>
      <c r="C3650" s="1">
        <v>42701</v>
      </c>
      <c r="D3650" t="s">
        <v>45</v>
      </c>
      <c r="E3650" t="s">
        <v>4270</v>
      </c>
      <c r="F3650" t="s">
        <v>4271</v>
      </c>
      <c r="G3650" t="s">
        <v>21</v>
      </c>
      <c r="H3650" t="s">
        <v>22</v>
      </c>
      <c r="I3650" t="s">
        <v>329</v>
      </c>
      <c r="J3650" t="s">
        <v>330</v>
      </c>
      <c r="K3650">
        <v>38109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 s="2">
        <v>2.9460000000000002</v>
      </c>
      <c r="R3650">
        <f>train[[#This Row],[Ship Date]]-train[[#This Row],[Order Date]]</f>
        <v>5</v>
      </c>
      <c r="S3650" t="str">
        <f>TEXT(train[[#This Row],[Order Date]],"mmm")</f>
        <v>nov</v>
      </c>
      <c r="T3650">
        <f>YEAR(train[[#This Row],[Order Date]])</f>
        <v>2016</v>
      </c>
      <c r="U3650" t="str">
        <f>train[[#This Row],[Category]]&amp;"-"&amp;train[[#This Row],[Sub-Category]]</f>
        <v>Office Supplies-Binders</v>
      </c>
      <c r="V3650" t="str">
        <f>IF(train[[#This Row],[Segment]]="Consumer","B2C","B2B")</f>
        <v>B2C</v>
      </c>
    </row>
    <row r="3651" spans="1:22" x14ac:dyDescent="0.25">
      <c r="A3651" t="s">
        <v>6818</v>
      </c>
      <c r="B3651" s="1">
        <v>42696</v>
      </c>
      <c r="C3651" s="1">
        <v>42701</v>
      </c>
      <c r="D3651" t="s">
        <v>45</v>
      </c>
      <c r="E3651" t="s">
        <v>4270</v>
      </c>
      <c r="F3651" t="s">
        <v>4271</v>
      </c>
      <c r="G3651" t="s">
        <v>21</v>
      </c>
      <c r="H3651" t="s">
        <v>22</v>
      </c>
      <c r="I3651" t="s">
        <v>329</v>
      </c>
      <c r="J3651" t="s">
        <v>330</v>
      </c>
      <c r="K3651">
        <v>38109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 s="2">
        <v>55.103999999999999</v>
      </c>
      <c r="R3651">
        <f>train[[#This Row],[Ship Date]]-train[[#This Row],[Order Date]]</f>
        <v>5</v>
      </c>
      <c r="S3651" t="str">
        <f>TEXT(train[[#This Row],[Order Date]],"mmm")</f>
        <v>nov</v>
      </c>
      <c r="T3651">
        <f>YEAR(train[[#This Row],[Order Date]])</f>
        <v>2016</v>
      </c>
      <c r="U3651" t="str">
        <f>train[[#This Row],[Category]]&amp;"-"&amp;train[[#This Row],[Sub-Category]]</f>
        <v>Office Supplies-Fasteners</v>
      </c>
      <c r="V3651" t="str">
        <f>IF(train[[#This Row],[Segment]]="Consumer","B2C","B2B")</f>
        <v>B2C</v>
      </c>
    </row>
    <row r="3652" spans="1:22" x14ac:dyDescent="0.25">
      <c r="A3652" t="s">
        <v>6819</v>
      </c>
      <c r="B3652" s="1">
        <v>43443</v>
      </c>
      <c r="C3652" s="1">
        <v>43445</v>
      </c>
      <c r="D3652" t="s">
        <v>18</v>
      </c>
      <c r="E3652" t="s">
        <v>1772</v>
      </c>
      <c r="F3652" t="s">
        <v>1773</v>
      </c>
      <c r="G3652" t="s">
        <v>21</v>
      </c>
      <c r="H3652" t="s">
        <v>22</v>
      </c>
      <c r="I3652" t="s">
        <v>877</v>
      </c>
      <c r="J3652" t="s">
        <v>233</v>
      </c>
      <c r="K3652">
        <v>48234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 s="2">
        <v>104.88</v>
      </c>
      <c r="R3652">
        <f>train[[#This Row],[Ship Date]]-train[[#This Row],[Order Date]]</f>
        <v>2</v>
      </c>
      <c r="S3652" t="str">
        <f>TEXT(train[[#This Row],[Order Date]],"mmm")</f>
        <v>déc</v>
      </c>
      <c r="T3652">
        <f>YEAR(train[[#This Row],[Order Date]])</f>
        <v>2018</v>
      </c>
      <c r="U3652" t="str">
        <f>train[[#This Row],[Category]]&amp;"-"&amp;train[[#This Row],[Sub-Category]]</f>
        <v>Technology-Accessories</v>
      </c>
      <c r="V3652" t="str">
        <f>IF(train[[#This Row],[Segment]]="Consumer","B2C","B2B")</f>
        <v>B2C</v>
      </c>
    </row>
    <row r="3653" spans="1:22" x14ac:dyDescent="0.25">
      <c r="A3653" t="s">
        <v>6819</v>
      </c>
      <c r="B3653" s="1">
        <v>43443</v>
      </c>
      <c r="C3653" s="1">
        <v>43445</v>
      </c>
      <c r="D3653" t="s">
        <v>18</v>
      </c>
      <c r="E3653" t="s">
        <v>1772</v>
      </c>
      <c r="F3653" t="s">
        <v>1773</v>
      </c>
      <c r="G3653" t="s">
        <v>21</v>
      </c>
      <c r="H3653" t="s">
        <v>22</v>
      </c>
      <c r="I3653" t="s">
        <v>877</v>
      </c>
      <c r="J3653" t="s">
        <v>233</v>
      </c>
      <c r="K3653">
        <v>48234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 s="2">
        <v>34.700000000000003</v>
      </c>
      <c r="R3653">
        <f>train[[#This Row],[Ship Date]]-train[[#This Row],[Order Date]]</f>
        <v>2</v>
      </c>
      <c r="S3653" t="str">
        <f>TEXT(train[[#This Row],[Order Date]],"mmm")</f>
        <v>déc</v>
      </c>
      <c r="T3653">
        <f>YEAR(train[[#This Row],[Order Date]])</f>
        <v>2018</v>
      </c>
      <c r="U3653" t="str">
        <f>train[[#This Row],[Category]]&amp;"-"&amp;train[[#This Row],[Sub-Category]]</f>
        <v>Office Supplies-Art</v>
      </c>
      <c r="V3653" t="str">
        <f>IF(train[[#This Row],[Segment]]="Consumer","B2C","B2B")</f>
        <v>B2C</v>
      </c>
    </row>
    <row r="3654" spans="1:22" x14ac:dyDescent="0.25">
      <c r="A3654" t="s">
        <v>6819</v>
      </c>
      <c r="B3654" s="1">
        <v>43443</v>
      </c>
      <c r="C3654" s="1">
        <v>43445</v>
      </c>
      <c r="D3654" t="s">
        <v>18</v>
      </c>
      <c r="E3654" t="s">
        <v>1772</v>
      </c>
      <c r="F3654" t="s">
        <v>1773</v>
      </c>
      <c r="G3654" t="s">
        <v>21</v>
      </c>
      <c r="H3654" t="s">
        <v>22</v>
      </c>
      <c r="I3654" t="s">
        <v>877</v>
      </c>
      <c r="J3654" t="s">
        <v>233</v>
      </c>
      <c r="K3654">
        <v>48234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 s="2">
        <v>33.72</v>
      </c>
      <c r="R3654">
        <f>train[[#This Row],[Ship Date]]-train[[#This Row],[Order Date]]</f>
        <v>2</v>
      </c>
      <c r="S3654" t="str">
        <f>TEXT(train[[#This Row],[Order Date]],"mmm")</f>
        <v>déc</v>
      </c>
      <c r="T3654">
        <f>YEAR(train[[#This Row],[Order Date]])</f>
        <v>2018</v>
      </c>
      <c r="U3654" t="str">
        <f>train[[#This Row],[Category]]&amp;"-"&amp;train[[#This Row],[Sub-Category]]</f>
        <v>Office Supplies-Binders</v>
      </c>
      <c r="V3654" t="str">
        <f>IF(train[[#This Row],[Segment]]="Consumer","B2C","B2B")</f>
        <v>B2C</v>
      </c>
    </row>
    <row r="3655" spans="1:22" x14ac:dyDescent="0.25">
      <c r="A3655" t="s">
        <v>6819</v>
      </c>
      <c r="B3655" s="1">
        <v>43443</v>
      </c>
      <c r="C3655" s="1">
        <v>43445</v>
      </c>
      <c r="D3655" t="s">
        <v>18</v>
      </c>
      <c r="E3655" t="s">
        <v>1772</v>
      </c>
      <c r="F3655" t="s">
        <v>1773</v>
      </c>
      <c r="G3655" t="s">
        <v>21</v>
      </c>
      <c r="H3655" t="s">
        <v>22</v>
      </c>
      <c r="I3655" t="s">
        <v>877</v>
      </c>
      <c r="J3655" t="s">
        <v>233</v>
      </c>
      <c r="K3655">
        <v>48234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 s="2">
        <v>14.94</v>
      </c>
      <c r="R3655">
        <f>train[[#This Row],[Ship Date]]-train[[#This Row],[Order Date]]</f>
        <v>2</v>
      </c>
      <c r="S3655" t="str">
        <f>TEXT(train[[#This Row],[Order Date]],"mmm")</f>
        <v>déc</v>
      </c>
      <c r="T3655">
        <f>YEAR(train[[#This Row],[Order Date]])</f>
        <v>2018</v>
      </c>
      <c r="U3655" t="str">
        <f>train[[#This Row],[Category]]&amp;"-"&amp;train[[#This Row],[Sub-Category]]</f>
        <v>Office Supplies-Paper</v>
      </c>
      <c r="V3655" t="str">
        <f>IF(train[[#This Row],[Segment]]="Consumer","B2C","B2B")</f>
        <v>B2C</v>
      </c>
    </row>
    <row r="3656" spans="1:22" x14ac:dyDescent="0.25">
      <c r="A3656" t="s">
        <v>6822</v>
      </c>
      <c r="B3656" s="1">
        <v>43343</v>
      </c>
      <c r="C3656" s="1">
        <v>43348</v>
      </c>
      <c r="D3656" t="s">
        <v>45</v>
      </c>
      <c r="E3656" t="s">
        <v>1887</v>
      </c>
      <c r="F3656" t="s">
        <v>1888</v>
      </c>
      <c r="G3656" t="s">
        <v>21</v>
      </c>
      <c r="H3656" t="s">
        <v>22</v>
      </c>
      <c r="I3656" t="s">
        <v>1479</v>
      </c>
      <c r="J3656" t="s">
        <v>249</v>
      </c>
      <c r="K3656">
        <v>46226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 s="2">
        <v>638.73</v>
      </c>
      <c r="R3656">
        <f>train[[#This Row],[Ship Date]]-train[[#This Row],[Order Date]]</f>
        <v>5</v>
      </c>
      <c r="S3656" t="str">
        <f>TEXT(train[[#This Row],[Order Date]],"mmm")</f>
        <v>août</v>
      </c>
      <c r="T3656">
        <f>YEAR(train[[#This Row],[Order Date]])</f>
        <v>2018</v>
      </c>
      <c r="U3656" t="str">
        <f>train[[#This Row],[Category]]&amp;"-"&amp;train[[#This Row],[Sub-Category]]</f>
        <v>Office Supplies-Appliances</v>
      </c>
      <c r="V3656" t="str">
        <f>IF(train[[#This Row],[Segment]]="Consumer","B2C","B2B")</f>
        <v>B2C</v>
      </c>
    </row>
    <row r="3657" spans="1:22" x14ac:dyDescent="0.25">
      <c r="A3657" t="s">
        <v>6823</v>
      </c>
      <c r="B3657" s="1">
        <v>43214</v>
      </c>
      <c r="C3657" s="1">
        <v>43220</v>
      </c>
      <c r="D3657" t="s">
        <v>45</v>
      </c>
      <c r="E3657" t="s">
        <v>2407</v>
      </c>
      <c r="F3657" t="s">
        <v>2408</v>
      </c>
      <c r="G3657" t="s">
        <v>36</v>
      </c>
      <c r="H3657" t="s">
        <v>22</v>
      </c>
      <c r="I3657" t="s">
        <v>1521</v>
      </c>
      <c r="J3657" t="s">
        <v>49</v>
      </c>
      <c r="K3657">
        <v>32216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 s="2">
        <v>113.568</v>
      </c>
      <c r="R3657">
        <f>train[[#This Row],[Ship Date]]-train[[#This Row],[Order Date]]</f>
        <v>6</v>
      </c>
      <c r="S3657" t="str">
        <f>TEXT(train[[#This Row],[Order Date]],"mmm")</f>
        <v>avr</v>
      </c>
      <c r="T3657">
        <f>YEAR(train[[#This Row],[Order Date]])</f>
        <v>2018</v>
      </c>
      <c r="U3657" t="str">
        <f>train[[#This Row],[Category]]&amp;"-"&amp;train[[#This Row],[Sub-Category]]</f>
        <v>Office Supplies-Storage</v>
      </c>
      <c r="V3657" t="str">
        <f>IF(train[[#This Row],[Segment]]="Consumer","B2C","B2B")</f>
        <v>B2B</v>
      </c>
    </row>
    <row r="3658" spans="1:22" x14ac:dyDescent="0.25">
      <c r="A3658" t="s">
        <v>6824</v>
      </c>
      <c r="B3658" s="1">
        <v>43351</v>
      </c>
      <c r="C3658" s="1">
        <v>43357</v>
      </c>
      <c r="D3658" t="s">
        <v>45</v>
      </c>
      <c r="E3658" t="s">
        <v>5172</v>
      </c>
      <c r="F3658" t="s">
        <v>5173</v>
      </c>
      <c r="G3658" t="s">
        <v>36</v>
      </c>
      <c r="H3658" t="s">
        <v>22</v>
      </c>
      <c r="I3658" t="s">
        <v>863</v>
      </c>
      <c r="J3658" t="s">
        <v>493</v>
      </c>
      <c r="K3658">
        <v>43017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 s="2">
        <v>9.0960000000000001</v>
      </c>
      <c r="R3658">
        <f>train[[#This Row],[Ship Date]]-train[[#This Row],[Order Date]]</f>
        <v>6</v>
      </c>
      <c r="S3658" t="str">
        <f>TEXT(train[[#This Row],[Order Date]],"mmm")</f>
        <v>sept</v>
      </c>
      <c r="T3658">
        <f>YEAR(train[[#This Row],[Order Date]])</f>
        <v>2018</v>
      </c>
      <c r="U3658" t="str">
        <f>train[[#This Row],[Category]]&amp;"-"&amp;train[[#This Row],[Sub-Category]]</f>
        <v>Technology-Accessories</v>
      </c>
      <c r="V3658" t="str">
        <f>IF(train[[#This Row],[Segment]]="Consumer","B2C","B2B")</f>
        <v>B2B</v>
      </c>
    </row>
    <row r="3659" spans="1:22" x14ac:dyDescent="0.25">
      <c r="A3659" t="s">
        <v>6827</v>
      </c>
      <c r="B3659" s="1">
        <v>42441</v>
      </c>
      <c r="C3659" s="1">
        <v>42446</v>
      </c>
      <c r="D3659" t="s">
        <v>45</v>
      </c>
      <c r="E3659" t="s">
        <v>4140</v>
      </c>
      <c r="F3659" t="s">
        <v>4141</v>
      </c>
      <c r="G3659" t="s">
        <v>36</v>
      </c>
      <c r="H3659" t="s">
        <v>22</v>
      </c>
      <c r="I3659" t="s">
        <v>6828</v>
      </c>
      <c r="J3659" t="s">
        <v>49</v>
      </c>
      <c r="K3659">
        <v>33317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 s="2">
        <v>8.6880000000000006</v>
      </c>
      <c r="R3659">
        <f>train[[#This Row],[Ship Date]]-train[[#This Row],[Order Date]]</f>
        <v>5</v>
      </c>
      <c r="S3659" t="str">
        <f>TEXT(train[[#This Row],[Order Date]],"mmm")</f>
        <v>mars</v>
      </c>
      <c r="T3659">
        <f>YEAR(train[[#This Row],[Order Date]])</f>
        <v>2016</v>
      </c>
      <c r="U3659" t="str">
        <f>train[[#This Row],[Category]]&amp;"-"&amp;train[[#This Row],[Sub-Category]]</f>
        <v>Office Supplies-Envelopes</v>
      </c>
      <c r="V3659" t="str">
        <f>IF(train[[#This Row],[Segment]]="Consumer","B2C","B2B")</f>
        <v>B2B</v>
      </c>
    </row>
    <row r="3660" spans="1:22" x14ac:dyDescent="0.25">
      <c r="A3660" t="s">
        <v>6827</v>
      </c>
      <c r="B3660" s="1">
        <v>42441</v>
      </c>
      <c r="C3660" s="1">
        <v>42446</v>
      </c>
      <c r="D3660" t="s">
        <v>45</v>
      </c>
      <c r="E3660" t="s">
        <v>4140</v>
      </c>
      <c r="F3660" t="s">
        <v>4141</v>
      </c>
      <c r="G3660" t="s">
        <v>36</v>
      </c>
      <c r="H3660" t="s">
        <v>22</v>
      </c>
      <c r="I3660" t="s">
        <v>6828</v>
      </c>
      <c r="J3660" t="s">
        <v>49</v>
      </c>
      <c r="K3660">
        <v>33317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 s="2">
        <v>30.88</v>
      </c>
      <c r="R3660">
        <f>train[[#This Row],[Ship Date]]-train[[#This Row],[Order Date]]</f>
        <v>5</v>
      </c>
      <c r="S3660" t="str">
        <f>TEXT(train[[#This Row],[Order Date]],"mmm")</f>
        <v>mars</v>
      </c>
      <c r="T3660">
        <f>YEAR(train[[#This Row],[Order Date]])</f>
        <v>2016</v>
      </c>
      <c r="U3660" t="str">
        <f>train[[#This Row],[Category]]&amp;"-"&amp;train[[#This Row],[Sub-Category]]</f>
        <v>Furniture-Furnishings</v>
      </c>
      <c r="V3660" t="str">
        <f>IF(train[[#This Row],[Segment]]="Consumer","B2C","B2B")</f>
        <v>B2B</v>
      </c>
    </row>
    <row r="3661" spans="1:22" x14ac:dyDescent="0.25">
      <c r="A3661" t="s">
        <v>6827</v>
      </c>
      <c r="B3661" s="1">
        <v>42441</v>
      </c>
      <c r="C3661" s="1">
        <v>42446</v>
      </c>
      <c r="D3661" t="s">
        <v>45</v>
      </c>
      <c r="E3661" t="s">
        <v>4140</v>
      </c>
      <c r="F3661" t="s">
        <v>4141</v>
      </c>
      <c r="G3661" t="s">
        <v>36</v>
      </c>
      <c r="H3661" t="s">
        <v>22</v>
      </c>
      <c r="I3661" t="s">
        <v>6828</v>
      </c>
      <c r="J3661" t="s">
        <v>49</v>
      </c>
      <c r="K3661">
        <v>33317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 s="2">
        <v>6.4080000000000004</v>
      </c>
      <c r="R3661">
        <f>train[[#This Row],[Ship Date]]-train[[#This Row],[Order Date]]</f>
        <v>5</v>
      </c>
      <c r="S3661" t="str">
        <f>TEXT(train[[#This Row],[Order Date]],"mmm")</f>
        <v>mars</v>
      </c>
      <c r="T3661">
        <f>YEAR(train[[#This Row],[Order Date]])</f>
        <v>2016</v>
      </c>
      <c r="U3661" t="str">
        <f>train[[#This Row],[Category]]&amp;"-"&amp;train[[#This Row],[Sub-Category]]</f>
        <v>Furniture-Furnishings</v>
      </c>
      <c r="V3661" t="str">
        <f>IF(train[[#This Row],[Segment]]="Consumer","B2C","B2B")</f>
        <v>B2B</v>
      </c>
    </row>
    <row r="3662" spans="1:22" x14ac:dyDescent="0.25">
      <c r="A3662" t="s">
        <v>6831</v>
      </c>
      <c r="B3662" s="1">
        <v>42934</v>
      </c>
      <c r="C3662" s="1">
        <v>42939</v>
      </c>
      <c r="D3662" t="s">
        <v>45</v>
      </c>
      <c r="E3662" t="s">
        <v>6346</v>
      </c>
      <c r="F3662" t="s">
        <v>6347</v>
      </c>
      <c r="G3662" t="s">
        <v>36</v>
      </c>
      <c r="H3662" t="s">
        <v>22</v>
      </c>
      <c r="I3662" t="s">
        <v>3946</v>
      </c>
      <c r="J3662" t="s">
        <v>305</v>
      </c>
      <c r="K3662">
        <v>85301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 s="2">
        <v>33.799999999999997</v>
      </c>
      <c r="R3662">
        <f>train[[#This Row],[Ship Date]]-train[[#This Row],[Order Date]]</f>
        <v>5</v>
      </c>
      <c r="S3662" t="str">
        <f>TEXT(train[[#This Row],[Order Date]],"mmm")</f>
        <v>juil</v>
      </c>
      <c r="T3662">
        <f>YEAR(train[[#This Row],[Order Date]])</f>
        <v>2017</v>
      </c>
      <c r="U3662" t="str">
        <f>train[[#This Row],[Category]]&amp;"-"&amp;train[[#This Row],[Sub-Category]]</f>
        <v>Office Supplies-Supplies</v>
      </c>
      <c r="V3662" t="str">
        <f>IF(train[[#This Row],[Segment]]="Consumer","B2C","B2B")</f>
        <v>B2B</v>
      </c>
    </row>
    <row r="3663" spans="1:22" x14ac:dyDescent="0.25">
      <c r="A3663" t="s">
        <v>6834</v>
      </c>
      <c r="B3663" s="1">
        <v>42899</v>
      </c>
      <c r="C3663" s="1">
        <v>42901</v>
      </c>
      <c r="D3663" t="s">
        <v>18</v>
      </c>
      <c r="E3663" t="s">
        <v>2800</v>
      </c>
      <c r="F3663" t="s">
        <v>2801</v>
      </c>
      <c r="G3663" t="s">
        <v>97</v>
      </c>
      <c r="H3663" t="s">
        <v>22</v>
      </c>
      <c r="I3663" t="s">
        <v>323</v>
      </c>
      <c r="J3663" t="s">
        <v>233</v>
      </c>
      <c r="K3663">
        <v>49201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 s="2">
        <v>377.97</v>
      </c>
      <c r="R3663">
        <f>train[[#This Row],[Ship Date]]-train[[#This Row],[Order Date]]</f>
        <v>2</v>
      </c>
      <c r="S3663" t="str">
        <f>TEXT(train[[#This Row],[Order Date]],"mmm")</f>
        <v>juin</v>
      </c>
      <c r="T3663">
        <f>YEAR(train[[#This Row],[Order Date]])</f>
        <v>2017</v>
      </c>
      <c r="U3663" t="str">
        <f>train[[#This Row],[Category]]&amp;"-"&amp;train[[#This Row],[Sub-Category]]</f>
        <v>Technology-Phones</v>
      </c>
      <c r="V3663" t="str">
        <f>IF(train[[#This Row],[Segment]]="Consumer","B2C","B2B")</f>
        <v>B2B</v>
      </c>
    </row>
    <row r="3664" spans="1:22" x14ac:dyDescent="0.25">
      <c r="A3664" t="s">
        <v>6835</v>
      </c>
      <c r="B3664" s="1">
        <v>43284</v>
      </c>
      <c r="C3664" s="1">
        <v>43290</v>
      </c>
      <c r="D3664" t="s">
        <v>45</v>
      </c>
      <c r="E3664" t="s">
        <v>748</v>
      </c>
      <c r="F3664" t="s">
        <v>749</v>
      </c>
      <c r="G3664" t="s">
        <v>97</v>
      </c>
      <c r="H3664" t="s">
        <v>22</v>
      </c>
      <c r="I3664" t="s">
        <v>1319</v>
      </c>
      <c r="J3664" t="s">
        <v>1243</v>
      </c>
      <c r="K3664">
        <v>2169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 s="2">
        <v>258.89999999999998</v>
      </c>
      <c r="R3664">
        <f>train[[#This Row],[Ship Date]]-train[[#This Row],[Order Date]]</f>
        <v>6</v>
      </c>
      <c r="S3664" t="str">
        <f>TEXT(train[[#This Row],[Order Date]],"mmm")</f>
        <v>juil</v>
      </c>
      <c r="T3664">
        <f>YEAR(train[[#This Row],[Order Date]])</f>
        <v>2018</v>
      </c>
      <c r="U3664" t="str">
        <f>train[[#This Row],[Category]]&amp;"-"&amp;train[[#This Row],[Sub-Category]]</f>
        <v>Technology-Accessories</v>
      </c>
      <c r="V3664" t="str">
        <f>IF(train[[#This Row],[Segment]]="Consumer","B2C","B2B")</f>
        <v>B2B</v>
      </c>
    </row>
    <row r="3665" spans="1:22" x14ac:dyDescent="0.25">
      <c r="A3665" t="s">
        <v>6835</v>
      </c>
      <c r="B3665" s="1">
        <v>43284</v>
      </c>
      <c r="C3665" s="1">
        <v>43290</v>
      </c>
      <c r="D3665" t="s">
        <v>45</v>
      </c>
      <c r="E3665" t="s">
        <v>748</v>
      </c>
      <c r="F3665" t="s">
        <v>749</v>
      </c>
      <c r="G3665" t="s">
        <v>97</v>
      </c>
      <c r="H3665" t="s">
        <v>22</v>
      </c>
      <c r="I3665" t="s">
        <v>1319</v>
      </c>
      <c r="J3665" t="s">
        <v>1243</v>
      </c>
      <c r="K3665">
        <v>2169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 s="2">
        <v>24.56</v>
      </c>
      <c r="R3665">
        <f>train[[#This Row],[Ship Date]]-train[[#This Row],[Order Date]]</f>
        <v>6</v>
      </c>
      <c r="S3665" t="str">
        <f>TEXT(train[[#This Row],[Order Date]],"mmm")</f>
        <v>juil</v>
      </c>
      <c r="T3665">
        <f>YEAR(train[[#This Row],[Order Date]])</f>
        <v>2018</v>
      </c>
      <c r="U3665" t="str">
        <f>train[[#This Row],[Category]]&amp;"-"&amp;train[[#This Row],[Sub-Category]]</f>
        <v>Office Supplies-Paper</v>
      </c>
      <c r="V3665" t="str">
        <f>IF(train[[#This Row],[Segment]]="Consumer","B2C","B2B")</f>
        <v>B2B</v>
      </c>
    </row>
    <row r="3666" spans="1:22" x14ac:dyDescent="0.25">
      <c r="A3666" t="s">
        <v>6836</v>
      </c>
      <c r="B3666" s="1">
        <v>42346</v>
      </c>
      <c r="C3666" s="1">
        <v>42351</v>
      </c>
      <c r="D3666" t="s">
        <v>45</v>
      </c>
      <c r="E3666" t="s">
        <v>5565</v>
      </c>
      <c r="F3666" t="s">
        <v>5566</v>
      </c>
      <c r="G3666" t="s">
        <v>21</v>
      </c>
      <c r="H3666" t="s">
        <v>22</v>
      </c>
      <c r="I3666" t="s">
        <v>1976</v>
      </c>
      <c r="J3666" t="s">
        <v>415</v>
      </c>
      <c r="K3666">
        <v>97301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 s="2">
        <v>27.888000000000002</v>
      </c>
      <c r="R3666">
        <f>train[[#This Row],[Ship Date]]-train[[#This Row],[Order Date]]</f>
        <v>5</v>
      </c>
      <c r="S3666" t="str">
        <f>TEXT(train[[#This Row],[Order Date]],"mmm")</f>
        <v>déc</v>
      </c>
      <c r="T3666">
        <f>YEAR(train[[#This Row],[Order Date]])</f>
        <v>2015</v>
      </c>
      <c r="U3666" t="str">
        <f>train[[#This Row],[Category]]&amp;"-"&amp;train[[#This Row],[Sub-Category]]</f>
        <v>Office Supplies-Labels</v>
      </c>
      <c r="V3666" t="str">
        <f>IF(train[[#This Row],[Segment]]="Consumer","B2C","B2B")</f>
        <v>B2C</v>
      </c>
    </row>
    <row r="3667" spans="1:22" x14ac:dyDescent="0.25">
      <c r="A3667" t="s">
        <v>6836</v>
      </c>
      <c r="B3667" s="1">
        <v>42346</v>
      </c>
      <c r="C3667" s="1">
        <v>42351</v>
      </c>
      <c r="D3667" t="s">
        <v>45</v>
      </c>
      <c r="E3667" t="s">
        <v>5565</v>
      </c>
      <c r="F3667" t="s">
        <v>5566</v>
      </c>
      <c r="G3667" t="s">
        <v>21</v>
      </c>
      <c r="H3667" t="s">
        <v>22</v>
      </c>
      <c r="I3667" t="s">
        <v>1976</v>
      </c>
      <c r="J3667" t="s">
        <v>415</v>
      </c>
      <c r="K3667">
        <v>97301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 s="2">
        <v>6.4560000000000004</v>
      </c>
      <c r="R3667">
        <f>train[[#This Row],[Ship Date]]-train[[#This Row],[Order Date]]</f>
        <v>5</v>
      </c>
      <c r="S3667" t="str">
        <f>TEXT(train[[#This Row],[Order Date]],"mmm")</f>
        <v>déc</v>
      </c>
      <c r="T3667">
        <f>YEAR(train[[#This Row],[Order Date]])</f>
        <v>2015</v>
      </c>
      <c r="U3667" t="str">
        <f>train[[#This Row],[Category]]&amp;"-"&amp;train[[#This Row],[Sub-Category]]</f>
        <v>Office Supplies-Binders</v>
      </c>
      <c r="V3667" t="str">
        <f>IF(train[[#This Row],[Segment]]="Consumer","B2C","B2B")</f>
        <v>B2C</v>
      </c>
    </row>
    <row r="3668" spans="1:22" x14ac:dyDescent="0.25">
      <c r="A3668" t="s">
        <v>6836</v>
      </c>
      <c r="B3668" s="1">
        <v>42346</v>
      </c>
      <c r="C3668" s="1">
        <v>42351</v>
      </c>
      <c r="D3668" t="s">
        <v>45</v>
      </c>
      <c r="E3668" t="s">
        <v>5565</v>
      </c>
      <c r="F3668" t="s">
        <v>5566</v>
      </c>
      <c r="G3668" t="s">
        <v>21</v>
      </c>
      <c r="H3668" t="s">
        <v>22</v>
      </c>
      <c r="I3668" t="s">
        <v>1976</v>
      </c>
      <c r="J3668" t="s">
        <v>415</v>
      </c>
      <c r="K3668">
        <v>97301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 s="2">
        <v>52.68</v>
      </c>
      <c r="R3668">
        <f>train[[#This Row],[Ship Date]]-train[[#This Row],[Order Date]]</f>
        <v>5</v>
      </c>
      <c r="S3668" t="str">
        <f>TEXT(train[[#This Row],[Order Date]],"mmm")</f>
        <v>déc</v>
      </c>
      <c r="T3668">
        <f>YEAR(train[[#This Row],[Order Date]])</f>
        <v>2015</v>
      </c>
      <c r="U3668" t="str">
        <f>train[[#This Row],[Category]]&amp;"-"&amp;train[[#This Row],[Sub-Category]]</f>
        <v>Technology-Phones</v>
      </c>
      <c r="V3668" t="str">
        <f>IF(train[[#This Row],[Segment]]="Consumer","B2C","B2B")</f>
        <v>B2C</v>
      </c>
    </row>
    <row r="3669" spans="1:22" x14ac:dyDescent="0.25">
      <c r="A3669" t="s">
        <v>6836</v>
      </c>
      <c r="B3669" s="1">
        <v>42346</v>
      </c>
      <c r="C3669" s="1">
        <v>42351</v>
      </c>
      <c r="D3669" t="s">
        <v>45</v>
      </c>
      <c r="E3669" t="s">
        <v>5565</v>
      </c>
      <c r="F3669" t="s">
        <v>5566</v>
      </c>
      <c r="G3669" t="s">
        <v>21</v>
      </c>
      <c r="H3669" t="s">
        <v>22</v>
      </c>
      <c r="I3669" t="s">
        <v>1976</v>
      </c>
      <c r="J3669" t="s">
        <v>415</v>
      </c>
      <c r="K3669">
        <v>97301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 s="2">
        <v>13.88</v>
      </c>
      <c r="R3669">
        <f>train[[#This Row],[Ship Date]]-train[[#This Row],[Order Date]]</f>
        <v>5</v>
      </c>
      <c r="S3669" t="str">
        <f>TEXT(train[[#This Row],[Order Date]],"mmm")</f>
        <v>déc</v>
      </c>
      <c r="T3669">
        <f>YEAR(train[[#This Row],[Order Date]])</f>
        <v>2015</v>
      </c>
      <c r="U3669" t="str">
        <f>train[[#This Row],[Category]]&amp;"-"&amp;train[[#This Row],[Sub-Category]]</f>
        <v>Office Supplies-Supplies</v>
      </c>
      <c r="V3669" t="str">
        <f>IF(train[[#This Row],[Segment]]="Consumer","B2C","B2B")</f>
        <v>B2C</v>
      </c>
    </row>
    <row r="3670" spans="1:22" x14ac:dyDescent="0.25">
      <c r="A3670" t="s">
        <v>6836</v>
      </c>
      <c r="B3670" s="1">
        <v>42346</v>
      </c>
      <c r="C3670" s="1">
        <v>42351</v>
      </c>
      <c r="D3670" t="s">
        <v>45</v>
      </c>
      <c r="E3670" t="s">
        <v>5565</v>
      </c>
      <c r="F3670" t="s">
        <v>5566</v>
      </c>
      <c r="G3670" t="s">
        <v>21</v>
      </c>
      <c r="H3670" t="s">
        <v>22</v>
      </c>
      <c r="I3670" t="s">
        <v>1976</v>
      </c>
      <c r="J3670" t="s">
        <v>415</v>
      </c>
      <c r="K3670">
        <v>97301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 s="2">
        <v>103.92</v>
      </c>
      <c r="R3670">
        <f>train[[#This Row],[Ship Date]]-train[[#This Row],[Order Date]]</f>
        <v>5</v>
      </c>
      <c r="S3670" t="str">
        <f>TEXT(train[[#This Row],[Order Date]],"mmm")</f>
        <v>déc</v>
      </c>
      <c r="T3670">
        <f>YEAR(train[[#This Row],[Order Date]])</f>
        <v>2015</v>
      </c>
      <c r="U3670" t="str">
        <f>train[[#This Row],[Category]]&amp;"-"&amp;train[[#This Row],[Sub-Category]]</f>
        <v>Technology-Accessories</v>
      </c>
      <c r="V3670" t="str">
        <f>IF(train[[#This Row],[Segment]]="Consumer","B2C","B2B")</f>
        <v>B2C</v>
      </c>
    </row>
    <row r="3671" spans="1:22" x14ac:dyDescent="0.25">
      <c r="A3671" t="s">
        <v>6836</v>
      </c>
      <c r="B3671" s="1">
        <v>42346</v>
      </c>
      <c r="C3671" s="1">
        <v>42351</v>
      </c>
      <c r="D3671" t="s">
        <v>45</v>
      </c>
      <c r="E3671" t="s">
        <v>5565</v>
      </c>
      <c r="F3671" t="s">
        <v>5566</v>
      </c>
      <c r="G3671" t="s">
        <v>21</v>
      </c>
      <c r="H3671" t="s">
        <v>22</v>
      </c>
      <c r="I3671" t="s">
        <v>1976</v>
      </c>
      <c r="J3671" t="s">
        <v>415</v>
      </c>
      <c r="K3671">
        <v>97301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 s="2">
        <v>11.52</v>
      </c>
      <c r="R3671">
        <f>train[[#This Row],[Ship Date]]-train[[#This Row],[Order Date]]</f>
        <v>5</v>
      </c>
      <c r="S3671" t="str">
        <f>TEXT(train[[#This Row],[Order Date]],"mmm")</f>
        <v>déc</v>
      </c>
      <c r="T3671">
        <f>YEAR(train[[#This Row],[Order Date]])</f>
        <v>2015</v>
      </c>
      <c r="U3671" t="str">
        <f>train[[#This Row],[Category]]&amp;"-"&amp;train[[#This Row],[Sub-Category]]</f>
        <v>Office Supplies-Labels</v>
      </c>
      <c r="V3671" t="str">
        <f>IF(train[[#This Row],[Segment]]="Consumer","B2C","B2B")</f>
        <v>B2C</v>
      </c>
    </row>
    <row r="3672" spans="1:22" x14ac:dyDescent="0.25">
      <c r="A3672" t="s">
        <v>6836</v>
      </c>
      <c r="B3672" s="1">
        <v>42346</v>
      </c>
      <c r="C3672" s="1">
        <v>42351</v>
      </c>
      <c r="D3672" t="s">
        <v>45</v>
      </c>
      <c r="E3672" t="s">
        <v>5565</v>
      </c>
      <c r="F3672" t="s">
        <v>5566</v>
      </c>
      <c r="G3672" t="s">
        <v>21</v>
      </c>
      <c r="H3672" t="s">
        <v>22</v>
      </c>
      <c r="I3672" t="s">
        <v>1976</v>
      </c>
      <c r="J3672" t="s">
        <v>415</v>
      </c>
      <c r="K3672">
        <v>97301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 s="2">
        <v>10.368</v>
      </c>
      <c r="R3672">
        <f>train[[#This Row],[Ship Date]]-train[[#This Row],[Order Date]]</f>
        <v>5</v>
      </c>
      <c r="S3672" t="str">
        <f>TEXT(train[[#This Row],[Order Date]],"mmm")</f>
        <v>déc</v>
      </c>
      <c r="T3672">
        <f>YEAR(train[[#This Row],[Order Date]])</f>
        <v>2015</v>
      </c>
      <c r="U3672" t="str">
        <f>train[[#This Row],[Category]]&amp;"-"&amp;train[[#This Row],[Sub-Category]]</f>
        <v>Office Supplies-Paper</v>
      </c>
      <c r="V3672" t="str">
        <f>IF(train[[#This Row],[Segment]]="Consumer","B2C","B2B")</f>
        <v>B2C</v>
      </c>
    </row>
    <row r="3673" spans="1:22" x14ac:dyDescent="0.25">
      <c r="A3673" t="s">
        <v>6836</v>
      </c>
      <c r="B3673" s="1">
        <v>42346</v>
      </c>
      <c r="C3673" s="1">
        <v>42351</v>
      </c>
      <c r="D3673" t="s">
        <v>45</v>
      </c>
      <c r="E3673" t="s">
        <v>5565</v>
      </c>
      <c r="F3673" t="s">
        <v>5566</v>
      </c>
      <c r="G3673" t="s">
        <v>21</v>
      </c>
      <c r="H3673" t="s">
        <v>22</v>
      </c>
      <c r="I3673" t="s">
        <v>1976</v>
      </c>
      <c r="J3673" t="s">
        <v>415</v>
      </c>
      <c r="K3673">
        <v>97301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 s="2">
        <v>39.072000000000003</v>
      </c>
      <c r="R3673">
        <f>train[[#This Row],[Ship Date]]-train[[#This Row],[Order Date]]</f>
        <v>5</v>
      </c>
      <c r="S3673" t="str">
        <f>TEXT(train[[#This Row],[Order Date]],"mmm")</f>
        <v>déc</v>
      </c>
      <c r="T3673">
        <f>YEAR(train[[#This Row],[Order Date]])</f>
        <v>2015</v>
      </c>
      <c r="U3673" t="str">
        <f>train[[#This Row],[Category]]&amp;"-"&amp;train[[#This Row],[Sub-Category]]</f>
        <v>Office Supplies-Storage</v>
      </c>
      <c r="V3673" t="str">
        <f>IF(train[[#This Row],[Segment]]="Consumer","B2C","B2B")</f>
        <v>B2C</v>
      </c>
    </row>
    <row r="3674" spans="1:22" x14ac:dyDescent="0.25">
      <c r="A3674" t="s">
        <v>6843</v>
      </c>
      <c r="B3674" s="1">
        <v>42833</v>
      </c>
      <c r="C3674" s="1">
        <v>42839</v>
      </c>
      <c r="D3674" t="s">
        <v>45</v>
      </c>
      <c r="E3674" t="s">
        <v>2161</v>
      </c>
      <c r="F3674" t="s">
        <v>2162</v>
      </c>
      <c r="G3674" t="s">
        <v>97</v>
      </c>
      <c r="H3674" t="s">
        <v>22</v>
      </c>
      <c r="I3674" t="s">
        <v>271</v>
      </c>
      <c r="J3674" t="s">
        <v>493</v>
      </c>
      <c r="K3674">
        <v>45373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 s="2">
        <v>8.8719999999999999</v>
      </c>
      <c r="R3674">
        <f>train[[#This Row],[Ship Date]]-train[[#This Row],[Order Date]]</f>
        <v>6</v>
      </c>
      <c r="S3674" t="str">
        <f>TEXT(train[[#This Row],[Order Date]],"mmm")</f>
        <v>avr</v>
      </c>
      <c r="T3674">
        <f>YEAR(train[[#This Row],[Order Date]])</f>
        <v>2017</v>
      </c>
      <c r="U3674" t="str">
        <f>train[[#This Row],[Category]]&amp;"-"&amp;train[[#This Row],[Sub-Category]]</f>
        <v>Office Supplies-Envelopes</v>
      </c>
      <c r="V3674" t="str">
        <f>IF(train[[#This Row],[Segment]]="Consumer","B2C","B2B")</f>
        <v>B2B</v>
      </c>
    </row>
    <row r="3675" spans="1:22" x14ac:dyDescent="0.25">
      <c r="A3675" t="s">
        <v>6843</v>
      </c>
      <c r="B3675" s="1">
        <v>42833</v>
      </c>
      <c r="C3675" s="1">
        <v>42839</v>
      </c>
      <c r="D3675" t="s">
        <v>45</v>
      </c>
      <c r="E3675" t="s">
        <v>2161</v>
      </c>
      <c r="F3675" t="s">
        <v>2162</v>
      </c>
      <c r="G3675" t="s">
        <v>97</v>
      </c>
      <c r="H3675" t="s">
        <v>22</v>
      </c>
      <c r="I3675" t="s">
        <v>271</v>
      </c>
      <c r="J3675" t="s">
        <v>493</v>
      </c>
      <c r="K3675">
        <v>45373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 s="2">
        <v>121.104</v>
      </c>
      <c r="R3675">
        <f>train[[#This Row],[Ship Date]]-train[[#This Row],[Order Date]]</f>
        <v>6</v>
      </c>
      <c r="S3675" t="str">
        <f>TEXT(train[[#This Row],[Order Date]],"mmm")</f>
        <v>avr</v>
      </c>
      <c r="T3675">
        <f>YEAR(train[[#This Row],[Order Date]])</f>
        <v>2017</v>
      </c>
      <c r="U3675" t="str">
        <f>train[[#This Row],[Category]]&amp;"-"&amp;train[[#This Row],[Sub-Category]]</f>
        <v>Office Supplies-Binders</v>
      </c>
      <c r="V3675" t="str">
        <f>IF(train[[#This Row],[Segment]]="Consumer","B2C","B2B")</f>
        <v>B2B</v>
      </c>
    </row>
    <row r="3676" spans="1:22" x14ac:dyDescent="0.25">
      <c r="A3676" t="s">
        <v>6844</v>
      </c>
      <c r="B3676" s="1">
        <v>43410</v>
      </c>
      <c r="C3676" s="1">
        <v>43415</v>
      </c>
      <c r="D3676" t="s">
        <v>45</v>
      </c>
      <c r="E3676" t="s">
        <v>5159</v>
      </c>
      <c r="F3676" t="s">
        <v>5160</v>
      </c>
      <c r="G3676" t="s">
        <v>21</v>
      </c>
      <c r="H3676" t="s">
        <v>22</v>
      </c>
      <c r="I3676" t="s">
        <v>141</v>
      </c>
      <c r="J3676" t="s">
        <v>142</v>
      </c>
      <c r="K3676">
        <v>19143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 s="2">
        <v>127.372</v>
      </c>
      <c r="R3676">
        <f>train[[#This Row],[Ship Date]]-train[[#This Row],[Order Date]]</f>
        <v>5</v>
      </c>
      <c r="S3676" t="str">
        <f>TEXT(train[[#This Row],[Order Date]],"mmm")</f>
        <v>nov</v>
      </c>
      <c r="T3676">
        <f>YEAR(train[[#This Row],[Order Date]])</f>
        <v>2018</v>
      </c>
      <c r="U3676" t="str">
        <f>train[[#This Row],[Category]]&amp;"-"&amp;train[[#This Row],[Sub-Category]]</f>
        <v>Furniture-Chairs</v>
      </c>
      <c r="V3676" t="str">
        <f>IF(train[[#This Row],[Segment]]="Consumer","B2C","B2B")</f>
        <v>B2C</v>
      </c>
    </row>
    <row r="3677" spans="1:22" x14ac:dyDescent="0.25">
      <c r="A3677" t="s">
        <v>6844</v>
      </c>
      <c r="B3677" s="1">
        <v>43410</v>
      </c>
      <c r="C3677" s="1">
        <v>43415</v>
      </c>
      <c r="D3677" t="s">
        <v>45</v>
      </c>
      <c r="E3677" t="s">
        <v>5159</v>
      </c>
      <c r="F3677" t="s">
        <v>5160</v>
      </c>
      <c r="G3677" t="s">
        <v>21</v>
      </c>
      <c r="H3677" t="s">
        <v>22</v>
      </c>
      <c r="I3677" t="s">
        <v>141</v>
      </c>
      <c r="J3677" t="s">
        <v>142</v>
      </c>
      <c r="K3677">
        <v>19143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 s="2">
        <v>47.951999999999998</v>
      </c>
      <c r="R3677">
        <f>train[[#This Row],[Ship Date]]-train[[#This Row],[Order Date]]</f>
        <v>5</v>
      </c>
      <c r="S3677" t="str">
        <f>TEXT(train[[#This Row],[Order Date]],"mmm")</f>
        <v>nov</v>
      </c>
      <c r="T3677">
        <f>YEAR(train[[#This Row],[Order Date]])</f>
        <v>2018</v>
      </c>
      <c r="U3677" t="str">
        <f>train[[#This Row],[Category]]&amp;"-"&amp;train[[#This Row],[Sub-Category]]</f>
        <v>Office Supplies-Paper</v>
      </c>
      <c r="V3677" t="str">
        <f>IF(train[[#This Row],[Segment]]="Consumer","B2C","B2B")</f>
        <v>B2C</v>
      </c>
    </row>
    <row r="3678" spans="1:22" x14ac:dyDescent="0.25">
      <c r="A3678" t="s">
        <v>6845</v>
      </c>
      <c r="B3678" s="1">
        <v>42709</v>
      </c>
      <c r="C3678" s="1">
        <v>42713</v>
      </c>
      <c r="D3678" t="s">
        <v>45</v>
      </c>
      <c r="E3678" t="s">
        <v>5177</v>
      </c>
      <c r="F3678" t="s">
        <v>5178</v>
      </c>
      <c r="G3678" t="s">
        <v>36</v>
      </c>
      <c r="H3678" t="s">
        <v>22</v>
      </c>
      <c r="I3678" t="s">
        <v>945</v>
      </c>
      <c r="J3678" t="s">
        <v>38</v>
      </c>
      <c r="K3678">
        <v>92105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 s="2">
        <v>44.46</v>
      </c>
      <c r="R3678">
        <f>train[[#This Row],[Ship Date]]-train[[#This Row],[Order Date]]</f>
        <v>4</v>
      </c>
      <c r="S3678" t="str">
        <f>TEXT(train[[#This Row],[Order Date]],"mmm")</f>
        <v>déc</v>
      </c>
      <c r="T3678">
        <f>YEAR(train[[#This Row],[Order Date]])</f>
        <v>2016</v>
      </c>
      <c r="U3678" t="str">
        <f>train[[#This Row],[Category]]&amp;"-"&amp;train[[#This Row],[Sub-Category]]</f>
        <v>Furniture-Furnishings</v>
      </c>
      <c r="V3678" t="str">
        <f>IF(train[[#This Row],[Segment]]="Consumer","B2C","B2B")</f>
        <v>B2B</v>
      </c>
    </row>
    <row r="3679" spans="1:22" x14ac:dyDescent="0.25">
      <c r="A3679" t="s">
        <v>6846</v>
      </c>
      <c r="B3679" s="1">
        <v>42560</v>
      </c>
      <c r="C3679" s="1">
        <v>42565</v>
      </c>
      <c r="D3679" t="s">
        <v>45</v>
      </c>
      <c r="E3679" t="s">
        <v>4562</v>
      </c>
      <c r="F3679" t="s">
        <v>4563</v>
      </c>
      <c r="G3679" t="s">
        <v>21</v>
      </c>
      <c r="H3679" t="s">
        <v>22</v>
      </c>
      <c r="I3679" t="s">
        <v>3216</v>
      </c>
      <c r="J3679" t="s">
        <v>2737</v>
      </c>
      <c r="K3679">
        <v>20735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 s="2">
        <v>15.8</v>
      </c>
      <c r="R3679">
        <f>train[[#This Row],[Ship Date]]-train[[#This Row],[Order Date]]</f>
        <v>5</v>
      </c>
      <c r="S3679" t="str">
        <f>TEXT(train[[#This Row],[Order Date]],"mmm")</f>
        <v>juil</v>
      </c>
      <c r="T3679">
        <f>YEAR(train[[#This Row],[Order Date]])</f>
        <v>2016</v>
      </c>
      <c r="U3679" t="str">
        <f>train[[#This Row],[Category]]&amp;"-"&amp;train[[#This Row],[Sub-Category]]</f>
        <v>Office Supplies-Fasteners</v>
      </c>
      <c r="V3679" t="str">
        <f>IF(train[[#This Row],[Segment]]="Consumer","B2C","B2B")</f>
        <v>B2C</v>
      </c>
    </row>
    <row r="3680" spans="1:22" x14ac:dyDescent="0.25">
      <c r="A3680" t="s">
        <v>6846</v>
      </c>
      <c r="B3680" s="1">
        <v>42560</v>
      </c>
      <c r="C3680" s="1">
        <v>42565</v>
      </c>
      <c r="D3680" t="s">
        <v>45</v>
      </c>
      <c r="E3680" t="s">
        <v>4562</v>
      </c>
      <c r="F3680" t="s">
        <v>4563</v>
      </c>
      <c r="G3680" t="s">
        <v>21</v>
      </c>
      <c r="H3680" t="s">
        <v>22</v>
      </c>
      <c r="I3680" t="s">
        <v>3216</v>
      </c>
      <c r="J3680" t="s">
        <v>2737</v>
      </c>
      <c r="K3680">
        <v>20735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 s="2">
        <v>464.97</v>
      </c>
      <c r="R3680">
        <f>train[[#This Row],[Ship Date]]-train[[#This Row],[Order Date]]</f>
        <v>5</v>
      </c>
      <c r="S3680" t="str">
        <f>TEXT(train[[#This Row],[Order Date]],"mmm")</f>
        <v>juil</v>
      </c>
      <c r="T3680">
        <f>YEAR(train[[#This Row],[Order Date]])</f>
        <v>2016</v>
      </c>
      <c r="U3680" t="str">
        <f>train[[#This Row],[Category]]&amp;"-"&amp;train[[#This Row],[Sub-Category]]</f>
        <v>Technology-Machines</v>
      </c>
      <c r="V3680" t="str">
        <f>IF(train[[#This Row],[Segment]]="Consumer","B2C","B2B")</f>
        <v>B2C</v>
      </c>
    </row>
    <row r="3681" spans="1:22" x14ac:dyDescent="0.25">
      <c r="A3681" t="s">
        <v>6846</v>
      </c>
      <c r="B3681" s="1">
        <v>42560</v>
      </c>
      <c r="C3681" s="1">
        <v>42565</v>
      </c>
      <c r="D3681" t="s">
        <v>45</v>
      </c>
      <c r="E3681" t="s">
        <v>4562</v>
      </c>
      <c r="F3681" t="s">
        <v>4563</v>
      </c>
      <c r="G3681" t="s">
        <v>21</v>
      </c>
      <c r="H3681" t="s">
        <v>22</v>
      </c>
      <c r="I3681" t="s">
        <v>3216</v>
      </c>
      <c r="J3681" t="s">
        <v>2737</v>
      </c>
      <c r="K3681">
        <v>20735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 s="2">
        <v>181.96</v>
      </c>
      <c r="R3681">
        <f>train[[#This Row],[Ship Date]]-train[[#This Row],[Order Date]]</f>
        <v>5</v>
      </c>
      <c r="S3681" t="str">
        <f>TEXT(train[[#This Row],[Order Date]],"mmm")</f>
        <v>juil</v>
      </c>
      <c r="T3681">
        <f>YEAR(train[[#This Row],[Order Date]])</f>
        <v>2016</v>
      </c>
      <c r="U3681" t="str">
        <f>train[[#This Row],[Category]]&amp;"-"&amp;train[[#This Row],[Sub-Category]]</f>
        <v>Furniture-Furnishings</v>
      </c>
      <c r="V3681" t="str">
        <f>IF(train[[#This Row],[Segment]]="Consumer","B2C","B2B")</f>
        <v>B2C</v>
      </c>
    </row>
    <row r="3682" spans="1:22" x14ac:dyDescent="0.25">
      <c r="A3682" t="s">
        <v>6846</v>
      </c>
      <c r="B3682" s="1">
        <v>42560</v>
      </c>
      <c r="C3682" s="1">
        <v>42565</v>
      </c>
      <c r="D3682" t="s">
        <v>45</v>
      </c>
      <c r="E3682" t="s">
        <v>4562</v>
      </c>
      <c r="F3682" t="s">
        <v>4563</v>
      </c>
      <c r="G3682" t="s">
        <v>21</v>
      </c>
      <c r="H3682" t="s">
        <v>22</v>
      </c>
      <c r="I3682" t="s">
        <v>3216</v>
      </c>
      <c r="J3682" t="s">
        <v>2737</v>
      </c>
      <c r="K3682">
        <v>20735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 s="2">
        <v>12.39</v>
      </c>
      <c r="R3682">
        <f>train[[#This Row],[Ship Date]]-train[[#This Row],[Order Date]]</f>
        <v>5</v>
      </c>
      <c r="S3682" t="str">
        <f>TEXT(train[[#This Row],[Order Date]],"mmm")</f>
        <v>juil</v>
      </c>
      <c r="T3682">
        <f>YEAR(train[[#This Row],[Order Date]])</f>
        <v>2016</v>
      </c>
      <c r="U3682" t="str">
        <f>train[[#This Row],[Category]]&amp;"-"&amp;train[[#This Row],[Sub-Category]]</f>
        <v>Office Supplies-Labels</v>
      </c>
      <c r="V3682" t="str">
        <f>IF(train[[#This Row],[Segment]]="Consumer","B2C","B2B")</f>
        <v>B2C</v>
      </c>
    </row>
    <row r="3683" spans="1:22" x14ac:dyDescent="0.25">
      <c r="A3683" t="s">
        <v>6846</v>
      </c>
      <c r="B3683" s="1">
        <v>42560</v>
      </c>
      <c r="C3683" s="1">
        <v>42565</v>
      </c>
      <c r="D3683" t="s">
        <v>45</v>
      </c>
      <c r="E3683" t="s">
        <v>4562</v>
      </c>
      <c r="F3683" t="s">
        <v>4563</v>
      </c>
      <c r="G3683" t="s">
        <v>21</v>
      </c>
      <c r="H3683" t="s">
        <v>22</v>
      </c>
      <c r="I3683" t="s">
        <v>3216</v>
      </c>
      <c r="J3683" t="s">
        <v>2737</v>
      </c>
      <c r="K3683">
        <v>20735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 s="2">
        <v>84.09</v>
      </c>
      <c r="R3683">
        <f>train[[#This Row],[Ship Date]]-train[[#This Row],[Order Date]]</f>
        <v>5</v>
      </c>
      <c r="S3683" t="str">
        <f>TEXT(train[[#This Row],[Order Date]],"mmm")</f>
        <v>juil</v>
      </c>
      <c r="T3683">
        <f>YEAR(train[[#This Row],[Order Date]])</f>
        <v>2016</v>
      </c>
      <c r="U3683" t="str">
        <f>train[[#This Row],[Category]]&amp;"-"&amp;train[[#This Row],[Sub-Category]]</f>
        <v>Office Supplies-Binders</v>
      </c>
      <c r="V3683" t="str">
        <f>IF(train[[#This Row],[Segment]]="Consumer","B2C","B2B")</f>
        <v>B2C</v>
      </c>
    </row>
    <row r="3684" spans="1:22" x14ac:dyDescent="0.25">
      <c r="A3684" t="s">
        <v>6846</v>
      </c>
      <c r="B3684" s="1">
        <v>42560</v>
      </c>
      <c r="C3684" s="1">
        <v>42565</v>
      </c>
      <c r="D3684" t="s">
        <v>45</v>
      </c>
      <c r="E3684" t="s">
        <v>4562</v>
      </c>
      <c r="F3684" t="s">
        <v>4563</v>
      </c>
      <c r="G3684" t="s">
        <v>21</v>
      </c>
      <c r="H3684" t="s">
        <v>22</v>
      </c>
      <c r="I3684" t="s">
        <v>3216</v>
      </c>
      <c r="J3684" t="s">
        <v>2737</v>
      </c>
      <c r="K3684">
        <v>20735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 s="2">
        <v>79.36</v>
      </c>
      <c r="R3684">
        <f>train[[#This Row],[Ship Date]]-train[[#This Row],[Order Date]]</f>
        <v>5</v>
      </c>
      <c r="S3684" t="str">
        <f>TEXT(train[[#This Row],[Order Date]],"mmm")</f>
        <v>juil</v>
      </c>
      <c r="T3684">
        <f>YEAR(train[[#This Row],[Order Date]])</f>
        <v>2016</v>
      </c>
      <c r="U3684" t="str">
        <f>train[[#This Row],[Category]]&amp;"-"&amp;train[[#This Row],[Sub-Category]]</f>
        <v>Office Supplies-Art</v>
      </c>
      <c r="V3684" t="str">
        <f>IF(train[[#This Row],[Segment]]="Consumer","B2C","B2B")</f>
        <v>B2C</v>
      </c>
    </row>
    <row r="3685" spans="1:22" x14ac:dyDescent="0.25">
      <c r="A3685" t="s">
        <v>6846</v>
      </c>
      <c r="B3685" s="1">
        <v>42560</v>
      </c>
      <c r="C3685" s="1">
        <v>42565</v>
      </c>
      <c r="D3685" t="s">
        <v>45</v>
      </c>
      <c r="E3685" t="s">
        <v>4562</v>
      </c>
      <c r="F3685" t="s">
        <v>4563</v>
      </c>
      <c r="G3685" t="s">
        <v>21</v>
      </c>
      <c r="H3685" t="s">
        <v>22</v>
      </c>
      <c r="I3685" t="s">
        <v>3216</v>
      </c>
      <c r="J3685" t="s">
        <v>2737</v>
      </c>
      <c r="K3685">
        <v>20735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 s="2">
        <v>153.36000000000001</v>
      </c>
      <c r="R3685">
        <f>train[[#This Row],[Ship Date]]-train[[#This Row],[Order Date]]</f>
        <v>5</v>
      </c>
      <c r="S3685" t="str">
        <f>TEXT(train[[#This Row],[Order Date]],"mmm")</f>
        <v>juil</v>
      </c>
      <c r="T3685">
        <f>YEAR(train[[#This Row],[Order Date]])</f>
        <v>2016</v>
      </c>
      <c r="U3685" t="str">
        <f>train[[#This Row],[Category]]&amp;"-"&amp;train[[#This Row],[Sub-Category]]</f>
        <v>Office Supplies-Binders</v>
      </c>
      <c r="V3685" t="str">
        <f>IF(train[[#This Row],[Segment]]="Consumer","B2C","B2B")</f>
        <v>B2C</v>
      </c>
    </row>
    <row r="3686" spans="1:22" x14ac:dyDescent="0.25">
      <c r="A3686" t="s">
        <v>6846</v>
      </c>
      <c r="B3686" s="1">
        <v>42560</v>
      </c>
      <c r="C3686" s="1">
        <v>42565</v>
      </c>
      <c r="D3686" t="s">
        <v>45</v>
      </c>
      <c r="E3686" t="s">
        <v>4562</v>
      </c>
      <c r="F3686" t="s">
        <v>4563</v>
      </c>
      <c r="G3686" t="s">
        <v>21</v>
      </c>
      <c r="H3686" t="s">
        <v>22</v>
      </c>
      <c r="I3686" t="s">
        <v>3216</v>
      </c>
      <c r="J3686" t="s">
        <v>2737</v>
      </c>
      <c r="K3686">
        <v>20735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 s="2">
        <v>43.68</v>
      </c>
      <c r="R3686">
        <f>train[[#This Row],[Ship Date]]-train[[#This Row],[Order Date]]</f>
        <v>5</v>
      </c>
      <c r="S3686" t="str">
        <f>TEXT(train[[#This Row],[Order Date]],"mmm")</f>
        <v>juil</v>
      </c>
      <c r="T3686">
        <f>YEAR(train[[#This Row],[Order Date]])</f>
        <v>2016</v>
      </c>
      <c r="U3686" t="str">
        <f>train[[#This Row],[Category]]&amp;"-"&amp;train[[#This Row],[Sub-Category]]</f>
        <v>Office Supplies-Binders</v>
      </c>
      <c r="V3686" t="str">
        <f>IF(train[[#This Row],[Segment]]="Consumer","B2C","B2B")</f>
        <v>B2C</v>
      </c>
    </row>
    <row r="3687" spans="1:22" x14ac:dyDescent="0.25">
      <c r="A3687" t="s">
        <v>6846</v>
      </c>
      <c r="B3687" s="1">
        <v>42560</v>
      </c>
      <c r="C3687" s="1">
        <v>42565</v>
      </c>
      <c r="D3687" t="s">
        <v>45</v>
      </c>
      <c r="E3687" t="s">
        <v>4562</v>
      </c>
      <c r="F3687" t="s">
        <v>4563</v>
      </c>
      <c r="G3687" t="s">
        <v>21</v>
      </c>
      <c r="H3687" t="s">
        <v>22</v>
      </c>
      <c r="I3687" t="s">
        <v>3216</v>
      </c>
      <c r="J3687" t="s">
        <v>2737</v>
      </c>
      <c r="K3687">
        <v>20735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 s="2">
        <v>98.21</v>
      </c>
      <c r="R3687">
        <f>train[[#This Row],[Ship Date]]-train[[#This Row],[Order Date]]</f>
        <v>5</v>
      </c>
      <c r="S3687" t="str">
        <f>TEXT(train[[#This Row],[Order Date]],"mmm")</f>
        <v>juil</v>
      </c>
      <c r="T3687">
        <f>YEAR(train[[#This Row],[Order Date]])</f>
        <v>2016</v>
      </c>
      <c r="U3687" t="str">
        <f>train[[#This Row],[Category]]&amp;"-"&amp;train[[#This Row],[Sub-Category]]</f>
        <v>Office Supplies-Storage</v>
      </c>
      <c r="V3687" t="str">
        <f>IF(train[[#This Row],[Segment]]="Consumer","B2C","B2B")</f>
        <v>B2C</v>
      </c>
    </row>
    <row r="3688" spans="1:22" x14ac:dyDescent="0.25">
      <c r="A3688" t="s">
        <v>6851</v>
      </c>
      <c r="B3688" s="1">
        <v>43082</v>
      </c>
      <c r="C3688" s="1">
        <v>43088</v>
      </c>
      <c r="D3688" t="s">
        <v>45</v>
      </c>
      <c r="E3688" t="s">
        <v>1810</v>
      </c>
      <c r="F3688" t="s">
        <v>1811</v>
      </c>
      <c r="G3688" t="s">
        <v>21</v>
      </c>
      <c r="H3688" t="s">
        <v>22</v>
      </c>
      <c r="I3688" t="s">
        <v>2857</v>
      </c>
      <c r="J3688" t="s">
        <v>38</v>
      </c>
      <c r="K3688">
        <v>92503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 s="2">
        <v>9.84</v>
      </c>
      <c r="R3688">
        <f>train[[#This Row],[Ship Date]]-train[[#This Row],[Order Date]]</f>
        <v>6</v>
      </c>
      <c r="S3688" t="str">
        <f>TEXT(train[[#This Row],[Order Date]],"mmm")</f>
        <v>déc</v>
      </c>
      <c r="T3688">
        <f>YEAR(train[[#This Row],[Order Date]])</f>
        <v>2017</v>
      </c>
      <c r="U3688" t="str">
        <f>train[[#This Row],[Category]]&amp;"-"&amp;train[[#This Row],[Sub-Category]]</f>
        <v>Office Supplies-Art</v>
      </c>
      <c r="V3688" t="str">
        <f>IF(train[[#This Row],[Segment]]="Consumer","B2C","B2B")</f>
        <v>B2C</v>
      </c>
    </row>
    <row r="3689" spans="1:22" x14ac:dyDescent="0.25">
      <c r="A3689" t="s">
        <v>6852</v>
      </c>
      <c r="B3689" s="1">
        <v>42875</v>
      </c>
      <c r="C3689" s="1">
        <v>42879</v>
      </c>
      <c r="D3689" t="s">
        <v>45</v>
      </c>
      <c r="E3689" t="s">
        <v>1772</v>
      </c>
      <c r="F3689" t="s">
        <v>1773</v>
      </c>
      <c r="G3689" t="s">
        <v>21</v>
      </c>
      <c r="H3689" t="s">
        <v>22</v>
      </c>
      <c r="I3689" t="s">
        <v>6853</v>
      </c>
      <c r="J3689" t="s">
        <v>49</v>
      </c>
      <c r="K3689">
        <v>34952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 s="2">
        <v>2.694</v>
      </c>
      <c r="R3689">
        <f>train[[#This Row],[Ship Date]]-train[[#This Row],[Order Date]]</f>
        <v>4</v>
      </c>
      <c r="S3689" t="str">
        <f>TEXT(train[[#This Row],[Order Date]],"mmm")</f>
        <v>mai</v>
      </c>
      <c r="T3689">
        <f>YEAR(train[[#This Row],[Order Date]])</f>
        <v>2017</v>
      </c>
      <c r="U3689" t="str">
        <f>train[[#This Row],[Category]]&amp;"-"&amp;train[[#This Row],[Sub-Category]]</f>
        <v>Office Supplies-Binders</v>
      </c>
      <c r="V3689" t="str">
        <f>IF(train[[#This Row],[Segment]]="Consumer","B2C","B2B")</f>
        <v>B2C</v>
      </c>
    </row>
    <row r="3690" spans="1:22" x14ac:dyDescent="0.25">
      <c r="A3690" t="s">
        <v>6854</v>
      </c>
      <c r="B3690" s="1">
        <v>43253</v>
      </c>
      <c r="C3690" s="1">
        <v>43256</v>
      </c>
      <c r="D3690" t="s">
        <v>18</v>
      </c>
      <c r="E3690" t="s">
        <v>1349</v>
      </c>
      <c r="F3690" t="s">
        <v>1350</v>
      </c>
      <c r="G3690" t="s">
        <v>21</v>
      </c>
      <c r="H3690" t="s">
        <v>22</v>
      </c>
      <c r="I3690" t="s">
        <v>1823</v>
      </c>
      <c r="J3690" t="s">
        <v>305</v>
      </c>
      <c r="K3690">
        <v>85204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 s="2">
        <v>25.344000000000001</v>
      </c>
      <c r="R3690">
        <f>train[[#This Row],[Ship Date]]-train[[#This Row],[Order Date]]</f>
        <v>3</v>
      </c>
      <c r="S3690" t="str">
        <f>TEXT(train[[#This Row],[Order Date]],"mmm")</f>
        <v>juin</v>
      </c>
      <c r="T3690">
        <f>YEAR(train[[#This Row],[Order Date]])</f>
        <v>2018</v>
      </c>
      <c r="U3690" t="str">
        <f>train[[#This Row],[Category]]&amp;"-"&amp;train[[#This Row],[Sub-Category]]</f>
        <v>Office Supplies-Paper</v>
      </c>
      <c r="V3690" t="str">
        <f>IF(train[[#This Row],[Segment]]="Consumer","B2C","B2B")</f>
        <v>B2C</v>
      </c>
    </row>
    <row r="3691" spans="1:22" x14ac:dyDescent="0.25">
      <c r="A3691" t="s">
        <v>6854</v>
      </c>
      <c r="B3691" s="1">
        <v>43253</v>
      </c>
      <c r="C3691" s="1">
        <v>43256</v>
      </c>
      <c r="D3691" t="s">
        <v>18</v>
      </c>
      <c r="E3691" t="s">
        <v>1349</v>
      </c>
      <c r="F3691" t="s">
        <v>1350</v>
      </c>
      <c r="G3691" t="s">
        <v>21</v>
      </c>
      <c r="H3691" t="s">
        <v>22</v>
      </c>
      <c r="I3691" t="s">
        <v>1823</v>
      </c>
      <c r="J3691" t="s">
        <v>305</v>
      </c>
      <c r="K3691">
        <v>85204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 s="2">
        <v>43.92</v>
      </c>
      <c r="R3691">
        <f>train[[#This Row],[Ship Date]]-train[[#This Row],[Order Date]]</f>
        <v>3</v>
      </c>
      <c r="S3691" t="str">
        <f>TEXT(train[[#This Row],[Order Date]],"mmm")</f>
        <v>juin</v>
      </c>
      <c r="T3691">
        <f>YEAR(train[[#This Row],[Order Date]])</f>
        <v>2018</v>
      </c>
      <c r="U3691" t="str">
        <f>train[[#This Row],[Category]]&amp;"-"&amp;train[[#This Row],[Sub-Category]]</f>
        <v>Office Supplies-Envelopes</v>
      </c>
      <c r="V3691" t="str">
        <f>IF(train[[#This Row],[Segment]]="Consumer","B2C","B2B")</f>
        <v>B2C</v>
      </c>
    </row>
    <row r="3692" spans="1:22" x14ac:dyDescent="0.25">
      <c r="A3692" t="s">
        <v>6855</v>
      </c>
      <c r="B3692" s="1">
        <v>42673</v>
      </c>
      <c r="C3692" s="1">
        <v>42676</v>
      </c>
      <c r="D3692" t="s">
        <v>18</v>
      </c>
      <c r="E3692" t="s">
        <v>1169</v>
      </c>
      <c r="F3692" t="s">
        <v>1170</v>
      </c>
      <c r="G3692" t="s">
        <v>36</v>
      </c>
      <c r="H3692" t="s">
        <v>22</v>
      </c>
      <c r="I3692" t="s">
        <v>804</v>
      </c>
      <c r="J3692" t="s">
        <v>452</v>
      </c>
      <c r="K3692">
        <v>80219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 s="2">
        <v>59.994</v>
      </c>
      <c r="R3692">
        <f>train[[#This Row],[Ship Date]]-train[[#This Row],[Order Date]]</f>
        <v>3</v>
      </c>
      <c r="S3692" t="str">
        <f>TEXT(train[[#This Row],[Order Date]],"mmm")</f>
        <v>oct</v>
      </c>
      <c r="T3692">
        <f>YEAR(train[[#This Row],[Order Date]])</f>
        <v>2016</v>
      </c>
      <c r="U3692" t="str">
        <f>train[[#This Row],[Category]]&amp;"-"&amp;train[[#This Row],[Sub-Category]]</f>
        <v>Technology-Machines</v>
      </c>
      <c r="V3692" t="str">
        <f>IF(train[[#This Row],[Segment]]="Consumer","B2C","B2B")</f>
        <v>B2B</v>
      </c>
    </row>
    <row r="3693" spans="1:22" x14ac:dyDescent="0.25">
      <c r="A3693" t="s">
        <v>6855</v>
      </c>
      <c r="B3693" s="1">
        <v>42673</v>
      </c>
      <c r="C3693" s="1">
        <v>42676</v>
      </c>
      <c r="D3693" t="s">
        <v>18</v>
      </c>
      <c r="E3693" t="s">
        <v>1169</v>
      </c>
      <c r="F3693" t="s">
        <v>1170</v>
      </c>
      <c r="G3693" t="s">
        <v>36</v>
      </c>
      <c r="H3693" t="s">
        <v>22</v>
      </c>
      <c r="I3693" t="s">
        <v>804</v>
      </c>
      <c r="J3693" t="s">
        <v>452</v>
      </c>
      <c r="K3693">
        <v>80219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 s="2">
        <v>439.99200000000002</v>
      </c>
      <c r="R3693">
        <f>train[[#This Row],[Ship Date]]-train[[#This Row],[Order Date]]</f>
        <v>3</v>
      </c>
      <c r="S3693" t="str">
        <f>TEXT(train[[#This Row],[Order Date]],"mmm")</f>
        <v>oct</v>
      </c>
      <c r="T3693">
        <f>YEAR(train[[#This Row],[Order Date]])</f>
        <v>2016</v>
      </c>
      <c r="U3693" t="str">
        <f>train[[#This Row],[Category]]&amp;"-"&amp;train[[#This Row],[Sub-Category]]</f>
        <v>Technology-Copiers</v>
      </c>
      <c r="V3693" t="str">
        <f>IF(train[[#This Row],[Segment]]="Consumer","B2C","B2B")</f>
        <v>B2B</v>
      </c>
    </row>
    <row r="3694" spans="1:22" x14ac:dyDescent="0.25">
      <c r="A3694" t="s">
        <v>6855</v>
      </c>
      <c r="B3694" s="1">
        <v>42673</v>
      </c>
      <c r="C3694" s="1">
        <v>42676</v>
      </c>
      <c r="D3694" t="s">
        <v>18</v>
      </c>
      <c r="E3694" t="s">
        <v>1169</v>
      </c>
      <c r="F3694" t="s">
        <v>1170</v>
      </c>
      <c r="G3694" t="s">
        <v>36</v>
      </c>
      <c r="H3694" t="s">
        <v>22</v>
      </c>
      <c r="I3694" t="s">
        <v>804</v>
      </c>
      <c r="J3694" t="s">
        <v>452</v>
      </c>
      <c r="K3694">
        <v>80219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 s="2">
        <v>87.96</v>
      </c>
      <c r="R3694">
        <f>train[[#This Row],[Ship Date]]-train[[#This Row],[Order Date]]</f>
        <v>3</v>
      </c>
      <c r="S3694" t="str">
        <f>TEXT(train[[#This Row],[Order Date]],"mmm")</f>
        <v>oct</v>
      </c>
      <c r="T3694">
        <f>YEAR(train[[#This Row],[Order Date]])</f>
        <v>2016</v>
      </c>
      <c r="U3694" t="str">
        <f>train[[#This Row],[Category]]&amp;"-"&amp;train[[#This Row],[Sub-Category]]</f>
        <v>Technology-Phones</v>
      </c>
      <c r="V3694" t="str">
        <f>IF(train[[#This Row],[Segment]]="Consumer","B2C","B2B")</f>
        <v>B2B</v>
      </c>
    </row>
    <row r="3695" spans="1:22" x14ac:dyDescent="0.25">
      <c r="A3695" t="s">
        <v>6855</v>
      </c>
      <c r="B3695" s="1">
        <v>42673</v>
      </c>
      <c r="C3695" s="1">
        <v>42676</v>
      </c>
      <c r="D3695" t="s">
        <v>18</v>
      </c>
      <c r="E3695" t="s">
        <v>1169</v>
      </c>
      <c r="F3695" t="s">
        <v>1170</v>
      </c>
      <c r="G3695" t="s">
        <v>36</v>
      </c>
      <c r="H3695" t="s">
        <v>22</v>
      </c>
      <c r="I3695" t="s">
        <v>804</v>
      </c>
      <c r="J3695" t="s">
        <v>452</v>
      </c>
      <c r="K3695">
        <v>80219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 s="2">
        <v>15.488</v>
      </c>
      <c r="R3695">
        <f>train[[#This Row],[Ship Date]]-train[[#This Row],[Order Date]]</f>
        <v>3</v>
      </c>
      <c r="S3695" t="str">
        <f>TEXT(train[[#This Row],[Order Date]],"mmm")</f>
        <v>oct</v>
      </c>
      <c r="T3695">
        <f>YEAR(train[[#This Row],[Order Date]])</f>
        <v>2016</v>
      </c>
      <c r="U3695" t="str">
        <f>train[[#This Row],[Category]]&amp;"-"&amp;train[[#This Row],[Sub-Category]]</f>
        <v>Furniture-Furnishings</v>
      </c>
      <c r="V3695" t="str">
        <f>IF(train[[#This Row],[Segment]]="Consumer","B2C","B2B")</f>
        <v>B2B</v>
      </c>
    </row>
    <row r="3696" spans="1:22" x14ac:dyDescent="0.25">
      <c r="A3696" t="s">
        <v>6860</v>
      </c>
      <c r="B3696" s="1">
        <v>43023</v>
      </c>
      <c r="C3696" s="1">
        <v>43028</v>
      </c>
      <c r="D3696" t="s">
        <v>45</v>
      </c>
      <c r="E3696" t="s">
        <v>3605</v>
      </c>
      <c r="F3696" t="s">
        <v>3606</v>
      </c>
      <c r="G3696" t="s">
        <v>36</v>
      </c>
      <c r="H3696" t="s">
        <v>22</v>
      </c>
      <c r="I3696" t="s">
        <v>313</v>
      </c>
      <c r="J3696" t="s">
        <v>314</v>
      </c>
      <c r="K3696">
        <v>22153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 s="2">
        <v>232.96</v>
      </c>
      <c r="R3696">
        <f>train[[#This Row],[Ship Date]]-train[[#This Row],[Order Date]]</f>
        <v>5</v>
      </c>
      <c r="S3696" t="str">
        <f>TEXT(train[[#This Row],[Order Date]],"mmm")</f>
        <v>oct</v>
      </c>
      <c r="T3696">
        <f>YEAR(train[[#This Row],[Order Date]])</f>
        <v>2017</v>
      </c>
      <c r="U3696" t="str">
        <f>train[[#This Row],[Category]]&amp;"-"&amp;train[[#This Row],[Sub-Category]]</f>
        <v>Office Supplies-Binders</v>
      </c>
      <c r="V3696" t="str">
        <f>IF(train[[#This Row],[Segment]]="Consumer","B2C","B2B")</f>
        <v>B2B</v>
      </c>
    </row>
    <row r="3697" spans="1:22" x14ac:dyDescent="0.25">
      <c r="A3697" t="s">
        <v>6860</v>
      </c>
      <c r="B3697" s="1">
        <v>43023</v>
      </c>
      <c r="C3697" s="1">
        <v>43028</v>
      </c>
      <c r="D3697" t="s">
        <v>45</v>
      </c>
      <c r="E3697" t="s">
        <v>3605</v>
      </c>
      <c r="F3697" t="s">
        <v>3606</v>
      </c>
      <c r="G3697" t="s">
        <v>36</v>
      </c>
      <c r="H3697" t="s">
        <v>22</v>
      </c>
      <c r="I3697" t="s">
        <v>313</v>
      </c>
      <c r="J3697" t="s">
        <v>314</v>
      </c>
      <c r="K3697">
        <v>22153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 s="2">
        <v>66.540000000000006</v>
      </c>
      <c r="R3697">
        <f>train[[#This Row],[Ship Date]]-train[[#This Row],[Order Date]]</f>
        <v>5</v>
      </c>
      <c r="S3697" t="str">
        <f>TEXT(train[[#This Row],[Order Date]],"mmm")</f>
        <v>oct</v>
      </c>
      <c r="T3697">
        <f>YEAR(train[[#This Row],[Order Date]])</f>
        <v>2017</v>
      </c>
      <c r="U3697" t="str">
        <f>train[[#This Row],[Category]]&amp;"-"&amp;train[[#This Row],[Sub-Category]]</f>
        <v>Office Supplies-Envelopes</v>
      </c>
      <c r="V3697" t="str">
        <f>IF(train[[#This Row],[Segment]]="Consumer","B2C","B2B")</f>
        <v>B2B</v>
      </c>
    </row>
    <row r="3698" spans="1:22" x14ac:dyDescent="0.25">
      <c r="A3698" t="s">
        <v>6860</v>
      </c>
      <c r="B3698" s="1">
        <v>43023</v>
      </c>
      <c r="C3698" s="1">
        <v>43028</v>
      </c>
      <c r="D3698" t="s">
        <v>45</v>
      </c>
      <c r="E3698" t="s">
        <v>3605</v>
      </c>
      <c r="F3698" t="s">
        <v>3606</v>
      </c>
      <c r="G3698" t="s">
        <v>36</v>
      </c>
      <c r="H3698" t="s">
        <v>22</v>
      </c>
      <c r="I3698" t="s">
        <v>313</v>
      </c>
      <c r="J3698" t="s">
        <v>314</v>
      </c>
      <c r="K3698">
        <v>22153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 s="2">
        <v>43.26</v>
      </c>
      <c r="R3698">
        <f>train[[#This Row],[Ship Date]]-train[[#This Row],[Order Date]]</f>
        <v>5</v>
      </c>
      <c r="S3698" t="str">
        <f>TEXT(train[[#This Row],[Order Date]],"mmm")</f>
        <v>oct</v>
      </c>
      <c r="T3698">
        <f>YEAR(train[[#This Row],[Order Date]])</f>
        <v>2017</v>
      </c>
      <c r="U3698" t="str">
        <f>train[[#This Row],[Category]]&amp;"-"&amp;train[[#This Row],[Sub-Category]]</f>
        <v>Office Supplies-Appliances</v>
      </c>
      <c r="V3698" t="str">
        <f>IF(train[[#This Row],[Segment]]="Consumer","B2C","B2B")</f>
        <v>B2B</v>
      </c>
    </row>
    <row r="3699" spans="1:22" x14ac:dyDescent="0.25">
      <c r="A3699" t="s">
        <v>6861</v>
      </c>
      <c r="B3699" s="1">
        <v>42693</v>
      </c>
      <c r="C3699" s="1">
        <v>42695</v>
      </c>
      <c r="D3699" t="s">
        <v>18</v>
      </c>
      <c r="E3699" t="s">
        <v>6259</v>
      </c>
      <c r="F3699" t="s">
        <v>6260</v>
      </c>
      <c r="G3699" t="s">
        <v>97</v>
      </c>
      <c r="H3699" t="s">
        <v>22</v>
      </c>
      <c r="I3699" t="s">
        <v>90</v>
      </c>
      <c r="J3699" t="s">
        <v>91</v>
      </c>
      <c r="K3699">
        <v>98115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 s="2">
        <v>141.96</v>
      </c>
      <c r="R3699">
        <f>train[[#This Row],[Ship Date]]-train[[#This Row],[Order Date]]</f>
        <v>2</v>
      </c>
      <c r="S3699" t="str">
        <f>TEXT(train[[#This Row],[Order Date]],"mmm")</f>
        <v>nov</v>
      </c>
      <c r="T3699">
        <f>YEAR(train[[#This Row],[Order Date]])</f>
        <v>2016</v>
      </c>
      <c r="U3699" t="str">
        <f>train[[#This Row],[Category]]&amp;"-"&amp;train[[#This Row],[Sub-Category]]</f>
        <v>Furniture-Furnishings</v>
      </c>
      <c r="V3699" t="str">
        <f>IF(train[[#This Row],[Segment]]="Consumer","B2C","B2B")</f>
        <v>B2B</v>
      </c>
    </row>
    <row r="3700" spans="1:22" x14ac:dyDescent="0.25">
      <c r="A3700" t="s">
        <v>6862</v>
      </c>
      <c r="B3700" s="1">
        <v>42260</v>
      </c>
      <c r="C3700" s="1">
        <v>42264</v>
      </c>
      <c r="D3700" t="s">
        <v>45</v>
      </c>
      <c r="E3700" t="s">
        <v>221</v>
      </c>
      <c r="F3700" t="s">
        <v>222</v>
      </c>
      <c r="G3700" t="s">
        <v>36</v>
      </c>
      <c r="H3700" t="s">
        <v>22</v>
      </c>
      <c r="I3700" t="s">
        <v>4079</v>
      </c>
      <c r="J3700" t="s">
        <v>305</v>
      </c>
      <c r="K3700">
        <v>85281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 s="2">
        <v>79.400000000000006</v>
      </c>
      <c r="R3700">
        <f>train[[#This Row],[Ship Date]]-train[[#This Row],[Order Date]]</f>
        <v>4</v>
      </c>
      <c r="S3700" t="str">
        <f>TEXT(train[[#This Row],[Order Date]],"mmm")</f>
        <v>sept</v>
      </c>
      <c r="T3700">
        <f>YEAR(train[[#This Row],[Order Date]])</f>
        <v>2015</v>
      </c>
      <c r="U3700" t="str">
        <f>train[[#This Row],[Category]]&amp;"-"&amp;train[[#This Row],[Sub-Category]]</f>
        <v>Office Supplies-Storage</v>
      </c>
      <c r="V3700" t="str">
        <f>IF(train[[#This Row],[Segment]]="Consumer","B2C","B2B")</f>
        <v>B2B</v>
      </c>
    </row>
    <row r="3701" spans="1:22" x14ac:dyDescent="0.25">
      <c r="A3701" t="s">
        <v>6865</v>
      </c>
      <c r="B3701" s="1">
        <v>43417</v>
      </c>
      <c r="C3701" s="1">
        <v>43422</v>
      </c>
      <c r="D3701" t="s">
        <v>18</v>
      </c>
      <c r="E3701" t="s">
        <v>526</v>
      </c>
      <c r="F3701" t="s">
        <v>527</v>
      </c>
      <c r="G3701" t="s">
        <v>97</v>
      </c>
      <c r="H3701" t="s">
        <v>22</v>
      </c>
      <c r="I3701" t="s">
        <v>3192</v>
      </c>
      <c r="J3701" t="s">
        <v>262</v>
      </c>
      <c r="K3701">
        <v>10701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 s="2">
        <v>163.96</v>
      </c>
      <c r="R3701">
        <f>train[[#This Row],[Ship Date]]-train[[#This Row],[Order Date]]</f>
        <v>5</v>
      </c>
      <c r="S3701" t="str">
        <f>TEXT(train[[#This Row],[Order Date]],"mmm")</f>
        <v>nov</v>
      </c>
      <c r="T3701">
        <f>YEAR(train[[#This Row],[Order Date]])</f>
        <v>2018</v>
      </c>
      <c r="U3701" t="str">
        <f>train[[#This Row],[Category]]&amp;"-"&amp;train[[#This Row],[Sub-Category]]</f>
        <v>Technology-Accessories</v>
      </c>
      <c r="V3701" t="str">
        <f>IF(train[[#This Row],[Segment]]="Consumer","B2C","B2B")</f>
        <v>B2B</v>
      </c>
    </row>
    <row r="3702" spans="1:22" x14ac:dyDescent="0.25">
      <c r="A3702" t="s">
        <v>6866</v>
      </c>
      <c r="B3702" s="1">
        <v>43458</v>
      </c>
      <c r="C3702" s="1">
        <v>43463</v>
      </c>
      <c r="D3702" t="s">
        <v>45</v>
      </c>
      <c r="E3702" t="s">
        <v>4812</v>
      </c>
      <c r="F3702" t="s">
        <v>4813</v>
      </c>
      <c r="G3702" t="s">
        <v>36</v>
      </c>
      <c r="H3702" t="s">
        <v>22</v>
      </c>
      <c r="I3702" t="s">
        <v>384</v>
      </c>
      <c r="J3702" t="s">
        <v>262</v>
      </c>
      <c r="K3702">
        <v>14609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 s="2">
        <v>37.93</v>
      </c>
      <c r="R3702">
        <f>train[[#This Row],[Ship Date]]-train[[#This Row],[Order Date]]</f>
        <v>5</v>
      </c>
      <c r="S3702" t="str">
        <f>TEXT(train[[#This Row],[Order Date]],"mmm")</f>
        <v>déc</v>
      </c>
      <c r="T3702">
        <f>YEAR(train[[#This Row],[Order Date]])</f>
        <v>2018</v>
      </c>
      <c r="U3702" t="str">
        <f>train[[#This Row],[Category]]&amp;"-"&amp;train[[#This Row],[Sub-Category]]</f>
        <v>Furniture-Furnishings</v>
      </c>
      <c r="V3702" t="str">
        <f>IF(train[[#This Row],[Segment]]="Consumer","B2C","B2B")</f>
        <v>B2B</v>
      </c>
    </row>
    <row r="3703" spans="1:22" x14ac:dyDescent="0.25">
      <c r="A3703" t="s">
        <v>6867</v>
      </c>
      <c r="B3703" s="1">
        <v>42744</v>
      </c>
      <c r="C3703" s="1">
        <v>42748</v>
      </c>
      <c r="D3703" t="s">
        <v>18</v>
      </c>
      <c r="E3703" t="s">
        <v>6868</v>
      </c>
      <c r="F3703" t="s">
        <v>6869</v>
      </c>
      <c r="G3703" t="s">
        <v>36</v>
      </c>
      <c r="H3703" t="s">
        <v>22</v>
      </c>
      <c r="I3703" t="s">
        <v>2837</v>
      </c>
      <c r="J3703" t="s">
        <v>493</v>
      </c>
      <c r="K3703">
        <v>43615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 s="2">
        <v>15.167999999999999</v>
      </c>
      <c r="R3703">
        <f>train[[#This Row],[Ship Date]]-train[[#This Row],[Order Date]]</f>
        <v>4</v>
      </c>
      <c r="S3703" t="str">
        <f>TEXT(train[[#This Row],[Order Date]],"mmm")</f>
        <v>janv</v>
      </c>
      <c r="T3703">
        <f>YEAR(train[[#This Row],[Order Date]])</f>
        <v>2017</v>
      </c>
      <c r="U3703" t="str">
        <f>train[[#This Row],[Category]]&amp;"-"&amp;train[[#This Row],[Sub-Category]]</f>
        <v>Furniture-Furnishings</v>
      </c>
      <c r="V3703" t="str">
        <f>IF(train[[#This Row],[Segment]]="Consumer","B2C","B2B")</f>
        <v>B2B</v>
      </c>
    </row>
    <row r="3704" spans="1:22" x14ac:dyDescent="0.25">
      <c r="A3704" t="s">
        <v>6870</v>
      </c>
      <c r="B3704" s="1">
        <v>42534</v>
      </c>
      <c r="C3704" s="1">
        <v>42540</v>
      </c>
      <c r="D3704" t="s">
        <v>45</v>
      </c>
      <c r="E3704" t="s">
        <v>6607</v>
      </c>
      <c r="F3704" t="s">
        <v>6608</v>
      </c>
      <c r="G3704" t="s">
        <v>36</v>
      </c>
      <c r="H3704" t="s">
        <v>22</v>
      </c>
      <c r="I3704" t="s">
        <v>352</v>
      </c>
      <c r="J3704" t="s">
        <v>353</v>
      </c>
      <c r="K3704">
        <v>35601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 s="2">
        <v>24.78</v>
      </c>
      <c r="R3704">
        <f>train[[#This Row],[Ship Date]]-train[[#This Row],[Order Date]]</f>
        <v>6</v>
      </c>
      <c r="S3704" t="str">
        <f>TEXT(train[[#This Row],[Order Date]],"mmm")</f>
        <v>juin</v>
      </c>
      <c r="T3704">
        <f>YEAR(train[[#This Row],[Order Date]])</f>
        <v>2016</v>
      </c>
      <c r="U3704" t="str">
        <f>train[[#This Row],[Category]]&amp;"-"&amp;train[[#This Row],[Sub-Category]]</f>
        <v>Office Supplies-Art</v>
      </c>
      <c r="V3704" t="str">
        <f>IF(train[[#This Row],[Segment]]="Consumer","B2C","B2B")</f>
        <v>B2B</v>
      </c>
    </row>
    <row r="3705" spans="1:22" x14ac:dyDescent="0.25">
      <c r="A3705" t="s">
        <v>6870</v>
      </c>
      <c r="B3705" s="1">
        <v>42534</v>
      </c>
      <c r="C3705" s="1">
        <v>42540</v>
      </c>
      <c r="D3705" t="s">
        <v>45</v>
      </c>
      <c r="E3705" t="s">
        <v>6607</v>
      </c>
      <c r="F3705" t="s">
        <v>6608</v>
      </c>
      <c r="G3705" t="s">
        <v>36</v>
      </c>
      <c r="H3705" t="s">
        <v>22</v>
      </c>
      <c r="I3705" t="s">
        <v>352</v>
      </c>
      <c r="J3705" t="s">
        <v>353</v>
      </c>
      <c r="K3705">
        <v>35601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 s="2">
        <v>19.14</v>
      </c>
      <c r="R3705">
        <f>train[[#This Row],[Ship Date]]-train[[#This Row],[Order Date]]</f>
        <v>6</v>
      </c>
      <c r="S3705" t="str">
        <f>TEXT(train[[#This Row],[Order Date]],"mmm")</f>
        <v>juin</v>
      </c>
      <c r="T3705">
        <f>YEAR(train[[#This Row],[Order Date]])</f>
        <v>2016</v>
      </c>
      <c r="U3705" t="str">
        <f>train[[#This Row],[Category]]&amp;"-"&amp;train[[#This Row],[Sub-Category]]</f>
        <v>Office Supplies-Binders</v>
      </c>
      <c r="V3705" t="str">
        <f>IF(train[[#This Row],[Segment]]="Consumer","B2C","B2B")</f>
        <v>B2B</v>
      </c>
    </row>
    <row r="3706" spans="1:22" x14ac:dyDescent="0.25">
      <c r="A3706" t="s">
        <v>6870</v>
      </c>
      <c r="B3706" s="1">
        <v>42534</v>
      </c>
      <c r="C3706" s="1">
        <v>42540</v>
      </c>
      <c r="D3706" t="s">
        <v>45</v>
      </c>
      <c r="E3706" t="s">
        <v>6607</v>
      </c>
      <c r="F3706" t="s">
        <v>6608</v>
      </c>
      <c r="G3706" t="s">
        <v>36</v>
      </c>
      <c r="H3706" t="s">
        <v>22</v>
      </c>
      <c r="I3706" t="s">
        <v>352</v>
      </c>
      <c r="J3706" t="s">
        <v>353</v>
      </c>
      <c r="K3706">
        <v>35601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 s="2">
        <v>899.97</v>
      </c>
      <c r="R3706">
        <f>train[[#This Row],[Ship Date]]-train[[#This Row],[Order Date]]</f>
        <v>6</v>
      </c>
      <c r="S3706" t="str">
        <f>TEXT(train[[#This Row],[Order Date]],"mmm")</f>
        <v>juin</v>
      </c>
      <c r="T3706">
        <f>YEAR(train[[#This Row],[Order Date]])</f>
        <v>2016</v>
      </c>
      <c r="U3706" t="str">
        <f>train[[#This Row],[Category]]&amp;"-"&amp;train[[#This Row],[Sub-Category]]</f>
        <v>Technology-Copiers</v>
      </c>
      <c r="V3706" t="str">
        <f>IF(train[[#This Row],[Segment]]="Consumer","B2C","B2B")</f>
        <v>B2B</v>
      </c>
    </row>
    <row r="3707" spans="1:22" x14ac:dyDescent="0.25">
      <c r="A3707" t="s">
        <v>6870</v>
      </c>
      <c r="B3707" s="1">
        <v>42534</v>
      </c>
      <c r="C3707" s="1">
        <v>42540</v>
      </c>
      <c r="D3707" t="s">
        <v>45</v>
      </c>
      <c r="E3707" t="s">
        <v>6607</v>
      </c>
      <c r="F3707" t="s">
        <v>6608</v>
      </c>
      <c r="G3707" t="s">
        <v>36</v>
      </c>
      <c r="H3707" t="s">
        <v>22</v>
      </c>
      <c r="I3707" t="s">
        <v>352</v>
      </c>
      <c r="J3707" t="s">
        <v>353</v>
      </c>
      <c r="K3707">
        <v>35601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 s="2">
        <v>32.4</v>
      </c>
      <c r="R3707">
        <f>train[[#This Row],[Ship Date]]-train[[#This Row],[Order Date]]</f>
        <v>6</v>
      </c>
      <c r="S3707" t="str">
        <f>TEXT(train[[#This Row],[Order Date]],"mmm")</f>
        <v>juin</v>
      </c>
      <c r="T3707">
        <f>YEAR(train[[#This Row],[Order Date]])</f>
        <v>2016</v>
      </c>
      <c r="U3707" t="str">
        <f>train[[#This Row],[Category]]&amp;"-"&amp;train[[#This Row],[Sub-Category]]</f>
        <v>Office Supplies-Paper</v>
      </c>
      <c r="V3707" t="str">
        <f>IF(train[[#This Row],[Segment]]="Consumer","B2C","B2B")</f>
        <v>B2B</v>
      </c>
    </row>
    <row r="3708" spans="1:22" x14ac:dyDescent="0.25">
      <c r="A3708" t="s">
        <v>6871</v>
      </c>
      <c r="B3708" s="1">
        <v>43177</v>
      </c>
      <c r="C3708" s="1">
        <v>43181</v>
      </c>
      <c r="D3708" t="s">
        <v>45</v>
      </c>
      <c r="E3708" t="s">
        <v>5713</v>
      </c>
      <c r="F3708" t="s">
        <v>5714</v>
      </c>
      <c r="G3708" t="s">
        <v>21</v>
      </c>
      <c r="H3708" t="s">
        <v>22</v>
      </c>
      <c r="I3708" t="s">
        <v>812</v>
      </c>
      <c r="J3708" t="s">
        <v>99</v>
      </c>
      <c r="K3708">
        <v>75220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 s="2">
        <v>23.832000000000001</v>
      </c>
      <c r="R3708">
        <f>train[[#This Row],[Ship Date]]-train[[#This Row],[Order Date]]</f>
        <v>4</v>
      </c>
      <c r="S3708" t="str">
        <f>TEXT(train[[#This Row],[Order Date]],"mmm")</f>
        <v>mars</v>
      </c>
      <c r="T3708">
        <f>YEAR(train[[#This Row],[Order Date]])</f>
        <v>2018</v>
      </c>
      <c r="U3708" t="str">
        <f>train[[#This Row],[Category]]&amp;"-"&amp;train[[#This Row],[Sub-Category]]</f>
        <v>Office Supplies-Art</v>
      </c>
      <c r="V3708" t="str">
        <f>IF(train[[#This Row],[Segment]]="Consumer","B2C","B2B")</f>
        <v>B2C</v>
      </c>
    </row>
    <row r="3709" spans="1:22" x14ac:dyDescent="0.25">
      <c r="A3709" t="s">
        <v>6872</v>
      </c>
      <c r="B3709" s="1">
        <v>42331</v>
      </c>
      <c r="C3709" s="1">
        <v>42335</v>
      </c>
      <c r="D3709" t="s">
        <v>45</v>
      </c>
      <c r="E3709" t="s">
        <v>1395</v>
      </c>
      <c r="F3709" t="s">
        <v>1396</v>
      </c>
      <c r="G3709" t="s">
        <v>36</v>
      </c>
      <c r="H3709" t="s">
        <v>22</v>
      </c>
      <c r="I3709" t="s">
        <v>5015</v>
      </c>
      <c r="J3709" t="s">
        <v>99</v>
      </c>
      <c r="K3709">
        <v>75150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 s="2">
        <v>6.3680000000000003</v>
      </c>
      <c r="R3709">
        <f>train[[#This Row],[Ship Date]]-train[[#This Row],[Order Date]]</f>
        <v>4</v>
      </c>
      <c r="S3709" t="str">
        <f>TEXT(train[[#This Row],[Order Date]],"mmm")</f>
        <v>nov</v>
      </c>
      <c r="T3709">
        <f>YEAR(train[[#This Row],[Order Date]])</f>
        <v>2015</v>
      </c>
      <c r="U3709" t="str">
        <f>train[[#This Row],[Category]]&amp;"-"&amp;train[[#This Row],[Sub-Category]]</f>
        <v>Furniture-Furnishings</v>
      </c>
      <c r="V3709" t="str">
        <f>IF(train[[#This Row],[Segment]]="Consumer","B2C","B2B")</f>
        <v>B2B</v>
      </c>
    </row>
    <row r="3710" spans="1:22" x14ac:dyDescent="0.25">
      <c r="A3710" t="s">
        <v>6872</v>
      </c>
      <c r="B3710" s="1">
        <v>42331</v>
      </c>
      <c r="C3710" s="1">
        <v>42335</v>
      </c>
      <c r="D3710" t="s">
        <v>45</v>
      </c>
      <c r="E3710" t="s">
        <v>1395</v>
      </c>
      <c r="F3710" t="s">
        <v>1396</v>
      </c>
      <c r="G3710" t="s">
        <v>36</v>
      </c>
      <c r="H3710" t="s">
        <v>22</v>
      </c>
      <c r="I3710" t="s">
        <v>5015</v>
      </c>
      <c r="J3710" t="s">
        <v>99</v>
      </c>
      <c r="K3710">
        <v>75150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 s="2">
        <v>34.176000000000002</v>
      </c>
      <c r="R3710">
        <f>train[[#This Row],[Ship Date]]-train[[#This Row],[Order Date]]</f>
        <v>4</v>
      </c>
      <c r="S3710" t="str">
        <f>TEXT(train[[#This Row],[Order Date]],"mmm")</f>
        <v>nov</v>
      </c>
      <c r="T3710">
        <f>YEAR(train[[#This Row],[Order Date]])</f>
        <v>2015</v>
      </c>
      <c r="U3710" t="str">
        <f>train[[#This Row],[Category]]&amp;"-"&amp;train[[#This Row],[Sub-Category]]</f>
        <v>Office Supplies-Appliances</v>
      </c>
      <c r="V3710" t="str">
        <f>IF(train[[#This Row],[Segment]]="Consumer","B2C","B2B")</f>
        <v>B2B</v>
      </c>
    </row>
    <row r="3711" spans="1:22" x14ac:dyDescent="0.25">
      <c r="A3711" t="s">
        <v>6872</v>
      </c>
      <c r="B3711" s="1">
        <v>42331</v>
      </c>
      <c r="C3711" s="1">
        <v>42335</v>
      </c>
      <c r="D3711" t="s">
        <v>45</v>
      </c>
      <c r="E3711" t="s">
        <v>1395</v>
      </c>
      <c r="F3711" t="s">
        <v>1396</v>
      </c>
      <c r="G3711" t="s">
        <v>36</v>
      </c>
      <c r="H3711" t="s">
        <v>22</v>
      </c>
      <c r="I3711" t="s">
        <v>5015</v>
      </c>
      <c r="J3711" t="s">
        <v>99</v>
      </c>
      <c r="K3711">
        <v>75150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 s="2">
        <v>5.5439999999999996</v>
      </c>
      <c r="R3711">
        <f>train[[#This Row],[Ship Date]]-train[[#This Row],[Order Date]]</f>
        <v>4</v>
      </c>
      <c r="S3711" t="str">
        <f>TEXT(train[[#This Row],[Order Date]],"mmm")</f>
        <v>nov</v>
      </c>
      <c r="T3711">
        <f>YEAR(train[[#This Row],[Order Date]])</f>
        <v>2015</v>
      </c>
      <c r="U3711" t="str">
        <f>train[[#This Row],[Category]]&amp;"-"&amp;train[[#This Row],[Sub-Category]]</f>
        <v>Technology-Accessories</v>
      </c>
      <c r="V3711" t="str">
        <f>IF(train[[#This Row],[Segment]]="Consumer","B2C","B2B")</f>
        <v>B2B</v>
      </c>
    </row>
    <row r="3712" spans="1:22" x14ac:dyDescent="0.25">
      <c r="A3712" t="s">
        <v>6873</v>
      </c>
      <c r="B3712" s="1">
        <v>43388</v>
      </c>
      <c r="C3712" s="1">
        <v>43390</v>
      </c>
      <c r="D3712" t="s">
        <v>183</v>
      </c>
      <c r="E3712" t="s">
        <v>2293</v>
      </c>
      <c r="F3712" t="s">
        <v>2294</v>
      </c>
      <c r="G3712" t="s">
        <v>36</v>
      </c>
      <c r="H3712" t="s">
        <v>22</v>
      </c>
      <c r="I3712" t="s">
        <v>37</v>
      </c>
      <c r="J3712" t="s">
        <v>38</v>
      </c>
      <c r="K3712">
        <v>90045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 s="2">
        <v>510.24</v>
      </c>
      <c r="R3712">
        <f>train[[#This Row],[Ship Date]]-train[[#This Row],[Order Date]]</f>
        <v>2</v>
      </c>
      <c r="S3712" t="str">
        <f>TEXT(train[[#This Row],[Order Date]],"mmm")</f>
        <v>oct</v>
      </c>
      <c r="T3712">
        <f>YEAR(train[[#This Row],[Order Date]])</f>
        <v>2018</v>
      </c>
      <c r="U3712" t="str">
        <f>train[[#This Row],[Category]]&amp;"-"&amp;train[[#This Row],[Sub-Category]]</f>
        <v>Furniture-Tables</v>
      </c>
      <c r="V3712" t="str">
        <f>IF(train[[#This Row],[Segment]]="Consumer","B2C","B2B")</f>
        <v>B2B</v>
      </c>
    </row>
    <row r="3713" spans="1:22" x14ac:dyDescent="0.25">
      <c r="A3713" t="s">
        <v>6873</v>
      </c>
      <c r="B3713" s="1">
        <v>43388</v>
      </c>
      <c r="C3713" s="1">
        <v>43390</v>
      </c>
      <c r="D3713" t="s">
        <v>183</v>
      </c>
      <c r="E3713" t="s">
        <v>2293</v>
      </c>
      <c r="F3713" t="s">
        <v>2294</v>
      </c>
      <c r="G3713" t="s">
        <v>36</v>
      </c>
      <c r="H3713" t="s">
        <v>22</v>
      </c>
      <c r="I3713" t="s">
        <v>37</v>
      </c>
      <c r="J3713" t="s">
        <v>38</v>
      </c>
      <c r="K3713">
        <v>90045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 s="2">
        <v>204.95</v>
      </c>
      <c r="R3713">
        <f>train[[#This Row],[Ship Date]]-train[[#This Row],[Order Date]]</f>
        <v>2</v>
      </c>
      <c r="S3713" t="str">
        <f>TEXT(train[[#This Row],[Order Date]],"mmm")</f>
        <v>oct</v>
      </c>
      <c r="T3713">
        <f>YEAR(train[[#This Row],[Order Date]])</f>
        <v>2018</v>
      </c>
      <c r="U3713" t="str">
        <f>train[[#This Row],[Category]]&amp;"-"&amp;train[[#This Row],[Sub-Category]]</f>
        <v>Office Supplies-Paper</v>
      </c>
      <c r="V3713" t="str">
        <f>IF(train[[#This Row],[Segment]]="Consumer","B2C","B2B")</f>
        <v>B2B</v>
      </c>
    </row>
    <row r="3714" spans="1:22" x14ac:dyDescent="0.25">
      <c r="A3714" t="s">
        <v>6874</v>
      </c>
      <c r="B3714" s="1">
        <v>43211</v>
      </c>
      <c r="C3714" s="1">
        <v>43214</v>
      </c>
      <c r="D3714" t="s">
        <v>183</v>
      </c>
      <c r="E3714" t="s">
        <v>4462</v>
      </c>
      <c r="F3714" t="s">
        <v>4463</v>
      </c>
      <c r="G3714" t="s">
        <v>21</v>
      </c>
      <c r="H3714" t="s">
        <v>22</v>
      </c>
      <c r="I3714" t="s">
        <v>90</v>
      </c>
      <c r="J3714" t="s">
        <v>91</v>
      </c>
      <c r="K3714">
        <v>98103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 s="2">
        <v>11.54</v>
      </c>
      <c r="R3714">
        <f>train[[#This Row],[Ship Date]]-train[[#This Row],[Order Date]]</f>
        <v>3</v>
      </c>
      <c r="S3714" t="str">
        <f>TEXT(train[[#This Row],[Order Date]],"mmm")</f>
        <v>avr</v>
      </c>
      <c r="T3714">
        <f>YEAR(train[[#This Row],[Order Date]])</f>
        <v>2018</v>
      </c>
      <c r="U3714" t="str">
        <f>train[[#This Row],[Category]]&amp;"-"&amp;train[[#This Row],[Sub-Category]]</f>
        <v>Technology-Accessories</v>
      </c>
      <c r="V3714" t="str">
        <f>IF(train[[#This Row],[Segment]]="Consumer","B2C","B2B")</f>
        <v>B2C</v>
      </c>
    </row>
    <row r="3715" spans="1:22" x14ac:dyDescent="0.25">
      <c r="A3715" t="s">
        <v>6874</v>
      </c>
      <c r="B3715" s="1">
        <v>43211</v>
      </c>
      <c r="C3715" s="1">
        <v>43214</v>
      </c>
      <c r="D3715" t="s">
        <v>183</v>
      </c>
      <c r="E3715" t="s">
        <v>4462</v>
      </c>
      <c r="F3715" t="s">
        <v>4463</v>
      </c>
      <c r="G3715" t="s">
        <v>21</v>
      </c>
      <c r="H3715" t="s">
        <v>22</v>
      </c>
      <c r="I3715" t="s">
        <v>90</v>
      </c>
      <c r="J3715" t="s">
        <v>91</v>
      </c>
      <c r="K3715">
        <v>98103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 s="2">
        <v>162.6</v>
      </c>
      <c r="R3715">
        <f>train[[#This Row],[Ship Date]]-train[[#This Row],[Order Date]]</f>
        <v>3</v>
      </c>
      <c r="S3715" t="str">
        <f>TEXT(train[[#This Row],[Order Date]],"mmm")</f>
        <v>avr</v>
      </c>
      <c r="T3715">
        <f>YEAR(train[[#This Row],[Order Date]])</f>
        <v>2018</v>
      </c>
      <c r="U3715" t="str">
        <f>train[[#This Row],[Category]]&amp;"-"&amp;train[[#This Row],[Sub-Category]]</f>
        <v>Furniture-Furnishings</v>
      </c>
      <c r="V3715" t="str">
        <f>IF(train[[#This Row],[Segment]]="Consumer","B2C","B2B")</f>
        <v>B2C</v>
      </c>
    </row>
    <row r="3716" spans="1:22" x14ac:dyDescent="0.25">
      <c r="A3716" t="s">
        <v>6877</v>
      </c>
      <c r="B3716" s="1">
        <v>42346</v>
      </c>
      <c r="C3716" s="1">
        <v>42348</v>
      </c>
      <c r="D3716" t="s">
        <v>18</v>
      </c>
      <c r="E3716" t="s">
        <v>5284</v>
      </c>
      <c r="F3716" t="s">
        <v>5285</v>
      </c>
      <c r="G3716" t="s">
        <v>21</v>
      </c>
      <c r="H3716" t="s">
        <v>22</v>
      </c>
      <c r="I3716" t="s">
        <v>3017</v>
      </c>
      <c r="J3716" t="s">
        <v>91</v>
      </c>
      <c r="K3716">
        <v>98502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 s="2">
        <v>45.68</v>
      </c>
      <c r="R3716">
        <f>train[[#This Row],[Ship Date]]-train[[#This Row],[Order Date]]</f>
        <v>2</v>
      </c>
      <c r="S3716" t="str">
        <f>TEXT(train[[#This Row],[Order Date]],"mmm")</f>
        <v>déc</v>
      </c>
      <c r="T3716">
        <f>YEAR(train[[#This Row],[Order Date]])</f>
        <v>2015</v>
      </c>
      <c r="U3716" t="str">
        <f>train[[#This Row],[Category]]&amp;"-"&amp;train[[#This Row],[Sub-Category]]</f>
        <v>Office Supplies-Paper</v>
      </c>
      <c r="V3716" t="str">
        <f>IF(train[[#This Row],[Segment]]="Consumer","B2C","B2B")</f>
        <v>B2C</v>
      </c>
    </row>
    <row r="3717" spans="1:22" x14ac:dyDescent="0.25">
      <c r="A3717" t="s">
        <v>6877</v>
      </c>
      <c r="B3717" s="1">
        <v>42346</v>
      </c>
      <c r="C3717" s="1">
        <v>42348</v>
      </c>
      <c r="D3717" t="s">
        <v>18</v>
      </c>
      <c r="E3717" t="s">
        <v>5284</v>
      </c>
      <c r="F3717" t="s">
        <v>5285</v>
      </c>
      <c r="G3717" t="s">
        <v>21</v>
      </c>
      <c r="H3717" t="s">
        <v>22</v>
      </c>
      <c r="I3717" t="s">
        <v>3017</v>
      </c>
      <c r="J3717" t="s">
        <v>91</v>
      </c>
      <c r="K3717">
        <v>98502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 s="2">
        <v>603.91999999999996</v>
      </c>
      <c r="R3717">
        <f>train[[#This Row],[Ship Date]]-train[[#This Row],[Order Date]]</f>
        <v>2</v>
      </c>
      <c r="S3717" t="str">
        <f>TEXT(train[[#This Row],[Order Date]],"mmm")</f>
        <v>déc</v>
      </c>
      <c r="T3717">
        <f>YEAR(train[[#This Row],[Order Date]])</f>
        <v>2015</v>
      </c>
      <c r="U3717" t="str">
        <f>train[[#This Row],[Category]]&amp;"-"&amp;train[[#This Row],[Sub-Category]]</f>
        <v>Furniture-Chairs</v>
      </c>
      <c r="V3717" t="str">
        <f>IF(train[[#This Row],[Segment]]="Consumer","B2C","B2B")</f>
        <v>B2C</v>
      </c>
    </row>
    <row r="3718" spans="1:22" x14ac:dyDescent="0.25">
      <c r="A3718" t="s">
        <v>6878</v>
      </c>
      <c r="B3718" s="1">
        <v>43249</v>
      </c>
      <c r="C3718" s="1">
        <v>43253</v>
      </c>
      <c r="D3718" t="s">
        <v>45</v>
      </c>
      <c r="E3718" t="s">
        <v>2250</v>
      </c>
      <c r="F3718" t="s">
        <v>2251</v>
      </c>
      <c r="G3718" t="s">
        <v>97</v>
      </c>
      <c r="H3718" t="s">
        <v>22</v>
      </c>
      <c r="I3718" t="s">
        <v>2531</v>
      </c>
      <c r="J3718" t="s">
        <v>133</v>
      </c>
      <c r="K3718">
        <v>68104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 s="2">
        <v>23.55</v>
      </c>
      <c r="R3718">
        <f>train[[#This Row],[Ship Date]]-train[[#This Row],[Order Date]]</f>
        <v>4</v>
      </c>
      <c r="S3718" t="str">
        <f>TEXT(train[[#This Row],[Order Date]],"mmm")</f>
        <v>mai</v>
      </c>
      <c r="T3718">
        <f>YEAR(train[[#This Row],[Order Date]])</f>
        <v>2018</v>
      </c>
      <c r="U3718" t="str">
        <f>train[[#This Row],[Category]]&amp;"-"&amp;train[[#This Row],[Sub-Category]]</f>
        <v>Office Supplies-Fasteners</v>
      </c>
      <c r="V3718" t="str">
        <f>IF(train[[#This Row],[Segment]]="Consumer","B2C","B2B")</f>
        <v>B2B</v>
      </c>
    </row>
    <row r="3719" spans="1:22" x14ac:dyDescent="0.25">
      <c r="A3719" t="s">
        <v>6879</v>
      </c>
      <c r="B3719" s="1">
        <v>42997</v>
      </c>
      <c r="C3719" s="1">
        <v>43001</v>
      </c>
      <c r="D3719" t="s">
        <v>45</v>
      </c>
      <c r="E3719" t="s">
        <v>1997</v>
      </c>
      <c r="F3719" t="s">
        <v>1998</v>
      </c>
      <c r="G3719" t="s">
        <v>21</v>
      </c>
      <c r="H3719" t="s">
        <v>22</v>
      </c>
      <c r="I3719" t="s">
        <v>492</v>
      </c>
      <c r="J3719" t="s">
        <v>1270</v>
      </c>
      <c r="K3719">
        <v>31907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 s="2">
        <v>5.04</v>
      </c>
      <c r="R3719">
        <f>train[[#This Row],[Ship Date]]-train[[#This Row],[Order Date]]</f>
        <v>4</v>
      </c>
      <c r="S3719" t="str">
        <f>TEXT(train[[#This Row],[Order Date]],"mmm")</f>
        <v>sept</v>
      </c>
      <c r="T3719">
        <f>YEAR(train[[#This Row],[Order Date]])</f>
        <v>2017</v>
      </c>
      <c r="U3719" t="str">
        <f>train[[#This Row],[Category]]&amp;"-"&amp;train[[#This Row],[Sub-Category]]</f>
        <v>Office Supplies-Supplies</v>
      </c>
      <c r="V3719" t="str">
        <f>IF(train[[#This Row],[Segment]]="Consumer","B2C","B2B")</f>
        <v>B2C</v>
      </c>
    </row>
    <row r="3720" spans="1:22" x14ac:dyDescent="0.25">
      <c r="A3720" t="s">
        <v>6879</v>
      </c>
      <c r="B3720" s="1">
        <v>42997</v>
      </c>
      <c r="C3720" s="1">
        <v>43001</v>
      </c>
      <c r="D3720" t="s">
        <v>45</v>
      </c>
      <c r="E3720" t="s">
        <v>1997</v>
      </c>
      <c r="F3720" t="s">
        <v>1998</v>
      </c>
      <c r="G3720" t="s">
        <v>21</v>
      </c>
      <c r="H3720" t="s">
        <v>22</v>
      </c>
      <c r="I3720" t="s">
        <v>492</v>
      </c>
      <c r="J3720" t="s">
        <v>1270</v>
      </c>
      <c r="K3720">
        <v>31907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 s="2">
        <v>249.95</v>
      </c>
      <c r="R3720">
        <f>train[[#This Row],[Ship Date]]-train[[#This Row],[Order Date]]</f>
        <v>4</v>
      </c>
      <c r="S3720" t="str">
        <f>TEXT(train[[#This Row],[Order Date]],"mmm")</f>
        <v>sept</v>
      </c>
      <c r="T3720">
        <f>YEAR(train[[#This Row],[Order Date]])</f>
        <v>2017</v>
      </c>
      <c r="U3720" t="str">
        <f>train[[#This Row],[Category]]&amp;"-"&amp;train[[#This Row],[Sub-Category]]</f>
        <v>Technology-Accessories</v>
      </c>
      <c r="V3720" t="str">
        <f>IF(train[[#This Row],[Segment]]="Consumer","B2C","B2B")</f>
        <v>B2C</v>
      </c>
    </row>
    <row r="3721" spans="1:22" x14ac:dyDescent="0.25">
      <c r="A3721" t="s">
        <v>6882</v>
      </c>
      <c r="B3721" s="1">
        <v>42995</v>
      </c>
      <c r="C3721" s="1">
        <v>43001</v>
      </c>
      <c r="D3721" t="s">
        <v>45</v>
      </c>
      <c r="E3721" t="s">
        <v>302</v>
      </c>
      <c r="F3721" t="s">
        <v>303</v>
      </c>
      <c r="G3721" t="s">
        <v>36</v>
      </c>
      <c r="H3721" t="s">
        <v>22</v>
      </c>
      <c r="I3721" t="s">
        <v>492</v>
      </c>
      <c r="J3721" t="s">
        <v>249</v>
      </c>
      <c r="K3721">
        <v>47201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 s="2">
        <v>33.4</v>
      </c>
      <c r="R3721">
        <f>train[[#This Row],[Ship Date]]-train[[#This Row],[Order Date]]</f>
        <v>6</v>
      </c>
      <c r="S3721" t="str">
        <f>TEXT(train[[#This Row],[Order Date]],"mmm")</f>
        <v>sept</v>
      </c>
      <c r="T3721">
        <f>YEAR(train[[#This Row],[Order Date]])</f>
        <v>2017</v>
      </c>
      <c r="U3721" t="str">
        <f>train[[#This Row],[Category]]&amp;"-"&amp;train[[#This Row],[Sub-Category]]</f>
        <v>Office Supplies-Art</v>
      </c>
      <c r="V3721" t="str">
        <f>IF(train[[#This Row],[Segment]]="Consumer","B2C","B2B")</f>
        <v>B2B</v>
      </c>
    </row>
    <row r="3722" spans="1:22" x14ac:dyDescent="0.25">
      <c r="A3722" t="s">
        <v>6883</v>
      </c>
      <c r="B3722" s="1">
        <v>43089</v>
      </c>
      <c r="C3722" s="1">
        <v>43093</v>
      </c>
      <c r="D3722" t="s">
        <v>45</v>
      </c>
      <c r="E3722" t="s">
        <v>3680</v>
      </c>
      <c r="F3722" t="s">
        <v>3681</v>
      </c>
      <c r="G3722" t="s">
        <v>97</v>
      </c>
      <c r="H3722" t="s">
        <v>22</v>
      </c>
      <c r="I3722" t="s">
        <v>323</v>
      </c>
      <c r="J3722" t="s">
        <v>1487</v>
      </c>
      <c r="K3722">
        <v>39212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 s="2">
        <v>18.920000000000002</v>
      </c>
      <c r="R3722">
        <f>train[[#This Row],[Ship Date]]-train[[#This Row],[Order Date]]</f>
        <v>4</v>
      </c>
      <c r="S3722" t="str">
        <f>TEXT(train[[#This Row],[Order Date]],"mmm")</f>
        <v>déc</v>
      </c>
      <c r="T3722">
        <f>YEAR(train[[#This Row],[Order Date]])</f>
        <v>2017</v>
      </c>
      <c r="U3722" t="str">
        <f>train[[#This Row],[Category]]&amp;"-"&amp;train[[#This Row],[Sub-Category]]</f>
        <v>Furniture-Furnishings</v>
      </c>
      <c r="V3722" t="str">
        <f>IF(train[[#This Row],[Segment]]="Consumer","B2C","B2B")</f>
        <v>B2B</v>
      </c>
    </row>
    <row r="3723" spans="1:22" x14ac:dyDescent="0.25">
      <c r="A3723" t="s">
        <v>6883</v>
      </c>
      <c r="B3723" s="1">
        <v>43089</v>
      </c>
      <c r="C3723" s="1">
        <v>43093</v>
      </c>
      <c r="D3723" t="s">
        <v>45</v>
      </c>
      <c r="E3723" t="s">
        <v>3680</v>
      </c>
      <c r="F3723" t="s">
        <v>3681</v>
      </c>
      <c r="G3723" t="s">
        <v>97</v>
      </c>
      <c r="H3723" t="s">
        <v>22</v>
      </c>
      <c r="I3723" t="s">
        <v>323</v>
      </c>
      <c r="J3723" t="s">
        <v>1487</v>
      </c>
      <c r="K3723">
        <v>39212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 s="2">
        <v>15.42</v>
      </c>
      <c r="R3723">
        <f>train[[#This Row],[Ship Date]]-train[[#This Row],[Order Date]]</f>
        <v>4</v>
      </c>
      <c r="S3723" t="str">
        <f>TEXT(train[[#This Row],[Order Date]],"mmm")</f>
        <v>déc</v>
      </c>
      <c r="T3723">
        <f>YEAR(train[[#This Row],[Order Date]])</f>
        <v>2017</v>
      </c>
      <c r="U3723" t="str">
        <f>train[[#This Row],[Category]]&amp;"-"&amp;train[[#This Row],[Sub-Category]]</f>
        <v>Office Supplies-Binders</v>
      </c>
      <c r="V3723" t="str">
        <f>IF(train[[#This Row],[Segment]]="Consumer","B2C","B2B")</f>
        <v>B2B</v>
      </c>
    </row>
    <row r="3724" spans="1:22" x14ac:dyDescent="0.25">
      <c r="A3724" t="s">
        <v>6884</v>
      </c>
      <c r="B3724" s="1">
        <v>43426</v>
      </c>
      <c r="C3724" s="1">
        <v>43430</v>
      </c>
      <c r="D3724" t="s">
        <v>45</v>
      </c>
      <c r="E3724" t="s">
        <v>3164</v>
      </c>
      <c r="F3724" t="s">
        <v>3165</v>
      </c>
      <c r="G3724" t="s">
        <v>21</v>
      </c>
      <c r="H3724" t="s">
        <v>22</v>
      </c>
      <c r="I3724" t="s">
        <v>179</v>
      </c>
      <c r="J3724" t="s">
        <v>99</v>
      </c>
      <c r="K3724">
        <v>77070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 s="2">
        <v>35.712000000000003</v>
      </c>
      <c r="R3724">
        <f>train[[#This Row],[Ship Date]]-train[[#This Row],[Order Date]]</f>
        <v>4</v>
      </c>
      <c r="S3724" t="str">
        <f>TEXT(train[[#This Row],[Order Date]],"mmm")</f>
        <v>nov</v>
      </c>
      <c r="T3724">
        <f>YEAR(train[[#This Row],[Order Date]])</f>
        <v>2018</v>
      </c>
      <c r="U3724" t="str">
        <f>train[[#This Row],[Category]]&amp;"-"&amp;train[[#This Row],[Sub-Category]]</f>
        <v>Office Supplies-Art</v>
      </c>
      <c r="V3724" t="str">
        <f>IF(train[[#This Row],[Segment]]="Consumer","B2C","B2B")</f>
        <v>B2C</v>
      </c>
    </row>
    <row r="3725" spans="1:22" x14ac:dyDescent="0.25">
      <c r="A3725" t="s">
        <v>6885</v>
      </c>
      <c r="B3725" s="1">
        <v>42368</v>
      </c>
      <c r="C3725" s="1">
        <v>42373</v>
      </c>
      <c r="D3725" t="s">
        <v>45</v>
      </c>
      <c r="E3725" t="s">
        <v>6868</v>
      </c>
      <c r="F3725" t="s">
        <v>6869</v>
      </c>
      <c r="G3725" t="s">
        <v>36</v>
      </c>
      <c r="H3725" t="s">
        <v>22</v>
      </c>
      <c r="I3725" t="s">
        <v>539</v>
      </c>
      <c r="J3725" t="s">
        <v>305</v>
      </c>
      <c r="K3725">
        <v>85023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 s="2">
        <v>551.98500000000001</v>
      </c>
      <c r="R3725">
        <f>train[[#This Row],[Ship Date]]-train[[#This Row],[Order Date]]</f>
        <v>5</v>
      </c>
      <c r="S3725" t="str">
        <f>TEXT(train[[#This Row],[Order Date]],"mmm")</f>
        <v>déc</v>
      </c>
      <c r="T3725">
        <f>YEAR(train[[#This Row],[Order Date]])</f>
        <v>2015</v>
      </c>
      <c r="U3725" t="str">
        <f>train[[#This Row],[Category]]&amp;"-"&amp;train[[#This Row],[Sub-Category]]</f>
        <v>Office Supplies-Binders</v>
      </c>
      <c r="V3725" t="str">
        <f>IF(train[[#This Row],[Segment]]="Consumer","B2C","B2B")</f>
        <v>B2B</v>
      </c>
    </row>
    <row r="3726" spans="1:22" x14ac:dyDescent="0.25">
      <c r="A3726" t="s">
        <v>6886</v>
      </c>
      <c r="B3726" s="1">
        <v>43193</v>
      </c>
      <c r="C3726" s="1">
        <v>43195</v>
      </c>
      <c r="D3726" t="s">
        <v>183</v>
      </c>
      <c r="E3726" t="s">
        <v>1674</v>
      </c>
      <c r="F3726" t="s">
        <v>1675</v>
      </c>
      <c r="G3726" t="s">
        <v>21</v>
      </c>
      <c r="H3726" t="s">
        <v>22</v>
      </c>
      <c r="I3726" t="s">
        <v>298</v>
      </c>
      <c r="J3726" t="s">
        <v>206</v>
      </c>
      <c r="K3726">
        <v>60653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 s="2">
        <v>7.056</v>
      </c>
      <c r="R3726">
        <f>train[[#This Row],[Ship Date]]-train[[#This Row],[Order Date]]</f>
        <v>2</v>
      </c>
      <c r="S3726" t="str">
        <f>TEXT(train[[#This Row],[Order Date]],"mmm")</f>
        <v>avr</v>
      </c>
      <c r="T3726">
        <f>YEAR(train[[#This Row],[Order Date]])</f>
        <v>2018</v>
      </c>
      <c r="U3726" t="str">
        <f>train[[#This Row],[Category]]&amp;"-"&amp;train[[#This Row],[Sub-Category]]</f>
        <v>Office Supplies-Art</v>
      </c>
      <c r="V3726" t="str">
        <f>IF(train[[#This Row],[Segment]]="Consumer","B2C","B2B")</f>
        <v>B2C</v>
      </c>
    </row>
    <row r="3727" spans="1:22" x14ac:dyDescent="0.25">
      <c r="A3727" t="s">
        <v>6887</v>
      </c>
      <c r="B3727" s="1">
        <v>43095</v>
      </c>
      <c r="C3727" s="1">
        <v>43102</v>
      </c>
      <c r="D3727" t="s">
        <v>45</v>
      </c>
      <c r="E3727" t="s">
        <v>580</v>
      </c>
      <c r="F3727" t="s">
        <v>581</v>
      </c>
      <c r="G3727" t="s">
        <v>36</v>
      </c>
      <c r="H3727" t="s">
        <v>22</v>
      </c>
      <c r="I3727" t="s">
        <v>804</v>
      </c>
      <c r="J3727" t="s">
        <v>452</v>
      </c>
      <c r="K3727">
        <v>80219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 s="2">
        <v>18.72</v>
      </c>
      <c r="R3727">
        <f>train[[#This Row],[Ship Date]]-train[[#This Row],[Order Date]]</f>
        <v>7</v>
      </c>
      <c r="S3727" t="str">
        <f>TEXT(train[[#This Row],[Order Date]],"mmm")</f>
        <v>déc</v>
      </c>
      <c r="T3727">
        <f>YEAR(train[[#This Row],[Order Date]])</f>
        <v>2017</v>
      </c>
      <c r="U3727" t="str">
        <f>train[[#This Row],[Category]]&amp;"-"&amp;train[[#This Row],[Sub-Category]]</f>
        <v>Office Supplies-Appliances</v>
      </c>
      <c r="V3727" t="str">
        <f>IF(train[[#This Row],[Segment]]="Consumer","B2C","B2B")</f>
        <v>B2B</v>
      </c>
    </row>
    <row r="3728" spans="1:22" x14ac:dyDescent="0.25">
      <c r="A3728" t="s">
        <v>6888</v>
      </c>
      <c r="B3728" s="1">
        <v>42891</v>
      </c>
      <c r="C3728" s="1">
        <v>42897</v>
      </c>
      <c r="D3728" t="s">
        <v>45</v>
      </c>
      <c r="E3728" t="s">
        <v>4572</v>
      </c>
      <c r="F3728" t="s">
        <v>4573</v>
      </c>
      <c r="G3728" t="s">
        <v>21</v>
      </c>
      <c r="H3728" t="s">
        <v>22</v>
      </c>
      <c r="I3728" t="s">
        <v>602</v>
      </c>
      <c r="J3728" t="s">
        <v>240</v>
      </c>
      <c r="K3728">
        <v>19711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 s="2">
        <v>360.38</v>
      </c>
      <c r="R3728">
        <f>train[[#This Row],[Ship Date]]-train[[#This Row],[Order Date]]</f>
        <v>6</v>
      </c>
      <c r="S3728" t="str">
        <f>TEXT(train[[#This Row],[Order Date]],"mmm")</f>
        <v>juin</v>
      </c>
      <c r="T3728">
        <f>YEAR(train[[#This Row],[Order Date]])</f>
        <v>2017</v>
      </c>
      <c r="U3728" t="str">
        <f>train[[#This Row],[Category]]&amp;"-"&amp;train[[#This Row],[Sub-Category]]</f>
        <v>Office Supplies-Storage</v>
      </c>
      <c r="V3728" t="str">
        <f>IF(train[[#This Row],[Segment]]="Consumer","B2C","B2B")</f>
        <v>B2C</v>
      </c>
    </row>
    <row r="3729" spans="1:22" x14ac:dyDescent="0.25">
      <c r="A3729" t="s">
        <v>6888</v>
      </c>
      <c r="B3729" s="1">
        <v>42891</v>
      </c>
      <c r="C3729" s="1">
        <v>42897</v>
      </c>
      <c r="D3729" t="s">
        <v>45</v>
      </c>
      <c r="E3729" t="s">
        <v>4572</v>
      </c>
      <c r="F3729" t="s">
        <v>4573</v>
      </c>
      <c r="G3729" t="s">
        <v>21</v>
      </c>
      <c r="H3729" t="s">
        <v>22</v>
      </c>
      <c r="I3729" t="s">
        <v>602</v>
      </c>
      <c r="J3729" t="s">
        <v>240</v>
      </c>
      <c r="K3729">
        <v>19711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 s="2">
        <v>11.16</v>
      </c>
      <c r="R3729">
        <f>train[[#This Row],[Ship Date]]-train[[#This Row],[Order Date]]</f>
        <v>6</v>
      </c>
      <c r="S3729" t="str">
        <f>TEXT(train[[#This Row],[Order Date]],"mmm")</f>
        <v>juin</v>
      </c>
      <c r="T3729">
        <f>YEAR(train[[#This Row],[Order Date]])</f>
        <v>2017</v>
      </c>
      <c r="U3729" t="str">
        <f>train[[#This Row],[Category]]&amp;"-"&amp;train[[#This Row],[Sub-Category]]</f>
        <v>Office Supplies-Art</v>
      </c>
      <c r="V3729" t="str">
        <f>IF(train[[#This Row],[Segment]]="Consumer","B2C","B2B")</f>
        <v>B2C</v>
      </c>
    </row>
    <row r="3730" spans="1:22" x14ac:dyDescent="0.25">
      <c r="A3730" t="s">
        <v>6888</v>
      </c>
      <c r="B3730" s="1">
        <v>42891</v>
      </c>
      <c r="C3730" s="1">
        <v>42897</v>
      </c>
      <c r="D3730" t="s">
        <v>45</v>
      </c>
      <c r="E3730" t="s">
        <v>4572</v>
      </c>
      <c r="F3730" t="s">
        <v>4573</v>
      </c>
      <c r="G3730" t="s">
        <v>21</v>
      </c>
      <c r="H3730" t="s">
        <v>22</v>
      </c>
      <c r="I3730" t="s">
        <v>602</v>
      </c>
      <c r="J3730" t="s">
        <v>240</v>
      </c>
      <c r="K3730">
        <v>19711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 s="2">
        <v>14.94</v>
      </c>
      <c r="R3730">
        <f>train[[#This Row],[Ship Date]]-train[[#This Row],[Order Date]]</f>
        <v>6</v>
      </c>
      <c r="S3730" t="str">
        <f>TEXT(train[[#This Row],[Order Date]],"mmm")</f>
        <v>juin</v>
      </c>
      <c r="T3730">
        <f>YEAR(train[[#This Row],[Order Date]])</f>
        <v>2017</v>
      </c>
      <c r="U3730" t="str">
        <f>train[[#This Row],[Category]]&amp;"-"&amp;train[[#This Row],[Sub-Category]]</f>
        <v>Office Supplies-Labels</v>
      </c>
      <c r="V3730" t="str">
        <f>IF(train[[#This Row],[Segment]]="Consumer","B2C","B2B")</f>
        <v>B2C</v>
      </c>
    </row>
    <row r="3731" spans="1:22" x14ac:dyDescent="0.25">
      <c r="A3731" t="s">
        <v>6889</v>
      </c>
      <c r="B3731" s="1">
        <v>42631</v>
      </c>
      <c r="C3731" s="1">
        <v>42636</v>
      </c>
      <c r="D3731" t="s">
        <v>45</v>
      </c>
      <c r="E3731" t="s">
        <v>1503</v>
      </c>
      <c r="F3731" t="s">
        <v>1504</v>
      </c>
      <c r="G3731" t="s">
        <v>36</v>
      </c>
      <c r="H3731" t="s">
        <v>22</v>
      </c>
      <c r="I3731" t="s">
        <v>3216</v>
      </c>
      <c r="J3731" t="s">
        <v>2737</v>
      </c>
      <c r="K3731">
        <v>20735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 s="2">
        <v>41.96</v>
      </c>
      <c r="R3731">
        <f>train[[#This Row],[Ship Date]]-train[[#This Row],[Order Date]]</f>
        <v>5</v>
      </c>
      <c r="S3731" t="str">
        <f>TEXT(train[[#This Row],[Order Date]],"mmm")</f>
        <v>sept</v>
      </c>
      <c r="T3731">
        <f>YEAR(train[[#This Row],[Order Date]])</f>
        <v>2016</v>
      </c>
      <c r="U3731" t="str">
        <f>train[[#This Row],[Category]]&amp;"-"&amp;train[[#This Row],[Sub-Category]]</f>
        <v>Office Supplies-Storage</v>
      </c>
      <c r="V3731" t="str">
        <f>IF(train[[#This Row],[Segment]]="Consumer","B2C","B2B")</f>
        <v>B2B</v>
      </c>
    </row>
    <row r="3732" spans="1:22" x14ac:dyDescent="0.25">
      <c r="A3732" t="s">
        <v>6889</v>
      </c>
      <c r="B3732" s="1">
        <v>42631</v>
      </c>
      <c r="C3732" s="1">
        <v>42636</v>
      </c>
      <c r="D3732" t="s">
        <v>45</v>
      </c>
      <c r="E3732" t="s">
        <v>1503</v>
      </c>
      <c r="F3732" t="s">
        <v>1504</v>
      </c>
      <c r="G3732" t="s">
        <v>36</v>
      </c>
      <c r="H3732" t="s">
        <v>22</v>
      </c>
      <c r="I3732" t="s">
        <v>3216</v>
      </c>
      <c r="J3732" t="s">
        <v>2737</v>
      </c>
      <c r="K3732">
        <v>20735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 s="2">
        <v>636.86</v>
      </c>
      <c r="R3732">
        <f>train[[#This Row],[Ship Date]]-train[[#This Row],[Order Date]]</f>
        <v>5</v>
      </c>
      <c r="S3732" t="str">
        <f>TEXT(train[[#This Row],[Order Date]],"mmm")</f>
        <v>sept</v>
      </c>
      <c r="T3732">
        <f>YEAR(train[[#This Row],[Order Date]])</f>
        <v>2016</v>
      </c>
      <c r="U3732" t="str">
        <f>train[[#This Row],[Category]]&amp;"-"&amp;train[[#This Row],[Sub-Category]]</f>
        <v>Office Supplies-Storage</v>
      </c>
      <c r="V3732" t="str">
        <f>IF(train[[#This Row],[Segment]]="Consumer","B2C","B2B")</f>
        <v>B2B</v>
      </c>
    </row>
    <row r="3733" spans="1:22" x14ac:dyDescent="0.25">
      <c r="A3733" t="s">
        <v>6889</v>
      </c>
      <c r="B3733" s="1">
        <v>42631</v>
      </c>
      <c r="C3733" s="1">
        <v>42636</v>
      </c>
      <c r="D3733" t="s">
        <v>45</v>
      </c>
      <c r="E3733" t="s">
        <v>1503</v>
      </c>
      <c r="F3733" t="s">
        <v>1504</v>
      </c>
      <c r="G3733" t="s">
        <v>36</v>
      </c>
      <c r="H3733" t="s">
        <v>22</v>
      </c>
      <c r="I3733" t="s">
        <v>3216</v>
      </c>
      <c r="J3733" t="s">
        <v>2737</v>
      </c>
      <c r="K3733">
        <v>20735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 s="2">
        <v>499.99</v>
      </c>
      <c r="R3733">
        <f>train[[#This Row],[Ship Date]]-train[[#This Row],[Order Date]]</f>
        <v>5</v>
      </c>
      <c r="S3733" t="str">
        <f>TEXT(train[[#This Row],[Order Date]],"mmm")</f>
        <v>sept</v>
      </c>
      <c r="T3733">
        <f>YEAR(train[[#This Row],[Order Date]])</f>
        <v>2016</v>
      </c>
      <c r="U3733" t="str">
        <f>train[[#This Row],[Category]]&amp;"-"&amp;train[[#This Row],[Sub-Category]]</f>
        <v>Technology-Phones</v>
      </c>
      <c r="V3733" t="str">
        <f>IF(train[[#This Row],[Segment]]="Consumer","B2C","B2B")</f>
        <v>B2B</v>
      </c>
    </row>
    <row r="3734" spans="1:22" x14ac:dyDescent="0.25">
      <c r="A3734" t="s">
        <v>6889</v>
      </c>
      <c r="B3734" s="1">
        <v>42631</v>
      </c>
      <c r="C3734" s="1">
        <v>42636</v>
      </c>
      <c r="D3734" t="s">
        <v>45</v>
      </c>
      <c r="E3734" t="s">
        <v>1503</v>
      </c>
      <c r="F3734" t="s">
        <v>1504</v>
      </c>
      <c r="G3734" t="s">
        <v>36</v>
      </c>
      <c r="H3734" t="s">
        <v>22</v>
      </c>
      <c r="I3734" t="s">
        <v>3216</v>
      </c>
      <c r="J3734" t="s">
        <v>2737</v>
      </c>
      <c r="K3734">
        <v>20735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 s="2">
        <v>1259.93</v>
      </c>
      <c r="R3734">
        <f>train[[#This Row],[Ship Date]]-train[[#This Row],[Order Date]]</f>
        <v>5</v>
      </c>
      <c r="S3734" t="str">
        <f>TEXT(train[[#This Row],[Order Date]],"mmm")</f>
        <v>sept</v>
      </c>
      <c r="T3734">
        <f>YEAR(train[[#This Row],[Order Date]])</f>
        <v>2016</v>
      </c>
      <c r="U3734" t="str">
        <f>train[[#This Row],[Category]]&amp;"-"&amp;train[[#This Row],[Sub-Category]]</f>
        <v>Technology-Phones</v>
      </c>
      <c r="V3734" t="str">
        <f>IF(train[[#This Row],[Segment]]="Consumer","B2C","B2B")</f>
        <v>B2B</v>
      </c>
    </row>
    <row r="3735" spans="1:22" x14ac:dyDescent="0.25">
      <c r="A3735" t="s">
        <v>6889</v>
      </c>
      <c r="B3735" s="1">
        <v>42631</v>
      </c>
      <c r="C3735" s="1">
        <v>42636</v>
      </c>
      <c r="D3735" t="s">
        <v>45</v>
      </c>
      <c r="E3735" t="s">
        <v>1503</v>
      </c>
      <c r="F3735" t="s">
        <v>1504</v>
      </c>
      <c r="G3735" t="s">
        <v>36</v>
      </c>
      <c r="H3735" t="s">
        <v>22</v>
      </c>
      <c r="I3735" t="s">
        <v>3216</v>
      </c>
      <c r="J3735" t="s">
        <v>2737</v>
      </c>
      <c r="K3735">
        <v>20735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 s="2">
        <v>65.08</v>
      </c>
      <c r="R3735">
        <f>train[[#This Row],[Ship Date]]-train[[#This Row],[Order Date]]</f>
        <v>5</v>
      </c>
      <c r="S3735" t="str">
        <f>TEXT(train[[#This Row],[Order Date]],"mmm")</f>
        <v>sept</v>
      </c>
      <c r="T3735">
        <f>YEAR(train[[#This Row],[Order Date]])</f>
        <v>2016</v>
      </c>
      <c r="U3735" t="str">
        <f>train[[#This Row],[Category]]&amp;"-"&amp;train[[#This Row],[Sub-Category]]</f>
        <v>Office Supplies-Binders</v>
      </c>
      <c r="V3735" t="str">
        <f>IF(train[[#This Row],[Segment]]="Consumer","B2C","B2B")</f>
        <v>B2B</v>
      </c>
    </row>
    <row r="3736" spans="1:22" x14ac:dyDescent="0.25">
      <c r="A3736" t="s">
        <v>6892</v>
      </c>
      <c r="B3736" s="1">
        <v>43165</v>
      </c>
      <c r="C3736" s="1">
        <v>43170</v>
      </c>
      <c r="D3736" t="s">
        <v>18</v>
      </c>
      <c r="E3736" t="s">
        <v>6893</v>
      </c>
      <c r="F3736" t="s">
        <v>6894</v>
      </c>
      <c r="G3736" t="s">
        <v>21</v>
      </c>
      <c r="H3736" t="s">
        <v>22</v>
      </c>
      <c r="I3736" t="s">
        <v>261</v>
      </c>
      <c r="J3736" t="s">
        <v>262</v>
      </c>
      <c r="K3736">
        <v>10011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 s="2">
        <v>26.38</v>
      </c>
      <c r="R3736">
        <f>train[[#This Row],[Ship Date]]-train[[#This Row],[Order Date]]</f>
        <v>5</v>
      </c>
      <c r="S3736" t="str">
        <f>TEXT(train[[#This Row],[Order Date]],"mmm")</f>
        <v>mars</v>
      </c>
      <c r="T3736">
        <f>YEAR(train[[#This Row],[Order Date]])</f>
        <v>2018</v>
      </c>
      <c r="U3736" t="str">
        <f>train[[#This Row],[Category]]&amp;"-"&amp;train[[#This Row],[Sub-Category]]</f>
        <v>Office Supplies-Paper</v>
      </c>
      <c r="V3736" t="str">
        <f>IF(train[[#This Row],[Segment]]="Consumer","B2C","B2B")</f>
        <v>B2C</v>
      </c>
    </row>
    <row r="3737" spans="1:22" x14ac:dyDescent="0.25">
      <c r="A3737" t="s">
        <v>6892</v>
      </c>
      <c r="B3737" s="1">
        <v>43165</v>
      </c>
      <c r="C3737" s="1">
        <v>43170</v>
      </c>
      <c r="D3737" t="s">
        <v>18</v>
      </c>
      <c r="E3737" t="s">
        <v>6893</v>
      </c>
      <c r="F3737" t="s">
        <v>6894</v>
      </c>
      <c r="G3737" t="s">
        <v>21</v>
      </c>
      <c r="H3737" t="s">
        <v>22</v>
      </c>
      <c r="I3737" t="s">
        <v>261</v>
      </c>
      <c r="J3737" t="s">
        <v>262</v>
      </c>
      <c r="K3737">
        <v>10011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 s="2">
        <v>71.97</v>
      </c>
      <c r="R3737">
        <f>train[[#This Row],[Ship Date]]-train[[#This Row],[Order Date]]</f>
        <v>5</v>
      </c>
      <c r="S3737" t="str">
        <f>TEXT(train[[#This Row],[Order Date]],"mmm")</f>
        <v>mars</v>
      </c>
      <c r="T3737">
        <f>YEAR(train[[#This Row],[Order Date]])</f>
        <v>2018</v>
      </c>
      <c r="U3737" t="str">
        <f>train[[#This Row],[Category]]&amp;"-"&amp;train[[#This Row],[Sub-Category]]</f>
        <v>Furniture-Furnishings</v>
      </c>
      <c r="V3737" t="str">
        <f>IF(train[[#This Row],[Segment]]="Consumer","B2C","B2B")</f>
        <v>B2C</v>
      </c>
    </row>
    <row r="3738" spans="1:22" x14ac:dyDescent="0.25">
      <c r="A3738" t="s">
        <v>6895</v>
      </c>
      <c r="B3738" s="1">
        <v>42811</v>
      </c>
      <c r="C3738" s="1">
        <v>42811</v>
      </c>
      <c r="D3738" t="s">
        <v>1288</v>
      </c>
      <c r="E3738" t="s">
        <v>6896</v>
      </c>
      <c r="F3738" t="s">
        <v>6897</v>
      </c>
      <c r="G3738" t="s">
        <v>21</v>
      </c>
      <c r="H3738" t="s">
        <v>22</v>
      </c>
      <c r="I3738" t="s">
        <v>602</v>
      </c>
      <c r="J3738" t="s">
        <v>240</v>
      </c>
      <c r="K3738">
        <v>19711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 s="2">
        <v>129.97999999999999</v>
      </c>
      <c r="R3738">
        <f>train[[#This Row],[Ship Date]]-train[[#This Row],[Order Date]]</f>
        <v>0</v>
      </c>
      <c r="S3738" t="str">
        <f>TEXT(train[[#This Row],[Order Date]],"mmm")</f>
        <v>mars</v>
      </c>
      <c r="T3738">
        <f>YEAR(train[[#This Row],[Order Date]])</f>
        <v>2017</v>
      </c>
      <c r="U3738" t="str">
        <f>train[[#This Row],[Category]]&amp;"-"&amp;train[[#This Row],[Sub-Category]]</f>
        <v>Technology-Phones</v>
      </c>
      <c r="V3738" t="str">
        <f>IF(train[[#This Row],[Segment]]="Consumer","B2C","B2B")</f>
        <v>B2C</v>
      </c>
    </row>
    <row r="3739" spans="1:22" x14ac:dyDescent="0.25">
      <c r="A3739" t="s">
        <v>6895</v>
      </c>
      <c r="B3739" s="1">
        <v>42811</v>
      </c>
      <c r="C3739" s="1">
        <v>42811</v>
      </c>
      <c r="D3739" t="s">
        <v>1288</v>
      </c>
      <c r="E3739" t="s">
        <v>6896</v>
      </c>
      <c r="F3739" t="s">
        <v>6897</v>
      </c>
      <c r="G3739" t="s">
        <v>21</v>
      </c>
      <c r="H3739" t="s">
        <v>22</v>
      </c>
      <c r="I3739" t="s">
        <v>602</v>
      </c>
      <c r="J3739" t="s">
        <v>240</v>
      </c>
      <c r="K3739">
        <v>19711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 s="2">
        <v>32.54</v>
      </c>
      <c r="R3739">
        <f>train[[#This Row],[Ship Date]]-train[[#This Row],[Order Date]]</f>
        <v>0</v>
      </c>
      <c r="S3739" t="str">
        <f>TEXT(train[[#This Row],[Order Date]],"mmm")</f>
        <v>mars</v>
      </c>
      <c r="T3739">
        <f>YEAR(train[[#This Row],[Order Date]])</f>
        <v>2017</v>
      </c>
      <c r="U3739" t="str">
        <f>train[[#This Row],[Category]]&amp;"-"&amp;train[[#This Row],[Sub-Category]]</f>
        <v>Office Supplies-Binders</v>
      </c>
      <c r="V3739" t="str">
        <f>IF(train[[#This Row],[Segment]]="Consumer","B2C","B2B")</f>
        <v>B2C</v>
      </c>
    </row>
    <row r="3740" spans="1:22" x14ac:dyDescent="0.25">
      <c r="A3740" t="s">
        <v>6898</v>
      </c>
      <c r="B3740" s="1">
        <v>43078</v>
      </c>
      <c r="C3740" s="1">
        <v>43082</v>
      </c>
      <c r="D3740" t="s">
        <v>45</v>
      </c>
      <c r="E3740" t="s">
        <v>938</v>
      </c>
      <c r="F3740" t="s">
        <v>939</v>
      </c>
      <c r="G3740" t="s">
        <v>21</v>
      </c>
      <c r="H3740" t="s">
        <v>22</v>
      </c>
      <c r="I3740" t="s">
        <v>323</v>
      </c>
      <c r="J3740" t="s">
        <v>233</v>
      </c>
      <c r="K3740">
        <v>49201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 s="2">
        <v>10.9</v>
      </c>
      <c r="R3740">
        <f>train[[#This Row],[Ship Date]]-train[[#This Row],[Order Date]]</f>
        <v>4</v>
      </c>
      <c r="S3740" t="str">
        <f>TEXT(train[[#This Row],[Order Date]],"mmm")</f>
        <v>déc</v>
      </c>
      <c r="T3740">
        <f>YEAR(train[[#This Row],[Order Date]])</f>
        <v>2017</v>
      </c>
      <c r="U3740" t="str">
        <f>train[[#This Row],[Category]]&amp;"-"&amp;train[[#This Row],[Sub-Category]]</f>
        <v>Technology-Phones</v>
      </c>
      <c r="V3740" t="str">
        <f>IF(train[[#This Row],[Segment]]="Consumer","B2C","B2B")</f>
        <v>B2C</v>
      </c>
    </row>
    <row r="3741" spans="1:22" x14ac:dyDescent="0.25">
      <c r="A3741" t="s">
        <v>6898</v>
      </c>
      <c r="B3741" s="1">
        <v>43078</v>
      </c>
      <c r="C3741" s="1">
        <v>43082</v>
      </c>
      <c r="D3741" t="s">
        <v>45</v>
      </c>
      <c r="E3741" t="s">
        <v>938</v>
      </c>
      <c r="F3741" t="s">
        <v>939</v>
      </c>
      <c r="G3741" t="s">
        <v>21</v>
      </c>
      <c r="H3741" t="s">
        <v>22</v>
      </c>
      <c r="I3741" t="s">
        <v>323</v>
      </c>
      <c r="J3741" t="s">
        <v>233</v>
      </c>
      <c r="K3741">
        <v>49201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 s="2">
        <v>59.98</v>
      </c>
      <c r="R3741">
        <f>train[[#This Row],[Ship Date]]-train[[#This Row],[Order Date]]</f>
        <v>4</v>
      </c>
      <c r="S3741" t="str">
        <f>TEXT(train[[#This Row],[Order Date]],"mmm")</f>
        <v>déc</v>
      </c>
      <c r="T3741">
        <f>YEAR(train[[#This Row],[Order Date]])</f>
        <v>2017</v>
      </c>
      <c r="U3741" t="str">
        <f>train[[#This Row],[Category]]&amp;"-"&amp;train[[#This Row],[Sub-Category]]</f>
        <v>Technology-Accessories</v>
      </c>
      <c r="V3741" t="str">
        <f>IF(train[[#This Row],[Segment]]="Consumer","B2C","B2B")</f>
        <v>B2C</v>
      </c>
    </row>
    <row r="3742" spans="1:22" x14ac:dyDescent="0.25">
      <c r="A3742" t="s">
        <v>6898</v>
      </c>
      <c r="B3742" s="1">
        <v>43078</v>
      </c>
      <c r="C3742" s="1">
        <v>43082</v>
      </c>
      <c r="D3742" t="s">
        <v>45</v>
      </c>
      <c r="E3742" t="s">
        <v>938</v>
      </c>
      <c r="F3742" t="s">
        <v>939</v>
      </c>
      <c r="G3742" t="s">
        <v>21</v>
      </c>
      <c r="H3742" t="s">
        <v>22</v>
      </c>
      <c r="I3742" t="s">
        <v>323</v>
      </c>
      <c r="J3742" t="s">
        <v>233</v>
      </c>
      <c r="K3742">
        <v>49201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 s="2">
        <v>61.929000000000002</v>
      </c>
      <c r="R3742">
        <f>train[[#This Row],[Ship Date]]-train[[#This Row],[Order Date]]</f>
        <v>4</v>
      </c>
      <c r="S3742" t="str">
        <f>TEXT(train[[#This Row],[Order Date]],"mmm")</f>
        <v>déc</v>
      </c>
      <c r="T3742">
        <f>YEAR(train[[#This Row],[Order Date]])</f>
        <v>2017</v>
      </c>
      <c r="U3742" t="str">
        <f>train[[#This Row],[Category]]&amp;"-"&amp;train[[#This Row],[Sub-Category]]</f>
        <v>Office Supplies-Appliances</v>
      </c>
      <c r="V3742" t="str">
        <f>IF(train[[#This Row],[Segment]]="Consumer","B2C","B2B")</f>
        <v>B2C</v>
      </c>
    </row>
    <row r="3743" spans="1:22" x14ac:dyDescent="0.25">
      <c r="A3743" t="s">
        <v>6899</v>
      </c>
      <c r="B3743" s="1">
        <v>42750</v>
      </c>
      <c r="C3743" s="1">
        <v>42756</v>
      </c>
      <c r="D3743" t="s">
        <v>45</v>
      </c>
      <c r="E3743" t="s">
        <v>5058</v>
      </c>
      <c r="F3743" t="s">
        <v>5059</v>
      </c>
      <c r="G3743" t="s">
        <v>21</v>
      </c>
      <c r="H3743" t="s">
        <v>22</v>
      </c>
      <c r="I3743" t="s">
        <v>261</v>
      </c>
      <c r="J3743" t="s">
        <v>262</v>
      </c>
      <c r="K3743">
        <v>10011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 s="2">
        <v>16.52</v>
      </c>
      <c r="R3743">
        <f>train[[#This Row],[Ship Date]]-train[[#This Row],[Order Date]]</f>
        <v>6</v>
      </c>
      <c r="S3743" t="str">
        <f>TEXT(train[[#This Row],[Order Date]],"mmm")</f>
        <v>janv</v>
      </c>
      <c r="T3743">
        <f>YEAR(train[[#This Row],[Order Date]])</f>
        <v>2017</v>
      </c>
      <c r="U3743" t="str">
        <f>train[[#This Row],[Category]]&amp;"-"&amp;train[[#This Row],[Sub-Category]]</f>
        <v>Office Supplies-Envelopes</v>
      </c>
      <c r="V3743" t="str">
        <f>IF(train[[#This Row],[Segment]]="Consumer","B2C","B2B")</f>
        <v>B2C</v>
      </c>
    </row>
    <row r="3744" spans="1:22" x14ac:dyDescent="0.25">
      <c r="A3744" t="s">
        <v>6899</v>
      </c>
      <c r="B3744" s="1">
        <v>42750</v>
      </c>
      <c r="C3744" s="1">
        <v>42756</v>
      </c>
      <c r="D3744" t="s">
        <v>45</v>
      </c>
      <c r="E3744" t="s">
        <v>5058</v>
      </c>
      <c r="F3744" t="s">
        <v>5059</v>
      </c>
      <c r="G3744" t="s">
        <v>21</v>
      </c>
      <c r="H3744" t="s">
        <v>22</v>
      </c>
      <c r="I3744" t="s">
        <v>261</v>
      </c>
      <c r="J3744" t="s">
        <v>262</v>
      </c>
      <c r="K3744">
        <v>10011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 s="2">
        <v>60.12</v>
      </c>
      <c r="R3744">
        <f>train[[#This Row],[Ship Date]]-train[[#This Row],[Order Date]]</f>
        <v>6</v>
      </c>
      <c r="S3744" t="str">
        <f>TEXT(train[[#This Row],[Order Date]],"mmm")</f>
        <v>janv</v>
      </c>
      <c r="T3744">
        <f>YEAR(train[[#This Row],[Order Date]])</f>
        <v>2017</v>
      </c>
      <c r="U3744" t="str">
        <f>train[[#This Row],[Category]]&amp;"-"&amp;train[[#This Row],[Sub-Category]]</f>
        <v>Office Supplies-Paper</v>
      </c>
      <c r="V3744" t="str">
        <f>IF(train[[#This Row],[Segment]]="Consumer","B2C","B2B")</f>
        <v>B2C</v>
      </c>
    </row>
    <row r="3745" spans="1:22" x14ac:dyDescent="0.25">
      <c r="A3745" t="s">
        <v>6899</v>
      </c>
      <c r="B3745" s="1">
        <v>42750</v>
      </c>
      <c r="C3745" s="1">
        <v>42756</v>
      </c>
      <c r="D3745" t="s">
        <v>45</v>
      </c>
      <c r="E3745" t="s">
        <v>5058</v>
      </c>
      <c r="F3745" t="s">
        <v>5059</v>
      </c>
      <c r="G3745" t="s">
        <v>21</v>
      </c>
      <c r="H3745" t="s">
        <v>22</v>
      </c>
      <c r="I3745" t="s">
        <v>261</v>
      </c>
      <c r="J3745" t="s">
        <v>262</v>
      </c>
      <c r="K3745">
        <v>10011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 s="2">
        <v>49.536000000000001</v>
      </c>
      <c r="R3745">
        <f>train[[#This Row],[Ship Date]]-train[[#This Row],[Order Date]]</f>
        <v>6</v>
      </c>
      <c r="S3745" t="str">
        <f>TEXT(train[[#This Row],[Order Date]],"mmm")</f>
        <v>janv</v>
      </c>
      <c r="T3745">
        <f>YEAR(train[[#This Row],[Order Date]])</f>
        <v>2017</v>
      </c>
      <c r="U3745" t="str">
        <f>train[[#This Row],[Category]]&amp;"-"&amp;train[[#This Row],[Sub-Category]]</f>
        <v>Office Supplies-Binders</v>
      </c>
      <c r="V3745" t="str">
        <f>IF(train[[#This Row],[Segment]]="Consumer","B2C","B2B")</f>
        <v>B2C</v>
      </c>
    </row>
    <row r="3746" spans="1:22" x14ac:dyDescent="0.25">
      <c r="A3746" t="s">
        <v>6900</v>
      </c>
      <c r="B3746" s="1">
        <v>42301</v>
      </c>
      <c r="C3746" s="1">
        <v>42301</v>
      </c>
      <c r="D3746" t="s">
        <v>1288</v>
      </c>
      <c r="E3746" t="s">
        <v>2287</v>
      </c>
      <c r="F3746" t="s">
        <v>2288</v>
      </c>
      <c r="G3746" t="s">
        <v>21</v>
      </c>
      <c r="H3746" t="s">
        <v>22</v>
      </c>
      <c r="I3746" t="s">
        <v>6901</v>
      </c>
      <c r="J3746" t="s">
        <v>378</v>
      </c>
      <c r="K3746">
        <v>29730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 s="2">
        <v>11.85</v>
      </c>
      <c r="R3746">
        <f>train[[#This Row],[Ship Date]]-train[[#This Row],[Order Date]]</f>
        <v>0</v>
      </c>
      <c r="S3746" t="str">
        <f>TEXT(train[[#This Row],[Order Date]],"mmm")</f>
        <v>oct</v>
      </c>
      <c r="T3746">
        <f>YEAR(train[[#This Row],[Order Date]])</f>
        <v>2015</v>
      </c>
      <c r="U3746" t="str">
        <f>train[[#This Row],[Category]]&amp;"-"&amp;train[[#This Row],[Sub-Category]]</f>
        <v>Office Supplies-Fasteners</v>
      </c>
      <c r="V3746" t="str">
        <f>IF(train[[#This Row],[Segment]]="Consumer","B2C","B2B")</f>
        <v>B2C</v>
      </c>
    </row>
    <row r="3747" spans="1:22" x14ac:dyDescent="0.25">
      <c r="A3747" t="s">
        <v>6902</v>
      </c>
      <c r="B3747" s="1">
        <v>43001</v>
      </c>
      <c r="C3747" s="1">
        <v>43006</v>
      </c>
      <c r="D3747" t="s">
        <v>18</v>
      </c>
      <c r="E3747" t="s">
        <v>1328</v>
      </c>
      <c r="F3747" t="s">
        <v>1329</v>
      </c>
      <c r="G3747" t="s">
        <v>21</v>
      </c>
      <c r="H3747" t="s">
        <v>22</v>
      </c>
      <c r="I3747" t="s">
        <v>492</v>
      </c>
      <c r="J3747" t="s">
        <v>1270</v>
      </c>
      <c r="K3747">
        <v>31907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 s="2">
        <v>118.25</v>
      </c>
      <c r="R3747">
        <f>train[[#This Row],[Ship Date]]-train[[#This Row],[Order Date]]</f>
        <v>5</v>
      </c>
      <c r="S3747" t="str">
        <f>TEXT(train[[#This Row],[Order Date]],"mmm")</f>
        <v>sept</v>
      </c>
      <c r="T3747">
        <f>YEAR(train[[#This Row],[Order Date]])</f>
        <v>2017</v>
      </c>
      <c r="U3747" t="str">
        <f>train[[#This Row],[Category]]&amp;"-"&amp;train[[#This Row],[Sub-Category]]</f>
        <v>Office Supplies-Storage</v>
      </c>
      <c r="V3747" t="str">
        <f>IF(train[[#This Row],[Segment]]="Consumer","B2C","B2B")</f>
        <v>B2C</v>
      </c>
    </row>
    <row r="3748" spans="1:22" x14ac:dyDescent="0.25">
      <c r="A3748" t="s">
        <v>6902</v>
      </c>
      <c r="B3748" s="1">
        <v>43001</v>
      </c>
      <c r="C3748" s="1">
        <v>43006</v>
      </c>
      <c r="D3748" t="s">
        <v>18</v>
      </c>
      <c r="E3748" t="s">
        <v>1328</v>
      </c>
      <c r="F3748" t="s">
        <v>1329</v>
      </c>
      <c r="G3748" t="s">
        <v>21</v>
      </c>
      <c r="H3748" t="s">
        <v>22</v>
      </c>
      <c r="I3748" t="s">
        <v>492</v>
      </c>
      <c r="J3748" t="s">
        <v>1270</v>
      </c>
      <c r="K3748">
        <v>31907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 s="2">
        <v>368.97</v>
      </c>
      <c r="R3748">
        <f>train[[#This Row],[Ship Date]]-train[[#This Row],[Order Date]]</f>
        <v>5</v>
      </c>
      <c r="S3748" t="str">
        <f>TEXT(train[[#This Row],[Order Date]],"mmm")</f>
        <v>sept</v>
      </c>
      <c r="T3748">
        <f>YEAR(train[[#This Row],[Order Date]])</f>
        <v>2017</v>
      </c>
      <c r="U3748" t="str">
        <f>train[[#This Row],[Category]]&amp;"-"&amp;train[[#This Row],[Sub-Category]]</f>
        <v>Furniture-Chairs</v>
      </c>
      <c r="V3748" t="str">
        <f>IF(train[[#This Row],[Segment]]="Consumer","B2C","B2B")</f>
        <v>B2C</v>
      </c>
    </row>
    <row r="3749" spans="1:22" x14ac:dyDescent="0.25">
      <c r="A3749" t="s">
        <v>6903</v>
      </c>
      <c r="B3749" s="1">
        <v>43339</v>
      </c>
      <c r="C3749" s="1">
        <v>43341</v>
      </c>
      <c r="D3749" t="s">
        <v>18</v>
      </c>
      <c r="E3749" t="s">
        <v>956</v>
      </c>
      <c r="F3749" t="s">
        <v>957</v>
      </c>
      <c r="G3749" t="s">
        <v>36</v>
      </c>
      <c r="H3749" t="s">
        <v>22</v>
      </c>
      <c r="I3749" t="s">
        <v>1025</v>
      </c>
      <c r="J3749" t="s">
        <v>38</v>
      </c>
      <c r="K3749">
        <v>90301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 s="2">
        <v>198.46</v>
      </c>
      <c r="R3749">
        <f>train[[#This Row],[Ship Date]]-train[[#This Row],[Order Date]]</f>
        <v>2</v>
      </c>
      <c r="S3749" t="str">
        <f>TEXT(train[[#This Row],[Order Date]],"mmm")</f>
        <v>août</v>
      </c>
      <c r="T3749">
        <f>YEAR(train[[#This Row],[Order Date]])</f>
        <v>2018</v>
      </c>
      <c r="U3749" t="str">
        <f>train[[#This Row],[Category]]&amp;"-"&amp;train[[#This Row],[Sub-Category]]</f>
        <v>Furniture-Furnishings</v>
      </c>
      <c r="V3749" t="str">
        <f>IF(train[[#This Row],[Segment]]="Consumer","B2C","B2B")</f>
        <v>B2B</v>
      </c>
    </row>
    <row r="3750" spans="1:22" x14ac:dyDescent="0.25">
      <c r="A3750" t="s">
        <v>6903</v>
      </c>
      <c r="B3750" s="1">
        <v>43339</v>
      </c>
      <c r="C3750" s="1">
        <v>43341</v>
      </c>
      <c r="D3750" t="s">
        <v>18</v>
      </c>
      <c r="E3750" t="s">
        <v>956</v>
      </c>
      <c r="F3750" t="s">
        <v>957</v>
      </c>
      <c r="G3750" t="s">
        <v>36</v>
      </c>
      <c r="H3750" t="s">
        <v>22</v>
      </c>
      <c r="I3750" t="s">
        <v>1025</v>
      </c>
      <c r="J3750" t="s">
        <v>38</v>
      </c>
      <c r="K3750">
        <v>90301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 s="2">
        <v>321.92</v>
      </c>
      <c r="R3750">
        <f>train[[#This Row],[Ship Date]]-train[[#This Row],[Order Date]]</f>
        <v>2</v>
      </c>
      <c r="S3750" t="str">
        <f>TEXT(train[[#This Row],[Order Date]],"mmm")</f>
        <v>août</v>
      </c>
      <c r="T3750">
        <f>YEAR(train[[#This Row],[Order Date]])</f>
        <v>2018</v>
      </c>
      <c r="U3750" t="str">
        <f>train[[#This Row],[Category]]&amp;"-"&amp;train[[#This Row],[Sub-Category]]</f>
        <v>Office Supplies-Appliances</v>
      </c>
      <c r="V3750" t="str">
        <f>IF(train[[#This Row],[Segment]]="Consumer","B2C","B2B")</f>
        <v>B2B</v>
      </c>
    </row>
    <row r="3751" spans="1:22" x14ac:dyDescent="0.25">
      <c r="A3751" t="s">
        <v>6903</v>
      </c>
      <c r="B3751" s="1">
        <v>43339</v>
      </c>
      <c r="C3751" s="1">
        <v>43341</v>
      </c>
      <c r="D3751" t="s">
        <v>18</v>
      </c>
      <c r="E3751" t="s">
        <v>956</v>
      </c>
      <c r="F3751" t="s">
        <v>957</v>
      </c>
      <c r="G3751" t="s">
        <v>36</v>
      </c>
      <c r="H3751" t="s">
        <v>22</v>
      </c>
      <c r="I3751" t="s">
        <v>1025</v>
      </c>
      <c r="J3751" t="s">
        <v>38</v>
      </c>
      <c r="K3751">
        <v>90301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 s="2">
        <v>879.98400000000004</v>
      </c>
      <c r="R3751">
        <f>train[[#This Row],[Ship Date]]-train[[#This Row],[Order Date]]</f>
        <v>2</v>
      </c>
      <c r="S3751" t="str">
        <f>TEXT(train[[#This Row],[Order Date]],"mmm")</f>
        <v>août</v>
      </c>
      <c r="T3751">
        <f>YEAR(train[[#This Row],[Order Date]])</f>
        <v>2018</v>
      </c>
      <c r="U3751" t="str">
        <f>train[[#This Row],[Category]]&amp;"-"&amp;train[[#This Row],[Sub-Category]]</f>
        <v>Technology-Copiers</v>
      </c>
      <c r="V3751" t="str">
        <f>IF(train[[#This Row],[Segment]]="Consumer","B2C","B2B")</f>
        <v>B2B</v>
      </c>
    </row>
    <row r="3752" spans="1:22" x14ac:dyDescent="0.25">
      <c r="A3752" t="s">
        <v>6903</v>
      </c>
      <c r="B3752" s="1">
        <v>43339</v>
      </c>
      <c r="C3752" s="1">
        <v>43341</v>
      </c>
      <c r="D3752" t="s">
        <v>18</v>
      </c>
      <c r="E3752" t="s">
        <v>956</v>
      </c>
      <c r="F3752" t="s">
        <v>957</v>
      </c>
      <c r="G3752" t="s">
        <v>36</v>
      </c>
      <c r="H3752" t="s">
        <v>22</v>
      </c>
      <c r="I3752" t="s">
        <v>1025</v>
      </c>
      <c r="J3752" t="s">
        <v>38</v>
      </c>
      <c r="K3752">
        <v>90301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 s="2">
        <v>28.4</v>
      </c>
      <c r="R3752">
        <f>train[[#This Row],[Ship Date]]-train[[#This Row],[Order Date]]</f>
        <v>2</v>
      </c>
      <c r="S3752" t="str">
        <f>TEXT(train[[#This Row],[Order Date]],"mmm")</f>
        <v>août</v>
      </c>
      <c r="T3752">
        <f>YEAR(train[[#This Row],[Order Date]])</f>
        <v>2018</v>
      </c>
      <c r="U3752" t="str">
        <f>train[[#This Row],[Category]]&amp;"-"&amp;train[[#This Row],[Sub-Category]]</f>
        <v>Office Supplies-Supplies</v>
      </c>
      <c r="V3752" t="str">
        <f>IF(train[[#This Row],[Segment]]="Consumer","B2C","B2B")</f>
        <v>B2B</v>
      </c>
    </row>
    <row r="3753" spans="1:22" x14ac:dyDescent="0.25">
      <c r="A3753" t="s">
        <v>6903</v>
      </c>
      <c r="B3753" s="1">
        <v>43339</v>
      </c>
      <c r="C3753" s="1">
        <v>43341</v>
      </c>
      <c r="D3753" t="s">
        <v>18</v>
      </c>
      <c r="E3753" t="s">
        <v>956</v>
      </c>
      <c r="F3753" t="s">
        <v>957</v>
      </c>
      <c r="G3753" t="s">
        <v>36</v>
      </c>
      <c r="H3753" t="s">
        <v>22</v>
      </c>
      <c r="I3753" t="s">
        <v>1025</v>
      </c>
      <c r="J3753" t="s">
        <v>38</v>
      </c>
      <c r="K3753">
        <v>90301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 s="2">
        <v>230.28</v>
      </c>
      <c r="R3753">
        <f>train[[#This Row],[Ship Date]]-train[[#This Row],[Order Date]]</f>
        <v>2</v>
      </c>
      <c r="S3753" t="str">
        <f>TEXT(train[[#This Row],[Order Date]],"mmm")</f>
        <v>août</v>
      </c>
      <c r="T3753">
        <f>YEAR(train[[#This Row],[Order Date]])</f>
        <v>2018</v>
      </c>
      <c r="U3753" t="str">
        <f>train[[#This Row],[Category]]&amp;"-"&amp;train[[#This Row],[Sub-Category]]</f>
        <v>Furniture-Chairs</v>
      </c>
      <c r="V3753" t="str">
        <f>IF(train[[#This Row],[Segment]]="Consumer","B2C","B2B")</f>
        <v>B2B</v>
      </c>
    </row>
    <row r="3754" spans="1:22" x14ac:dyDescent="0.25">
      <c r="A3754" t="s">
        <v>6903</v>
      </c>
      <c r="B3754" s="1">
        <v>43339</v>
      </c>
      <c r="C3754" s="1">
        <v>43341</v>
      </c>
      <c r="D3754" t="s">
        <v>18</v>
      </c>
      <c r="E3754" t="s">
        <v>956</v>
      </c>
      <c r="F3754" t="s">
        <v>957</v>
      </c>
      <c r="G3754" t="s">
        <v>36</v>
      </c>
      <c r="H3754" t="s">
        <v>22</v>
      </c>
      <c r="I3754" t="s">
        <v>1025</v>
      </c>
      <c r="J3754" t="s">
        <v>38</v>
      </c>
      <c r="K3754">
        <v>90301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 s="2">
        <v>116.28</v>
      </c>
      <c r="R3754">
        <f>train[[#This Row],[Ship Date]]-train[[#This Row],[Order Date]]</f>
        <v>2</v>
      </c>
      <c r="S3754" t="str">
        <f>TEXT(train[[#This Row],[Order Date]],"mmm")</f>
        <v>août</v>
      </c>
      <c r="T3754">
        <f>YEAR(train[[#This Row],[Order Date]])</f>
        <v>2018</v>
      </c>
      <c r="U3754" t="str">
        <f>train[[#This Row],[Category]]&amp;"-"&amp;train[[#This Row],[Sub-Category]]</f>
        <v>Office Supplies-Paper</v>
      </c>
      <c r="V3754" t="str">
        <f>IF(train[[#This Row],[Segment]]="Consumer","B2C","B2B")</f>
        <v>B2B</v>
      </c>
    </row>
    <row r="3755" spans="1:22" x14ac:dyDescent="0.25">
      <c r="A3755" t="s">
        <v>6903</v>
      </c>
      <c r="B3755" s="1">
        <v>43339</v>
      </c>
      <c r="C3755" s="1">
        <v>43341</v>
      </c>
      <c r="D3755" t="s">
        <v>18</v>
      </c>
      <c r="E3755" t="s">
        <v>956</v>
      </c>
      <c r="F3755" t="s">
        <v>957</v>
      </c>
      <c r="G3755" t="s">
        <v>36</v>
      </c>
      <c r="H3755" t="s">
        <v>22</v>
      </c>
      <c r="I3755" t="s">
        <v>1025</v>
      </c>
      <c r="J3755" t="s">
        <v>38</v>
      </c>
      <c r="K3755">
        <v>90301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 s="2">
        <v>841.56799999999998</v>
      </c>
      <c r="R3755">
        <f>train[[#This Row],[Ship Date]]-train[[#This Row],[Order Date]]</f>
        <v>2</v>
      </c>
      <c r="S3755" t="str">
        <f>TEXT(train[[#This Row],[Order Date]],"mmm")</f>
        <v>août</v>
      </c>
      <c r="T3755">
        <f>YEAR(train[[#This Row],[Order Date]])</f>
        <v>2018</v>
      </c>
      <c r="U3755" t="str">
        <f>train[[#This Row],[Category]]&amp;"-"&amp;train[[#This Row],[Sub-Category]]</f>
        <v>Office Supplies-Binders</v>
      </c>
      <c r="V3755" t="str">
        <f>IF(train[[#This Row],[Segment]]="Consumer","B2C","B2B")</f>
        <v>B2B</v>
      </c>
    </row>
    <row r="3756" spans="1:22" x14ac:dyDescent="0.25">
      <c r="A3756" t="s">
        <v>6903</v>
      </c>
      <c r="B3756" s="1">
        <v>43339</v>
      </c>
      <c r="C3756" s="1">
        <v>43341</v>
      </c>
      <c r="D3756" t="s">
        <v>18</v>
      </c>
      <c r="E3756" t="s">
        <v>956</v>
      </c>
      <c r="F3756" t="s">
        <v>957</v>
      </c>
      <c r="G3756" t="s">
        <v>36</v>
      </c>
      <c r="H3756" t="s">
        <v>22</v>
      </c>
      <c r="I3756" t="s">
        <v>1025</v>
      </c>
      <c r="J3756" t="s">
        <v>38</v>
      </c>
      <c r="K3756">
        <v>90301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 s="2">
        <v>354.9</v>
      </c>
      <c r="R3756">
        <f>train[[#This Row],[Ship Date]]-train[[#This Row],[Order Date]]</f>
        <v>2</v>
      </c>
      <c r="S3756" t="str">
        <f>TEXT(train[[#This Row],[Order Date]],"mmm")</f>
        <v>août</v>
      </c>
      <c r="T3756">
        <f>YEAR(train[[#This Row],[Order Date]])</f>
        <v>2018</v>
      </c>
      <c r="U3756" t="str">
        <f>train[[#This Row],[Category]]&amp;"-"&amp;train[[#This Row],[Sub-Category]]</f>
        <v>Office Supplies-Storage</v>
      </c>
      <c r="V3756" t="str">
        <f>IF(train[[#This Row],[Segment]]="Consumer","B2C","B2B")</f>
        <v>B2B</v>
      </c>
    </row>
    <row r="3757" spans="1:22" x14ac:dyDescent="0.25">
      <c r="A3757" t="s">
        <v>6904</v>
      </c>
      <c r="B3757" s="1">
        <v>42797</v>
      </c>
      <c r="C3757" s="1">
        <v>42800</v>
      </c>
      <c r="D3757" t="s">
        <v>183</v>
      </c>
      <c r="E3757" t="s">
        <v>6314</v>
      </c>
      <c r="F3757" t="s">
        <v>6315</v>
      </c>
      <c r="G3757" t="s">
        <v>36</v>
      </c>
      <c r="H3757" t="s">
        <v>22</v>
      </c>
      <c r="I3757" t="s">
        <v>6905</v>
      </c>
      <c r="J3757" t="s">
        <v>99</v>
      </c>
      <c r="K3757">
        <v>79762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 s="2">
        <v>42.783999999999999</v>
      </c>
      <c r="R3757">
        <f>train[[#This Row],[Ship Date]]-train[[#This Row],[Order Date]]</f>
        <v>3</v>
      </c>
      <c r="S3757" t="str">
        <f>TEXT(train[[#This Row],[Order Date]],"mmm")</f>
        <v>mars</v>
      </c>
      <c r="T3757">
        <f>YEAR(train[[#This Row],[Order Date]])</f>
        <v>2017</v>
      </c>
      <c r="U3757" t="str">
        <f>train[[#This Row],[Category]]&amp;"-"&amp;train[[#This Row],[Sub-Category]]</f>
        <v>Office Supplies-Paper</v>
      </c>
      <c r="V3757" t="str">
        <f>IF(train[[#This Row],[Segment]]="Consumer","B2C","B2B")</f>
        <v>B2B</v>
      </c>
    </row>
    <row r="3758" spans="1:22" x14ac:dyDescent="0.25">
      <c r="A3758" t="s">
        <v>6904</v>
      </c>
      <c r="B3758" s="1">
        <v>42797</v>
      </c>
      <c r="C3758" s="1">
        <v>42800</v>
      </c>
      <c r="D3758" t="s">
        <v>183</v>
      </c>
      <c r="E3758" t="s">
        <v>6314</v>
      </c>
      <c r="F3758" t="s">
        <v>6315</v>
      </c>
      <c r="G3758" t="s">
        <v>36</v>
      </c>
      <c r="H3758" t="s">
        <v>22</v>
      </c>
      <c r="I3758" t="s">
        <v>6905</v>
      </c>
      <c r="J3758" t="s">
        <v>99</v>
      </c>
      <c r="K3758">
        <v>79762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 s="2">
        <v>563.42999999999995</v>
      </c>
      <c r="R3758">
        <f>train[[#This Row],[Ship Date]]-train[[#This Row],[Order Date]]</f>
        <v>3</v>
      </c>
      <c r="S3758" t="str">
        <f>TEXT(train[[#This Row],[Order Date]],"mmm")</f>
        <v>mars</v>
      </c>
      <c r="T3758">
        <f>YEAR(train[[#This Row],[Order Date]])</f>
        <v>2017</v>
      </c>
      <c r="U3758" t="str">
        <f>train[[#This Row],[Category]]&amp;"-"&amp;train[[#This Row],[Sub-Category]]</f>
        <v>Furniture-Chairs</v>
      </c>
      <c r="V3758" t="str">
        <f>IF(train[[#This Row],[Segment]]="Consumer","B2C","B2B")</f>
        <v>B2B</v>
      </c>
    </row>
    <row r="3759" spans="1:22" x14ac:dyDescent="0.25">
      <c r="A3759" t="s">
        <v>6908</v>
      </c>
      <c r="B3759" s="1">
        <v>42794</v>
      </c>
      <c r="C3759" s="1">
        <v>42798</v>
      </c>
      <c r="D3759" t="s">
        <v>45</v>
      </c>
      <c r="E3759" t="s">
        <v>449</v>
      </c>
      <c r="F3759" t="s">
        <v>450</v>
      </c>
      <c r="G3759" t="s">
        <v>21</v>
      </c>
      <c r="H3759" t="s">
        <v>22</v>
      </c>
      <c r="I3759" t="s">
        <v>602</v>
      </c>
      <c r="J3759" t="s">
        <v>493</v>
      </c>
      <c r="K3759">
        <v>43055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 s="2">
        <v>111.104</v>
      </c>
      <c r="R3759">
        <f>train[[#This Row],[Ship Date]]-train[[#This Row],[Order Date]]</f>
        <v>4</v>
      </c>
      <c r="S3759" t="str">
        <f>TEXT(train[[#This Row],[Order Date]],"mmm")</f>
        <v>févr</v>
      </c>
      <c r="T3759">
        <f>YEAR(train[[#This Row],[Order Date]])</f>
        <v>2017</v>
      </c>
      <c r="U3759" t="str">
        <f>train[[#This Row],[Category]]&amp;"-"&amp;train[[#This Row],[Sub-Category]]</f>
        <v>Office Supplies-Art</v>
      </c>
      <c r="V3759" t="str">
        <f>IF(train[[#This Row],[Segment]]="Consumer","B2C","B2B")</f>
        <v>B2C</v>
      </c>
    </row>
    <row r="3760" spans="1:22" x14ac:dyDescent="0.25">
      <c r="A3760" t="s">
        <v>6909</v>
      </c>
      <c r="B3760" s="1">
        <v>42631</v>
      </c>
      <c r="C3760" s="1">
        <v>42636</v>
      </c>
      <c r="D3760" t="s">
        <v>45</v>
      </c>
      <c r="E3760" t="s">
        <v>2762</v>
      </c>
      <c r="F3760" t="s">
        <v>2763</v>
      </c>
      <c r="G3760" t="s">
        <v>36</v>
      </c>
      <c r="H3760" t="s">
        <v>22</v>
      </c>
      <c r="I3760" t="s">
        <v>37</v>
      </c>
      <c r="J3760" t="s">
        <v>38</v>
      </c>
      <c r="K3760">
        <v>90049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 s="2">
        <v>11.68</v>
      </c>
      <c r="R3760">
        <f>train[[#This Row],[Ship Date]]-train[[#This Row],[Order Date]]</f>
        <v>5</v>
      </c>
      <c r="S3760" t="str">
        <f>TEXT(train[[#This Row],[Order Date]],"mmm")</f>
        <v>sept</v>
      </c>
      <c r="T3760">
        <f>YEAR(train[[#This Row],[Order Date]])</f>
        <v>2016</v>
      </c>
      <c r="U3760" t="str">
        <f>train[[#This Row],[Category]]&amp;"-"&amp;train[[#This Row],[Sub-Category]]</f>
        <v>Office Supplies-Art</v>
      </c>
      <c r="V3760" t="str">
        <f>IF(train[[#This Row],[Segment]]="Consumer","B2C","B2B")</f>
        <v>B2B</v>
      </c>
    </row>
    <row r="3761" spans="1:22" x14ac:dyDescent="0.25">
      <c r="A3761" t="s">
        <v>6909</v>
      </c>
      <c r="B3761" s="1">
        <v>42631</v>
      </c>
      <c r="C3761" s="1">
        <v>42636</v>
      </c>
      <c r="D3761" t="s">
        <v>45</v>
      </c>
      <c r="E3761" t="s">
        <v>2762</v>
      </c>
      <c r="F3761" t="s">
        <v>2763</v>
      </c>
      <c r="G3761" t="s">
        <v>36</v>
      </c>
      <c r="H3761" t="s">
        <v>22</v>
      </c>
      <c r="I3761" t="s">
        <v>37</v>
      </c>
      <c r="J3761" t="s">
        <v>38</v>
      </c>
      <c r="K3761">
        <v>90049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 s="2">
        <v>16.899999999999999</v>
      </c>
      <c r="R3761">
        <f>train[[#This Row],[Ship Date]]-train[[#This Row],[Order Date]]</f>
        <v>5</v>
      </c>
      <c r="S3761" t="str">
        <f>TEXT(train[[#This Row],[Order Date]],"mmm")</f>
        <v>sept</v>
      </c>
      <c r="T3761">
        <f>YEAR(train[[#This Row],[Order Date]])</f>
        <v>2016</v>
      </c>
      <c r="U3761" t="str">
        <f>train[[#This Row],[Category]]&amp;"-"&amp;train[[#This Row],[Sub-Category]]</f>
        <v>Office Supplies-Supplies</v>
      </c>
      <c r="V3761" t="str">
        <f>IF(train[[#This Row],[Segment]]="Consumer","B2C","B2B")</f>
        <v>B2B</v>
      </c>
    </row>
    <row r="3762" spans="1:22" x14ac:dyDescent="0.25">
      <c r="A3762" t="s">
        <v>6909</v>
      </c>
      <c r="B3762" s="1">
        <v>42631</v>
      </c>
      <c r="C3762" s="1">
        <v>42636</v>
      </c>
      <c r="D3762" t="s">
        <v>45</v>
      </c>
      <c r="E3762" t="s">
        <v>2762</v>
      </c>
      <c r="F3762" t="s">
        <v>2763</v>
      </c>
      <c r="G3762" t="s">
        <v>36</v>
      </c>
      <c r="H3762" t="s">
        <v>22</v>
      </c>
      <c r="I3762" t="s">
        <v>37</v>
      </c>
      <c r="J3762" t="s">
        <v>38</v>
      </c>
      <c r="K3762">
        <v>90049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 s="2">
        <v>24.4</v>
      </c>
      <c r="R3762">
        <f>train[[#This Row],[Ship Date]]-train[[#This Row],[Order Date]]</f>
        <v>5</v>
      </c>
      <c r="S3762" t="str">
        <f>TEXT(train[[#This Row],[Order Date]],"mmm")</f>
        <v>sept</v>
      </c>
      <c r="T3762">
        <f>YEAR(train[[#This Row],[Order Date]])</f>
        <v>2016</v>
      </c>
      <c r="U3762" t="str">
        <f>train[[#This Row],[Category]]&amp;"-"&amp;train[[#This Row],[Sub-Category]]</f>
        <v>Furniture-Furnishings</v>
      </c>
      <c r="V3762" t="str">
        <f>IF(train[[#This Row],[Segment]]="Consumer","B2C","B2B")</f>
        <v>B2B</v>
      </c>
    </row>
    <row r="3763" spans="1:22" x14ac:dyDescent="0.25">
      <c r="A3763" t="s">
        <v>6910</v>
      </c>
      <c r="B3763" s="1">
        <v>43232</v>
      </c>
      <c r="C3763" s="1">
        <v>43237</v>
      </c>
      <c r="D3763" t="s">
        <v>45</v>
      </c>
      <c r="E3763" t="s">
        <v>2002</v>
      </c>
      <c r="F3763" t="s">
        <v>2003</v>
      </c>
      <c r="G3763" t="s">
        <v>21</v>
      </c>
      <c r="H3763" t="s">
        <v>22</v>
      </c>
      <c r="I3763" t="s">
        <v>4100</v>
      </c>
      <c r="J3763" t="s">
        <v>1243</v>
      </c>
      <c r="K3763">
        <v>2149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 s="2">
        <v>87.6</v>
      </c>
      <c r="R3763">
        <f>train[[#This Row],[Ship Date]]-train[[#This Row],[Order Date]]</f>
        <v>5</v>
      </c>
      <c r="S3763" t="str">
        <f>TEXT(train[[#This Row],[Order Date]],"mmm")</f>
        <v>mai</v>
      </c>
      <c r="T3763">
        <f>YEAR(train[[#This Row],[Order Date]])</f>
        <v>2018</v>
      </c>
      <c r="U3763" t="str">
        <f>train[[#This Row],[Category]]&amp;"-"&amp;train[[#This Row],[Sub-Category]]</f>
        <v>Office Supplies-Paper</v>
      </c>
      <c r="V3763" t="str">
        <f>IF(train[[#This Row],[Segment]]="Consumer","B2C","B2B")</f>
        <v>B2C</v>
      </c>
    </row>
    <row r="3764" spans="1:22" x14ac:dyDescent="0.25">
      <c r="A3764" t="s">
        <v>6911</v>
      </c>
      <c r="B3764" s="1">
        <v>42960</v>
      </c>
      <c r="C3764" s="1">
        <v>42965</v>
      </c>
      <c r="D3764" t="s">
        <v>18</v>
      </c>
      <c r="E3764" t="s">
        <v>3139</v>
      </c>
      <c r="F3764" t="s">
        <v>3140</v>
      </c>
      <c r="G3764" t="s">
        <v>36</v>
      </c>
      <c r="H3764" t="s">
        <v>22</v>
      </c>
      <c r="I3764" t="s">
        <v>6912</v>
      </c>
      <c r="J3764" t="s">
        <v>109</v>
      </c>
      <c r="K3764">
        <v>53214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 s="2">
        <v>241.96</v>
      </c>
      <c r="R3764">
        <f>train[[#This Row],[Ship Date]]-train[[#This Row],[Order Date]]</f>
        <v>5</v>
      </c>
      <c r="S3764" t="str">
        <f>TEXT(train[[#This Row],[Order Date]],"mmm")</f>
        <v>août</v>
      </c>
      <c r="T3764">
        <f>YEAR(train[[#This Row],[Order Date]])</f>
        <v>2017</v>
      </c>
      <c r="U3764" t="str">
        <f>train[[#This Row],[Category]]&amp;"-"&amp;train[[#This Row],[Sub-Category]]</f>
        <v>Furniture-Bookcases</v>
      </c>
      <c r="V3764" t="str">
        <f>IF(train[[#This Row],[Segment]]="Consumer","B2C","B2B")</f>
        <v>B2B</v>
      </c>
    </row>
    <row r="3765" spans="1:22" x14ac:dyDescent="0.25">
      <c r="A3765" t="s">
        <v>6911</v>
      </c>
      <c r="B3765" s="1">
        <v>42960</v>
      </c>
      <c r="C3765" s="1">
        <v>42965</v>
      </c>
      <c r="D3765" t="s">
        <v>18</v>
      </c>
      <c r="E3765" t="s">
        <v>3139</v>
      </c>
      <c r="F3765" t="s">
        <v>3140</v>
      </c>
      <c r="G3765" t="s">
        <v>36</v>
      </c>
      <c r="H3765" t="s">
        <v>22</v>
      </c>
      <c r="I3765" t="s">
        <v>6912</v>
      </c>
      <c r="J3765" t="s">
        <v>109</v>
      </c>
      <c r="K3765">
        <v>53214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 s="2">
        <v>8.52</v>
      </c>
      <c r="R3765">
        <f>train[[#This Row],[Ship Date]]-train[[#This Row],[Order Date]]</f>
        <v>5</v>
      </c>
      <c r="S3765" t="str">
        <f>TEXT(train[[#This Row],[Order Date]],"mmm")</f>
        <v>août</v>
      </c>
      <c r="T3765">
        <f>YEAR(train[[#This Row],[Order Date]])</f>
        <v>2017</v>
      </c>
      <c r="U3765" t="str">
        <f>train[[#This Row],[Category]]&amp;"-"&amp;train[[#This Row],[Sub-Category]]</f>
        <v>Office Supplies-Binders</v>
      </c>
      <c r="V3765" t="str">
        <f>IF(train[[#This Row],[Segment]]="Consumer","B2C","B2B")</f>
        <v>B2B</v>
      </c>
    </row>
    <row r="3766" spans="1:22" x14ac:dyDescent="0.25">
      <c r="A3766" t="s">
        <v>6913</v>
      </c>
      <c r="B3766" s="1">
        <v>43156</v>
      </c>
      <c r="C3766" s="1">
        <v>43161</v>
      </c>
      <c r="D3766" t="s">
        <v>45</v>
      </c>
      <c r="E3766" t="s">
        <v>5988</v>
      </c>
      <c r="F3766" t="s">
        <v>5989</v>
      </c>
      <c r="G3766" t="s">
        <v>21</v>
      </c>
      <c r="H3766" t="s">
        <v>22</v>
      </c>
      <c r="I3766" t="s">
        <v>298</v>
      </c>
      <c r="J3766" t="s">
        <v>206</v>
      </c>
      <c r="K3766">
        <v>60623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 s="2">
        <v>1.788</v>
      </c>
      <c r="R3766">
        <f>train[[#This Row],[Ship Date]]-train[[#This Row],[Order Date]]</f>
        <v>5</v>
      </c>
      <c r="S3766" t="str">
        <f>TEXT(train[[#This Row],[Order Date]],"mmm")</f>
        <v>févr</v>
      </c>
      <c r="T3766">
        <f>YEAR(train[[#This Row],[Order Date]])</f>
        <v>2018</v>
      </c>
      <c r="U3766" t="str">
        <f>train[[#This Row],[Category]]&amp;"-"&amp;train[[#This Row],[Sub-Category]]</f>
        <v>Office Supplies-Binders</v>
      </c>
      <c r="V3766" t="str">
        <f>IF(train[[#This Row],[Segment]]="Consumer","B2C","B2B")</f>
        <v>B2C</v>
      </c>
    </row>
    <row r="3767" spans="1:22" x14ac:dyDescent="0.25">
      <c r="A3767" t="s">
        <v>6914</v>
      </c>
      <c r="B3767" s="1">
        <v>42815</v>
      </c>
      <c r="C3767" s="1">
        <v>42819</v>
      </c>
      <c r="D3767" t="s">
        <v>45</v>
      </c>
      <c r="E3767" t="s">
        <v>6236</v>
      </c>
      <c r="F3767" t="s">
        <v>6237</v>
      </c>
      <c r="G3767" t="s">
        <v>36</v>
      </c>
      <c r="H3767" t="s">
        <v>22</v>
      </c>
      <c r="I3767" t="s">
        <v>179</v>
      </c>
      <c r="J3767" t="s">
        <v>99</v>
      </c>
      <c r="K3767">
        <v>77036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 s="2">
        <v>99.372</v>
      </c>
      <c r="R3767">
        <f>train[[#This Row],[Ship Date]]-train[[#This Row],[Order Date]]</f>
        <v>4</v>
      </c>
      <c r="S3767" t="str">
        <f>TEXT(train[[#This Row],[Order Date]],"mmm")</f>
        <v>mars</v>
      </c>
      <c r="T3767">
        <f>YEAR(train[[#This Row],[Order Date]])</f>
        <v>2017</v>
      </c>
      <c r="U3767" t="str">
        <f>train[[#This Row],[Category]]&amp;"-"&amp;train[[#This Row],[Sub-Category]]</f>
        <v>Furniture-Tables</v>
      </c>
      <c r="V3767" t="str">
        <f>IF(train[[#This Row],[Segment]]="Consumer","B2C","B2B")</f>
        <v>B2B</v>
      </c>
    </row>
    <row r="3768" spans="1:22" x14ac:dyDescent="0.25">
      <c r="A3768" t="s">
        <v>6914</v>
      </c>
      <c r="B3768" s="1">
        <v>42815</v>
      </c>
      <c r="C3768" s="1">
        <v>42819</v>
      </c>
      <c r="D3768" t="s">
        <v>45</v>
      </c>
      <c r="E3768" t="s">
        <v>6236</v>
      </c>
      <c r="F3768" t="s">
        <v>6237</v>
      </c>
      <c r="G3768" t="s">
        <v>36</v>
      </c>
      <c r="H3768" t="s">
        <v>22</v>
      </c>
      <c r="I3768" t="s">
        <v>179</v>
      </c>
      <c r="J3768" t="s">
        <v>99</v>
      </c>
      <c r="K3768">
        <v>77036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 s="2">
        <v>1.3440000000000001</v>
      </c>
      <c r="R3768">
        <f>train[[#This Row],[Ship Date]]-train[[#This Row],[Order Date]]</f>
        <v>4</v>
      </c>
      <c r="S3768" t="str">
        <f>TEXT(train[[#This Row],[Order Date]],"mmm")</f>
        <v>mars</v>
      </c>
      <c r="T3768">
        <f>YEAR(train[[#This Row],[Order Date]])</f>
        <v>2017</v>
      </c>
      <c r="U3768" t="str">
        <f>train[[#This Row],[Category]]&amp;"-"&amp;train[[#This Row],[Sub-Category]]</f>
        <v>Office Supplies-Art</v>
      </c>
      <c r="V3768" t="str">
        <f>IF(train[[#This Row],[Segment]]="Consumer","B2C","B2B")</f>
        <v>B2B</v>
      </c>
    </row>
    <row r="3769" spans="1:22" x14ac:dyDescent="0.25">
      <c r="A3769" t="s">
        <v>6915</v>
      </c>
      <c r="B3769" s="1">
        <v>42712</v>
      </c>
      <c r="C3769" s="1">
        <v>42714</v>
      </c>
      <c r="D3769" t="s">
        <v>18</v>
      </c>
      <c r="E3769" t="s">
        <v>2834</v>
      </c>
      <c r="F3769" t="s">
        <v>2835</v>
      </c>
      <c r="G3769" t="s">
        <v>97</v>
      </c>
      <c r="H3769" t="s">
        <v>22</v>
      </c>
      <c r="I3769" t="s">
        <v>179</v>
      </c>
      <c r="J3769" t="s">
        <v>99</v>
      </c>
      <c r="K3769">
        <v>77036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 s="2">
        <v>119.96</v>
      </c>
      <c r="R3769">
        <f>train[[#This Row],[Ship Date]]-train[[#This Row],[Order Date]]</f>
        <v>2</v>
      </c>
      <c r="S3769" t="str">
        <f>TEXT(train[[#This Row],[Order Date]],"mmm")</f>
        <v>déc</v>
      </c>
      <c r="T3769">
        <f>YEAR(train[[#This Row],[Order Date]])</f>
        <v>2016</v>
      </c>
      <c r="U3769" t="str">
        <f>train[[#This Row],[Category]]&amp;"-"&amp;train[[#This Row],[Sub-Category]]</f>
        <v>Technology-Phones</v>
      </c>
      <c r="V3769" t="str">
        <f>IF(train[[#This Row],[Segment]]="Consumer","B2C","B2B")</f>
        <v>B2B</v>
      </c>
    </row>
    <row r="3770" spans="1:22" x14ac:dyDescent="0.25">
      <c r="A3770" t="s">
        <v>6916</v>
      </c>
      <c r="B3770" s="1">
        <v>42354</v>
      </c>
      <c r="C3770" s="1">
        <v>42358</v>
      </c>
      <c r="D3770" t="s">
        <v>18</v>
      </c>
      <c r="E3770" t="s">
        <v>130</v>
      </c>
      <c r="F3770" t="s">
        <v>131</v>
      </c>
      <c r="G3770" t="s">
        <v>36</v>
      </c>
      <c r="H3770" t="s">
        <v>22</v>
      </c>
      <c r="I3770" t="s">
        <v>2330</v>
      </c>
      <c r="J3770" t="s">
        <v>49</v>
      </c>
      <c r="K3770">
        <v>33012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 s="2">
        <v>1013.832</v>
      </c>
      <c r="R3770">
        <f>train[[#This Row],[Ship Date]]-train[[#This Row],[Order Date]]</f>
        <v>4</v>
      </c>
      <c r="S3770" t="str">
        <f>TEXT(train[[#This Row],[Order Date]],"mmm")</f>
        <v>déc</v>
      </c>
      <c r="T3770">
        <f>YEAR(train[[#This Row],[Order Date]])</f>
        <v>2015</v>
      </c>
      <c r="U3770" t="str">
        <f>train[[#This Row],[Category]]&amp;"-"&amp;train[[#This Row],[Sub-Category]]</f>
        <v>Furniture-Chairs</v>
      </c>
      <c r="V3770" t="str">
        <f>IF(train[[#This Row],[Segment]]="Consumer","B2C","B2B")</f>
        <v>B2B</v>
      </c>
    </row>
    <row r="3771" spans="1:22" x14ac:dyDescent="0.25">
      <c r="A3771" t="s">
        <v>6916</v>
      </c>
      <c r="B3771" s="1">
        <v>42354</v>
      </c>
      <c r="C3771" s="1">
        <v>42358</v>
      </c>
      <c r="D3771" t="s">
        <v>18</v>
      </c>
      <c r="E3771" t="s">
        <v>130</v>
      </c>
      <c r="F3771" t="s">
        <v>131</v>
      </c>
      <c r="G3771" t="s">
        <v>36</v>
      </c>
      <c r="H3771" t="s">
        <v>22</v>
      </c>
      <c r="I3771" t="s">
        <v>2330</v>
      </c>
      <c r="J3771" t="s">
        <v>49</v>
      </c>
      <c r="K3771">
        <v>33012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 s="2">
        <v>1.984</v>
      </c>
      <c r="R3771">
        <f>train[[#This Row],[Ship Date]]-train[[#This Row],[Order Date]]</f>
        <v>4</v>
      </c>
      <c r="S3771" t="str">
        <f>TEXT(train[[#This Row],[Order Date]],"mmm")</f>
        <v>déc</v>
      </c>
      <c r="T3771">
        <f>YEAR(train[[#This Row],[Order Date]])</f>
        <v>2015</v>
      </c>
      <c r="U3771" t="str">
        <f>train[[#This Row],[Category]]&amp;"-"&amp;train[[#This Row],[Sub-Category]]</f>
        <v>Office Supplies-Fasteners</v>
      </c>
      <c r="V3771" t="str">
        <f>IF(train[[#This Row],[Segment]]="Consumer","B2C","B2B")</f>
        <v>B2B</v>
      </c>
    </row>
    <row r="3772" spans="1:22" x14ac:dyDescent="0.25">
      <c r="A3772" t="s">
        <v>6917</v>
      </c>
      <c r="B3772" s="1">
        <v>43086</v>
      </c>
      <c r="C3772" s="1">
        <v>43090</v>
      </c>
      <c r="D3772" t="s">
        <v>45</v>
      </c>
      <c r="E3772" t="s">
        <v>3153</v>
      </c>
      <c r="F3772" t="s">
        <v>3154</v>
      </c>
      <c r="G3772" t="s">
        <v>21</v>
      </c>
      <c r="H3772" t="s">
        <v>22</v>
      </c>
      <c r="I3772" t="s">
        <v>122</v>
      </c>
      <c r="J3772" t="s">
        <v>38</v>
      </c>
      <c r="K3772">
        <v>94122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 s="2">
        <v>2003.52</v>
      </c>
      <c r="R3772">
        <f>train[[#This Row],[Ship Date]]-train[[#This Row],[Order Date]]</f>
        <v>4</v>
      </c>
      <c r="S3772" t="str">
        <f>TEXT(train[[#This Row],[Order Date]],"mmm")</f>
        <v>déc</v>
      </c>
      <c r="T3772">
        <f>YEAR(train[[#This Row],[Order Date]])</f>
        <v>2017</v>
      </c>
      <c r="U3772" t="str">
        <f>train[[#This Row],[Category]]&amp;"-"&amp;train[[#This Row],[Sub-Category]]</f>
        <v>Furniture-Tables</v>
      </c>
      <c r="V3772" t="str">
        <f>IF(train[[#This Row],[Segment]]="Consumer","B2C","B2B")</f>
        <v>B2C</v>
      </c>
    </row>
    <row r="3773" spans="1:22" x14ac:dyDescent="0.25">
      <c r="A3773" t="s">
        <v>6918</v>
      </c>
      <c r="B3773" s="1">
        <v>42867</v>
      </c>
      <c r="C3773" s="1">
        <v>42872</v>
      </c>
      <c r="D3773" t="s">
        <v>45</v>
      </c>
      <c r="E3773" t="s">
        <v>4431</v>
      </c>
      <c r="F3773" t="s">
        <v>4432</v>
      </c>
      <c r="G3773" t="s">
        <v>36</v>
      </c>
      <c r="H3773" t="s">
        <v>22</v>
      </c>
      <c r="I3773" t="s">
        <v>141</v>
      </c>
      <c r="J3773" t="s">
        <v>142</v>
      </c>
      <c r="K3773">
        <v>19140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 s="2">
        <v>82.367999999999995</v>
      </c>
      <c r="R3773">
        <f>train[[#This Row],[Ship Date]]-train[[#This Row],[Order Date]]</f>
        <v>5</v>
      </c>
      <c r="S3773" t="str">
        <f>TEXT(train[[#This Row],[Order Date]],"mmm")</f>
        <v>mai</v>
      </c>
      <c r="T3773">
        <f>YEAR(train[[#This Row],[Order Date]])</f>
        <v>2017</v>
      </c>
      <c r="U3773" t="str">
        <f>train[[#This Row],[Category]]&amp;"-"&amp;train[[#This Row],[Sub-Category]]</f>
        <v>Office Supplies-Storage</v>
      </c>
      <c r="V3773" t="str">
        <f>IF(train[[#This Row],[Segment]]="Consumer","B2C","B2B")</f>
        <v>B2B</v>
      </c>
    </row>
    <row r="3774" spans="1:22" x14ac:dyDescent="0.25">
      <c r="A3774" t="s">
        <v>6919</v>
      </c>
      <c r="B3774" s="1">
        <v>42222</v>
      </c>
      <c r="C3774" s="1">
        <v>42227</v>
      </c>
      <c r="D3774" t="s">
        <v>18</v>
      </c>
      <c r="E3774" t="s">
        <v>2384</v>
      </c>
      <c r="F3774" t="s">
        <v>2385</v>
      </c>
      <c r="G3774" t="s">
        <v>21</v>
      </c>
      <c r="H3774" t="s">
        <v>22</v>
      </c>
      <c r="I3774" t="s">
        <v>377</v>
      </c>
      <c r="J3774" t="s">
        <v>378</v>
      </c>
      <c r="K3774">
        <v>29203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 s="2">
        <v>62.91</v>
      </c>
      <c r="R3774">
        <f>train[[#This Row],[Ship Date]]-train[[#This Row],[Order Date]]</f>
        <v>5</v>
      </c>
      <c r="S3774" t="str">
        <f>TEXT(train[[#This Row],[Order Date]],"mmm")</f>
        <v>août</v>
      </c>
      <c r="T3774">
        <f>YEAR(train[[#This Row],[Order Date]])</f>
        <v>2015</v>
      </c>
      <c r="U3774" t="str">
        <f>train[[#This Row],[Category]]&amp;"-"&amp;train[[#This Row],[Sub-Category]]</f>
        <v>Technology-Accessories</v>
      </c>
      <c r="V3774" t="str">
        <f>IF(train[[#This Row],[Segment]]="Consumer","B2C","B2B")</f>
        <v>B2C</v>
      </c>
    </row>
    <row r="3775" spans="1:22" x14ac:dyDescent="0.25">
      <c r="A3775" t="s">
        <v>6920</v>
      </c>
      <c r="B3775" s="1">
        <v>42105</v>
      </c>
      <c r="C3775" s="1">
        <v>42107</v>
      </c>
      <c r="D3775" t="s">
        <v>18</v>
      </c>
      <c r="E3775" t="s">
        <v>2266</v>
      </c>
      <c r="F3775" t="s">
        <v>2267</v>
      </c>
      <c r="G3775" t="s">
        <v>21</v>
      </c>
      <c r="H3775" t="s">
        <v>22</v>
      </c>
      <c r="I3775" t="s">
        <v>1418</v>
      </c>
      <c r="J3775" t="s">
        <v>49</v>
      </c>
      <c r="K3775">
        <v>33180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 s="2">
        <v>6.9119999999999999</v>
      </c>
      <c r="R3775">
        <f>train[[#This Row],[Ship Date]]-train[[#This Row],[Order Date]]</f>
        <v>2</v>
      </c>
      <c r="S3775" t="str">
        <f>TEXT(train[[#This Row],[Order Date]],"mmm")</f>
        <v>avr</v>
      </c>
      <c r="T3775">
        <f>YEAR(train[[#This Row],[Order Date]])</f>
        <v>2015</v>
      </c>
      <c r="U3775" t="str">
        <f>train[[#This Row],[Category]]&amp;"-"&amp;train[[#This Row],[Sub-Category]]</f>
        <v>Office Supplies-Fasteners</v>
      </c>
      <c r="V3775" t="str">
        <f>IF(train[[#This Row],[Segment]]="Consumer","B2C","B2B")</f>
        <v>B2C</v>
      </c>
    </row>
    <row r="3776" spans="1:22" x14ac:dyDescent="0.25">
      <c r="A3776" t="s">
        <v>6920</v>
      </c>
      <c r="B3776" s="1">
        <v>42105</v>
      </c>
      <c r="C3776" s="1">
        <v>42107</v>
      </c>
      <c r="D3776" t="s">
        <v>18</v>
      </c>
      <c r="E3776" t="s">
        <v>2266</v>
      </c>
      <c r="F3776" t="s">
        <v>2267</v>
      </c>
      <c r="G3776" t="s">
        <v>21</v>
      </c>
      <c r="H3776" t="s">
        <v>22</v>
      </c>
      <c r="I3776" t="s">
        <v>1418</v>
      </c>
      <c r="J3776" t="s">
        <v>49</v>
      </c>
      <c r="K3776">
        <v>33180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 s="2">
        <v>383.976</v>
      </c>
      <c r="R3776">
        <f>train[[#This Row],[Ship Date]]-train[[#This Row],[Order Date]]</f>
        <v>2</v>
      </c>
      <c r="S3776" t="str">
        <f>TEXT(train[[#This Row],[Order Date]],"mmm")</f>
        <v>avr</v>
      </c>
      <c r="T3776">
        <f>YEAR(train[[#This Row],[Order Date]])</f>
        <v>2015</v>
      </c>
      <c r="U3776" t="str">
        <f>train[[#This Row],[Category]]&amp;"-"&amp;train[[#This Row],[Sub-Category]]</f>
        <v>Technology-Accessories</v>
      </c>
      <c r="V3776" t="str">
        <f>IF(train[[#This Row],[Segment]]="Consumer","B2C","B2B")</f>
        <v>B2C</v>
      </c>
    </row>
    <row r="3777" spans="1:22" x14ac:dyDescent="0.25">
      <c r="A3777" t="s">
        <v>6920</v>
      </c>
      <c r="B3777" s="1">
        <v>42105</v>
      </c>
      <c r="C3777" s="1">
        <v>42107</v>
      </c>
      <c r="D3777" t="s">
        <v>18</v>
      </c>
      <c r="E3777" t="s">
        <v>2266</v>
      </c>
      <c r="F3777" t="s">
        <v>2267</v>
      </c>
      <c r="G3777" t="s">
        <v>21</v>
      </c>
      <c r="H3777" t="s">
        <v>22</v>
      </c>
      <c r="I3777" t="s">
        <v>1418</v>
      </c>
      <c r="J3777" t="s">
        <v>49</v>
      </c>
      <c r="K3777">
        <v>33180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 s="2">
        <v>10.368</v>
      </c>
      <c r="R3777">
        <f>train[[#This Row],[Ship Date]]-train[[#This Row],[Order Date]]</f>
        <v>2</v>
      </c>
      <c r="S3777" t="str">
        <f>TEXT(train[[#This Row],[Order Date]],"mmm")</f>
        <v>avr</v>
      </c>
      <c r="T3777">
        <f>YEAR(train[[#This Row],[Order Date]])</f>
        <v>2015</v>
      </c>
      <c r="U3777" t="str">
        <f>train[[#This Row],[Category]]&amp;"-"&amp;train[[#This Row],[Sub-Category]]</f>
        <v>Office Supplies-Paper</v>
      </c>
      <c r="V3777" t="str">
        <f>IF(train[[#This Row],[Segment]]="Consumer","B2C","B2B")</f>
        <v>B2C</v>
      </c>
    </row>
    <row r="3778" spans="1:22" x14ac:dyDescent="0.25">
      <c r="A3778" t="s">
        <v>6920</v>
      </c>
      <c r="B3778" s="1">
        <v>42105</v>
      </c>
      <c r="C3778" s="1">
        <v>42107</v>
      </c>
      <c r="D3778" t="s">
        <v>18</v>
      </c>
      <c r="E3778" t="s">
        <v>2266</v>
      </c>
      <c r="F3778" t="s">
        <v>2267</v>
      </c>
      <c r="G3778" t="s">
        <v>21</v>
      </c>
      <c r="H3778" t="s">
        <v>22</v>
      </c>
      <c r="I3778" t="s">
        <v>1418</v>
      </c>
      <c r="J3778" t="s">
        <v>49</v>
      </c>
      <c r="K3778">
        <v>33180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 s="2">
        <v>335.94400000000002</v>
      </c>
      <c r="R3778">
        <f>train[[#This Row],[Ship Date]]-train[[#This Row],[Order Date]]</f>
        <v>2</v>
      </c>
      <c r="S3778" t="str">
        <f>TEXT(train[[#This Row],[Order Date]],"mmm")</f>
        <v>avr</v>
      </c>
      <c r="T3778">
        <f>YEAR(train[[#This Row],[Order Date]])</f>
        <v>2015</v>
      </c>
      <c r="U3778" t="str">
        <f>train[[#This Row],[Category]]&amp;"-"&amp;train[[#This Row],[Sub-Category]]</f>
        <v>Technology-Accessories</v>
      </c>
      <c r="V3778" t="str">
        <f>IF(train[[#This Row],[Segment]]="Consumer","B2C","B2B")</f>
        <v>B2C</v>
      </c>
    </row>
    <row r="3779" spans="1:22" x14ac:dyDescent="0.25">
      <c r="A3779" t="s">
        <v>6925</v>
      </c>
      <c r="B3779" s="1">
        <v>42493</v>
      </c>
      <c r="C3779" s="1">
        <v>42498</v>
      </c>
      <c r="D3779" t="s">
        <v>45</v>
      </c>
      <c r="E3779" t="s">
        <v>6183</v>
      </c>
      <c r="F3779" t="s">
        <v>6184</v>
      </c>
      <c r="G3779" t="s">
        <v>97</v>
      </c>
      <c r="H3779" t="s">
        <v>22</v>
      </c>
      <c r="I3779" t="s">
        <v>6926</v>
      </c>
      <c r="J3779" t="s">
        <v>38</v>
      </c>
      <c r="K3779">
        <v>91911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 s="2">
        <v>665.88</v>
      </c>
      <c r="R3779">
        <f>train[[#This Row],[Ship Date]]-train[[#This Row],[Order Date]]</f>
        <v>5</v>
      </c>
      <c r="S3779" t="str">
        <f>TEXT(train[[#This Row],[Order Date]],"mmm")</f>
        <v>mai</v>
      </c>
      <c r="T3779">
        <f>YEAR(train[[#This Row],[Order Date]])</f>
        <v>2016</v>
      </c>
      <c r="U3779" t="str">
        <f>train[[#This Row],[Category]]&amp;"-"&amp;train[[#This Row],[Sub-Category]]</f>
        <v>Furniture-Furnishings</v>
      </c>
      <c r="V3779" t="str">
        <f>IF(train[[#This Row],[Segment]]="Consumer","B2C","B2B")</f>
        <v>B2B</v>
      </c>
    </row>
    <row r="3780" spans="1:22" x14ac:dyDescent="0.25">
      <c r="A3780" t="s">
        <v>6927</v>
      </c>
      <c r="B3780" s="1">
        <v>43434</v>
      </c>
      <c r="C3780" s="1">
        <v>43436</v>
      </c>
      <c r="D3780" t="s">
        <v>18</v>
      </c>
      <c r="E3780" t="s">
        <v>419</v>
      </c>
      <c r="F3780" t="s">
        <v>420</v>
      </c>
      <c r="G3780" t="s">
        <v>97</v>
      </c>
      <c r="H3780" t="s">
        <v>22</v>
      </c>
      <c r="I3780" t="s">
        <v>1418</v>
      </c>
      <c r="J3780" t="s">
        <v>49</v>
      </c>
      <c r="K3780">
        <v>33180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 s="2">
        <v>71.975999999999999</v>
      </c>
      <c r="R3780">
        <f>train[[#This Row],[Ship Date]]-train[[#This Row],[Order Date]]</f>
        <v>2</v>
      </c>
      <c r="S3780" t="str">
        <f>TEXT(train[[#This Row],[Order Date]],"mmm")</f>
        <v>nov</v>
      </c>
      <c r="T3780">
        <f>YEAR(train[[#This Row],[Order Date]])</f>
        <v>2018</v>
      </c>
      <c r="U3780" t="str">
        <f>train[[#This Row],[Category]]&amp;"-"&amp;train[[#This Row],[Sub-Category]]</f>
        <v>Technology-Phones</v>
      </c>
      <c r="V3780" t="str">
        <f>IF(train[[#This Row],[Segment]]="Consumer","B2C","B2B")</f>
        <v>B2B</v>
      </c>
    </row>
    <row r="3781" spans="1:22" x14ac:dyDescent="0.25">
      <c r="A3781" t="s">
        <v>6928</v>
      </c>
      <c r="B3781" s="1">
        <v>43147</v>
      </c>
      <c r="C3781" s="1">
        <v>43151</v>
      </c>
      <c r="D3781" t="s">
        <v>45</v>
      </c>
      <c r="E3781" t="s">
        <v>1416</v>
      </c>
      <c r="F3781" t="s">
        <v>1417</v>
      </c>
      <c r="G3781" t="s">
        <v>21</v>
      </c>
      <c r="H3781" t="s">
        <v>22</v>
      </c>
      <c r="I3781" t="s">
        <v>261</v>
      </c>
      <c r="J3781" t="s">
        <v>262</v>
      </c>
      <c r="K3781">
        <v>10035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 s="2">
        <v>37.94</v>
      </c>
      <c r="R3781">
        <f>train[[#This Row],[Ship Date]]-train[[#This Row],[Order Date]]</f>
        <v>4</v>
      </c>
      <c r="S3781" t="str">
        <f>TEXT(train[[#This Row],[Order Date]],"mmm")</f>
        <v>févr</v>
      </c>
      <c r="T3781">
        <f>YEAR(train[[#This Row],[Order Date]])</f>
        <v>2018</v>
      </c>
      <c r="U3781" t="str">
        <f>train[[#This Row],[Category]]&amp;"-"&amp;train[[#This Row],[Sub-Category]]</f>
        <v>Office Supplies-Paper</v>
      </c>
      <c r="V3781" t="str">
        <f>IF(train[[#This Row],[Segment]]="Consumer","B2C","B2B")</f>
        <v>B2C</v>
      </c>
    </row>
    <row r="3782" spans="1:22" x14ac:dyDescent="0.25">
      <c r="A3782" t="s">
        <v>6929</v>
      </c>
      <c r="B3782" s="1">
        <v>42324</v>
      </c>
      <c r="C3782" s="1">
        <v>42328</v>
      </c>
      <c r="D3782" t="s">
        <v>45</v>
      </c>
      <c r="E3782" t="s">
        <v>4904</v>
      </c>
      <c r="F3782" t="s">
        <v>4905</v>
      </c>
      <c r="G3782" t="s">
        <v>97</v>
      </c>
      <c r="H3782" t="s">
        <v>22</v>
      </c>
      <c r="I3782" t="s">
        <v>6930</v>
      </c>
      <c r="J3782" t="s">
        <v>4534</v>
      </c>
      <c r="K3782">
        <v>66502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 s="2">
        <v>273.95999999999998</v>
      </c>
      <c r="R3782">
        <f>train[[#This Row],[Ship Date]]-train[[#This Row],[Order Date]]</f>
        <v>4</v>
      </c>
      <c r="S3782" t="str">
        <f>TEXT(train[[#This Row],[Order Date]],"mmm")</f>
        <v>nov</v>
      </c>
      <c r="T3782">
        <f>YEAR(train[[#This Row],[Order Date]])</f>
        <v>2015</v>
      </c>
      <c r="U3782" t="str">
        <f>train[[#This Row],[Category]]&amp;"-"&amp;train[[#This Row],[Sub-Category]]</f>
        <v>Technology-Phones</v>
      </c>
      <c r="V3782" t="str">
        <f>IF(train[[#This Row],[Segment]]="Consumer","B2C","B2B")</f>
        <v>B2B</v>
      </c>
    </row>
    <row r="3783" spans="1:22" x14ac:dyDescent="0.25">
      <c r="A3783" t="s">
        <v>6931</v>
      </c>
      <c r="B3783" s="1">
        <v>42560</v>
      </c>
      <c r="C3783" s="1">
        <v>42565</v>
      </c>
      <c r="D3783" t="s">
        <v>18</v>
      </c>
      <c r="E3783" t="s">
        <v>3648</v>
      </c>
      <c r="F3783" t="s">
        <v>3649</v>
      </c>
      <c r="G3783" t="s">
        <v>21</v>
      </c>
      <c r="H3783" t="s">
        <v>22</v>
      </c>
      <c r="I3783" t="s">
        <v>141</v>
      </c>
      <c r="J3783" t="s">
        <v>142</v>
      </c>
      <c r="K3783">
        <v>19120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 s="2">
        <v>269.98200000000003</v>
      </c>
      <c r="R3783">
        <f>train[[#This Row],[Ship Date]]-train[[#This Row],[Order Date]]</f>
        <v>5</v>
      </c>
      <c r="S3783" t="str">
        <f>TEXT(train[[#This Row],[Order Date]],"mmm")</f>
        <v>juil</v>
      </c>
      <c r="T3783">
        <f>YEAR(train[[#This Row],[Order Date]])</f>
        <v>2016</v>
      </c>
      <c r="U3783" t="str">
        <f>train[[#This Row],[Category]]&amp;"-"&amp;train[[#This Row],[Sub-Category]]</f>
        <v>Technology-Phones</v>
      </c>
      <c r="V3783" t="str">
        <f>IF(train[[#This Row],[Segment]]="Consumer","B2C","B2B")</f>
        <v>B2C</v>
      </c>
    </row>
    <row r="3784" spans="1:22" x14ac:dyDescent="0.25">
      <c r="A3784" t="s">
        <v>6932</v>
      </c>
      <c r="B3784" s="1">
        <v>43417</v>
      </c>
      <c r="C3784" s="1">
        <v>43420</v>
      </c>
      <c r="D3784" t="s">
        <v>18</v>
      </c>
      <c r="E3784" t="s">
        <v>3683</v>
      </c>
      <c r="F3784" t="s">
        <v>3684</v>
      </c>
      <c r="G3784" t="s">
        <v>21</v>
      </c>
      <c r="H3784" t="s">
        <v>22</v>
      </c>
      <c r="I3784" t="s">
        <v>329</v>
      </c>
      <c r="J3784" t="s">
        <v>330</v>
      </c>
      <c r="K3784">
        <v>38109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 s="2">
        <v>8.9039999999999999</v>
      </c>
      <c r="R3784">
        <f>train[[#This Row],[Ship Date]]-train[[#This Row],[Order Date]]</f>
        <v>3</v>
      </c>
      <c r="S3784" t="str">
        <f>TEXT(train[[#This Row],[Order Date]],"mmm")</f>
        <v>nov</v>
      </c>
      <c r="T3784">
        <f>YEAR(train[[#This Row],[Order Date]])</f>
        <v>2018</v>
      </c>
      <c r="U3784" t="str">
        <f>train[[#This Row],[Category]]&amp;"-"&amp;train[[#This Row],[Sub-Category]]</f>
        <v>Office Supplies-Paper</v>
      </c>
      <c r="V3784" t="str">
        <f>IF(train[[#This Row],[Segment]]="Consumer","B2C","B2B")</f>
        <v>B2C</v>
      </c>
    </row>
    <row r="3785" spans="1:22" x14ac:dyDescent="0.25">
      <c r="A3785" t="s">
        <v>6932</v>
      </c>
      <c r="B3785" s="1">
        <v>43417</v>
      </c>
      <c r="C3785" s="1">
        <v>43420</v>
      </c>
      <c r="D3785" t="s">
        <v>18</v>
      </c>
      <c r="E3785" t="s">
        <v>3683</v>
      </c>
      <c r="F3785" t="s">
        <v>3684</v>
      </c>
      <c r="G3785" t="s">
        <v>21</v>
      </c>
      <c r="H3785" t="s">
        <v>22</v>
      </c>
      <c r="I3785" t="s">
        <v>329</v>
      </c>
      <c r="J3785" t="s">
        <v>330</v>
      </c>
      <c r="K3785">
        <v>38109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 s="2">
        <v>720.06399999999996</v>
      </c>
      <c r="R3785">
        <f>train[[#This Row],[Ship Date]]-train[[#This Row],[Order Date]]</f>
        <v>3</v>
      </c>
      <c r="S3785" t="str">
        <f>TEXT(train[[#This Row],[Order Date]],"mmm")</f>
        <v>nov</v>
      </c>
      <c r="T3785">
        <f>YEAR(train[[#This Row],[Order Date]])</f>
        <v>2018</v>
      </c>
      <c r="U3785" t="str">
        <f>train[[#This Row],[Category]]&amp;"-"&amp;train[[#This Row],[Sub-Category]]</f>
        <v>Office Supplies-Storage</v>
      </c>
      <c r="V3785" t="str">
        <f>IF(train[[#This Row],[Segment]]="Consumer","B2C","B2B")</f>
        <v>B2C</v>
      </c>
    </row>
    <row r="3786" spans="1:22" x14ac:dyDescent="0.25">
      <c r="A3786" t="s">
        <v>6933</v>
      </c>
      <c r="B3786" s="1">
        <v>43312</v>
      </c>
      <c r="C3786" s="1">
        <v>43316</v>
      </c>
      <c r="D3786" t="s">
        <v>45</v>
      </c>
      <c r="E3786" t="s">
        <v>2161</v>
      </c>
      <c r="F3786" t="s">
        <v>2162</v>
      </c>
      <c r="G3786" t="s">
        <v>97</v>
      </c>
      <c r="H3786" t="s">
        <v>22</v>
      </c>
      <c r="I3786" t="s">
        <v>48</v>
      </c>
      <c r="J3786" t="s">
        <v>49</v>
      </c>
      <c r="K3786">
        <v>33311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 s="2">
        <v>41.423999999999999</v>
      </c>
      <c r="R3786">
        <f>train[[#This Row],[Ship Date]]-train[[#This Row],[Order Date]]</f>
        <v>4</v>
      </c>
      <c r="S3786" t="str">
        <f>TEXT(train[[#This Row],[Order Date]],"mmm")</f>
        <v>juil</v>
      </c>
      <c r="T3786">
        <f>YEAR(train[[#This Row],[Order Date]])</f>
        <v>2018</v>
      </c>
      <c r="U3786" t="str">
        <f>train[[#This Row],[Category]]&amp;"-"&amp;train[[#This Row],[Sub-Category]]</f>
        <v>Technology-Accessories</v>
      </c>
      <c r="V3786" t="str">
        <f>IF(train[[#This Row],[Segment]]="Consumer","B2C","B2B")</f>
        <v>B2B</v>
      </c>
    </row>
    <row r="3787" spans="1:22" x14ac:dyDescent="0.25">
      <c r="A3787" t="s">
        <v>6934</v>
      </c>
      <c r="B3787" s="1">
        <v>43460</v>
      </c>
      <c r="C3787" s="1">
        <v>43464</v>
      </c>
      <c r="D3787" t="s">
        <v>45</v>
      </c>
      <c r="E3787" t="s">
        <v>3610</v>
      </c>
      <c r="F3787" t="s">
        <v>3611</v>
      </c>
      <c r="G3787" t="s">
        <v>97</v>
      </c>
      <c r="H3787" t="s">
        <v>22</v>
      </c>
      <c r="I3787" t="s">
        <v>492</v>
      </c>
      <c r="J3787" t="s">
        <v>493</v>
      </c>
      <c r="K3787">
        <v>43229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 s="2">
        <v>3.1320000000000001</v>
      </c>
      <c r="R3787">
        <f>train[[#This Row],[Ship Date]]-train[[#This Row],[Order Date]]</f>
        <v>4</v>
      </c>
      <c r="S3787" t="str">
        <f>TEXT(train[[#This Row],[Order Date]],"mmm")</f>
        <v>déc</v>
      </c>
      <c r="T3787">
        <f>YEAR(train[[#This Row],[Order Date]])</f>
        <v>2018</v>
      </c>
      <c r="U3787" t="str">
        <f>train[[#This Row],[Category]]&amp;"-"&amp;train[[#This Row],[Sub-Category]]</f>
        <v>Office Supplies-Binders</v>
      </c>
      <c r="V3787" t="str">
        <f>IF(train[[#This Row],[Segment]]="Consumer","B2C","B2B")</f>
        <v>B2B</v>
      </c>
    </row>
    <row r="3788" spans="1:22" x14ac:dyDescent="0.25">
      <c r="A3788" t="s">
        <v>6937</v>
      </c>
      <c r="B3788" s="1">
        <v>43039</v>
      </c>
      <c r="C3788" s="1">
        <v>43043</v>
      </c>
      <c r="D3788" t="s">
        <v>45</v>
      </c>
      <c r="E3788" t="s">
        <v>577</v>
      </c>
      <c r="F3788" t="s">
        <v>578</v>
      </c>
      <c r="G3788" t="s">
        <v>36</v>
      </c>
      <c r="H3788" t="s">
        <v>22</v>
      </c>
      <c r="I3788" t="s">
        <v>37</v>
      </c>
      <c r="J3788" t="s">
        <v>38</v>
      </c>
      <c r="K3788">
        <v>90045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 s="2">
        <v>1085.42</v>
      </c>
      <c r="R3788">
        <f>train[[#This Row],[Ship Date]]-train[[#This Row],[Order Date]]</f>
        <v>4</v>
      </c>
      <c r="S3788" t="str">
        <f>TEXT(train[[#This Row],[Order Date]],"mmm")</f>
        <v>oct</v>
      </c>
      <c r="T3788">
        <f>YEAR(train[[#This Row],[Order Date]])</f>
        <v>2017</v>
      </c>
      <c r="U3788" t="str">
        <f>train[[#This Row],[Category]]&amp;"-"&amp;train[[#This Row],[Sub-Category]]</f>
        <v>Office Supplies-Storage</v>
      </c>
      <c r="V3788" t="str">
        <f>IF(train[[#This Row],[Segment]]="Consumer","B2C","B2B")</f>
        <v>B2B</v>
      </c>
    </row>
    <row r="3789" spans="1:22" x14ac:dyDescent="0.25">
      <c r="A3789" t="s">
        <v>6938</v>
      </c>
      <c r="B3789" s="1">
        <v>42982</v>
      </c>
      <c r="C3789" s="1">
        <v>42987</v>
      </c>
      <c r="D3789" t="s">
        <v>45</v>
      </c>
      <c r="E3789" t="s">
        <v>5114</v>
      </c>
      <c r="F3789" t="s">
        <v>5115</v>
      </c>
      <c r="G3789" t="s">
        <v>21</v>
      </c>
      <c r="H3789" t="s">
        <v>22</v>
      </c>
      <c r="I3789" t="s">
        <v>179</v>
      </c>
      <c r="J3789" t="s">
        <v>99</v>
      </c>
      <c r="K3789">
        <v>77041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 s="2">
        <v>3.9119999999999999</v>
      </c>
      <c r="R3789">
        <f>train[[#This Row],[Ship Date]]-train[[#This Row],[Order Date]]</f>
        <v>5</v>
      </c>
      <c r="S3789" t="str">
        <f>TEXT(train[[#This Row],[Order Date]],"mmm")</f>
        <v>sept</v>
      </c>
      <c r="T3789">
        <f>YEAR(train[[#This Row],[Order Date]])</f>
        <v>2017</v>
      </c>
      <c r="U3789" t="str">
        <f>train[[#This Row],[Category]]&amp;"-"&amp;train[[#This Row],[Sub-Category]]</f>
        <v>Office Supplies-Art</v>
      </c>
      <c r="V3789" t="str">
        <f>IF(train[[#This Row],[Segment]]="Consumer","B2C","B2B")</f>
        <v>B2C</v>
      </c>
    </row>
    <row r="3790" spans="1:22" x14ac:dyDescent="0.25">
      <c r="A3790" t="s">
        <v>6938</v>
      </c>
      <c r="B3790" s="1">
        <v>42982</v>
      </c>
      <c r="C3790" s="1">
        <v>42987</v>
      </c>
      <c r="D3790" t="s">
        <v>45</v>
      </c>
      <c r="E3790" t="s">
        <v>5114</v>
      </c>
      <c r="F3790" t="s">
        <v>5115</v>
      </c>
      <c r="G3790" t="s">
        <v>21</v>
      </c>
      <c r="H3790" t="s">
        <v>22</v>
      </c>
      <c r="I3790" t="s">
        <v>179</v>
      </c>
      <c r="J3790" t="s">
        <v>99</v>
      </c>
      <c r="K3790">
        <v>77041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 s="2">
        <v>62.375999999999998</v>
      </c>
      <c r="R3790">
        <f>train[[#This Row],[Ship Date]]-train[[#This Row],[Order Date]]</f>
        <v>5</v>
      </c>
      <c r="S3790" t="str">
        <f>TEXT(train[[#This Row],[Order Date]],"mmm")</f>
        <v>sept</v>
      </c>
      <c r="T3790">
        <f>YEAR(train[[#This Row],[Order Date]])</f>
        <v>2017</v>
      </c>
      <c r="U3790" t="str">
        <f>train[[#This Row],[Category]]&amp;"-"&amp;train[[#This Row],[Sub-Category]]</f>
        <v>Office Supplies-Art</v>
      </c>
      <c r="V3790" t="str">
        <f>IF(train[[#This Row],[Segment]]="Consumer","B2C","B2B")</f>
        <v>B2C</v>
      </c>
    </row>
    <row r="3791" spans="1:22" x14ac:dyDescent="0.25">
      <c r="A3791" t="s">
        <v>6939</v>
      </c>
      <c r="B3791" s="1">
        <v>42842</v>
      </c>
      <c r="C3791" s="1">
        <v>42846</v>
      </c>
      <c r="D3791" t="s">
        <v>45</v>
      </c>
      <c r="E3791" t="s">
        <v>6267</v>
      </c>
      <c r="F3791" t="s">
        <v>6268</v>
      </c>
      <c r="G3791" t="s">
        <v>97</v>
      </c>
      <c r="H3791" t="s">
        <v>22</v>
      </c>
      <c r="I3791" t="s">
        <v>2531</v>
      </c>
      <c r="J3791" t="s">
        <v>133</v>
      </c>
      <c r="K3791">
        <v>68104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 s="2">
        <v>29.05</v>
      </c>
      <c r="R3791">
        <f>train[[#This Row],[Ship Date]]-train[[#This Row],[Order Date]]</f>
        <v>4</v>
      </c>
      <c r="S3791" t="str">
        <f>TEXT(train[[#This Row],[Order Date]],"mmm")</f>
        <v>avr</v>
      </c>
      <c r="T3791">
        <f>YEAR(train[[#This Row],[Order Date]])</f>
        <v>2017</v>
      </c>
      <c r="U3791" t="str">
        <f>train[[#This Row],[Category]]&amp;"-"&amp;train[[#This Row],[Sub-Category]]</f>
        <v>Office Supplies-Fasteners</v>
      </c>
      <c r="V3791" t="str">
        <f>IF(train[[#This Row],[Segment]]="Consumer","B2C","B2B")</f>
        <v>B2B</v>
      </c>
    </row>
    <row r="3792" spans="1:22" x14ac:dyDescent="0.25">
      <c r="A3792" t="s">
        <v>6940</v>
      </c>
      <c r="B3792" s="1">
        <v>42190</v>
      </c>
      <c r="C3792" s="1">
        <v>42196</v>
      </c>
      <c r="D3792" t="s">
        <v>45</v>
      </c>
      <c r="E3792" t="s">
        <v>4211</v>
      </c>
      <c r="F3792" t="s">
        <v>4212</v>
      </c>
      <c r="G3792" t="s">
        <v>97</v>
      </c>
      <c r="H3792" t="s">
        <v>22</v>
      </c>
      <c r="I3792" t="s">
        <v>37</v>
      </c>
      <c r="J3792" t="s">
        <v>38</v>
      </c>
      <c r="K3792">
        <v>90004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 s="2">
        <v>180.96</v>
      </c>
      <c r="R3792">
        <f>train[[#This Row],[Ship Date]]-train[[#This Row],[Order Date]]</f>
        <v>6</v>
      </c>
      <c r="S3792" t="str">
        <f>TEXT(train[[#This Row],[Order Date]],"mmm")</f>
        <v>juil</v>
      </c>
      <c r="T3792">
        <f>YEAR(train[[#This Row],[Order Date]])</f>
        <v>2015</v>
      </c>
      <c r="U3792" t="str">
        <f>train[[#This Row],[Category]]&amp;"-"&amp;train[[#This Row],[Sub-Category]]</f>
        <v>Office Supplies-Binders</v>
      </c>
      <c r="V3792" t="str">
        <f>IF(train[[#This Row],[Segment]]="Consumer","B2C","B2B")</f>
        <v>B2B</v>
      </c>
    </row>
    <row r="3793" spans="1:22" x14ac:dyDescent="0.25">
      <c r="A3793" t="s">
        <v>6941</v>
      </c>
      <c r="B3793" s="1">
        <v>42427</v>
      </c>
      <c r="C3793" s="1">
        <v>42428</v>
      </c>
      <c r="D3793" t="s">
        <v>183</v>
      </c>
      <c r="E3793" t="s">
        <v>3186</v>
      </c>
      <c r="F3793" t="s">
        <v>3187</v>
      </c>
      <c r="G3793" t="s">
        <v>36</v>
      </c>
      <c r="H3793" t="s">
        <v>22</v>
      </c>
      <c r="I3793" t="s">
        <v>6942</v>
      </c>
      <c r="J3793" t="s">
        <v>142</v>
      </c>
      <c r="K3793">
        <v>16602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 s="2">
        <v>4.4189999999999996</v>
      </c>
      <c r="R3793">
        <f>train[[#This Row],[Ship Date]]-train[[#This Row],[Order Date]]</f>
        <v>1</v>
      </c>
      <c r="S3793" t="str">
        <f>TEXT(train[[#This Row],[Order Date]],"mmm")</f>
        <v>févr</v>
      </c>
      <c r="T3793">
        <f>YEAR(train[[#This Row],[Order Date]])</f>
        <v>2016</v>
      </c>
      <c r="U3793" t="str">
        <f>train[[#This Row],[Category]]&amp;"-"&amp;train[[#This Row],[Sub-Category]]</f>
        <v>Office Supplies-Binders</v>
      </c>
      <c r="V3793" t="str">
        <f>IF(train[[#This Row],[Segment]]="Consumer","B2C","B2B")</f>
        <v>B2B</v>
      </c>
    </row>
    <row r="3794" spans="1:22" x14ac:dyDescent="0.25">
      <c r="A3794" t="s">
        <v>6941</v>
      </c>
      <c r="B3794" s="1">
        <v>42427</v>
      </c>
      <c r="C3794" s="1">
        <v>42428</v>
      </c>
      <c r="D3794" t="s">
        <v>183</v>
      </c>
      <c r="E3794" t="s">
        <v>3186</v>
      </c>
      <c r="F3794" t="s">
        <v>3187</v>
      </c>
      <c r="G3794" t="s">
        <v>36</v>
      </c>
      <c r="H3794" t="s">
        <v>22</v>
      </c>
      <c r="I3794" t="s">
        <v>6942</v>
      </c>
      <c r="J3794" t="s">
        <v>142</v>
      </c>
      <c r="K3794">
        <v>16602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 s="2">
        <v>16.032</v>
      </c>
      <c r="R3794">
        <f>train[[#This Row],[Ship Date]]-train[[#This Row],[Order Date]]</f>
        <v>1</v>
      </c>
      <c r="S3794" t="str">
        <f>TEXT(train[[#This Row],[Order Date]],"mmm")</f>
        <v>févr</v>
      </c>
      <c r="T3794">
        <f>YEAR(train[[#This Row],[Order Date]])</f>
        <v>2016</v>
      </c>
      <c r="U3794" t="str">
        <f>train[[#This Row],[Category]]&amp;"-"&amp;train[[#This Row],[Sub-Category]]</f>
        <v>Office Supplies-Art</v>
      </c>
      <c r="V3794" t="str">
        <f>IF(train[[#This Row],[Segment]]="Consumer","B2C","B2B")</f>
        <v>B2B</v>
      </c>
    </row>
    <row r="3795" spans="1:22" x14ac:dyDescent="0.25">
      <c r="A3795" t="s">
        <v>6943</v>
      </c>
      <c r="B3795" s="1">
        <v>42701</v>
      </c>
      <c r="C3795" s="1">
        <v>42705</v>
      </c>
      <c r="D3795" t="s">
        <v>45</v>
      </c>
      <c r="E3795" t="s">
        <v>1645</v>
      </c>
      <c r="F3795" t="s">
        <v>1646</v>
      </c>
      <c r="G3795" t="s">
        <v>21</v>
      </c>
      <c r="H3795" t="s">
        <v>22</v>
      </c>
      <c r="I3795" t="s">
        <v>261</v>
      </c>
      <c r="J3795" t="s">
        <v>262</v>
      </c>
      <c r="K3795">
        <v>10024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 s="2">
        <v>29.79</v>
      </c>
      <c r="R3795">
        <f>train[[#This Row],[Ship Date]]-train[[#This Row],[Order Date]]</f>
        <v>4</v>
      </c>
      <c r="S3795" t="str">
        <f>TEXT(train[[#This Row],[Order Date]],"mmm")</f>
        <v>nov</v>
      </c>
      <c r="T3795">
        <f>YEAR(train[[#This Row],[Order Date]])</f>
        <v>2016</v>
      </c>
      <c r="U3795" t="str">
        <f>train[[#This Row],[Category]]&amp;"-"&amp;train[[#This Row],[Sub-Category]]</f>
        <v>Office Supplies-Art</v>
      </c>
      <c r="V3795" t="str">
        <f>IF(train[[#This Row],[Segment]]="Consumer","B2C","B2B")</f>
        <v>B2C</v>
      </c>
    </row>
    <row r="3796" spans="1:22" x14ac:dyDescent="0.25">
      <c r="A3796" t="s">
        <v>6944</v>
      </c>
      <c r="B3796" s="1">
        <v>42031</v>
      </c>
      <c r="C3796" s="1">
        <v>42037</v>
      </c>
      <c r="D3796" t="s">
        <v>45</v>
      </c>
      <c r="E3796" t="s">
        <v>6945</v>
      </c>
      <c r="F3796" t="s">
        <v>6946</v>
      </c>
      <c r="G3796" t="s">
        <v>21</v>
      </c>
      <c r="H3796" t="s">
        <v>22</v>
      </c>
      <c r="I3796" t="s">
        <v>945</v>
      </c>
      <c r="J3796" t="s">
        <v>38</v>
      </c>
      <c r="K3796">
        <v>92037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 s="2">
        <v>57.23</v>
      </c>
      <c r="R3796">
        <f>train[[#This Row],[Ship Date]]-train[[#This Row],[Order Date]]</f>
        <v>6</v>
      </c>
      <c r="S3796" t="str">
        <f>TEXT(train[[#This Row],[Order Date]],"mmm")</f>
        <v>janv</v>
      </c>
      <c r="T3796">
        <f>YEAR(train[[#This Row],[Order Date]])</f>
        <v>2015</v>
      </c>
      <c r="U3796" t="str">
        <f>train[[#This Row],[Category]]&amp;"-"&amp;train[[#This Row],[Sub-Category]]</f>
        <v>Office Supplies-Storage</v>
      </c>
      <c r="V3796" t="str">
        <f>IF(train[[#This Row],[Segment]]="Consumer","B2C","B2B")</f>
        <v>B2C</v>
      </c>
    </row>
    <row r="3797" spans="1:22" x14ac:dyDescent="0.25">
      <c r="A3797" t="s">
        <v>6944</v>
      </c>
      <c r="B3797" s="1">
        <v>42031</v>
      </c>
      <c r="C3797" s="1">
        <v>42037</v>
      </c>
      <c r="D3797" t="s">
        <v>45</v>
      </c>
      <c r="E3797" t="s">
        <v>6945</v>
      </c>
      <c r="F3797" t="s">
        <v>6946</v>
      </c>
      <c r="G3797" t="s">
        <v>21</v>
      </c>
      <c r="H3797" t="s">
        <v>22</v>
      </c>
      <c r="I3797" t="s">
        <v>945</v>
      </c>
      <c r="J3797" t="s">
        <v>38</v>
      </c>
      <c r="K3797">
        <v>92037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 s="2">
        <v>333</v>
      </c>
      <c r="R3797">
        <f>train[[#This Row],[Ship Date]]-train[[#This Row],[Order Date]]</f>
        <v>6</v>
      </c>
      <c r="S3797" t="str">
        <f>TEXT(train[[#This Row],[Order Date]],"mmm")</f>
        <v>janv</v>
      </c>
      <c r="T3797">
        <f>YEAR(train[[#This Row],[Order Date]])</f>
        <v>2015</v>
      </c>
      <c r="U3797" t="str">
        <f>train[[#This Row],[Category]]&amp;"-"&amp;train[[#This Row],[Sub-Category]]</f>
        <v>Furniture-Tables</v>
      </c>
      <c r="V3797" t="str">
        <f>IF(train[[#This Row],[Segment]]="Consumer","B2C","B2B")</f>
        <v>B2C</v>
      </c>
    </row>
    <row r="3798" spans="1:22" x14ac:dyDescent="0.25">
      <c r="A3798" t="s">
        <v>6944</v>
      </c>
      <c r="B3798" s="1">
        <v>42031</v>
      </c>
      <c r="C3798" s="1">
        <v>42037</v>
      </c>
      <c r="D3798" t="s">
        <v>45</v>
      </c>
      <c r="E3798" t="s">
        <v>6945</v>
      </c>
      <c r="F3798" t="s">
        <v>6946</v>
      </c>
      <c r="G3798" t="s">
        <v>21</v>
      </c>
      <c r="H3798" t="s">
        <v>22</v>
      </c>
      <c r="I3798" t="s">
        <v>945</v>
      </c>
      <c r="J3798" t="s">
        <v>38</v>
      </c>
      <c r="K3798">
        <v>92037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 s="2">
        <v>36.44</v>
      </c>
      <c r="R3798">
        <f>train[[#This Row],[Ship Date]]-train[[#This Row],[Order Date]]</f>
        <v>6</v>
      </c>
      <c r="S3798" t="str">
        <f>TEXT(train[[#This Row],[Order Date]],"mmm")</f>
        <v>janv</v>
      </c>
      <c r="T3798">
        <f>YEAR(train[[#This Row],[Order Date]])</f>
        <v>2015</v>
      </c>
      <c r="U3798" t="str">
        <f>train[[#This Row],[Category]]&amp;"-"&amp;train[[#This Row],[Sub-Category]]</f>
        <v>Office Supplies-Art</v>
      </c>
      <c r="V3798" t="str">
        <f>IF(train[[#This Row],[Segment]]="Consumer","B2C","B2B")</f>
        <v>B2C</v>
      </c>
    </row>
    <row r="3799" spans="1:22" x14ac:dyDescent="0.25">
      <c r="A3799" t="s">
        <v>6951</v>
      </c>
      <c r="B3799" s="1">
        <v>43366</v>
      </c>
      <c r="C3799" s="1">
        <v>43369</v>
      </c>
      <c r="D3799" t="s">
        <v>183</v>
      </c>
      <c r="E3799" t="s">
        <v>5841</v>
      </c>
      <c r="F3799" t="s">
        <v>5842</v>
      </c>
      <c r="G3799" t="s">
        <v>21</v>
      </c>
      <c r="H3799" t="s">
        <v>22</v>
      </c>
      <c r="I3799" t="s">
        <v>1418</v>
      </c>
      <c r="J3799" t="s">
        <v>49</v>
      </c>
      <c r="K3799">
        <v>33178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 s="2">
        <v>251.64</v>
      </c>
      <c r="R3799">
        <f>train[[#This Row],[Ship Date]]-train[[#This Row],[Order Date]]</f>
        <v>3</v>
      </c>
      <c r="S3799" t="str">
        <f>TEXT(train[[#This Row],[Order Date]],"mmm")</f>
        <v>sept</v>
      </c>
      <c r="T3799">
        <f>YEAR(train[[#This Row],[Order Date]])</f>
        <v>2018</v>
      </c>
      <c r="U3799" t="str">
        <f>train[[#This Row],[Category]]&amp;"-"&amp;train[[#This Row],[Sub-Category]]</f>
        <v>Office Supplies-Paper</v>
      </c>
      <c r="V3799" t="str">
        <f>IF(train[[#This Row],[Segment]]="Consumer","B2C","B2B")</f>
        <v>B2C</v>
      </c>
    </row>
    <row r="3800" spans="1:22" x14ac:dyDescent="0.25">
      <c r="A3800" t="s">
        <v>6952</v>
      </c>
      <c r="B3800" s="1">
        <v>43408</v>
      </c>
      <c r="C3800" s="1">
        <v>43409</v>
      </c>
      <c r="D3800" t="s">
        <v>183</v>
      </c>
      <c r="E3800" t="s">
        <v>1077</v>
      </c>
      <c r="F3800" t="s">
        <v>1078</v>
      </c>
      <c r="G3800" t="s">
        <v>36</v>
      </c>
      <c r="H3800" t="s">
        <v>22</v>
      </c>
      <c r="I3800" t="s">
        <v>4492</v>
      </c>
      <c r="J3800" t="s">
        <v>83</v>
      </c>
      <c r="K3800">
        <v>27405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 s="2">
        <v>523.76400000000001</v>
      </c>
      <c r="R3800">
        <f>train[[#This Row],[Ship Date]]-train[[#This Row],[Order Date]]</f>
        <v>1</v>
      </c>
      <c r="S3800" t="str">
        <f>TEXT(train[[#This Row],[Order Date]],"mmm")</f>
        <v>nov</v>
      </c>
      <c r="T3800">
        <f>YEAR(train[[#This Row],[Order Date]])</f>
        <v>2018</v>
      </c>
      <c r="U3800" t="str">
        <f>train[[#This Row],[Category]]&amp;"-"&amp;train[[#This Row],[Sub-Category]]</f>
        <v>Furniture-Tables</v>
      </c>
      <c r="V3800" t="str">
        <f>IF(train[[#This Row],[Segment]]="Consumer","B2C","B2B")</f>
        <v>B2B</v>
      </c>
    </row>
    <row r="3801" spans="1:22" x14ac:dyDescent="0.25">
      <c r="A3801" t="s">
        <v>6952</v>
      </c>
      <c r="B3801" s="1">
        <v>43408</v>
      </c>
      <c r="C3801" s="1">
        <v>43409</v>
      </c>
      <c r="D3801" t="s">
        <v>183</v>
      </c>
      <c r="E3801" t="s">
        <v>1077</v>
      </c>
      <c r="F3801" t="s">
        <v>1078</v>
      </c>
      <c r="G3801" t="s">
        <v>36</v>
      </c>
      <c r="H3801" t="s">
        <v>22</v>
      </c>
      <c r="I3801" t="s">
        <v>4492</v>
      </c>
      <c r="J3801" t="s">
        <v>83</v>
      </c>
      <c r="K3801">
        <v>27405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 s="2">
        <v>1359.96</v>
      </c>
      <c r="R3801">
        <f>train[[#This Row],[Ship Date]]-train[[#This Row],[Order Date]]</f>
        <v>1</v>
      </c>
      <c r="S3801" t="str">
        <f>TEXT(train[[#This Row],[Order Date]],"mmm")</f>
        <v>nov</v>
      </c>
      <c r="T3801">
        <f>YEAR(train[[#This Row],[Order Date]])</f>
        <v>2018</v>
      </c>
      <c r="U3801" t="str">
        <f>train[[#This Row],[Category]]&amp;"-"&amp;train[[#This Row],[Sub-Category]]</f>
        <v>Technology-Phones</v>
      </c>
      <c r="V3801" t="str">
        <f>IF(train[[#This Row],[Segment]]="Consumer","B2C","B2B")</f>
        <v>B2B</v>
      </c>
    </row>
    <row r="3802" spans="1:22" x14ac:dyDescent="0.25">
      <c r="A3802" t="s">
        <v>6953</v>
      </c>
      <c r="B3802" s="1">
        <v>43022</v>
      </c>
      <c r="C3802" s="1">
        <v>43028</v>
      </c>
      <c r="D3802" t="s">
        <v>45</v>
      </c>
      <c r="E3802" t="s">
        <v>6954</v>
      </c>
      <c r="F3802" t="s">
        <v>6955</v>
      </c>
      <c r="G3802" t="s">
        <v>21</v>
      </c>
      <c r="H3802" t="s">
        <v>22</v>
      </c>
      <c r="I3802" t="s">
        <v>1521</v>
      </c>
      <c r="J3802" t="s">
        <v>83</v>
      </c>
      <c r="K3802">
        <v>28540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 s="2">
        <v>102.592</v>
      </c>
      <c r="R3802">
        <f>train[[#This Row],[Ship Date]]-train[[#This Row],[Order Date]]</f>
        <v>6</v>
      </c>
      <c r="S3802" t="str">
        <f>TEXT(train[[#This Row],[Order Date]],"mmm")</f>
        <v>oct</v>
      </c>
      <c r="T3802">
        <f>YEAR(train[[#This Row],[Order Date]])</f>
        <v>2017</v>
      </c>
      <c r="U3802" t="str">
        <f>train[[#This Row],[Category]]&amp;"-"&amp;train[[#This Row],[Sub-Category]]</f>
        <v>Furniture-Chairs</v>
      </c>
      <c r="V3802" t="str">
        <f>IF(train[[#This Row],[Segment]]="Consumer","B2C","B2B")</f>
        <v>B2C</v>
      </c>
    </row>
    <row r="3803" spans="1:22" x14ac:dyDescent="0.25">
      <c r="A3803" t="s">
        <v>6953</v>
      </c>
      <c r="B3803" s="1">
        <v>43022</v>
      </c>
      <c r="C3803" s="1">
        <v>43028</v>
      </c>
      <c r="D3803" t="s">
        <v>45</v>
      </c>
      <c r="E3803" t="s">
        <v>6954</v>
      </c>
      <c r="F3803" t="s">
        <v>6955</v>
      </c>
      <c r="G3803" t="s">
        <v>21</v>
      </c>
      <c r="H3803" t="s">
        <v>22</v>
      </c>
      <c r="I3803" t="s">
        <v>1521</v>
      </c>
      <c r="J3803" t="s">
        <v>83</v>
      </c>
      <c r="K3803">
        <v>28540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 s="2">
        <v>22.704000000000001</v>
      </c>
      <c r="R3803">
        <f>train[[#This Row],[Ship Date]]-train[[#This Row],[Order Date]]</f>
        <v>6</v>
      </c>
      <c r="S3803" t="str">
        <f>TEXT(train[[#This Row],[Order Date]],"mmm")</f>
        <v>oct</v>
      </c>
      <c r="T3803">
        <f>YEAR(train[[#This Row],[Order Date]])</f>
        <v>2017</v>
      </c>
      <c r="U3803" t="str">
        <f>train[[#This Row],[Category]]&amp;"-"&amp;train[[#This Row],[Sub-Category]]</f>
        <v>Technology-Accessories</v>
      </c>
      <c r="V3803" t="str">
        <f>IF(train[[#This Row],[Segment]]="Consumer","B2C","B2B")</f>
        <v>B2C</v>
      </c>
    </row>
    <row r="3804" spans="1:22" x14ac:dyDescent="0.25">
      <c r="A3804" t="s">
        <v>6953</v>
      </c>
      <c r="B3804" s="1">
        <v>43022</v>
      </c>
      <c r="C3804" s="1">
        <v>43028</v>
      </c>
      <c r="D3804" t="s">
        <v>45</v>
      </c>
      <c r="E3804" t="s">
        <v>6954</v>
      </c>
      <c r="F3804" t="s">
        <v>6955</v>
      </c>
      <c r="G3804" t="s">
        <v>21</v>
      </c>
      <c r="H3804" t="s">
        <v>22</v>
      </c>
      <c r="I3804" t="s">
        <v>1521</v>
      </c>
      <c r="J3804" t="s">
        <v>83</v>
      </c>
      <c r="K3804">
        <v>28540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 s="2">
        <v>93.024000000000001</v>
      </c>
      <c r="R3804">
        <f>train[[#This Row],[Ship Date]]-train[[#This Row],[Order Date]]</f>
        <v>6</v>
      </c>
      <c r="S3804" t="str">
        <f>TEXT(train[[#This Row],[Order Date]],"mmm")</f>
        <v>oct</v>
      </c>
      <c r="T3804">
        <f>YEAR(train[[#This Row],[Order Date]])</f>
        <v>2017</v>
      </c>
      <c r="U3804" t="str">
        <f>train[[#This Row],[Category]]&amp;"-"&amp;train[[#This Row],[Sub-Category]]</f>
        <v>Office Supplies-Paper</v>
      </c>
      <c r="V3804" t="str">
        <f>IF(train[[#This Row],[Segment]]="Consumer","B2C","B2B")</f>
        <v>B2C</v>
      </c>
    </row>
    <row r="3805" spans="1:22" x14ac:dyDescent="0.25">
      <c r="A3805" t="s">
        <v>6953</v>
      </c>
      <c r="B3805" s="1">
        <v>43022</v>
      </c>
      <c r="C3805" s="1">
        <v>43028</v>
      </c>
      <c r="D3805" t="s">
        <v>45</v>
      </c>
      <c r="E3805" t="s">
        <v>6954</v>
      </c>
      <c r="F3805" t="s">
        <v>6955</v>
      </c>
      <c r="G3805" t="s">
        <v>21</v>
      </c>
      <c r="H3805" t="s">
        <v>22</v>
      </c>
      <c r="I3805" t="s">
        <v>1521</v>
      </c>
      <c r="J3805" t="s">
        <v>83</v>
      </c>
      <c r="K3805">
        <v>28540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 s="2">
        <v>12.768000000000001</v>
      </c>
      <c r="R3805">
        <f>train[[#This Row],[Ship Date]]-train[[#This Row],[Order Date]]</f>
        <v>6</v>
      </c>
      <c r="S3805" t="str">
        <f>TEXT(train[[#This Row],[Order Date]],"mmm")</f>
        <v>oct</v>
      </c>
      <c r="T3805">
        <f>YEAR(train[[#This Row],[Order Date]])</f>
        <v>2017</v>
      </c>
      <c r="U3805" t="str">
        <f>train[[#This Row],[Category]]&amp;"-"&amp;train[[#This Row],[Sub-Category]]</f>
        <v>Office Supplies-Supplies</v>
      </c>
      <c r="V3805" t="str">
        <f>IF(train[[#This Row],[Segment]]="Consumer","B2C","B2B")</f>
        <v>B2C</v>
      </c>
    </row>
    <row r="3806" spans="1:22" x14ac:dyDescent="0.25">
      <c r="A3806" t="s">
        <v>6953</v>
      </c>
      <c r="B3806" s="1">
        <v>43022</v>
      </c>
      <c r="C3806" s="1">
        <v>43028</v>
      </c>
      <c r="D3806" t="s">
        <v>45</v>
      </c>
      <c r="E3806" t="s">
        <v>6954</v>
      </c>
      <c r="F3806" t="s">
        <v>6955</v>
      </c>
      <c r="G3806" t="s">
        <v>21</v>
      </c>
      <c r="H3806" t="s">
        <v>22</v>
      </c>
      <c r="I3806" t="s">
        <v>1521</v>
      </c>
      <c r="J3806" t="s">
        <v>83</v>
      </c>
      <c r="K3806">
        <v>28540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 s="2">
        <v>35.008000000000003</v>
      </c>
      <c r="R3806">
        <f>train[[#This Row],[Ship Date]]-train[[#This Row],[Order Date]]</f>
        <v>6</v>
      </c>
      <c r="S3806" t="str">
        <f>TEXT(train[[#This Row],[Order Date]],"mmm")</f>
        <v>oct</v>
      </c>
      <c r="T3806">
        <f>YEAR(train[[#This Row],[Order Date]])</f>
        <v>2017</v>
      </c>
      <c r="U3806" t="str">
        <f>train[[#This Row],[Category]]&amp;"-"&amp;train[[#This Row],[Sub-Category]]</f>
        <v>Office Supplies-Envelopes</v>
      </c>
      <c r="V3806" t="str">
        <f>IF(train[[#This Row],[Segment]]="Consumer","B2C","B2B")</f>
        <v>B2C</v>
      </c>
    </row>
    <row r="3807" spans="1:22" x14ac:dyDescent="0.25">
      <c r="A3807" t="s">
        <v>6953</v>
      </c>
      <c r="B3807" s="1">
        <v>43022</v>
      </c>
      <c r="C3807" s="1">
        <v>43028</v>
      </c>
      <c r="D3807" t="s">
        <v>45</v>
      </c>
      <c r="E3807" t="s">
        <v>6954</v>
      </c>
      <c r="F3807" t="s">
        <v>6955</v>
      </c>
      <c r="G3807" t="s">
        <v>21</v>
      </c>
      <c r="H3807" t="s">
        <v>22</v>
      </c>
      <c r="I3807" t="s">
        <v>1521</v>
      </c>
      <c r="J3807" t="s">
        <v>83</v>
      </c>
      <c r="K3807">
        <v>28540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 s="2">
        <v>39.152000000000001</v>
      </c>
      <c r="R3807">
        <f>train[[#This Row],[Ship Date]]-train[[#This Row],[Order Date]]</f>
        <v>6</v>
      </c>
      <c r="S3807" t="str">
        <f>TEXT(train[[#This Row],[Order Date]],"mmm")</f>
        <v>oct</v>
      </c>
      <c r="T3807">
        <f>YEAR(train[[#This Row],[Order Date]])</f>
        <v>2017</v>
      </c>
      <c r="U3807" t="str">
        <f>train[[#This Row],[Category]]&amp;"-"&amp;train[[#This Row],[Sub-Category]]</f>
        <v>Office Supplies-Paper</v>
      </c>
      <c r="V3807" t="str">
        <f>IF(train[[#This Row],[Segment]]="Consumer","B2C","B2B")</f>
        <v>B2C</v>
      </c>
    </row>
    <row r="3808" spans="1:22" x14ac:dyDescent="0.25">
      <c r="A3808" t="s">
        <v>6958</v>
      </c>
      <c r="B3808" s="1">
        <v>42686</v>
      </c>
      <c r="C3808" s="1">
        <v>42693</v>
      </c>
      <c r="D3808" t="s">
        <v>45</v>
      </c>
      <c r="E3808" t="s">
        <v>6641</v>
      </c>
      <c r="F3808" t="s">
        <v>6642</v>
      </c>
      <c r="G3808" t="s">
        <v>36</v>
      </c>
      <c r="H3808" t="s">
        <v>22</v>
      </c>
      <c r="I3808" t="s">
        <v>6828</v>
      </c>
      <c r="J3808" t="s">
        <v>49</v>
      </c>
      <c r="K3808">
        <v>33317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 s="2">
        <v>11.76</v>
      </c>
      <c r="R3808">
        <f>train[[#This Row],[Ship Date]]-train[[#This Row],[Order Date]]</f>
        <v>7</v>
      </c>
      <c r="S3808" t="str">
        <f>TEXT(train[[#This Row],[Order Date]],"mmm")</f>
        <v>nov</v>
      </c>
      <c r="T3808">
        <f>YEAR(train[[#This Row],[Order Date]])</f>
        <v>2016</v>
      </c>
      <c r="U3808" t="str">
        <f>train[[#This Row],[Category]]&amp;"-"&amp;train[[#This Row],[Sub-Category]]</f>
        <v>Office Supplies-Art</v>
      </c>
      <c r="V3808" t="str">
        <f>IF(train[[#This Row],[Segment]]="Consumer","B2C","B2B")</f>
        <v>B2B</v>
      </c>
    </row>
    <row r="3809" spans="1:22" x14ac:dyDescent="0.25">
      <c r="A3809" t="s">
        <v>6958</v>
      </c>
      <c r="B3809" s="1">
        <v>42686</v>
      </c>
      <c r="C3809" s="1">
        <v>42693</v>
      </c>
      <c r="D3809" t="s">
        <v>45</v>
      </c>
      <c r="E3809" t="s">
        <v>6641</v>
      </c>
      <c r="F3809" t="s">
        <v>6642</v>
      </c>
      <c r="G3809" t="s">
        <v>36</v>
      </c>
      <c r="H3809" t="s">
        <v>22</v>
      </c>
      <c r="I3809" t="s">
        <v>6828</v>
      </c>
      <c r="J3809" t="s">
        <v>49</v>
      </c>
      <c r="K3809">
        <v>33317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 s="2">
        <v>5.2380000000000004</v>
      </c>
      <c r="R3809">
        <f>train[[#This Row],[Ship Date]]-train[[#This Row],[Order Date]]</f>
        <v>7</v>
      </c>
      <c r="S3809" t="str">
        <f>TEXT(train[[#This Row],[Order Date]],"mmm")</f>
        <v>nov</v>
      </c>
      <c r="T3809">
        <f>YEAR(train[[#This Row],[Order Date]])</f>
        <v>2016</v>
      </c>
      <c r="U3809" t="str">
        <f>train[[#This Row],[Category]]&amp;"-"&amp;train[[#This Row],[Sub-Category]]</f>
        <v>Office Supplies-Binders</v>
      </c>
      <c r="V3809" t="str">
        <f>IF(train[[#This Row],[Segment]]="Consumer","B2C","B2B")</f>
        <v>B2B</v>
      </c>
    </row>
    <row r="3810" spans="1:22" x14ac:dyDescent="0.25">
      <c r="A3810" t="s">
        <v>6958</v>
      </c>
      <c r="B3810" s="1">
        <v>42686</v>
      </c>
      <c r="C3810" s="1">
        <v>42693</v>
      </c>
      <c r="D3810" t="s">
        <v>45</v>
      </c>
      <c r="E3810" t="s">
        <v>6641</v>
      </c>
      <c r="F3810" t="s">
        <v>6642</v>
      </c>
      <c r="G3810" t="s">
        <v>36</v>
      </c>
      <c r="H3810" t="s">
        <v>22</v>
      </c>
      <c r="I3810" t="s">
        <v>6828</v>
      </c>
      <c r="J3810" t="s">
        <v>49</v>
      </c>
      <c r="K3810">
        <v>33317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 s="2">
        <v>4.6619999999999999</v>
      </c>
      <c r="R3810">
        <f>train[[#This Row],[Ship Date]]-train[[#This Row],[Order Date]]</f>
        <v>7</v>
      </c>
      <c r="S3810" t="str">
        <f>TEXT(train[[#This Row],[Order Date]],"mmm")</f>
        <v>nov</v>
      </c>
      <c r="T3810">
        <f>YEAR(train[[#This Row],[Order Date]])</f>
        <v>2016</v>
      </c>
      <c r="U3810" t="str">
        <f>train[[#This Row],[Category]]&amp;"-"&amp;train[[#This Row],[Sub-Category]]</f>
        <v>Office Supplies-Binders</v>
      </c>
      <c r="V3810" t="str">
        <f>IF(train[[#This Row],[Segment]]="Consumer","B2C","B2B")</f>
        <v>B2B</v>
      </c>
    </row>
    <row r="3811" spans="1:22" x14ac:dyDescent="0.25">
      <c r="A3811" t="s">
        <v>6958</v>
      </c>
      <c r="B3811" s="1">
        <v>42686</v>
      </c>
      <c r="C3811" s="1">
        <v>42693</v>
      </c>
      <c r="D3811" t="s">
        <v>45</v>
      </c>
      <c r="E3811" t="s">
        <v>6641</v>
      </c>
      <c r="F3811" t="s">
        <v>6642</v>
      </c>
      <c r="G3811" t="s">
        <v>36</v>
      </c>
      <c r="H3811" t="s">
        <v>22</v>
      </c>
      <c r="I3811" t="s">
        <v>6828</v>
      </c>
      <c r="J3811" t="s">
        <v>49</v>
      </c>
      <c r="K3811">
        <v>33317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 s="2">
        <v>523.91999999999996</v>
      </c>
      <c r="R3811">
        <f>train[[#This Row],[Ship Date]]-train[[#This Row],[Order Date]]</f>
        <v>7</v>
      </c>
      <c r="S3811" t="str">
        <f>TEXT(train[[#This Row],[Order Date]],"mmm")</f>
        <v>nov</v>
      </c>
      <c r="T3811">
        <f>YEAR(train[[#This Row],[Order Date]])</f>
        <v>2016</v>
      </c>
      <c r="U3811" t="str">
        <f>train[[#This Row],[Category]]&amp;"-"&amp;train[[#This Row],[Sub-Category]]</f>
        <v>Furniture-Chairs</v>
      </c>
      <c r="V3811" t="str">
        <f>IF(train[[#This Row],[Segment]]="Consumer","B2C","B2B")</f>
        <v>B2B</v>
      </c>
    </row>
    <row r="3812" spans="1:22" x14ac:dyDescent="0.25">
      <c r="A3812" t="s">
        <v>6958</v>
      </c>
      <c r="B3812" s="1">
        <v>42686</v>
      </c>
      <c r="C3812" s="1">
        <v>42693</v>
      </c>
      <c r="D3812" t="s">
        <v>45</v>
      </c>
      <c r="E3812" t="s">
        <v>6641</v>
      </c>
      <c r="F3812" t="s">
        <v>6642</v>
      </c>
      <c r="G3812" t="s">
        <v>36</v>
      </c>
      <c r="H3812" t="s">
        <v>22</v>
      </c>
      <c r="I3812" t="s">
        <v>6828</v>
      </c>
      <c r="J3812" t="s">
        <v>49</v>
      </c>
      <c r="K3812">
        <v>33317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 s="2">
        <v>100.792</v>
      </c>
      <c r="R3812">
        <f>train[[#This Row],[Ship Date]]-train[[#This Row],[Order Date]]</f>
        <v>7</v>
      </c>
      <c r="S3812" t="str">
        <f>TEXT(train[[#This Row],[Order Date]],"mmm")</f>
        <v>nov</v>
      </c>
      <c r="T3812">
        <f>YEAR(train[[#This Row],[Order Date]])</f>
        <v>2016</v>
      </c>
      <c r="U3812" t="str">
        <f>train[[#This Row],[Category]]&amp;"-"&amp;train[[#This Row],[Sub-Category]]</f>
        <v>Technology-Phones</v>
      </c>
      <c r="V3812" t="str">
        <f>IF(train[[#This Row],[Segment]]="Consumer","B2C","B2B")</f>
        <v>B2B</v>
      </c>
    </row>
    <row r="3813" spans="1:22" x14ac:dyDescent="0.25">
      <c r="A3813" t="s">
        <v>6958</v>
      </c>
      <c r="B3813" s="1">
        <v>42686</v>
      </c>
      <c r="C3813" s="1">
        <v>42693</v>
      </c>
      <c r="D3813" t="s">
        <v>45</v>
      </c>
      <c r="E3813" t="s">
        <v>6641</v>
      </c>
      <c r="F3813" t="s">
        <v>6642</v>
      </c>
      <c r="G3813" t="s">
        <v>36</v>
      </c>
      <c r="H3813" t="s">
        <v>22</v>
      </c>
      <c r="I3813" t="s">
        <v>6828</v>
      </c>
      <c r="J3813" t="s">
        <v>49</v>
      </c>
      <c r="K3813">
        <v>33317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 s="2">
        <v>146.136</v>
      </c>
      <c r="R3813">
        <f>train[[#This Row],[Ship Date]]-train[[#This Row],[Order Date]]</f>
        <v>7</v>
      </c>
      <c r="S3813" t="str">
        <f>TEXT(train[[#This Row],[Order Date]],"mmm")</f>
        <v>nov</v>
      </c>
      <c r="T3813">
        <f>YEAR(train[[#This Row],[Order Date]])</f>
        <v>2016</v>
      </c>
      <c r="U3813" t="str">
        <f>train[[#This Row],[Category]]&amp;"-"&amp;train[[#This Row],[Sub-Category]]</f>
        <v>Furniture-Chairs</v>
      </c>
      <c r="V3813" t="str">
        <f>IF(train[[#This Row],[Segment]]="Consumer","B2C","B2B")</f>
        <v>B2B</v>
      </c>
    </row>
    <row r="3814" spans="1:22" x14ac:dyDescent="0.25">
      <c r="A3814" t="s">
        <v>6961</v>
      </c>
      <c r="B3814" s="1">
        <v>43164</v>
      </c>
      <c r="C3814" s="1">
        <v>43164</v>
      </c>
      <c r="D3814" t="s">
        <v>1288</v>
      </c>
      <c r="E3814" t="s">
        <v>106</v>
      </c>
      <c r="F3814" t="s">
        <v>107</v>
      </c>
      <c r="G3814" t="s">
        <v>21</v>
      </c>
      <c r="H3814" t="s">
        <v>22</v>
      </c>
      <c r="I3814" t="s">
        <v>2549</v>
      </c>
      <c r="J3814" t="s">
        <v>109</v>
      </c>
      <c r="K3814">
        <v>53209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 s="2">
        <v>25.06</v>
      </c>
      <c r="R3814">
        <f>train[[#This Row],[Ship Date]]-train[[#This Row],[Order Date]]</f>
        <v>0</v>
      </c>
      <c r="S3814" t="str">
        <f>TEXT(train[[#This Row],[Order Date]],"mmm")</f>
        <v>mars</v>
      </c>
      <c r="T3814">
        <f>YEAR(train[[#This Row],[Order Date]])</f>
        <v>2018</v>
      </c>
      <c r="U3814" t="str">
        <f>train[[#This Row],[Category]]&amp;"-"&amp;train[[#This Row],[Sub-Category]]</f>
        <v>Office Supplies-Labels</v>
      </c>
      <c r="V3814" t="str">
        <f>IF(train[[#This Row],[Segment]]="Consumer","B2C","B2B")</f>
        <v>B2C</v>
      </c>
    </row>
    <row r="3815" spans="1:22" x14ac:dyDescent="0.25">
      <c r="A3815" t="s">
        <v>6964</v>
      </c>
      <c r="B3815" s="1">
        <v>42679</v>
      </c>
      <c r="C3815" s="1">
        <v>42683</v>
      </c>
      <c r="D3815" t="s">
        <v>45</v>
      </c>
      <c r="E3815" t="s">
        <v>1364</v>
      </c>
      <c r="F3815" t="s">
        <v>1365</v>
      </c>
      <c r="G3815" t="s">
        <v>21</v>
      </c>
      <c r="H3815" t="s">
        <v>22</v>
      </c>
      <c r="I3815" t="s">
        <v>1319</v>
      </c>
      <c r="J3815" t="s">
        <v>206</v>
      </c>
      <c r="K3815">
        <v>62301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 s="2">
        <v>19.824000000000002</v>
      </c>
      <c r="R3815">
        <f>train[[#This Row],[Ship Date]]-train[[#This Row],[Order Date]]</f>
        <v>4</v>
      </c>
      <c r="S3815" t="str">
        <f>TEXT(train[[#This Row],[Order Date]],"mmm")</f>
        <v>nov</v>
      </c>
      <c r="T3815">
        <f>YEAR(train[[#This Row],[Order Date]])</f>
        <v>2016</v>
      </c>
      <c r="U3815" t="str">
        <f>train[[#This Row],[Category]]&amp;"-"&amp;train[[#This Row],[Sub-Category]]</f>
        <v>Office Supplies-Labels</v>
      </c>
      <c r="V3815" t="str">
        <f>IF(train[[#This Row],[Segment]]="Consumer","B2C","B2B")</f>
        <v>B2C</v>
      </c>
    </row>
    <row r="3816" spans="1:22" x14ac:dyDescent="0.25">
      <c r="A3816" t="s">
        <v>6965</v>
      </c>
      <c r="B3816" s="1">
        <v>42924</v>
      </c>
      <c r="C3816" s="1">
        <v>42924</v>
      </c>
      <c r="D3816" t="s">
        <v>1288</v>
      </c>
      <c r="E3816" t="s">
        <v>120</v>
      </c>
      <c r="F3816" t="s">
        <v>121</v>
      </c>
      <c r="G3816" t="s">
        <v>21</v>
      </c>
      <c r="H3816" t="s">
        <v>22</v>
      </c>
      <c r="I3816" t="s">
        <v>1521</v>
      </c>
      <c r="J3816" t="s">
        <v>49</v>
      </c>
      <c r="K3816">
        <v>32216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 s="2">
        <v>823.96</v>
      </c>
      <c r="R3816">
        <f>train[[#This Row],[Ship Date]]-train[[#This Row],[Order Date]]</f>
        <v>0</v>
      </c>
      <c r="S3816" t="str">
        <f>TEXT(train[[#This Row],[Order Date]],"mmm")</f>
        <v>juil</v>
      </c>
      <c r="T3816">
        <f>YEAR(train[[#This Row],[Order Date]])</f>
        <v>2017</v>
      </c>
      <c r="U3816" t="str">
        <f>train[[#This Row],[Category]]&amp;"-"&amp;train[[#This Row],[Sub-Category]]</f>
        <v>Technology-Phones</v>
      </c>
      <c r="V3816" t="str">
        <f>IF(train[[#This Row],[Segment]]="Consumer","B2C","B2B")</f>
        <v>B2C</v>
      </c>
    </row>
    <row r="3817" spans="1:22" x14ac:dyDescent="0.25">
      <c r="A3817" t="s">
        <v>6965</v>
      </c>
      <c r="B3817" s="1">
        <v>42924</v>
      </c>
      <c r="C3817" s="1">
        <v>42924</v>
      </c>
      <c r="D3817" t="s">
        <v>1288</v>
      </c>
      <c r="E3817" t="s">
        <v>120</v>
      </c>
      <c r="F3817" t="s">
        <v>121</v>
      </c>
      <c r="G3817" t="s">
        <v>21</v>
      </c>
      <c r="H3817" t="s">
        <v>22</v>
      </c>
      <c r="I3817" t="s">
        <v>1521</v>
      </c>
      <c r="J3817" t="s">
        <v>49</v>
      </c>
      <c r="K3817">
        <v>32216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 s="2">
        <v>15.984</v>
      </c>
      <c r="R3817">
        <f>train[[#This Row],[Ship Date]]-train[[#This Row],[Order Date]]</f>
        <v>0</v>
      </c>
      <c r="S3817" t="str">
        <f>TEXT(train[[#This Row],[Order Date]],"mmm")</f>
        <v>juil</v>
      </c>
      <c r="T3817">
        <f>YEAR(train[[#This Row],[Order Date]])</f>
        <v>2017</v>
      </c>
      <c r="U3817" t="str">
        <f>train[[#This Row],[Category]]&amp;"-"&amp;train[[#This Row],[Sub-Category]]</f>
        <v>Office Supplies-Paper</v>
      </c>
      <c r="V3817" t="str">
        <f>IF(train[[#This Row],[Segment]]="Consumer","B2C","B2B")</f>
        <v>B2C</v>
      </c>
    </row>
    <row r="3818" spans="1:22" x14ac:dyDescent="0.25">
      <c r="A3818" t="s">
        <v>6966</v>
      </c>
      <c r="B3818" s="1">
        <v>42628</v>
      </c>
      <c r="C3818" s="1">
        <v>42632</v>
      </c>
      <c r="D3818" t="s">
        <v>45</v>
      </c>
      <c r="E3818" t="s">
        <v>4280</v>
      </c>
      <c r="F3818" t="s">
        <v>4281</v>
      </c>
      <c r="G3818" t="s">
        <v>21</v>
      </c>
      <c r="H3818" t="s">
        <v>22</v>
      </c>
      <c r="I3818" t="s">
        <v>3913</v>
      </c>
      <c r="J3818" t="s">
        <v>353</v>
      </c>
      <c r="K3818">
        <v>36608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 s="2">
        <v>801.96</v>
      </c>
      <c r="R3818">
        <f>train[[#This Row],[Ship Date]]-train[[#This Row],[Order Date]]</f>
        <v>4</v>
      </c>
      <c r="S3818" t="str">
        <f>TEXT(train[[#This Row],[Order Date]],"mmm")</f>
        <v>sept</v>
      </c>
      <c r="T3818">
        <f>YEAR(train[[#This Row],[Order Date]])</f>
        <v>2016</v>
      </c>
      <c r="U3818" t="str">
        <f>train[[#This Row],[Category]]&amp;"-"&amp;train[[#This Row],[Sub-Category]]</f>
        <v>Furniture-Tables</v>
      </c>
      <c r="V3818" t="str">
        <f>IF(train[[#This Row],[Segment]]="Consumer","B2C","B2B")</f>
        <v>B2C</v>
      </c>
    </row>
    <row r="3819" spans="1:22" x14ac:dyDescent="0.25">
      <c r="A3819" t="s">
        <v>6966</v>
      </c>
      <c r="B3819" s="1">
        <v>42628</v>
      </c>
      <c r="C3819" s="1">
        <v>42632</v>
      </c>
      <c r="D3819" t="s">
        <v>45</v>
      </c>
      <c r="E3819" t="s">
        <v>4280</v>
      </c>
      <c r="F3819" t="s">
        <v>4281</v>
      </c>
      <c r="G3819" t="s">
        <v>21</v>
      </c>
      <c r="H3819" t="s">
        <v>22</v>
      </c>
      <c r="I3819" t="s">
        <v>3913</v>
      </c>
      <c r="J3819" t="s">
        <v>353</v>
      </c>
      <c r="K3819">
        <v>36608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 s="2">
        <v>59.97</v>
      </c>
      <c r="R3819">
        <f>train[[#This Row],[Ship Date]]-train[[#This Row],[Order Date]]</f>
        <v>4</v>
      </c>
      <c r="S3819" t="str">
        <f>TEXT(train[[#This Row],[Order Date]],"mmm")</f>
        <v>sept</v>
      </c>
      <c r="T3819">
        <f>YEAR(train[[#This Row],[Order Date]])</f>
        <v>2016</v>
      </c>
      <c r="U3819" t="str">
        <f>train[[#This Row],[Category]]&amp;"-"&amp;train[[#This Row],[Sub-Category]]</f>
        <v>Technology-Phones</v>
      </c>
      <c r="V3819" t="str">
        <f>IF(train[[#This Row],[Segment]]="Consumer","B2C","B2B")</f>
        <v>B2C</v>
      </c>
    </row>
    <row r="3820" spans="1:22" x14ac:dyDescent="0.25">
      <c r="A3820" t="s">
        <v>6966</v>
      </c>
      <c r="B3820" s="1">
        <v>42628</v>
      </c>
      <c r="C3820" s="1">
        <v>42632</v>
      </c>
      <c r="D3820" t="s">
        <v>45</v>
      </c>
      <c r="E3820" t="s">
        <v>4280</v>
      </c>
      <c r="F3820" t="s">
        <v>4281</v>
      </c>
      <c r="G3820" t="s">
        <v>21</v>
      </c>
      <c r="H3820" t="s">
        <v>22</v>
      </c>
      <c r="I3820" t="s">
        <v>3913</v>
      </c>
      <c r="J3820" t="s">
        <v>353</v>
      </c>
      <c r="K3820">
        <v>36608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 s="2">
        <v>1056.8599999999999</v>
      </c>
      <c r="R3820">
        <f>train[[#This Row],[Ship Date]]-train[[#This Row],[Order Date]]</f>
        <v>4</v>
      </c>
      <c r="S3820" t="str">
        <f>TEXT(train[[#This Row],[Order Date]],"mmm")</f>
        <v>sept</v>
      </c>
      <c r="T3820">
        <f>YEAR(train[[#This Row],[Order Date]])</f>
        <v>2016</v>
      </c>
      <c r="U3820" t="str">
        <f>train[[#This Row],[Category]]&amp;"-"&amp;train[[#This Row],[Sub-Category]]</f>
        <v>Furniture-Chairs</v>
      </c>
      <c r="V3820" t="str">
        <f>IF(train[[#This Row],[Segment]]="Consumer","B2C","B2B")</f>
        <v>B2C</v>
      </c>
    </row>
    <row r="3821" spans="1:22" x14ac:dyDescent="0.25">
      <c r="A3821" t="s">
        <v>6967</v>
      </c>
      <c r="B3821" s="1">
        <v>43382</v>
      </c>
      <c r="C3821" s="1">
        <v>43387</v>
      </c>
      <c r="D3821" t="s">
        <v>45</v>
      </c>
      <c r="E3821" t="s">
        <v>6080</v>
      </c>
      <c r="F3821" t="s">
        <v>6081</v>
      </c>
      <c r="G3821" t="s">
        <v>21</v>
      </c>
      <c r="H3821" t="s">
        <v>22</v>
      </c>
      <c r="I3821" t="s">
        <v>261</v>
      </c>
      <c r="J3821" t="s">
        <v>262</v>
      </c>
      <c r="K3821">
        <v>10024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 s="2">
        <v>12.816000000000001</v>
      </c>
      <c r="R3821">
        <f>train[[#This Row],[Ship Date]]-train[[#This Row],[Order Date]]</f>
        <v>5</v>
      </c>
      <c r="S3821" t="str">
        <f>TEXT(train[[#This Row],[Order Date]],"mmm")</f>
        <v>oct</v>
      </c>
      <c r="T3821">
        <f>YEAR(train[[#This Row],[Order Date]])</f>
        <v>2018</v>
      </c>
      <c r="U3821" t="str">
        <f>train[[#This Row],[Category]]&amp;"-"&amp;train[[#This Row],[Sub-Category]]</f>
        <v>Office Supplies-Binders</v>
      </c>
      <c r="V3821" t="str">
        <f>IF(train[[#This Row],[Segment]]="Consumer","B2C","B2B")</f>
        <v>B2C</v>
      </c>
    </row>
    <row r="3822" spans="1:22" x14ac:dyDescent="0.25">
      <c r="A3822" t="s">
        <v>6967</v>
      </c>
      <c r="B3822" s="1">
        <v>43382</v>
      </c>
      <c r="C3822" s="1">
        <v>43387</v>
      </c>
      <c r="D3822" t="s">
        <v>45</v>
      </c>
      <c r="E3822" t="s">
        <v>6080</v>
      </c>
      <c r="F3822" t="s">
        <v>6081</v>
      </c>
      <c r="G3822" t="s">
        <v>21</v>
      </c>
      <c r="H3822" t="s">
        <v>22</v>
      </c>
      <c r="I3822" t="s">
        <v>261</v>
      </c>
      <c r="J3822" t="s">
        <v>262</v>
      </c>
      <c r="K3822">
        <v>10024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 s="2">
        <v>314.35199999999998</v>
      </c>
      <c r="R3822">
        <f>train[[#This Row],[Ship Date]]-train[[#This Row],[Order Date]]</f>
        <v>5</v>
      </c>
      <c r="S3822" t="str">
        <f>TEXT(train[[#This Row],[Order Date]],"mmm")</f>
        <v>oct</v>
      </c>
      <c r="T3822">
        <f>YEAR(train[[#This Row],[Order Date]])</f>
        <v>2018</v>
      </c>
      <c r="U3822" t="str">
        <f>train[[#This Row],[Category]]&amp;"-"&amp;train[[#This Row],[Sub-Category]]</f>
        <v>Furniture-Bookcases</v>
      </c>
      <c r="V3822" t="str">
        <f>IF(train[[#This Row],[Segment]]="Consumer","B2C","B2B")</f>
        <v>B2C</v>
      </c>
    </row>
    <row r="3823" spans="1:22" x14ac:dyDescent="0.25">
      <c r="A3823" t="s">
        <v>6967</v>
      </c>
      <c r="B3823" s="1">
        <v>43382</v>
      </c>
      <c r="C3823" s="1">
        <v>43387</v>
      </c>
      <c r="D3823" t="s">
        <v>45</v>
      </c>
      <c r="E3823" t="s">
        <v>6080</v>
      </c>
      <c r="F3823" t="s">
        <v>6081</v>
      </c>
      <c r="G3823" t="s">
        <v>21</v>
      </c>
      <c r="H3823" t="s">
        <v>22</v>
      </c>
      <c r="I3823" t="s">
        <v>261</v>
      </c>
      <c r="J3823" t="s">
        <v>262</v>
      </c>
      <c r="K3823">
        <v>10024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 s="2">
        <v>18.98</v>
      </c>
      <c r="R3823">
        <f>train[[#This Row],[Ship Date]]-train[[#This Row],[Order Date]]</f>
        <v>5</v>
      </c>
      <c r="S3823" t="str">
        <f>TEXT(train[[#This Row],[Order Date]],"mmm")</f>
        <v>oct</v>
      </c>
      <c r="T3823">
        <f>YEAR(train[[#This Row],[Order Date]])</f>
        <v>2018</v>
      </c>
      <c r="U3823" t="str">
        <f>train[[#This Row],[Category]]&amp;"-"&amp;train[[#This Row],[Sub-Category]]</f>
        <v>Office Supplies-Paper</v>
      </c>
      <c r="V3823" t="str">
        <f>IF(train[[#This Row],[Segment]]="Consumer","B2C","B2B")</f>
        <v>B2C</v>
      </c>
    </row>
    <row r="3824" spans="1:22" x14ac:dyDescent="0.25">
      <c r="A3824" t="s">
        <v>6967</v>
      </c>
      <c r="B3824" s="1">
        <v>43382</v>
      </c>
      <c r="C3824" s="1">
        <v>43387</v>
      </c>
      <c r="D3824" t="s">
        <v>45</v>
      </c>
      <c r="E3824" t="s">
        <v>6080</v>
      </c>
      <c r="F3824" t="s">
        <v>6081</v>
      </c>
      <c r="G3824" t="s">
        <v>21</v>
      </c>
      <c r="H3824" t="s">
        <v>22</v>
      </c>
      <c r="I3824" t="s">
        <v>261</v>
      </c>
      <c r="J3824" t="s">
        <v>262</v>
      </c>
      <c r="K3824">
        <v>10024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 s="2">
        <v>18.239999999999998</v>
      </c>
      <c r="R3824">
        <f>train[[#This Row],[Ship Date]]-train[[#This Row],[Order Date]]</f>
        <v>5</v>
      </c>
      <c r="S3824" t="str">
        <f>TEXT(train[[#This Row],[Order Date]],"mmm")</f>
        <v>oct</v>
      </c>
      <c r="T3824">
        <f>YEAR(train[[#This Row],[Order Date]])</f>
        <v>2018</v>
      </c>
      <c r="U3824" t="str">
        <f>train[[#This Row],[Category]]&amp;"-"&amp;train[[#This Row],[Sub-Category]]</f>
        <v>Office Supplies-Binders</v>
      </c>
      <c r="V3824" t="str">
        <f>IF(train[[#This Row],[Segment]]="Consumer","B2C","B2B")</f>
        <v>B2C</v>
      </c>
    </row>
    <row r="3825" spans="1:22" x14ac:dyDescent="0.25">
      <c r="A3825" t="s">
        <v>6970</v>
      </c>
      <c r="B3825" s="1">
        <v>42627</v>
      </c>
      <c r="C3825" s="1">
        <v>42631</v>
      </c>
      <c r="D3825" t="s">
        <v>45</v>
      </c>
      <c r="E3825" t="s">
        <v>4490</v>
      </c>
      <c r="F3825" t="s">
        <v>4491</v>
      </c>
      <c r="G3825" t="s">
        <v>21</v>
      </c>
      <c r="H3825" t="s">
        <v>22</v>
      </c>
      <c r="I3825" t="s">
        <v>261</v>
      </c>
      <c r="J3825" t="s">
        <v>262</v>
      </c>
      <c r="K3825">
        <v>10011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 s="2">
        <v>991.2</v>
      </c>
      <c r="R3825">
        <f>train[[#This Row],[Ship Date]]-train[[#This Row],[Order Date]]</f>
        <v>4</v>
      </c>
      <c r="S3825" t="str">
        <f>TEXT(train[[#This Row],[Order Date]],"mmm")</f>
        <v>sept</v>
      </c>
      <c r="T3825">
        <f>YEAR(train[[#This Row],[Order Date]])</f>
        <v>2016</v>
      </c>
      <c r="U3825" t="str">
        <f>train[[#This Row],[Category]]&amp;"-"&amp;train[[#This Row],[Sub-Category]]</f>
        <v>Office Supplies-Storage</v>
      </c>
      <c r="V3825" t="str">
        <f>IF(train[[#This Row],[Segment]]="Consumer","B2C","B2B")</f>
        <v>B2C</v>
      </c>
    </row>
    <row r="3826" spans="1:22" x14ac:dyDescent="0.25">
      <c r="A3826" t="s">
        <v>6970</v>
      </c>
      <c r="B3826" s="1">
        <v>42627</v>
      </c>
      <c r="C3826" s="1">
        <v>42631</v>
      </c>
      <c r="D3826" t="s">
        <v>45</v>
      </c>
      <c r="E3826" t="s">
        <v>4490</v>
      </c>
      <c r="F3826" t="s">
        <v>4491</v>
      </c>
      <c r="G3826" t="s">
        <v>21</v>
      </c>
      <c r="H3826" t="s">
        <v>22</v>
      </c>
      <c r="I3826" t="s">
        <v>261</v>
      </c>
      <c r="J3826" t="s">
        <v>262</v>
      </c>
      <c r="K3826">
        <v>10011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 s="2">
        <v>879.98400000000004</v>
      </c>
      <c r="R3826">
        <f>train[[#This Row],[Ship Date]]-train[[#This Row],[Order Date]]</f>
        <v>4</v>
      </c>
      <c r="S3826" t="str">
        <f>TEXT(train[[#This Row],[Order Date]],"mmm")</f>
        <v>sept</v>
      </c>
      <c r="T3826">
        <f>YEAR(train[[#This Row],[Order Date]])</f>
        <v>2016</v>
      </c>
      <c r="U3826" t="str">
        <f>train[[#This Row],[Category]]&amp;"-"&amp;train[[#This Row],[Sub-Category]]</f>
        <v>Technology-Copiers</v>
      </c>
      <c r="V3826" t="str">
        <f>IF(train[[#This Row],[Segment]]="Consumer","B2C","B2B")</f>
        <v>B2C</v>
      </c>
    </row>
    <row r="3827" spans="1:22" x14ac:dyDescent="0.25">
      <c r="A3827" t="s">
        <v>6970</v>
      </c>
      <c r="B3827" s="1">
        <v>42627</v>
      </c>
      <c r="C3827" s="1">
        <v>42631</v>
      </c>
      <c r="D3827" t="s">
        <v>45</v>
      </c>
      <c r="E3827" t="s">
        <v>4490</v>
      </c>
      <c r="F3827" t="s">
        <v>4491</v>
      </c>
      <c r="G3827" t="s">
        <v>21</v>
      </c>
      <c r="H3827" t="s">
        <v>22</v>
      </c>
      <c r="I3827" t="s">
        <v>261</v>
      </c>
      <c r="J3827" t="s">
        <v>262</v>
      </c>
      <c r="K3827">
        <v>10011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 s="2">
        <v>12.96</v>
      </c>
      <c r="R3827">
        <f>train[[#This Row],[Ship Date]]-train[[#This Row],[Order Date]]</f>
        <v>4</v>
      </c>
      <c r="S3827" t="str">
        <f>TEXT(train[[#This Row],[Order Date]],"mmm")</f>
        <v>sept</v>
      </c>
      <c r="T3827">
        <f>YEAR(train[[#This Row],[Order Date]])</f>
        <v>2016</v>
      </c>
      <c r="U3827" t="str">
        <f>train[[#This Row],[Category]]&amp;"-"&amp;train[[#This Row],[Sub-Category]]</f>
        <v>Office Supplies-Binders</v>
      </c>
      <c r="V3827" t="str">
        <f>IF(train[[#This Row],[Segment]]="Consumer","B2C","B2B")</f>
        <v>B2C</v>
      </c>
    </row>
    <row r="3828" spans="1:22" x14ac:dyDescent="0.25">
      <c r="A3828" t="s">
        <v>6971</v>
      </c>
      <c r="B3828" s="1">
        <v>42284</v>
      </c>
      <c r="C3828" s="1">
        <v>42289</v>
      </c>
      <c r="D3828" t="s">
        <v>45</v>
      </c>
      <c r="E3828" t="s">
        <v>1648</v>
      </c>
      <c r="F3828" t="s">
        <v>1649</v>
      </c>
      <c r="G3828" t="s">
        <v>36</v>
      </c>
      <c r="H3828" t="s">
        <v>22</v>
      </c>
      <c r="I3828" t="s">
        <v>812</v>
      </c>
      <c r="J3828" t="s">
        <v>99</v>
      </c>
      <c r="K3828">
        <v>75217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 s="2">
        <v>107.44</v>
      </c>
      <c r="R3828">
        <f>train[[#This Row],[Ship Date]]-train[[#This Row],[Order Date]]</f>
        <v>5</v>
      </c>
      <c r="S3828" t="str">
        <f>TEXT(train[[#This Row],[Order Date]],"mmm")</f>
        <v>oct</v>
      </c>
      <c r="T3828">
        <f>YEAR(train[[#This Row],[Order Date]])</f>
        <v>2015</v>
      </c>
      <c r="U3828" t="str">
        <f>train[[#This Row],[Category]]&amp;"-"&amp;train[[#This Row],[Sub-Category]]</f>
        <v>Office Supplies-Storage</v>
      </c>
      <c r="V3828" t="str">
        <f>IF(train[[#This Row],[Segment]]="Consumer","B2C","B2B")</f>
        <v>B2B</v>
      </c>
    </row>
    <row r="3829" spans="1:22" x14ac:dyDescent="0.25">
      <c r="A3829" t="s">
        <v>6972</v>
      </c>
      <c r="B3829" s="1">
        <v>43227</v>
      </c>
      <c r="C3829" s="1">
        <v>43231</v>
      </c>
      <c r="D3829" t="s">
        <v>45</v>
      </c>
      <c r="E3829" t="s">
        <v>3851</v>
      </c>
      <c r="F3829" t="s">
        <v>3852</v>
      </c>
      <c r="G3829" t="s">
        <v>36</v>
      </c>
      <c r="H3829" t="s">
        <v>22</v>
      </c>
      <c r="I3829" t="s">
        <v>877</v>
      </c>
      <c r="J3829" t="s">
        <v>233</v>
      </c>
      <c r="K3829">
        <v>48234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 s="2">
        <v>1458.65</v>
      </c>
      <c r="R3829">
        <f>train[[#This Row],[Ship Date]]-train[[#This Row],[Order Date]]</f>
        <v>4</v>
      </c>
      <c r="S3829" t="str">
        <f>TEXT(train[[#This Row],[Order Date]],"mmm")</f>
        <v>mai</v>
      </c>
      <c r="T3829">
        <f>YEAR(train[[#This Row],[Order Date]])</f>
        <v>2018</v>
      </c>
      <c r="U3829" t="str">
        <f>train[[#This Row],[Category]]&amp;"-"&amp;train[[#This Row],[Sub-Category]]</f>
        <v>Furniture-Chairs</v>
      </c>
      <c r="V3829" t="str">
        <f>IF(train[[#This Row],[Segment]]="Consumer","B2C","B2B")</f>
        <v>B2B</v>
      </c>
    </row>
    <row r="3830" spans="1:22" x14ac:dyDescent="0.25">
      <c r="A3830" t="s">
        <v>6972</v>
      </c>
      <c r="B3830" s="1">
        <v>43227</v>
      </c>
      <c r="C3830" s="1">
        <v>43231</v>
      </c>
      <c r="D3830" t="s">
        <v>45</v>
      </c>
      <c r="E3830" t="s">
        <v>3851</v>
      </c>
      <c r="F3830" t="s">
        <v>3852</v>
      </c>
      <c r="G3830" t="s">
        <v>36</v>
      </c>
      <c r="H3830" t="s">
        <v>22</v>
      </c>
      <c r="I3830" t="s">
        <v>877</v>
      </c>
      <c r="J3830" t="s">
        <v>233</v>
      </c>
      <c r="K3830">
        <v>48234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 s="2">
        <v>26.64</v>
      </c>
      <c r="R3830">
        <f>train[[#This Row],[Ship Date]]-train[[#This Row],[Order Date]]</f>
        <v>4</v>
      </c>
      <c r="S3830" t="str">
        <f>TEXT(train[[#This Row],[Order Date]],"mmm")</f>
        <v>mai</v>
      </c>
      <c r="T3830">
        <f>YEAR(train[[#This Row],[Order Date]])</f>
        <v>2018</v>
      </c>
      <c r="U3830" t="str">
        <f>train[[#This Row],[Category]]&amp;"-"&amp;train[[#This Row],[Sub-Category]]</f>
        <v>Furniture-Chairs</v>
      </c>
      <c r="V3830" t="str">
        <f>IF(train[[#This Row],[Segment]]="Consumer","B2C","B2B")</f>
        <v>B2B</v>
      </c>
    </row>
    <row r="3831" spans="1:22" x14ac:dyDescent="0.25">
      <c r="A3831" t="s">
        <v>6972</v>
      </c>
      <c r="B3831" s="1">
        <v>43227</v>
      </c>
      <c r="C3831" s="1">
        <v>43231</v>
      </c>
      <c r="D3831" t="s">
        <v>45</v>
      </c>
      <c r="E3831" t="s">
        <v>3851</v>
      </c>
      <c r="F3831" t="s">
        <v>3852</v>
      </c>
      <c r="G3831" t="s">
        <v>36</v>
      </c>
      <c r="H3831" t="s">
        <v>22</v>
      </c>
      <c r="I3831" t="s">
        <v>877</v>
      </c>
      <c r="J3831" t="s">
        <v>233</v>
      </c>
      <c r="K3831">
        <v>48234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 s="2">
        <v>476.8</v>
      </c>
      <c r="R3831">
        <f>train[[#This Row],[Ship Date]]-train[[#This Row],[Order Date]]</f>
        <v>4</v>
      </c>
      <c r="S3831" t="str">
        <f>TEXT(train[[#This Row],[Order Date]],"mmm")</f>
        <v>mai</v>
      </c>
      <c r="T3831">
        <f>YEAR(train[[#This Row],[Order Date]])</f>
        <v>2018</v>
      </c>
      <c r="U3831" t="str">
        <f>train[[#This Row],[Category]]&amp;"-"&amp;train[[#This Row],[Sub-Category]]</f>
        <v>Furniture-Chairs</v>
      </c>
      <c r="V3831" t="str">
        <f>IF(train[[#This Row],[Segment]]="Consumer","B2C","B2B")</f>
        <v>B2B</v>
      </c>
    </row>
    <row r="3832" spans="1:22" x14ac:dyDescent="0.25">
      <c r="A3832" t="s">
        <v>6972</v>
      </c>
      <c r="B3832" s="1">
        <v>43227</v>
      </c>
      <c r="C3832" s="1">
        <v>43231</v>
      </c>
      <c r="D3832" t="s">
        <v>45</v>
      </c>
      <c r="E3832" t="s">
        <v>3851</v>
      </c>
      <c r="F3832" t="s">
        <v>3852</v>
      </c>
      <c r="G3832" t="s">
        <v>36</v>
      </c>
      <c r="H3832" t="s">
        <v>22</v>
      </c>
      <c r="I3832" t="s">
        <v>877</v>
      </c>
      <c r="J3832" t="s">
        <v>233</v>
      </c>
      <c r="K3832">
        <v>48234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 s="2">
        <v>87.444000000000003</v>
      </c>
      <c r="R3832">
        <f>train[[#This Row],[Ship Date]]-train[[#This Row],[Order Date]]</f>
        <v>4</v>
      </c>
      <c r="S3832" t="str">
        <f>TEXT(train[[#This Row],[Order Date]],"mmm")</f>
        <v>mai</v>
      </c>
      <c r="T3832">
        <f>YEAR(train[[#This Row],[Order Date]])</f>
        <v>2018</v>
      </c>
      <c r="U3832" t="str">
        <f>train[[#This Row],[Category]]&amp;"-"&amp;train[[#This Row],[Sub-Category]]</f>
        <v>Office Supplies-Appliances</v>
      </c>
      <c r="V3832" t="str">
        <f>IF(train[[#This Row],[Segment]]="Consumer","B2C","B2B")</f>
        <v>B2B</v>
      </c>
    </row>
    <row r="3833" spans="1:22" x14ac:dyDescent="0.25">
      <c r="A3833" t="s">
        <v>6973</v>
      </c>
      <c r="B3833" s="1">
        <v>42688</v>
      </c>
      <c r="C3833" s="1">
        <v>42693</v>
      </c>
      <c r="D3833" t="s">
        <v>45</v>
      </c>
      <c r="E3833" t="s">
        <v>6974</v>
      </c>
      <c r="F3833" t="s">
        <v>6975</v>
      </c>
      <c r="G3833" t="s">
        <v>21</v>
      </c>
      <c r="H3833" t="s">
        <v>22</v>
      </c>
      <c r="I3833" t="s">
        <v>239</v>
      </c>
      <c r="J3833" t="s">
        <v>240</v>
      </c>
      <c r="K3833">
        <v>19901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 s="2">
        <v>76.14</v>
      </c>
      <c r="R3833">
        <f>train[[#This Row],[Ship Date]]-train[[#This Row],[Order Date]]</f>
        <v>5</v>
      </c>
      <c r="S3833" t="str">
        <f>TEXT(train[[#This Row],[Order Date]],"mmm")</f>
        <v>nov</v>
      </c>
      <c r="T3833">
        <f>YEAR(train[[#This Row],[Order Date]])</f>
        <v>2016</v>
      </c>
      <c r="U3833" t="str">
        <f>train[[#This Row],[Category]]&amp;"-"&amp;train[[#This Row],[Sub-Category]]</f>
        <v>Furniture-Furnishings</v>
      </c>
      <c r="V3833" t="str">
        <f>IF(train[[#This Row],[Segment]]="Consumer","B2C","B2B")</f>
        <v>B2C</v>
      </c>
    </row>
    <row r="3834" spans="1:22" x14ac:dyDescent="0.25">
      <c r="A3834" t="s">
        <v>6973</v>
      </c>
      <c r="B3834" s="1">
        <v>42688</v>
      </c>
      <c r="C3834" s="1">
        <v>42693</v>
      </c>
      <c r="D3834" t="s">
        <v>45</v>
      </c>
      <c r="E3834" t="s">
        <v>6974</v>
      </c>
      <c r="F3834" t="s">
        <v>6975</v>
      </c>
      <c r="G3834" t="s">
        <v>21</v>
      </c>
      <c r="H3834" t="s">
        <v>22</v>
      </c>
      <c r="I3834" t="s">
        <v>239</v>
      </c>
      <c r="J3834" t="s">
        <v>240</v>
      </c>
      <c r="K3834">
        <v>19901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 s="2">
        <v>19.96</v>
      </c>
      <c r="R3834">
        <f>train[[#This Row],[Ship Date]]-train[[#This Row],[Order Date]]</f>
        <v>5</v>
      </c>
      <c r="S3834" t="str">
        <f>TEXT(train[[#This Row],[Order Date]],"mmm")</f>
        <v>nov</v>
      </c>
      <c r="T3834">
        <f>YEAR(train[[#This Row],[Order Date]])</f>
        <v>2016</v>
      </c>
      <c r="U3834" t="str">
        <f>train[[#This Row],[Category]]&amp;"-"&amp;train[[#This Row],[Sub-Category]]</f>
        <v>Office Supplies-Binders</v>
      </c>
      <c r="V3834" t="str">
        <f>IF(train[[#This Row],[Segment]]="Consumer","B2C","B2B")</f>
        <v>B2C</v>
      </c>
    </row>
    <row r="3835" spans="1:22" x14ac:dyDescent="0.25">
      <c r="A3835" t="s">
        <v>6977</v>
      </c>
      <c r="B3835" s="1">
        <v>42332</v>
      </c>
      <c r="C3835" s="1">
        <v>42332</v>
      </c>
      <c r="D3835" t="s">
        <v>1288</v>
      </c>
      <c r="E3835" t="s">
        <v>4197</v>
      </c>
      <c r="F3835" t="s">
        <v>4198</v>
      </c>
      <c r="G3835" t="s">
        <v>36</v>
      </c>
      <c r="H3835" t="s">
        <v>22</v>
      </c>
      <c r="I3835" t="s">
        <v>492</v>
      </c>
      <c r="J3835" t="s">
        <v>493</v>
      </c>
      <c r="K3835">
        <v>43229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 s="2">
        <v>1049.97</v>
      </c>
      <c r="R3835">
        <f>train[[#This Row],[Ship Date]]-train[[#This Row],[Order Date]]</f>
        <v>0</v>
      </c>
      <c r="S3835" t="str">
        <f>TEXT(train[[#This Row],[Order Date]],"mmm")</f>
        <v>nov</v>
      </c>
      <c r="T3835">
        <f>YEAR(train[[#This Row],[Order Date]])</f>
        <v>2015</v>
      </c>
      <c r="U3835" t="str">
        <f>train[[#This Row],[Category]]&amp;"-"&amp;train[[#This Row],[Sub-Category]]</f>
        <v>Technology-Phones</v>
      </c>
      <c r="V3835" t="str">
        <f>IF(train[[#This Row],[Segment]]="Consumer","B2C","B2B")</f>
        <v>B2B</v>
      </c>
    </row>
    <row r="3836" spans="1:22" x14ac:dyDescent="0.25">
      <c r="A3836" t="s">
        <v>6977</v>
      </c>
      <c r="B3836" s="1">
        <v>42332</v>
      </c>
      <c r="C3836" s="1">
        <v>42332</v>
      </c>
      <c r="D3836" t="s">
        <v>1288</v>
      </c>
      <c r="E3836" t="s">
        <v>4197</v>
      </c>
      <c r="F3836" t="s">
        <v>4198</v>
      </c>
      <c r="G3836" t="s">
        <v>36</v>
      </c>
      <c r="H3836" t="s">
        <v>22</v>
      </c>
      <c r="I3836" t="s">
        <v>492</v>
      </c>
      <c r="J3836" t="s">
        <v>493</v>
      </c>
      <c r="K3836">
        <v>43229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 s="2">
        <v>611.05799999999999</v>
      </c>
      <c r="R3836">
        <f>train[[#This Row],[Ship Date]]-train[[#This Row],[Order Date]]</f>
        <v>0</v>
      </c>
      <c r="S3836" t="str">
        <f>TEXT(train[[#This Row],[Order Date]],"mmm")</f>
        <v>nov</v>
      </c>
      <c r="T3836">
        <f>YEAR(train[[#This Row],[Order Date]])</f>
        <v>2015</v>
      </c>
      <c r="U3836" t="str">
        <f>train[[#This Row],[Category]]&amp;"-"&amp;train[[#This Row],[Sub-Category]]</f>
        <v>Furniture-Chairs</v>
      </c>
      <c r="V3836" t="str">
        <f>IF(train[[#This Row],[Segment]]="Consumer","B2C","B2B")</f>
        <v>B2B</v>
      </c>
    </row>
    <row r="3837" spans="1:22" x14ac:dyDescent="0.25">
      <c r="A3837" t="s">
        <v>6978</v>
      </c>
      <c r="B3837" s="1">
        <v>42102</v>
      </c>
      <c r="C3837" s="1">
        <v>42109</v>
      </c>
      <c r="D3837" t="s">
        <v>45</v>
      </c>
      <c r="E3837" t="s">
        <v>4090</v>
      </c>
      <c r="F3837" t="s">
        <v>4091</v>
      </c>
      <c r="G3837" t="s">
        <v>36</v>
      </c>
      <c r="H3837" t="s">
        <v>22</v>
      </c>
      <c r="I3837" t="s">
        <v>3946</v>
      </c>
      <c r="J3837" t="s">
        <v>305</v>
      </c>
      <c r="K3837">
        <v>85301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 s="2">
        <v>2.3679999999999999</v>
      </c>
      <c r="R3837">
        <f>train[[#This Row],[Ship Date]]-train[[#This Row],[Order Date]]</f>
        <v>7</v>
      </c>
      <c r="S3837" t="str">
        <f>TEXT(train[[#This Row],[Order Date]],"mmm")</f>
        <v>avr</v>
      </c>
      <c r="T3837">
        <f>YEAR(train[[#This Row],[Order Date]])</f>
        <v>2015</v>
      </c>
      <c r="U3837" t="str">
        <f>train[[#This Row],[Category]]&amp;"-"&amp;train[[#This Row],[Sub-Category]]</f>
        <v>Office Supplies-Fasteners</v>
      </c>
      <c r="V3837" t="str">
        <f>IF(train[[#This Row],[Segment]]="Consumer","B2C","B2B")</f>
        <v>B2B</v>
      </c>
    </row>
    <row r="3838" spans="1:22" x14ac:dyDescent="0.25">
      <c r="A3838" t="s">
        <v>6978</v>
      </c>
      <c r="B3838" s="1">
        <v>42102</v>
      </c>
      <c r="C3838" s="1">
        <v>42109</v>
      </c>
      <c r="D3838" t="s">
        <v>45</v>
      </c>
      <c r="E3838" t="s">
        <v>4090</v>
      </c>
      <c r="F3838" t="s">
        <v>4091</v>
      </c>
      <c r="G3838" t="s">
        <v>36</v>
      </c>
      <c r="H3838" t="s">
        <v>22</v>
      </c>
      <c r="I3838" t="s">
        <v>3946</v>
      </c>
      <c r="J3838" t="s">
        <v>305</v>
      </c>
      <c r="K3838">
        <v>85301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 s="2">
        <v>19.007999999999999</v>
      </c>
      <c r="R3838">
        <f>train[[#This Row],[Ship Date]]-train[[#This Row],[Order Date]]</f>
        <v>7</v>
      </c>
      <c r="S3838" t="str">
        <f>TEXT(train[[#This Row],[Order Date]],"mmm")</f>
        <v>avr</v>
      </c>
      <c r="T3838">
        <f>YEAR(train[[#This Row],[Order Date]])</f>
        <v>2015</v>
      </c>
      <c r="U3838" t="str">
        <f>train[[#This Row],[Category]]&amp;"-"&amp;train[[#This Row],[Sub-Category]]</f>
        <v>Office Supplies-Paper</v>
      </c>
      <c r="V3838" t="str">
        <f>IF(train[[#This Row],[Segment]]="Consumer","B2C","B2B")</f>
        <v>B2B</v>
      </c>
    </row>
    <row r="3839" spans="1:22" x14ac:dyDescent="0.25">
      <c r="A3839" t="s">
        <v>6981</v>
      </c>
      <c r="B3839" s="1">
        <v>42211</v>
      </c>
      <c r="C3839" s="1">
        <v>42218</v>
      </c>
      <c r="D3839" t="s">
        <v>45</v>
      </c>
      <c r="E3839" t="s">
        <v>285</v>
      </c>
      <c r="F3839" t="s">
        <v>286</v>
      </c>
      <c r="G3839" t="s">
        <v>21</v>
      </c>
      <c r="H3839" t="s">
        <v>22</v>
      </c>
      <c r="I3839" t="s">
        <v>4049</v>
      </c>
      <c r="J3839" t="s">
        <v>1391</v>
      </c>
      <c r="K3839">
        <v>89031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 s="2">
        <v>911.98400000000004</v>
      </c>
      <c r="R3839">
        <f>train[[#This Row],[Ship Date]]-train[[#This Row],[Order Date]]</f>
        <v>7</v>
      </c>
      <c r="S3839" t="str">
        <f>TEXT(train[[#This Row],[Order Date]],"mmm")</f>
        <v>juil</v>
      </c>
      <c r="T3839">
        <f>YEAR(train[[#This Row],[Order Date]])</f>
        <v>2015</v>
      </c>
      <c r="U3839" t="str">
        <f>train[[#This Row],[Category]]&amp;"-"&amp;train[[#This Row],[Sub-Category]]</f>
        <v>Technology-Phones</v>
      </c>
      <c r="V3839" t="str">
        <f>IF(train[[#This Row],[Segment]]="Consumer","B2C","B2B")</f>
        <v>B2C</v>
      </c>
    </row>
    <row r="3840" spans="1:22" x14ac:dyDescent="0.25">
      <c r="A3840" t="s">
        <v>6981</v>
      </c>
      <c r="B3840" s="1">
        <v>42211</v>
      </c>
      <c r="C3840" s="1">
        <v>42218</v>
      </c>
      <c r="D3840" t="s">
        <v>45</v>
      </c>
      <c r="E3840" t="s">
        <v>285</v>
      </c>
      <c r="F3840" t="s">
        <v>286</v>
      </c>
      <c r="G3840" t="s">
        <v>21</v>
      </c>
      <c r="H3840" t="s">
        <v>22</v>
      </c>
      <c r="I3840" t="s">
        <v>4049</v>
      </c>
      <c r="J3840" t="s">
        <v>1391</v>
      </c>
      <c r="K3840">
        <v>89031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 s="2">
        <v>674.35199999999998</v>
      </c>
      <c r="R3840">
        <f>train[[#This Row],[Ship Date]]-train[[#This Row],[Order Date]]</f>
        <v>7</v>
      </c>
      <c r="S3840" t="str">
        <f>TEXT(train[[#This Row],[Order Date]],"mmm")</f>
        <v>juil</v>
      </c>
      <c r="T3840">
        <f>YEAR(train[[#This Row],[Order Date]])</f>
        <v>2015</v>
      </c>
      <c r="U3840" t="str">
        <f>train[[#This Row],[Category]]&amp;"-"&amp;train[[#This Row],[Sub-Category]]</f>
        <v>Furniture-Chairs</v>
      </c>
      <c r="V3840" t="str">
        <f>IF(train[[#This Row],[Segment]]="Consumer","B2C","B2B")</f>
        <v>B2C</v>
      </c>
    </row>
    <row r="3841" spans="1:22" x14ac:dyDescent="0.25">
      <c r="A3841" t="s">
        <v>6981</v>
      </c>
      <c r="B3841" s="1">
        <v>42211</v>
      </c>
      <c r="C3841" s="1">
        <v>42218</v>
      </c>
      <c r="D3841" t="s">
        <v>45</v>
      </c>
      <c r="E3841" t="s">
        <v>285</v>
      </c>
      <c r="F3841" t="s">
        <v>286</v>
      </c>
      <c r="G3841" t="s">
        <v>21</v>
      </c>
      <c r="H3841" t="s">
        <v>22</v>
      </c>
      <c r="I3841" t="s">
        <v>4049</v>
      </c>
      <c r="J3841" t="s">
        <v>1391</v>
      </c>
      <c r="K3841">
        <v>89031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 s="2">
        <v>134.01</v>
      </c>
      <c r="R3841">
        <f>train[[#This Row],[Ship Date]]-train[[#This Row],[Order Date]]</f>
        <v>7</v>
      </c>
      <c r="S3841" t="str">
        <f>TEXT(train[[#This Row],[Order Date]],"mmm")</f>
        <v>juil</v>
      </c>
      <c r="T3841">
        <f>YEAR(train[[#This Row],[Order Date]])</f>
        <v>2015</v>
      </c>
      <c r="U3841" t="str">
        <f>train[[#This Row],[Category]]&amp;"-"&amp;train[[#This Row],[Sub-Category]]</f>
        <v>Furniture-Furnishings</v>
      </c>
      <c r="V3841" t="str">
        <f>IF(train[[#This Row],[Segment]]="Consumer","B2C","B2B")</f>
        <v>B2C</v>
      </c>
    </row>
    <row r="3842" spans="1:22" x14ac:dyDescent="0.25">
      <c r="A3842" t="s">
        <v>6981</v>
      </c>
      <c r="B3842" s="1">
        <v>42211</v>
      </c>
      <c r="C3842" s="1">
        <v>42218</v>
      </c>
      <c r="D3842" t="s">
        <v>45</v>
      </c>
      <c r="E3842" t="s">
        <v>285</v>
      </c>
      <c r="F3842" t="s">
        <v>286</v>
      </c>
      <c r="G3842" t="s">
        <v>21</v>
      </c>
      <c r="H3842" t="s">
        <v>22</v>
      </c>
      <c r="I3842" t="s">
        <v>4049</v>
      </c>
      <c r="J3842" t="s">
        <v>1391</v>
      </c>
      <c r="K3842">
        <v>89031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 s="2">
        <v>170.97</v>
      </c>
      <c r="R3842">
        <f>train[[#This Row],[Ship Date]]-train[[#This Row],[Order Date]]</f>
        <v>7</v>
      </c>
      <c r="S3842" t="str">
        <f>TEXT(train[[#This Row],[Order Date]],"mmm")</f>
        <v>juil</v>
      </c>
      <c r="T3842">
        <f>YEAR(train[[#This Row],[Order Date]])</f>
        <v>2015</v>
      </c>
      <c r="U3842" t="str">
        <f>train[[#This Row],[Category]]&amp;"-"&amp;train[[#This Row],[Sub-Category]]</f>
        <v>Technology-Accessories</v>
      </c>
      <c r="V3842" t="str">
        <f>IF(train[[#This Row],[Segment]]="Consumer","B2C","B2B")</f>
        <v>B2C</v>
      </c>
    </row>
    <row r="3843" spans="1:22" x14ac:dyDescent="0.25">
      <c r="A3843" t="s">
        <v>6984</v>
      </c>
      <c r="B3843" s="1">
        <v>42163</v>
      </c>
      <c r="C3843" s="1">
        <v>42167</v>
      </c>
      <c r="D3843" t="s">
        <v>45</v>
      </c>
      <c r="E3843" t="s">
        <v>6985</v>
      </c>
      <c r="F3843" t="s">
        <v>6986</v>
      </c>
      <c r="G3843" t="s">
        <v>36</v>
      </c>
      <c r="H3843" t="s">
        <v>22</v>
      </c>
      <c r="I3843" t="s">
        <v>510</v>
      </c>
      <c r="J3843" t="s">
        <v>330</v>
      </c>
      <c r="K3843">
        <v>37620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 s="2">
        <v>170.352</v>
      </c>
      <c r="R3843">
        <f>train[[#This Row],[Ship Date]]-train[[#This Row],[Order Date]]</f>
        <v>4</v>
      </c>
      <c r="S3843" t="str">
        <f>TEXT(train[[#This Row],[Order Date]],"mmm")</f>
        <v>juin</v>
      </c>
      <c r="T3843">
        <f>YEAR(train[[#This Row],[Order Date]])</f>
        <v>2015</v>
      </c>
      <c r="U3843" t="str">
        <f>train[[#This Row],[Category]]&amp;"-"&amp;train[[#This Row],[Sub-Category]]</f>
        <v>Furniture-Chairs</v>
      </c>
      <c r="V3843" t="str">
        <f>IF(train[[#This Row],[Segment]]="Consumer","B2C","B2B")</f>
        <v>B2B</v>
      </c>
    </row>
    <row r="3844" spans="1:22" x14ac:dyDescent="0.25">
      <c r="A3844" t="s">
        <v>6987</v>
      </c>
      <c r="B3844" s="1">
        <v>42305</v>
      </c>
      <c r="C3844" s="1">
        <v>42308</v>
      </c>
      <c r="D3844" t="s">
        <v>183</v>
      </c>
      <c r="E3844" t="s">
        <v>4006</v>
      </c>
      <c r="F3844" t="s">
        <v>4007</v>
      </c>
      <c r="G3844" t="s">
        <v>36</v>
      </c>
      <c r="H3844" t="s">
        <v>22</v>
      </c>
      <c r="I3844" t="s">
        <v>37</v>
      </c>
      <c r="J3844" t="s">
        <v>38</v>
      </c>
      <c r="K3844">
        <v>90049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 s="2">
        <v>7.1840000000000002</v>
      </c>
      <c r="R3844">
        <f>train[[#This Row],[Ship Date]]-train[[#This Row],[Order Date]]</f>
        <v>3</v>
      </c>
      <c r="S3844" t="str">
        <f>TEXT(train[[#This Row],[Order Date]],"mmm")</f>
        <v>oct</v>
      </c>
      <c r="T3844">
        <f>YEAR(train[[#This Row],[Order Date]])</f>
        <v>2015</v>
      </c>
      <c r="U3844" t="str">
        <f>train[[#This Row],[Category]]&amp;"-"&amp;train[[#This Row],[Sub-Category]]</f>
        <v>Office Supplies-Binders</v>
      </c>
      <c r="V3844" t="str">
        <f>IF(train[[#This Row],[Segment]]="Consumer","B2C","B2B")</f>
        <v>B2B</v>
      </c>
    </row>
    <row r="3845" spans="1:22" x14ac:dyDescent="0.25">
      <c r="A3845" t="s">
        <v>6987</v>
      </c>
      <c r="B3845" s="1">
        <v>42305</v>
      </c>
      <c r="C3845" s="1">
        <v>42308</v>
      </c>
      <c r="D3845" t="s">
        <v>183</v>
      </c>
      <c r="E3845" t="s">
        <v>4006</v>
      </c>
      <c r="F3845" t="s">
        <v>4007</v>
      </c>
      <c r="G3845" t="s">
        <v>36</v>
      </c>
      <c r="H3845" t="s">
        <v>22</v>
      </c>
      <c r="I3845" t="s">
        <v>37</v>
      </c>
      <c r="J3845" t="s">
        <v>38</v>
      </c>
      <c r="K3845">
        <v>90049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 s="2">
        <v>6.28</v>
      </c>
      <c r="R3845">
        <f>train[[#This Row],[Ship Date]]-train[[#This Row],[Order Date]]</f>
        <v>3</v>
      </c>
      <c r="S3845" t="str">
        <f>TEXT(train[[#This Row],[Order Date]],"mmm")</f>
        <v>oct</v>
      </c>
      <c r="T3845">
        <f>YEAR(train[[#This Row],[Order Date]])</f>
        <v>2015</v>
      </c>
      <c r="U3845" t="str">
        <f>train[[#This Row],[Category]]&amp;"-"&amp;train[[#This Row],[Sub-Category]]</f>
        <v>Office Supplies-Supplies</v>
      </c>
      <c r="V3845" t="str">
        <f>IF(train[[#This Row],[Segment]]="Consumer","B2C","B2B")</f>
        <v>B2B</v>
      </c>
    </row>
    <row r="3846" spans="1:22" x14ac:dyDescent="0.25">
      <c r="A3846" t="s">
        <v>6987</v>
      </c>
      <c r="B3846" s="1">
        <v>42305</v>
      </c>
      <c r="C3846" s="1">
        <v>42308</v>
      </c>
      <c r="D3846" t="s">
        <v>183</v>
      </c>
      <c r="E3846" t="s">
        <v>4006</v>
      </c>
      <c r="F3846" t="s">
        <v>4007</v>
      </c>
      <c r="G3846" t="s">
        <v>36</v>
      </c>
      <c r="H3846" t="s">
        <v>22</v>
      </c>
      <c r="I3846" t="s">
        <v>37</v>
      </c>
      <c r="J3846" t="s">
        <v>38</v>
      </c>
      <c r="K3846">
        <v>90049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 s="2">
        <v>480.74</v>
      </c>
      <c r="R3846">
        <f>train[[#This Row],[Ship Date]]-train[[#This Row],[Order Date]]</f>
        <v>3</v>
      </c>
      <c r="S3846" t="str">
        <f>TEXT(train[[#This Row],[Order Date]],"mmm")</f>
        <v>oct</v>
      </c>
      <c r="T3846">
        <f>YEAR(train[[#This Row],[Order Date]])</f>
        <v>2015</v>
      </c>
      <c r="U3846" t="str">
        <f>train[[#This Row],[Category]]&amp;"-"&amp;train[[#This Row],[Sub-Category]]</f>
        <v>Office Supplies-Supplies</v>
      </c>
      <c r="V3846" t="str">
        <f>IF(train[[#This Row],[Segment]]="Consumer","B2C","B2B")</f>
        <v>B2B</v>
      </c>
    </row>
    <row r="3847" spans="1:22" x14ac:dyDescent="0.25">
      <c r="A3847" t="s">
        <v>6987</v>
      </c>
      <c r="B3847" s="1">
        <v>42305</v>
      </c>
      <c r="C3847" s="1">
        <v>42308</v>
      </c>
      <c r="D3847" t="s">
        <v>183</v>
      </c>
      <c r="E3847" t="s">
        <v>4006</v>
      </c>
      <c r="F3847" t="s">
        <v>4007</v>
      </c>
      <c r="G3847" t="s">
        <v>36</v>
      </c>
      <c r="H3847" t="s">
        <v>22</v>
      </c>
      <c r="I3847" t="s">
        <v>37</v>
      </c>
      <c r="J3847" t="s">
        <v>38</v>
      </c>
      <c r="K3847">
        <v>90049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 s="2">
        <v>616.99800000000005</v>
      </c>
      <c r="R3847">
        <f>train[[#This Row],[Ship Date]]-train[[#This Row],[Order Date]]</f>
        <v>3</v>
      </c>
      <c r="S3847" t="str">
        <f>TEXT(train[[#This Row],[Order Date]],"mmm")</f>
        <v>oct</v>
      </c>
      <c r="T3847">
        <f>YEAR(train[[#This Row],[Order Date]])</f>
        <v>2015</v>
      </c>
      <c r="U3847" t="str">
        <f>train[[#This Row],[Category]]&amp;"-"&amp;train[[#This Row],[Sub-Category]]</f>
        <v>Furniture-Bookcases</v>
      </c>
      <c r="V3847" t="str">
        <f>IF(train[[#This Row],[Segment]]="Consumer","B2C","B2B")</f>
        <v>B2B</v>
      </c>
    </row>
    <row r="3848" spans="1:22" x14ac:dyDescent="0.25">
      <c r="A3848" t="s">
        <v>6987</v>
      </c>
      <c r="B3848" s="1">
        <v>42305</v>
      </c>
      <c r="C3848" s="1">
        <v>42308</v>
      </c>
      <c r="D3848" t="s">
        <v>183</v>
      </c>
      <c r="E3848" t="s">
        <v>4006</v>
      </c>
      <c r="F3848" t="s">
        <v>4007</v>
      </c>
      <c r="G3848" t="s">
        <v>36</v>
      </c>
      <c r="H3848" t="s">
        <v>22</v>
      </c>
      <c r="I3848" t="s">
        <v>37</v>
      </c>
      <c r="J3848" t="s">
        <v>38</v>
      </c>
      <c r="K3848">
        <v>90049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 s="2">
        <v>141.4</v>
      </c>
      <c r="R3848">
        <f>train[[#This Row],[Ship Date]]-train[[#This Row],[Order Date]]</f>
        <v>3</v>
      </c>
      <c r="S3848" t="str">
        <f>TEXT(train[[#This Row],[Order Date]],"mmm")</f>
        <v>oct</v>
      </c>
      <c r="T3848">
        <f>YEAR(train[[#This Row],[Order Date]])</f>
        <v>2015</v>
      </c>
      <c r="U3848" t="str">
        <f>train[[#This Row],[Category]]&amp;"-"&amp;train[[#This Row],[Sub-Category]]</f>
        <v>Office Supplies-Storage</v>
      </c>
      <c r="V3848" t="str">
        <f>IF(train[[#This Row],[Segment]]="Consumer","B2C","B2B")</f>
        <v>B2B</v>
      </c>
    </row>
    <row r="3849" spans="1:22" x14ac:dyDescent="0.25">
      <c r="A3849" t="s">
        <v>6990</v>
      </c>
      <c r="B3849" s="1">
        <v>43429</v>
      </c>
      <c r="C3849" s="1">
        <v>43431</v>
      </c>
      <c r="D3849" t="s">
        <v>18</v>
      </c>
      <c r="E3849" t="s">
        <v>3762</v>
      </c>
      <c r="F3849" t="s">
        <v>3763</v>
      </c>
      <c r="G3849" t="s">
        <v>97</v>
      </c>
      <c r="H3849" t="s">
        <v>22</v>
      </c>
      <c r="I3849" t="s">
        <v>1491</v>
      </c>
      <c r="J3849" t="s">
        <v>233</v>
      </c>
      <c r="K3849">
        <v>48187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 s="2">
        <v>501.81</v>
      </c>
      <c r="R3849">
        <f>train[[#This Row],[Ship Date]]-train[[#This Row],[Order Date]]</f>
        <v>2</v>
      </c>
      <c r="S3849" t="str">
        <f>TEXT(train[[#This Row],[Order Date]],"mmm")</f>
        <v>nov</v>
      </c>
      <c r="T3849">
        <f>YEAR(train[[#This Row],[Order Date]])</f>
        <v>2018</v>
      </c>
      <c r="U3849" t="str">
        <f>train[[#This Row],[Category]]&amp;"-"&amp;train[[#This Row],[Sub-Category]]</f>
        <v>Office Supplies-Storage</v>
      </c>
      <c r="V3849" t="str">
        <f>IF(train[[#This Row],[Segment]]="Consumer","B2C","B2B")</f>
        <v>B2B</v>
      </c>
    </row>
    <row r="3850" spans="1:22" x14ac:dyDescent="0.25">
      <c r="A3850" t="s">
        <v>6991</v>
      </c>
      <c r="B3850" s="1">
        <v>43365</v>
      </c>
      <c r="C3850" s="1">
        <v>43366</v>
      </c>
      <c r="D3850" t="s">
        <v>183</v>
      </c>
      <c r="E3850" t="s">
        <v>327</v>
      </c>
      <c r="F3850" t="s">
        <v>328</v>
      </c>
      <c r="G3850" t="s">
        <v>21</v>
      </c>
      <c r="H3850" t="s">
        <v>22</v>
      </c>
      <c r="I3850" t="s">
        <v>1706</v>
      </c>
      <c r="J3850" t="s">
        <v>1707</v>
      </c>
      <c r="K3850">
        <v>72701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 s="2">
        <v>691.96</v>
      </c>
      <c r="R3850">
        <f>train[[#This Row],[Ship Date]]-train[[#This Row],[Order Date]]</f>
        <v>1</v>
      </c>
      <c r="S3850" t="str">
        <f>TEXT(train[[#This Row],[Order Date]],"mmm")</f>
        <v>sept</v>
      </c>
      <c r="T3850">
        <f>YEAR(train[[#This Row],[Order Date]])</f>
        <v>2018</v>
      </c>
      <c r="U3850" t="str">
        <f>train[[#This Row],[Category]]&amp;"-"&amp;train[[#This Row],[Sub-Category]]</f>
        <v>Office Supplies-Binders</v>
      </c>
      <c r="V3850" t="str">
        <f>IF(train[[#This Row],[Segment]]="Consumer","B2C","B2B")</f>
        <v>B2C</v>
      </c>
    </row>
    <row r="3851" spans="1:22" x14ac:dyDescent="0.25">
      <c r="A3851" t="s">
        <v>6991</v>
      </c>
      <c r="B3851" s="1">
        <v>43365</v>
      </c>
      <c r="C3851" s="1">
        <v>43366</v>
      </c>
      <c r="D3851" t="s">
        <v>183</v>
      </c>
      <c r="E3851" t="s">
        <v>327</v>
      </c>
      <c r="F3851" t="s">
        <v>328</v>
      </c>
      <c r="G3851" t="s">
        <v>21</v>
      </c>
      <c r="H3851" t="s">
        <v>22</v>
      </c>
      <c r="I3851" t="s">
        <v>1706</v>
      </c>
      <c r="J3851" t="s">
        <v>1707</v>
      </c>
      <c r="K3851">
        <v>72701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 s="2">
        <v>34.950000000000003</v>
      </c>
      <c r="R3851">
        <f>train[[#This Row],[Ship Date]]-train[[#This Row],[Order Date]]</f>
        <v>1</v>
      </c>
      <c r="S3851" t="str">
        <f>TEXT(train[[#This Row],[Order Date]],"mmm")</f>
        <v>sept</v>
      </c>
      <c r="T3851">
        <f>YEAR(train[[#This Row],[Order Date]])</f>
        <v>2018</v>
      </c>
      <c r="U3851" t="str">
        <f>train[[#This Row],[Category]]&amp;"-"&amp;train[[#This Row],[Sub-Category]]</f>
        <v>Technology-Accessories</v>
      </c>
      <c r="V3851" t="str">
        <f>IF(train[[#This Row],[Segment]]="Consumer","B2C","B2B")</f>
        <v>B2C</v>
      </c>
    </row>
    <row r="3852" spans="1:22" x14ac:dyDescent="0.25">
      <c r="A3852" t="s">
        <v>6994</v>
      </c>
      <c r="B3852" s="1">
        <v>42708</v>
      </c>
      <c r="C3852" s="1">
        <v>42713</v>
      </c>
      <c r="D3852" t="s">
        <v>45</v>
      </c>
      <c r="E3852" t="s">
        <v>839</v>
      </c>
      <c r="F3852" t="s">
        <v>840</v>
      </c>
      <c r="G3852" t="s">
        <v>36</v>
      </c>
      <c r="H3852" t="s">
        <v>22</v>
      </c>
      <c r="I3852" t="s">
        <v>313</v>
      </c>
      <c r="J3852" t="s">
        <v>592</v>
      </c>
      <c r="K3852">
        <v>65807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 s="2">
        <v>85.96</v>
      </c>
      <c r="R3852">
        <f>train[[#This Row],[Ship Date]]-train[[#This Row],[Order Date]]</f>
        <v>5</v>
      </c>
      <c r="S3852" t="str">
        <f>TEXT(train[[#This Row],[Order Date]],"mmm")</f>
        <v>déc</v>
      </c>
      <c r="T3852">
        <f>YEAR(train[[#This Row],[Order Date]])</f>
        <v>2016</v>
      </c>
      <c r="U3852" t="str">
        <f>train[[#This Row],[Category]]&amp;"-"&amp;train[[#This Row],[Sub-Category]]</f>
        <v>Office Supplies-Paper</v>
      </c>
      <c r="V3852" t="str">
        <f>IF(train[[#This Row],[Segment]]="Consumer","B2C","B2B")</f>
        <v>B2B</v>
      </c>
    </row>
    <row r="3853" spans="1:22" x14ac:dyDescent="0.25">
      <c r="A3853" t="s">
        <v>6995</v>
      </c>
      <c r="B3853" s="1">
        <v>42634</v>
      </c>
      <c r="C3853" s="1">
        <v>42634</v>
      </c>
      <c r="D3853" t="s">
        <v>1288</v>
      </c>
      <c r="E3853" t="s">
        <v>6996</v>
      </c>
      <c r="F3853" t="s">
        <v>6997</v>
      </c>
      <c r="G3853" t="s">
        <v>97</v>
      </c>
      <c r="H3853" t="s">
        <v>22</v>
      </c>
      <c r="I3853" t="s">
        <v>1319</v>
      </c>
      <c r="J3853" t="s">
        <v>1243</v>
      </c>
      <c r="K3853">
        <v>2169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 s="2">
        <v>85.3</v>
      </c>
      <c r="R3853">
        <f>train[[#This Row],[Ship Date]]-train[[#This Row],[Order Date]]</f>
        <v>0</v>
      </c>
      <c r="S3853" t="str">
        <f>TEXT(train[[#This Row],[Order Date]],"mmm")</f>
        <v>sept</v>
      </c>
      <c r="T3853">
        <f>YEAR(train[[#This Row],[Order Date]])</f>
        <v>2016</v>
      </c>
      <c r="U3853" t="str">
        <f>train[[#This Row],[Category]]&amp;"-"&amp;train[[#This Row],[Sub-Category]]</f>
        <v>Furniture-Furnishings</v>
      </c>
      <c r="V3853" t="str">
        <f>IF(train[[#This Row],[Segment]]="Consumer","B2C","B2B")</f>
        <v>B2B</v>
      </c>
    </row>
    <row r="3854" spans="1:22" x14ac:dyDescent="0.25">
      <c r="A3854" t="s">
        <v>6998</v>
      </c>
      <c r="B3854" s="1">
        <v>43430</v>
      </c>
      <c r="C3854" s="1">
        <v>43433</v>
      </c>
      <c r="D3854" t="s">
        <v>183</v>
      </c>
      <c r="E3854" t="s">
        <v>1299</v>
      </c>
      <c r="F3854" t="s">
        <v>1300</v>
      </c>
      <c r="G3854" t="s">
        <v>21</v>
      </c>
      <c r="H3854" t="s">
        <v>22</v>
      </c>
      <c r="I3854" t="s">
        <v>3104</v>
      </c>
      <c r="J3854" t="s">
        <v>206</v>
      </c>
      <c r="K3854">
        <v>61107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 s="2">
        <v>33.567999999999998</v>
      </c>
      <c r="R3854">
        <f>train[[#This Row],[Ship Date]]-train[[#This Row],[Order Date]]</f>
        <v>3</v>
      </c>
      <c r="S3854" t="str">
        <f>TEXT(train[[#This Row],[Order Date]],"mmm")</f>
        <v>nov</v>
      </c>
      <c r="T3854">
        <f>YEAR(train[[#This Row],[Order Date]])</f>
        <v>2018</v>
      </c>
      <c r="U3854" t="str">
        <f>train[[#This Row],[Category]]&amp;"-"&amp;train[[#This Row],[Sub-Category]]</f>
        <v>Office Supplies-Binders</v>
      </c>
      <c r="V3854" t="str">
        <f>IF(train[[#This Row],[Segment]]="Consumer","B2C","B2B")</f>
        <v>B2C</v>
      </c>
    </row>
    <row r="3855" spans="1:22" x14ac:dyDescent="0.25">
      <c r="A3855" t="s">
        <v>6999</v>
      </c>
      <c r="B3855" s="1">
        <v>43257</v>
      </c>
      <c r="C3855" s="1">
        <v>43261</v>
      </c>
      <c r="D3855" t="s">
        <v>45</v>
      </c>
      <c r="E3855" t="s">
        <v>6373</v>
      </c>
      <c r="F3855" t="s">
        <v>6374</v>
      </c>
      <c r="G3855" t="s">
        <v>97</v>
      </c>
      <c r="H3855" t="s">
        <v>22</v>
      </c>
      <c r="I3855" t="s">
        <v>122</v>
      </c>
      <c r="J3855" t="s">
        <v>38</v>
      </c>
      <c r="K3855">
        <v>94122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 s="2">
        <v>4.95</v>
      </c>
      <c r="R3855">
        <f>train[[#This Row],[Ship Date]]-train[[#This Row],[Order Date]]</f>
        <v>4</v>
      </c>
      <c r="S3855" t="str">
        <f>TEXT(train[[#This Row],[Order Date]],"mmm")</f>
        <v>juin</v>
      </c>
      <c r="T3855">
        <f>YEAR(train[[#This Row],[Order Date]])</f>
        <v>2018</v>
      </c>
      <c r="U3855" t="str">
        <f>train[[#This Row],[Category]]&amp;"-"&amp;train[[#This Row],[Sub-Category]]</f>
        <v>Furniture-Furnishings</v>
      </c>
      <c r="V3855" t="str">
        <f>IF(train[[#This Row],[Segment]]="Consumer","B2C","B2B")</f>
        <v>B2B</v>
      </c>
    </row>
    <row r="3856" spans="1:22" x14ac:dyDescent="0.25">
      <c r="A3856" t="s">
        <v>6999</v>
      </c>
      <c r="B3856" s="1">
        <v>43257</v>
      </c>
      <c r="C3856" s="1">
        <v>43261</v>
      </c>
      <c r="D3856" t="s">
        <v>45</v>
      </c>
      <c r="E3856" t="s">
        <v>6373</v>
      </c>
      <c r="F3856" t="s">
        <v>6374</v>
      </c>
      <c r="G3856" t="s">
        <v>97</v>
      </c>
      <c r="H3856" t="s">
        <v>22</v>
      </c>
      <c r="I3856" t="s">
        <v>122</v>
      </c>
      <c r="J3856" t="s">
        <v>38</v>
      </c>
      <c r="K3856">
        <v>94122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 s="2">
        <v>26.4</v>
      </c>
      <c r="R3856">
        <f>train[[#This Row],[Ship Date]]-train[[#This Row],[Order Date]]</f>
        <v>4</v>
      </c>
      <c r="S3856" t="str">
        <f>TEXT(train[[#This Row],[Order Date]],"mmm")</f>
        <v>juin</v>
      </c>
      <c r="T3856">
        <f>YEAR(train[[#This Row],[Order Date]])</f>
        <v>2018</v>
      </c>
      <c r="U3856" t="str">
        <f>train[[#This Row],[Category]]&amp;"-"&amp;train[[#This Row],[Sub-Category]]</f>
        <v>Office Supplies-Storage</v>
      </c>
      <c r="V3856" t="str">
        <f>IF(train[[#This Row],[Segment]]="Consumer","B2C","B2B")</f>
        <v>B2B</v>
      </c>
    </row>
    <row r="3857" spans="1:22" x14ac:dyDescent="0.25">
      <c r="A3857" t="s">
        <v>7002</v>
      </c>
      <c r="B3857" s="1">
        <v>43396</v>
      </c>
      <c r="C3857" s="1">
        <v>43401</v>
      </c>
      <c r="D3857" t="s">
        <v>18</v>
      </c>
      <c r="E3857" t="s">
        <v>5999</v>
      </c>
      <c r="F3857" t="s">
        <v>6000</v>
      </c>
      <c r="G3857" t="s">
        <v>21</v>
      </c>
      <c r="H3857" t="s">
        <v>22</v>
      </c>
      <c r="I3857" t="s">
        <v>675</v>
      </c>
      <c r="J3857" t="s">
        <v>99</v>
      </c>
      <c r="K3857">
        <v>78207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 s="2">
        <v>3.5640000000000001</v>
      </c>
      <c r="R3857">
        <f>train[[#This Row],[Ship Date]]-train[[#This Row],[Order Date]]</f>
        <v>5</v>
      </c>
      <c r="S3857" t="str">
        <f>TEXT(train[[#This Row],[Order Date]],"mmm")</f>
        <v>oct</v>
      </c>
      <c r="T3857">
        <f>YEAR(train[[#This Row],[Order Date]])</f>
        <v>2018</v>
      </c>
      <c r="U3857" t="str">
        <f>train[[#This Row],[Category]]&amp;"-"&amp;train[[#This Row],[Sub-Category]]</f>
        <v>Office Supplies-Binders</v>
      </c>
      <c r="V3857" t="str">
        <f>IF(train[[#This Row],[Segment]]="Consumer","B2C","B2B")</f>
        <v>B2C</v>
      </c>
    </row>
    <row r="3858" spans="1:22" x14ac:dyDescent="0.25">
      <c r="A3858" t="s">
        <v>7002</v>
      </c>
      <c r="B3858" s="1">
        <v>43396</v>
      </c>
      <c r="C3858" s="1">
        <v>43401</v>
      </c>
      <c r="D3858" t="s">
        <v>18</v>
      </c>
      <c r="E3858" t="s">
        <v>5999</v>
      </c>
      <c r="F3858" t="s">
        <v>6000</v>
      </c>
      <c r="G3858" t="s">
        <v>21</v>
      </c>
      <c r="H3858" t="s">
        <v>22</v>
      </c>
      <c r="I3858" t="s">
        <v>675</v>
      </c>
      <c r="J3858" t="s">
        <v>99</v>
      </c>
      <c r="K3858">
        <v>78207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 s="2">
        <v>823.96</v>
      </c>
      <c r="R3858">
        <f>train[[#This Row],[Ship Date]]-train[[#This Row],[Order Date]]</f>
        <v>5</v>
      </c>
      <c r="S3858" t="str">
        <f>TEXT(train[[#This Row],[Order Date]],"mmm")</f>
        <v>oct</v>
      </c>
      <c r="T3858">
        <f>YEAR(train[[#This Row],[Order Date]])</f>
        <v>2018</v>
      </c>
      <c r="U3858" t="str">
        <f>train[[#This Row],[Category]]&amp;"-"&amp;train[[#This Row],[Sub-Category]]</f>
        <v>Technology-Phones</v>
      </c>
      <c r="V3858" t="str">
        <f>IF(train[[#This Row],[Segment]]="Consumer","B2C","B2B")</f>
        <v>B2C</v>
      </c>
    </row>
    <row r="3859" spans="1:22" x14ac:dyDescent="0.25">
      <c r="A3859" t="s">
        <v>7002</v>
      </c>
      <c r="B3859" s="1">
        <v>43396</v>
      </c>
      <c r="C3859" s="1">
        <v>43401</v>
      </c>
      <c r="D3859" t="s">
        <v>18</v>
      </c>
      <c r="E3859" t="s">
        <v>5999</v>
      </c>
      <c r="F3859" t="s">
        <v>6000</v>
      </c>
      <c r="G3859" t="s">
        <v>21</v>
      </c>
      <c r="H3859" t="s">
        <v>22</v>
      </c>
      <c r="I3859" t="s">
        <v>675</v>
      </c>
      <c r="J3859" t="s">
        <v>99</v>
      </c>
      <c r="K3859">
        <v>78207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 s="2">
        <v>10.272</v>
      </c>
      <c r="R3859">
        <f>train[[#This Row],[Ship Date]]-train[[#This Row],[Order Date]]</f>
        <v>5</v>
      </c>
      <c r="S3859" t="str">
        <f>TEXT(train[[#This Row],[Order Date]],"mmm")</f>
        <v>oct</v>
      </c>
      <c r="T3859">
        <f>YEAR(train[[#This Row],[Order Date]])</f>
        <v>2018</v>
      </c>
      <c r="U3859" t="str">
        <f>train[[#This Row],[Category]]&amp;"-"&amp;train[[#This Row],[Sub-Category]]</f>
        <v>Office Supplies-Art</v>
      </c>
      <c r="V3859" t="str">
        <f>IF(train[[#This Row],[Segment]]="Consumer","B2C","B2B")</f>
        <v>B2C</v>
      </c>
    </row>
    <row r="3860" spans="1:22" x14ac:dyDescent="0.25">
      <c r="A3860" t="s">
        <v>7003</v>
      </c>
      <c r="B3860" s="1">
        <v>42358</v>
      </c>
      <c r="C3860" s="1">
        <v>42358</v>
      </c>
      <c r="D3860" t="s">
        <v>1288</v>
      </c>
      <c r="E3860" t="s">
        <v>5809</v>
      </c>
      <c r="F3860" t="s">
        <v>5810</v>
      </c>
      <c r="G3860" t="s">
        <v>21</v>
      </c>
      <c r="H3860" t="s">
        <v>22</v>
      </c>
      <c r="I3860" t="s">
        <v>7004</v>
      </c>
      <c r="J3860" t="s">
        <v>452</v>
      </c>
      <c r="K3860">
        <v>80229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 s="2">
        <v>447.94400000000002</v>
      </c>
      <c r="R3860">
        <f>train[[#This Row],[Ship Date]]-train[[#This Row],[Order Date]]</f>
        <v>0</v>
      </c>
      <c r="S3860" t="str">
        <f>TEXT(train[[#This Row],[Order Date]],"mmm")</f>
        <v>déc</v>
      </c>
      <c r="T3860">
        <f>YEAR(train[[#This Row],[Order Date]])</f>
        <v>2015</v>
      </c>
      <c r="U3860" t="str">
        <f>train[[#This Row],[Category]]&amp;"-"&amp;train[[#This Row],[Sub-Category]]</f>
        <v>Technology-Accessories</v>
      </c>
      <c r="V3860" t="str">
        <f>IF(train[[#This Row],[Segment]]="Consumer","B2C","B2B")</f>
        <v>B2C</v>
      </c>
    </row>
    <row r="3861" spans="1:22" x14ac:dyDescent="0.25">
      <c r="A3861" t="s">
        <v>7007</v>
      </c>
      <c r="B3861" s="1">
        <v>43148</v>
      </c>
      <c r="C3861" s="1">
        <v>43153</v>
      </c>
      <c r="D3861" t="s">
        <v>45</v>
      </c>
      <c r="E3861" t="s">
        <v>3791</v>
      </c>
      <c r="F3861" t="s">
        <v>3792</v>
      </c>
      <c r="G3861" t="s">
        <v>97</v>
      </c>
      <c r="H3861" t="s">
        <v>22</v>
      </c>
      <c r="I3861" t="s">
        <v>298</v>
      </c>
      <c r="J3861" t="s">
        <v>206</v>
      </c>
      <c r="K3861">
        <v>60653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 s="2">
        <v>480.96</v>
      </c>
      <c r="R3861">
        <f>train[[#This Row],[Ship Date]]-train[[#This Row],[Order Date]]</f>
        <v>5</v>
      </c>
      <c r="S3861" t="str">
        <f>TEXT(train[[#This Row],[Order Date]],"mmm")</f>
        <v>févr</v>
      </c>
      <c r="T3861">
        <f>YEAR(train[[#This Row],[Order Date]])</f>
        <v>2018</v>
      </c>
      <c r="U3861" t="str">
        <f>train[[#This Row],[Category]]&amp;"-"&amp;train[[#This Row],[Sub-Category]]</f>
        <v>Furniture-Tables</v>
      </c>
      <c r="V3861" t="str">
        <f>IF(train[[#This Row],[Segment]]="Consumer","B2C","B2B")</f>
        <v>B2B</v>
      </c>
    </row>
    <row r="3862" spans="1:22" x14ac:dyDescent="0.25">
      <c r="A3862" t="s">
        <v>7007</v>
      </c>
      <c r="B3862" s="1">
        <v>43148</v>
      </c>
      <c r="C3862" s="1">
        <v>43153</v>
      </c>
      <c r="D3862" t="s">
        <v>45</v>
      </c>
      <c r="E3862" t="s">
        <v>3791</v>
      </c>
      <c r="F3862" t="s">
        <v>3792</v>
      </c>
      <c r="G3862" t="s">
        <v>97</v>
      </c>
      <c r="H3862" t="s">
        <v>22</v>
      </c>
      <c r="I3862" t="s">
        <v>298</v>
      </c>
      <c r="J3862" t="s">
        <v>206</v>
      </c>
      <c r="K3862">
        <v>60653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 s="2">
        <v>124.792</v>
      </c>
      <c r="R3862">
        <f>train[[#This Row],[Ship Date]]-train[[#This Row],[Order Date]]</f>
        <v>5</v>
      </c>
      <c r="S3862" t="str">
        <f>TEXT(train[[#This Row],[Order Date]],"mmm")</f>
        <v>févr</v>
      </c>
      <c r="T3862">
        <f>YEAR(train[[#This Row],[Order Date]])</f>
        <v>2018</v>
      </c>
      <c r="U3862" t="str">
        <f>train[[#This Row],[Category]]&amp;"-"&amp;train[[#This Row],[Sub-Category]]</f>
        <v>Technology-Phones</v>
      </c>
      <c r="V3862" t="str">
        <f>IF(train[[#This Row],[Segment]]="Consumer","B2C","B2B")</f>
        <v>B2B</v>
      </c>
    </row>
    <row r="3863" spans="1:22" x14ac:dyDescent="0.25">
      <c r="A3863" t="s">
        <v>7010</v>
      </c>
      <c r="B3863" s="1">
        <v>42127</v>
      </c>
      <c r="C3863" s="1">
        <v>42134</v>
      </c>
      <c r="D3863" t="s">
        <v>45</v>
      </c>
      <c r="E3863" t="s">
        <v>6954</v>
      </c>
      <c r="F3863" t="s">
        <v>6955</v>
      </c>
      <c r="G3863" t="s">
        <v>21</v>
      </c>
      <c r="H3863" t="s">
        <v>22</v>
      </c>
      <c r="I3863" t="s">
        <v>3192</v>
      </c>
      <c r="J3863" t="s">
        <v>262</v>
      </c>
      <c r="K3863">
        <v>10701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 s="2">
        <v>40.176000000000002</v>
      </c>
      <c r="R3863">
        <f>train[[#This Row],[Ship Date]]-train[[#This Row],[Order Date]]</f>
        <v>7</v>
      </c>
      <c r="S3863" t="str">
        <f>TEXT(train[[#This Row],[Order Date]],"mmm")</f>
        <v>mai</v>
      </c>
      <c r="T3863">
        <f>YEAR(train[[#This Row],[Order Date]])</f>
        <v>2015</v>
      </c>
      <c r="U3863" t="str">
        <f>train[[#This Row],[Category]]&amp;"-"&amp;train[[#This Row],[Sub-Category]]</f>
        <v>Office Supplies-Binders</v>
      </c>
      <c r="V3863" t="str">
        <f>IF(train[[#This Row],[Segment]]="Consumer","B2C","B2B")</f>
        <v>B2C</v>
      </c>
    </row>
    <row r="3864" spans="1:22" x14ac:dyDescent="0.25">
      <c r="A3864" t="s">
        <v>7010</v>
      </c>
      <c r="B3864" s="1">
        <v>42127</v>
      </c>
      <c r="C3864" s="1">
        <v>42134</v>
      </c>
      <c r="D3864" t="s">
        <v>45</v>
      </c>
      <c r="E3864" t="s">
        <v>6954</v>
      </c>
      <c r="F3864" t="s">
        <v>6955</v>
      </c>
      <c r="G3864" t="s">
        <v>21</v>
      </c>
      <c r="H3864" t="s">
        <v>22</v>
      </c>
      <c r="I3864" t="s">
        <v>3192</v>
      </c>
      <c r="J3864" t="s">
        <v>262</v>
      </c>
      <c r="K3864">
        <v>10701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 s="2">
        <v>10.896000000000001</v>
      </c>
      <c r="R3864">
        <f>train[[#This Row],[Ship Date]]-train[[#This Row],[Order Date]]</f>
        <v>7</v>
      </c>
      <c r="S3864" t="str">
        <f>TEXT(train[[#This Row],[Order Date]],"mmm")</f>
        <v>mai</v>
      </c>
      <c r="T3864">
        <f>YEAR(train[[#This Row],[Order Date]])</f>
        <v>2015</v>
      </c>
      <c r="U3864" t="str">
        <f>train[[#This Row],[Category]]&amp;"-"&amp;train[[#This Row],[Sub-Category]]</f>
        <v>Office Supplies-Binders</v>
      </c>
      <c r="V3864" t="str">
        <f>IF(train[[#This Row],[Segment]]="Consumer","B2C","B2B")</f>
        <v>B2C</v>
      </c>
    </row>
    <row r="3865" spans="1:22" x14ac:dyDescent="0.25">
      <c r="A3865" t="s">
        <v>7013</v>
      </c>
      <c r="B3865" s="1">
        <v>43390</v>
      </c>
      <c r="C3865" s="1">
        <v>43392</v>
      </c>
      <c r="D3865" t="s">
        <v>18</v>
      </c>
      <c r="E3865" t="s">
        <v>1687</v>
      </c>
      <c r="F3865" t="s">
        <v>1688</v>
      </c>
      <c r="G3865" t="s">
        <v>21</v>
      </c>
      <c r="H3865" t="s">
        <v>22</v>
      </c>
      <c r="I3865" t="s">
        <v>945</v>
      </c>
      <c r="J3865" t="s">
        <v>38</v>
      </c>
      <c r="K3865">
        <v>92037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 s="2">
        <v>10.64</v>
      </c>
      <c r="R3865">
        <f>train[[#This Row],[Ship Date]]-train[[#This Row],[Order Date]]</f>
        <v>2</v>
      </c>
      <c r="S3865" t="str">
        <f>TEXT(train[[#This Row],[Order Date]],"mmm")</f>
        <v>oct</v>
      </c>
      <c r="T3865">
        <f>YEAR(train[[#This Row],[Order Date]])</f>
        <v>2018</v>
      </c>
      <c r="U3865" t="str">
        <f>train[[#This Row],[Category]]&amp;"-"&amp;train[[#This Row],[Sub-Category]]</f>
        <v>Office Supplies-Art</v>
      </c>
      <c r="V3865" t="str">
        <f>IF(train[[#This Row],[Segment]]="Consumer","B2C","B2B")</f>
        <v>B2C</v>
      </c>
    </row>
    <row r="3866" spans="1:22" x14ac:dyDescent="0.25">
      <c r="A3866" t="s">
        <v>7016</v>
      </c>
      <c r="B3866" s="1">
        <v>42702</v>
      </c>
      <c r="C3866" s="1">
        <v>42707</v>
      </c>
      <c r="D3866" t="s">
        <v>45</v>
      </c>
      <c r="E3866" t="s">
        <v>560</v>
      </c>
      <c r="F3866" t="s">
        <v>561</v>
      </c>
      <c r="G3866" t="s">
        <v>21</v>
      </c>
      <c r="H3866" t="s">
        <v>22</v>
      </c>
      <c r="I3866" t="s">
        <v>7017</v>
      </c>
      <c r="J3866" t="s">
        <v>206</v>
      </c>
      <c r="K3866">
        <v>61821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 s="2">
        <v>151.96</v>
      </c>
      <c r="R3866">
        <f>train[[#This Row],[Ship Date]]-train[[#This Row],[Order Date]]</f>
        <v>5</v>
      </c>
      <c r="S3866" t="str">
        <f>TEXT(train[[#This Row],[Order Date]],"mmm")</f>
        <v>nov</v>
      </c>
      <c r="T3866">
        <f>YEAR(train[[#This Row],[Order Date]])</f>
        <v>2016</v>
      </c>
      <c r="U3866" t="str">
        <f>train[[#This Row],[Category]]&amp;"-"&amp;train[[#This Row],[Sub-Category]]</f>
        <v>Furniture-Furnishings</v>
      </c>
      <c r="V3866" t="str">
        <f>IF(train[[#This Row],[Segment]]="Consumer","B2C","B2B")</f>
        <v>B2C</v>
      </c>
    </row>
    <row r="3867" spans="1:22" x14ac:dyDescent="0.25">
      <c r="A3867" t="s">
        <v>7020</v>
      </c>
      <c r="B3867" s="1">
        <v>42212</v>
      </c>
      <c r="C3867" s="1">
        <v>42214</v>
      </c>
      <c r="D3867" t="s">
        <v>18</v>
      </c>
      <c r="E3867" t="s">
        <v>4629</v>
      </c>
      <c r="F3867" t="s">
        <v>4630</v>
      </c>
      <c r="G3867" t="s">
        <v>21</v>
      </c>
      <c r="H3867" t="s">
        <v>22</v>
      </c>
      <c r="I3867" t="s">
        <v>122</v>
      </c>
      <c r="J3867" t="s">
        <v>38</v>
      </c>
      <c r="K3867">
        <v>94122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 s="2">
        <v>238</v>
      </c>
      <c r="R3867">
        <f>train[[#This Row],[Ship Date]]-train[[#This Row],[Order Date]]</f>
        <v>2</v>
      </c>
      <c r="S3867" t="str">
        <f>TEXT(train[[#This Row],[Order Date]],"mmm")</f>
        <v>juil</v>
      </c>
      <c r="T3867">
        <f>YEAR(train[[#This Row],[Order Date]])</f>
        <v>2015</v>
      </c>
      <c r="U3867" t="str">
        <f>train[[#This Row],[Category]]&amp;"-"&amp;train[[#This Row],[Sub-Category]]</f>
        <v>Technology-Accessories</v>
      </c>
      <c r="V3867" t="str">
        <f>IF(train[[#This Row],[Segment]]="Consumer","B2C","B2B")</f>
        <v>B2C</v>
      </c>
    </row>
    <row r="3868" spans="1:22" x14ac:dyDescent="0.25">
      <c r="A3868" t="s">
        <v>7021</v>
      </c>
      <c r="B3868" s="1">
        <v>43213</v>
      </c>
      <c r="C3868" s="1">
        <v>43215</v>
      </c>
      <c r="D3868" t="s">
        <v>18</v>
      </c>
      <c r="E3868" t="s">
        <v>2122</v>
      </c>
      <c r="F3868" t="s">
        <v>2123</v>
      </c>
      <c r="G3868" t="s">
        <v>21</v>
      </c>
      <c r="H3868" t="s">
        <v>22</v>
      </c>
      <c r="I3868" t="s">
        <v>1479</v>
      </c>
      <c r="J3868" t="s">
        <v>249</v>
      </c>
      <c r="K3868">
        <v>46226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 s="2">
        <v>155.34</v>
      </c>
      <c r="R3868">
        <f>train[[#This Row],[Ship Date]]-train[[#This Row],[Order Date]]</f>
        <v>2</v>
      </c>
      <c r="S3868" t="str">
        <f>TEXT(train[[#This Row],[Order Date]],"mmm")</f>
        <v>avr</v>
      </c>
      <c r="T3868">
        <f>YEAR(train[[#This Row],[Order Date]])</f>
        <v>2018</v>
      </c>
      <c r="U3868" t="str">
        <f>train[[#This Row],[Category]]&amp;"-"&amp;train[[#This Row],[Sub-Category]]</f>
        <v>Technology-Accessories</v>
      </c>
      <c r="V3868" t="str">
        <f>IF(train[[#This Row],[Segment]]="Consumer","B2C","B2B")</f>
        <v>B2C</v>
      </c>
    </row>
    <row r="3869" spans="1:22" x14ac:dyDescent="0.25">
      <c r="A3869" t="s">
        <v>7022</v>
      </c>
      <c r="B3869" s="1">
        <v>42666</v>
      </c>
      <c r="C3869" s="1">
        <v>42670</v>
      </c>
      <c r="D3869" t="s">
        <v>18</v>
      </c>
      <c r="E3869" t="s">
        <v>2334</v>
      </c>
      <c r="F3869" t="s">
        <v>2335</v>
      </c>
      <c r="G3869" t="s">
        <v>21</v>
      </c>
      <c r="H3869" t="s">
        <v>22</v>
      </c>
      <c r="I3869" t="s">
        <v>945</v>
      </c>
      <c r="J3869" t="s">
        <v>38</v>
      </c>
      <c r="K3869">
        <v>92105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 s="2">
        <v>148.32</v>
      </c>
      <c r="R3869">
        <f>train[[#This Row],[Ship Date]]-train[[#This Row],[Order Date]]</f>
        <v>4</v>
      </c>
      <c r="S3869" t="str">
        <f>TEXT(train[[#This Row],[Order Date]],"mmm")</f>
        <v>oct</v>
      </c>
      <c r="T3869">
        <f>YEAR(train[[#This Row],[Order Date]])</f>
        <v>2016</v>
      </c>
      <c r="U3869" t="str">
        <f>train[[#This Row],[Category]]&amp;"-"&amp;train[[#This Row],[Sub-Category]]</f>
        <v>Technology-Accessories</v>
      </c>
      <c r="V3869" t="str">
        <f>IF(train[[#This Row],[Segment]]="Consumer","B2C","B2B")</f>
        <v>B2C</v>
      </c>
    </row>
    <row r="3870" spans="1:22" x14ac:dyDescent="0.25">
      <c r="A3870" t="s">
        <v>7022</v>
      </c>
      <c r="B3870" s="1">
        <v>42666</v>
      </c>
      <c r="C3870" s="1">
        <v>42670</v>
      </c>
      <c r="D3870" t="s">
        <v>18</v>
      </c>
      <c r="E3870" t="s">
        <v>2334</v>
      </c>
      <c r="F3870" t="s">
        <v>2335</v>
      </c>
      <c r="G3870" t="s">
        <v>21</v>
      </c>
      <c r="H3870" t="s">
        <v>22</v>
      </c>
      <c r="I3870" t="s">
        <v>945</v>
      </c>
      <c r="J3870" t="s">
        <v>38</v>
      </c>
      <c r="K3870">
        <v>92105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 s="2">
        <v>240.78399999999999</v>
      </c>
      <c r="R3870">
        <f>train[[#This Row],[Ship Date]]-train[[#This Row],[Order Date]]</f>
        <v>4</v>
      </c>
      <c r="S3870" t="str">
        <f>TEXT(train[[#This Row],[Order Date]],"mmm")</f>
        <v>oct</v>
      </c>
      <c r="T3870">
        <f>YEAR(train[[#This Row],[Order Date]])</f>
        <v>2016</v>
      </c>
      <c r="U3870" t="str">
        <f>train[[#This Row],[Category]]&amp;"-"&amp;train[[#This Row],[Sub-Category]]</f>
        <v>Furniture-Chairs</v>
      </c>
      <c r="V3870" t="str">
        <f>IF(train[[#This Row],[Segment]]="Consumer","B2C","B2B")</f>
        <v>B2C</v>
      </c>
    </row>
    <row r="3871" spans="1:22" x14ac:dyDescent="0.25">
      <c r="A3871" t="s">
        <v>7022</v>
      </c>
      <c r="B3871" s="1">
        <v>42666</v>
      </c>
      <c r="C3871" s="1">
        <v>42670</v>
      </c>
      <c r="D3871" t="s">
        <v>18</v>
      </c>
      <c r="E3871" t="s">
        <v>2334</v>
      </c>
      <c r="F3871" t="s">
        <v>2335</v>
      </c>
      <c r="G3871" t="s">
        <v>21</v>
      </c>
      <c r="H3871" t="s">
        <v>22</v>
      </c>
      <c r="I3871" t="s">
        <v>945</v>
      </c>
      <c r="J3871" t="s">
        <v>38</v>
      </c>
      <c r="K3871">
        <v>92105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 s="2">
        <v>191.96799999999999</v>
      </c>
      <c r="R3871">
        <f>train[[#This Row],[Ship Date]]-train[[#This Row],[Order Date]]</f>
        <v>4</v>
      </c>
      <c r="S3871" t="str">
        <f>TEXT(train[[#This Row],[Order Date]],"mmm")</f>
        <v>oct</v>
      </c>
      <c r="T3871">
        <f>YEAR(train[[#This Row],[Order Date]])</f>
        <v>2016</v>
      </c>
      <c r="U3871" t="str">
        <f>train[[#This Row],[Category]]&amp;"-"&amp;train[[#This Row],[Sub-Category]]</f>
        <v>Furniture-Chairs</v>
      </c>
      <c r="V3871" t="str">
        <f>IF(train[[#This Row],[Segment]]="Consumer","B2C","B2B")</f>
        <v>B2C</v>
      </c>
    </row>
    <row r="3872" spans="1:22" x14ac:dyDescent="0.25">
      <c r="A3872" t="s">
        <v>7022</v>
      </c>
      <c r="B3872" s="1">
        <v>42666</v>
      </c>
      <c r="C3872" s="1">
        <v>42670</v>
      </c>
      <c r="D3872" t="s">
        <v>18</v>
      </c>
      <c r="E3872" t="s">
        <v>2334</v>
      </c>
      <c r="F3872" t="s">
        <v>2335</v>
      </c>
      <c r="G3872" t="s">
        <v>21</v>
      </c>
      <c r="H3872" t="s">
        <v>22</v>
      </c>
      <c r="I3872" t="s">
        <v>945</v>
      </c>
      <c r="J3872" t="s">
        <v>38</v>
      </c>
      <c r="K3872">
        <v>92105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 s="2">
        <v>11.56</v>
      </c>
      <c r="R3872">
        <f>train[[#This Row],[Ship Date]]-train[[#This Row],[Order Date]]</f>
        <v>4</v>
      </c>
      <c r="S3872" t="str">
        <f>TEXT(train[[#This Row],[Order Date]],"mmm")</f>
        <v>oct</v>
      </c>
      <c r="T3872">
        <f>YEAR(train[[#This Row],[Order Date]])</f>
        <v>2016</v>
      </c>
      <c r="U3872" t="str">
        <f>train[[#This Row],[Category]]&amp;"-"&amp;train[[#This Row],[Sub-Category]]</f>
        <v>Office Supplies-Paper</v>
      </c>
      <c r="V3872" t="str">
        <f>IF(train[[#This Row],[Segment]]="Consumer","B2C","B2B")</f>
        <v>B2C</v>
      </c>
    </row>
    <row r="3873" spans="1:22" x14ac:dyDescent="0.25">
      <c r="A3873" t="s">
        <v>7022</v>
      </c>
      <c r="B3873" s="1">
        <v>42666</v>
      </c>
      <c r="C3873" s="1">
        <v>42670</v>
      </c>
      <c r="D3873" t="s">
        <v>18</v>
      </c>
      <c r="E3873" t="s">
        <v>2334</v>
      </c>
      <c r="F3873" t="s">
        <v>2335</v>
      </c>
      <c r="G3873" t="s">
        <v>21</v>
      </c>
      <c r="H3873" t="s">
        <v>22</v>
      </c>
      <c r="I3873" t="s">
        <v>945</v>
      </c>
      <c r="J3873" t="s">
        <v>38</v>
      </c>
      <c r="K3873">
        <v>92105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 s="2">
        <v>11.8</v>
      </c>
      <c r="R3873">
        <f>train[[#This Row],[Ship Date]]-train[[#This Row],[Order Date]]</f>
        <v>4</v>
      </c>
      <c r="S3873" t="str">
        <f>TEXT(train[[#This Row],[Order Date]],"mmm")</f>
        <v>oct</v>
      </c>
      <c r="T3873">
        <f>YEAR(train[[#This Row],[Order Date]])</f>
        <v>2016</v>
      </c>
      <c r="U3873" t="str">
        <f>train[[#This Row],[Category]]&amp;"-"&amp;train[[#This Row],[Sub-Category]]</f>
        <v>Office Supplies-Envelopes</v>
      </c>
      <c r="V3873" t="str">
        <f>IF(train[[#This Row],[Segment]]="Consumer","B2C","B2B")</f>
        <v>B2C</v>
      </c>
    </row>
    <row r="3874" spans="1:22" x14ac:dyDescent="0.25">
      <c r="A3874" t="s">
        <v>7022</v>
      </c>
      <c r="B3874" s="1">
        <v>42666</v>
      </c>
      <c r="C3874" s="1">
        <v>42670</v>
      </c>
      <c r="D3874" t="s">
        <v>18</v>
      </c>
      <c r="E3874" t="s">
        <v>2334</v>
      </c>
      <c r="F3874" t="s">
        <v>2335</v>
      </c>
      <c r="G3874" t="s">
        <v>21</v>
      </c>
      <c r="H3874" t="s">
        <v>22</v>
      </c>
      <c r="I3874" t="s">
        <v>945</v>
      </c>
      <c r="J3874" t="s">
        <v>38</v>
      </c>
      <c r="K3874">
        <v>92105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 s="2">
        <v>842.35199999999998</v>
      </c>
      <c r="R3874">
        <f>train[[#This Row],[Ship Date]]-train[[#This Row],[Order Date]]</f>
        <v>4</v>
      </c>
      <c r="S3874" t="str">
        <f>TEXT(train[[#This Row],[Order Date]],"mmm")</f>
        <v>oct</v>
      </c>
      <c r="T3874">
        <f>YEAR(train[[#This Row],[Order Date]])</f>
        <v>2016</v>
      </c>
      <c r="U3874" t="str">
        <f>train[[#This Row],[Category]]&amp;"-"&amp;train[[#This Row],[Sub-Category]]</f>
        <v>Furniture-Chairs</v>
      </c>
      <c r="V3874" t="str">
        <f>IF(train[[#This Row],[Segment]]="Consumer","B2C","B2B")</f>
        <v>B2C</v>
      </c>
    </row>
    <row r="3875" spans="1:22" x14ac:dyDescent="0.25">
      <c r="A3875" t="s">
        <v>7023</v>
      </c>
      <c r="B3875" s="1">
        <v>42983</v>
      </c>
      <c r="C3875" s="1">
        <v>42985</v>
      </c>
      <c r="D3875" t="s">
        <v>18</v>
      </c>
      <c r="E3875" t="s">
        <v>5999</v>
      </c>
      <c r="F3875" t="s">
        <v>6000</v>
      </c>
      <c r="G3875" t="s">
        <v>21</v>
      </c>
      <c r="H3875" t="s">
        <v>22</v>
      </c>
      <c r="I3875" t="s">
        <v>4890</v>
      </c>
      <c r="J3875" t="s">
        <v>330</v>
      </c>
      <c r="K3875">
        <v>37604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 s="2">
        <v>23.472000000000001</v>
      </c>
      <c r="R3875">
        <f>train[[#This Row],[Ship Date]]-train[[#This Row],[Order Date]]</f>
        <v>2</v>
      </c>
      <c r="S3875" t="str">
        <f>TEXT(train[[#This Row],[Order Date]],"mmm")</f>
        <v>sept</v>
      </c>
      <c r="T3875">
        <f>YEAR(train[[#This Row],[Order Date]])</f>
        <v>2017</v>
      </c>
      <c r="U3875" t="str">
        <f>train[[#This Row],[Category]]&amp;"-"&amp;train[[#This Row],[Sub-Category]]</f>
        <v>Office Supplies-Envelopes</v>
      </c>
      <c r="V3875" t="str">
        <f>IF(train[[#This Row],[Segment]]="Consumer","B2C","B2B")</f>
        <v>B2C</v>
      </c>
    </row>
    <row r="3876" spans="1:22" x14ac:dyDescent="0.25">
      <c r="A3876" t="s">
        <v>7023</v>
      </c>
      <c r="B3876" s="1">
        <v>42983</v>
      </c>
      <c r="C3876" s="1">
        <v>42985</v>
      </c>
      <c r="D3876" t="s">
        <v>18</v>
      </c>
      <c r="E3876" t="s">
        <v>5999</v>
      </c>
      <c r="F3876" t="s">
        <v>6000</v>
      </c>
      <c r="G3876" t="s">
        <v>21</v>
      </c>
      <c r="H3876" t="s">
        <v>22</v>
      </c>
      <c r="I3876" t="s">
        <v>4890</v>
      </c>
      <c r="J3876" t="s">
        <v>330</v>
      </c>
      <c r="K3876">
        <v>37604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 s="2">
        <v>86.058000000000007</v>
      </c>
      <c r="R3876">
        <f>train[[#This Row],[Ship Date]]-train[[#This Row],[Order Date]]</f>
        <v>2</v>
      </c>
      <c r="S3876" t="str">
        <f>TEXT(train[[#This Row],[Order Date]],"mmm")</f>
        <v>sept</v>
      </c>
      <c r="T3876">
        <f>YEAR(train[[#This Row],[Order Date]])</f>
        <v>2017</v>
      </c>
      <c r="U3876" t="str">
        <f>train[[#This Row],[Category]]&amp;"-"&amp;train[[#This Row],[Sub-Category]]</f>
        <v>Office Supplies-Binders</v>
      </c>
      <c r="V3876" t="str">
        <f>IF(train[[#This Row],[Segment]]="Consumer","B2C","B2B")</f>
        <v>B2C</v>
      </c>
    </row>
    <row r="3877" spans="1:22" x14ac:dyDescent="0.25">
      <c r="A3877" t="s">
        <v>7023</v>
      </c>
      <c r="B3877" s="1">
        <v>42983</v>
      </c>
      <c r="C3877" s="1">
        <v>42985</v>
      </c>
      <c r="D3877" t="s">
        <v>18</v>
      </c>
      <c r="E3877" t="s">
        <v>5999</v>
      </c>
      <c r="F3877" t="s">
        <v>6000</v>
      </c>
      <c r="G3877" t="s">
        <v>21</v>
      </c>
      <c r="H3877" t="s">
        <v>22</v>
      </c>
      <c r="I3877" t="s">
        <v>4890</v>
      </c>
      <c r="J3877" t="s">
        <v>330</v>
      </c>
      <c r="K3877">
        <v>37604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 s="2">
        <v>108.78400000000001</v>
      </c>
      <c r="R3877">
        <f>train[[#This Row],[Ship Date]]-train[[#This Row],[Order Date]]</f>
        <v>2</v>
      </c>
      <c r="S3877" t="str">
        <f>TEXT(train[[#This Row],[Order Date]],"mmm")</f>
        <v>sept</v>
      </c>
      <c r="T3877">
        <f>YEAR(train[[#This Row],[Order Date]])</f>
        <v>2017</v>
      </c>
      <c r="U3877" t="str">
        <f>train[[#This Row],[Category]]&amp;"-"&amp;train[[#This Row],[Sub-Category]]</f>
        <v>Technology-Phones</v>
      </c>
      <c r="V3877" t="str">
        <f>IF(train[[#This Row],[Segment]]="Consumer","B2C","B2B")</f>
        <v>B2C</v>
      </c>
    </row>
    <row r="3878" spans="1:22" x14ac:dyDescent="0.25">
      <c r="A3878" t="s">
        <v>7023</v>
      </c>
      <c r="B3878" s="1">
        <v>42983</v>
      </c>
      <c r="C3878" s="1">
        <v>42985</v>
      </c>
      <c r="D3878" t="s">
        <v>18</v>
      </c>
      <c r="E3878" t="s">
        <v>5999</v>
      </c>
      <c r="F3878" t="s">
        <v>6000</v>
      </c>
      <c r="G3878" t="s">
        <v>21</v>
      </c>
      <c r="H3878" t="s">
        <v>22</v>
      </c>
      <c r="I3878" t="s">
        <v>4890</v>
      </c>
      <c r="J3878" t="s">
        <v>330</v>
      </c>
      <c r="K3878">
        <v>37604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 s="2">
        <v>10.272</v>
      </c>
      <c r="R3878">
        <f>train[[#This Row],[Ship Date]]-train[[#This Row],[Order Date]]</f>
        <v>2</v>
      </c>
      <c r="S3878" t="str">
        <f>TEXT(train[[#This Row],[Order Date]],"mmm")</f>
        <v>sept</v>
      </c>
      <c r="T3878">
        <f>YEAR(train[[#This Row],[Order Date]])</f>
        <v>2017</v>
      </c>
      <c r="U3878" t="str">
        <f>train[[#This Row],[Category]]&amp;"-"&amp;train[[#This Row],[Sub-Category]]</f>
        <v>Office Supplies-Paper</v>
      </c>
      <c r="V3878" t="str">
        <f>IF(train[[#This Row],[Segment]]="Consumer","B2C","B2B")</f>
        <v>B2C</v>
      </c>
    </row>
    <row r="3879" spans="1:22" x14ac:dyDescent="0.25">
      <c r="A3879" t="s">
        <v>7024</v>
      </c>
      <c r="B3879" s="1">
        <v>43036</v>
      </c>
      <c r="C3879" s="1">
        <v>43041</v>
      </c>
      <c r="D3879" t="s">
        <v>45</v>
      </c>
      <c r="E3879" t="s">
        <v>1827</v>
      </c>
      <c r="F3879" t="s">
        <v>1828</v>
      </c>
      <c r="G3879" t="s">
        <v>21</v>
      </c>
      <c r="H3879" t="s">
        <v>22</v>
      </c>
      <c r="I3879" t="s">
        <v>897</v>
      </c>
      <c r="J3879" t="s">
        <v>49</v>
      </c>
      <c r="K3879">
        <v>33614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 s="2">
        <v>38.19</v>
      </c>
      <c r="R3879">
        <f>train[[#This Row],[Ship Date]]-train[[#This Row],[Order Date]]</f>
        <v>5</v>
      </c>
      <c r="S3879" t="str">
        <f>TEXT(train[[#This Row],[Order Date]],"mmm")</f>
        <v>oct</v>
      </c>
      <c r="T3879">
        <f>YEAR(train[[#This Row],[Order Date]])</f>
        <v>2017</v>
      </c>
      <c r="U3879" t="str">
        <f>train[[#This Row],[Category]]&amp;"-"&amp;train[[#This Row],[Sub-Category]]</f>
        <v>Office Supplies-Binders</v>
      </c>
      <c r="V3879" t="str">
        <f>IF(train[[#This Row],[Segment]]="Consumer","B2C","B2B")</f>
        <v>B2C</v>
      </c>
    </row>
    <row r="3880" spans="1:22" x14ac:dyDescent="0.25">
      <c r="A3880" t="s">
        <v>7025</v>
      </c>
      <c r="B3880" s="1">
        <v>42099</v>
      </c>
      <c r="C3880" s="1">
        <v>42101</v>
      </c>
      <c r="D3880" t="s">
        <v>183</v>
      </c>
      <c r="E3880" t="s">
        <v>1648</v>
      </c>
      <c r="F3880" t="s">
        <v>1649</v>
      </c>
      <c r="G3880" t="s">
        <v>36</v>
      </c>
      <c r="H3880" t="s">
        <v>22</v>
      </c>
      <c r="I3880" t="s">
        <v>352</v>
      </c>
      <c r="J3880" t="s">
        <v>206</v>
      </c>
      <c r="K3880">
        <v>62521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 s="2">
        <v>49.631999999999998</v>
      </c>
      <c r="R3880">
        <f>train[[#This Row],[Ship Date]]-train[[#This Row],[Order Date]]</f>
        <v>2</v>
      </c>
      <c r="S3880" t="str">
        <f>TEXT(train[[#This Row],[Order Date]],"mmm")</f>
        <v>avr</v>
      </c>
      <c r="T3880">
        <f>YEAR(train[[#This Row],[Order Date]])</f>
        <v>2015</v>
      </c>
      <c r="U3880" t="str">
        <f>train[[#This Row],[Category]]&amp;"-"&amp;train[[#This Row],[Sub-Category]]</f>
        <v>Office Supplies-Storage</v>
      </c>
      <c r="V3880" t="str">
        <f>IF(train[[#This Row],[Segment]]="Consumer","B2C","B2B")</f>
        <v>B2B</v>
      </c>
    </row>
    <row r="3881" spans="1:22" x14ac:dyDescent="0.25">
      <c r="A3881" t="s">
        <v>7025</v>
      </c>
      <c r="B3881" s="1">
        <v>42099</v>
      </c>
      <c r="C3881" s="1">
        <v>42101</v>
      </c>
      <c r="D3881" t="s">
        <v>183</v>
      </c>
      <c r="E3881" t="s">
        <v>1648</v>
      </c>
      <c r="F3881" t="s">
        <v>1649</v>
      </c>
      <c r="G3881" t="s">
        <v>36</v>
      </c>
      <c r="H3881" t="s">
        <v>22</v>
      </c>
      <c r="I3881" t="s">
        <v>352</v>
      </c>
      <c r="J3881" t="s">
        <v>206</v>
      </c>
      <c r="K3881">
        <v>62521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 s="2">
        <v>52.095999999999997</v>
      </c>
      <c r="R3881">
        <f>train[[#This Row],[Ship Date]]-train[[#This Row],[Order Date]]</f>
        <v>2</v>
      </c>
      <c r="S3881" t="str">
        <f>TEXT(train[[#This Row],[Order Date]],"mmm")</f>
        <v>avr</v>
      </c>
      <c r="T3881">
        <f>YEAR(train[[#This Row],[Order Date]])</f>
        <v>2015</v>
      </c>
      <c r="U3881" t="str">
        <f>train[[#This Row],[Category]]&amp;"-"&amp;train[[#This Row],[Sub-Category]]</f>
        <v>Office Supplies-Storage</v>
      </c>
      <c r="V3881" t="str">
        <f>IF(train[[#This Row],[Segment]]="Consumer","B2C","B2B")</f>
        <v>B2B</v>
      </c>
    </row>
    <row r="3882" spans="1:22" x14ac:dyDescent="0.25">
      <c r="A3882" t="s">
        <v>7026</v>
      </c>
      <c r="B3882" s="1">
        <v>42536</v>
      </c>
      <c r="C3882" s="1">
        <v>42541</v>
      </c>
      <c r="D3882" t="s">
        <v>45</v>
      </c>
      <c r="E3882" t="s">
        <v>7027</v>
      </c>
      <c r="F3882" t="s">
        <v>7028</v>
      </c>
      <c r="G3882" t="s">
        <v>21</v>
      </c>
      <c r="H3882" t="s">
        <v>22</v>
      </c>
      <c r="I3882" t="s">
        <v>304</v>
      </c>
      <c r="J3882" t="s">
        <v>305</v>
      </c>
      <c r="K3882">
        <v>85234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 s="2">
        <v>9.5679999999999996</v>
      </c>
      <c r="R3882">
        <f>train[[#This Row],[Ship Date]]-train[[#This Row],[Order Date]]</f>
        <v>5</v>
      </c>
      <c r="S3882" t="str">
        <f>TEXT(train[[#This Row],[Order Date]],"mmm")</f>
        <v>juin</v>
      </c>
      <c r="T3882">
        <f>YEAR(train[[#This Row],[Order Date]])</f>
        <v>2016</v>
      </c>
      <c r="U3882" t="str">
        <f>train[[#This Row],[Category]]&amp;"-"&amp;train[[#This Row],[Sub-Category]]</f>
        <v>Office Supplies-Paper</v>
      </c>
      <c r="V3882" t="str">
        <f>IF(train[[#This Row],[Segment]]="Consumer","B2C","B2B")</f>
        <v>B2C</v>
      </c>
    </row>
    <row r="3883" spans="1:22" x14ac:dyDescent="0.25">
      <c r="A3883" t="s">
        <v>7026</v>
      </c>
      <c r="B3883" s="1">
        <v>42536</v>
      </c>
      <c r="C3883" s="1">
        <v>42541</v>
      </c>
      <c r="D3883" t="s">
        <v>45</v>
      </c>
      <c r="E3883" t="s">
        <v>7027</v>
      </c>
      <c r="F3883" t="s">
        <v>7028</v>
      </c>
      <c r="G3883" t="s">
        <v>21</v>
      </c>
      <c r="H3883" t="s">
        <v>22</v>
      </c>
      <c r="I3883" t="s">
        <v>304</v>
      </c>
      <c r="J3883" t="s">
        <v>305</v>
      </c>
      <c r="K3883">
        <v>85234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 s="2">
        <v>82.367999999999995</v>
      </c>
      <c r="R3883">
        <f>train[[#This Row],[Ship Date]]-train[[#This Row],[Order Date]]</f>
        <v>5</v>
      </c>
      <c r="S3883" t="str">
        <f>TEXT(train[[#This Row],[Order Date]],"mmm")</f>
        <v>juin</v>
      </c>
      <c r="T3883">
        <f>YEAR(train[[#This Row],[Order Date]])</f>
        <v>2016</v>
      </c>
      <c r="U3883" t="str">
        <f>train[[#This Row],[Category]]&amp;"-"&amp;train[[#This Row],[Sub-Category]]</f>
        <v>Office Supplies-Storage</v>
      </c>
      <c r="V3883" t="str">
        <f>IF(train[[#This Row],[Segment]]="Consumer","B2C","B2B")</f>
        <v>B2C</v>
      </c>
    </row>
    <row r="3884" spans="1:22" x14ac:dyDescent="0.25">
      <c r="A3884" t="s">
        <v>7026</v>
      </c>
      <c r="B3884" s="1">
        <v>42536</v>
      </c>
      <c r="C3884" s="1">
        <v>42541</v>
      </c>
      <c r="D3884" t="s">
        <v>45</v>
      </c>
      <c r="E3884" t="s">
        <v>7027</v>
      </c>
      <c r="F3884" t="s">
        <v>7028</v>
      </c>
      <c r="G3884" t="s">
        <v>21</v>
      </c>
      <c r="H3884" t="s">
        <v>22</v>
      </c>
      <c r="I3884" t="s">
        <v>304</v>
      </c>
      <c r="J3884" t="s">
        <v>305</v>
      </c>
      <c r="K3884">
        <v>85234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 s="2">
        <v>364.70400000000001</v>
      </c>
      <c r="R3884">
        <f>train[[#This Row],[Ship Date]]-train[[#This Row],[Order Date]]</f>
        <v>5</v>
      </c>
      <c r="S3884" t="str">
        <f>TEXT(train[[#This Row],[Order Date]],"mmm")</f>
        <v>juin</v>
      </c>
      <c r="T3884">
        <f>YEAR(train[[#This Row],[Order Date]])</f>
        <v>2016</v>
      </c>
      <c r="U3884" t="str">
        <f>train[[#This Row],[Category]]&amp;"-"&amp;train[[#This Row],[Sub-Category]]</f>
        <v>Furniture-Furnishings</v>
      </c>
      <c r="V3884" t="str">
        <f>IF(train[[#This Row],[Segment]]="Consumer","B2C","B2B")</f>
        <v>B2C</v>
      </c>
    </row>
    <row r="3885" spans="1:22" x14ac:dyDescent="0.25">
      <c r="A3885" t="s">
        <v>7026</v>
      </c>
      <c r="B3885" s="1">
        <v>42536</v>
      </c>
      <c r="C3885" s="1">
        <v>42541</v>
      </c>
      <c r="D3885" t="s">
        <v>45</v>
      </c>
      <c r="E3885" t="s">
        <v>7027</v>
      </c>
      <c r="F3885" t="s">
        <v>7028</v>
      </c>
      <c r="G3885" t="s">
        <v>21</v>
      </c>
      <c r="H3885" t="s">
        <v>22</v>
      </c>
      <c r="I3885" t="s">
        <v>304</v>
      </c>
      <c r="J3885" t="s">
        <v>305</v>
      </c>
      <c r="K3885">
        <v>85234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 s="2">
        <v>40.256</v>
      </c>
      <c r="R3885">
        <f>train[[#This Row],[Ship Date]]-train[[#This Row],[Order Date]]</f>
        <v>5</v>
      </c>
      <c r="S3885" t="str">
        <f>TEXT(train[[#This Row],[Order Date]],"mmm")</f>
        <v>juin</v>
      </c>
      <c r="T3885">
        <f>YEAR(train[[#This Row],[Order Date]])</f>
        <v>2016</v>
      </c>
      <c r="U3885" t="str">
        <f>train[[#This Row],[Category]]&amp;"-"&amp;train[[#This Row],[Sub-Category]]</f>
        <v>Furniture-Furnishings</v>
      </c>
      <c r="V3885" t="str">
        <f>IF(train[[#This Row],[Segment]]="Consumer","B2C","B2B")</f>
        <v>B2C</v>
      </c>
    </row>
    <row r="3886" spans="1:22" x14ac:dyDescent="0.25">
      <c r="A3886" t="s">
        <v>7031</v>
      </c>
      <c r="B3886" s="1">
        <v>42190</v>
      </c>
      <c r="C3886" s="1">
        <v>42197</v>
      </c>
      <c r="D3886" t="s">
        <v>45</v>
      </c>
      <c r="E3886" t="s">
        <v>6457</v>
      </c>
      <c r="F3886" t="s">
        <v>6458</v>
      </c>
      <c r="G3886" t="s">
        <v>36</v>
      </c>
      <c r="H3886" t="s">
        <v>22</v>
      </c>
      <c r="I3886" t="s">
        <v>5141</v>
      </c>
      <c r="J3886" t="s">
        <v>330</v>
      </c>
      <c r="K3886">
        <v>37918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 s="2">
        <v>4.3680000000000003</v>
      </c>
      <c r="R3886">
        <f>train[[#This Row],[Ship Date]]-train[[#This Row],[Order Date]]</f>
        <v>7</v>
      </c>
      <c r="S3886" t="str">
        <f>TEXT(train[[#This Row],[Order Date]],"mmm")</f>
        <v>juil</v>
      </c>
      <c r="T3886">
        <f>YEAR(train[[#This Row],[Order Date]])</f>
        <v>2015</v>
      </c>
      <c r="U3886" t="str">
        <f>train[[#This Row],[Category]]&amp;"-"&amp;train[[#This Row],[Sub-Category]]</f>
        <v>Office Supplies-Art</v>
      </c>
      <c r="V3886" t="str">
        <f>IF(train[[#This Row],[Segment]]="Consumer","B2C","B2B")</f>
        <v>B2B</v>
      </c>
    </row>
    <row r="3887" spans="1:22" x14ac:dyDescent="0.25">
      <c r="A3887" t="s">
        <v>7032</v>
      </c>
      <c r="B3887" s="1">
        <v>43129</v>
      </c>
      <c r="C3887" s="1">
        <v>43133</v>
      </c>
      <c r="D3887" t="s">
        <v>45</v>
      </c>
      <c r="E3887" t="s">
        <v>2035</v>
      </c>
      <c r="F3887" t="s">
        <v>2036</v>
      </c>
      <c r="G3887" t="s">
        <v>21</v>
      </c>
      <c r="H3887" t="s">
        <v>22</v>
      </c>
      <c r="I3887" t="s">
        <v>298</v>
      </c>
      <c r="J3887" t="s">
        <v>206</v>
      </c>
      <c r="K3887">
        <v>60653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 s="2">
        <v>12.128</v>
      </c>
      <c r="R3887">
        <f>train[[#This Row],[Ship Date]]-train[[#This Row],[Order Date]]</f>
        <v>4</v>
      </c>
      <c r="S3887" t="str">
        <f>TEXT(train[[#This Row],[Order Date]],"mmm")</f>
        <v>janv</v>
      </c>
      <c r="T3887">
        <f>YEAR(train[[#This Row],[Order Date]])</f>
        <v>2018</v>
      </c>
      <c r="U3887" t="str">
        <f>train[[#This Row],[Category]]&amp;"-"&amp;train[[#This Row],[Sub-Category]]</f>
        <v>Office Supplies-Binders</v>
      </c>
      <c r="V3887" t="str">
        <f>IF(train[[#This Row],[Segment]]="Consumer","B2C","B2B")</f>
        <v>B2C</v>
      </c>
    </row>
    <row r="3888" spans="1:22" x14ac:dyDescent="0.25">
      <c r="A3888" t="s">
        <v>7033</v>
      </c>
      <c r="B3888" s="1">
        <v>42797</v>
      </c>
      <c r="C3888" s="1">
        <v>42802</v>
      </c>
      <c r="D3888" t="s">
        <v>18</v>
      </c>
      <c r="E3888" t="s">
        <v>963</v>
      </c>
      <c r="F3888" t="s">
        <v>964</v>
      </c>
      <c r="G3888" t="s">
        <v>21</v>
      </c>
      <c r="H3888" t="s">
        <v>22</v>
      </c>
      <c r="I3888" t="s">
        <v>533</v>
      </c>
      <c r="J3888" t="s">
        <v>249</v>
      </c>
      <c r="K3888">
        <v>47401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 s="2">
        <v>134.85</v>
      </c>
      <c r="R3888">
        <f>train[[#This Row],[Ship Date]]-train[[#This Row],[Order Date]]</f>
        <v>5</v>
      </c>
      <c r="S3888" t="str">
        <f>TEXT(train[[#This Row],[Order Date]],"mmm")</f>
        <v>mars</v>
      </c>
      <c r="T3888">
        <f>YEAR(train[[#This Row],[Order Date]])</f>
        <v>2017</v>
      </c>
      <c r="U3888" t="str">
        <f>train[[#This Row],[Category]]&amp;"-"&amp;train[[#This Row],[Sub-Category]]</f>
        <v>Technology-Phones</v>
      </c>
      <c r="V3888" t="str">
        <f>IF(train[[#This Row],[Segment]]="Consumer","B2C","B2B")</f>
        <v>B2C</v>
      </c>
    </row>
    <row r="3889" spans="1:22" x14ac:dyDescent="0.25">
      <c r="A3889" t="s">
        <v>7034</v>
      </c>
      <c r="B3889" s="1">
        <v>42157</v>
      </c>
      <c r="C3889" s="1">
        <v>42161</v>
      </c>
      <c r="D3889" t="s">
        <v>45</v>
      </c>
      <c r="E3889" t="s">
        <v>5813</v>
      </c>
      <c r="F3889" t="s">
        <v>5814</v>
      </c>
      <c r="G3889" t="s">
        <v>21</v>
      </c>
      <c r="H3889" t="s">
        <v>22</v>
      </c>
      <c r="I3889" t="s">
        <v>3264</v>
      </c>
      <c r="J3889" t="s">
        <v>1270</v>
      </c>
      <c r="K3889">
        <v>30076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 s="2">
        <v>8.56</v>
      </c>
      <c r="R3889">
        <f>train[[#This Row],[Ship Date]]-train[[#This Row],[Order Date]]</f>
        <v>4</v>
      </c>
      <c r="S3889" t="str">
        <f>TEXT(train[[#This Row],[Order Date]],"mmm")</f>
        <v>juin</v>
      </c>
      <c r="T3889">
        <f>YEAR(train[[#This Row],[Order Date]])</f>
        <v>2015</v>
      </c>
      <c r="U3889" t="str">
        <f>train[[#This Row],[Category]]&amp;"-"&amp;train[[#This Row],[Sub-Category]]</f>
        <v>Office Supplies-Art</v>
      </c>
      <c r="V3889" t="str">
        <f>IF(train[[#This Row],[Segment]]="Consumer","B2C","B2B")</f>
        <v>B2C</v>
      </c>
    </row>
    <row r="3890" spans="1:22" x14ac:dyDescent="0.25">
      <c r="A3890" t="s">
        <v>7034</v>
      </c>
      <c r="B3890" s="1">
        <v>42157</v>
      </c>
      <c r="C3890" s="1">
        <v>42161</v>
      </c>
      <c r="D3890" t="s">
        <v>45</v>
      </c>
      <c r="E3890" t="s">
        <v>5813</v>
      </c>
      <c r="F3890" t="s">
        <v>5814</v>
      </c>
      <c r="G3890" t="s">
        <v>21</v>
      </c>
      <c r="H3890" t="s">
        <v>22</v>
      </c>
      <c r="I3890" t="s">
        <v>3264</v>
      </c>
      <c r="J3890" t="s">
        <v>1270</v>
      </c>
      <c r="K3890">
        <v>30076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 s="2">
        <v>239.97</v>
      </c>
      <c r="R3890">
        <f>train[[#This Row],[Ship Date]]-train[[#This Row],[Order Date]]</f>
        <v>4</v>
      </c>
      <c r="S3890" t="str">
        <f>TEXT(train[[#This Row],[Order Date]],"mmm")</f>
        <v>juin</v>
      </c>
      <c r="T3890">
        <f>YEAR(train[[#This Row],[Order Date]])</f>
        <v>2015</v>
      </c>
      <c r="U3890" t="str">
        <f>train[[#This Row],[Category]]&amp;"-"&amp;train[[#This Row],[Sub-Category]]</f>
        <v>Technology-Phones</v>
      </c>
      <c r="V3890" t="str">
        <f>IF(train[[#This Row],[Segment]]="Consumer","B2C","B2B")</f>
        <v>B2C</v>
      </c>
    </row>
    <row r="3891" spans="1:22" x14ac:dyDescent="0.25">
      <c r="A3891" t="s">
        <v>7034</v>
      </c>
      <c r="B3891" s="1">
        <v>42157</v>
      </c>
      <c r="C3891" s="1">
        <v>42161</v>
      </c>
      <c r="D3891" t="s">
        <v>45</v>
      </c>
      <c r="E3891" t="s">
        <v>5813</v>
      </c>
      <c r="F3891" t="s">
        <v>5814</v>
      </c>
      <c r="G3891" t="s">
        <v>21</v>
      </c>
      <c r="H3891" t="s">
        <v>22</v>
      </c>
      <c r="I3891" t="s">
        <v>3264</v>
      </c>
      <c r="J3891" t="s">
        <v>1270</v>
      </c>
      <c r="K3891">
        <v>30076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 s="2">
        <v>356.94</v>
      </c>
      <c r="R3891">
        <f>train[[#This Row],[Ship Date]]-train[[#This Row],[Order Date]]</f>
        <v>4</v>
      </c>
      <c r="S3891" t="str">
        <f>TEXT(train[[#This Row],[Order Date]],"mmm")</f>
        <v>juin</v>
      </c>
      <c r="T3891">
        <f>YEAR(train[[#This Row],[Order Date]])</f>
        <v>2015</v>
      </c>
      <c r="U3891" t="str">
        <f>train[[#This Row],[Category]]&amp;"-"&amp;train[[#This Row],[Sub-Category]]</f>
        <v>Office Supplies-Storage</v>
      </c>
      <c r="V3891" t="str">
        <f>IF(train[[#This Row],[Segment]]="Consumer","B2C","B2B")</f>
        <v>B2C</v>
      </c>
    </row>
    <row r="3892" spans="1:22" x14ac:dyDescent="0.25">
      <c r="A3892" t="s">
        <v>7035</v>
      </c>
      <c r="B3892" s="1">
        <v>43063</v>
      </c>
      <c r="C3892" s="1">
        <v>43069</v>
      </c>
      <c r="D3892" t="s">
        <v>45</v>
      </c>
      <c r="E3892" t="s">
        <v>1155</v>
      </c>
      <c r="F3892" t="s">
        <v>1156</v>
      </c>
      <c r="G3892" t="s">
        <v>36</v>
      </c>
      <c r="H3892" t="s">
        <v>22</v>
      </c>
      <c r="I3892" t="s">
        <v>37</v>
      </c>
      <c r="J3892" t="s">
        <v>38</v>
      </c>
      <c r="K3892">
        <v>90036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 s="2">
        <v>659.9</v>
      </c>
      <c r="R3892">
        <f>train[[#This Row],[Ship Date]]-train[[#This Row],[Order Date]]</f>
        <v>6</v>
      </c>
      <c r="S3892" t="str">
        <f>TEXT(train[[#This Row],[Order Date]],"mmm")</f>
        <v>nov</v>
      </c>
      <c r="T3892">
        <f>YEAR(train[[#This Row],[Order Date]])</f>
        <v>2017</v>
      </c>
      <c r="U3892" t="str">
        <f>train[[#This Row],[Category]]&amp;"-"&amp;train[[#This Row],[Sub-Category]]</f>
        <v>Technology-Accessories</v>
      </c>
      <c r="V3892" t="str">
        <f>IF(train[[#This Row],[Segment]]="Consumer","B2C","B2B")</f>
        <v>B2B</v>
      </c>
    </row>
    <row r="3893" spans="1:22" x14ac:dyDescent="0.25">
      <c r="A3893" t="s">
        <v>7035</v>
      </c>
      <c r="B3893" s="1">
        <v>43063</v>
      </c>
      <c r="C3893" s="1">
        <v>43069</v>
      </c>
      <c r="D3893" t="s">
        <v>45</v>
      </c>
      <c r="E3893" t="s">
        <v>1155</v>
      </c>
      <c r="F3893" t="s">
        <v>1156</v>
      </c>
      <c r="G3893" t="s">
        <v>36</v>
      </c>
      <c r="H3893" t="s">
        <v>22</v>
      </c>
      <c r="I3893" t="s">
        <v>37</v>
      </c>
      <c r="J3893" t="s">
        <v>38</v>
      </c>
      <c r="K3893">
        <v>90036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 s="2">
        <v>1684.752</v>
      </c>
      <c r="R3893">
        <f>train[[#This Row],[Ship Date]]-train[[#This Row],[Order Date]]</f>
        <v>6</v>
      </c>
      <c r="S3893" t="str">
        <f>TEXT(train[[#This Row],[Order Date]],"mmm")</f>
        <v>nov</v>
      </c>
      <c r="T3893">
        <f>YEAR(train[[#This Row],[Order Date]])</f>
        <v>2017</v>
      </c>
      <c r="U3893" t="str">
        <f>train[[#This Row],[Category]]&amp;"-"&amp;train[[#This Row],[Sub-Category]]</f>
        <v>Furniture-Chairs</v>
      </c>
      <c r="V3893" t="str">
        <f>IF(train[[#This Row],[Segment]]="Consumer","B2C","B2B")</f>
        <v>B2B</v>
      </c>
    </row>
    <row r="3894" spans="1:22" x14ac:dyDescent="0.25">
      <c r="A3894" t="s">
        <v>7035</v>
      </c>
      <c r="B3894" s="1">
        <v>43063</v>
      </c>
      <c r="C3894" s="1">
        <v>43069</v>
      </c>
      <c r="D3894" t="s">
        <v>45</v>
      </c>
      <c r="E3894" t="s">
        <v>1155</v>
      </c>
      <c r="F3894" t="s">
        <v>1156</v>
      </c>
      <c r="G3894" t="s">
        <v>36</v>
      </c>
      <c r="H3894" t="s">
        <v>22</v>
      </c>
      <c r="I3894" t="s">
        <v>37</v>
      </c>
      <c r="J3894" t="s">
        <v>38</v>
      </c>
      <c r="K3894">
        <v>90036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 s="2">
        <v>559.91999999999996</v>
      </c>
      <c r="R3894">
        <f>train[[#This Row],[Ship Date]]-train[[#This Row],[Order Date]]</f>
        <v>6</v>
      </c>
      <c r="S3894" t="str">
        <f>TEXT(train[[#This Row],[Order Date]],"mmm")</f>
        <v>nov</v>
      </c>
      <c r="T3894">
        <f>YEAR(train[[#This Row],[Order Date]])</f>
        <v>2017</v>
      </c>
      <c r="U3894" t="str">
        <f>train[[#This Row],[Category]]&amp;"-"&amp;train[[#This Row],[Sub-Category]]</f>
        <v>Technology-Accessories</v>
      </c>
      <c r="V3894" t="str">
        <f>IF(train[[#This Row],[Segment]]="Consumer","B2C","B2B")</f>
        <v>B2B</v>
      </c>
    </row>
    <row r="3895" spans="1:22" x14ac:dyDescent="0.25">
      <c r="A3895" t="s">
        <v>7036</v>
      </c>
      <c r="B3895" s="1">
        <v>43049</v>
      </c>
      <c r="C3895" s="1">
        <v>43053</v>
      </c>
      <c r="D3895" t="s">
        <v>45</v>
      </c>
      <c r="E3895" t="s">
        <v>3991</v>
      </c>
      <c r="F3895" t="s">
        <v>3992</v>
      </c>
      <c r="G3895" t="s">
        <v>21</v>
      </c>
      <c r="H3895" t="s">
        <v>22</v>
      </c>
      <c r="I3895" t="s">
        <v>179</v>
      </c>
      <c r="J3895" t="s">
        <v>99</v>
      </c>
      <c r="K3895">
        <v>77036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 s="2">
        <v>279.94400000000002</v>
      </c>
      <c r="R3895">
        <f>train[[#This Row],[Ship Date]]-train[[#This Row],[Order Date]]</f>
        <v>4</v>
      </c>
      <c r="S3895" t="str">
        <f>TEXT(train[[#This Row],[Order Date]],"mmm")</f>
        <v>nov</v>
      </c>
      <c r="T3895">
        <f>YEAR(train[[#This Row],[Order Date]])</f>
        <v>2017</v>
      </c>
      <c r="U3895" t="str">
        <f>train[[#This Row],[Category]]&amp;"-"&amp;train[[#This Row],[Sub-Category]]</f>
        <v>Technology-Accessories</v>
      </c>
      <c r="V3895" t="str">
        <f>IF(train[[#This Row],[Segment]]="Consumer","B2C","B2B")</f>
        <v>B2C</v>
      </c>
    </row>
    <row r="3896" spans="1:22" x14ac:dyDescent="0.25">
      <c r="A3896" t="s">
        <v>7037</v>
      </c>
      <c r="B3896" s="1">
        <v>42330</v>
      </c>
      <c r="C3896" s="1">
        <v>42336</v>
      </c>
      <c r="D3896" t="s">
        <v>45</v>
      </c>
      <c r="E3896" t="s">
        <v>6259</v>
      </c>
      <c r="F3896" t="s">
        <v>6260</v>
      </c>
      <c r="G3896" t="s">
        <v>97</v>
      </c>
      <c r="H3896" t="s">
        <v>22</v>
      </c>
      <c r="I3896" t="s">
        <v>6310</v>
      </c>
      <c r="J3896" t="s">
        <v>206</v>
      </c>
      <c r="K3896">
        <v>60440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 s="2">
        <v>9.98</v>
      </c>
      <c r="R3896">
        <f>train[[#This Row],[Ship Date]]-train[[#This Row],[Order Date]]</f>
        <v>6</v>
      </c>
      <c r="S3896" t="str">
        <f>TEXT(train[[#This Row],[Order Date]],"mmm")</f>
        <v>nov</v>
      </c>
      <c r="T3896">
        <f>YEAR(train[[#This Row],[Order Date]])</f>
        <v>2015</v>
      </c>
      <c r="U3896" t="str">
        <f>train[[#This Row],[Category]]&amp;"-"&amp;train[[#This Row],[Sub-Category]]</f>
        <v>Office Supplies-Binders</v>
      </c>
      <c r="V3896" t="str">
        <f>IF(train[[#This Row],[Segment]]="Consumer","B2C","B2B")</f>
        <v>B2B</v>
      </c>
    </row>
    <row r="3897" spans="1:22" x14ac:dyDescent="0.25">
      <c r="A3897" t="s">
        <v>7038</v>
      </c>
      <c r="B3897" s="1">
        <v>43221</v>
      </c>
      <c r="C3897" s="1">
        <v>43225</v>
      </c>
      <c r="D3897" t="s">
        <v>45</v>
      </c>
      <c r="E3897" t="s">
        <v>2658</v>
      </c>
      <c r="F3897" t="s">
        <v>2659</v>
      </c>
      <c r="G3897" t="s">
        <v>97</v>
      </c>
      <c r="H3897" t="s">
        <v>22</v>
      </c>
      <c r="I3897" t="s">
        <v>7039</v>
      </c>
      <c r="J3897" t="s">
        <v>1707</v>
      </c>
      <c r="K3897">
        <v>71854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 s="2">
        <v>48.9</v>
      </c>
      <c r="R3897">
        <f>train[[#This Row],[Ship Date]]-train[[#This Row],[Order Date]]</f>
        <v>4</v>
      </c>
      <c r="S3897" t="str">
        <f>TEXT(train[[#This Row],[Order Date]],"mmm")</f>
        <v>mai</v>
      </c>
      <c r="T3897">
        <f>YEAR(train[[#This Row],[Order Date]])</f>
        <v>2018</v>
      </c>
      <c r="U3897" t="str">
        <f>train[[#This Row],[Category]]&amp;"-"&amp;train[[#This Row],[Sub-Category]]</f>
        <v>Technology-Accessories</v>
      </c>
      <c r="V3897" t="str">
        <f>IF(train[[#This Row],[Segment]]="Consumer","B2C","B2B")</f>
        <v>B2B</v>
      </c>
    </row>
    <row r="3898" spans="1:22" x14ac:dyDescent="0.25">
      <c r="A3898" t="s">
        <v>7042</v>
      </c>
      <c r="B3898" s="1">
        <v>43441</v>
      </c>
      <c r="C3898" s="1">
        <v>43446</v>
      </c>
      <c r="D3898" t="s">
        <v>45</v>
      </c>
      <c r="E3898" t="s">
        <v>875</v>
      </c>
      <c r="F3898" t="s">
        <v>876</v>
      </c>
      <c r="G3898" t="s">
        <v>36</v>
      </c>
      <c r="H3898" t="s">
        <v>22</v>
      </c>
      <c r="I3898" t="s">
        <v>675</v>
      </c>
      <c r="J3898" t="s">
        <v>99</v>
      </c>
      <c r="K3898">
        <v>78207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 s="2">
        <v>3.552</v>
      </c>
      <c r="R3898">
        <f>train[[#This Row],[Ship Date]]-train[[#This Row],[Order Date]]</f>
        <v>5</v>
      </c>
      <c r="S3898" t="str">
        <f>TEXT(train[[#This Row],[Order Date]],"mmm")</f>
        <v>déc</v>
      </c>
      <c r="T3898">
        <f>YEAR(train[[#This Row],[Order Date]])</f>
        <v>2018</v>
      </c>
      <c r="U3898" t="str">
        <f>train[[#This Row],[Category]]&amp;"-"&amp;train[[#This Row],[Sub-Category]]</f>
        <v>Office Supplies-Fasteners</v>
      </c>
      <c r="V3898" t="str">
        <f>IF(train[[#This Row],[Segment]]="Consumer","B2C","B2B")</f>
        <v>B2B</v>
      </c>
    </row>
    <row r="3899" spans="1:22" x14ac:dyDescent="0.25">
      <c r="A3899" t="s">
        <v>7042</v>
      </c>
      <c r="B3899" s="1">
        <v>43441</v>
      </c>
      <c r="C3899" s="1">
        <v>43446</v>
      </c>
      <c r="D3899" t="s">
        <v>45</v>
      </c>
      <c r="E3899" t="s">
        <v>875</v>
      </c>
      <c r="F3899" t="s">
        <v>876</v>
      </c>
      <c r="G3899" t="s">
        <v>36</v>
      </c>
      <c r="H3899" t="s">
        <v>22</v>
      </c>
      <c r="I3899" t="s">
        <v>675</v>
      </c>
      <c r="J3899" t="s">
        <v>99</v>
      </c>
      <c r="K3899">
        <v>78207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 s="2">
        <v>15.552</v>
      </c>
      <c r="R3899">
        <f>train[[#This Row],[Ship Date]]-train[[#This Row],[Order Date]]</f>
        <v>5</v>
      </c>
      <c r="S3899" t="str">
        <f>TEXT(train[[#This Row],[Order Date]],"mmm")</f>
        <v>déc</v>
      </c>
      <c r="T3899">
        <f>YEAR(train[[#This Row],[Order Date]])</f>
        <v>2018</v>
      </c>
      <c r="U3899" t="str">
        <f>train[[#This Row],[Category]]&amp;"-"&amp;train[[#This Row],[Sub-Category]]</f>
        <v>Office Supplies-Paper</v>
      </c>
      <c r="V3899" t="str">
        <f>IF(train[[#This Row],[Segment]]="Consumer","B2C","B2B")</f>
        <v>B2B</v>
      </c>
    </row>
    <row r="3900" spans="1:22" x14ac:dyDescent="0.25">
      <c r="A3900" t="s">
        <v>7043</v>
      </c>
      <c r="B3900" s="1">
        <v>43434</v>
      </c>
      <c r="C3900" s="1">
        <v>43438</v>
      </c>
      <c r="D3900" t="s">
        <v>45</v>
      </c>
      <c r="E3900" t="s">
        <v>4892</v>
      </c>
      <c r="F3900" t="s">
        <v>4893</v>
      </c>
      <c r="G3900" t="s">
        <v>21</v>
      </c>
      <c r="H3900" t="s">
        <v>22</v>
      </c>
      <c r="I3900" t="s">
        <v>7044</v>
      </c>
      <c r="J3900" t="s">
        <v>99</v>
      </c>
      <c r="K3900">
        <v>78539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 s="2">
        <v>2.3679999999999999</v>
      </c>
      <c r="R3900">
        <f>train[[#This Row],[Ship Date]]-train[[#This Row],[Order Date]]</f>
        <v>4</v>
      </c>
      <c r="S3900" t="str">
        <f>TEXT(train[[#This Row],[Order Date]],"mmm")</f>
        <v>nov</v>
      </c>
      <c r="T3900">
        <f>YEAR(train[[#This Row],[Order Date]])</f>
        <v>2018</v>
      </c>
      <c r="U3900" t="str">
        <f>train[[#This Row],[Category]]&amp;"-"&amp;train[[#This Row],[Sub-Category]]</f>
        <v>Office Supplies-Fasteners</v>
      </c>
      <c r="V3900" t="str">
        <f>IF(train[[#This Row],[Segment]]="Consumer","B2C","B2B")</f>
        <v>B2C</v>
      </c>
    </row>
    <row r="3901" spans="1:22" x14ac:dyDescent="0.25">
      <c r="A3901" t="s">
        <v>7045</v>
      </c>
      <c r="B3901" s="1">
        <v>43441</v>
      </c>
      <c r="C3901" s="1">
        <v>43443</v>
      </c>
      <c r="D3901" t="s">
        <v>183</v>
      </c>
      <c r="E3901" t="s">
        <v>1123</v>
      </c>
      <c r="F3901" t="s">
        <v>1124</v>
      </c>
      <c r="G3901" t="s">
        <v>21</v>
      </c>
      <c r="H3901" t="s">
        <v>22</v>
      </c>
      <c r="I3901" t="s">
        <v>2837</v>
      </c>
      <c r="J3901" t="s">
        <v>493</v>
      </c>
      <c r="K3901">
        <v>43615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 s="2">
        <v>127.98399999999999</v>
      </c>
      <c r="R3901">
        <f>train[[#This Row],[Ship Date]]-train[[#This Row],[Order Date]]</f>
        <v>2</v>
      </c>
      <c r="S3901" t="str">
        <f>TEXT(train[[#This Row],[Order Date]],"mmm")</f>
        <v>déc</v>
      </c>
      <c r="T3901">
        <f>YEAR(train[[#This Row],[Order Date]])</f>
        <v>2018</v>
      </c>
      <c r="U3901" t="str">
        <f>train[[#This Row],[Category]]&amp;"-"&amp;train[[#This Row],[Sub-Category]]</f>
        <v>Technology-Accessories</v>
      </c>
      <c r="V3901" t="str">
        <f>IF(train[[#This Row],[Segment]]="Consumer","B2C","B2B")</f>
        <v>B2C</v>
      </c>
    </row>
    <row r="3902" spans="1:22" x14ac:dyDescent="0.25">
      <c r="A3902" t="s">
        <v>7046</v>
      </c>
      <c r="B3902" s="1">
        <v>42372</v>
      </c>
      <c r="C3902" s="1">
        <v>42377</v>
      </c>
      <c r="D3902" t="s">
        <v>45</v>
      </c>
      <c r="E3902" t="s">
        <v>2057</v>
      </c>
      <c r="F3902" t="s">
        <v>2058</v>
      </c>
      <c r="G3902" t="s">
        <v>36</v>
      </c>
      <c r="H3902" t="s">
        <v>22</v>
      </c>
      <c r="I3902" t="s">
        <v>7047</v>
      </c>
      <c r="J3902" t="s">
        <v>99</v>
      </c>
      <c r="K3902">
        <v>77520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 s="2">
        <v>10.368</v>
      </c>
      <c r="R3902">
        <f>train[[#This Row],[Ship Date]]-train[[#This Row],[Order Date]]</f>
        <v>5</v>
      </c>
      <c r="S3902" t="str">
        <f>TEXT(train[[#This Row],[Order Date]],"mmm")</f>
        <v>janv</v>
      </c>
      <c r="T3902">
        <f>YEAR(train[[#This Row],[Order Date]])</f>
        <v>2016</v>
      </c>
      <c r="U3902" t="str">
        <f>train[[#This Row],[Category]]&amp;"-"&amp;train[[#This Row],[Sub-Category]]</f>
        <v>Office Supplies-Paper</v>
      </c>
      <c r="V3902" t="str">
        <f>IF(train[[#This Row],[Segment]]="Consumer","B2C","B2B")</f>
        <v>B2B</v>
      </c>
    </row>
    <row r="3903" spans="1:22" x14ac:dyDescent="0.25">
      <c r="A3903" t="s">
        <v>7048</v>
      </c>
      <c r="B3903" s="1">
        <v>42688</v>
      </c>
      <c r="C3903" s="1">
        <v>42694</v>
      </c>
      <c r="D3903" t="s">
        <v>45</v>
      </c>
      <c r="E3903" t="s">
        <v>600</v>
      </c>
      <c r="F3903" t="s">
        <v>601</v>
      </c>
      <c r="G3903" t="s">
        <v>97</v>
      </c>
      <c r="H3903" t="s">
        <v>22</v>
      </c>
      <c r="I3903" t="s">
        <v>141</v>
      </c>
      <c r="J3903" t="s">
        <v>142</v>
      </c>
      <c r="K3903">
        <v>19143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 s="2">
        <v>47.984000000000002</v>
      </c>
      <c r="R3903">
        <f>train[[#This Row],[Ship Date]]-train[[#This Row],[Order Date]]</f>
        <v>6</v>
      </c>
      <c r="S3903" t="str">
        <f>TEXT(train[[#This Row],[Order Date]],"mmm")</f>
        <v>nov</v>
      </c>
      <c r="T3903">
        <f>YEAR(train[[#This Row],[Order Date]])</f>
        <v>2016</v>
      </c>
      <c r="U3903" t="str">
        <f>train[[#This Row],[Category]]&amp;"-"&amp;train[[#This Row],[Sub-Category]]</f>
        <v>Technology-Accessories</v>
      </c>
      <c r="V3903" t="str">
        <f>IF(train[[#This Row],[Segment]]="Consumer","B2C","B2B")</f>
        <v>B2B</v>
      </c>
    </row>
    <row r="3904" spans="1:22" x14ac:dyDescent="0.25">
      <c r="A3904" t="s">
        <v>7051</v>
      </c>
      <c r="B3904" s="1">
        <v>42645</v>
      </c>
      <c r="C3904" s="1">
        <v>42650</v>
      </c>
      <c r="D3904" t="s">
        <v>18</v>
      </c>
      <c r="E3904" t="s">
        <v>372</v>
      </c>
      <c r="F3904" t="s">
        <v>373</v>
      </c>
      <c r="G3904" t="s">
        <v>97</v>
      </c>
      <c r="H3904" t="s">
        <v>22</v>
      </c>
      <c r="I3904" t="s">
        <v>37</v>
      </c>
      <c r="J3904" t="s">
        <v>38</v>
      </c>
      <c r="K3904">
        <v>90045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 s="2">
        <v>270.33999999999997</v>
      </c>
      <c r="R3904">
        <f>train[[#This Row],[Ship Date]]-train[[#This Row],[Order Date]]</f>
        <v>5</v>
      </c>
      <c r="S3904" t="str">
        <f>TEXT(train[[#This Row],[Order Date]],"mmm")</f>
        <v>oct</v>
      </c>
      <c r="T3904">
        <f>YEAR(train[[#This Row],[Order Date]])</f>
        <v>2016</v>
      </c>
      <c r="U3904" t="str">
        <f>train[[#This Row],[Category]]&amp;"-"&amp;train[[#This Row],[Sub-Category]]</f>
        <v>Office Supplies-Storage</v>
      </c>
      <c r="V3904" t="str">
        <f>IF(train[[#This Row],[Segment]]="Consumer","B2C","B2B")</f>
        <v>B2B</v>
      </c>
    </row>
    <row r="3905" spans="1:22" x14ac:dyDescent="0.25">
      <c r="A3905" t="s">
        <v>7052</v>
      </c>
      <c r="B3905" s="1">
        <v>42465</v>
      </c>
      <c r="C3905" s="1">
        <v>42470</v>
      </c>
      <c r="D3905" t="s">
        <v>45</v>
      </c>
      <c r="E3905" t="s">
        <v>7053</v>
      </c>
      <c r="F3905" t="s">
        <v>7054</v>
      </c>
      <c r="G3905" t="s">
        <v>97</v>
      </c>
      <c r="H3905" t="s">
        <v>22</v>
      </c>
      <c r="I3905" t="s">
        <v>141</v>
      </c>
      <c r="J3905" t="s">
        <v>142</v>
      </c>
      <c r="K3905">
        <v>19143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 s="2">
        <v>98.111999999999995</v>
      </c>
      <c r="R3905">
        <f>train[[#This Row],[Ship Date]]-train[[#This Row],[Order Date]]</f>
        <v>5</v>
      </c>
      <c r="S3905" t="str">
        <f>TEXT(train[[#This Row],[Order Date]],"mmm")</f>
        <v>avr</v>
      </c>
      <c r="T3905">
        <f>YEAR(train[[#This Row],[Order Date]])</f>
        <v>2016</v>
      </c>
      <c r="U3905" t="str">
        <f>train[[#This Row],[Category]]&amp;"-"&amp;train[[#This Row],[Sub-Category]]</f>
        <v>Office Supplies-Appliances</v>
      </c>
      <c r="V3905" t="str">
        <f>IF(train[[#This Row],[Segment]]="Consumer","B2C","B2B")</f>
        <v>B2B</v>
      </c>
    </row>
    <row r="3906" spans="1:22" x14ac:dyDescent="0.25">
      <c r="A3906" t="s">
        <v>7052</v>
      </c>
      <c r="B3906" s="1">
        <v>42465</v>
      </c>
      <c r="C3906" s="1">
        <v>42470</v>
      </c>
      <c r="D3906" t="s">
        <v>45</v>
      </c>
      <c r="E3906" t="s">
        <v>7053</v>
      </c>
      <c r="F3906" t="s">
        <v>7054</v>
      </c>
      <c r="G3906" t="s">
        <v>97</v>
      </c>
      <c r="H3906" t="s">
        <v>22</v>
      </c>
      <c r="I3906" t="s">
        <v>141</v>
      </c>
      <c r="J3906" t="s">
        <v>142</v>
      </c>
      <c r="K3906">
        <v>19143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 s="2">
        <v>563.80799999999999</v>
      </c>
      <c r="R3906">
        <f>train[[#This Row],[Ship Date]]-train[[#This Row],[Order Date]]</f>
        <v>5</v>
      </c>
      <c r="S3906" t="str">
        <f>TEXT(train[[#This Row],[Order Date]],"mmm")</f>
        <v>avr</v>
      </c>
      <c r="T3906">
        <f>YEAR(train[[#This Row],[Order Date]])</f>
        <v>2016</v>
      </c>
      <c r="U3906" t="str">
        <f>train[[#This Row],[Category]]&amp;"-"&amp;train[[#This Row],[Sub-Category]]</f>
        <v>Office Supplies-Storage</v>
      </c>
      <c r="V3906" t="str">
        <f>IF(train[[#This Row],[Segment]]="Consumer","B2C","B2B")</f>
        <v>B2B</v>
      </c>
    </row>
    <row r="3907" spans="1:22" x14ac:dyDescent="0.25">
      <c r="A3907" t="s">
        <v>7052</v>
      </c>
      <c r="B3907" s="1">
        <v>42465</v>
      </c>
      <c r="C3907" s="1">
        <v>42470</v>
      </c>
      <c r="D3907" t="s">
        <v>45</v>
      </c>
      <c r="E3907" t="s">
        <v>7053</v>
      </c>
      <c r="F3907" t="s">
        <v>7054</v>
      </c>
      <c r="G3907" t="s">
        <v>97</v>
      </c>
      <c r="H3907" t="s">
        <v>22</v>
      </c>
      <c r="I3907" t="s">
        <v>141</v>
      </c>
      <c r="J3907" t="s">
        <v>142</v>
      </c>
      <c r="K3907">
        <v>19143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 s="2">
        <v>10.428000000000001</v>
      </c>
      <c r="R3907">
        <f>train[[#This Row],[Ship Date]]-train[[#This Row],[Order Date]]</f>
        <v>5</v>
      </c>
      <c r="S3907" t="str">
        <f>TEXT(train[[#This Row],[Order Date]],"mmm")</f>
        <v>avr</v>
      </c>
      <c r="T3907">
        <f>YEAR(train[[#This Row],[Order Date]])</f>
        <v>2016</v>
      </c>
      <c r="U3907" t="str">
        <f>train[[#This Row],[Category]]&amp;"-"&amp;train[[#This Row],[Sub-Category]]</f>
        <v>Office Supplies-Binders</v>
      </c>
      <c r="V3907" t="str">
        <f>IF(train[[#This Row],[Segment]]="Consumer","B2C","B2B")</f>
        <v>B2B</v>
      </c>
    </row>
    <row r="3908" spans="1:22" x14ac:dyDescent="0.25">
      <c r="A3908" t="s">
        <v>7052</v>
      </c>
      <c r="B3908" s="1">
        <v>42465</v>
      </c>
      <c r="C3908" s="1">
        <v>42470</v>
      </c>
      <c r="D3908" t="s">
        <v>45</v>
      </c>
      <c r="E3908" t="s">
        <v>7053</v>
      </c>
      <c r="F3908" t="s">
        <v>7054</v>
      </c>
      <c r="G3908" t="s">
        <v>97</v>
      </c>
      <c r="H3908" t="s">
        <v>22</v>
      </c>
      <c r="I3908" t="s">
        <v>141</v>
      </c>
      <c r="J3908" t="s">
        <v>142</v>
      </c>
      <c r="K3908">
        <v>19143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 s="2">
        <v>547.13599999999997</v>
      </c>
      <c r="R3908">
        <f>train[[#This Row],[Ship Date]]-train[[#This Row],[Order Date]]</f>
        <v>5</v>
      </c>
      <c r="S3908" t="str">
        <f>TEXT(train[[#This Row],[Order Date]],"mmm")</f>
        <v>avr</v>
      </c>
      <c r="T3908">
        <f>YEAR(train[[#This Row],[Order Date]])</f>
        <v>2016</v>
      </c>
      <c r="U3908" t="str">
        <f>train[[#This Row],[Category]]&amp;"-"&amp;train[[#This Row],[Sub-Category]]</f>
        <v>Furniture-Furnishings</v>
      </c>
      <c r="V3908" t="str">
        <f>IF(train[[#This Row],[Segment]]="Consumer","B2C","B2B")</f>
        <v>B2B</v>
      </c>
    </row>
    <row r="3909" spans="1:22" x14ac:dyDescent="0.25">
      <c r="A3909" t="s">
        <v>7052</v>
      </c>
      <c r="B3909" s="1">
        <v>42465</v>
      </c>
      <c r="C3909" s="1">
        <v>42470</v>
      </c>
      <c r="D3909" t="s">
        <v>45</v>
      </c>
      <c r="E3909" t="s">
        <v>7053</v>
      </c>
      <c r="F3909" t="s">
        <v>7054</v>
      </c>
      <c r="G3909" t="s">
        <v>97</v>
      </c>
      <c r="H3909" t="s">
        <v>22</v>
      </c>
      <c r="I3909" t="s">
        <v>141</v>
      </c>
      <c r="J3909" t="s">
        <v>142</v>
      </c>
      <c r="K3909">
        <v>19143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 s="2">
        <v>14.85</v>
      </c>
      <c r="R3909">
        <f>train[[#This Row],[Ship Date]]-train[[#This Row],[Order Date]]</f>
        <v>5</v>
      </c>
      <c r="S3909" t="str">
        <f>TEXT(train[[#This Row],[Order Date]],"mmm")</f>
        <v>avr</v>
      </c>
      <c r="T3909">
        <f>YEAR(train[[#This Row],[Order Date]])</f>
        <v>2016</v>
      </c>
      <c r="U3909" t="str">
        <f>train[[#This Row],[Category]]&amp;"-"&amp;train[[#This Row],[Sub-Category]]</f>
        <v>Technology-Phones</v>
      </c>
      <c r="V3909" t="str">
        <f>IF(train[[#This Row],[Segment]]="Consumer","B2C","B2B")</f>
        <v>B2B</v>
      </c>
    </row>
    <row r="3910" spans="1:22" x14ac:dyDescent="0.25">
      <c r="A3910" t="s">
        <v>7052</v>
      </c>
      <c r="B3910" s="1">
        <v>42465</v>
      </c>
      <c r="C3910" s="1">
        <v>42470</v>
      </c>
      <c r="D3910" t="s">
        <v>45</v>
      </c>
      <c r="E3910" t="s">
        <v>7053</v>
      </c>
      <c r="F3910" t="s">
        <v>7054</v>
      </c>
      <c r="G3910" t="s">
        <v>97</v>
      </c>
      <c r="H3910" t="s">
        <v>22</v>
      </c>
      <c r="I3910" t="s">
        <v>141</v>
      </c>
      <c r="J3910" t="s">
        <v>142</v>
      </c>
      <c r="K3910">
        <v>19143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 s="2">
        <v>41.988</v>
      </c>
      <c r="R3910">
        <f>train[[#This Row],[Ship Date]]-train[[#This Row],[Order Date]]</f>
        <v>5</v>
      </c>
      <c r="S3910" t="str">
        <f>TEXT(train[[#This Row],[Order Date]],"mmm")</f>
        <v>avr</v>
      </c>
      <c r="T3910">
        <f>YEAR(train[[#This Row],[Order Date]])</f>
        <v>2016</v>
      </c>
      <c r="U3910" t="str">
        <f>train[[#This Row],[Category]]&amp;"-"&amp;train[[#This Row],[Sub-Category]]</f>
        <v>Technology-Phones</v>
      </c>
      <c r="V3910" t="str">
        <f>IF(train[[#This Row],[Segment]]="Consumer","B2C","B2B")</f>
        <v>B2B</v>
      </c>
    </row>
    <row r="3911" spans="1:22" x14ac:dyDescent="0.25">
      <c r="A3911" t="s">
        <v>7052</v>
      </c>
      <c r="B3911" s="1">
        <v>42465</v>
      </c>
      <c r="C3911" s="1">
        <v>42470</v>
      </c>
      <c r="D3911" t="s">
        <v>45</v>
      </c>
      <c r="E3911" t="s">
        <v>7053</v>
      </c>
      <c r="F3911" t="s">
        <v>7054</v>
      </c>
      <c r="G3911" t="s">
        <v>97</v>
      </c>
      <c r="H3911" t="s">
        <v>22</v>
      </c>
      <c r="I3911" t="s">
        <v>141</v>
      </c>
      <c r="J3911" t="s">
        <v>142</v>
      </c>
      <c r="K3911">
        <v>19143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 s="2">
        <v>7.5839999999999996</v>
      </c>
      <c r="R3911">
        <f>train[[#This Row],[Ship Date]]-train[[#This Row],[Order Date]]</f>
        <v>5</v>
      </c>
      <c r="S3911" t="str">
        <f>TEXT(train[[#This Row],[Order Date]],"mmm")</f>
        <v>avr</v>
      </c>
      <c r="T3911">
        <f>YEAR(train[[#This Row],[Order Date]])</f>
        <v>2016</v>
      </c>
      <c r="U3911" t="str">
        <f>train[[#This Row],[Category]]&amp;"-"&amp;train[[#This Row],[Sub-Category]]</f>
        <v>Furniture-Furnishings</v>
      </c>
      <c r="V3911" t="str">
        <f>IF(train[[#This Row],[Segment]]="Consumer","B2C","B2B")</f>
        <v>B2B</v>
      </c>
    </row>
    <row r="3912" spans="1:22" x14ac:dyDescent="0.25">
      <c r="A3912" t="s">
        <v>7052</v>
      </c>
      <c r="B3912" s="1">
        <v>42465</v>
      </c>
      <c r="C3912" s="1">
        <v>42470</v>
      </c>
      <c r="D3912" t="s">
        <v>45</v>
      </c>
      <c r="E3912" t="s">
        <v>7053</v>
      </c>
      <c r="F3912" t="s">
        <v>7054</v>
      </c>
      <c r="G3912" t="s">
        <v>97</v>
      </c>
      <c r="H3912" t="s">
        <v>22</v>
      </c>
      <c r="I3912" t="s">
        <v>141</v>
      </c>
      <c r="J3912" t="s">
        <v>142</v>
      </c>
      <c r="K3912">
        <v>19143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 s="2">
        <v>352.45</v>
      </c>
      <c r="R3912">
        <f>train[[#This Row],[Ship Date]]-train[[#This Row],[Order Date]]</f>
        <v>5</v>
      </c>
      <c r="S3912" t="str">
        <f>TEXT(train[[#This Row],[Order Date]],"mmm")</f>
        <v>avr</v>
      </c>
      <c r="T3912">
        <f>YEAR(train[[#This Row],[Order Date]])</f>
        <v>2016</v>
      </c>
      <c r="U3912" t="str">
        <f>train[[#This Row],[Category]]&amp;"-"&amp;train[[#This Row],[Sub-Category]]</f>
        <v>Furniture-Bookcases</v>
      </c>
      <c r="V3912" t="str">
        <f>IF(train[[#This Row],[Segment]]="Consumer","B2C","B2B")</f>
        <v>B2B</v>
      </c>
    </row>
    <row r="3913" spans="1:22" x14ac:dyDescent="0.25">
      <c r="A3913" t="s">
        <v>7057</v>
      </c>
      <c r="B3913" s="1">
        <v>43256</v>
      </c>
      <c r="C3913" s="1">
        <v>43257</v>
      </c>
      <c r="D3913" t="s">
        <v>183</v>
      </c>
      <c r="E3913" t="s">
        <v>3831</v>
      </c>
      <c r="F3913" t="s">
        <v>3832</v>
      </c>
      <c r="G3913" t="s">
        <v>21</v>
      </c>
      <c r="H3913" t="s">
        <v>22</v>
      </c>
      <c r="I3913" t="s">
        <v>6433</v>
      </c>
      <c r="J3913" t="s">
        <v>99</v>
      </c>
      <c r="K3913">
        <v>77581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 s="2">
        <v>470.37599999999998</v>
      </c>
      <c r="R3913">
        <f>train[[#This Row],[Ship Date]]-train[[#This Row],[Order Date]]</f>
        <v>1</v>
      </c>
      <c r="S3913" t="str">
        <f>TEXT(train[[#This Row],[Order Date]],"mmm")</f>
        <v>juin</v>
      </c>
      <c r="T3913">
        <f>YEAR(train[[#This Row],[Order Date]])</f>
        <v>2018</v>
      </c>
      <c r="U3913" t="str">
        <f>train[[#This Row],[Category]]&amp;"-"&amp;train[[#This Row],[Sub-Category]]</f>
        <v>Technology-Phones</v>
      </c>
      <c r="V3913" t="str">
        <f>IF(train[[#This Row],[Segment]]="Consumer","B2C","B2B")</f>
        <v>B2C</v>
      </c>
    </row>
    <row r="3914" spans="1:22" x14ac:dyDescent="0.25">
      <c r="A3914" t="s">
        <v>7060</v>
      </c>
      <c r="B3914" s="1">
        <v>43361</v>
      </c>
      <c r="C3914" s="1">
        <v>43368</v>
      </c>
      <c r="D3914" t="s">
        <v>45</v>
      </c>
      <c r="E3914" t="s">
        <v>1317</v>
      </c>
      <c r="F3914" t="s">
        <v>1318</v>
      </c>
      <c r="G3914" t="s">
        <v>36</v>
      </c>
      <c r="H3914" t="s">
        <v>22</v>
      </c>
      <c r="I3914" t="s">
        <v>261</v>
      </c>
      <c r="J3914" t="s">
        <v>262</v>
      </c>
      <c r="K3914">
        <v>10035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 s="2">
        <v>19.440000000000001</v>
      </c>
      <c r="R3914">
        <f>train[[#This Row],[Ship Date]]-train[[#This Row],[Order Date]]</f>
        <v>7</v>
      </c>
      <c r="S3914" t="str">
        <f>TEXT(train[[#This Row],[Order Date]],"mmm")</f>
        <v>sept</v>
      </c>
      <c r="T3914">
        <f>YEAR(train[[#This Row],[Order Date]])</f>
        <v>2018</v>
      </c>
      <c r="U3914" t="str">
        <f>train[[#This Row],[Category]]&amp;"-"&amp;train[[#This Row],[Sub-Category]]</f>
        <v>Office Supplies-Paper</v>
      </c>
      <c r="V3914" t="str">
        <f>IF(train[[#This Row],[Segment]]="Consumer","B2C","B2B")</f>
        <v>B2B</v>
      </c>
    </row>
    <row r="3915" spans="1:22" x14ac:dyDescent="0.25">
      <c r="A3915" t="s">
        <v>7060</v>
      </c>
      <c r="B3915" s="1">
        <v>43361</v>
      </c>
      <c r="C3915" s="1">
        <v>43368</v>
      </c>
      <c r="D3915" t="s">
        <v>45</v>
      </c>
      <c r="E3915" t="s">
        <v>1317</v>
      </c>
      <c r="F3915" t="s">
        <v>1318</v>
      </c>
      <c r="G3915" t="s">
        <v>36</v>
      </c>
      <c r="H3915" t="s">
        <v>22</v>
      </c>
      <c r="I3915" t="s">
        <v>261</v>
      </c>
      <c r="J3915" t="s">
        <v>262</v>
      </c>
      <c r="K3915">
        <v>10035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 s="2">
        <v>9.82</v>
      </c>
      <c r="R3915">
        <f>train[[#This Row],[Ship Date]]-train[[#This Row],[Order Date]]</f>
        <v>7</v>
      </c>
      <c r="S3915" t="str">
        <f>TEXT(train[[#This Row],[Order Date]],"mmm")</f>
        <v>sept</v>
      </c>
      <c r="T3915">
        <f>YEAR(train[[#This Row],[Order Date]])</f>
        <v>2018</v>
      </c>
      <c r="U3915" t="str">
        <f>train[[#This Row],[Category]]&amp;"-"&amp;train[[#This Row],[Sub-Category]]</f>
        <v>Furniture-Furnishings</v>
      </c>
      <c r="V3915" t="str">
        <f>IF(train[[#This Row],[Segment]]="Consumer","B2C","B2B")</f>
        <v>B2B</v>
      </c>
    </row>
    <row r="3916" spans="1:22" x14ac:dyDescent="0.25">
      <c r="A3916" t="s">
        <v>7061</v>
      </c>
      <c r="B3916" s="1">
        <v>43299</v>
      </c>
      <c r="C3916" s="1">
        <v>43304</v>
      </c>
      <c r="D3916" t="s">
        <v>45</v>
      </c>
      <c r="E3916" t="s">
        <v>5159</v>
      </c>
      <c r="F3916" t="s">
        <v>5160</v>
      </c>
      <c r="G3916" t="s">
        <v>21</v>
      </c>
      <c r="H3916" t="s">
        <v>22</v>
      </c>
      <c r="I3916" t="s">
        <v>539</v>
      </c>
      <c r="J3916" t="s">
        <v>305</v>
      </c>
      <c r="K3916">
        <v>85023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 s="2">
        <v>801.6</v>
      </c>
      <c r="R3916">
        <f>train[[#This Row],[Ship Date]]-train[[#This Row],[Order Date]]</f>
        <v>5</v>
      </c>
      <c r="S3916" t="str">
        <f>TEXT(train[[#This Row],[Order Date]],"mmm")</f>
        <v>juil</v>
      </c>
      <c r="T3916">
        <f>YEAR(train[[#This Row],[Order Date]])</f>
        <v>2018</v>
      </c>
      <c r="U3916" t="str">
        <f>train[[#This Row],[Category]]&amp;"-"&amp;train[[#This Row],[Sub-Category]]</f>
        <v>Furniture-Tables</v>
      </c>
      <c r="V3916" t="str">
        <f>IF(train[[#This Row],[Segment]]="Consumer","B2C","B2B")</f>
        <v>B2C</v>
      </c>
    </row>
    <row r="3917" spans="1:22" x14ac:dyDescent="0.25">
      <c r="A3917" t="s">
        <v>7061</v>
      </c>
      <c r="B3917" s="1">
        <v>43299</v>
      </c>
      <c r="C3917" s="1">
        <v>43304</v>
      </c>
      <c r="D3917" t="s">
        <v>45</v>
      </c>
      <c r="E3917" t="s">
        <v>5159</v>
      </c>
      <c r="F3917" t="s">
        <v>5160</v>
      </c>
      <c r="G3917" t="s">
        <v>21</v>
      </c>
      <c r="H3917" t="s">
        <v>22</v>
      </c>
      <c r="I3917" t="s">
        <v>539</v>
      </c>
      <c r="J3917" t="s">
        <v>305</v>
      </c>
      <c r="K3917">
        <v>85023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 s="2">
        <v>161.56800000000001</v>
      </c>
      <c r="R3917">
        <f>train[[#This Row],[Ship Date]]-train[[#This Row],[Order Date]]</f>
        <v>5</v>
      </c>
      <c r="S3917" t="str">
        <f>TEXT(train[[#This Row],[Order Date]],"mmm")</f>
        <v>juil</v>
      </c>
      <c r="T3917">
        <f>YEAR(train[[#This Row],[Order Date]])</f>
        <v>2018</v>
      </c>
      <c r="U3917" t="str">
        <f>train[[#This Row],[Category]]&amp;"-"&amp;train[[#This Row],[Sub-Category]]</f>
        <v>Furniture-Chairs</v>
      </c>
      <c r="V3917" t="str">
        <f>IF(train[[#This Row],[Segment]]="Consumer","B2C","B2B")</f>
        <v>B2C</v>
      </c>
    </row>
    <row r="3918" spans="1:22" x14ac:dyDescent="0.25">
      <c r="A3918" t="s">
        <v>7061</v>
      </c>
      <c r="B3918" s="1">
        <v>43299</v>
      </c>
      <c r="C3918" s="1">
        <v>43304</v>
      </c>
      <c r="D3918" t="s">
        <v>45</v>
      </c>
      <c r="E3918" t="s">
        <v>5159</v>
      </c>
      <c r="F3918" t="s">
        <v>5160</v>
      </c>
      <c r="G3918" t="s">
        <v>21</v>
      </c>
      <c r="H3918" t="s">
        <v>22</v>
      </c>
      <c r="I3918" t="s">
        <v>539</v>
      </c>
      <c r="J3918" t="s">
        <v>305</v>
      </c>
      <c r="K3918">
        <v>85023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 s="2">
        <v>16.096</v>
      </c>
      <c r="R3918">
        <f>train[[#This Row],[Ship Date]]-train[[#This Row],[Order Date]]</f>
        <v>5</v>
      </c>
      <c r="S3918" t="str">
        <f>TEXT(train[[#This Row],[Order Date]],"mmm")</f>
        <v>juil</v>
      </c>
      <c r="T3918">
        <f>YEAR(train[[#This Row],[Order Date]])</f>
        <v>2018</v>
      </c>
      <c r="U3918" t="str">
        <f>train[[#This Row],[Category]]&amp;"-"&amp;train[[#This Row],[Sub-Category]]</f>
        <v>Office Supplies-Paper</v>
      </c>
      <c r="V3918" t="str">
        <f>IF(train[[#This Row],[Segment]]="Consumer","B2C","B2B")</f>
        <v>B2C</v>
      </c>
    </row>
    <row r="3919" spans="1:22" x14ac:dyDescent="0.25">
      <c r="A3919" t="s">
        <v>7061</v>
      </c>
      <c r="B3919" s="1">
        <v>43299</v>
      </c>
      <c r="C3919" s="1">
        <v>43304</v>
      </c>
      <c r="D3919" t="s">
        <v>45</v>
      </c>
      <c r="E3919" t="s">
        <v>5159</v>
      </c>
      <c r="F3919" t="s">
        <v>5160</v>
      </c>
      <c r="G3919" t="s">
        <v>21</v>
      </c>
      <c r="H3919" t="s">
        <v>22</v>
      </c>
      <c r="I3919" t="s">
        <v>539</v>
      </c>
      <c r="J3919" t="s">
        <v>305</v>
      </c>
      <c r="K3919">
        <v>85023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 s="2">
        <v>7.6559999999999997</v>
      </c>
      <c r="R3919">
        <f>train[[#This Row],[Ship Date]]-train[[#This Row],[Order Date]]</f>
        <v>5</v>
      </c>
      <c r="S3919" t="str">
        <f>TEXT(train[[#This Row],[Order Date]],"mmm")</f>
        <v>juil</v>
      </c>
      <c r="T3919">
        <f>YEAR(train[[#This Row],[Order Date]])</f>
        <v>2018</v>
      </c>
      <c r="U3919" t="str">
        <f>train[[#This Row],[Category]]&amp;"-"&amp;train[[#This Row],[Sub-Category]]</f>
        <v>Office Supplies-Binders</v>
      </c>
      <c r="V3919" t="str">
        <f>IF(train[[#This Row],[Segment]]="Consumer","B2C","B2B")</f>
        <v>B2C</v>
      </c>
    </row>
    <row r="3920" spans="1:22" x14ac:dyDescent="0.25">
      <c r="A3920" t="s">
        <v>7061</v>
      </c>
      <c r="B3920" s="1">
        <v>43299</v>
      </c>
      <c r="C3920" s="1">
        <v>43304</v>
      </c>
      <c r="D3920" t="s">
        <v>45</v>
      </c>
      <c r="E3920" t="s">
        <v>5159</v>
      </c>
      <c r="F3920" t="s">
        <v>5160</v>
      </c>
      <c r="G3920" t="s">
        <v>21</v>
      </c>
      <c r="H3920" t="s">
        <v>22</v>
      </c>
      <c r="I3920" t="s">
        <v>539</v>
      </c>
      <c r="J3920" t="s">
        <v>305</v>
      </c>
      <c r="K3920">
        <v>85023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 s="2">
        <v>311.976</v>
      </c>
      <c r="R3920">
        <f>train[[#This Row],[Ship Date]]-train[[#This Row],[Order Date]]</f>
        <v>5</v>
      </c>
      <c r="S3920" t="str">
        <f>TEXT(train[[#This Row],[Order Date]],"mmm")</f>
        <v>juil</v>
      </c>
      <c r="T3920">
        <f>YEAR(train[[#This Row],[Order Date]])</f>
        <v>2018</v>
      </c>
      <c r="U3920" t="str">
        <f>train[[#This Row],[Category]]&amp;"-"&amp;train[[#This Row],[Sub-Category]]</f>
        <v>Furniture-Chairs</v>
      </c>
      <c r="V3920" t="str">
        <f>IF(train[[#This Row],[Segment]]="Consumer","B2C","B2B")</f>
        <v>B2C</v>
      </c>
    </row>
    <row r="3921" spans="1:22" x14ac:dyDescent="0.25">
      <c r="A3921" t="s">
        <v>7064</v>
      </c>
      <c r="B3921" s="1">
        <v>42705</v>
      </c>
      <c r="C3921" s="1">
        <v>42711</v>
      </c>
      <c r="D3921" t="s">
        <v>45</v>
      </c>
      <c r="E3921" t="s">
        <v>3943</v>
      </c>
      <c r="F3921" t="s">
        <v>3944</v>
      </c>
      <c r="G3921" t="s">
        <v>36</v>
      </c>
      <c r="H3921" t="s">
        <v>22</v>
      </c>
      <c r="I3921" t="s">
        <v>4878</v>
      </c>
      <c r="J3921" t="s">
        <v>314</v>
      </c>
      <c r="K3921">
        <v>23320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 s="2">
        <v>61.68</v>
      </c>
      <c r="R3921">
        <f>train[[#This Row],[Ship Date]]-train[[#This Row],[Order Date]]</f>
        <v>6</v>
      </c>
      <c r="S3921" t="str">
        <f>TEXT(train[[#This Row],[Order Date]],"mmm")</f>
        <v>déc</v>
      </c>
      <c r="T3921">
        <f>YEAR(train[[#This Row],[Order Date]])</f>
        <v>2016</v>
      </c>
      <c r="U3921" t="str">
        <f>train[[#This Row],[Category]]&amp;"-"&amp;train[[#This Row],[Sub-Category]]</f>
        <v>Office Supplies-Storage</v>
      </c>
      <c r="V3921" t="str">
        <f>IF(train[[#This Row],[Segment]]="Consumer","B2C","B2B")</f>
        <v>B2B</v>
      </c>
    </row>
    <row r="3922" spans="1:22" x14ac:dyDescent="0.25">
      <c r="A3922" t="s">
        <v>7064</v>
      </c>
      <c r="B3922" s="1">
        <v>42705</v>
      </c>
      <c r="C3922" s="1">
        <v>42711</v>
      </c>
      <c r="D3922" t="s">
        <v>45</v>
      </c>
      <c r="E3922" t="s">
        <v>3943</v>
      </c>
      <c r="F3922" t="s">
        <v>3944</v>
      </c>
      <c r="G3922" t="s">
        <v>36</v>
      </c>
      <c r="H3922" t="s">
        <v>22</v>
      </c>
      <c r="I3922" t="s">
        <v>4878</v>
      </c>
      <c r="J3922" t="s">
        <v>314</v>
      </c>
      <c r="K3922">
        <v>23320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 s="2">
        <v>63.96</v>
      </c>
      <c r="R3922">
        <f>train[[#This Row],[Ship Date]]-train[[#This Row],[Order Date]]</f>
        <v>6</v>
      </c>
      <c r="S3922" t="str">
        <f>TEXT(train[[#This Row],[Order Date]],"mmm")</f>
        <v>déc</v>
      </c>
      <c r="T3922">
        <f>YEAR(train[[#This Row],[Order Date]])</f>
        <v>2016</v>
      </c>
      <c r="U3922" t="str">
        <f>train[[#This Row],[Category]]&amp;"-"&amp;train[[#This Row],[Sub-Category]]</f>
        <v>Office Supplies-Binders</v>
      </c>
      <c r="V3922" t="str">
        <f>IF(train[[#This Row],[Segment]]="Consumer","B2C","B2B")</f>
        <v>B2B</v>
      </c>
    </row>
    <row r="3923" spans="1:22" x14ac:dyDescent="0.25">
      <c r="A3923" t="s">
        <v>7065</v>
      </c>
      <c r="B3923" s="1">
        <v>42914</v>
      </c>
      <c r="C3923" s="1">
        <v>42918</v>
      </c>
      <c r="D3923" t="s">
        <v>18</v>
      </c>
      <c r="E3923" t="s">
        <v>2384</v>
      </c>
      <c r="F3923" t="s">
        <v>2385</v>
      </c>
      <c r="G3923" t="s">
        <v>21</v>
      </c>
      <c r="H3923" t="s">
        <v>22</v>
      </c>
      <c r="I3923" t="s">
        <v>298</v>
      </c>
      <c r="J3923" t="s">
        <v>206</v>
      </c>
      <c r="K3923">
        <v>60610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 s="2">
        <v>359.976</v>
      </c>
      <c r="R3923">
        <f>train[[#This Row],[Ship Date]]-train[[#This Row],[Order Date]]</f>
        <v>4</v>
      </c>
      <c r="S3923" t="str">
        <f>TEXT(train[[#This Row],[Order Date]],"mmm")</f>
        <v>juin</v>
      </c>
      <c r="T3923">
        <f>YEAR(train[[#This Row],[Order Date]])</f>
        <v>2017</v>
      </c>
      <c r="U3923" t="str">
        <f>train[[#This Row],[Category]]&amp;"-"&amp;train[[#This Row],[Sub-Category]]</f>
        <v>Technology-Phones</v>
      </c>
      <c r="V3923" t="str">
        <f>IF(train[[#This Row],[Segment]]="Consumer","B2C","B2B")</f>
        <v>B2C</v>
      </c>
    </row>
    <row r="3924" spans="1:22" x14ac:dyDescent="0.25">
      <c r="A3924" t="s">
        <v>7066</v>
      </c>
      <c r="B3924" s="1">
        <v>43340</v>
      </c>
      <c r="C3924" s="1">
        <v>43344</v>
      </c>
      <c r="D3924" t="s">
        <v>45</v>
      </c>
      <c r="E3924" t="s">
        <v>2122</v>
      </c>
      <c r="F3924" t="s">
        <v>2123</v>
      </c>
      <c r="G3924" t="s">
        <v>21</v>
      </c>
      <c r="H3924" t="s">
        <v>22</v>
      </c>
      <c r="I3924" t="s">
        <v>298</v>
      </c>
      <c r="J3924" t="s">
        <v>206</v>
      </c>
      <c r="K3924">
        <v>60623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 s="2">
        <v>25.344000000000001</v>
      </c>
      <c r="R3924">
        <f>train[[#This Row],[Ship Date]]-train[[#This Row],[Order Date]]</f>
        <v>4</v>
      </c>
      <c r="S3924" t="str">
        <f>TEXT(train[[#This Row],[Order Date]],"mmm")</f>
        <v>août</v>
      </c>
      <c r="T3924">
        <f>YEAR(train[[#This Row],[Order Date]])</f>
        <v>2018</v>
      </c>
      <c r="U3924" t="str">
        <f>train[[#This Row],[Category]]&amp;"-"&amp;train[[#This Row],[Sub-Category]]</f>
        <v>Office Supplies-Paper</v>
      </c>
      <c r="V3924" t="str">
        <f>IF(train[[#This Row],[Segment]]="Consumer","B2C","B2B")</f>
        <v>B2C</v>
      </c>
    </row>
    <row r="3925" spans="1:22" x14ac:dyDescent="0.25">
      <c r="A3925" t="s">
        <v>7066</v>
      </c>
      <c r="B3925" s="1">
        <v>43340</v>
      </c>
      <c r="C3925" s="1">
        <v>43344</v>
      </c>
      <c r="D3925" t="s">
        <v>45</v>
      </c>
      <c r="E3925" t="s">
        <v>2122</v>
      </c>
      <c r="F3925" t="s">
        <v>2123</v>
      </c>
      <c r="G3925" t="s">
        <v>21</v>
      </c>
      <c r="H3925" t="s">
        <v>22</v>
      </c>
      <c r="I3925" t="s">
        <v>298</v>
      </c>
      <c r="J3925" t="s">
        <v>206</v>
      </c>
      <c r="K3925">
        <v>60623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 s="2">
        <v>26.72</v>
      </c>
      <c r="R3925">
        <f>train[[#This Row],[Ship Date]]-train[[#This Row],[Order Date]]</f>
        <v>4</v>
      </c>
      <c r="S3925" t="str">
        <f>TEXT(train[[#This Row],[Order Date]],"mmm")</f>
        <v>août</v>
      </c>
      <c r="T3925">
        <f>YEAR(train[[#This Row],[Order Date]])</f>
        <v>2018</v>
      </c>
      <c r="U3925" t="str">
        <f>train[[#This Row],[Category]]&amp;"-"&amp;train[[#This Row],[Sub-Category]]</f>
        <v>Office Supplies-Paper</v>
      </c>
      <c r="V3925" t="str">
        <f>IF(train[[#This Row],[Segment]]="Consumer","B2C","B2B")</f>
        <v>B2C</v>
      </c>
    </row>
    <row r="3926" spans="1:22" x14ac:dyDescent="0.25">
      <c r="A3926" t="s">
        <v>7069</v>
      </c>
      <c r="B3926" s="1">
        <v>42264</v>
      </c>
      <c r="C3926" s="1">
        <v>42268</v>
      </c>
      <c r="D3926" t="s">
        <v>45</v>
      </c>
      <c r="E3926" t="s">
        <v>1754</v>
      </c>
      <c r="F3926" t="s">
        <v>1755</v>
      </c>
      <c r="G3926" t="s">
        <v>21</v>
      </c>
      <c r="H3926" t="s">
        <v>22</v>
      </c>
      <c r="I3926" t="s">
        <v>90</v>
      </c>
      <c r="J3926" t="s">
        <v>91</v>
      </c>
      <c r="K3926">
        <v>98103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 s="2">
        <v>30.28</v>
      </c>
      <c r="R3926">
        <f>train[[#This Row],[Ship Date]]-train[[#This Row],[Order Date]]</f>
        <v>4</v>
      </c>
      <c r="S3926" t="str">
        <f>TEXT(train[[#This Row],[Order Date]],"mmm")</f>
        <v>sept</v>
      </c>
      <c r="T3926">
        <f>YEAR(train[[#This Row],[Order Date]])</f>
        <v>2015</v>
      </c>
      <c r="U3926" t="str">
        <f>train[[#This Row],[Category]]&amp;"-"&amp;train[[#This Row],[Sub-Category]]</f>
        <v>Office Supplies-Storage</v>
      </c>
      <c r="V3926" t="str">
        <f>IF(train[[#This Row],[Segment]]="Consumer","B2C","B2B")</f>
        <v>B2C</v>
      </c>
    </row>
    <row r="3927" spans="1:22" x14ac:dyDescent="0.25">
      <c r="A3927" t="s">
        <v>7069</v>
      </c>
      <c r="B3927" s="1">
        <v>42264</v>
      </c>
      <c r="C3927" s="1">
        <v>42268</v>
      </c>
      <c r="D3927" t="s">
        <v>45</v>
      </c>
      <c r="E3927" t="s">
        <v>1754</v>
      </c>
      <c r="F3927" t="s">
        <v>1755</v>
      </c>
      <c r="G3927" t="s">
        <v>21</v>
      </c>
      <c r="H3927" t="s">
        <v>22</v>
      </c>
      <c r="I3927" t="s">
        <v>90</v>
      </c>
      <c r="J3927" t="s">
        <v>91</v>
      </c>
      <c r="K3927">
        <v>98103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 s="2">
        <v>57.93</v>
      </c>
      <c r="R3927">
        <f>train[[#This Row],[Ship Date]]-train[[#This Row],[Order Date]]</f>
        <v>4</v>
      </c>
      <c r="S3927" t="str">
        <f>TEXT(train[[#This Row],[Order Date]],"mmm")</f>
        <v>sept</v>
      </c>
      <c r="T3927">
        <f>YEAR(train[[#This Row],[Order Date]])</f>
        <v>2015</v>
      </c>
      <c r="U3927" t="str">
        <f>train[[#This Row],[Category]]&amp;"-"&amp;train[[#This Row],[Sub-Category]]</f>
        <v>Office Supplies-Storage</v>
      </c>
      <c r="V3927" t="str">
        <f>IF(train[[#This Row],[Segment]]="Consumer","B2C","B2B")</f>
        <v>B2C</v>
      </c>
    </row>
    <row r="3928" spans="1:22" x14ac:dyDescent="0.25">
      <c r="A3928" t="s">
        <v>7069</v>
      </c>
      <c r="B3928" s="1">
        <v>42264</v>
      </c>
      <c r="C3928" s="1">
        <v>42268</v>
      </c>
      <c r="D3928" t="s">
        <v>45</v>
      </c>
      <c r="E3928" t="s">
        <v>1754</v>
      </c>
      <c r="F3928" t="s">
        <v>1755</v>
      </c>
      <c r="G3928" t="s">
        <v>21</v>
      </c>
      <c r="H3928" t="s">
        <v>22</v>
      </c>
      <c r="I3928" t="s">
        <v>90</v>
      </c>
      <c r="J3928" t="s">
        <v>91</v>
      </c>
      <c r="K3928">
        <v>98103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 s="2">
        <v>35.340000000000003</v>
      </c>
      <c r="R3928">
        <f>train[[#This Row],[Ship Date]]-train[[#This Row],[Order Date]]</f>
        <v>4</v>
      </c>
      <c r="S3928" t="str">
        <f>TEXT(train[[#This Row],[Order Date]],"mmm")</f>
        <v>sept</v>
      </c>
      <c r="T3928">
        <f>YEAR(train[[#This Row],[Order Date]])</f>
        <v>2015</v>
      </c>
      <c r="U3928" t="str">
        <f>train[[#This Row],[Category]]&amp;"-"&amp;train[[#This Row],[Sub-Category]]</f>
        <v>Furniture-Furnishings</v>
      </c>
      <c r="V3928" t="str">
        <f>IF(train[[#This Row],[Segment]]="Consumer","B2C","B2B")</f>
        <v>B2C</v>
      </c>
    </row>
    <row r="3929" spans="1:22" x14ac:dyDescent="0.25">
      <c r="A3929" t="s">
        <v>7069</v>
      </c>
      <c r="B3929" s="1">
        <v>42264</v>
      </c>
      <c r="C3929" s="1">
        <v>42268</v>
      </c>
      <c r="D3929" t="s">
        <v>45</v>
      </c>
      <c r="E3929" t="s">
        <v>1754</v>
      </c>
      <c r="F3929" t="s">
        <v>1755</v>
      </c>
      <c r="G3929" t="s">
        <v>21</v>
      </c>
      <c r="H3929" t="s">
        <v>22</v>
      </c>
      <c r="I3929" t="s">
        <v>90</v>
      </c>
      <c r="J3929" t="s">
        <v>91</v>
      </c>
      <c r="K3929">
        <v>98103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 s="2">
        <v>137.24</v>
      </c>
      <c r="R3929">
        <f>train[[#This Row],[Ship Date]]-train[[#This Row],[Order Date]]</f>
        <v>4</v>
      </c>
      <c r="S3929" t="str">
        <f>TEXT(train[[#This Row],[Order Date]],"mmm")</f>
        <v>sept</v>
      </c>
      <c r="T3929">
        <f>YEAR(train[[#This Row],[Order Date]])</f>
        <v>2015</v>
      </c>
      <c r="U3929" t="str">
        <f>train[[#This Row],[Category]]&amp;"-"&amp;train[[#This Row],[Sub-Category]]</f>
        <v>Office Supplies-Binders</v>
      </c>
      <c r="V3929" t="str">
        <f>IF(train[[#This Row],[Segment]]="Consumer","B2C","B2B")</f>
        <v>B2C</v>
      </c>
    </row>
    <row r="3930" spans="1:22" x14ac:dyDescent="0.25">
      <c r="A3930" t="s">
        <v>7070</v>
      </c>
      <c r="B3930" s="1">
        <v>42808</v>
      </c>
      <c r="C3930" s="1">
        <v>42811</v>
      </c>
      <c r="D3930" t="s">
        <v>183</v>
      </c>
      <c r="E3930" t="s">
        <v>3021</v>
      </c>
      <c r="F3930" t="s">
        <v>3022</v>
      </c>
      <c r="G3930" t="s">
        <v>21</v>
      </c>
      <c r="H3930" t="s">
        <v>22</v>
      </c>
      <c r="I3930" t="s">
        <v>1301</v>
      </c>
      <c r="J3930" t="s">
        <v>99</v>
      </c>
      <c r="K3930">
        <v>78550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 s="2">
        <v>241.33199999999999</v>
      </c>
      <c r="R3930">
        <f>train[[#This Row],[Ship Date]]-train[[#This Row],[Order Date]]</f>
        <v>3</v>
      </c>
      <c r="S3930" t="str">
        <f>TEXT(train[[#This Row],[Order Date]],"mmm")</f>
        <v>mars</v>
      </c>
      <c r="T3930">
        <f>YEAR(train[[#This Row],[Order Date]])</f>
        <v>2017</v>
      </c>
      <c r="U3930" t="str">
        <f>train[[#This Row],[Category]]&amp;"-"&amp;train[[#This Row],[Sub-Category]]</f>
        <v>Furniture-Bookcases</v>
      </c>
      <c r="V3930" t="str">
        <f>IF(train[[#This Row],[Segment]]="Consumer","B2C","B2B")</f>
        <v>B2C</v>
      </c>
    </row>
    <row r="3931" spans="1:22" x14ac:dyDescent="0.25">
      <c r="A3931" t="s">
        <v>7070</v>
      </c>
      <c r="B3931" s="1">
        <v>42808</v>
      </c>
      <c r="C3931" s="1">
        <v>42811</v>
      </c>
      <c r="D3931" t="s">
        <v>183</v>
      </c>
      <c r="E3931" t="s">
        <v>3021</v>
      </c>
      <c r="F3931" t="s">
        <v>3022</v>
      </c>
      <c r="G3931" t="s">
        <v>21</v>
      </c>
      <c r="H3931" t="s">
        <v>22</v>
      </c>
      <c r="I3931" t="s">
        <v>1301</v>
      </c>
      <c r="J3931" t="s">
        <v>99</v>
      </c>
      <c r="K3931">
        <v>78550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 s="2">
        <v>5.1840000000000002</v>
      </c>
      <c r="R3931">
        <f>train[[#This Row],[Ship Date]]-train[[#This Row],[Order Date]]</f>
        <v>3</v>
      </c>
      <c r="S3931" t="str">
        <f>TEXT(train[[#This Row],[Order Date]],"mmm")</f>
        <v>mars</v>
      </c>
      <c r="T3931">
        <f>YEAR(train[[#This Row],[Order Date]])</f>
        <v>2017</v>
      </c>
      <c r="U3931" t="str">
        <f>train[[#This Row],[Category]]&amp;"-"&amp;train[[#This Row],[Sub-Category]]</f>
        <v>Office Supplies-Paper</v>
      </c>
      <c r="V3931" t="str">
        <f>IF(train[[#This Row],[Segment]]="Consumer","B2C","B2B")</f>
        <v>B2C</v>
      </c>
    </row>
    <row r="3932" spans="1:22" x14ac:dyDescent="0.25">
      <c r="A3932" t="s">
        <v>7070</v>
      </c>
      <c r="B3932" s="1">
        <v>42808</v>
      </c>
      <c r="C3932" s="1">
        <v>42811</v>
      </c>
      <c r="D3932" t="s">
        <v>183</v>
      </c>
      <c r="E3932" t="s">
        <v>3021</v>
      </c>
      <c r="F3932" t="s">
        <v>3022</v>
      </c>
      <c r="G3932" t="s">
        <v>21</v>
      </c>
      <c r="H3932" t="s">
        <v>22</v>
      </c>
      <c r="I3932" t="s">
        <v>1301</v>
      </c>
      <c r="J3932" t="s">
        <v>99</v>
      </c>
      <c r="K3932">
        <v>78550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 s="2">
        <v>145.54400000000001</v>
      </c>
      <c r="R3932">
        <f>train[[#This Row],[Ship Date]]-train[[#This Row],[Order Date]]</f>
        <v>3</v>
      </c>
      <c r="S3932" t="str">
        <f>TEXT(train[[#This Row],[Order Date]],"mmm")</f>
        <v>mars</v>
      </c>
      <c r="T3932">
        <f>YEAR(train[[#This Row],[Order Date]])</f>
        <v>2017</v>
      </c>
      <c r="U3932" t="str">
        <f>train[[#This Row],[Category]]&amp;"-"&amp;train[[#This Row],[Sub-Category]]</f>
        <v>Office Supplies-Art</v>
      </c>
      <c r="V3932" t="str">
        <f>IF(train[[#This Row],[Segment]]="Consumer","B2C","B2B")</f>
        <v>B2C</v>
      </c>
    </row>
    <row r="3933" spans="1:22" x14ac:dyDescent="0.25">
      <c r="A3933" t="s">
        <v>7071</v>
      </c>
      <c r="B3933" s="1">
        <v>42973</v>
      </c>
      <c r="C3933" s="1">
        <v>42980</v>
      </c>
      <c r="D3933" t="s">
        <v>45</v>
      </c>
      <c r="E3933" t="s">
        <v>4194</v>
      </c>
      <c r="F3933" t="s">
        <v>4195</v>
      </c>
      <c r="G3933" t="s">
        <v>36</v>
      </c>
      <c r="H3933" t="s">
        <v>22</v>
      </c>
      <c r="I3933" t="s">
        <v>141</v>
      </c>
      <c r="J3933" t="s">
        <v>142</v>
      </c>
      <c r="K3933">
        <v>19140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 s="2">
        <v>5.4720000000000004</v>
      </c>
      <c r="R3933">
        <f>train[[#This Row],[Ship Date]]-train[[#This Row],[Order Date]]</f>
        <v>7</v>
      </c>
      <c r="S3933" t="str">
        <f>TEXT(train[[#This Row],[Order Date]],"mmm")</f>
        <v>août</v>
      </c>
      <c r="T3933">
        <f>YEAR(train[[#This Row],[Order Date]])</f>
        <v>2017</v>
      </c>
      <c r="U3933" t="str">
        <f>train[[#This Row],[Category]]&amp;"-"&amp;train[[#This Row],[Sub-Category]]</f>
        <v>Office Supplies-Art</v>
      </c>
      <c r="V3933" t="str">
        <f>IF(train[[#This Row],[Segment]]="Consumer","B2C","B2B")</f>
        <v>B2B</v>
      </c>
    </row>
    <row r="3934" spans="1:22" x14ac:dyDescent="0.25">
      <c r="A3934" t="s">
        <v>7071</v>
      </c>
      <c r="B3934" s="1">
        <v>42973</v>
      </c>
      <c r="C3934" s="1">
        <v>42980</v>
      </c>
      <c r="D3934" t="s">
        <v>45</v>
      </c>
      <c r="E3934" t="s">
        <v>4194</v>
      </c>
      <c r="F3934" t="s">
        <v>4195</v>
      </c>
      <c r="G3934" t="s">
        <v>36</v>
      </c>
      <c r="H3934" t="s">
        <v>22</v>
      </c>
      <c r="I3934" t="s">
        <v>141</v>
      </c>
      <c r="J3934" t="s">
        <v>142</v>
      </c>
      <c r="K3934">
        <v>19140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 s="2">
        <v>47.984000000000002</v>
      </c>
      <c r="R3934">
        <f>train[[#This Row],[Ship Date]]-train[[#This Row],[Order Date]]</f>
        <v>7</v>
      </c>
      <c r="S3934" t="str">
        <f>TEXT(train[[#This Row],[Order Date]],"mmm")</f>
        <v>août</v>
      </c>
      <c r="T3934">
        <f>YEAR(train[[#This Row],[Order Date]])</f>
        <v>2017</v>
      </c>
      <c r="U3934" t="str">
        <f>train[[#This Row],[Category]]&amp;"-"&amp;train[[#This Row],[Sub-Category]]</f>
        <v>Technology-Accessories</v>
      </c>
      <c r="V3934" t="str">
        <f>IF(train[[#This Row],[Segment]]="Consumer","B2C","B2B")</f>
        <v>B2B</v>
      </c>
    </row>
    <row r="3935" spans="1:22" x14ac:dyDescent="0.25">
      <c r="A3935" t="s">
        <v>7074</v>
      </c>
      <c r="B3935" s="1">
        <v>43345</v>
      </c>
      <c r="C3935" s="1">
        <v>43351</v>
      </c>
      <c r="D3935" t="s">
        <v>45</v>
      </c>
      <c r="E3935" t="s">
        <v>4157</v>
      </c>
      <c r="F3935" t="s">
        <v>4158</v>
      </c>
      <c r="G3935" t="s">
        <v>21</v>
      </c>
      <c r="H3935" t="s">
        <v>22</v>
      </c>
      <c r="I3935" t="s">
        <v>5957</v>
      </c>
      <c r="J3935" t="s">
        <v>38</v>
      </c>
      <c r="K3935">
        <v>93309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 s="2">
        <v>9.4</v>
      </c>
      <c r="R3935">
        <f>train[[#This Row],[Ship Date]]-train[[#This Row],[Order Date]]</f>
        <v>6</v>
      </c>
      <c r="S3935" t="str">
        <f>TEXT(train[[#This Row],[Order Date]],"mmm")</f>
        <v>sept</v>
      </c>
      <c r="T3935">
        <f>YEAR(train[[#This Row],[Order Date]])</f>
        <v>2018</v>
      </c>
      <c r="U3935" t="str">
        <f>train[[#This Row],[Category]]&amp;"-"&amp;train[[#This Row],[Sub-Category]]</f>
        <v>Office Supplies-Art</v>
      </c>
      <c r="V3935" t="str">
        <f>IF(train[[#This Row],[Segment]]="Consumer","B2C","B2B")</f>
        <v>B2C</v>
      </c>
    </row>
    <row r="3936" spans="1:22" x14ac:dyDescent="0.25">
      <c r="A3936" t="s">
        <v>7074</v>
      </c>
      <c r="B3936" s="1">
        <v>43345</v>
      </c>
      <c r="C3936" s="1">
        <v>43351</v>
      </c>
      <c r="D3936" t="s">
        <v>45</v>
      </c>
      <c r="E3936" t="s">
        <v>4157</v>
      </c>
      <c r="F3936" t="s">
        <v>4158</v>
      </c>
      <c r="G3936" t="s">
        <v>21</v>
      </c>
      <c r="H3936" t="s">
        <v>22</v>
      </c>
      <c r="I3936" t="s">
        <v>5957</v>
      </c>
      <c r="J3936" t="s">
        <v>38</v>
      </c>
      <c r="K3936">
        <v>93309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 s="2">
        <v>74</v>
      </c>
      <c r="R3936">
        <f>train[[#This Row],[Ship Date]]-train[[#This Row],[Order Date]]</f>
        <v>6</v>
      </c>
      <c r="S3936" t="str">
        <f>TEXT(train[[#This Row],[Order Date]],"mmm")</f>
        <v>sept</v>
      </c>
      <c r="T3936">
        <f>YEAR(train[[#This Row],[Order Date]])</f>
        <v>2018</v>
      </c>
      <c r="U3936" t="str">
        <f>train[[#This Row],[Category]]&amp;"-"&amp;train[[#This Row],[Sub-Category]]</f>
        <v>Office Supplies-Labels</v>
      </c>
      <c r="V3936" t="str">
        <f>IF(train[[#This Row],[Segment]]="Consumer","B2C","B2B")</f>
        <v>B2C</v>
      </c>
    </row>
    <row r="3937" spans="1:22" x14ac:dyDescent="0.25">
      <c r="A3937" t="s">
        <v>7074</v>
      </c>
      <c r="B3937" s="1">
        <v>43345</v>
      </c>
      <c r="C3937" s="1">
        <v>43351</v>
      </c>
      <c r="D3937" t="s">
        <v>45</v>
      </c>
      <c r="E3937" t="s">
        <v>4157</v>
      </c>
      <c r="F3937" t="s">
        <v>4158</v>
      </c>
      <c r="G3937" t="s">
        <v>21</v>
      </c>
      <c r="H3937" t="s">
        <v>22</v>
      </c>
      <c r="I3937" t="s">
        <v>5957</v>
      </c>
      <c r="J3937" t="s">
        <v>38</v>
      </c>
      <c r="K3937">
        <v>93309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 s="2">
        <v>201.584</v>
      </c>
      <c r="R3937">
        <f>train[[#This Row],[Ship Date]]-train[[#This Row],[Order Date]]</f>
        <v>6</v>
      </c>
      <c r="S3937" t="str">
        <f>TEXT(train[[#This Row],[Order Date]],"mmm")</f>
        <v>sept</v>
      </c>
      <c r="T3937">
        <f>YEAR(train[[#This Row],[Order Date]])</f>
        <v>2018</v>
      </c>
      <c r="U3937" t="str">
        <f>train[[#This Row],[Category]]&amp;"-"&amp;train[[#This Row],[Sub-Category]]</f>
        <v>Technology-Phones</v>
      </c>
      <c r="V3937" t="str">
        <f>IF(train[[#This Row],[Segment]]="Consumer","B2C","B2B")</f>
        <v>B2C</v>
      </c>
    </row>
    <row r="3938" spans="1:22" x14ac:dyDescent="0.25">
      <c r="A3938" t="s">
        <v>7075</v>
      </c>
      <c r="B3938" s="1">
        <v>42537</v>
      </c>
      <c r="C3938" s="1">
        <v>42541</v>
      </c>
      <c r="D3938" t="s">
        <v>45</v>
      </c>
      <c r="E3938" t="s">
        <v>6974</v>
      </c>
      <c r="F3938" t="s">
        <v>6975</v>
      </c>
      <c r="G3938" t="s">
        <v>21</v>
      </c>
      <c r="H3938" t="s">
        <v>22</v>
      </c>
      <c r="I3938" t="s">
        <v>755</v>
      </c>
      <c r="J3938" t="s">
        <v>99</v>
      </c>
      <c r="K3938">
        <v>75051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 s="2">
        <v>28.751999999999999</v>
      </c>
      <c r="R3938">
        <f>train[[#This Row],[Ship Date]]-train[[#This Row],[Order Date]]</f>
        <v>4</v>
      </c>
      <c r="S3938" t="str">
        <f>TEXT(train[[#This Row],[Order Date]],"mmm")</f>
        <v>juin</v>
      </c>
      <c r="T3938">
        <f>YEAR(train[[#This Row],[Order Date]])</f>
        <v>2016</v>
      </c>
      <c r="U3938" t="str">
        <f>train[[#This Row],[Category]]&amp;"-"&amp;train[[#This Row],[Sub-Category]]</f>
        <v>Office Supplies-Envelopes</v>
      </c>
      <c r="V3938" t="str">
        <f>IF(train[[#This Row],[Segment]]="Consumer","B2C","B2B")</f>
        <v>B2C</v>
      </c>
    </row>
    <row r="3939" spans="1:22" x14ac:dyDescent="0.25">
      <c r="A3939" t="s">
        <v>7075</v>
      </c>
      <c r="B3939" s="1">
        <v>42537</v>
      </c>
      <c r="C3939" s="1">
        <v>42541</v>
      </c>
      <c r="D3939" t="s">
        <v>45</v>
      </c>
      <c r="E3939" t="s">
        <v>6974</v>
      </c>
      <c r="F3939" t="s">
        <v>6975</v>
      </c>
      <c r="G3939" t="s">
        <v>21</v>
      </c>
      <c r="H3939" t="s">
        <v>22</v>
      </c>
      <c r="I3939" t="s">
        <v>755</v>
      </c>
      <c r="J3939" t="s">
        <v>99</v>
      </c>
      <c r="K3939">
        <v>75051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 s="2">
        <v>27.216000000000001</v>
      </c>
      <c r="R3939">
        <f>train[[#This Row],[Ship Date]]-train[[#This Row],[Order Date]]</f>
        <v>4</v>
      </c>
      <c r="S3939" t="str">
        <f>TEXT(train[[#This Row],[Order Date]],"mmm")</f>
        <v>juin</v>
      </c>
      <c r="T3939">
        <f>YEAR(train[[#This Row],[Order Date]])</f>
        <v>2016</v>
      </c>
      <c r="U3939" t="str">
        <f>train[[#This Row],[Category]]&amp;"-"&amp;train[[#This Row],[Sub-Category]]</f>
        <v>Office Supplies-Paper</v>
      </c>
      <c r="V3939" t="str">
        <f>IF(train[[#This Row],[Segment]]="Consumer","B2C","B2B")</f>
        <v>B2C</v>
      </c>
    </row>
    <row r="3940" spans="1:22" x14ac:dyDescent="0.25">
      <c r="A3940" t="s">
        <v>7075</v>
      </c>
      <c r="B3940" s="1">
        <v>42537</v>
      </c>
      <c r="C3940" s="1">
        <v>42541</v>
      </c>
      <c r="D3940" t="s">
        <v>45</v>
      </c>
      <c r="E3940" t="s">
        <v>6974</v>
      </c>
      <c r="F3940" t="s">
        <v>6975</v>
      </c>
      <c r="G3940" t="s">
        <v>21</v>
      </c>
      <c r="H3940" t="s">
        <v>22</v>
      </c>
      <c r="I3940" t="s">
        <v>755</v>
      </c>
      <c r="J3940" t="s">
        <v>99</v>
      </c>
      <c r="K3940">
        <v>75051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 s="2">
        <v>197.37200000000001</v>
      </c>
      <c r="R3940">
        <f>train[[#This Row],[Ship Date]]-train[[#This Row],[Order Date]]</f>
        <v>4</v>
      </c>
      <c r="S3940" t="str">
        <f>TEXT(train[[#This Row],[Order Date]],"mmm")</f>
        <v>juin</v>
      </c>
      <c r="T3940">
        <f>YEAR(train[[#This Row],[Order Date]])</f>
        <v>2016</v>
      </c>
      <c r="U3940" t="str">
        <f>train[[#This Row],[Category]]&amp;"-"&amp;train[[#This Row],[Sub-Category]]</f>
        <v>Furniture-Chairs</v>
      </c>
      <c r="V3940" t="str">
        <f>IF(train[[#This Row],[Segment]]="Consumer","B2C","B2B")</f>
        <v>B2C</v>
      </c>
    </row>
    <row r="3941" spans="1:22" x14ac:dyDescent="0.25">
      <c r="A3941" t="s">
        <v>7077</v>
      </c>
      <c r="B3941" s="1">
        <v>43079</v>
      </c>
      <c r="C3941" s="1">
        <v>43079</v>
      </c>
      <c r="D3941" t="s">
        <v>1288</v>
      </c>
      <c r="E3941" t="s">
        <v>6666</v>
      </c>
      <c r="F3941" t="s">
        <v>6667</v>
      </c>
      <c r="G3941" t="s">
        <v>21</v>
      </c>
      <c r="H3941" t="s">
        <v>22</v>
      </c>
      <c r="I3941" t="s">
        <v>7078</v>
      </c>
      <c r="J3941" t="s">
        <v>249</v>
      </c>
      <c r="K3941">
        <v>46142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 s="2">
        <v>1424.9</v>
      </c>
      <c r="R3941">
        <f>train[[#This Row],[Ship Date]]-train[[#This Row],[Order Date]]</f>
        <v>0</v>
      </c>
      <c r="S3941" t="str">
        <f>TEXT(train[[#This Row],[Order Date]],"mmm")</f>
        <v>déc</v>
      </c>
      <c r="T3941">
        <f>YEAR(train[[#This Row],[Order Date]])</f>
        <v>2017</v>
      </c>
      <c r="U3941" t="str">
        <f>train[[#This Row],[Category]]&amp;"-"&amp;train[[#This Row],[Sub-Category]]</f>
        <v>Furniture-Chairs</v>
      </c>
      <c r="V3941" t="str">
        <f>IF(train[[#This Row],[Segment]]="Consumer","B2C","B2B")</f>
        <v>B2C</v>
      </c>
    </row>
    <row r="3942" spans="1:22" x14ac:dyDescent="0.25">
      <c r="A3942" t="s">
        <v>7079</v>
      </c>
      <c r="B3942" s="1">
        <v>43238</v>
      </c>
      <c r="C3942" s="1">
        <v>43243</v>
      </c>
      <c r="D3942" t="s">
        <v>45</v>
      </c>
      <c r="E3942" t="s">
        <v>2963</v>
      </c>
      <c r="F3942" t="s">
        <v>2964</v>
      </c>
      <c r="G3942" t="s">
        <v>21</v>
      </c>
      <c r="H3942" t="s">
        <v>22</v>
      </c>
      <c r="I3942" t="s">
        <v>261</v>
      </c>
      <c r="J3942" t="s">
        <v>262</v>
      </c>
      <c r="K3942">
        <v>10024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 s="2">
        <v>14.56</v>
      </c>
      <c r="R3942">
        <f>train[[#This Row],[Ship Date]]-train[[#This Row],[Order Date]]</f>
        <v>5</v>
      </c>
      <c r="S3942" t="str">
        <f>TEXT(train[[#This Row],[Order Date]],"mmm")</f>
        <v>mai</v>
      </c>
      <c r="T3942">
        <f>YEAR(train[[#This Row],[Order Date]])</f>
        <v>2018</v>
      </c>
      <c r="U3942" t="str">
        <f>train[[#This Row],[Category]]&amp;"-"&amp;train[[#This Row],[Sub-Category]]</f>
        <v>Furniture-Furnishings</v>
      </c>
      <c r="V3942" t="str">
        <f>IF(train[[#This Row],[Segment]]="Consumer","B2C","B2B")</f>
        <v>B2C</v>
      </c>
    </row>
    <row r="3943" spans="1:22" x14ac:dyDescent="0.25">
      <c r="A3943" t="s">
        <v>7079</v>
      </c>
      <c r="B3943" s="1">
        <v>43238</v>
      </c>
      <c r="C3943" s="1">
        <v>43243</v>
      </c>
      <c r="D3943" t="s">
        <v>45</v>
      </c>
      <c r="E3943" t="s">
        <v>2963</v>
      </c>
      <c r="F3943" t="s">
        <v>2964</v>
      </c>
      <c r="G3943" t="s">
        <v>21</v>
      </c>
      <c r="H3943" t="s">
        <v>22</v>
      </c>
      <c r="I3943" t="s">
        <v>261</v>
      </c>
      <c r="J3943" t="s">
        <v>262</v>
      </c>
      <c r="K3943">
        <v>10024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 s="2">
        <v>3.048</v>
      </c>
      <c r="R3943">
        <f>train[[#This Row],[Ship Date]]-train[[#This Row],[Order Date]]</f>
        <v>5</v>
      </c>
      <c r="S3943" t="str">
        <f>TEXT(train[[#This Row],[Order Date]],"mmm")</f>
        <v>mai</v>
      </c>
      <c r="T3943">
        <f>YEAR(train[[#This Row],[Order Date]])</f>
        <v>2018</v>
      </c>
      <c r="U3943" t="str">
        <f>train[[#This Row],[Category]]&amp;"-"&amp;train[[#This Row],[Sub-Category]]</f>
        <v>Office Supplies-Binders</v>
      </c>
      <c r="V3943" t="str">
        <f>IF(train[[#This Row],[Segment]]="Consumer","B2C","B2B")</f>
        <v>B2C</v>
      </c>
    </row>
    <row r="3944" spans="1:22" x14ac:dyDescent="0.25">
      <c r="A3944" t="s">
        <v>7080</v>
      </c>
      <c r="B3944" s="1">
        <v>43247</v>
      </c>
      <c r="C3944" s="1">
        <v>43249</v>
      </c>
      <c r="D3944" t="s">
        <v>18</v>
      </c>
      <c r="E3944" t="s">
        <v>151</v>
      </c>
      <c r="F3944" t="s">
        <v>152</v>
      </c>
      <c r="G3944" t="s">
        <v>21</v>
      </c>
      <c r="H3944" t="s">
        <v>22</v>
      </c>
      <c r="I3944" t="s">
        <v>329</v>
      </c>
      <c r="J3944" t="s">
        <v>330</v>
      </c>
      <c r="K3944">
        <v>38109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 s="2">
        <v>25.92</v>
      </c>
      <c r="R3944">
        <f>train[[#This Row],[Ship Date]]-train[[#This Row],[Order Date]]</f>
        <v>2</v>
      </c>
      <c r="S3944" t="str">
        <f>TEXT(train[[#This Row],[Order Date]],"mmm")</f>
        <v>mai</v>
      </c>
      <c r="T3944">
        <f>YEAR(train[[#This Row],[Order Date]])</f>
        <v>2018</v>
      </c>
      <c r="U3944" t="str">
        <f>train[[#This Row],[Category]]&amp;"-"&amp;train[[#This Row],[Sub-Category]]</f>
        <v>Office Supplies-Paper</v>
      </c>
      <c r="V3944" t="str">
        <f>IF(train[[#This Row],[Segment]]="Consumer","B2C","B2B")</f>
        <v>B2C</v>
      </c>
    </row>
    <row r="3945" spans="1:22" x14ac:dyDescent="0.25">
      <c r="A3945" t="s">
        <v>7081</v>
      </c>
      <c r="B3945" s="1">
        <v>42909</v>
      </c>
      <c r="C3945" s="1">
        <v>42916</v>
      </c>
      <c r="D3945" t="s">
        <v>45</v>
      </c>
      <c r="E3945" t="s">
        <v>7082</v>
      </c>
      <c r="F3945" t="s">
        <v>7083</v>
      </c>
      <c r="G3945" t="s">
        <v>21</v>
      </c>
      <c r="H3945" t="s">
        <v>22</v>
      </c>
      <c r="I3945" t="s">
        <v>3456</v>
      </c>
      <c r="J3945" t="s">
        <v>262</v>
      </c>
      <c r="K3945">
        <v>14215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 s="2">
        <v>835.17</v>
      </c>
      <c r="R3945">
        <f>train[[#This Row],[Ship Date]]-train[[#This Row],[Order Date]]</f>
        <v>7</v>
      </c>
      <c r="S3945" t="str">
        <f>TEXT(train[[#This Row],[Order Date]],"mmm")</f>
        <v>juin</v>
      </c>
      <c r="T3945">
        <f>YEAR(train[[#This Row],[Order Date]])</f>
        <v>2017</v>
      </c>
      <c r="U3945" t="str">
        <f>train[[#This Row],[Category]]&amp;"-"&amp;train[[#This Row],[Sub-Category]]</f>
        <v>Office Supplies-Supplies</v>
      </c>
      <c r="V3945" t="str">
        <f>IF(train[[#This Row],[Segment]]="Consumer","B2C","B2B")</f>
        <v>B2C</v>
      </c>
    </row>
    <row r="3946" spans="1:22" x14ac:dyDescent="0.25">
      <c r="A3946" t="s">
        <v>7084</v>
      </c>
      <c r="B3946" s="1">
        <v>42871</v>
      </c>
      <c r="C3946" s="1">
        <v>42876</v>
      </c>
      <c r="D3946" t="s">
        <v>18</v>
      </c>
      <c r="E3946" t="s">
        <v>1349</v>
      </c>
      <c r="F3946" t="s">
        <v>1350</v>
      </c>
      <c r="G3946" t="s">
        <v>21</v>
      </c>
      <c r="H3946" t="s">
        <v>22</v>
      </c>
      <c r="I3946" t="s">
        <v>37</v>
      </c>
      <c r="J3946" t="s">
        <v>38</v>
      </c>
      <c r="K3946">
        <v>90036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 s="2">
        <v>17.34</v>
      </c>
      <c r="R3946">
        <f>train[[#This Row],[Ship Date]]-train[[#This Row],[Order Date]]</f>
        <v>5</v>
      </c>
      <c r="S3946" t="str">
        <f>TEXT(train[[#This Row],[Order Date]],"mmm")</f>
        <v>mai</v>
      </c>
      <c r="T3946">
        <f>YEAR(train[[#This Row],[Order Date]])</f>
        <v>2017</v>
      </c>
      <c r="U3946" t="str">
        <f>train[[#This Row],[Category]]&amp;"-"&amp;train[[#This Row],[Sub-Category]]</f>
        <v>Office Supplies-Paper</v>
      </c>
      <c r="V3946" t="str">
        <f>IF(train[[#This Row],[Segment]]="Consumer","B2C","B2B")</f>
        <v>B2C</v>
      </c>
    </row>
    <row r="3947" spans="1:22" x14ac:dyDescent="0.25">
      <c r="A3947" t="s">
        <v>7085</v>
      </c>
      <c r="B3947" s="1">
        <v>43422</v>
      </c>
      <c r="C3947" s="1">
        <v>43427</v>
      </c>
      <c r="D3947" t="s">
        <v>45</v>
      </c>
      <c r="E3947" t="s">
        <v>5081</v>
      </c>
      <c r="F3947" t="s">
        <v>5082</v>
      </c>
      <c r="G3947" t="s">
        <v>21</v>
      </c>
      <c r="H3947" t="s">
        <v>22</v>
      </c>
      <c r="I3947" t="s">
        <v>3286</v>
      </c>
      <c r="J3947" t="s">
        <v>49</v>
      </c>
      <c r="K3947">
        <v>33030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 s="2">
        <v>44.384</v>
      </c>
      <c r="R3947">
        <f>train[[#This Row],[Ship Date]]-train[[#This Row],[Order Date]]</f>
        <v>5</v>
      </c>
      <c r="S3947" t="str">
        <f>TEXT(train[[#This Row],[Order Date]],"mmm")</f>
        <v>nov</v>
      </c>
      <c r="T3947">
        <f>YEAR(train[[#This Row],[Order Date]])</f>
        <v>2018</v>
      </c>
      <c r="U3947" t="str">
        <f>train[[#This Row],[Category]]&amp;"-"&amp;train[[#This Row],[Sub-Category]]</f>
        <v>Office Supplies-Paper</v>
      </c>
      <c r="V3947" t="str">
        <f>IF(train[[#This Row],[Segment]]="Consumer","B2C","B2B")</f>
        <v>B2C</v>
      </c>
    </row>
    <row r="3948" spans="1:22" x14ac:dyDescent="0.25">
      <c r="A3948" t="s">
        <v>7085</v>
      </c>
      <c r="B3948" s="1">
        <v>43422</v>
      </c>
      <c r="C3948" s="1">
        <v>43427</v>
      </c>
      <c r="D3948" t="s">
        <v>45</v>
      </c>
      <c r="E3948" t="s">
        <v>5081</v>
      </c>
      <c r="F3948" t="s">
        <v>5082</v>
      </c>
      <c r="G3948" t="s">
        <v>21</v>
      </c>
      <c r="H3948" t="s">
        <v>22</v>
      </c>
      <c r="I3948" t="s">
        <v>3286</v>
      </c>
      <c r="J3948" t="s">
        <v>49</v>
      </c>
      <c r="K3948">
        <v>33030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 s="2">
        <v>2.944</v>
      </c>
      <c r="R3948">
        <f>train[[#This Row],[Ship Date]]-train[[#This Row],[Order Date]]</f>
        <v>5</v>
      </c>
      <c r="S3948" t="str">
        <f>TEXT(train[[#This Row],[Order Date]],"mmm")</f>
        <v>nov</v>
      </c>
      <c r="T3948">
        <f>YEAR(train[[#This Row],[Order Date]])</f>
        <v>2018</v>
      </c>
      <c r="U3948" t="str">
        <f>train[[#This Row],[Category]]&amp;"-"&amp;train[[#This Row],[Sub-Category]]</f>
        <v>Office Supplies-Supplies</v>
      </c>
      <c r="V3948" t="str">
        <f>IF(train[[#This Row],[Segment]]="Consumer","B2C","B2B")</f>
        <v>B2C</v>
      </c>
    </row>
    <row r="3949" spans="1:22" x14ac:dyDescent="0.25">
      <c r="A3949" t="s">
        <v>7086</v>
      </c>
      <c r="B3949" s="1">
        <v>43057</v>
      </c>
      <c r="C3949" s="1">
        <v>43061</v>
      </c>
      <c r="D3949" t="s">
        <v>45</v>
      </c>
      <c r="E3949" t="s">
        <v>192</v>
      </c>
      <c r="F3949" t="s">
        <v>193</v>
      </c>
      <c r="G3949" t="s">
        <v>97</v>
      </c>
      <c r="H3949" t="s">
        <v>22</v>
      </c>
      <c r="I3949" t="s">
        <v>598</v>
      </c>
      <c r="J3949" t="s">
        <v>99</v>
      </c>
      <c r="K3949">
        <v>77506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 s="2">
        <v>6.3680000000000003</v>
      </c>
      <c r="R3949">
        <f>train[[#This Row],[Ship Date]]-train[[#This Row],[Order Date]]</f>
        <v>4</v>
      </c>
      <c r="S3949" t="str">
        <f>TEXT(train[[#This Row],[Order Date]],"mmm")</f>
        <v>nov</v>
      </c>
      <c r="T3949">
        <f>YEAR(train[[#This Row],[Order Date]])</f>
        <v>2017</v>
      </c>
      <c r="U3949" t="str">
        <f>train[[#This Row],[Category]]&amp;"-"&amp;train[[#This Row],[Sub-Category]]</f>
        <v>Office Supplies-Art</v>
      </c>
      <c r="V3949" t="str">
        <f>IF(train[[#This Row],[Segment]]="Consumer","B2C","B2B")</f>
        <v>B2B</v>
      </c>
    </row>
    <row r="3950" spans="1:22" x14ac:dyDescent="0.25">
      <c r="A3950" t="s">
        <v>7086</v>
      </c>
      <c r="B3950" s="1">
        <v>43057</v>
      </c>
      <c r="C3950" s="1">
        <v>43061</v>
      </c>
      <c r="D3950" t="s">
        <v>45</v>
      </c>
      <c r="E3950" t="s">
        <v>192</v>
      </c>
      <c r="F3950" t="s">
        <v>193</v>
      </c>
      <c r="G3950" t="s">
        <v>97</v>
      </c>
      <c r="H3950" t="s">
        <v>22</v>
      </c>
      <c r="I3950" t="s">
        <v>598</v>
      </c>
      <c r="J3950" t="s">
        <v>99</v>
      </c>
      <c r="K3950">
        <v>77506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 s="2">
        <v>48.847999999999999</v>
      </c>
      <c r="R3950">
        <f>train[[#This Row],[Ship Date]]-train[[#This Row],[Order Date]]</f>
        <v>4</v>
      </c>
      <c r="S3950" t="str">
        <f>TEXT(train[[#This Row],[Order Date]],"mmm")</f>
        <v>nov</v>
      </c>
      <c r="T3950">
        <f>YEAR(train[[#This Row],[Order Date]])</f>
        <v>2017</v>
      </c>
      <c r="U3950" t="str">
        <f>train[[#This Row],[Category]]&amp;"-"&amp;train[[#This Row],[Sub-Category]]</f>
        <v>Office Supplies-Labels</v>
      </c>
      <c r="V3950" t="str">
        <f>IF(train[[#This Row],[Segment]]="Consumer","B2C","B2B")</f>
        <v>B2B</v>
      </c>
    </row>
    <row r="3951" spans="1:22" x14ac:dyDescent="0.25">
      <c r="A3951" t="s">
        <v>7086</v>
      </c>
      <c r="B3951" s="1">
        <v>43057</v>
      </c>
      <c r="C3951" s="1">
        <v>43061</v>
      </c>
      <c r="D3951" t="s">
        <v>45</v>
      </c>
      <c r="E3951" t="s">
        <v>192</v>
      </c>
      <c r="F3951" t="s">
        <v>193</v>
      </c>
      <c r="G3951" t="s">
        <v>97</v>
      </c>
      <c r="H3951" t="s">
        <v>22</v>
      </c>
      <c r="I3951" t="s">
        <v>598</v>
      </c>
      <c r="J3951" t="s">
        <v>99</v>
      </c>
      <c r="K3951">
        <v>77506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 s="2">
        <v>19.648</v>
      </c>
      <c r="R3951">
        <f>train[[#This Row],[Ship Date]]-train[[#This Row],[Order Date]]</f>
        <v>4</v>
      </c>
      <c r="S3951" t="str">
        <f>TEXT(train[[#This Row],[Order Date]],"mmm")</f>
        <v>nov</v>
      </c>
      <c r="T3951">
        <f>YEAR(train[[#This Row],[Order Date]])</f>
        <v>2017</v>
      </c>
      <c r="U3951" t="str">
        <f>train[[#This Row],[Category]]&amp;"-"&amp;train[[#This Row],[Sub-Category]]</f>
        <v>Office Supplies-Paper</v>
      </c>
      <c r="V3951" t="str">
        <f>IF(train[[#This Row],[Segment]]="Consumer","B2C","B2B")</f>
        <v>B2B</v>
      </c>
    </row>
    <row r="3952" spans="1:22" x14ac:dyDescent="0.25">
      <c r="A3952" t="s">
        <v>7086</v>
      </c>
      <c r="B3952" s="1">
        <v>43057</v>
      </c>
      <c r="C3952" s="1">
        <v>43061</v>
      </c>
      <c r="D3952" t="s">
        <v>45</v>
      </c>
      <c r="E3952" t="s">
        <v>192</v>
      </c>
      <c r="F3952" t="s">
        <v>193</v>
      </c>
      <c r="G3952" t="s">
        <v>97</v>
      </c>
      <c r="H3952" t="s">
        <v>22</v>
      </c>
      <c r="I3952" t="s">
        <v>598</v>
      </c>
      <c r="J3952" t="s">
        <v>99</v>
      </c>
      <c r="K3952">
        <v>77506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 s="2">
        <v>255.108</v>
      </c>
      <c r="R3952">
        <f>train[[#This Row],[Ship Date]]-train[[#This Row],[Order Date]]</f>
        <v>4</v>
      </c>
      <c r="S3952" t="str">
        <f>TEXT(train[[#This Row],[Order Date]],"mmm")</f>
        <v>nov</v>
      </c>
      <c r="T3952">
        <f>YEAR(train[[#This Row],[Order Date]])</f>
        <v>2017</v>
      </c>
      <c r="U3952" t="str">
        <f>train[[#This Row],[Category]]&amp;"-"&amp;train[[#This Row],[Sub-Category]]</f>
        <v>Furniture-Chairs</v>
      </c>
      <c r="V3952" t="str">
        <f>IF(train[[#This Row],[Segment]]="Consumer","B2C","B2B")</f>
        <v>B2B</v>
      </c>
    </row>
    <row r="3953" spans="1:22" x14ac:dyDescent="0.25">
      <c r="A3953" t="s">
        <v>7087</v>
      </c>
      <c r="B3953" s="1">
        <v>42336</v>
      </c>
      <c r="C3953" s="1">
        <v>42338</v>
      </c>
      <c r="D3953" t="s">
        <v>18</v>
      </c>
      <c r="E3953" t="s">
        <v>3090</v>
      </c>
      <c r="F3953" t="s">
        <v>3091</v>
      </c>
      <c r="G3953" t="s">
        <v>21</v>
      </c>
      <c r="H3953" t="s">
        <v>22</v>
      </c>
      <c r="I3953" t="s">
        <v>3712</v>
      </c>
      <c r="J3953" t="s">
        <v>262</v>
      </c>
      <c r="K3953">
        <v>11520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 s="2">
        <v>17.248000000000001</v>
      </c>
      <c r="R3953">
        <f>train[[#This Row],[Ship Date]]-train[[#This Row],[Order Date]]</f>
        <v>2</v>
      </c>
      <c r="S3953" t="str">
        <f>TEXT(train[[#This Row],[Order Date]],"mmm")</f>
        <v>nov</v>
      </c>
      <c r="T3953">
        <f>YEAR(train[[#This Row],[Order Date]])</f>
        <v>2015</v>
      </c>
      <c r="U3953" t="str">
        <f>train[[#This Row],[Category]]&amp;"-"&amp;train[[#This Row],[Sub-Category]]</f>
        <v>Office Supplies-Binders</v>
      </c>
      <c r="V3953" t="str">
        <f>IF(train[[#This Row],[Segment]]="Consumer","B2C","B2B")</f>
        <v>B2C</v>
      </c>
    </row>
    <row r="3954" spans="1:22" x14ac:dyDescent="0.25">
      <c r="A3954" t="s">
        <v>7088</v>
      </c>
      <c r="B3954" s="1">
        <v>42795</v>
      </c>
      <c r="C3954" s="1">
        <v>42802</v>
      </c>
      <c r="D3954" t="s">
        <v>45</v>
      </c>
      <c r="E3954" t="s">
        <v>221</v>
      </c>
      <c r="F3954" t="s">
        <v>222</v>
      </c>
      <c r="G3954" t="s">
        <v>36</v>
      </c>
      <c r="H3954" t="s">
        <v>22</v>
      </c>
      <c r="I3954" t="s">
        <v>804</v>
      </c>
      <c r="J3954" t="s">
        <v>452</v>
      </c>
      <c r="K3954">
        <v>80219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 s="2">
        <v>159.98400000000001</v>
      </c>
      <c r="R3954">
        <f>train[[#This Row],[Ship Date]]-train[[#This Row],[Order Date]]</f>
        <v>7</v>
      </c>
      <c r="S3954" t="str">
        <f>TEXT(train[[#This Row],[Order Date]],"mmm")</f>
        <v>mars</v>
      </c>
      <c r="T3954">
        <f>YEAR(train[[#This Row],[Order Date]])</f>
        <v>2017</v>
      </c>
      <c r="U3954" t="str">
        <f>train[[#This Row],[Category]]&amp;"-"&amp;train[[#This Row],[Sub-Category]]</f>
        <v>Technology-Phones</v>
      </c>
      <c r="V3954" t="str">
        <f>IF(train[[#This Row],[Segment]]="Consumer","B2C","B2B")</f>
        <v>B2B</v>
      </c>
    </row>
    <row r="3955" spans="1:22" x14ac:dyDescent="0.25">
      <c r="A3955" t="s">
        <v>7091</v>
      </c>
      <c r="B3955" s="1">
        <v>43115</v>
      </c>
      <c r="C3955" s="1">
        <v>43119</v>
      </c>
      <c r="D3955" t="s">
        <v>45</v>
      </c>
      <c r="E3955" t="s">
        <v>1583</v>
      </c>
      <c r="F3955" t="s">
        <v>1584</v>
      </c>
      <c r="G3955" t="s">
        <v>21</v>
      </c>
      <c r="H3955" t="s">
        <v>22</v>
      </c>
      <c r="I3955" t="s">
        <v>1319</v>
      </c>
      <c r="J3955" t="s">
        <v>1243</v>
      </c>
      <c r="K3955">
        <v>2169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 s="2">
        <v>12.7</v>
      </c>
      <c r="R3955">
        <f>train[[#This Row],[Ship Date]]-train[[#This Row],[Order Date]]</f>
        <v>4</v>
      </c>
      <c r="S3955" t="str">
        <f>TEXT(train[[#This Row],[Order Date]],"mmm")</f>
        <v>janv</v>
      </c>
      <c r="T3955">
        <f>YEAR(train[[#This Row],[Order Date]])</f>
        <v>2018</v>
      </c>
      <c r="U3955" t="str">
        <f>train[[#This Row],[Category]]&amp;"-"&amp;train[[#This Row],[Sub-Category]]</f>
        <v>Office Supplies-Paper</v>
      </c>
      <c r="V3955" t="str">
        <f>IF(train[[#This Row],[Segment]]="Consumer","B2C","B2B")</f>
        <v>B2C</v>
      </c>
    </row>
    <row r="3956" spans="1:22" x14ac:dyDescent="0.25">
      <c r="A3956" t="s">
        <v>7092</v>
      </c>
      <c r="B3956" s="1">
        <v>42098</v>
      </c>
      <c r="C3956" s="1">
        <v>42103</v>
      </c>
      <c r="D3956" t="s">
        <v>45</v>
      </c>
      <c r="E3956" t="s">
        <v>3169</v>
      </c>
      <c r="F3956" t="s">
        <v>3170</v>
      </c>
      <c r="G3956" t="s">
        <v>21</v>
      </c>
      <c r="H3956" t="s">
        <v>22</v>
      </c>
      <c r="I3956" t="s">
        <v>877</v>
      </c>
      <c r="J3956" t="s">
        <v>233</v>
      </c>
      <c r="K3956">
        <v>48205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 s="2">
        <v>5.47</v>
      </c>
      <c r="R3956">
        <f>train[[#This Row],[Ship Date]]-train[[#This Row],[Order Date]]</f>
        <v>5</v>
      </c>
      <c r="S3956" t="str">
        <f>TEXT(train[[#This Row],[Order Date]],"mmm")</f>
        <v>avr</v>
      </c>
      <c r="T3956">
        <f>YEAR(train[[#This Row],[Order Date]])</f>
        <v>2015</v>
      </c>
      <c r="U3956" t="str">
        <f>train[[#This Row],[Category]]&amp;"-"&amp;train[[#This Row],[Sub-Category]]</f>
        <v>Furniture-Furnishings</v>
      </c>
      <c r="V3956" t="str">
        <f>IF(train[[#This Row],[Segment]]="Consumer","B2C","B2B")</f>
        <v>B2C</v>
      </c>
    </row>
    <row r="3957" spans="1:22" x14ac:dyDescent="0.25">
      <c r="A3957" t="s">
        <v>7092</v>
      </c>
      <c r="B3957" s="1">
        <v>42098</v>
      </c>
      <c r="C3957" s="1">
        <v>42103</v>
      </c>
      <c r="D3957" t="s">
        <v>45</v>
      </c>
      <c r="E3957" t="s">
        <v>3169</v>
      </c>
      <c r="F3957" t="s">
        <v>3170</v>
      </c>
      <c r="G3957" t="s">
        <v>21</v>
      </c>
      <c r="H3957" t="s">
        <v>22</v>
      </c>
      <c r="I3957" t="s">
        <v>877</v>
      </c>
      <c r="J3957" t="s">
        <v>233</v>
      </c>
      <c r="K3957">
        <v>48205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 s="2">
        <v>79.36</v>
      </c>
      <c r="R3957">
        <f>train[[#This Row],[Ship Date]]-train[[#This Row],[Order Date]]</f>
        <v>5</v>
      </c>
      <c r="S3957" t="str">
        <f>TEXT(train[[#This Row],[Order Date]],"mmm")</f>
        <v>avr</v>
      </c>
      <c r="T3957">
        <f>YEAR(train[[#This Row],[Order Date]])</f>
        <v>2015</v>
      </c>
      <c r="U3957" t="str">
        <f>train[[#This Row],[Category]]&amp;"-"&amp;train[[#This Row],[Sub-Category]]</f>
        <v>Office Supplies-Art</v>
      </c>
      <c r="V3957" t="str">
        <f>IF(train[[#This Row],[Segment]]="Consumer","B2C","B2B")</f>
        <v>B2C</v>
      </c>
    </row>
    <row r="3958" spans="1:22" x14ac:dyDescent="0.25">
      <c r="A3958" t="s">
        <v>7093</v>
      </c>
      <c r="B3958" s="1">
        <v>42912</v>
      </c>
      <c r="C3958" s="1">
        <v>42919</v>
      </c>
      <c r="D3958" t="s">
        <v>45</v>
      </c>
      <c r="E3958" t="s">
        <v>359</v>
      </c>
      <c r="F3958" t="s">
        <v>360</v>
      </c>
      <c r="G3958" t="s">
        <v>21</v>
      </c>
      <c r="H3958" t="s">
        <v>22</v>
      </c>
      <c r="I3958" t="s">
        <v>122</v>
      </c>
      <c r="J3958" t="s">
        <v>38</v>
      </c>
      <c r="K3958">
        <v>94109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 s="2">
        <v>22.14</v>
      </c>
      <c r="R3958">
        <f>train[[#This Row],[Ship Date]]-train[[#This Row],[Order Date]]</f>
        <v>7</v>
      </c>
      <c r="S3958" t="str">
        <f>TEXT(train[[#This Row],[Order Date]],"mmm")</f>
        <v>juin</v>
      </c>
      <c r="T3958">
        <f>YEAR(train[[#This Row],[Order Date]])</f>
        <v>2017</v>
      </c>
      <c r="U3958" t="str">
        <f>train[[#This Row],[Category]]&amp;"-"&amp;train[[#This Row],[Sub-Category]]</f>
        <v>Furniture-Furnishings</v>
      </c>
      <c r="V3958" t="str">
        <f>IF(train[[#This Row],[Segment]]="Consumer","B2C","B2B")</f>
        <v>B2C</v>
      </c>
    </row>
    <row r="3959" spans="1:22" x14ac:dyDescent="0.25">
      <c r="A3959" t="s">
        <v>7094</v>
      </c>
      <c r="B3959" s="1">
        <v>42884</v>
      </c>
      <c r="C3959" s="1">
        <v>42888</v>
      </c>
      <c r="D3959" t="s">
        <v>45</v>
      </c>
      <c r="E3959" t="s">
        <v>1558</v>
      </c>
      <c r="F3959" t="s">
        <v>1559</v>
      </c>
      <c r="G3959" t="s">
        <v>21</v>
      </c>
      <c r="H3959" t="s">
        <v>22</v>
      </c>
      <c r="I3959" t="s">
        <v>5664</v>
      </c>
      <c r="J3959" t="s">
        <v>330</v>
      </c>
      <c r="K3959">
        <v>37211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 s="2">
        <v>11.276999999999999</v>
      </c>
      <c r="R3959">
        <f>train[[#This Row],[Ship Date]]-train[[#This Row],[Order Date]]</f>
        <v>4</v>
      </c>
      <c r="S3959" t="str">
        <f>TEXT(train[[#This Row],[Order Date]],"mmm")</f>
        <v>mai</v>
      </c>
      <c r="T3959">
        <f>YEAR(train[[#This Row],[Order Date]])</f>
        <v>2017</v>
      </c>
      <c r="U3959" t="str">
        <f>train[[#This Row],[Category]]&amp;"-"&amp;train[[#This Row],[Sub-Category]]</f>
        <v>Office Supplies-Binders</v>
      </c>
      <c r="V3959" t="str">
        <f>IF(train[[#This Row],[Segment]]="Consumer","B2C","B2B")</f>
        <v>B2C</v>
      </c>
    </row>
    <row r="3960" spans="1:22" x14ac:dyDescent="0.25">
      <c r="A3960" t="s">
        <v>7094</v>
      </c>
      <c r="B3960" s="1">
        <v>42884</v>
      </c>
      <c r="C3960" s="1">
        <v>42888</v>
      </c>
      <c r="D3960" t="s">
        <v>45</v>
      </c>
      <c r="E3960" t="s">
        <v>1558</v>
      </c>
      <c r="F3960" t="s">
        <v>1559</v>
      </c>
      <c r="G3960" t="s">
        <v>21</v>
      </c>
      <c r="H3960" t="s">
        <v>22</v>
      </c>
      <c r="I3960" t="s">
        <v>5664</v>
      </c>
      <c r="J3960" t="s">
        <v>330</v>
      </c>
      <c r="K3960">
        <v>37211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 s="2">
        <v>4.4480000000000004</v>
      </c>
      <c r="R3960">
        <f>train[[#This Row],[Ship Date]]-train[[#This Row],[Order Date]]</f>
        <v>4</v>
      </c>
      <c r="S3960" t="str">
        <f>TEXT(train[[#This Row],[Order Date]],"mmm")</f>
        <v>mai</v>
      </c>
      <c r="T3960">
        <f>YEAR(train[[#This Row],[Order Date]])</f>
        <v>2017</v>
      </c>
      <c r="U3960" t="str">
        <f>train[[#This Row],[Category]]&amp;"-"&amp;train[[#This Row],[Sub-Category]]</f>
        <v>Office Supplies-Art</v>
      </c>
      <c r="V3960" t="str">
        <f>IF(train[[#This Row],[Segment]]="Consumer","B2C","B2B")</f>
        <v>B2C</v>
      </c>
    </row>
    <row r="3961" spans="1:22" x14ac:dyDescent="0.25">
      <c r="A3961" t="s">
        <v>7094</v>
      </c>
      <c r="B3961" s="1">
        <v>42884</v>
      </c>
      <c r="C3961" s="1">
        <v>42888</v>
      </c>
      <c r="D3961" t="s">
        <v>45</v>
      </c>
      <c r="E3961" t="s">
        <v>1558</v>
      </c>
      <c r="F3961" t="s">
        <v>1559</v>
      </c>
      <c r="G3961" t="s">
        <v>21</v>
      </c>
      <c r="H3961" t="s">
        <v>22</v>
      </c>
      <c r="I3961" t="s">
        <v>5664</v>
      </c>
      <c r="J3961" t="s">
        <v>330</v>
      </c>
      <c r="K3961">
        <v>37211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 s="2">
        <v>44.76</v>
      </c>
      <c r="R3961">
        <f>train[[#This Row],[Ship Date]]-train[[#This Row],[Order Date]]</f>
        <v>4</v>
      </c>
      <c r="S3961" t="str">
        <f>TEXT(train[[#This Row],[Order Date]],"mmm")</f>
        <v>mai</v>
      </c>
      <c r="T3961">
        <f>YEAR(train[[#This Row],[Order Date]])</f>
        <v>2017</v>
      </c>
      <c r="U3961" t="str">
        <f>train[[#This Row],[Category]]&amp;"-"&amp;train[[#This Row],[Sub-Category]]</f>
        <v>Furniture-Furnishings</v>
      </c>
      <c r="V3961" t="str">
        <f>IF(train[[#This Row],[Segment]]="Consumer","B2C","B2B")</f>
        <v>B2C</v>
      </c>
    </row>
    <row r="3962" spans="1:22" x14ac:dyDescent="0.25">
      <c r="A3962" t="s">
        <v>7097</v>
      </c>
      <c r="B3962" s="1">
        <v>42662</v>
      </c>
      <c r="C3962" s="1">
        <v>42667</v>
      </c>
      <c r="D3962" t="s">
        <v>45</v>
      </c>
      <c r="E3962" t="s">
        <v>3928</v>
      </c>
      <c r="F3962" t="s">
        <v>3929</v>
      </c>
      <c r="G3962" t="s">
        <v>36</v>
      </c>
      <c r="H3962" t="s">
        <v>22</v>
      </c>
      <c r="I3962" t="s">
        <v>877</v>
      </c>
      <c r="J3962" t="s">
        <v>233</v>
      </c>
      <c r="K3962">
        <v>48227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 s="2">
        <v>38.28</v>
      </c>
      <c r="R3962">
        <f>train[[#This Row],[Ship Date]]-train[[#This Row],[Order Date]]</f>
        <v>5</v>
      </c>
      <c r="S3962" t="str">
        <f>TEXT(train[[#This Row],[Order Date]],"mmm")</f>
        <v>oct</v>
      </c>
      <c r="T3962">
        <f>YEAR(train[[#This Row],[Order Date]])</f>
        <v>2016</v>
      </c>
      <c r="U3962" t="str">
        <f>train[[#This Row],[Category]]&amp;"-"&amp;train[[#This Row],[Sub-Category]]</f>
        <v>Office Supplies-Binders</v>
      </c>
      <c r="V3962" t="str">
        <f>IF(train[[#This Row],[Segment]]="Consumer","B2C","B2B")</f>
        <v>B2B</v>
      </c>
    </row>
    <row r="3963" spans="1:22" x14ac:dyDescent="0.25">
      <c r="A3963" t="s">
        <v>7097</v>
      </c>
      <c r="B3963" s="1">
        <v>42662</v>
      </c>
      <c r="C3963" s="1">
        <v>42667</v>
      </c>
      <c r="D3963" t="s">
        <v>45</v>
      </c>
      <c r="E3963" t="s">
        <v>3928</v>
      </c>
      <c r="F3963" t="s">
        <v>3929</v>
      </c>
      <c r="G3963" t="s">
        <v>36</v>
      </c>
      <c r="H3963" t="s">
        <v>22</v>
      </c>
      <c r="I3963" t="s">
        <v>877</v>
      </c>
      <c r="J3963" t="s">
        <v>233</v>
      </c>
      <c r="K3963">
        <v>48227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 s="2">
        <v>149.94999999999999</v>
      </c>
      <c r="R3963">
        <f>train[[#This Row],[Ship Date]]-train[[#This Row],[Order Date]]</f>
        <v>5</v>
      </c>
      <c r="S3963" t="str">
        <f>TEXT(train[[#This Row],[Order Date]],"mmm")</f>
        <v>oct</v>
      </c>
      <c r="T3963">
        <f>YEAR(train[[#This Row],[Order Date]])</f>
        <v>2016</v>
      </c>
      <c r="U3963" t="str">
        <f>train[[#This Row],[Category]]&amp;"-"&amp;train[[#This Row],[Sub-Category]]</f>
        <v>Technology-Phones</v>
      </c>
      <c r="V3963" t="str">
        <f>IF(train[[#This Row],[Segment]]="Consumer","B2C","B2B")</f>
        <v>B2B</v>
      </c>
    </row>
    <row r="3964" spans="1:22" x14ac:dyDescent="0.25">
      <c r="A3964" t="s">
        <v>7098</v>
      </c>
      <c r="B3964" s="1">
        <v>43150</v>
      </c>
      <c r="C3964" s="1">
        <v>43151</v>
      </c>
      <c r="D3964" t="s">
        <v>183</v>
      </c>
      <c r="E3964" t="s">
        <v>4447</v>
      </c>
      <c r="F3964" t="s">
        <v>4448</v>
      </c>
      <c r="G3964" t="s">
        <v>97</v>
      </c>
      <c r="H3964" t="s">
        <v>22</v>
      </c>
      <c r="I3964" t="s">
        <v>37</v>
      </c>
      <c r="J3964" t="s">
        <v>38</v>
      </c>
      <c r="K3964">
        <v>90045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 s="2">
        <v>12.84</v>
      </c>
      <c r="R3964">
        <f>train[[#This Row],[Ship Date]]-train[[#This Row],[Order Date]]</f>
        <v>1</v>
      </c>
      <c r="S3964" t="str">
        <f>TEXT(train[[#This Row],[Order Date]],"mmm")</f>
        <v>févr</v>
      </c>
      <c r="T3964">
        <f>YEAR(train[[#This Row],[Order Date]])</f>
        <v>2018</v>
      </c>
      <c r="U3964" t="str">
        <f>train[[#This Row],[Category]]&amp;"-"&amp;train[[#This Row],[Sub-Category]]</f>
        <v>Office Supplies-Art</v>
      </c>
      <c r="V3964" t="str">
        <f>IF(train[[#This Row],[Segment]]="Consumer","B2C","B2B")</f>
        <v>B2B</v>
      </c>
    </row>
    <row r="3965" spans="1:22" x14ac:dyDescent="0.25">
      <c r="A3965" t="s">
        <v>7098</v>
      </c>
      <c r="B3965" s="1">
        <v>43150</v>
      </c>
      <c r="C3965" s="1">
        <v>43151</v>
      </c>
      <c r="D3965" t="s">
        <v>183</v>
      </c>
      <c r="E3965" t="s">
        <v>4447</v>
      </c>
      <c r="F3965" t="s">
        <v>4448</v>
      </c>
      <c r="G3965" t="s">
        <v>97</v>
      </c>
      <c r="H3965" t="s">
        <v>22</v>
      </c>
      <c r="I3965" t="s">
        <v>37</v>
      </c>
      <c r="J3965" t="s">
        <v>38</v>
      </c>
      <c r="K3965">
        <v>90045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 s="2">
        <v>44.67</v>
      </c>
      <c r="R3965">
        <f>train[[#This Row],[Ship Date]]-train[[#This Row],[Order Date]]</f>
        <v>1</v>
      </c>
      <c r="S3965" t="str">
        <f>TEXT(train[[#This Row],[Order Date]],"mmm")</f>
        <v>févr</v>
      </c>
      <c r="T3965">
        <f>YEAR(train[[#This Row],[Order Date]])</f>
        <v>2018</v>
      </c>
      <c r="U3965" t="str">
        <f>train[[#This Row],[Category]]&amp;"-"&amp;train[[#This Row],[Sub-Category]]</f>
        <v>Furniture-Furnishings</v>
      </c>
      <c r="V3965" t="str">
        <f>IF(train[[#This Row],[Segment]]="Consumer","B2C","B2B")</f>
        <v>B2B</v>
      </c>
    </row>
    <row r="3966" spans="1:22" x14ac:dyDescent="0.25">
      <c r="A3966" t="s">
        <v>7099</v>
      </c>
      <c r="B3966" s="1">
        <v>43000</v>
      </c>
      <c r="C3966" s="1">
        <v>43006</v>
      </c>
      <c r="D3966" t="s">
        <v>45</v>
      </c>
      <c r="E3966" t="s">
        <v>5505</v>
      </c>
      <c r="F3966" t="s">
        <v>5506</v>
      </c>
      <c r="G3966" t="s">
        <v>21</v>
      </c>
      <c r="H3966" t="s">
        <v>22</v>
      </c>
      <c r="I3966" t="s">
        <v>141</v>
      </c>
      <c r="J3966" t="s">
        <v>142</v>
      </c>
      <c r="K3966">
        <v>19140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 s="2">
        <v>7.8719999999999999</v>
      </c>
      <c r="R3966">
        <f>train[[#This Row],[Ship Date]]-train[[#This Row],[Order Date]]</f>
        <v>6</v>
      </c>
      <c r="S3966" t="str">
        <f>TEXT(train[[#This Row],[Order Date]],"mmm")</f>
        <v>sept</v>
      </c>
      <c r="T3966">
        <f>YEAR(train[[#This Row],[Order Date]])</f>
        <v>2017</v>
      </c>
      <c r="U3966" t="str">
        <f>train[[#This Row],[Category]]&amp;"-"&amp;train[[#This Row],[Sub-Category]]</f>
        <v>Office Supplies-Art</v>
      </c>
      <c r="V3966" t="str">
        <f>IF(train[[#This Row],[Segment]]="Consumer","B2C","B2B")</f>
        <v>B2C</v>
      </c>
    </row>
    <row r="3967" spans="1:22" x14ac:dyDescent="0.25">
      <c r="A3967" t="s">
        <v>7102</v>
      </c>
      <c r="B3967" s="1">
        <v>42320</v>
      </c>
      <c r="C3967" s="1">
        <v>42325</v>
      </c>
      <c r="D3967" t="s">
        <v>18</v>
      </c>
      <c r="E3967" t="s">
        <v>6032</v>
      </c>
      <c r="F3967" t="s">
        <v>6033</v>
      </c>
      <c r="G3967" t="s">
        <v>36</v>
      </c>
      <c r="H3967" t="s">
        <v>22</v>
      </c>
      <c r="I3967" t="s">
        <v>2487</v>
      </c>
      <c r="J3967" t="s">
        <v>83</v>
      </c>
      <c r="K3967">
        <v>28806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 s="2">
        <v>7.8719999999999999</v>
      </c>
      <c r="R3967">
        <f>train[[#This Row],[Ship Date]]-train[[#This Row],[Order Date]]</f>
        <v>5</v>
      </c>
      <c r="S3967" t="str">
        <f>TEXT(train[[#This Row],[Order Date]],"mmm")</f>
        <v>nov</v>
      </c>
      <c r="T3967">
        <f>YEAR(train[[#This Row],[Order Date]])</f>
        <v>2015</v>
      </c>
      <c r="U3967" t="str">
        <f>train[[#This Row],[Category]]&amp;"-"&amp;train[[#This Row],[Sub-Category]]</f>
        <v>Office Supplies-Art</v>
      </c>
      <c r="V3967" t="str">
        <f>IF(train[[#This Row],[Segment]]="Consumer","B2C","B2B")</f>
        <v>B2B</v>
      </c>
    </row>
    <row r="3968" spans="1:22" x14ac:dyDescent="0.25">
      <c r="A3968" t="s">
        <v>7103</v>
      </c>
      <c r="B3968" s="1">
        <v>42826</v>
      </c>
      <c r="C3968" s="1">
        <v>42831</v>
      </c>
      <c r="D3968" t="s">
        <v>45</v>
      </c>
      <c r="E3968" t="s">
        <v>3181</v>
      </c>
      <c r="F3968" t="s">
        <v>3182</v>
      </c>
      <c r="G3968" t="s">
        <v>21</v>
      </c>
      <c r="H3968" t="s">
        <v>22</v>
      </c>
      <c r="I3968" t="s">
        <v>261</v>
      </c>
      <c r="J3968" t="s">
        <v>262</v>
      </c>
      <c r="K3968">
        <v>10024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 s="2">
        <v>88.04</v>
      </c>
      <c r="R3968">
        <f>train[[#This Row],[Ship Date]]-train[[#This Row],[Order Date]]</f>
        <v>5</v>
      </c>
      <c r="S3968" t="str">
        <f>TEXT(train[[#This Row],[Order Date]],"mmm")</f>
        <v>avr</v>
      </c>
      <c r="T3968">
        <f>YEAR(train[[#This Row],[Order Date]])</f>
        <v>2017</v>
      </c>
      <c r="U3968" t="str">
        <f>train[[#This Row],[Category]]&amp;"-"&amp;train[[#This Row],[Sub-Category]]</f>
        <v>Office Supplies-Art</v>
      </c>
      <c r="V3968" t="str">
        <f>IF(train[[#This Row],[Segment]]="Consumer","B2C","B2B")</f>
        <v>B2C</v>
      </c>
    </row>
    <row r="3969" spans="1:22" x14ac:dyDescent="0.25">
      <c r="A3969" t="s">
        <v>7104</v>
      </c>
      <c r="B3969" s="1">
        <v>42875</v>
      </c>
      <c r="C3969" s="1">
        <v>42878</v>
      </c>
      <c r="D3969" t="s">
        <v>183</v>
      </c>
      <c r="E3969" t="s">
        <v>2161</v>
      </c>
      <c r="F3969" t="s">
        <v>2162</v>
      </c>
      <c r="G3969" t="s">
        <v>97</v>
      </c>
      <c r="H3969" t="s">
        <v>22</v>
      </c>
      <c r="I3969" t="s">
        <v>1079</v>
      </c>
      <c r="J3969" t="s">
        <v>452</v>
      </c>
      <c r="K3969">
        <v>80906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 s="2">
        <v>40.634999999999998</v>
      </c>
      <c r="R3969">
        <f>train[[#This Row],[Ship Date]]-train[[#This Row],[Order Date]]</f>
        <v>3</v>
      </c>
      <c r="S3969" t="str">
        <f>TEXT(train[[#This Row],[Order Date]],"mmm")</f>
        <v>mai</v>
      </c>
      <c r="T3969">
        <f>YEAR(train[[#This Row],[Order Date]])</f>
        <v>2017</v>
      </c>
      <c r="U3969" t="str">
        <f>train[[#This Row],[Category]]&amp;"-"&amp;train[[#This Row],[Sub-Category]]</f>
        <v>Office Supplies-Binders</v>
      </c>
      <c r="V3969" t="str">
        <f>IF(train[[#This Row],[Segment]]="Consumer","B2C","B2B")</f>
        <v>B2B</v>
      </c>
    </row>
    <row r="3970" spans="1:22" x14ac:dyDescent="0.25">
      <c r="A3970" t="s">
        <v>7105</v>
      </c>
      <c r="B3970" s="1">
        <v>42522</v>
      </c>
      <c r="C3970" s="1">
        <v>42526</v>
      </c>
      <c r="D3970" t="s">
        <v>45</v>
      </c>
      <c r="E3970" t="s">
        <v>6985</v>
      </c>
      <c r="F3970" t="s">
        <v>6986</v>
      </c>
      <c r="G3970" t="s">
        <v>36</v>
      </c>
      <c r="H3970" t="s">
        <v>22</v>
      </c>
      <c r="I3970" t="s">
        <v>675</v>
      </c>
      <c r="J3970" t="s">
        <v>99</v>
      </c>
      <c r="K3970">
        <v>78207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 s="2">
        <v>5.7279999999999998</v>
      </c>
      <c r="R3970">
        <f>train[[#This Row],[Ship Date]]-train[[#This Row],[Order Date]]</f>
        <v>4</v>
      </c>
      <c r="S3970" t="str">
        <f>TEXT(train[[#This Row],[Order Date]],"mmm")</f>
        <v>juin</v>
      </c>
      <c r="T3970">
        <f>YEAR(train[[#This Row],[Order Date]])</f>
        <v>2016</v>
      </c>
      <c r="U3970" t="str">
        <f>train[[#This Row],[Category]]&amp;"-"&amp;train[[#This Row],[Sub-Category]]</f>
        <v>Office Supplies-Binders</v>
      </c>
      <c r="V3970" t="str">
        <f>IF(train[[#This Row],[Segment]]="Consumer","B2C","B2B")</f>
        <v>B2B</v>
      </c>
    </row>
    <row r="3971" spans="1:22" x14ac:dyDescent="0.25">
      <c r="A3971" t="s">
        <v>7105</v>
      </c>
      <c r="B3971" s="1">
        <v>42522</v>
      </c>
      <c r="C3971" s="1">
        <v>42526</v>
      </c>
      <c r="D3971" t="s">
        <v>45</v>
      </c>
      <c r="E3971" t="s">
        <v>6985</v>
      </c>
      <c r="F3971" t="s">
        <v>6986</v>
      </c>
      <c r="G3971" t="s">
        <v>36</v>
      </c>
      <c r="H3971" t="s">
        <v>22</v>
      </c>
      <c r="I3971" t="s">
        <v>675</v>
      </c>
      <c r="J3971" t="s">
        <v>99</v>
      </c>
      <c r="K3971">
        <v>78207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 s="2">
        <v>42.24</v>
      </c>
      <c r="R3971">
        <f>train[[#This Row],[Ship Date]]-train[[#This Row],[Order Date]]</f>
        <v>4</v>
      </c>
      <c r="S3971" t="str">
        <f>TEXT(train[[#This Row],[Order Date]],"mmm")</f>
        <v>juin</v>
      </c>
      <c r="T3971">
        <f>YEAR(train[[#This Row],[Order Date]])</f>
        <v>2016</v>
      </c>
      <c r="U3971" t="str">
        <f>train[[#This Row],[Category]]&amp;"-"&amp;train[[#This Row],[Sub-Category]]</f>
        <v>Office Supplies-Paper</v>
      </c>
      <c r="V3971" t="str">
        <f>IF(train[[#This Row],[Segment]]="Consumer","B2C","B2B")</f>
        <v>B2B</v>
      </c>
    </row>
    <row r="3972" spans="1:22" x14ac:dyDescent="0.25">
      <c r="A3972" t="s">
        <v>7108</v>
      </c>
      <c r="B3972" s="1">
        <v>42330</v>
      </c>
      <c r="C3972" s="1">
        <v>42334</v>
      </c>
      <c r="D3972" t="s">
        <v>45</v>
      </c>
      <c r="E3972" t="s">
        <v>7109</v>
      </c>
      <c r="F3972" t="s">
        <v>7110</v>
      </c>
      <c r="G3972" t="s">
        <v>21</v>
      </c>
      <c r="H3972" t="s">
        <v>22</v>
      </c>
      <c r="I3972" t="s">
        <v>37</v>
      </c>
      <c r="J3972" t="s">
        <v>38</v>
      </c>
      <c r="K3972">
        <v>90036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 s="2">
        <v>53.82</v>
      </c>
      <c r="R3972">
        <f>train[[#This Row],[Ship Date]]-train[[#This Row],[Order Date]]</f>
        <v>4</v>
      </c>
      <c r="S3972" t="str">
        <f>TEXT(train[[#This Row],[Order Date]],"mmm")</f>
        <v>nov</v>
      </c>
      <c r="T3972">
        <f>YEAR(train[[#This Row],[Order Date]])</f>
        <v>2015</v>
      </c>
      <c r="U3972" t="str">
        <f>train[[#This Row],[Category]]&amp;"-"&amp;train[[#This Row],[Sub-Category]]</f>
        <v>Office Supplies-Paper</v>
      </c>
      <c r="V3972" t="str">
        <f>IF(train[[#This Row],[Segment]]="Consumer","B2C","B2B")</f>
        <v>B2C</v>
      </c>
    </row>
    <row r="3973" spans="1:22" x14ac:dyDescent="0.25">
      <c r="A3973" t="s">
        <v>7111</v>
      </c>
      <c r="B3973" s="1">
        <v>42422</v>
      </c>
      <c r="C3973" s="1">
        <v>42424</v>
      </c>
      <c r="D3973" t="s">
        <v>18</v>
      </c>
      <c r="E3973" t="s">
        <v>3220</v>
      </c>
      <c r="F3973" t="s">
        <v>3221</v>
      </c>
      <c r="G3973" t="s">
        <v>97</v>
      </c>
      <c r="H3973" t="s">
        <v>22</v>
      </c>
      <c r="I3973" t="s">
        <v>6199</v>
      </c>
      <c r="J3973" t="s">
        <v>233</v>
      </c>
      <c r="K3973">
        <v>48310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 s="2">
        <v>79.36</v>
      </c>
      <c r="R3973">
        <f>train[[#This Row],[Ship Date]]-train[[#This Row],[Order Date]]</f>
        <v>2</v>
      </c>
      <c r="S3973" t="str">
        <f>TEXT(train[[#This Row],[Order Date]],"mmm")</f>
        <v>févr</v>
      </c>
      <c r="T3973">
        <f>YEAR(train[[#This Row],[Order Date]])</f>
        <v>2016</v>
      </c>
      <c r="U3973" t="str">
        <f>train[[#This Row],[Category]]&amp;"-"&amp;train[[#This Row],[Sub-Category]]</f>
        <v>Office Supplies-Art</v>
      </c>
      <c r="V3973" t="str">
        <f>IF(train[[#This Row],[Segment]]="Consumer","B2C","B2B")</f>
        <v>B2B</v>
      </c>
    </row>
    <row r="3974" spans="1:22" x14ac:dyDescent="0.25">
      <c r="A3974" t="s">
        <v>7112</v>
      </c>
      <c r="B3974" s="1">
        <v>42823</v>
      </c>
      <c r="C3974" s="1">
        <v>42827</v>
      </c>
      <c r="D3974" t="s">
        <v>45</v>
      </c>
      <c r="E3974" t="s">
        <v>460</v>
      </c>
      <c r="F3974" t="s">
        <v>461</v>
      </c>
      <c r="G3974" t="s">
        <v>21</v>
      </c>
      <c r="H3974" t="s">
        <v>22</v>
      </c>
      <c r="I3974" t="s">
        <v>261</v>
      </c>
      <c r="J3974" t="s">
        <v>262</v>
      </c>
      <c r="K3974">
        <v>10009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 s="2">
        <v>13.48</v>
      </c>
      <c r="R3974">
        <f>train[[#This Row],[Ship Date]]-train[[#This Row],[Order Date]]</f>
        <v>4</v>
      </c>
      <c r="S3974" t="str">
        <f>TEXT(train[[#This Row],[Order Date]],"mmm")</f>
        <v>mars</v>
      </c>
      <c r="T3974">
        <f>YEAR(train[[#This Row],[Order Date]])</f>
        <v>2017</v>
      </c>
      <c r="U3974" t="str">
        <f>train[[#This Row],[Category]]&amp;"-"&amp;train[[#This Row],[Sub-Category]]</f>
        <v>Office Supplies-Paper</v>
      </c>
      <c r="V3974" t="str">
        <f>IF(train[[#This Row],[Segment]]="Consumer","B2C","B2B")</f>
        <v>B2C</v>
      </c>
    </row>
    <row r="3975" spans="1:22" x14ac:dyDescent="0.25">
      <c r="A3975" t="s">
        <v>7112</v>
      </c>
      <c r="B3975" s="1">
        <v>42823</v>
      </c>
      <c r="C3975" s="1">
        <v>42827</v>
      </c>
      <c r="D3975" t="s">
        <v>45</v>
      </c>
      <c r="E3975" t="s">
        <v>460</v>
      </c>
      <c r="F3975" t="s">
        <v>461</v>
      </c>
      <c r="G3975" t="s">
        <v>21</v>
      </c>
      <c r="H3975" t="s">
        <v>22</v>
      </c>
      <c r="I3975" t="s">
        <v>261</v>
      </c>
      <c r="J3975" t="s">
        <v>262</v>
      </c>
      <c r="K3975">
        <v>10009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 s="2">
        <v>29.8</v>
      </c>
      <c r="R3975">
        <f>train[[#This Row],[Ship Date]]-train[[#This Row],[Order Date]]</f>
        <v>4</v>
      </c>
      <c r="S3975" t="str">
        <f>TEXT(train[[#This Row],[Order Date]],"mmm")</f>
        <v>mars</v>
      </c>
      <c r="T3975">
        <f>YEAR(train[[#This Row],[Order Date]])</f>
        <v>2017</v>
      </c>
      <c r="U3975" t="str">
        <f>train[[#This Row],[Category]]&amp;"-"&amp;train[[#This Row],[Sub-Category]]</f>
        <v>Office Supplies-Binders</v>
      </c>
      <c r="V3975" t="str">
        <f>IF(train[[#This Row],[Segment]]="Consumer","B2C","B2B")</f>
        <v>B2C</v>
      </c>
    </row>
    <row r="3976" spans="1:22" x14ac:dyDescent="0.25">
      <c r="A3976" t="s">
        <v>7112</v>
      </c>
      <c r="B3976" s="1">
        <v>42823</v>
      </c>
      <c r="C3976" s="1">
        <v>42827</v>
      </c>
      <c r="D3976" t="s">
        <v>45</v>
      </c>
      <c r="E3976" t="s">
        <v>460</v>
      </c>
      <c r="F3976" t="s">
        <v>461</v>
      </c>
      <c r="G3976" t="s">
        <v>21</v>
      </c>
      <c r="H3976" t="s">
        <v>22</v>
      </c>
      <c r="I3976" t="s">
        <v>261</v>
      </c>
      <c r="J3976" t="s">
        <v>262</v>
      </c>
      <c r="K3976">
        <v>10009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 s="2">
        <v>414</v>
      </c>
      <c r="R3976">
        <f>train[[#This Row],[Ship Date]]-train[[#This Row],[Order Date]]</f>
        <v>4</v>
      </c>
      <c r="S3976" t="str">
        <f>TEXT(train[[#This Row],[Order Date]],"mmm")</f>
        <v>mars</v>
      </c>
      <c r="T3976">
        <f>YEAR(train[[#This Row],[Order Date]])</f>
        <v>2017</v>
      </c>
      <c r="U3976" t="str">
        <f>train[[#This Row],[Category]]&amp;"-"&amp;train[[#This Row],[Sub-Category]]</f>
        <v>Furniture-Furnishings</v>
      </c>
      <c r="V3976" t="str">
        <f>IF(train[[#This Row],[Segment]]="Consumer","B2C","B2B")</f>
        <v>B2C</v>
      </c>
    </row>
    <row r="3977" spans="1:22" x14ac:dyDescent="0.25">
      <c r="A3977" t="s">
        <v>7112</v>
      </c>
      <c r="B3977" s="1">
        <v>42823</v>
      </c>
      <c r="C3977" s="1">
        <v>42827</v>
      </c>
      <c r="D3977" t="s">
        <v>45</v>
      </c>
      <c r="E3977" t="s">
        <v>460</v>
      </c>
      <c r="F3977" t="s">
        <v>461</v>
      </c>
      <c r="G3977" t="s">
        <v>21</v>
      </c>
      <c r="H3977" t="s">
        <v>22</v>
      </c>
      <c r="I3977" t="s">
        <v>261</v>
      </c>
      <c r="J3977" t="s">
        <v>262</v>
      </c>
      <c r="K3977">
        <v>10009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 s="2">
        <v>41.328000000000003</v>
      </c>
      <c r="R3977">
        <f>train[[#This Row],[Ship Date]]-train[[#This Row],[Order Date]]</f>
        <v>4</v>
      </c>
      <c r="S3977" t="str">
        <f>TEXT(train[[#This Row],[Order Date]],"mmm")</f>
        <v>mars</v>
      </c>
      <c r="T3977">
        <f>YEAR(train[[#This Row],[Order Date]])</f>
        <v>2017</v>
      </c>
      <c r="U3977" t="str">
        <f>train[[#This Row],[Category]]&amp;"-"&amp;train[[#This Row],[Sub-Category]]</f>
        <v>Office Supplies-Binders</v>
      </c>
      <c r="V3977" t="str">
        <f>IF(train[[#This Row],[Segment]]="Consumer","B2C","B2B")</f>
        <v>B2C</v>
      </c>
    </row>
    <row r="3978" spans="1:22" x14ac:dyDescent="0.25">
      <c r="A3978" t="s">
        <v>7113</v>
      </c>
      <c r="B3978" s="1">
        <v>43030</v>
      </c>
      <c r="C3978" s="1">
        <v>43032</v>
      </c>
      <c r="D3978" t="s">
        <v>183</v>
      </c>
      <c r="E3978" t="s">
        <v>4357</v>
      </c>
      <c r="F3978" t="s">
        <v>4358</v>
      </c>
      <c r="G3978" t="s">
        <v>21</v>
      </c>
      <c r="H3978" t="s">
        <v>22</v>
      </c>
      <c r="I3978" t="s">
        <v>1464</v>
      </c>
      <c r="J3978" t="s">
        <v>314</v>
      </c>
      <c r="K3978">
        <v>23223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 s="2">
        <v>39.92</v>
      </c>
      <c r="R3978">
        <f>train[[#This Row],[Ship Date]]-train[[#This Row],[Order Date]]</f>
        <v>2</v>
      </c>
      <c r="S3978" t="str">
        <f>TEXT(train[[#This Row],[Order Date]],"mmm")</f>
        <v>oct</v>
      </c>
      <c r="T3978">
        <f>YEAR(train[[#This Row],[Order Date]])</f>
        <v>2017</v>
      </c>
      <c r="U3978" t="str">
        <f>train[[#This Row],[Category]]&amp;"-"&amp;train[[#This Row],[Sub-Category]]</f>
        <v>Furniture-Furnishings</v>
      </c>
      <c r="V3978" t="str">
        <f>IF(train[[#This Row],[Segment]]="Consumer","B2C","B2B")</f>
        <v>B2C</v>
      </c>
    </row>
    <row r="3979" spans="1:22" x14ac:dyDescent="0.25">
      <c r="A3979" t="s">
        <v>7116</v>
      </c>
      <c r="B3979" s="1">
        <v>43375</v>
      </c>
      <c r="C3979" s="1">
        <v>43380</v>
      </c>
      <c r="D3979" t="s">
        <v>45</v>
      </c>
      <c r="E3979" t="s">
        <v>3672</v>
      </c>
      <c r="F3979" t="s">
        <v>3673</v>
      </c>
      <c r="G3979" t="s">
        <v>97</v>
      </c>
      <c r="H3979" t="s">
        <v>22</v>
      </c>
      <c r="I3979" t="s">
        <v>90</v>
      </c>
      <c r="J3979" t="s">
        <v>91</v>
      </c>
      <c r="K3979">
        <v>98105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 s="2">
        <v>8.94</v>
      </c>
      <c r="R3979">
        <f>train[[#This Row],[Ship Date]]-train[[#This Row],[Order Date]]</f>
        <v>5</v>
      </c>
      <c r="S3979" t="str">
        <f>TEXT(train[[#This Row],[Order Date]],"mmm")</f>
        <v>oct</v>
      </c>
      <c r="T3979">
        <f>YEAR(train[[#This Row],[Order Date]])</f>
        <v>2018</v>
      </c>
      <c r="U3979" t="str">
        <f>train[[#This Row],[Category]]&amp;"-"&amp;train[[#This Row],[Sub-Category]]</f>
        <v>Office Supplies-Fasteners</v>
      </c>
      <c r="V3979" t="str">
        <f>IF(train[[#This Row],[Segment]]="Consumer","B2C","B2B")</f>
        <v>B2B</v>
      </c>
    </row>
    <row r="3980" spans="1:22" x14ac:dyDescent="0.25">
      <c r="A3980" t="s">
        <v>7116</v>
      </c>
      <c r="B3980" s="1">
        <v>43375</v>
      </c>
      <c r="C3980" s="1">
        <v>43380</v>
      </c>
      <c r="D3980" t="s">
        <v>45</v>
      </c>
      <c r="E3980" t="s">
        <v>3672</v>
      </c>
      <c r="F3980" t="s">
        <v>3673</v>
      </c>
      <c r="G3980" t="s">
        <v>97</v>
      </c>
      <c r="H3980" t="s">
        <v>22</v>
      </c>
      <c r="I3980" t="s">
        <v>90</v>
      </c>
      <c r="J3980" t="s">
        <v>91</v>
      </c>
      <c r="K3980">
        <v>98105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 s="2">
        <v>84.784000000000006</v>
      </c>
      <c r="R3980">
        <f>train[[#This Row],[Ship Date]]-train[[#This Row],[Order Date]]</f>
        <v>5</v>
      </c>
      <c r="S3980" t="str">
        <f>TEXT(train[[#This Row],[Order Date]],"mmm")</f>
        <v>oct</v>
      </c>
      <c r="T3980">
        <f>YEAR(train[[#This Row],[Order Date]])</f>
        <v>2018</v>
      </c>
      <c r="U3980" t="str">
        <f>train[[#This Row],[Category]]&amp;"-"&amp;train[[#This Row],[Sub-Category]]</f>
        <v>Technology-Phones</v>
      </c>
      <c r="V3980" t="str">
        <f>IF(train[[#This Row],[Segment]]="Consumer","B2C","B2B")</f>
        <v>B2B</v>
      </c>
    </row>
    <row r="3981" spans="1:22" x14ac:dyDescent="0.25">
      <c r="A3981" t="s">
        <v>7117</v>
      </c>
      <c r="B3981" s="1">
        <v>42361</v>
      </c>
      <c r="C3981" s="1">
        <v>42365</v>
      </c>
      <c r="D3981" t="s">
        <v>45</v>
      </c>
      <c r="E3981" t="s">
        <v>2171</v>
      </c>
      <c r="F3981" t="s">
        <v>2172</v>
      </c>
      <c r="G3981" t="s">
        <v>36</v>
      </c>
      <c r="H3981" t="s">
        <v>22</v>
      </c>
      <c r="I3981" t="s">
        <v>261</v>
      </c>
      <c r="J3981" t="s">
        <v>262</v>
      </c>
      <c r="K3981">
        <v>10024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 s="2">
        <v>53.316000000000003</v>
      </c>
      <c r="R3981">
        <f>train[[#This Row],[Ship Date]]-train[[#This Row],[Order Date]]</f>
        <v>4</v>
      </c>
      <c r="S3981" t="str">
        <f>TEXT(train[[#This Row],[Order Date]],"mmm")</f>
        <v>déc</v>
      </c>
      <c r="T3981">
        <f>YEAR(train[[#This Row],[Order Date]])</f>
        <v>2015</v>
      </c>
      <c r="U3981" t="str">
        <f>train[[#This Row],[Category]]&amp;"-"&amp;train[[#This Row],[Sub-Category]]</f>
        <v>Furniture-Tables</v>
      </c>
      <c r="V3981" t="str">
        <f>IF(train[[#This Row],[Segment]]="Consumer","B2C","B2B")</f>
        <v>B2B</v>
      </c>
    </row>
    <row r="3982" spans="1:22" x14ac:dyDescent="0.25">
      <c r="A3982" t="s">
        <v>7117</v>
      </c>
      <c r="B3982" s="1">
        <v>42361</v>
      </c>
      <c r="C3982" s="1">
        <v>42365</v>
      </c>
      <c r="D3982" t="s">
        <v>45</v>
      </c>
      <c r="E3982" t="s">
        <v>2171</v>
      </c>
      <c r="F3982" t="s">
        <v>2172</v>
      </c>
      <c r="G3982" t="s">
        <v>36</v>
      </c>
      <c r="H3982" t="s">
        <v>22</v>
      </c>
      <c r="I3982" t="s">
        <v>261</v>
      </c>
      <c r="J3982" t="s">
        <v>262</v>
      </c>
      <c r="K3982">
        <v>10024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 s="2">
        <v>56.52</v>
      </c>
      <c r="R3982">
        <f>train[[#This Row],[Ship Date]]-train[[#This Row],[Order Date]]</f>
        <v>4</v>
      </c>
      <c r="S3982" t="str">
        <f>TEXT(train[[#This Row],[Order Date]],"mmm")</f>
        <v>déc</v>
      </c>
      <c r="T3982">
        <f>YEAR(train[[#This Row],[Order Date]])</f>
        <v>2015</v>
      </c>
      <c r="U3982" t="str">
        <f>train[[#This Row],[Category]]&amp;"-"&amp;train[[#This Row],[Sub-Category]]</f>
        <v>Office Supplies-Appliances</v>
      </c>
      <c r="V3982" t="str">
        <f>IF(train[[#This Row],[Segment]]="Consumer","B2C","B2B")</f>
        <v>B2B</v>
      </c>
    </row>
    <row r="3983" spans="1:22" x14ac:dyDescent="0.25">
      <c r="A3983" t="s">
        <v>7118</v>
      </c>
      <c r="B3983" s="1">
        <v>43449</v>
      </c>
      <c r="C3983" s="1">
        <v>43454</v>
      </c>
      <c r="D3983" t="s">
        <v>45</v>
      </c>
      <c r="E3983" t="s">
        <v>4055</v>
      </c>
      <c r="F3983" t="s">
        <v>4056</v>
      </c>
      <c r="G3983" t="s">
        <v>97</v>
      </c>
      <c r="H3983" t="s">
        <v>22</v>
      </c>
      <c r="I3983" t="s">
        <v>90</v>
      </c>
      <c r="J3983" t="s">
        <v>91</v>
      </c>
      <c r="K3983">
        <v>98115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 s="2">
        <v>22.77</v>
      </c>
      <c r="R3983">
        <f>train[[#This Row],[Ship Date]]-train[[#This Row],[Order Date]]</f>
        <v>5</v>
      </c>
      <c r="S3983" t="str">
        <f>TEXT(train[[#This Row],[Order Date]],"mmm")</f>
        <v>déc</v>
      </c>
      <c r="T3983">
        <f>YEAR(train[[#This Row],[Order Date]])</f>
        <v>2018</v>
      </c>
      <c r="U3983" t="str">
        <f>train[[#This Row],[Category]]&amp;"-"&amp;train[[#This Row],[Sub-Category]]</f>
        <v>Furniture-Furnishings</v>
      </c>
      <c r="V3983" t="str">
        <f>IF(train[[#This Row],[Segment]]="Consumer","B2C","B2B")</f>
        <v>B2B</v>
      </c>
    </row>
    <row r="3984" spans="1:22" x14ac:dyDescent="0.25">
      <c r="A3984" t="s">
        <v>7119</v>
      </c>
      <c r="B3984" s="1">
        <v>42923</v>
      </c>
      <c r="C3984" s="1">
        <v>42925</v>
      </c>
      <c r="D3984" t="s">
        <v>18</v>
      </c>
      <c r="E3984" t="s">
        <v>6048</v>
      </c>
      <c r="F3984" t="s">
        <v>6049</v>
      </c>
      <c r="G3984" t="s">
        <v>21</v>
      </c>
      <c r="H3984" t="s">
        <v>22</v>
      </c>
      <c r="I3984" t="s">
        <v>37</v>
      </c>
      <c r="J3984" t="s">
        <v>38</v>
      </c>
      <c r="K3984">
        <v>90045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 s="2">
        <v>287.96800000000002</v>
      </c>
      <c r="R3984">
        <f>train[[#This Row],[Ship Date]]-train[[#This Row],[Order Date]]</f>
        <v>2</v>
      </c>
      <c r="S3984" t="str">
        <f>TEXT(train[[#This Row],[Order Date]],"mmm")</f>
        <v>juil</v>
      </c>
      <c r="T3984">
        <f>YEAR(train[[#This Row],[Order Date]])</f>
        <v>2017</v>
      </c>
      <c r="U3984" t="str">
        <f>train[[#This Row],[Category]]&amp;"-"&amp;train[[#This Row],[Sub-Category]]</f>
        <v>Furniture-Chairs</v>
      </c>
      <c r="V3984" t="str">
        <f>IF(train[[#This Row],[Segment]]="Consumer","B2C","B2B")</f>
        <v>B2C</v>
      </c>
    </row>
    <row r="3985" spans="1:22" x14ac:dyDescent="0.25">
      <c r="A3985" t="s">
        <v>7119</v>
      </c>
      <c r="B3985" s="1">
        <v>42923</v>
      </c>
      <c r="C3985" s="1">
        <v>42925</v>
      </c>
      <c r="D3985" t="s">
        <v>18</v>
      </c>
      <c r="E3985" t="s">
        <v>6048</v>
      </c>
      <c r="F3985" t="s">
        <v>6049</v>
      </c>
      <c r="G3985" t="s">
        <v>21</v>
      </c>
      <c r="H3985" t="s">
        <v>22</v>
      </c>
      <c r="I3985" t="s">
        <v>37</v>
      </c>
      <c r="J3985" t="s">
        <v>38</v>
      </c>
      <c r="K3985">
        <v>90045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 s="2">
        <v>2799.96</v>
      </c>
      <c r="R3985">
        <f>train[[#This Row],[Ship Date]]-train[[#This Row],[Order Date]]</f>
        <v>2</v>
      </c>
      <c r="S3985" t="str">
        <f>TEXT(train[[#This Row],[Order Date]],"mmm")</f>
        <v>juil</v>
      </c>
      <c r="T3985">
        <f>YEAR(train[[#This Row],[Order Date]])</f>
        <v>2017</v>
      </c>
      <c r="U3985" t="str">
        <f>train[[#This Row],[Category]]&amp;"-"&amp;train[[#This Row],[Sub-Category]]</f>
        <v>Technology-Copiers</v>
      </c>
      <c r="V3985" t="str">
        <f>IF(train[[#This Row],[Segment]]="Consumer","B2C","B2B")</f>
        <v>B2C</v>
      </c>
    </row>
    <row r="3986" spans="1:22" x14ac:dyDescent="0.25">
      <c r="A3986" t="s">
        <v>7119</v>
      </c>
      <c r="B3986" s="1">
        <v>42923</v>
      </c>
      <c r="C3986" s="1">
        <v>42925</v>
      </c>
      <c r="D3986" t="s">
        <v>18</v>
      </c>
      <c r="E3986" t="s">
        <v>6048</v>
      </c>
      <c r="F3986" t="s">
        <v>6049</v>
      </c>
      <c r="G3986" t="s">
        <v>21</v>
      </c>
      <c r="H3986" t="s">
        <v>22</v>
      </c>
      <c r="I3986" t="s">
        <v>37</v>
      </c>
      <c r="J3986" t="s">
        <v>38</v>
      </c>
      <c r="K3986">
        <v>90045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 s="2">
        <v>48.94</v>
      </c>
      <c r="R3986">
        <f>train[[#This Row],[Ship Date]]-train[[#This Row],[Order Date]]</f>
        <v>2</v>
      </c>
      <c r="S3986" t="str">
        <f>TEXT(train[[#This Row],[Order Date]],"mmm")</f>
        <v>juil</v>
      </c>
      <c r="T3986">
        <f>YEAR(train[[#This Row],[Order Date]])</f>
        <v>2017</v>
      </c>
      <c r="U3986" t="str">
        <f>train[[#This Row],[Category]]&amp;"-"&amp;train[[#This Row],[Sub-Category]]</f>
        <v>Office Supplies-Paper</v>
      </c>
      <c r="V3986" t="str">
        <f>IF(train[[#This Row],[Segment]]="Consumer","B2C","B2B")</f>
        <v>B2C</v>
      </c>
    </row>
    <row r="3987" spans="1:22" x14ac:dyDescent="0.25">
      <c r="A3987" t="s">
        <v>7120</v>
      </c>
      <c r="B3987" s="1">
        <v>42842</v>
      </c>
      <c r="C3987" s="1">
        <v>42846</v>
      </c>
      <c r="D3987" t="s">
        <v>45</v>
      </c>
      <c r="E3987" t="s">
        <v>2827</v>
      </c>
      <c r="F3987" t="s">
        <v>2828</v>
      </c>
      <c r="G3987" t="s">
        <v>21</v>
      </c>
      <c r="H3987" t="s">
        <v>22</v>
      </c>
      <c r="I3987" t="s">
        <v>1117</v>
      </c>
      <c r="J3987" t="s">
        <v>38</v>
      </c>
      <c r="K3987">
        <v>90712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 s="2">
        <v>257.49900000000002</v>
      </c>
      <c r="R3987">
        <f>train[[#This Row],[Ship Date]]-train[[#This Row],[Order Date]]</f>
        <v>4</v>
      </c>
      <c r="S3987" t="str">
        <f>TEXT(train[[#This Row],[Order Date]],"mmm")</f>
        <v>avr</v>
      </c>
      <c r="T3987">
        <f>YEAR(train[[#This Row],[Order Date]])</f>
        <v>2017</v>
      </c>
      <c r="U3987" t="str">
        <f>train[[#This Row],[Category]]&amp;"-"&amp;train[[#This Row],[Sub-Category]]</f>
        <v>Furniture-Bookcases</v>
      </c>
      <c r="V3987" t="str">
        <f>IF(train[[#This Row],[Segment]]="Consumer","B2C","B2B")</f>
        <v>B2C</v>
      </c>
    </row>
    <row r="3988" spans="1:22" x14ac:dyDescent="0.25">
      <c r="A3988" t="s">
        <v>7121</v>
      </c>
      <c r="B3988" s="1">
        <v>43198</v>
      </c>
      <c r="C3988" s="1">
        <v>43204</v>
      </c>
      <c r="D3988" t="s">
        <v>45</v>
      </c>
      <c r="E3988" t="s">
        <v>5102</v>
      </c>
      <c r="F3988" t="s">
        <v>5103</v>
      </c>
      <c r="G3988" t="s">
        <v>97</v>
      </c>
      <c r="H3988" t="s">
        <v>22</v>
      </c>
      <c r="I3988" t="s">
        <v>2126</v>
      </c>
      <c r="J3988" t="s">
        <v>785</v>
      </c>
      <c r="K3988">
        <v>7060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 s="2">
        <v>2591.56</v>
      </c>
      <c r="R3988">
        <f>train[[#This Row],[Ship Date]]-train[[#This Row],[Order Date]]</f>
        <v>6</v>
      </c>
      <c r="S3988" t="str">
        <f>TEXT(train[[#This Row],[Order Date]],"mmm")</f>
        <v>avr</v>
      </c>
      <c r="T3988">
        <f>YEAR(train[[#This Row],[Order Date]])</f>
        <v>2018</v>
      </c>
      <c r="U3988" t="str">
        <f>train[[#This Row],[Category]]&amp;"-"&amp;train[[#This Row],[Sub-Category]]</f>
        <v>Office Supplies-Storage</v>
      </c>
      <c r="V3988" t="str">
        <f>IF(train[[#This Row],[Segment]]="Consumer","B2C","B2B")</f>
        <v>B2B</v>
      </c>
    </row>
    <row r="3989" spans="1:22" x14ac:dyDescent="0.25">
      <c r="A3989" t="s">
        <v>7121</v>
      </c>
      <c r="B3989" s="1">
        <v>43198</v>
      </c>
      <c r="C3989" s="1">
        <v>43204</v>
      </c>
      <c r="D3989" t="s">
        <v>45</v>
      </c>
      <c r="E3989" t="s">
        <v>5102</v>
      </c>
      <c r="F3989" t="s">
        <v>5103</v>
      </c>
      <c r="G3989" t="s">
        <v>97</v>
      </c>
      <c r="H3989" t="s">
        <v>22</v>
      </c>
      <c r="I3989" t="s">
        <v>2126</v>
      </c>
      <c r="J3989" t="s">
        <v>785</v>
      </c>
      <c r="K3989">
        <v>7060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 s="2">
        <v>41.95</v>
      </c>
      <c r="R3989">
        <f>train[[#This Row],[Ship Date]]-train[[#This Row],[Order Date]]</f>
        <v>6</v>
      </c>
      <c r="S3989" t="str">
        <f>TEXT(train[[#This Row],[Order Date]],"mmm")</f>
        <v>avr</v>
      </c>
      <c r="T3989">
        <f>YEAR(train[[#This Row],[Order Date]])</f>
        <v>2018</v>
      </c>
      <c r="U3989" t="str">
        <f>train[[#This Row],[Category]]&amp;"-"&amp;train[[#This Row],[Sub-Category]]</f>
        <v>Office Supplies-Appliances</v>
      </c>
      <c r="V3989" t="str">
        <f>IF(train[[#This Row],[Segment]]="Consumer","B2C","B2B")</f>
        <v>B2B</v>
      </c>
    </row>
    <row r="3990" spans="1:22" x14ac:dyDescent="0.25">
      <c r="A3990" t="s">
        <v>7124</v>
      </c>
      <c r="B3990" s="1">
        <v>42842</v>
      </c>
      <c r="C3990" s="1">
        <v>42847</v>
      </c>
      <c r="D3990" t="s">
        <v>45</v>
      </c>
      <c r="E3990" t="s">
        <v>7125</v>
      </c>
      <c r="F3990" t="s">
        <v>7126</v>
      </c>
      <c r="G3990" t="s">
        <v>36</v>
      </c>
      <c r="H3990" t="s">
        <v>22</v>
      </c>
      <c r="I3990" t="s">
        <v>377</v>
      </c>
      <c r="J3990" t="s">
        <v>330</v>
      </c>
      <c r="K3990">
        <v>38401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 s="2">
        <v>79.12</v>
      </c>
      <c r="R3990">
        <f>train[[#This Row],[Ship Date]]-train[[#This Row],[Order Date]]</f>
        <v>5</v>
      </c>
      <c r="S3990" t="str">
        <f>TEXT(train[[#This Row],[Order Date]],"mmm")</f>
        <v>avr</v>
      </c>
      <c r="T3990">
        <f>YEAR(train[[#This Row],[Order Date]])</f>
        <v>2017</v>
      </c>
      <c r="U3990" t="str">
        <f>train[[#This Row],[Category]]&amp;"-"&amp;train[[#This Row],[Sub-Category]]</f>
        <v>Furniture-Furnishings</v>
      </c>
      <c r="V3990" t="str">
        <f>IF(train[[#This Row],[Segment]]="Consumer","B2C","B2B")</f>
        <v>B2B</v>
      </c>
    </row>
    <row r="3991" spans="1:22" x14ac:dyDescent="0.25">
      <c r="A3991" t="s">
        <v>7129</v>
      </c>
      <c r="B3991" s="1">
        <v>42333</v>
      </c>
      <c r="C3991" s="1">
        <v>42335</v>
      </c>
      <c r="D3991" t="s">
        <v>18</v>
      </c>
      <c r="E3991" t="s">
        <v>4033</v>
      </c>
      <c r="F3991" t="s">
        <v>4034</v>
      </c>
      <c r="G3991" t="s">
        <v>21</v>
      </c>
      <c r="H3991" t="s">
        <v>22</v>
      </c>
      <c r="I3991" t="s">
        <v>7130</v>
      </c>
      <c r="J3991" t="s">
        <v>1398</v>
      </c>
      <c r="K3991">
        <v>2895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 s="2">
        <v>52.96</v>
      </c>
      <c r="R3991">
        <f>train[[#This Row],[Ship Date]]-train[[#This Row],[Order Date]]</f>
        <v>2</v>
      </c>
      <c r="S3991" t="str">
        <f>TEXT(train[[#This Row],[Order Date]],"mmm")</f>
        <v>nov</v>
      </c>
      <c r="T3991">
        <f>YEAR(train[[#This Row],[Order Date]])</f>
        <v>2015</v>
      </c>
      <c r="U3991" t="str">
        <f>train[[#This Row],[Category]]&amp;"-"&amp;train[[#This Row],[Sub-Category]]</f>
        <v>Furniture-Furnishings</v>
      </c>
      <c r="V3991" t="str">
        <f>IF(train[[#This Row],[Segment]]="Consumer","B2C","B2B")</f>
        <v>B2C</v>
      </c>
    </row>
    <row r="3992" spans="1:22" x14ac:dyDescent="0.25">
      <c r="A3992" t="s">
        <v>7131</v>
      </c>
      <c r="B3992" s="1">
        <v>42311</v>
      </c>
      <c r="C3992" s="1">
        <v>42316</v>
      </c>
      <c r="D3992" t="s">
        <v>45</v>
      </c>
      <c r="E3992" t="s">
        <v>3991</v>
      </c>
      <c r="F3992" t="s">
        <v>3992</v>
      </c>
      <c r="G3992" t="s">
        <v>21</v>
      </c>
      <c r="H3992" t="s">
        <v>22</v>
      </c>
      <c r="I3992" t="s">
        <v>2471</v>
      </c>
      <c r="J3992" t="s">
        <v>142</v>
      </c>
      <c r="K3992">
        <v>17602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 s="2">
        <v>286.34399999999999</v>
      </c>
      <c r="R3992">
        <f>train[[#This Row],[Ship Date]]-train[[#This Row],[Order Date]]</f>
        <v>5</v>
      </c>
      <c r="S3992" t="str">
        <f>TEXT(train[[#This Row],[Order Date]],"mmm")</f>
        <v>nov</v>
      </c>
      <c r="T3992">
        <f>YEAR(train[[#This Row],[Order Date]])</f>
        <v>2015</v>
      </c>
      <c r="U3992" t="str">
        <f>train[[#This Row],[Category]]&amp;"-"&amp;train[[#This Row],[Sub-Category]]</f>
        <v>Office Supplies-Supplies</v>
      </c>
      <c r="V3992" t="str">
        <f>IF(train[[#This Row],[Segment]]="Consumer","B2C","B2B")</f>
        <v>B2C</v>
      </c>
    </row>
    <row r="3993" spans="1:22" x14ac:dyDescent="0.25">
      <c r="A3993" t="s">
        <v>7132</v>
      </c>
      <c r="B3993" s="1">
        <v>42491</v>
      </c>
      <c r="C3993" s="1">
        <v>42495</v>
      </c>
      <c r="D3993" t="s">
        <v>45</v>
      </c>
      <c r="E3993" t="s">
        <v>907</v>
      </c>
      <c r="F3993" t="s">
        <v>908</v>
      </c>
      <c r="G3993" t="s">
        <v>36</v>
      </c>
      <c r="H3993" t="s">
        <v>22</v>
      </c>
      <c r="I3993" t="s">
        <v>897</v>
      </c>
      <c r="J3993" t="s">
        <v>49</v>
      </c>
      <c r="K3993">
        <v>33614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 s="2">
        <v>63.552</v>
      </c>
      <c r="R3993">
        <f>train[[#This Row],[Ship Date]]-train[[#This Row],[Order Date]]</f>
        <v>4</v>
      </c>
      <c r="S3993" t="str">
        <f>TEXT(train[[#This Row],[Order Date]],"mmm")</f>
        <v>mai</v>
      </c>
      <c r="T3993">
        <f>YEAR(train[[#This Row],[Order Date]])</f>
        <v>2016</v>
      </c>
      <c r="U3993" t="str">
        <f>train[[#This Row],[Category]]&amp;"-"&amp;train[[#This Row],[Sub-Category]]</f>
        <v>Furniture-Furnishings</v>
      </c>
      <c r="V3993" t="str">
        <f>IF(train[[#This Row],[Segment]]="Consumer","B2C","B2B")</f>
        <v>B2B</v>
      </c>
    </row>
    <row r="3994" spans="1:22" x14ac:dyDescent="0.25">
      <c r="A3994" t="s">
        <v>7132</v>
      </c>
      <c r="B3994" s="1">
        <v>42491</v>
      </c>
      <c r="C3994" s="1">
        <v>42495</v>
      </c>
      <c r="D3994" t="s">
        <v>45</v>
      </c>
      <c r="E3994" t="s">
        <v>907</v>
      </c>
      <c r="F3994" t="s">
        <v>908</v>
      </c>
      <c r="G3994" t="s">
        <v>36</v>
      </c>
      <c r="H3994" t="s">
        <v>22</v>
      </c>
      <c r="I3994" t="s">
        <v>897</v>
      </c>
      <c r="J3994" t="s">
        <v>49</v>
      </c>
      <c r="K3994">
        <v>33614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 s="2">
        <v>41.375999999999998</v>
      </c>
      <c r="R3994">
        <f>train[[#This Row],[Ship Date]]-train[[#This Row],[Order Date]]</f>
        <v>4</v>
      </c>
      <c r="S3994" t="str">
        <f>TEXT(train[[#This Row],[Order Date]],"mmm")</f>
        <v>mai</v>
      </c>
      <c r="T3994">
        <f>YEAR(train[[#This Row],[Order Date]])</f>
        <v>2016</v>
      </c>
      <c r="U3994" t="str">
        <f>train[[#This Row],[Category]]&amp;"-"&amp;train[[#This Row],[Sub-Category]]</f>
        <v>Office Supplies-Supplies</v>
      </c>
      <c r="V3994" t="str">
        <f>IF(train[[#This Row],[Segment]]="Consumer","B2C","B2B")</f>
        <v>B2B</v>
      </c>
    </row>
    <row r="3995" spans="1:22" x14ac:dyDescent="0.25">
      <c r="A3995" t="s">
        <v>7132</v>
      </c>
      <c r="B3995" s="1">
        <v>42491</v>
      </c>
      <c r="C3995" s="1">
        <v>42495</v>
      </c>
      <c r="D3995" t="s">
        <v>45</v>
      </c>
      <c r="E3995" t="s">
        <v>907</v>
      </c>
      <c r="F3995" t="s">
        <v>908</v>
      </c>
      <c r="G3995" t="s">
        <v>36</v>
      </c>
      <c r="H3995" t="s">
        <v>22</v>
      </c>
      <c r="I3995" t="s">
        <v>897</v>
      </c>
      <c r="J3995" t="s">
        <v>49</v>
      </c>
      <c r="K3995">
        <v>33614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 s="2">
        <v>172.70400000000001</v>
      </c>
      <c r="R3995">
        <f>train[[#This Row],[Ship Date]]-train[[#This Row],[Order Date]]</f>
        <v>4</v>
      </c>
      <c r="S3995" t="str">
        <f>TEXT(train[[#This Row],[Order Date]],"mmm")</f>
        <v>mai</v>
      </c>
      <c r="T3995">
        <f>YEAR(train[[#This Row],[Order Date]])</f>
        <v>2016</v>
      </c>
      <c r="U3995" t="str">
        <f>train[[#This Row],[Category]]&amp;"-"&amp;train[[#This Row],[Sub-Category]]</f>
        <v>Office Supplies-Art</v>
      </c>
      <c r="V3995" t="str">
        <f>IF(train[[#This Row],[Segment]]="Consumer","B2C","B2B")</f>
        <v>B2B</v>
      </c>
    </row>
    <row r="3996" spans="1:22" x14ac:dyDescent="0.25">
      <c r="A3996" t="s">
        <v>7133</v>
      </c>
      <c r="B3996" s="1">
        <v>42437</v>
      </c>
      <c r="C3996" s="1">
        <v>42441</v>
      </c>
      <c r="D3996" t="s">
        <v>45</v>
      </c>
      <c r="E3996" t="s">
        <v>7134</v>
      </c>
      <c r="F3996" t="s">
        <v>7135</v>
      </c>
      <c r="G3996" t="s">
        <v>21</v>
      </c>
      <c r="H3996" t="s">
        <v>22</v>
      </c>
      <c r="I3996" t="s">
        <v>4518</v>
      </c>
      <c r="J3996" t="s">
        <v>109</v>
      </c>
      <c r="K3996">
        <v>53142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 s="2">
        <v>512.94000000000005</v>
      </c>
      <c r="R3996">
        <f>train[[#This Row],[Ship Date]]-train[[#This Row],[Order Date]]</f>
        <v>4</v>
      </c>
      <c r="S3996" t="str">
        <f>TEXT(train[[#This Row],[Order Date]],"mmm")</f>
        <v>mars</v>
      </c>
      <c r="T3996">
        <f>YEAR(train[[#This Row],[Order Date]])</f>
        <v>2016</v>
      </c>
      <c r="U3996" t="str">
        <f>train[[#This Row],[Category]]&amp;"-"&amp;train[[#This Row],[Sub-Category]]</f>
        <v>Furniture-Bookcases</v>
      </c>
      <c r="V3996" t="str">
        <f>IF(train[[#This Row],[Segment]]="Consumer","B2C","B2B")</f>
        <v>B2C</v>
      </c>
    </row>
    <row r="3997" spans="1:22" x14ac:dyDescent="0.25">
      <c r="A3997" t="s">
        <v>7133</v>
      </c>
      <c r="B3997" s="1">
        <v>42437</v>
      </c>
      <c r="C3997" s="1">
        <v>42441</v>
      </c>
      <c r="D3997" t="s">
        <v>45</v>
      </c>
      <c r="E3997" t="s">
        <v>7134</v>
      </c>
      <c r="F3997" t="s">
        <v>7135</v>
      </c>
      <c r="G3997" t="s">
        <v>21</v>
      </c>
      <c r="H3997" t="s">
        <v>22</v>
      </c>
      <c r="I3997" t="s">
        <v>4518</v>
      </c>
      <c r="J3997" t="s">
        <v>109</v>
      </c>
      <c r="K3997">
        <v>53142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 s="2">
        <v>860.93</v>
      </c>
      <c r="R3997">
        <f>train[[#This Row],[Ship Date]]-train[[#This Row],[Order Date]]</f>
        <v>4</v>
      </c>
      <c r="S3997" t="str">
        <f>TEXT(train[[#This Row],[Order Date]],"mmm")</f>
        <v>mars</v>
      </c>
      <c r="T3997">
        <f>YEAR(train[[#This Row],[Order Date]])</f>
        <v>2016</v>
      </c>
      <c r="U3997" t="str">
        <f>train[[#This Row],[Category]]&amp;"-"&amp;train[[#This Row],[Sub-Category]]</f>
        <v>Furniture-Chairs</v>
      </c>
      <c r="V3997" t="str">
        <f>IF(train[[#This Row],[Segment]]="Consumer","B2C","B2B")</f>
        <v>B2C</v>
      </c>
    </row>
    <row r="3998" spans="1:22" x14ac:dyDescent="0.25">
      <c r="A3998" t="s">
        <v>7133</v>
      </c>
      <c r="B3998" s="1">
        <v>42437</v>
      </c>
      <c r="C3998" s="1">
        <v>42441</v>
      </c>
      <c r="D3998" t="s">
        <v>45</v>
      </c>
      <c r="E3998" t="s">
        <v>7134</v>
      </c>
      <c r="F3998" t="s">
        <v>7135</v>
      </c>
      <c r="G3998" t="s">
        <v>21</v>
      </c>
      <c r="H3998" t="s">
        <v>22</v>
      </c>
      <c r="I3998" t="s">
        <v>4518</v>
      </c>
      <c r="J3998" t="s">
        <v>109</v>
      </c>
      <c r="K3998">
        <v>53142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 s="2">
        <v>769.95</v>
      </c>
      <c r="R3998">
        <f>train[[#This Row],[Ship Date]]-train[[#This Row],[Order Date]]</f>
        <v>4</v>
      </c>
      <c r="S3998" t="str">
        <f>TEXT(train[[#This Row],[Order Date]],"mmm")</f>
        <v>mars</v>
      </c>
      <c r="T3998">
        <f>YEAR(train[[#This Row],[Order Date]])</f>
        <v>2016</v>
      </c>
      <c r="U3998" t="str">
        <f>train[[#This Row],[Category]]&amp;"-"&amp;train[[#This Row],[Sub-Category]]</f>
        <v>Technology-Phones</v>
      </c>
      <c r="V3998" t="str">
        <f>IF(train[[#This Row],[Segment]]="Consumer","B2C","B2B")</f>
        <v>B2C</v>
      </c>
    </row>
    <row r="3999" spans="1:22" x14ac:dyDescent="0.25">
      <c r="A3999" t="s">
        <v>7133</v>
      </c>
      <c r="B3999" s="1">
        <v>42437</v>
      </c>
      <c r="C3999" s="1">
        <v>42441</v>
      </c>
      <c r="D3999" t="s">
        <v>45</v>
      </c>
      <c r="E3999" t="s">
        <v>7134</v>
      </c>
      <c r="F3999" t="s">
        <v>7135</v>
      </c>
      <c r="G3999" t="s">
        <v>21</v>
      </c>
      <c r="H3999" t="s">
        <v>22</v>
      </c>
      <c r="I3999" t="s">
        <v>4518</v>
      </c>
      <c r="J3999" t="s">
        <v>109</v>
      </c>
      <c r="K3999">
        <v>53142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 s="2">
        <v>14.98</v>
      </c>
      <c r="R3999">
        <f>train[[#This Row],[Ship Date]]-train[[#This Row],[Order Date]]</f>
        <v>4</v>
      </c>
      <c r="S3999" t="str">
        <f>TEXT(train[[#This Row],[Order Date]],"mmm")</f>
        <v>mars</v>
      </c>
      <c r="T3999">
        <f>YEAR(train[[#This Row],[Order Date]])</f>
        <v>2016</v>
      </c>
      <c r="U3999" t="str">
        <f>train[[#This Row],[Category]]&amp;"-"&amp;train[[#This Row],[Sub-Category]]</f>
        <v>Office Supplies-Art</v>
      </c>
      <c r="V3999" t="str">
        <f>IF(train[[#This Row],[Segment]]="Consumer","B2C","B2B")</f>
        <v>B2C</v>
      </c>
    </row>
    <row r="4000" spans="1:22" x14ac:dyDescent="0.25">
      <c r="A4000" t="s">
        <v>7133</v>
      </c>
      <c r="B4000" s="1">
        <v>42437</v>
      </c>
      <c r="C4000" s="1">
        <v>42441</v>
      </c>
      <c r="D4000" t="s">
        <v>45</v>
      </c>
      <c r="E4000" t="s">
        <v>7134</v>
      </c>
      <c r="F4000" t="s">
        <v>7135</v>
      </c>
      <c r="G4000" t="s">
        <v>21</v>
      </c>
      <c r="H4000" t="s">
        <v>22</v>
      </c>
      <c r="I4000" t="s">
        <v>4518</v>
      </c>
      <c r="J4000" t="s">
        <v>109</v>
      </c>
      <c r="K4000">
        <v>53142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 s="2">
        <v>373.08</v>
      </c>
      <c r="R4000">
        <f>train[[#This Row],[Ship Date]]-train[[#This Row],[Order Date]]</f>
        <v>4</v>
      </c>
      <c r="S4000" t="str">
        <f>TEXT(train[[#This Row],[Order Date]],"mmm")</f>
        <v>mars</v>
      </c>
      <c r="T4000">
        <f>YEAR(train[[#This Row],[Order Date]])</f>
        <v>2016</v>
      </c>
      <c r="U4000" t="str">
        <f>train[[#This Row],[Category]]&amp;"-"&amp;train[[#This Row],[Sub-Category]]</f>
        <v>Furniture-Furnishings</v>
      </c>
      <c r="V4000" t="str">
        <f>IF(train[[#This Row],[Segment]]="Consumer","B2C","B2B")</f>
        <v>B2C</v>
      </c>
    </row>
    <row r="4001" spans="1:22" x14ac:dyDescent="0.25">
      <c r="A4001" t="s">
        <v>7138</v>
      </c>
      <c r="B4001" s="1">
        <v>42568</v>
      </c>
      <c r="C4001" s="1">
        <v>42571</v>
      </c>
      <c r="D4001" t="s">
        <v>18</v>
      </c>
      <c r="E4001" t="s">
        <v>1477</v>
      </c>
      <c r="F4001" t="s">
        <v>1478</v>
      </c>
      <c r="G4001" t="s">
        <v>36</v>
      </c>
      <c r="H4001" t="s">
        <v>22</v>
      </c>
      <c r="I4001" t="s">
        <v>6853</v>
      </c>
      <c r="J4001" t="s">
        <v>49</v>
      </c>
      <c r="K4001">
        <v>34952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 s="2">
        <v>231.92</v>
      </c>
      <c r="R4001">
        <f>train[[#This Row],[Ship Date]]-train[[#This Row],[Order Date]]</f>
        <v>3</v>
      </c>
      <c r="S4001" t="str">
        <f>TEXT(train[[#This Row],[Order Date]],"mmm")</f>
        <v>juil</v>
      </c>
      <c r="T4001">
        <f>YEAR(train[[#This Row],[Order Date]])</f>
        <v>2016</v>
      </c>
      <c r="U4001" t="str">
        <f>train[[#This Row],[Category]]&amp;"-"&amp;train[[#This Row],[Sub-Category]]</f>
        <v>Furniture-Bookcases</v>
      </c>
      <c r="V4001" t="str">
        <f>IF(train[[#This Row],[Segment]]="Consumer","B2C","B2B")</f>
        <v>B2B</v>
      </c>
    </row>
    <row r="4002" spans="1:22" x14ac:dyDescent="0.25">
      <c r="A4002" t="s">
        <v>7139</v>
      </c>
      <c r="B4002" s="1">
        <v>42288</v>
      </c>
      <c r="C4002" s="1">
        <v>42293</v>
      </c>
      <c r="D4002" t="s">
        <v>45</v>
      </c>
      <c r="E4002" t="s">
        <v>5931</v>
      </c>
      <c r="F4002" t="s">
        <v>5932</v>
      </c>
      <c r="G4002" t="s">
        <v>97</v>
      </c>
      <c r="H4002" t="s">
        <v>22</v>
      </c>
      <c r="I4002" t="s">
        <v>90</v>
      </c>
      <c r="J4002" t="s">
        <v>91</v>
      </c>
      <c r="K4002">
        <v>98115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 s="2">
        <v>63.47</v>
      </c>
      <c r="R4002">
        <f>train[[#This Row],[Ship Date]]-train[[#This Row],[Order Date]]</f>
        <v>5</v>
      </c>
      <c r="S4002" t="str">
        <f>TEXT(train[[#This Row],[Order Date]],"mmm")</f>
        <v>oct</v>
      </c>
      <c r="T4002">
        <f>YEAR(train[[#This Row],[Order Date]])</f>
        <v>2015</v>
      </c>
      <c r="U4002" t="str">
        <f>train[[#This Row],[Category]]&amp;"-"&amp;train[[#This Row],[Sub-Category]]</f>
        <v>Furniture-Furnishings</v>
      </c>
      <c r="V4002" t="str">
        <f>IF(train[[#This Row],[Segment]]="Consumer","B2C","B2B")</f>
        <v>B2B</v>
      </c>
    </row>
    <row r="4003" spans="1:22" x14ac:dyDescent="0.25">
      <c r="A4003" t="s">
        <v>7139</v>
      </c>
      <c r="B4003" s="1">
        <v>42288</v>
      </c>
      <c r="C4003" s="1">
        <v>42293</v>
      </c>
      <c r="D4003" t="s">
        <v>45</v>
      </c>
      <c r="E4003" t="s">
        <v>5931</v>
      </c>
      <c r="F4003" t="s">
        <v>5932</v>
      </c>
      <c r="G4003" t="s">
        <v>97</v>
      </c>
      <c r="H4003" t="s">
        <v>22</v>
      </c>
      <c r="I4003" t="s">
        <v>90</v>
      </c>
      <c r="J4003" t="s">
        <v>91</v>
      </c>
      <c r="K4003">
        <v>98115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 s="2">
        <v>345</v>
      </c>
      <c r="R4003">
        <f>train[[#This Row],[Ship Date]]-train[[#This Row],[Order Date]]</f>
        <v>5</v>
      </c>
      <c r="S4003" t="str">
        <f>TEXT(train[[#This Row],[Order Date]],"mmm")</f>
        <v>oct</v>
      </c>
      <c r="T4003">
        <f>YEAR(train[[#This Row],[Order Date]])</f>
        <v>2015</v>
      </c>
      <c r="U4003" t="str">
        <f>train[[#This Row],[Category]]&amp;"-"&amp;train[[#This Row],[Sub-Category]]</f>
        <v>Technology-Accessories</v>
      </c>
      <c r="V4003" t="str">
        <f>IF(train[[#This Row],[Segment]]="Consumer","B2C","B2B")</f>
        <v>B2B</v>
      </c>
    </row>
    <row r="4004" spans="1:22" x14ac:dyDescent="0.25">
      <c r="A4004" t="s">
        <v>7142</v>
      </c>
      <c r="B4004" s="1">
        <v>42797</v>
      </c>
      <c r="C4004" s="1">
        <v>42802</v>
      </c>
      <c r="D4004" t="s">
        <v>45</v>
      </c>
      <c r="E4004" t="s">
        <v>3529</v>
      </c>
      <c r="F4004" t="s">
        <v>3530</v>
      </c>
      <c r="G4004" t="s">
        <v>21</v>
      </c>
      <c r="H4004" t="s">
        <v>22</v>
      </c>
      <c r="I4004" t="s">
        <v>675</v>
      </c>
      <c r="J4004" t="s">
        <v>99</v>
      </c>
      <c r="K4004">
        <v>78207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 s="2">
        <v>637.89599999999996</v>
      </c>
      <c r="R4004">
        <f>train[[#This Row],[Ship Date]]-train[[#This Row],[Order Date]]</f>
        <v>5</v>
      </c>
      <c r="S4004" t="str">
        <f>TEXT(train[[#This Row],[Order Date]],"mmm")</f>
        <v>mars</v>
      </c>
      <c r="T4004">
        <f>YEAR(train[[#This Row],[Order Date]])</f>
        <v>2017</v>
      </c>
      <c r="U4004" t="str">
        <f>train[[#This Row],[Category]]&amp;"-"&amp;train[[#This Row],[Sub-Category]]</f>
        <v>Furniture-Tables</v>
      </c>
      <c r="V4004" t="str">
        <f>IF(train[[#This Row],[Segment]]="Consumer","B2C","B2B")</f>
        <v>B2C</v>
      </c>
    </row>
    <row r="4005" spans="1:22" x14ac:dyDescent="0.25">
      <c r="A4005" t="s">
        <v>7142</v>
      </c>
      <c r="B4005" s="1">
        <v>42797</v>
      </c>
      <c r="C4005" s="1">
        <v>42802</v>
      </c>
      <c r="D4005" t="s">
        <v>45</v>
      </c>
      <c r="E4005" t="s">
        <v>3529</v>
      </c>
      <c r="F4005" t="s">
        <v>3530</v>
      </c>
      <c r="G4005" t="s">
        <v>21</v>
      </c>
      <c r="H4005" t="s">
        <v>22</v>
      </c>
      <c r="I4005" t="s">
        <v>675</v>
      </c>
      <c r="J4005" t="s">
        <v>99</v>
      </c>
      <c r="K4005">
        <v>78207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 s="2">
        <v>287.91000000000003</v>
      </c>
      <c r="R4005">
        <f>train[[#This Row],[Ship Date]]-train[[#This Row],[Order Date]]</f>
        <v>5</v>
      </c>
      <c r="S4005" t="str">
        <f>TEXT(train[[#This Row],[Order Date]],"mmm")</f>
        <v>mars</v>
      </c>
      <c r="T4005">
        <f>YEAR(train[[#This Row],[Order Date]])</f>
        <v>2017</v>
      </c>
      <c r="U4005" t="str">
        <f>train[[#This Row],[Category]]&amp;"-"&amp;train[[#This Row],[Sub-Category]]</f>
        <v>Technology-Machines</v>
      </c>
      <c r="V4005" t="str">
        <f>IF(train[[#This Row],[Segment]]="Consumer","B2C","B2B")</f>
        <v>B2C</v>
      </c>
    </row>
    <row r="4006" spans="1:22" x14ac:dyDescent="0.25">
      <c r="A4006" t="s">
        <v>7142</v>
      </c>
      <c r="B4006" s="1">
        <v>42797</v>
      </c>
      <c r="C4006" s="1">
        <v>42802</v>
      </c>
      <c r="D4006" t="s">
        <v>45</v>
      </c>
      <c r="E4006" t="s">
        <v>3529</v>
      </c>
      <c r="F4006" t="s">
        <v>3530</v>
      </c>
      <c r="G4006" t="s">
        <v>21</v>
      </c>
      <c r="H4006" t="s">
        <v>22</v>
      </c>
      <c r="I4006" t="s">
        <v>675</v>
      </c>
      <c r="J4006" t="s">
        <v>99</v>
      </c>
      <c r="K4006">
        <v>78207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 s="2">
        <v>36.6</v>
      </c>
      <c r="R4006">
        <f>train[[#This Row],[Ship Date]]-train[[#This Row],[Order Date]]</f>
        <v>5</v>
      </c>
      <c r="S4006" t="str">
        <f>TEXT(train[[#This Row],[Order Date]],"mmm")</f>
        <v>mars</v>
      </c>
      <c r="T4006">
        <f>YEAR(train[[#This Row],[Order Date]])</f>
        <v>2017</v>
      </c>
      <c r="U4006" t="str">
        <f>train[[#This Row],[Category]]&amp;"-"&amp;train[[#This Row],[Sub-Category]]</f>
        <v>Office Supplies-Envelopes</v>
      </c>
      <c r="V4006" t="str">
        <f>IF(train[[#This Row],[Segment]]="Consumer","B2C","B2B")</f>
        <v>B2C</v>
      </c>
    </row>
    <row r="4007" spans="1:22" x14ac:dyDescent="0.25">
      <c r="A4007" t="s">
        <v>7145</v>
      </c>
      <c r="B4007" s="1">
        <v>42714</v>
      </c>
      <c r="C4007" s="1">
        <v>42720</v>
      </c>
      <c r="D4007" t="s">
        <v>45</v>
      </c>
      <c r="E4007" t="s">
        <v>7146</v>
      </c>
      <c r="F4007" t="s">
        <v>7147</v>
      </c>
      <c r="G4007" t="s">
        <v>21</v>
      </c>
      <c r="H4007" t="s">
        <v>22</v>
      </c>
      <c r="I4007" t="s">
        <v>3264</v>
      </c>
      <c r="J4007" t="s">
        <v>1270</v>
      </c>
      <c r="K4007">
        <v>30076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 s="2">
        <v>1.78</v>
      </c>
      <c r="R4007">
        <f>train[[#This Row],[Ship Date]]-train[[#This Row],[Order Date]]</f>
        <v>6</v>
      </c>
      <c r="S4007" t="str">
        <f>TEXT(train[[#This Row],[Order Date]],"mmm")</f>
        <v>déc</v>
      </c>
      <c r="T4007">
        <f>YEAR(train[[#This Row],[Order Date]])</f>
        <v>2016</v>
      </c>
      <c r="U4007" t="str">
        <f>train[[#This Row],[Category]]&amp;"-"&amp;train[[#This Row],[Sub-Category]]</f>
        <v>Office Supplies-Art</v>
      </c>
      <c r="V4007" t="str">
        <f>IF(train[[#This Row],[Segment]]="Consumer","B2C","B2B")</f>
        <v>B2C</v>
      </c>
    </row>
    <row r="4008" spans="1:22" x14ac:dyDescent="0.25">
      <c r="A4008" t="s">
        <v>7145</v>
      </c>
      <c r="B4008" s="1">
        <v>42714</v>
      </c>
      <c r="C4008" s="1">
        <v>42720</v>
      </c>
      <c r="D4008" t="s">
        <v>45</v>
      </c>
      <c r="E4008" t="s">
        <v>7146</v>
      </c>
      <c r="F4008" t="s">
        <v>7147</v>
      </c>
      <c r="G4008" t="s">
        <v>21</v>
      </c>
      <c r="H4008" t="s">
        <v>22</v>
      </c>
      <c r="I4008" t="s">
        <v>3264</v>
      </c>
      <c r="J4008" t="s">
        <v>1270</v>
      </c>
      <c r="K4008">
        <v>30076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 s="2">
        <v>25.92</v>
      </c>
      <c r="R4008">
        <f>train[[#This Row],[Ship Date]]-train[[#This Row],[Order Date]]</f>
        <v>6</v>
      </c>
      <c r="S4008" t="str">
        <f>TEXT(train[[#This Row],[Order Date]],"mmm")</f>
        <v>déc</v>
      </c>
      <c r="T4008">
        <f>YEAR(train[[#This Row],[Order Date]])</f>
        <v>2016</v>
      </c>
      <c r="U4008" t="str">
        <f>train[[#This Row],[Category]]&amp;"-"&amp;train[[#This Row],[Sub-Category]]</f>
        <v>Office Supplies-Paper</v>
      </c>
      <c r="V4008" t="str">
        <f>IF(train[[#This Row],[Segment]]="Consumer","B2C","B2B")</f>
        <v>B2C</v>
      </c>
    </row>
    <row r="4009" spans="1:22" x14ac:dyDescent="0.25">
      <c r="A4009" t="s">
        <v>7145</v>
      </c>
      <c r="B4009" s="1">
        <v>42714</v>
      </c>
      <c r="C4009" s="1">
        <v>42720</v>
      </c>
      <c r="D4009" t="s">
        <v>45</v>
      </c>
      <c r="E4009" t="s">
        <v>7146</v>
      </c>
      <c r="F4009" t="s">
        <v>7147</v>
      </c>
      <c r="G4009" t="s">
        <v>21</v>
      </c>
      <c r="H4009" t="s">
        <v>22</v>
      </c>
      <c r="I4009" t="s">
        <v>3264</v>
      </c>
      <c r="J4009" t="s">
        <v>1270</v>
      </c>
      <c r="K4009">
        <v>30076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 s="2">
        <v>101.94</v>
      </c>
      <c r="R4009">
        <f>train[[#This Row],[Ship Date]]-train[[#This Row],[Order Date]]</f>
        <v>6</v>
      </c>
      <c r="S4009" t="str">
        <f>TEXT(train[[#This Row],[Order Date]],"mmm")</f>
        <v>déc</v>
      </c>
      <c r="T4009">
        <f>YEAR(train[[#This Row],[Order Date]])</f>
        <v>2016</v>
      </c>
      <c r="U4009" t="str">
        <f>train[[#This Row],[Category]]&amp;"-"&amp;train[[#This Row],[Sub-Category]]</f>
        <v>Technology-Accessories</v>
      </c>
      <c r="V4009" t="str">
        <f>IF(train[[#This Row],[Segment]]="Consumer","B2C","B2B")</f>
        <v>B2C</v>
      </c>
    </row>
    <row r="4010" spans="1:22" x14ac:dyDescent="0.25">
      <c r="A4010" t="s">
        <v>7150</v>
      </c>
      <c r="B4010" s="1">
        <v>42722</v>
      </c>
      <c r="C4010" s="1">
        <v>42726</v>
      </c>
      <c r="D4010" t="s">
        <v>45</v>
      </c>
      <c r="E4010" t="s">
        <v>1289</v>
      </c>
      <c r="F4010" t="s">
        <v>1290</v>
      </c>
      <c r="G4010" t="s">
        <v>36</v>
      </c>
      <c r="H4010" t="s">
        <v>22</v>
      </c>
      <c r="I4010" t="s">
        <v>1473</v>
      </c>
      <c r="J4010" t="s">
        <v>452</v>
      </c>
      <c r="K4010">
        <v>80027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 s="2">
        <v>6.8479999999999999</v>
      </c>
      <c r="R4010">
        <f>train[[#This Row],[Ship Date]]-train[[#This Row],[Order Date]]</f>
        <v>4</v>
      </c>
      <c r="S4010" t="str">
        <f>TEXT(train[[#This Row],[Order Date]],"mmm")</f>
        <v>déc</v>
      </c>
      <c r="T4010">
        <f>YEAR(train[[#This Row],[Order Date]])</f>
        <v>2016</v>
      </c>
      <c r="U4010" t="str">
        <f>train[[#This Row],[Category]]&amp;"-"&amp;train[[#This Row],[Sub-Category]]</f>
        <v>Office Supplies-Art</v>
      </c>
      <c r="V4010" t="str">
        <f>IF(train[[#This Row],[Segment]]="Consumer","B2C","B2B")</f>
        <v>B2B</v>
      </c>
    </row>
    <row r="4011" spans="1:22" x14ac:dyDescent="0.25">
      <c r="A4011" t="s">
        <v>7151</v>
      </c>
      <c r="B4011" s="1">
        <v>43101</v>
      </c>
      <c r="C4011" s="1">
        <v>43105</v>
      </c>
      <c r="D4011" t="s">
        <v>45</v>
      </c>
      <c r="E4011" t="s">
        <v>514</v>
      </c>
      <c r="F4011" t="s">
        <v>515</v>
      </c>
      <c r="G4011" t="s">
        <v>21</v>
      </c>
      <c r="H4011" t="s">
        <v>22</v>
      </c>
      <c r="I4011" t="s">
        <v>37</v>
      </c>
      <c r="J4011" t="s">
        <v>38</v>
      </c>
      <c r="K4011">
        <v>90036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 s="2">
        <v>474.43</v>
      </c>
      <c r="R4011">
        <f>train[[#This Row],[Ship Date]]-train[[#This Row],[Order Date]]</f>
        <v>4</v>
      </c>
      <c r="S4011" t="str">
        <f>TEXT(train[[#This Row],[Order Date]],"mmm")</f>
        <v>janv</v>
      </c>
      <c r="T4011">
        <f>YEAR(train[[#This Row],[Order Date]])</f>
        <v>2018</v>
      </c>
      <c r="U4011" t="str">
        <f>train[[#This Row],[Category]]&amp;"-"&amp;train[[#This Row],[Sub-Category]]</f>
        <v>Furniture-Furnishings</v>
      </c>
      <c r="V4011" t="str">
        <f>IF(train[[#This Row],[Segment]]="Consumer","B2C","B2B")</f>
        <v>B2C</v>
      </c>
    </row>
    <row r="4012" spans="1:22" x14ac:dyDescent="0.25">
      <c r="A4012" t="s">
        <v>7154</v>
      </c>
      <c r="B4012" s="1">
        <v>43425</v>
      </c>
      <c r="C4012" s="1">
        <v>43428</v>
      </c>
      <c r="D4012" t="s">
        <v>183</v>
      </c>
      <c r="E4012" t="s">
        <v>6454</v>
      </c>
      <c r="F4012" t="s">
        <v>6455</v>
      </c>
      <c r="G4012" t="s">
        <v>21</v>
      </c>
      <c r="H4012" t="s">
        <v>22</v>
      </c>
      <c r="I4012" t="s">
        <v>141</v>
      </c>
      <c r="J4012" t="s">
        <v>142</v>
      </c>
      <c r="K4012">
        <v>19143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 s="2">
        <v>8.4480000000000004</v>
      </c>
      <c r="R4012">
        <f>train[[#This Row],[Ship Date]]-train[[#This Row],[Order Date]]</f>
        <v>3</v>
      </c>
      <c r="S4012" t="str">
        <f>TEXT(train[[#This Row],[Order Date]],"mmm")</f>
        <v>nov</v>
      </c>
      <c r="T4012">
        <f>YEAR(train[[#This Row],[Order Date]])</f>
        <v>2018</v>
      </c>
      <c r="U4012" t="str">
        <f>train[[#This Row],[Category]]&amp;"-"&amp;train[[#This Row],[Sub-Category]]</f>
        <v>Office Supplies-Paper</v>
      </c>
      <c r="V4012" t="str">
        <f>IF(train[[#This Row],[Segment]]="Consumer","B2C","B2B")</f>
        <v>B2C</v>
      </c>
    </row>
    <row r="4013" spans="1:22" x14ac:dyDescent="0.25">
      <c r="A4013" t="s">
        <v>7154</v>
      </c>
      <c r="B4013" s="1">
        <v>43425</v>
      </c>
      <c r="C4013" s="1">
        <v>43428</v>
      </c>
      <c r="D4013" t="s">
        <v>183</v>
      </c>
      <c r="E4013" t="s">
        <v>6454</v>
      </c>
      <c r="F4013" t="s">
        <v>6455</v>
      </c>
      <c r="G4013" t="s">
        <v>21</v>
      </c>
      <c r="H4013" t="s">
        <v>22</v>
      </c>
      <c r="I4013" t="s">
        <v>141</v>
      </c>
      <c r="J4013" t="s">
        <v>142</v>
      </c>
      <c r="K4013">
        <v>19143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 s="2">
        <v>39.295999999999999</v>
      </c>
      <c r="R4013">
        <f>train[[#This Row],[Ship Date]]-train[[#This Row],[Order Date]]</f>
        <v>3</v>
      </c>
      <c r="S4013" t="str">
        <f>TEXT(train[[#This Row],[Order Date]],"mmm")</f>
        <v>nov</v>
      </c>
      <c r="T4013">
        <f>YEAR(train[[#This Row],[Order Date]])</f>
        <v>2018</v>
      </c>
      <c r="U4013" t="str">
        <f>train[[#This Row],[Category]]&amp;"-"&amp;train[[#This Row],[Sub-Category]]</f>
        <v>Office Supplies-Storage</v>
      </c>
      <c r="V4013" t="str">
        <f>IF(train[[#This Row],[Segment]]="Consumer","B2C","B2B")</f>
        <v>B2C</v>
      </c>
    </row>
    <row r="4014" spans="1:22" x14ac:dyDescent="0.25">
      <c r="A4014" t="s">
        <v>7155</v>
      </c>
      <c r="B4014" s="1">
        <v>42726</v>
      </c>
      <c r="C4014" s="1">
        <v>42731</v>
      </c>
      <c r="D4014" t="s">
        <v>45</v>
      </c>
      <c r="E4014" t="s">
        <v>3841</v>
      </c>
      <c r="F4014" t="s">
        <v>3842</v>
      </c>
      <c r="G4014" t="s">
        <v>97</v>
      </c>
      <c r="H4014" t="s">
        <v>22</v>
      </c>
      <c r="I4014" t="s">
        <v>7156</v>
      </c>
      <c r="J4014" t="s">
        <v>109</v>
      </c>
      <c r="K4014">
        <v>54880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 s="2">
        <v>17.12</v>
      </c>
      <c r="R4014">
        <f>train[[#This Row],[Ship Date]]-train[[#This Row],[Order Date]]</f>
        <v>5</v>
      </c>
      <c r="S4014" t="str">
        <f>TEXT(train[[#This Row],[Order Date]],"mmm")</f>
        <v>déc</v>
      </c>
      <c r="T4014">
        <f>YEAR(train[[#This Row],[Order Date]])</f>
        <v>2016</v>
      </c>
      <c r="U4014" t="str">
        <f>train[[#This Row],[Category]]&amp;"-"&amp;train[[#This Row],[Sub-Category]]</f>
        <v>Office Supplies-Art</v>
      </c>
      <c r="V4014" t="str">
        <f>IF(train[[#This Row],[Segment]]="Consumer","B2C","B2B")</f>
        <v>B2B</v>
      </c>
    </row>
    <row r="4015" spans="1:22" x14ac:dyDescent="0.25">
      <c r="A4015" t="s">
        <v>7157</v>
      </c>
      <c r="B4015" s="1">
        <v>42605</v>
      </c>
      <c r="C4015" s="1">
        <v>42610</v>
      </c>
      <c r="D4015" t="s">
        <v>45</v>
      </c>
      <c r="E4015" t="s">
        <v>5887</v>
      </c>
      <c r="F4015" t="s">
        <v>5888</v>
      </c>
      <c r="G4015" t="s">
        <v>21</v>
      </c>
      <c r="H4015" t="s">
        <v>22</v>
      </c>
      <c r="I4015" t="s">
        <v>1736</v>
      </c>
      <c r="J4015" t="s">
        <v>1270</v>
      </c>
      <c r="K4015">
        <v>30318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 s="2">
        <v>542.94000000000005</v>
      </c>
      <c r="R4015">
        <f>train[[#This Row],[Ship Date]]-train[[#This Row],[Order Date]]</f>
        <v>5</v>
      </c>
      <c r="S4015" t="str">
        <f>TEXT(train[[#This Row],[Order Date]],"mmm")</f>
        <v>août</v>
      </c>
      <c r="T4015">
        <f>YEAR(train[[#This Row],[Order Date]])</f>
        <v>2016</v>
      </c>
      <c r="U4015" t="str">
        <f>train[[#This Row],[Category]]&amp;"-"&amp;train[[#This Row],[Sub-Category]]</f>
        <v>Office Supplies-Appliances</v>
      </c>
      <c r="V4015" t="str">
        <f>IF(train[[#This Row],[Segment]]="Consumer","B2C","B2B")</f>
        <v>B2C</v>
      </c>
    </row>
    <row r="4016" spans="1:22" x14ac:dyDescent="0.25">
      <c r="A4016" t="s">
        <v>7157</v>
      </c>
      <c r="B4016" s="1">
        <v>42605</v>
      </c>
      <c r="C4016" s="1">
        <v>42610</v>
      </c>
      <c r="D4016" t="s">
        <v>45</v>
      </c>
      <c r="E4016" t="s">
        <v>5887</v>
      </c>
      <c r="F4016" t="s">
        <v>5888</v>
      </c>
      <c r="G4016" t="s">
        <v>21</v>
      </c>
      <c r="H4016" t="s">
        <v>22</v>
      </c>
      <c r="I4016" t="s">
        <v>1736</v>
      </c>
      <c r="J4016" t="s">
        <v>1270</v>
      </c>
      <c r="K4016">
        <v>30318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 s="2">
        <v>8.64</v>
      </c>
      <c r="R4016">
        <f>train[[#This Row],[Ship Date]]-train[[#This Row],[Order Date]]</f>
        <v>5</v>
      </c>
      <c r="S4016" t="str">
        <f>TEXT(train[[#This Row],[Order Date]],"mmm")</f>
        <v>août</v>
      </c>
      <c r="T4016">
        <f>YEAR(train[[#This Row],[Order Date]])</f>
        <v>2016</v>
      </c>
      <c r="U4016" t="str">
        <f>train[[#This Row],[Category]]&amp;"-"&amp;train[[#This Row],[Sub-Category]]</f>
        <v>Office Supplies-Labels</v>
      </c>
      <c r="V4016" t="str">
        <f>IF(train[[#This Row],[Segment]]="Consumer","B2C","B2B")</f>
        <v>B2C</v>
      </c>
    </row>
    <row r="4017" spans="1:22" x14ac:dyDescent="0.25">
      <c r="A4017" t="s">
        <v>7157</v>
      </c>
      <c r="B4017" s="1">
        <v>42605</v>
      </c>
      <c r="C4017" s="1">
        <v>42610</v>
      </c>
      <c r="D4017" t="s">
        <v>45</v>
      </c>
      <c r="E4017" t="s">
        <v>5887</v>
      </c>
      <c r="F4017" t="s">
        <v>5888</v>
      </c>
      <c r="G4017" t="s">
        <v>21</v>
      </c>
      <c r="H4017" t="s">
        <v>22</v>
      </c>
      <c r="I4017" t="s">
        <v>1736</v>
      </c>
      <c r="J4017" t="s">
        <v>1270</v>
      </c>
      <c r="K4017">
        <v>30318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 s="2">
        <v>193.8</v>
      </c>
      <c r="R4017">
        <f>train[[#This Row],[Ship Date]]-train[[#This Row],[Order Date]]</f>
        <v>5</v>
      </c>
      <c r="S4017" t="str">
        <f>TEXT(train[[#This Row],[Order Date]],"mmm")</f>
        <v>août</v>
      </c>
      <c r="T4017">
        <f>YEAR(train[[#This Row],[Order Date]])</f>
        <v>2016</v>
      </c>
      <c r="U4017" t="str">
        <f>train[[#This Row],[Category]]&amp;"-"&amp;train[[#This Row],[Sub-Category]]</f>
        <v>Office Supplies-Paper</v>
      </c>
      <c r="V4017" t="str">
        <f>IF(train[[#This Row],[Segment]]="Consumer","B2C","B2B")</f>
        <v>B2C</v>
      </c>
    </row>
    <row r="4018" spans="1:22" x14ac:dyDescent="0.25">
      <c r="A4018" t="s">
        <v>7157</v>
      </c>
      <c r="B4018" s="1">
        <v>42605</v>
      </c>
      <c r="C4018" s="1">
        <v>42610</v>
      </c>
      <c r="D4018" t="s">
        <v>45</v>
      </c>
      <c r="E4018" t="s">
        <v>5887</v>
      </c>
      <c r="F4018" t="s">
        <v>5888</v>
      </c>
      <c r="G4018" t="s">
        <v>21</v>
      </c>
      <c r="H4018" t="s">
        <v>22</v>
      </c>
      <c r="I4018" t="s">
        <v>1736</v>
      </c>
      <c r="J4018" t="s">
        <v>1270</v>
      </c>
      <c r="K4018">
        <v>30318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 s="2">
        <v>21.4</v>
      </c>
      <c r="R4018">
        <f>train[[#This Row],[Ship Date]]-train[[#This Row],[Order Date]]</f>
        <v>5</v>
      </c>
      <c r="S4018" t="str">
        <f>TEXT(train[[#This Row],[Order Date]],"mmm")</f>
        <v>août</v>
      </c>
      <c r="T4018">
        <f>YEAR(train[[#This Row],[Order Date]])</f>
        <v>2016</v>
      </c>
      <c r="U4018" t="str">
        <f>train[[#This Row],[Category]]&amp;"-"&amp;train[[#This Row],[Sub-Category]]</f>
        <v>Office Supplies-Paper</v>
      </c>
      <c r="V4018" t="str">
        <f>IF(train[[#This Row],[Segment]]="Consumer","B2C","B2B")</f>
        <v>B2C</v>
      </c>
    </row>
    <row r="4019" spans="1:22" x14ac:dyDescent="0.25">
      <c r="A4019" t="s">
        <v>7157</v>
      </c>
      <c r="B4019" s="1">
        <v>42605</v>
      </c>
      <c r="C4019" s="1">
        <v>42610</v>
      </c>
      <c r="D4019" t="s">
        <v>45</v>
      </c>
      <c r="E4019" t="s">
        <v>5887</v>
      </c>
      <c r="F4019" t="s">
        <v>5888</v>
      </c>
      <c r="G4019" t="s">
        <v>21</v>
      </c>
      <c r="H4019" t="s">
        <v>22</v>
      </c>
      <c r="I4019" t="s">
        <v>1736</v>
      </c>
      <c r="J4019" t="s">
        <v>1270</v>
      </c>
      <c r="K4019">
        <v>30318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 s="2">
        <v>97.88</v>
      </c>
      <c r="R4019">
        <f>train[[#This Row],[Ship Date]]-train[[#This Row],[Order Date]]</f>
        <v>5</v>
      </c>
      <c r="S4019" t="str">
        <f>TEXT(train[[#This Row],[Order Date]],"mmm")</f>
        <v>août</v>
      </c>
      <c r="T4019">
        <f>YEAR(train[[#This Row],[Order Date]])</f>
        <v>2016</v>
      </c>
      <c r="U4019" t="str">
        <f>train[[#This Row],[Category]]&amp;"-"&amp;train[[#This Row],[Sub-Category]]</f>
        <v>Office Supplies-Paper</v>
      </c>
      <c r="V4019" t="str">
        <f>IF(train[[#This Row],[Segment]]="Consumer","B2C","B2B")</f>
        <v>B2C</v>
      </c>
    </row>
    <row r="4020" spans="1:22" x14ac:dyDescent="0.25">
      <c r="A4020" t="s">
        <v>7157</v>
      </c>
      <c r="B4020" s="1">
        <v>42605</v>
      </c>
      <c r="C4020" s="1">
        <v>42610</v>
      </c>
      <c r="D4020" t="s">
        <v>45</v>
      </c>
      <c r="E4020" t="s">
        <v>5887</v>
      </c>
      <c r="F4020" t="s">
        <v>5888</v>
      </c>
      <c r="G4020" t="s">
        <v>21</v>
      </c>
      <c r="H4020" t="s">
        <v>22</v>
      </c>
      <c r="I4020" t="s">
        <v>1736</v>
      </c>
      <c r="J4020" t="s">
        <v>1270</v>
      </c>
      <c r="K4020">
        <v>30318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 s="2">
        <v>251.91</v>
      </c>
      <c r="R4020">
        <f>train[[#This Row],[Ship Date]]-train[[#This Row],[Order Date]]</f>
        <v>5</v>
      </c>
      <c r="S4020" t="str">
        <f>TEXT(train[[#This Row],[Order Date]],"mmm")</f>
        <v>août</v>
      </c>
      <c r="T4020">
        <f>YEAR(train[[#This Row],[Order Date]])</f>
        <v>2016</v>
      </c>
      <c r="U4020" t="str">
        <f>train[[#This Row],[Category]]&amp;"-"&amp;train[[#This Row],[Sub-Category]]</f>
        <v>Technology-Accessories</v>
      </c>
      <c r="V4020" t="str">
        <f>IF(train[[#This Row],[Segment]]="Consumer","B2C","B2B")</f>
        <v>B2C</v>
      </c>
    </row>
    <row r="4021" spans="1:22" x14ac:dyDescent="0.25">
      <c r="A4021" t="s">
        <v>7157</v>
      </c>
      <c r="B4021" s="1">
        <v>42605</v>
      </c>
      <c r="C4021" s="1">
        <v>42610</v>
      </c>
      <c r="D4021" t="s">
        <v>45</v>
      </c>
      <c r="E4021" t="s">
        <v>5887</v>
      </c>
      <c r="F4021" t="s">
        <v>5888</v>
      </c>
      <c r="G4021" t="s">
        <v>21</v>
      </c>
      <c r="H4021" t="s">
        <v>22</v>
      </c>
      <c r="I4021" t="s">
        <v>1736</v>
      </c>
      <c r="J4021" t="s">
        <v>1270</v>
      </c>
      <c r="K4021">
        <v>30318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 s="2">
        <v>25.86</v>
      </c>
      <c r="R4021">
        <f>train[[#This Row],[Ship Date]]-train[[#This Row],[Order Date]]</f>
        <v>5</v>
      </c>
      <c r="S4021" t="str">
        <f>TEXT(train[[#This Row],[Order Date]],"mmm")</f>
        <v>août</v>
      </c>
      <c r="T4021">
        <f>YEAR(train[[#This Row],[Order Date]])</f>
        <v>2016</v>
      </c>
      <c r="U4021" t="str">
        <f>train[[#This Row],[Category]]&amp;"-"&amp;train[[#This Row],[Sub-Category]]</f>
        <v>Office Supplies-Appliances</v>
      </c>
      <c r="V4021" t="str">
        <f>IF(train[[#This Row],[Segment]]="Consumer","B2C","B2B")</f>
        <v>B2C</v>
      </c>
    </row>
    <row r="4022" spans="1:22" x14ac:dyDescent="0.25">
      <c r="A4022" t="s">
        <v>7160</v>
      </c>
      <c r="B4022" s="1">
        <v>42177</v>
      </c>
      <c r="C4022" s="1">
        <v>42182</v>
      </c>
      <c r="D4022" t="s">
        <v>45</v>
      </c>
      <c r="E4022" t="s">
        <v>7161</v>
      </c>
      <c r="F4022" t="s">
        <v>7162</v>
      </c>
      <c r="G4022" t="s">
        <v>21</v>
      </c>
      <c r="H4022" t="s">
        <v>22</v>
      </c>
      <c r="I4022" t="s">
        <v>2252</v>
      </c>
      <c r="J4022" t="s">
        <v>142</v>
      </c>
      <c r="K4022">
        <v>19013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 s="2">
        <v>170.05799999999999</v>
      </c>
      <c r="R4022">
        <f>train[[#This Row],[Ship Date]]-train[[#This Row],[Order Date]]</f>
        <v>5</v>
      </c>
      <c r="S4022" t="str">
        <f>TEXT(train[[#This Row],[Order Date]],"mmm")</f>
        <v>juin</v>
      </c>
      <c r="T4022">
        <f>YEAR(train[[#This Row],[Order Date]])</f>
        <v>2015</v>
      </c>
      <c r="U4022" t="str">
        <f>train[[#This Row],[Category]]&amp;"-"&amp;train[[#This Row],[Sub-Category]]</f>
        <v>Furniture-Chairs</v>
      </c>
      <c r="V4022" t="str">
        <f>IF(train[[#This Row],[Segment]]="Consumer","B2C","B2B")</f>
        <v>B2C</v>
      </c>
    </row>
    <row r="4023" spans="1:22" x14ac:dyDescent="0.25">
      <c r="A4023" t="s">
        <v>7160</v>
      </c>
      <c r="B4023" s="1">
        <v>42177</v>
      </c>
      <c r="C4023" s="1">
        <v>42182</v>
      </c>
      <c r="D4023" t="s">
        <v>45</v>
      </c>
      <c r="E4023" t="s">
        <v>7161</v>
      </c>
      <c r="F4023" t="s">
        <v>7162</v>
      </c>
      <c r="G4023" t="s">
        <v>21</v>
      </c>
      <c r="H4023" t="s">
        <v>22</v>
      </c>
      <c r="I4023" t="s">
        <v>2252</v>
      </c>
      <c r="J4023" t="s">
        <v>142</v>
      </c>
      <c r="K4023">
        <v>19013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 s="2">
        <v>82.781999999999996</v>
      </c>
      <c r="R4023">
        <f>train[[#This Row],[Ship Date]]-train[[#This Row],[Order Date]]</f>
        <v>5</v>
      </c>
      <c r="S4023" t="str">
        <f>TEXT(train[[#This Row],[Order Date]],"mmm")</f>
        <v>juin</v>
      </c>
      <c r="T4023">
        <f>YEAR(train[[#This Row],[Order Date]])</f>
        <v>2015</v>
      </c>
      <c r="U4023" t="str">
        <f>train[[#This Row],[Category]]&amp;"-"&amp;train[[#This Row],[Sub-Category]]</f>
        <v>Technology-Phones</v>
      </c>
      <c r="V4023" t="str">
        <f>IF(train[[#This Row],[Segment]]="Consumer","B2C","B2B")</f>
        <v>B2C</v>
      </c>
    </row>
    <row r="4024" spans="1:22" x14ac:dyDescent="0.25">
      <c r="A4024" t="s">
        <v>7160</v>
      </c>
      <c r="B4024" s="1">
        <v>42177</v>
      </c>
      <c r="C4024" s="1">
        <v>42182</v>
      </c>
      <c r="D4024" t="s">
        <v>45</v>
      </c>
      <c r="E4024" t="s">
        <v>7161</v>
      </c>
      <c r="F4024" t="s">
        <v>7162</v>
      </c>
      <c r="G4024" t="s">
        <v>21</v>
      </c>
      <c r="H4024" t="s">
        <v>22</v>
      </c>
      <c r="I4024" t="s">
        <v>2252</v>
      </c>
      <c r="J4024" t="s">
        <v>142</v>
      </c>
      <c r="K4024">
        <v>19013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 s="2">
        <v>853.93</v>
      </c>
      <c r="R4024">
        <f>train[[#This Row],[Ship Date]]-train[[#This Row],[Order Date]]</f>
        <v>5</v>
      </c>
      <c r="S4024" t="str">
        <f>TEXT(train[[#This Row],[Order Date]],"mmm")</f>
        <v>juin</v>
      </c>
      <c r="T4024">
        <f>YEAR(train[[#This Row],[Order Date]])</f>
        <v>2015</v>
      </c>
      <c r="U4024" t="str">
        <f>train[[#This Row],[Category]]&amp;"-"&amp;train[[#This Row],[Sub-Category]]</f>
        <v>Furniture-Chairs</v>
      </c>
      <c r="V4024" t="str">
        <f>IF(train[[#This Row],[Segment]]="Consumer","B2C","B2B")</f>
        <v>B2C</v>
      </c>
    </row>
    <row r="4025" spans="1:22" x14ac:dyDescent="0.25">
      <c r="A4025" t="s">
        <v>7163</v>
      </c>
      <c r="B4025" s="1">
        <v>43400</v>
      </c>
      <c r="C4025" s="1">
        <v>43401</v>
      </c>
      <c r="D4025" t="s">
        <v>183</v>
      </c>
      <c r="E4025" t="s">
        <v>6637</v>
      </c>
      <c r="F4025" t="s">
        <v>6638</v>
      </c>
      <c r="G4025" t="s">
        <v>36</v>
      </c>
      <c r="H4025" t="s">
        <v>22</v>
      </c>
      <c r="I4025" t="s">
        <v>122</v>
      </c>
      <c r="J4025" t="s">
        <v>38</v>
      </c>
      <c r="K4025">
        <v>94110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 s="2">
        <v>556.66499999999996</v>
      </c>
      <c r="R4025">
        <f>train[[#This Row],[Ship Date]]-train[[#This Row],[Order Date]]</f>
        <v>1</v>
      </c>
      <c r="S4025" t="str">
        <f>TEXT(train[[#This Row],[Order Date]],"mmm")</f>
        <v>oct</v>
      </c>
      <c r="T4025">
        <f>YEAR(train[[#This Row],[Order Date]])</f>
        <v>2018</v>
      </c>
      <c r="U4025" t="str">
        <f>train[[#This Row],[Category]]&amp;"-"&amp;train[[#This Row],[Sub-Category]]</f>
        <v>Furniture-Bookcases</v>
      </c>
      <c r="V4025" t="str">
        <f>IF(train[[#This Row],[Segment]]="Consumer","B2C","B2B")</f>
        <v>B2B</v>
      </c>
    </row>
    <row r="4026" spans="1:22" x14ac:dyDescent="0.25">
      <c r="A4026" t="s">
        <v>7163</v>
      </c>
      <c r="B4026" s="1">
        <v>43400</v>
      </c>
      <c r="C4026" s="1">
        <v>43401</v>
      </c>
      <c r="D4026" t="s">
        <v>183</v>
      </c>
      <c r="E4026" t="s">
        <v>6637</v>
      </c>
      <c r="F4026" t="s">
        <v>6638</v>
      </c>
      <c r="G4026" t="s">
        <v>36</v>
      </c>
      <c r="H4026" t="s">
        <v>22</v>
      </c>
      <c r="I4026" t="s">
        <v>122</v>
      </c>
      <c r="J4026" t="s">
        <v>38</v>
      </c>
      <c r="K4026">
        <v>94110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 s="2">
        <v>95.84</v>
      </c>
      <c r="R4026">
        <f>train[[#This Row],[Ship Date]]-train[[#This Row],[Order Date]]</f>
        <v>1</v>
      </c>
      <c r="S4026" t="str">
        <f>TEXT(train[[#This Row],[Order Date]],"mmm")</f>
        <v>oct</v>
      </c>
      <c r="T4026">
        <f>YEAR(train[[#This Row],[Order Date]])</f>
        <v>2018</v>
      </c>
      <c r="U4026" t="str">
        <f>train[[#This Row],[Category]]&amp;"-"&amp;train[[#This Row],[Sub-Category]]</f>
        <v>Technology-Phones</v>
      </c>
      <c r="V4026" t="str">
        <f>IF(train[[#This Row],[Segment]]="Consumer","B2C","B2B")</f>
        <v>B2B</v>
      </c>
    </row>
    <row r="4027" spans="1:22" x14ac:dyDescent="0.25">
      <c r="A4027" t="s">
        <v>7166</v>
      </c>
      <c r="B4027" s="1">
        <v>43323</v>
      </c>
      <c r="C4027" s="1">
        <v>43325</v>
      </c>
      <c r="D4027" t="s">
        <v>183</v>
      </c>
      <c r="E4027" t="s">
        <v>2057</v>
      </c>
      <c r="F4027" t="s">
        <v>2058</v>
      </c>
      <c r="G4027" t="s">
        <v>36</v>
      </c>
      <c r="H4027" t="s">
        <v>22</v>
      </c>
      <c r="I4027" t="s">
        <v>7167</v>
      </c>
      <c r="J4027" t="s">
        <v>99</v>
      </c>
      <c r="K4027">
        <v>76021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 s="2">
        <v>29.664000000000001</v>
      </c>
      <c r="R4027">
        <f>train[[#This Row],[Ship Date]]-train[[#This Row],[Order Date]]</f>
        <v>2</v>
      </c>
      <c r="S4027" t="str">
        <f>TEXT(train[[#This Row],[Order Date]],"mmm")</f>
        <v>août</v>
      </c>
      <c r="T4027">
        <f>YEAR(train[[#This Row],[Order Date]])</f>
        <v>2018</v>
      </c>
      <c r="U4027" t="str">
        <f>train[[#This Row],[Category]]&amp;"-"&amp;train[[#This Row],[Sub-Category]]</f>
        <v>Office Supplies-Paper</v>
      </c>
      <c r="V4027" t="str">
        <f>IF(train[[#This Row],[Segment]]="Consumer","B2C","B2B")</f>
        <v>B2B</v>
      </c>
    </row>
    <row r="4028" spans="1:22" x14ac:dyDescent="0.25">
      <c r="A4028" t="s">
        <v>7166</v>
      </c>
      <c r="B4028" s="1">
        <v>43323</v>
      </c>
      <c r="C4028" s="1">
        <v>43325</v>
      </c>
      <c r="D4028" t="s">
        <v>183</v>
      </c>
      <c r="E4028" t="s">
        <v>2057</v>
      </c>
      <c r="F4028" t="s">
        <v>2058</v>
      </c>
      <c r="G4028" t="s">
        <v>36</v>
      </c>
      <c r="H4028" t="s">
        <v>22</v>
      </c>
      <c r="I4028" t="s">
        <v>7167</v>
      </c>
      <c r="J4028" t="s">
        <v>99</v>
      </c>
      <c r="K4028">
        <v>76021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 s="2">
        <v>9.1839999999999993</v>
      </c>
      <c r="R4028">
        <f>train[[#This Row],[Ship Date]]-train[[#This Row],[Order Date]]</f>
        <v>2</v>
      </c>
      <c r="S4028" t="str">
        <f>TEXT(train[[#This Row],[Order Date]],"mmm")</f>
        <v>août</v>
      </c>
      <c r="T4028">
        <f>YEAR(train[[#This Row],[Order Date]])</f>
        <v>2018</v>
      </c>
      <c r="U4028" t="str">
        <f>train[[#This Row],[Category]]&amp;"-"&amp;train[[#This Row],[Sub-Category]]</f>
        <v>Office Supplies-Art</v>
      </c>
      <c r="V4028" t="str">
        <f>IF(train[[#This Row],[Segment]]="Consumer","B2C","B2B")</f>
        <v>B2B</v>
      </c>
    </row>
    <row r="4029" spans="1:22" x14ac:dyDescent="0.25">
      <c r="A4029" t="s">
        <v>7166</v>
      </c>
      <c r="B4029" s="1">
        <v>43323</v>
      </c>
      <c r="C4029" s="1">
        <v>43325</v>
      </c>
      <c r="D4029" t="s">
        <v>183</v>
      </c>
      <c r="E4029" t="s">
        <v>2057</v>
      </c>
      <c r="F4029" t="s">
        <v>2058</v>
      </c>
      <c r="G4029" t="s">
        <v>36</v>
      </c>
      <c r="H4029" t="s">
        <v>22</v>
      </c>
      <c r="I4029" t="s">
        <v>7167</v>
      </c>
      <c r="J4029" t="s">
        <v>99</v>
      </c>
      <c r="K4029">
        <v>76021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 s="2">
        <v>153.584</v>
      </c>
      <c r="R4029">
        <f>train[[#This Row],[Ship Date]]-train[[#This Row],[Order Date]]</f>
        <v>2</v>
      </c>
      <c r="S4029" t="str">
        <f>TEXT(train[[#This Row],[Order Date]],"mmm")</f>
        <v>août</v>
      </c>
      <c r="T4029">
        <f>YEAR(train[[#This Row],[Order Date]])</f>
        <v>2018</v>
      </c>
      <c r="U4029" t="str">
        <f>train[[#This Row],[Category]]&amp;"-"&amp;train[[#This Row],[Sub-Category]]</f>
        <v>Technology-Phones</v>
      </c>
      <c r="V4029" t="str">
        <f>IF(train[[#This Row],[Segment]]="Consumer","B2C","B2B")</f>
        <v>B2B</v>
      </c>
    </row>
    <row r="4030" spans="1:22" x14ac:dyDescent="0.25">
      <c r="A4030" t="s">
        <v>7166</v>
      </c>
      <c r="B4030" s="1">
        <v>43323</v>
      </c>
      <c r="C4030" s="1">
        <v>43325</v>
      </c>
      <c r="D4030" t="s">
        <v>183</v>
      </c>
      <c r="E4030" t="s">
        <v>2057</v>
      </c>
      <c r="F4030" t="s">
        <v>2058</v>
      </c>
      <c r="G4030" t="s">
        <v>36</v>
      </c>
      <c r="H4030" t="s">
        <v>22</v>
      </c>
      <c r="I4030" t="s">
        <v>7167</v>
      </c>
      <c r="J4030" t="s">
        <v>99</v>
      </c>
      <c r="K4030">
        <v>76021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 s="2">
        <v>12.864000000000001</v>
      </c>
      <c r="R4030">
        <f>train[[#This Row],[Ship Date]]-train[[#This Row],[Order Date]]</f>
        <v>2</v>
      </c>
      <c r="S4030" t="str">
        <f>TEXT(train[[#This Row],[Order Date]],"mmm")</f>
        <v>août</v>
      </c>
      <c r="T4030">
        <f>YEAR(train[[#This Row],[Order Date]])</f>
        <v>2018</v>
      </c>
      <c r="U4030" t="str">
        <f>train[[#This Row],[Category]]&amp;"-"&amp;train[[#This Row],[Sub-Category]]</f>
        <v>Office Supplies-Binders</v>
      </c>
      <c r="V4030" t="str">
        <f>IF(train[[#This Row],[Segment]]="Consumer","B2C","B2B")</f>
        <v>B2B</v>
      </c>
    </row>
    <row r="4031" spans="1:22" x14ac:dyDescent="0.25">
      <c r="A4031" t="s">
        <v>7168</v>
      </c>
      <c r="B4031" s="1">
        <v>43458</v>
      </c>
      <c r="C4031" s="1">
        <v>43462</v>
      </c>
      <c r="D4031" t="s">
        <v>45</v>
      </c>
      <c r="E4031" t="s">
        <v>3262</v>
      </c>
      <c r="F4031" t="s">
        <v>3263</v>
      </c>
      <c r="G4031" t="s">
        <v>21</v>
      </c>
      <c r="H4031" t="s">
        <v>22</v>
      </c>
      <c r="I4031" t="s">
        <v>4272</v>
      </c>
      <c r="J4031" t="s">
        <v>733</v>
      </c>
      <c r="K4031">
        <v>70506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 s="2">
        <v>479.97</v>
      </c>
      <c r="R4031">
        <f>train[[#This Row],[Ship Date]]-train[[#This Row],[Order Date]]</f>
        <v>4</v>
      </c>
      <c r="S4031" t="str">
        <f>TEXT(train[[#This Row],[Order Date]],"mmm")</f>
        <v>déc</v>
      </c>
      <c r="T4031">
        <f>YEAR(train[[#This Row],[Order Date]])</f>
        <v>2018</v>
      </c>
      <c r="U4031" t="str">
        <f>train[[#This Row],[Category]]&amp;"-"&amp;train[[#This Row],[Sub-Category]]</f>
        <v>Technology-Machines</v>
      </c>
      <c r="V4031" t="str">
        <f>IF(train[[#This Row],[Segment]]="Consumer","B2C","B2B")</f>
        <v>B2C</v>
      </c>
    </row>
    <row r="4032" spans="1:22" x14ac:dyDescent="0.25">
      <c r="A4032" t="s">
        <v>7168</v>
      </c>
      <c r="B4032" s="1">
        <v>43458</v>
      </c>
      <c r="C4032" s="1">
        <v>43462</v>
      </c>
      <c r="D4032" t="s">
        <v>45</v>
      </c>
      <c r="E4032" t="s">
        <v>3262</v>
      </c>
      <c r="F4032" t="s">
        <v>3263</v>
      </c>
      <c r="G4032" t="s">
        <v>21</v>
      </c>
      <c r="H4032" t="s">
        <v>22</v>
      </c>
      <c r="I4032" t="s">
        <v>4272</v>
      </c>
      <c r="J4032" t="s">
        <v>733</v>
      </c>
      <c r="K4032">
        <v>70506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 s="2">
        <v>232.88</v>
      </c>
      <c r="R4032">
        <f>train[[#This Row],[Ship Date]]-train[[#This Row],[Order Date]]</f>
        <v>4</v>
      </c>
      <c r="S4032" t="str">
        <f>TEXT(train[[#This Row],[Order Date]],"mmm")</f>
        <v>déc</v>
      </c>
      <c r="T4032">
        <f>YEAR(train[[#This Row],[Order Date]])</f>
        <v>2018</v>
      </c>
      <c r="U4032" t="str">
        <f>train[[#This Row],[Category]]&amp;"-"&amp;train[[#This Row],[Sub-Category]]</f>
        <v>Furniture-Chairs</v>
      </c>
      <c r="V4032" t="str">
        <f>IF(train[[#This Row],[Segment]]="Consumer","B2C","B2B")</f>
        <v>B2C</v>
      </c>
    </row>
    <row r="4033" spans="1:22" x14ac:dyDescent="0.25">
      <c r="A4033" t="s">
        <v>7169</v>
      </c>
      <c r="B4033" s="1">
        <v>43004</v>
      </c>
      <c r="C4033" s="1">
        <v>43008</v>
      </c>
      <c r="D4033" t="s">
        <v>45</v>
      </c>
      <c r="E4033" t="s">
        <v>192</v>
      </c>
      <c r="F4033" t="s">
        <v>193</v>
      </c>
      <c r="G4033" t="s">
        <v>97</v>
      </c>
      <c r="H4033" t="s">
        <v>22</v>
      </c>
      <c r="I4033" t="s">
        <v>7170</v>
      </c>
      <c r="J4033" t="s">
        <v>91</v>
      </c>
      <c r="K4033">
        <v>98042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 s="2">
        <v>236.88</v>
      </c>
      <c r="R4033">
        <f>train[[#This Row],[Ship Date]]-train[[#This Row],[Order Date]]</f>
        <v>4</v>
      </c>
      <c r="S4033" t="str">
        <f>TEXT(train[[#This Row],[Order Date]],"mmm")</f>
        <v>sept</v>
      </c>
      <c r="T4033">
        <f>YEAR(train[[#This Row],[Order Date]])</f>
        <v>2017</v>
      </c>
      <c r="U4033" t="str">
        <f>train[[#This Row],[Category]]&amp;"-"&amp;train[[#This Row],[Sub-Category]]</f>
        <v>Office Supplies-Appliances</v>
      </c>
      <c r="V4033" t="str">
        <f>IF(train[[#This Row],[Segment]]="Consumer","B2C","B2B")</f>
        <v>B2B</v>
      </c>
    </row>
    <row r="4034" spans="1:22" x14ac:dyDescent="0.25">
      <c r="A4034" t="s">
        <v>7169</v>
      </c>
      <c r="B4034" s="1">
        <v>43004</v>
      </c>
      <c r="C4034" s="1">
        <v>43008</v>
      </c>
      <c r="D4034" t="s">
        <v>45</v>
      </c>
      <c r="E4034" t="s">
        <v>192</v>
      </c>
      <c r="F4034" t="s">
        <v>193</v>
      </c>
      <c r="G4034" t="s">
        <v>97</v>
      </c>
      <c r="H4034" t="s">
        <v>22</v>
      </c>
      <c r="I4034" t="s">
        <v>7170</v>
      </c>
      <c r="J4034" t="s">
        <v>91</v>
      </c>
      <c r="K4034">
        <v>98042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 s="2">
        <v>29.9</v>
      </c>
      <c r="R4034">
        <f>train[[#This Row],[Ship Date]]-train[[#This Row],[Order Date]]</f>
        <v>4</v>
      </c>
      <c r="S4034" t="str">
        <f>TEXT(train[[#This Row],[Order Date]],"mmm")</f>
        <v>sept</v>
      </c>
      <c r="T4034">
        <f>YEAR(train[[#This Row],[Order Date]])</f>
        <v>2017</v>
      </c>
      <c r="U4034" t="str">
        <f>train[[#This Row],[Category]]&amp;"-"&amp;train[[#This Row],[Sub-Category]]</f>
        <v>Office Supplies-Paper</v>
      </c>
      <c r="V4034" t="str">
        <f>IF(train[[#This Row],[Segment]]="Consumer","B2C","B2B")</f>
        <v>B2B</v>
      </c>
    </row>
    <row r="4035" spans="1:22" x14ac:dyDescent="0.25">
      <c r="A4035" t="s">
        <v>7169</v>
      </c>
      <c r="B4035" s="1">
        <v>43004</v>
      </c>
      <c r="C4035" s="1">
        <v>43008</v>
      </c>
      <c r="D4035" t="s">
        <v>45</v>
      </c>
      <c r="E4035" t="s">
        <v>192</v>
      </c>
      <c r="F4035" t="s">
        <v>193</v>
      </c>
      <c r="G4035" t="s">
        <v>97</v>
      </c>
      <c r="H4035" t="s">
        <v>22</v>
      </c>
      <c r="I4035" t="s">
        <v>7170</v>
      </c>
      <c r="J4035" t="s">
        <v>91</v>
      </c>
      <c r="K4035">
        <v>98042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 s="2">
        <v>100</v>
      </c>
      <c r="R4035">
        <f>train[[#This Row],[Ship Date]]-train[[#This Row],[Order Date]]</f>
        <v>4</v>
      </c>
      <c r="S4035" t="str">
        <f>TEXT(train[[#This Row],[Order Date]],"mmm")</f>
        <v>sept</v>
      </c>
      <c r="T4035">
        <f>YEAR(train[[#This Row],[Order Date]])</f>
        <v>2017</v>
      </c>
      <c r="U4035" t="str">
        <f>train[[#This Row],[Category]]&amp;"-"&amp;train[[#This Row],[Sub-Category]]</f>
        <v>Technology-Accessories</v>
      </c>
      <c r="V4035" t="str">
        <f>IF(train[[#This Row],[Segment]]="Consumer","B2C","B2B")</f>
        <v>B2B</v>
      </c>
    </row>
    <row r="4036" spans="1:22" x14ac:dyDescent="0.25">
      <c r="A4036" t="s">
        <v>7171</v>
      </c>
      <c r="B4036" s="1">
        <v>43081</v>
      </c>
      <c r="C4036" s="1">
        <v>43081</v>
      </c>
      <c r="D4036" t="s">
        <v>1288</v>
      </c>
      <c r="E4036" t="s">
        <v>4090</v>
      </c>
      <c r="F4036" t="s">
        <v>4091</v>
      </c>
      <c r="G4036" t="s">
        <v>36</v>
      </c>
      <c r="H4036" t="s">
        <v>22</v>
      </c>
      <c r="I4036" t="s">
        <v>2629</v>
      </c>
      <c r="J4036" t="s">
        <v>493</v>
      </c>
      <c r="K4036">
        <v>44052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 s="2">
        <v>18.693000000000001</v>
      </c>
      <c r="R4036">
        <f>train[[#This Row],[Ship Date]]-train[[#This Row],[Order Date]]</f>
        <v>0</v>
      </c>
      <c r="S4036" t="str">
        <f>TEXT(train[[#This Row],[Order Date]],"mmm")</f>
        <v>déc</v>
      </c>
      <c r="T4036">
        <f>YEAR(train[[#This Row],[Order Date]])</f>
        <v>2017</v>
      </c>
      <c r="U4036" t="str">
        <f>train[[#This Row],[Category]]&amp;"-"&amp;train[[#This Row],[Sub-Category]]</f>
        <v>Office Supplies-Binders</v>
      </c>
      <c r="V4036" t="str">
        <f>IF(train[[#This Row],[Segment]]="Consumer","B2C","B2B")</f>
        <v>B2B</v>
      </c>
    </row>
    <row r="4037" spans="1:22" x14ac:dyDescent="0.25">
      <c r="A4037" t="s">
        <v>7171</v>
      </c>
      <c r="B4037" s="1">
        <v>43081</v>
      </c>
      <c r="C4037" s="1">
        <v>43081</v>
      </c>
      <c r="D4037" t="s">
        <v>1288</v>
      </c>
      <c r="E4037" t="s">
        <v>4090</v>
      </c>
      <c r="F4037" t="s">
        <v>4091</v>
      </c>
      <c r="G4037" t="s">
        <v>36</v>
      </c>
      <c r="H4037" t="s">
        <v>22</v>
      </c>
      <c r="I4037" t="s">
        <v>2629</v>
      </c>
      <c r="J4037" t="s">
        <v>493</v>
      </c>
      <c r="K4037">
        <v>44052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 s="2">
        <v>383.952</v>
      </c>
      <c r="R4037">
        <f>train[[#This Row],[Ship Date]]-train[[#This Row],[Order Date]]</f>
        <v>0</v>
      </c>
      <c r="S4037" t="str">
        <f>TEXT(train[[#This Row],[Order Date]],"mmm")</f>
        <v>déc</v>
      </c>
      <c r="T4037">
        <f>YEAR(train[[#This Row],[Order Date]])</f>
        <v>2017</v>
      </c>
      <c r="U4037" t="str">
        <f>train[[#This Row],[Category]]&amp;"-"&amp;train[[#This Row],[Sub-Category]]</f>
        <v>Technology-Accessories</v>
      </c>
      <c r="V4037" t="str">
        <f>IF(train[[#This Row],[Segment]]="Consumer","B2C","B2B")</f>
        <v>B2B</v>
      </c>
    </row>
    <row r="4038" spans="1:22" x14ac:dyDescent="0.25">
      <c r="A4038" t="s">
        <v>7172</v>
      </c>
      <c r="B4038" s="1">
        <v>42732</v>
      </c>
      <c r="C4038" s="1">
        <v>42736</v>
      </c>
      <c r="D4038" t="s">
        <v>45</v>
      </c>
      <c r="E4038" t="s">
        <v>5887</v>
      </c>
      <c r="F4038" t="s">
        <v>5888</v>
      </c>
      <c r="G4038" t="s">
        <v>21</v>
      </c>
      <c r="H4038" t="s">
        <v>22</v>
      </c>
      <c r="I4038" t="s">
        <v>298</v>
      </c>
      <c r="J4038" t="s">
        <v>206</v>
      </c>
      <c r="K4038">
        <v>60623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 s="2">
        <v>24.815999999999999</v>
      </c>
      <c r="R4038">
        <f>train[[#This Row],[Ship Date]]-train[[#This Row],[Order Date]]</f>
        <v>4</v>
      </c>
      <c r="S4038" t="str">
        <f>TEXT(train[[#This Row],[Order Date]],"mmm")</f>
        <v>déc</v>
      </c>
      <c r="T4038">
        <f>YEAR(train[[#This Row],[Order Date]])</f>
        <v>2016</v>
      </c>
      <c r="U4038" t="str">
        <f>train[[#This Row],[Category]]&amp;"-"&amp;train[[#This Row],[Sub-Category]]</f>
        <v>Office Supplies-Storage</v>
      </c>
      <c r="V4038" t="str">
        <f>IF(train[[#This Row],[Segment]]="Consumer","B2C","B2B")</f>
        <v>B2C</v>
      </c>
    </row>
    <row r="4039" spans="1:22" x14ac:dyDescent="0.25">
      <c r="A4039" t="s">
        <v>7173</v>
      </c>
      <c r="B4039" s="1">
        <v>42367</v>
      </c>
      <c r="C4039" s="1">
        <v>42371</v>
      </c>
      <c r="D4039" t="s">
        <v>45</v>
      </c>
      <c r="E4039" t="s">
        <v>2432</v>
      </c>
      <c r="F4039" t="s">
        <v>2433</v>
      </c>
      <c r="G4039" t="s">
        <v>36</v>
      </c>
      <c r="H4039" t="s">
        <v>22</v>
      </c>
      <c r="I4039" t="s">
        <v>122</v>
      </c>
      <c r="J4039" t="s">
        <v>38</v>
      </c>
      <c r="K4039">
        <v>94110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 s="2">
        <v>24.9</v>
      </c>
      <c r="R4039">
        <f>train[[#This Row],[Ship Date]]-train[[#This Row],[Order Date]]</f>
        <v>4</v>
      </c>
      <c r="S4039" t="str">
        <f>TEXT(train[[#This Row],[Order Date]],"mmm")</f>
        <v>déc</v>
      </c>
      <c r="T4039">
        <f>YEAR(train[[#This Row],[Order Date]])</f>
        <v>2015</v>
      </c>
      <c r="U4039" t="str">
        <f>train[[#This Row],[Category]]&amp;"-"&amp;train[[#This Row],[Sub-Category]]</f>
        <v>Furniture-Furnishings</v>
      </c>
      <c r="V4039" t="str">
        <f>IF(train[[#This Row],[Segment]]="Consumer","B2C","B2B")</f>
        <v>B2B</v>
      </c>
    </row>
    <row r="4040" spans="1:22" x14ac:dyDescent="0.25">
      <c r="A4040" t="s">
        <v>7173</v>
      </c>
      <c r="B4040" s="1">
        <v>42367</v>
      </c>
      <c r="C4040" s="1">
        <v>42371</v>
      </c>
      <c r="D4040" t="s">
        <v>45</v>
      </c>
      <c r="E4040" t="s">
        <v>2432</v>
      </c>
      <c r="F4040" t="s">
        <v>2433</v>
      </c>
      <c r="G4040" t="s">
        <v>36</v>
      </c>
      <c r="H4040" t="s">
        <v>22</v>
      </c>
      <c r="I4040" t="s">
        <v>122</v>
      </c>
      <c r="J4040" t="s">
        <v>38</v>
      </c>
      <c r="K4040">
        <v>94110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 s="2">
        <v>21.12</v>
      </c>
      <c r="R4040">
        <f>train[[#This Row],[Ship Date]]-train[[#This Row],[Order Date]]</f>
        <v>4</v>
      </c>
      <c r="S4040" t="str">
        <f>TEXT(train[[#This Row],[Order Date]],"mmm")</f>
        <v>déc</v>
      </c>
      <c r="T4040">
        <f>YEAR(train[[#This Row],[Order Date]])</f>
        <v>2015</v>
      </c>
      <c r="U4040" t="str">
        <f>train[[#This Row],[Category]]&amp;"-"&amp;train[[#This Row],[Sub-Category]]</f>
        <v>Office Supplies-Paper</v>
      </c>
      <c r="V4040" t="str">
        <f>IF(train[[#This Row],[Segment]]="Consumer","B2C","B2B")</f>
        <v>B2B</v>
      </c>
    </row>
    <row r="4041" spans="1:22" x14ac:dyDescent="0.25">
      <c r="A4041" t="s">
        <v>7173</v>
      </c>
      <c r="B4041" s="1">
        <v>42367</v>
      </c>
      <c r="C4041" s="1">
        <v>42371</v>
      </c>
      <c r="D4041" t="s">
        <v>45</v>
      </c>
      <c r="E4041" t="s">
        <v>2432</v>
      </c>
      <c r="F4041" t="s">
        <v>2433</v>
      </c>
      <c r="G4041" t="s">
        <v>36</v>
      </c>
      <c r="H4041" t="s">
        <v>22</v>
      </c>
      <c r="I4041" t="s">
        <v>122</v>
      </c>
      <c r="J4041" t="s">
        <v>38</v>
      </c>
      <c r="K4041">
        <v>94110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 s="2">
        <v>767.952</v>
      </c>
      <c r="R4041">
        <f>train[[#This Row],[Ship Date]]-train[[#This Row],[Order Date]]</f>
        <v>4</v>
      </c>
      <c r="S4041" t="str">
        <f>TEXT(train[[#This Row],[Order Date]],"mmm")</f>
        <v>déc</v>
      </c>
      <c r="T4041">
        <f>YEAR(train[[#This Row],[Order Date]])</f>
        <v>2015</v>
      </c>
      <c r="U4041" t="str">
        <f>train[[#This Row],[Category]]&amp;"-"&amp;train[[#This Row],[Sub-Category]]</f>
        <v>Technology-Machines</v>
      </c>
      <c r="V4041" t="str">
        <f>IF(train[[#This Row],[Segment]]="Consumer","B2C","B2B")</f>
        <v>B2B</v>
      </c>
    </row>
    <row r="4042" spans="1:22" x14ac:dyDescent="0.25">
      <c r="A4042" t="s">
        <v>7173</v>
      </c>
      <c r="B4042" s="1">
        <v>42367</v>
      </c>
      <c r="C4042" s="1">
        <v>42371</v>
      </c>
      <c r="D4042" t="s">
        <v>45</v>
      </c>
      <c r="E4042" t="s">
        <v>2432</v>
      </c>
      <c r="F4042" t="s">
        <v>2433</v>
      </c>
      <c r="G4042" t="s">
        <v>36</v>
      </c>
      <c r="H4042" t="s">
        <v>22</v>
      </c>
      <c r="I4042" t="s">
        <v>122</v>
      </c>
      <c r="J4042" t="s">
        <v>38</v>
      </c>
      <c r="K4042">
        <v>94110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 s="2">
        <v>14.352</v>
      </c>
      <c r="R4042">
        <f>train[[#This Row],[Ship Date]]-train[[#This Row],[Order Date]]</f>
        <v>4</v>
      </c>
      <c r="S4042" t="str">
        <f>TEXT(train[[#This Row],[Order Date]],"mmm")</f>
        <v>déc</v>
      </c>
      <c r="T4042">
        <f>YEAR(train[[#This Row],[Order Date]])</f>
        <v>2015</v>
      </c>
      <c r="U4042" t="str">
        <f>train[[#This Row],[Category]]&amp;"-"&amp;train[[#This Row],[Sub-Category]]</f>
        <v>Office Supplies-Binders</v>
      </c>
      <c r="V4042" t="str">
        <f>IF(train[[#This Row],[Segment]]="Consumer","B2C","B2B")</f>
        <v>B2B</v>
      </c>
    </row>
    <row r="4043" spans="1:22" x14ac:dyDescent="0.25">
      <c r="A4043" t="s">
        <v>7173</v>
      </c>
      <c r="B4043" s="1">
        <v>42367</v>
      </c>
      <c r="C4043" s="1">
        <v>42371</v>
      </c>
      <c r="D4043" t="s">
        <v>45</v>
      </c>
      <c r="E4043" t="s">
        <v>2432</v>
      </c>
      <c r="F4043" t="s">
        <v>2433</v>
      </c>
      <c r="G4043" t="s">
        <v>36</v>
      </c>
      <c r="H4043" t="s">
        <v>22</v>
      </c>
      <c r="I4043" t="s">
        <v>122</v>
      </c>
      <c r="J4043" t="s">
        <v>38</v>
      </c>
      <c r="K4043">
        <v>94110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 s="2">
        <v>191.976</v>
      </c>
      <c r="R4043">
        <f>train[[#This Row],[Ship Date]]-train[[#This Row],[Order Date]]</f>
        <v>4</v>
      </c>
      <c r="S4043" t="str">
        <f>TEXT(train[[#This Row],[Order Date]],"mmm")</f>
        <v>déc</v>
      </c>
      <c r="T4043">
        <f>YEAR(train[[#This Row],[Order Date]])</f>
        <v>2015</v>
      </c>
      <c r="U4043" t="str">
        <f>train[[#This Row],[Category]]&amp;"-"&amp;train[[#This Row],[Sub-Category]]</f>
        <v>Technology-Phones</v>
      </c>
      <c r="V4043" t="str">
        <f>IF(train[[#This Row],[Segment]]="Consumer","B2C","B2B")</f>
        <v>B2B</v>
      </c>
    </row>
    <row r="4044" spans="1:22" x14ac:dyDescent="0.25">
      <c r="A4044" t="s">
        <v>7173</v>
      </c>
      <c r="B4044" s="1">
        <v>42367</v>
      </c>
      <c r="C4044" s="1">
        <v>42371</v>
      </c>
      <c r="D4044" t="s">
        <v>45</v>
      </c>
      <c r="E4044" t="s">
        <v>2432</v>
      </c>
      <c r="F4044" t="s">
        <v>2433</v>
      </c>
      <c r="G4044" t="s">
        <v>36</v>
      </c>
      <c r="H4044" t="s">
        <v>22</v>
      </c>
      <c r="I4044" t="s">
        <v>122</v>
      </c>
      <c r="J4044" t="s">
        <v>38</v>
      </c>
      <c r="K4044">
        <v>94110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 s="2">
        <v>274.77</v>
      </c>
      <c r="R4044">
        <f>train[[#This Row],[Ship Date]]-train[[#This Row],[Order Date]]</f>
        <v>4</v>
      </c>
      <c r="S4044" t="str">
        <f>TEXT(train[[#This Row],[Order Date]],"mmm")</f>
        <v>déc</v>
      </c>
      <c r="T4044">
        <f>YEAR(train[[#This Row],[Order Date]])</f>
        <v>2015</v>
      </c>
      <c r="U4044" t="str">
        <f>train[[#This Row],[Category]]&amp;"-"&amp;train[[#This Row],[Sub-Category]]</f>
        <v>Office Supplies-Labels</v>
      </c>
      <c r="V4044" t="str">
        <f>IF(train[[#This Row],[Segment]]="Consumer","B2C","B2B")</f>
        <v>B2B</v>
      </c>
    </row>
    <row r="4045" spans="1:22" x14ac:dyDescent="0.25">
      <c r="A4045" t="s">
        <v>7173</v>
      </c>
      <c r="B4045" s="1">
        <v>42367</v>
      </c>
      <c r="C4045" s="1">
        <v>42371</v>
      </c>
      <c r="D4045" t="s">
        <v>45</v>
      </c>
      <c r="E4045" t="s">
        <v>2432</v>
      </c>
      <c r="F4045" t="s">
        <v>2433</v>
      </c>
      <c r="G4045" t="s">
        <v>36</v>
      </c>
      <c r="H4045" t="s">
        <v>22</v>
      </c>
      <c r="I4045" t="s">
        <v>122</v>
      </c>
      <c r="J4045" t="s">
        <v>38</v>
      </c>
      <c r="K4045">
        <v>94110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 s="2">
        <v>70.56</v>
      </c>
      <c r="R4045">
        <f>train[[#This Row],[Ship Date]]-train[[#This Row],[Order Date]]</f>
        <v>4</v>
      </c>
      <c r="S4045" t="str">
        <f>TEXT(train[[#This Row],[Order Date]],"mmm")</f>
        <v>déc</v>
      </c>
      <c r="T4045">
        <f>YEAR(train[[#This Row],[Order Date]])</f>
        <v>2015</v>
      </c>
      <c r="U4045" t="str">
        <f>train[[#This Row],[Category]]&amp;"-"&amp;train[[#This Row],[Sub-Category]]</f>
        <v>Furniture-Furnishings</v>
      </c>
      <c r="V4045" t="str">
        <f>IF(train[[#This Row],[Segment]]="Consumer","B2C","B2B")</f>
        <v>B2B</v>
      </c>
    </row>
    <row r="4046" spans="1:22" x14ac:dyDescent="0.25">
      <c r="A4046" t="s">
        <v>7174</v>
      </c>
      <c r="B4046" s="1">
        <v>42546</v>
      </c>
      <c r="C4046" s="1">
        <v>42551</v>
      </c>
      <c r="D4046" t="s">
        <v>45</v>
      </c>
      <c r="E4046" t="s">
        <v>4540</v>
      </c>
      <c r="F4046" t="s">
        <v>4541</v>
      </c>
      <c r="G4046" t="s">
        <v>21</v>
      </c>
      <c r="H4046" t="s">
        <v>22</v>
      </c>
      <c r="I4046" t="s">
        <v>122</v>
      </c>
      <c r="J4046" t="s">
        <v>38</v>
      </c>
      <c r="K4046">
        <v>94110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 s="2">
        <v>204.85</v>
      </c>
      <c r="R4046">
        <f>train[[#This Row],[Ship Date]]-train[[#This Row],[Order Date]]</f>
        <v>5</v>
      </c>
      <c r="S4046" t="str">
        <f>TEXT(train[[#This Row],[Order Date]],"mmm")</f>
        <v>juin</v>
      </c>
      <c r="T4046">
        <f>YEAR(train[[#This Row],[Order Date]])</f>
        <v>2016</v>
      </c>
      <c r="U4046" t="str">
        <f>train[[#This Row],[Category]]&amp;"-"&amp;train[[#This Row],[Sub-Category]]</f>
        <v>Furniture-Furnishings</v>
      </c>
      <c r="V4046" t="str">
        <f>IF(train[[#This Row],[Segment]]="Consumer","B2C","B2B")</f>
        <v>B2C</v>
      </c>
    </row>
    <row r="4047" spans="1:22" x14ac:dyDescent="0.25">
      <c r="A4047" t="s">
        <v>7175</v>
      </c>
      <c r="B4047" s="1">
        <v>42462</v>
      </c>
      <c r="C4047" s="1">
        <v>42467</v>
      </c>
      <c r="D4047" t="s">
        <v>45</v>
      </c>
      <c r="E4047" t="s">
        <v>6358</v>
      </c>
      <c r="F4047" t="s">
        <v>6359</v>
      </c>
      <c r="G4047" t="s">
        <v>36</v>
      </c>
      <c r="H4047" t="s">
        <v>22</v>
      </c>
      <c r="I4047" t="s">
        <v>179</v>
      </c>
      <c r="J4047" t="s">
        <v>99</v>
      </c>
      <c r="K4047">
        <v>77070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 s="2">
        <v>9.1560000000000006</v>
      </c>
      <c r="R4047">
        <f>train[[#This Row],[Ship Date]]-train[[#This Row],[Order Date]]</f>
        <v>5</v>
      </c>
      <c r="S4047" t="str">
        <f>TEXT(train[[#This Row],[Order Date]],"mmm")</f>
        <v>avr</v>
      </c>
      <c r="T4047">
        <f>YEAR(train[[#This Row],[Order Date]])</f>
        <v>2016</v>
      </c>
      <c r="U4047" t="str">
        <f>train[[#This Row],[Category]]&amp;"-"&amp;train[[#This Row],[Sub-Category]]</f>
        <v>Office Supplies-Binders</v>
      </c>
      <c r="V4047" t="str">
        <f>IF(train[[#This Row],[Segment]]="Consumer","B2C","B2B")</f>
        <v>B2B</v>
      </c>
    </row>
    <row r="4048" spans="1:22" x14ac:dyDescent="0.25">
      <c r="A4048" t="s">
        <v>7176</v>
      </c>
      <c r="B4048" s="1">
        <v>43394</v>
      </c>
      <c r="C4048" s="1">
        <v>43398</v>
      </c>
      <c r="D4048" t="s">
        <v>45</v>
      </c>
      <c r="E4048" t="s">
        <v>7109</v>
      </c>
      <c r="F4048" t="s">
        <v>7110</v>
      </c>
      <c r="G4048" t="s">
        <v>21</v>
      </c>
      <c r="H4048" t="s">
        <v>22</v>
      </c>
      <c r="I4048" t="s">
        <v>298</v>
      </c>
      <c r="J4048" t="s">
        <v>206</v>
      </c>
      <c r="K4048">
        <v>60653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 s="2">
        <v>23.992000000000001</v>
      </c>
      <c r="R4048">
        <f>train[[#This Row],[Ship Date]]-train[[#This Row],[Order Date]]</f>
        <v>4</v>
      </c>
      <c r="S4048" t="str">
        <f>TEXT(train[[#This Row],[Order Date]],"mmm")</f>
        <v>oct</v>
      </c>
      <c r="T4048">
        <f>YEAR(train[[#This Row],[Order Date]])</f>
        <v>2018</v>
      </c>
      <c r="U4048" t="str">
        <f>train[[#This Row],[Category]]&amp;"-"&amp;train[[#This Row],[Sub-Category]]</f>
        <v>Office Supplies-Appliances</v>
      </c>
      <c r="V4048" t="str">
        <f>IF(train[[#This Row],[Segment]]="Consumer","B2C","B2B")</f>
        <v>B2C</v>
      </c>
    </row>
    <row r="4049" spans="1:22" x14ac:dyDescent="0.25">
      <c r="A4049" t="s">
        <v>7177</v>
      </c>
      <c r="B4049" s="1">
        <v>42567</v>
      </c>
      <c r="C4049" s="1">
        <v>42570</v>
      </c>
      <c r="D4049" t="s">
        <v>183</v>
      </c>
      <c r="E4049" t="s">
        <v>6985</v>
      </c>
      <c r="F4049" t="s">
        <v>6986</v>
      </c>
      <c r="G4049" t="s">
        <v>36</v>
      </c>
      <c r="H4049" t="s">
        <v>22</v>
      </c>
      <c r="I4049" t="s">
        <v>261</v>
      </c>
      <c r="J4049" t="s">
        <v>262</v>
      </c>
      <c r="K4049">
        <v>10035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 s="2">
        <v>80.88</v>
      </c>
      <c r="R4049">
        <f>train[[#This Row],[Ship Date]]-train[[#This Row],[Order Date]]</f>
        <v>3</v>
      </c>
      <c r="S4049" t="str">
        <f>TEXT(train[[#This Row],[Order Date]],"mmm")</f>
        <v>juil</v>
      </c>
      <c r="T4049">
        <f>YEAR(train[[#This Row],[Order Date]])</f>
        <v>2016</v>
      </c>
      <c r="U4049" t="str">
        <f>train[[#This Row],[Category]]&amp;"-"&amp;train[[#This Row],[Sub-Category]]</f>
        <v>Office Supplies-Paper</v>
      </c>
      <c r="V4049" t="str">
        <f>IF(train[[#This Row],[Segment]]="Consumer","B2C","B2B")</f>
        <v>B2B</v>
      </c>
    </row>
    <row r="4050" spans="1:22" x14ac:dyDescent="0.25">
      <c r="A4050" t="s">
        <v>7177</v>
      </c>
      <c r="B4050" s="1">
        <v>42567</v>
      </c>
      <c r="C4050" s="1">
        <v>42570</v>
      </c>
      <c r="D4050" t="s">
        <v>183</v>
      </c>
      <c r="E4050" t="s">
        <v>6985</v>
      </c>
      <c r="F4050" t="s">
        <v>6986</v>
      </c>
      <c r="G4050" t="s">
        <v>36</v>
      </c>
      <c r="H4050" t="s">
        <v>22</v>
      </c>
      <c r="I4050" t="s">
        <v>261</v>
      </c>
      <c r="J4050" t="s">
        <v>262</v>
      </c>
      <c r="K4050">
        <v>10035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 s="2">
        <v>599.9</v>
      </c>
      <c r="R4050">
        <f>train[[#This Row],[Ship Date]]-train[[#This Row],[Order Date]]</f>
        <v>3</v>
      </c>
      <c r="S4050" t="str">
        <f>TEXT(train[[#This Row],[Order Date]],"mmm")</f>
        <v>juil</v>
      </c>
      <c r="T4050">
        <f>YEAR(train[[#This Row],[Order Date]])</f>
        <v>2016</v>
      </c>
      <c r="U4050" t="str">
        <f>train[[#This Row],[Category]]&amp;"-"&amp;train[[#This Row],[Sub-Category]]</f>
        <v>Technology-Accessories</v>
      </c>
      <c r="V4050" t="str">
        <f>IF(train[[#This Row],[Segment]]="Consumer","B2C","B2B")</f>
        <v>B2B</v>
      </c>
    </row>
    <row r="4051" spans="1:22" x14ac:dyDescent="0.25">
      <c r="A4051" t="s">
        <v>7178</v>
      </c>
      <c r="B4051" s="1">
        <v>43275</v>
      </c>
      <c r="C4051" s="1">
        <v>43277</v>
      </c>
      <c r="D4051" t="s">
        <v>18</v>
      </c>
      <c r="E4051" t="s">
        <v>5924</v>
      </c>
      <c r="F4051" t="s">
        <v>5925</v>
      </c>
      <c r="G4051" t="s">
        <v>21</v>
      </c>
      <c r="H4051" t="s">
        <v>22</v>
      </c>
      <c r="I4051" t="s">
        <v>261</v>
      </c>
      <c r="J4051" t="s">
        <v>262</v>
      </c>
      <c r="K4051">
        <v>10011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 s="2">
        <v>276.69</v>
      </c>
      <c r="R4051">
        <f>train[[#This Row],[Ship Date]]-train[[#This Row],[Order Date]]</f>
        <v>2</v>
      </c>
      <c r="S4051" t="str">
        <f>TEXT(train[[#This Row],[Order Date]],"mmm")</f>
        <v>juin</v>
      </c>
      <c r="T4051">
        <f>YEAR(train[[#This Row],[Order Date]])</f>
        <v>2018</v>
      </c>
      <c r="U4051" t="str">
        <f>train[[#This Row],[Category]]&amp;"-"&amp;train[[#This Row],[Sub-Category]]</f>
        <v>Furniture-Furnishings</v>
      </c>
      <c r="V4051" t="str">
        <f>IF(train[[#This Row],[Segment]]="Consumer","B2C","B2B")</f>
        <v>B2C</v>
      </c>
    </row>
    <row r="4052" spans="1:22" x14ac:dyDescent="0.25">
      <c r="A4052" t="s">
        <v>7178</v>
      </c>
      <c r="B4052" s="1">
        <v>43275</v>
      </c>
      <c r="C4052" s="1">
        <v>43277</v>
      </c>
      <c r="D4052" t="s">
        <v>18</v>
      </c>
      <c r="E4052" t="s">
        <v>5924</v>
      </c>
      <c r="F4052" t="s">
        <v>5925</v>
      </c>
      <c r="G4052" t="s">
        <v>21</v>
      </c>
      <c r="H4052" t="s">
        <v>22</v>
      </c>
      <c r="I4052" t="s">
        <v>261</v>
      </c>
      <c r="J4052" t="s">
        <v>262</v>
      </c>
      <c r="K4052">
        <v>10011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 s="2">
        <v>172.76400000000001</v>
      </c>
      <c r="R4052">
        <f>train[[#This Row],[Ship Date]]-train[[#This Row],[Order Date]]</f>
        <v>2</v>
      </c>
      <c r="S4052" t="str">
        <f>TEXT(train[[#This Row],[Order Date]],"mmm")</f>
        <v>juin</v>
      </c>
      <c r="T4052">
        <f>YEAR(train[[#This Row],[Order Date]])</f>
        <v>2018</v>
      </c>
      <c r="U4052" t="str">
        <f>train[[#This Row],[Category]]&amp;"-"&amp;train[[#This Row],[Sub-Category]]</f>
        <v>Furniture-Chairs</v>
      </c>
      <c r="V4052" t="str">
        <f>IF(train[[#This Row],[Segment]]="Consumer","B2C","B2B")</f>
        <v>B2C</v>
      </c>
    </row>
    <row r="4053" spans="1:22" x14ac:dyDescent="0.25">
      <c r="A4053" t="s">
        <v>7179</v>
      </c>
      <c r="B4053" s="1">
        <v>42276</v>
      </c>
      <c r="C4053" s="1">
        <v>42280</v>
      </c>
      <c r="D4053" t="s">
        <v>45</v>
      </c>
      <c r="E4053" t="s">
        <v>3522</v>
      </c>
      <c r="F4053" t="s">
        <v>3523</v>
      </c>
      <c r="G4053" t="s">
        <v>36</v>
      </c>
      <c r="H4053" t="s">
        <v>22</v>
      </c>
      <c r="I4053" t="s">
        <v>141</v>
      </c>
      <c r="J4053" t="s">
        <v>142</v>
      </c>
      <c r="K4053">
        <v>19134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 s="2">
        <v>4.2240000000000002</v>
      </c>
      <c r="R4053">
        <f>train[[#This Row],[Ship Date]]-train[[#This Row],[Order Date]]</f>
        <v>4</v>
      </c>
      <c r="S4053" t="str">
        <f>TEXT(train[[#This Row],[Order Date]],"mmm")</f>
        <v>sept</v>
      </c>
      <c r="T4053">
        <f>YEAR(train[[#This Row],[Order Date]])</f>
        <v>2015</v>
      </c>
      <c r="U4053" t="str">
        <f>train[[#This Row],[Category]]&amp;"-"&amp;train[[#This Row],[Sub-Category]]</f>
        <v>Office Supplies-Art</v>
      </c>
      <c r="V4053" t="str">
        <f>IF(train[[#This Row],[Segment]]="Consumer","B2C","B2B")</f>
        <v>B2B</v>
      </c>
    </row>
    <row r="4054" spans="1:22" x14ac:dyDescent="0.25">
      <c r="A4054" t="s">
        <v>7179</v>
      </c>
      <c r="B4054" s="1">
        <v>42276</v>
      </c>
      <c r="C4054" s="1">
        <v>42280</v>
      </c>
      <c r="D4054" t="s">
        <v>45</v>
      </c>
      <c r="E4054" t="s">
        <v>3522</v>
      </c>
      <c r="F4054" t="s">
        <v>3523</v>
      </c>
      <c r="G4054" t="s">
        <v>36</v>
      </c>
      <c r="H4054" t="s">
        <v>22</v>
      </c>
      <c r="I4054" t="s">
        <v>141</v>
      </c>
      <c r="J4054" t="s">
        <v>142</v>
      </c>
      <c r="K4054">
        <v>19134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 s="2">
        <v>409.27199999999999</v>
      </c>
      <c r="R4054">
        <f>train[[#This Row],[Ship Date]]-train[[#This Row],[Order Date]]</f>
        <v>4</v>
      </c>
      <c r="S4054" t="str">
        <f>TEXT(train[[#This Row],[Order Date]],"mmm")</f>
        <v>sept</v>
      </c>
      <c r="T4054">
        <f>YEAR(train[[#This Row],[Order Date]])</f>
        <v>2015</v>
      </c>
      <c r="U4054" t="str">
        <f>train[[#This Row],[Category]]&amp;"-"&amp;train[[#This Row],[Sub-Category]]</f>
        <v>Furniture-Tables</v>
      </c>
      <c r="V4054" t="str">
        <f>IF(train[[#This Row],[Segment]]="Consumer","B2C","B2B")</f>
        <v>B2B</v>
      </c>
    </row>
    <row r="4055" spans="1:22" x14ac:dyDescent="0.25">
      <c r="A4055" t="s">
        <v>7179</v>
      </c>
      <c r="B4055" s="1">
        <v>42276</v>
      </c>
      <c r="C4055" s="1">
        <v>42280</v>
      </c>
      <c r="D4055" t="s">
        <v>45</v>
      </c>
      <c r="E4055" t="s">
        <v>3522</v>
      </c>
      <c r="F4055" t="s">
        <v>3523</v>
      </c>
      <c r="G4055" t="s">
        <v>36</v>
      </c>
      <c r="H4055" t="s">
        <v>22</v>
      </c>
      <c r="I4055" t="s">
        <v>141</v>
      </c>
      <c r="J4055" t="s">
        <v>142</v>
      </c>
      <c r="K4055">
        <v>19134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 s="2">
        <v>55.44</v>
      </c>
      <c r="R4055">
        <f>train[[#This Row],[Ship Date]]-train[[#This Row],[Order Date]]</f>
        <v>4</v>
      </c>
      <c r="S4055" t="str">
        <f>TEXT(train[[#This Row],[Order Date]],"mmm")</f>
        <v>sept</v>
      </c>
      <c r="T4055">
        <f>YEAR(train[[#This Row],[Order Date]])</f>
        <v>2015</v>
      </c>
      <c r="U4055" t="str">
        <f>train[[#This Row],[Category]]&amp;"-"&amp;train[[#This Row],[Sub-Category]]</f>
        <v>Office Supplies-Labels</v>
      </c>
      <c r="V4055" t="str">
        <f>IF(train[[#This Row],[Segment]]="Consumer","B2C","B2B")</f>
        <v>B2B</v>
      </c>
    </row>
    <row r="4056" spans="1:22" x14ac:dyDescent="0.25">
      <c r="A4056" t="s">
        <v>7179</v>
      </c>
      <c r="B4056" s="1">
        <v>42276</v>
      </c>
      <c r="C4056" s="1">
        <v>42280</v>
      </c>
      <c r="D4056" t="s">
        <v>45</v>
      </c>
      <c r="E4056" t="s">
        <v>3522</v>
      </c>
      <c r="F4056" t="s">
        <v>3523</v>
      </c>
      <c r="G4056" t="s">
        <v>36</v>
      </c>
      <c r="H4056" t="s">
        <v>22</v>
      </c>
      <c r="I4056" t="s">
        <v>141</v>
      </c>
      <c r="J4056" t="s">
        <v>142</v>
      </c>
      <c r="K4056">
        <v>19134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 s="2">
        <v>20.928000000000001</v>
      </c>
      <c r="R4056">
        <f>train[[#This Row],[Ship Date]]-train[[#This Row],[Order Date]]</f>
        <v>4</v>
      </c>
      <c r="S4056" t="str">
        <f>TEXT(train[[#This Row],[Order Date]],"mmm")</f>
        <v>sept</v>
      </c>
      <c r="T4056">
        <f>YEAR(train[[#This Row],[Order Date]])</f>
        <v>2015</v>
      </c>
      <c r="U4056" t="str">
        <f>train[[#This Row],[Category]]&amp;"-"&amp;train[[#This Row],[Sub-Category]]</f>
        <v>Office Supplies-Paper</v>
      </c>
      <c r="V4056" t="str">
        <f>IF(train[[#This Row],[Segment]]="Consumer","B2C","B2B")</f>
        <v>B2B</v>
      </c>
    </row>
    <row r="4057" spans="1:22" x14ac:dyDescent="0.25">
      <c r="A4057" t="s">
        <v>7179</v>
      </c>
      <c r="B4057" s="1">
        <v>42276</v>
      </c>
      <c r="C4057" s="1">
        <v>42280</v>
      </c>
      <c r="D4057" t="s">
        <v>45</v>
      </c>
      <c r="E4057" t="s">
        <v>3522</v>
      </c>
      <c r="F4057" t="s">
        <v>3523</v>
      </c>
      <c r="G4057" t="s">
        <v>36</v>
      </c>
      <c r="H4057" t="s">
        <v>22</v>
      </c>
      <c r="I4057" t="s">
        <v>141</v>
      </c>
      <c r="J4057" t="s">
        <v>142</v>
      </c>
      <c r="K4057">
        <v>19134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 s="2">
        <v>1801.6320000000001</v>
      </c>
      <c r="R4057">
        <f>train[[#This Row],[Ship Date]]-train[[#This Row],[Order Date]]</f>
        <v>4</v>
      </c>
      <c r="S4057" t="str">
        <f>TEXT(train[[#This Row],[Order Date]],"mmm")</f>
        <v>sept</v>
      </c>
      <c r="T4057">
        <f>YEAR(train[[#This Row],[Order Date]])</f>
        <v>2015</v>
      </c>
      <c r="U4057" t="str">
        <f>train[[#This Row],[Category]]&amp;"-"&amp;train[[#This Row],[Sub-Category]]</f>
        <v>Office Supplies-Storage</v>
      </c>
      <c r="V4057" t="str">
        <f>IF(train[[#This Row],[Segment]]="Consumer","B2C","B2B")</f>
        <v>B2B</v>
      </c>
    </row>
    <row r="4058" spans="1:22" x14ac:dyDescent="0.25">
      <c r="A4058" t="s">
        <v>7179</v>
      </c>
      <c r="B4058" s="1">
        <v>42276</v>
      </c>
      <c r="C4058" s="1">
        <v>42280</v>
      </c>
      <c r="D4058" t="s">
        <v>45</v>
      </c>
      <c r="E4058" t="s">
        <v>3522</v>
      </c>
      <c r="F4058" t="s">
        <v>3523</v>
      </c>
      <c r="G4058" t="s">
        <v>36</v>
      </c>
      <c r="H4058" t="s">
        <v>22</v>
      </c>
      <c r="I4058" t="s">
        <v>141</v>
      </c>
      <c r="J4058" t="s">
        <v>142</v>
      </c>
      <c r="K4058">
        <v>19134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 s="2">
        <v>67.176000000000002</v>
      </c>
      <c r="R4058">
        <f>train[[#This Row],[Ship Date]]-train[[#This Row],[Order Date]]</f>
        <v>4</v>
      </c>
      <c r="S4058" t="str">
        <f>TEXT(train[[#This Row],[Order Date]],"mmm")</f>
        <v>sept</v>
      </c>
      <c r="T4058">
        <f>YEAR(train[[#This Row],[Order Date]])</f>
        <v>2015</v>
      </c>
      <c r="U4058" t="str">
        <f>train[[#This Row],[Category]]&amp;"-"&amp;train[[#This Row],[Sub-Category]]</f>
        <v>Furniture-Tables</v>
      </c>
      <c r="V4058" t="str">
        <f>IF(train[[#This Row],[Segment]]="Consumer","B2C","B2B")</f>
        <v>B2B</v>
      </c>
    </row>
    <row r="4059" spans="1:22" x14ac:dyDescent="0.25">
      <c r="A4059" t="s">
        <v>7182</v>
      </c>
      <c r="B4059" s="1">
        <v>42332</v>
      </c>
      <c r="C4059" s="1">
        <v>42336</v>
      </c>
      <c r="D4059" t="s">
        <v>45</v>
      </c>
      <c r="E4059" t="s">
        <v>1835</v>
      </c>
      <c r="F4059" t="s">
        <v>1836</v>
      </c>
      <c r="G4059" t="s">
        <v>21</v>
      </c>
      <c r="H4059" t="s">
        <v>22</v>
      </c>
      <c r="I4059" t="s">
        <v>298</v>
      </c>
      <c r="J4059" t="s">
        <v>206</v>
      </c>
      <c r="K4059">
        <v>60610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 s="2">
        <v>646.20000000000005</v>
      </c>
      <c r="R4059">
        <f>train[[#This Row],[Ship Date]]-train[[#This Row],[Order Date]]</f>
        <v>4</v>
      </c>
      <c r="S4059" t="str">
        <f>TEXT(train[[#This Row],[Order Date]],"mmm")</f>
        <v>nov</v>
      </c>
      <c r="T4059">
        <f>YEAR(train[[#This Row],[Order Date]])</f>
        <v>2015</v>
      </c>
      <c r="U4059" t="str">
        <f>train[[#This Row],[Category]]&amp;"-"&amp;train[[#This Row],[Sub-Category]]</f>
        <v>Office Supplies-Storage</v>
      </c>
      <c r="V4059" t="str">
        <f>IF(train[[#This Row],[Segment]]="Consumer","B2C","B2B")</f>
        <v>B2C</v>
      </c>
    </row>
    <row r="4060" spans="1:22" x14ac:dyDescent="0.25">
      <c r="A4060" t="s">
        <v>7183</v>
      </c>
      <c r="B4060" s="1">
        <v>42694</v>
      </c>
      <c r="C4060" s="1">
        <v>42698</v>
      </c>
      <c r="D4060" t="s">
        <v>45</v>
      </c>
      <c r="E4060" t="s">
        <v>560</v>
      </c>
      <c r="F4060" t="s">
        <v>561</v>
      </c>
      <c r="G4060" t="s">
        <v>21</v>
      </c>
      <c r="H4060" t="s">
        <v>22</v>
      </c>
      <c r="I4060" t="s">
        <v>3202</v>
      </c>
      <c r="J4060" t="s">
        <v>38</v>
      </c>
      <c r="K4060">
        <v>94601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 s="2">
        <v>72.744</v>
      </c>
      <c r="R4060">
        <f>train[[#This Row],[Ship Date]]-train[[#This Row],[Order Date]]</f>
        <v>4</v>
      </c>
      <c r="S4060" t="str">
        <f>TEXT(train[[#This Row],[Order Date]],"mmm")</f>
        <v>nov</v>
      </c>
      <c r="T4060">
        <f>YEAR(train[[#This Row],[Order Date]])</f>
        <v>2016</v>
      </c>
      <c r="U4060" t="str">
        <f>train[[#This Row],[Category]]&amp;"-"&amp;train[[#This Row],[Sub-Category]]</f>
        <v>Technology-Phones</v>
      </c>
      <c r="V4060" t="str">
        <f>IF(train[[#This Row],[Segment]]="Consumer","B2C","B2B")</f>
        <v>B2C</v>
      </c>
    </row>
    <row r="4061" spans="1:22" x14ac:dyDescent="0.25">
      <c r="A4061" t="s">
        <v>7183</v>
      </c>
      <c r="B4061" s="1">
        <v>42694</v>
      </c>
      <c r="C4061" s="1">
        <v>42698</v>
      </c>
      <c r="D4061" t="s">
        <v>45</v>
      </c>
      <c r="E4061" t="s">
        <v>560</v>
      </c>
      <c r="F4061" t="s">
        <v>561</v>
      </c>
      <c r="G4061" t="s">
        <v>21</v>
      </c>
      <c r="H4061" t="s">
        <v>22</v>
      </c>
      <c r="I4061" t="s">
        <v>3202</v>
      </c>
      <c r="J4061" t="s">
        <v>38</v>
      </c>
      <c r="K4061">
        <v>94601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 s="2">
        <v>572.16</v>
      </c>
      <c r="R4061">
        <f>train[[#This Row],[Ship Date]]-train[[#This Row],[Order Date]]</f>
        <v>4</v>
      </c>
      <c r="S4061" t="str">
        <f>TEXT(train[[#This Row],[Order Date]],"mmm")</f>
        <v>nov</v>
      </c>
      <c r="T4061">
        <f>YEAR(train[[#This Row],[Order Date]])</f>
        <v>2016</v>
      </c>
      <c r="U4061" t="str">
        <f>train[[#This Row],[Category]]&amp;"-"&amp;train[[#This Row],[Sub-Category]]</f>
        <v>Furniture-Chairs</v>
      </c>
      <c r="V4061" t="str">
        <f>IF(train[[#This Row],[Segment]]="Consumer","B2C","B2B")</f>
        <v>B2C</v>
      </c>
    </row>
    <row r="4062" spans="1:22" x14ac:dyDescent="0.25">
      <c r="A4062" t="s">
        <v>7184</v>
      </c>
      <c r="B4062" s="1">
        <v>43040</v>
      </c>
      <c r="C4062" s="1">
        <v>43046</v>
      </c>
      <c r="D4062" t="s">
        <v>45</v>
      </c>
      <c r="E4062" t="s">
        <v>1655</v>
      </c>
      <c r="F4062" t="s">
        <v>1656</v>
      </c>
      <c r="G4062" t="s">
        <v>21</v>
      </c>
      <c r="H4062" t="s">
        <v>22</v>
      </c>
      <c r="I4062" t="s">
        <v>298</v>
      </c>
      <c r="J4062" t="s">
        <v>206</v>
      </c>
      <c r="K4062">
        <v>60610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 s="2">
        <v>68.111999999999995</v>
      </c>
      <c r="R4062">
        <f>train[[#This Row],[Ship Date]]-train[[#This Row],[Order Date]]</f>
        <v>6</v>
      </c>
      <c r="S4062" t="str">
        <f>TEXT(train[[#This Row],[Order Date]],"mmm")</f>
        <v>nov</v>
      </c>
      <c r="T4062">
        <f>YEAR(train[[#This Row],[Order Date]])</f>
        <v>2017</v>
      </c>
      <c r="U4062" t="str">
        <f>train[[#This Row],[Category]]&amp;"-"&amp;train[[#This Row],[Sub-Category]]</f>
        <v>Technology-Accessories</v>
      </c>
      <c r="V4062" t="str">
        <f>IF(train[[#This Row],[Segment]]="Consumer","B2C","B2B")</f>
        <v>B2C</v>
      </c>
    </row>
    <row r="4063" spans="1:22" x14ac:dyDescent="0.25">
      <c r="A4063" t="s">
        <v>7185</v>
      </c>
      <c r="B4063" s="1">
        <v>42630</v>
      </c>
      <c r="C4063" s="1">
        <v>42633</v>
      </c>
      <c r="D4063" t="s">
        <v>183</v>
      </c>
      <c r="E4063" t="s">
        <v>6358</v>
      </c>
      <c r="F4063" t="s">
        <v>6359</v>
      </c>
      <c r="G4063" t="s">
        <v>36</v>
      </c>
      <c r="H4063" t="s">
        <v>22</v>
      </c>
      <c r="I4063" t="s">
        <v>90</v>
      </c>
      <c r="J4063" t="s">
        <v>91</v>
      </c>
      <c r="K4063">
        <v>98105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 s="2">
        <v>25.032</v>
      </c>
      <c r="R4063">
        <f>train[[#This Row],[Ship Date]]-train[[#This Row],[Order Date]]</f>
        <v>3</v>
      </c>
      <c r="S4063" t="str">
        <f>TEXT(train[[#This Row],[Order Date]],"mmm")</f>
        <v>sept</v>
      </c>
      <c r="T4063">
        <f>YEAR(train[[#This Row],[Order Date]])</f>
        <v>2016</v>
      </c>
      <c r="U4063" t="str">
        <f>train[[#This Row],[Category]]&amp;"-"&amp;train[[#This Row],[Sub-Category]]</f>
        <v>Office Supplies-Binders</v>
      </c>
      <c r="V4063" t="str">
        <f>IF(train[[#This Row],[Segment]]="Consumer","B2C","B2B")</f>
        <v>B2B</v>
      </c>
    </row>
    <row r="4064" spans="1:22" x14ac:dyDescent="0.25">
      <c r="A4064" t="s">
        <v>7186</v>
      </c>
      <c r="B4064" s="1">
        <v>42804</v>
      </c>
      <c r="C4064" s="1">
        <v>42808</v>
      </c>
      <c r="D4064" t="s">
        <v>45</v>
      </c>
      <c r="E4064" t="s">
        <v>3554</v>
      </c>
      <c r="F4064" t="s">
        <v>3555</v>
      </c>
      <c r="G4064" t="s">
        <v>21</v>
      </c>
      <c r="H4064" t="s">
        <v>22</v>
      </c>
      <c r="I4064" t="s">
        <v>141</v>
      </c>
      <c r="J4064" t="s">
        <v>142</v>
      </c>
      <c r="K4064">
        <v>19143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 s="2">
        <v>39.991999999999997</v>
      </c>
      <c r="R4064">
        <f>train[[#This Row],[Ship Date]]-train[[#This Row],[Order Date]]</f>
        <v>4</v>
      </c>
      <c r="S4064" t="str">
        <f>TEXT(train[[#This Row],[Order Date]],"mmm")</f>
        <v>mars</v>
      </c>
      <c r="T4064">
        <f>YEAR(train[[#This Row],[Order Date]])</f>
        <v>2017</v>
      </c>
      <c r="U4064" t="str">
        <f>train[[#This Row],[Category]]&amp;"-"&amp;train[[#This Row],[Sub-Category]]</f>
        <v>Technology-Accessories</v>
      </c>
      <c r="V4064" t="str">
        <f>IF(train[[#This Row],[Segment]]="Consumer","B2C","B2B")</f>
        <v>B2C</v>
      </c>
    </row>
    <row r="4065" spans="1:22" x14ac:dyDescent="0.25">
      <c r="A4065" t="s">
        <v>7187</v>
      </c>
      <c r="B4065" s="1">
        <v>42178</v>
      </c>
      <c r="C4065" s="1">
        <v>42181</v>
      </c>
      <c r="D4065" t="s">
        <v>183</v>
      </c>
      <c r="E4065" t="s">
        <v>5981</v>
      </c>
      <c r="F4065" t="s">
        <v>5982</v>
      </c>
      <c r="G4065" t="s">
        <v>21</v>
      </c>
      <c r="H4065" t="s">
        <v>22</v>
      </c>
      <c r="I4065" t="s">
        <v>82</v>
      </c>
      <c r="J4065" t="s">
        <v>83</v>
      </c>
      <c r="K4065">
        <v>28027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 s="2">
        <v>20.015999999999998</v>
      </c>
      <c r="R4065">
        <f>train[[#This Row],[Ship Date]]-train[[#This Row],[Order Date]]</f>
        <v>3</v>
      </c>
      <c r="S4065" t="str">
        <f>TEXT(train[[#This Row],[Order Date]],"mmm")</f>
        <v>juin</v>
      </c>
      <c r="T4065">
        <f>YEAR(train[[#This Row],[Order Date]])</f>
        <v>2015</v>
      </c>
      <c r="U4065" t="str">
        <f>train[[#This Row],[Category]]&amp;"-"&amp;train[[#This Row],[Sub-Category]]</f>
        <v>Office Supplies-Art</v>
      </c>
      <c r="V4065" t="str">
        <f>IF(train[[#This Row],[Segment]]="Consumer","B2C","B2B")</f>
        <v>B2C</v>
      </c>
    </row>
    <row r="4066" spans="1:22" x14ac:dyDescent="0.25">
      <c r="A4066" t="s">
        <v>7187</v>
      </c>
      <c r="B4066" s="1">
        <v>42178</v>
      </c>
      <c r="C4066" s="1">
        <v>42181</v>
      </c>
      <c r="D4066" t="s">
        <v>183</v>
      </c>
      <c r="E4066" t="s">
        <v>5981</v>
      </c>
      <c r="F4066" t="s">
        <v>5982</v>
      </c>
      <c r="G4066" t="s">
        <v>21</v>
      </c>
      <c r="H4066" t="s">
        <v>22</v>
      </c>
      <c r="I4066" t="s">
        <v>82</v>
      </c>
      <c r="J4066" t="s">
        <v>83</v>
      </c>
      <c r="K4066">
        <v>28027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 s="2">
        <v>3.1040000000000001</v>
      </c>
      <c r="R4066">
        <f>train[[#This Row],[Ship Date]]-train[[#This Row],[Order Date]]</f>
        <v>3</v>
      </c>
      <c r="S4066" t="str">
        <f>TEXT(train[[#This Row],[Order Date]],"mmm")</f>
        <v>juin</v>
      </c>
      <c r="T4066">
        <f>YEAR(train[[#This Row],[Order Date]])</f>
        <v>2015</v>
      </c>
      <c r="U4066" t="str">
        <f>train[[#This Row],[Category]]&amp;"-"&amp;train[[#This Row],[Sub-Category]]</f>
        <v>Office Supplies-Supplies</v>
      </c>
      <c r="V4066" t="str">
        <f>IF(train[[#This Row],[Segment]]="Consumer","B2C","B2B")</f>
        <v>B2C</v>
      </c>
    </row>
    <row r="4067" spans="1:22" x14ac:dyDescent="0.25">
      <c r="A4067" t="s">
        <v>7189</v>
      </c>
      <c r="B4067" s="1">
        <v>42309</v>
      </c>
      <c r="C4067" s="1">
        <v>42313</v>
      </c>
      <c r="D4067" t="s">
        <v>45</v>
      </c>
      <c r="E4067" t="s">
        <v>1503</v>
      </c>
      <c r="F4067" t="s">
        <v>1504</v>
      </c>
      <c r="G4067" t="s">
        <v>36</v>
      </c>
      <c r="H4067" t="s">
        <v>22</v>
      </c>
      <c r="I4067" t="s">
        <v>462</v>
      </c>
      <c r="J4067" t="s">
        <v>83</v>
      </c>
      <c r="K4067">
        <v>28205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 s="2">
        <v>7.52</v>
      </c>
      <c r="R4067">
        <f>train[[#This Row],[Ship Date]]-train[[#This Row],[Order Date]]</f>
        <v>4</v>
      </c>
      <c r="S4067" t="str">
        <f>TEXT(train[[#This Row],[Order Date]],"mmm")</f>
        <v>nov</v>
      </c>
      <c r="T4067">
        <f>YEAR(train[[#This Row],[Order Date]])</f>
        <v>2015</v>
      </c>
      <c r="U4067" t="str">
        <f>train[[#This Row],[Category]]&amp;"-"&amp;train[[#This Row],[Sub-Category]]</f>
        <v>Office Supplies-Fasteners</v>
      </c>
      <c r="V4067" t="str">
        <f>IF(train[[#This Row],[Segment]]="Consumer","B2C","B2B")</f>
        <v>B2B</v>
      </c>
    </row>
    <row r="4068" spans="1:22" x14ac:dyDescent="0.25">
      <c r="A4068" t="s">
        <v>7189</v>
      </c>
      <c r="B4068" s="1">
        <v>42309</v>
      </c>
      <c r="C4068" s="1">
        <v>42313</v>
      </c>
      <c r="D4068" t="s">
        <v>45</v>
      </c>
      <c r="E4068" t="s">
        <v>1503</v>
      </c>
      <c r="F4068" t="s">
        <v>1504</v>
      </c>
      <c r="G4068" t="s">
        <v>36</v>
      </c>
      <c r="H4068" t="s">
        <v>22</v>
      </c>
      <c r="I4068" t="s">
        <v>462</v>
      </c>
      <c r="J4068" t="s">
        <v>83</v>
      </c>
      <c r="K4068">
        <v>28205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 s="2">
        <v>10.272</v>
      </c>
      <c r="R4068">
        <f>train[[#This Row],[Ship Date]]-train[[#This Row],[Order Date]]</f>
        <v>4</v>
      </c>
      <c r="S4068" t="str">
        <f>TEXT(train[[#This Row],[Order Date]],"mmm")</f>
        <v>nov</v>
      </c>
      <c r="T4068">
        <f>YEAR(train[[#This Row],[Order Date]])</f>
        <v>2015</v>
      </c>
      <c r="U4068" t="str">
        <f>train[[#This Row],[Category]]&amp;"-"&amp;train[[#This Row],[Sub-Category]]</f>
        <v>Office Supplies-Art</v>
      </c>
      <c r="V4068" t="str">
        <f>IF(train[[#This Row],[Segment]]="Consumer","B2C","B2B")</f>
        <v>B2B</v>
      </c>
    </row>
    <row r="4069" spans="1:22" x14ac:dyDescent="0.25">
      <c r="A4069" t="s">
        <v>7189</v>
      </c>
      <c r="B4069" s="1">
        <v>42309</v>
      </c>
      <c r="C4069" s="1">
        <v>42313</v>
      </c>
      <c r="D4069" t="s">
        <v>45</v>
      </c>
      <c r="E4069" t="s">
        <v>1503</v>
      </c>
      <c r="F4069" t="s">
        <v>1504</v>
      </c>
      <c r="G4069" t="s">
        <v>36</v>
      </c>
      <c r="H4069" t="s">
        <v>22</v>
      </c>
      <c r="I4069" t="s">
        <v>462</v>
      </c>
      <c r="J4069" t="s">
        <v>83</v>
      </c>
      <c r="K4069">
        <v>28205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 s="2">
        <v>47.808</v>
      </c>
      <c r="R4069">
        <f>train[[#This Row],[Ship Date]]-train[[#This Row],[Order Date]]</f>
        <v>4</v>
      </c>
      <c r="S4069" t="str">
        <f>TEXT(train[[#This Row],[Order Date]],"mmm")</f>
        <v>nov</v>
      </c>
      <c r="T4069">
        <f>YEAR(train[[#This Row],[Order Date]])</f>
        <v>2015</v>
      </c>
      <c r="U4069" t="str">
        <f>train[[#This Row],[Category]]&amp;"-"&amp;train[[#This Row],[Sub-Category]]</f>
        <v>Office Supplies-Labels</v>
      </c>
      <c r="V4069" t="str">
        <f>IF(train[[#This Row],[Segment]]="Consumer","B2C","B2B")</f>
        <v>B2B</v>
      </c>
    </row>
    <row r="4070" spans="1:22" x14ac:dyDescent="0.25">
      <c r="A4070" t="s">
        <v>7189</v>
      </c>
      <c r="B4070" s="1">
        <v>42309</v>
      </c>
      <c r="C4070" s="1">
        <v>42313</v>
      </c>
      <c r="D4070" t="s">
        <v>45</v>
      </c>
      <c r="E4070" t="s">
        <v>1503</v>
      </c>
      <c r="F4070" t="s">
        <v>1504</v>
      </c>
      <c r="G4070" t="s">
        <v>36</v>
      </c>
      <c r="H4070" t="s">
        <v>22</v>
      </c>
      <c r="I4070" t="s">
        <v>462</v>
      </c>
      <c r="J4070" t="s">
        <v>83</v>
      </c>
      <c r="K4070">
        <v>28205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 s="2">
        <v>978.84</v>
      </c>
      <c r="R4070">
        <f>train[[#This Row],[Ship Date]]-train[[#This Row],[Order Date]]</f>
        <v>4</v>
      </c>
      <c r="S4070" t="str">
        <f>TEXT(train[[#This Row],[Order Date]],"mmm")</f>
        <v>nov</v>
      </c>
      <c r="T4070">
        <f>YEAR(train[[#This Row],[Order Date]])</f>
        <v>2015</v>
      </c>
      <c r="U4070" t="str">
        <f>train[[#This Row],[Category]]&amp;"-"&amp;train[[#This Row],[Sub-Category]]</f>
        <v>Technology-Phones</v>
      </c>
      <c r="V4070" t="str">
        <f>IF(train[[#This Row],[Segment]]="Consumer","B2C","B2B")</f>
        <v>B2B</v>
      </c>
    </row>
    <row r="4071" spans="1:22" x14ac:dyDescent="0.25">
      <c r="A4071" t="s">
        <v>7192</v>
      </c>
      <c r="B4071" s="1">
        <v>42975</v>
      </c>
      <c r="C4071" s="1">
        <v>42978</v>
      </c>
      <c r="D4071" t="s">
        <v>183</v>
      </c>
      <c r="E4071" t="s">
        <v>5262</v>
      </c>
      <c r="F4071" t="s">
        <v>5263</v>
      </c>
      <c r="G4071" t="s">
        <v>21</v>
      </c>
      <c r="H4071" t="s">
        <v>22</v>
      </c>
      <c r="I4071" t="s">
        <v>812</v>
      </c>
      <c r="J4071" t="s">
        <v>99</v>
      </c>
      <c r="K4071">
        <v>75081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 s="2">
        <v>13.14</v>
      </c>
      <c r="R4071">
        <f>train[[#This Row],[Ship Date]]-train[[#This Row],[Order Date]]</f>
        <v>3</v>
      </c>
      <c r="S4071" t="str">
        <f>TEXT(train[[#This Row],[Order Date]],"mmm")</f>
        <v>août</v>
      </c>
      <c r="T4071">
        <f>YEAR(train[[#This Row],[Order Date]])</f>
        <v>2017</v>
      </c>
      <c r="U4071" t="str">
        <f>train[[#This Row],[Category]]&amp;"-"&amp;train[[#This Row],[Sub-Category]]</f>
        <v>Office Supplies-Binders</v>
      </c>
      <c r="V4071" t="str">
        <f>IF(train[[#This Row],[Segment]]="Consumer","B2C","B2B")</f>
        <v>B2C</v>
      </c>
    </row>
    <row r="4072" spans="1:22" x14ac:dyDescent="0.25">
      <c r="A4072" t="s">
        <v>7192</v>
      </c>
      <c r="B4072" s="1">
        <v>42975</v>
      </c>
      <c r="C4072" s="1">
        <v>42978</v>
      </c>
      <c r="D4072" t="s">
        <v>183</v>
      </c>
      <c r="E4072" t="s">
        <v>5262</v>
      </c>
      <c r="F4072" t="s">
        <v>5263</v>
      </c>
      <c r="G4072" t="s">
        <v>21</v>
      </c>
      <c r="H4072" t="s">
        <v>22</v>
      </c>
      <c r="I4072" t="s">
        <v>812</v>
      </c>
      <c r="J4072" t="s">
        <v>99</v>
      </c>
      <c r="K4072">
        <v>75081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 s="2">
        <v>10.023999999999999</v>
      </c>
      <c r="R4072">
        <f>train[[#This Row],[Ship Date]]-train[[#This Row],[Order Date]]</f>
        <v>3</v>
      </c>
      <c r="S4072" t="str">
        <f>TEXT(train[[#This Row],[Order Date]],"mmm")</f>
        <v>août</v>
      </c>
      <c r="T4072">
        <f>YEAR(train[[#This Row],[Order Date]])</f>
        <v>2017</v>
      </c>
      <c r="U4072" t="str">
        <f>train[[#This Row],[Category]]&amp;"-"&amp;train[[#This Row],[Sub-Category]]</f>
        <v>Office Supplies-Binders</v>
      </c>
      <c r="V4072" t="str">
        <f>IF(train[[#This Row],[Segment]]="Consumer","B2C","B2B")</f>
        <v>B2C</v>
      </c>
    </row>
    <row r="4073" spans="1:22" x14ac:dyDescent="0.25">
      <c r="A4073" t="s">
        <v>7192</v>
      </c>
      <c r="B4073" s="1">
        <v>42975</v>
      </c>
      <c r="C4073" s="1">
        <v>42978</v>
      </c>
      <c r="D4073" t="s">
        <v>183</v>
      </c>
      <c r="E4073" t="s">
        <v>5262</v>
      </c>
      <c r="F4073" t="s">
        <v>5263</v>
      </c>
      <c r="G4073" t="s">
        <v>21</v>
      </c>
      <c r="H4073" t="s">
        <v>22</v>
      </c>
      <c r="I4073" t="s">
        <v>812</v>
      </c>
      <c r="J4073" t="s">
        <v>99</v>
      </c>
      <c r="K4073">
        <v>75081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 s="2">
        <v>156.37280000000001</v>
      </c>
      <c r="R4073">
        <f>train[[#This Row],[Ship Date]]-train[[#This Row],[Order Date]]</f>
        <v>3</v>
      </c>
      <c r="S4073" t="str">
        <f>TEXT(train[[#This Row],[Order Date]],"mmm")</f>
        <v>août</v>
      </c>
      <c r="T4073">
        <f>YEAR(train[[#This Row],[Order Date]])</f>
        <v>2017</v>
      </c>
      <c r="U4073" t="str">
        <f>train[[#This Row],[Category]]&amp;"-"&amp;train[[#This Row],[Sub-Category]]</f>
        <v>Furniture-Bookcases</v>
      </c>
      <c r="V4073" t="str">
        <f>IF(train[[#This Row],[Segment]]="Consumer","B2C","B2B")</f>
        <v>B2C</v>
      </c>
    </row>
    <row r="4074" spans="1:22" x14ac:dyDescent="0.25">
      <c r="A4074" t="s">
        <v>7193</v>
      </c>
      <c r="B4074" s="1">
        <v>42710</v>
      </c>
      <c r="C4074" s="1">
        <v>42712</v>
      </c>
      <c r="D4074" t="s">
        <v>18</v>
      </c>
      <c r="E4074" t="s">
        <v>3963</v>
      </c>
      <c r="F4074" t="s">
        <v>3964</v>
      </c>
      <c r="G4074" t="s">
        <v>97</v>
      </c>
      <c r="H4074" t="s">
        <v>22</v>
      </c>
      <c r="I4074" t="s">
        <v>4378</v>
      </c>
      <c r="J4074" t="s">
        <v>249</v>
      </c>
      <c r="K4074">
        <v>46203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 s="2">
        <v>999.98</v>
      </c>
      <c r="R4074">
        <f>train[[#This Row],[Ship Date]]-train[[#This Row],[Order Date]]</f>
        <v>2</v>
      </c>
      <c r="S4074" t="str">
        <f>TEXT(train[[#This Row],[Order Date]],"mmm")</f>
        <v>déc</v>
      </c>
      <c r="T4074">
        <f>YEAR(train[[#This Row],[Order Date]])</f>
        <v>2016</v>
      </c>
      <c r="U4074" t="str">
        <f>train[[#This Row],[Category]]&amp;"-"&amp;train[[#This Row],[Sub-Category]]</f>
        <v>Technology-Copiers</v>
      </c>
      <c r="V4074" t="str">
        <f>IF(train[[#This Row],[Segment]]="Consumer","B2C","B2B")</f>
        <v>B2B</v>
      </c>
    </row>
    <row r="4075" spans="1:22" x14ac:dyDescent="0.25">
      <c r="A4075" t="s">
        <v>7194</v>
      </c>
      <c r="B4075" s="1">
        <v>42637</v>
      </c>
      <c r="C4075" s="1">
        <v>42640</v>
      </c>
      <c r="D4075" t="s">
        <v>183</v>
      </c>
      <c r="E4075" t="s">
        <v>5872</v>
      </c>
      <c r="F4075" t="s">
        <v>5873</v>
      </c>
      <c r="G4075" t="s">
        <v>97</v>
      </c>
      <c r="H4075" t="s">
        <v>22</v>
      </c>
      <c r="I4075" t="s">
        <v>7195</v>
      </c>
      <c r="J4075" t="s">
        <v>645</v>
      </c>
      <c r="K4075">
        <v>74012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 s="2">
        <v>821.94</v>
      </c>
      <c r="R4075">
        <f>train[[#This Row],[Ship Date]]-train[[#This Row],[Order Date]]</f>
        <v>3</v>
      </c>
      <c r="S4075" t="str">
        <f>TEXT(train[[#This Row],[Order Date]],"mmm")</f>
        <v>sept</v>
      </c>
      <c r="T4075">
        <f>YEAR(train[[#This Row],[Order Date]])</f>
        <v>2016</v>
      </c>
      <c r="U4075" t="str">
        <f>train[[#This Row],[Category]]&amp;"-"&amp;train[[#This Row],[Sub-Category]]</f>
        <v>Technology-Phones</v>
      </c>
      <c r="V4075" t="str">
        <f>IF(train[[#This Row],[Segment]]="Consumer","B2C","B2B")</f>
        <v>B2B</v>
      </c>
    </row>
    <row r="4076" spans="1:22" x14ac:dyDescent="0.25">
      <c r="A4076" t="s">
        <v>7196</v>
      </c>
      <c r="B4076" s="1">
        <v>43419</v>
      </c>
      <c r="C4076" s="1">
        <v>43424</v>
      </c>
      <c r="D4076" t="s">
        <v>45</v>
      </c>
      <c r="E4076" t="s">
        <v>7134</v>
      </c>
      <c r="F4076" t="s">
        <v>7135</v>
      </c>
      <c r="G4076" t="s">
        <v>21</v>
      </c>
      <c r="H4076" t="s">
        <v>22</v>
      </c>
      <c r="I4076" t="s">
        <v>7197</v>
      </c>
      <c r="J4076" t="s">
        <v>49</v>
      </c>
      <c r="K4076">
        <v>33023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 s="2">
        <v>220.06399999999999</v>
      </c>
      <c r="R4076">
        <f>train[[#This Row],[Ship Date]]-train[[#This Row],[Order Date]]</f>
        <v>5</v>
      </c>
      <c r="S4076" t="str">
        <f>TEXT(train[[#This Row],[Order Date]],"mmm")</f>
        <v>nov</v>
      </c>
      <c r="T4076">
        <f>YEAR(train[[#This Row],[Order Date]])</f>
        <v>2018</v>
      </c>
      <c r="U4076" t="str">
        <f>train[[#This Row],[Category]]&amp;"-"&amp;train[[#This Row],[Sub-Category]]</f>
        <v>Furniture-Furnishings</v>
      </c>
      <c r="V4076" t="str">
        <f>IF(train[[#This Row],[Segment]]="Consumer","B2C","B2B")</f>
        <v>B2C</v>
      </c>
    </row>
    <row r="4077" spans="1:22" x14ac:dyDescent="0.25">
      <c r="A4077" t="s">
        <v>7196</v>
      </c>
      <c r="B4077" s="1">
        <v>43419</v>
      </c>
      <c r="C4077" s="1">
        <v>43424</v>
      </c>
      <c r="D4077" t="s">
        <v>45</v>
      </c>
      <c r="E4077" t="s">
        <v>7134</v>
      </c>
      <c r="F4077" t="s">
        <v>7135</v>
      </c>
      <c r="G4077" t="s">
        <v>21</v>
      </c>
      <c r="H4077" t="s">
        <v>22</v>
      </c>
      <c r="I4077" t="s">
        <v>7197</v>
      </c>
      <c r="J4077" t="s">
        <v>49</v>
      </c>
      <c r="K4077">
        <v>33023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 s="2">
        <v>339.13600000000002</v>
      </c>
      <c r="R4077">
        <f>train[[#This Row],[Ship Date]]-train[[#This Row],[Order Date]]</f>
        <v>5</v>
      </c>
      <c r="S4077" t="str">
        <f>TEXT(train[[#This Row],[Order Date]],"mmm")</f>
        <v>nov</v>
      </c>
      <c r="T4077">
        <f>YEAR(train[[#This Row],[Order Date]])</f>
        <v>2018</v>
      </c>
      <c r="U4077" t="str">
        <f>train[[#This Row],[Category]]&amp;"-"&amp;train[[#This Row],[Sub-Category]]</f>
        <v>Furniture-Furnishings</v>
      </c>
      <c r="V4077" t="str">
        <f>IF(train[[#This Row],[Segment]]="Consumer","B2C","B2B")</f>
        <v>B2C</v>
      </c>
    </row>
    <row r="4078" spans="1:22" x14ac:dyDescent="0.25">
      <c r="A4078" t="s">
        <v>7198</v>
      </c>
      <c r="B4078" s="1">
        <v>42723</v>
      </c>
      <c r="C4078" s="1">
        <v>42725</v>
      </c>
      <c r="D4078" t="s">
        <v>18</v>
      </c>
      <c r="E4078" t="s">
        <v>3522</v>
      </c>
      <c r="F4078" t="s">
        <v>3523</v>
      </c>
      <c r="G4078" t="s">
        <v>36</v>
      </c>
      <c r="H4078" t="s">
        <v>22</v>
      </c>
      <c r="I4078" t="s">
        <v>2531</v>
      </c>
      <c r="J4078" t="s">
        <v>133</v>
      </c>
      <c r="K4078">
        <v>68104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 s="2">
        <v>7.04</v>
      </c>
      <c r="R4078">
        <f>train[[#This Row],[Ship Date]]-train[[#This Row],[Order Date]]</f>
        <v>2</v>
      </c>
      <c r="S4078" t="str">
        <f>TEXT(train[[#This Row],[Order Date]],"mmm")</f>
        <v>déc</v>
      </c>
      <c r="T4078">
        <f>YEAR(train[[#This Row],[Order Date]])</f>
        <v>2016</v>
      </c>
      <c r="U4078" t="str">
        <f>train[[#This Row],[Category]]&amp;"-"&amp;train[[#This Row],[Sub-Category]]</f>
        <v>Office Supplies-Binders</v>
      </c>
      <c r="V4078" t="str">
        <f>IF(train[[#This Row],[Segment]]="Consumer","B2C","B2B")</f>
        <v>B2B</v>
      </c>
    </row>
    <row r="4079" spans="1:22" x14ac:dyDescent="0.25">
      <c r="A4079" t="s">
        <v>7198</v>
      </c>
      <c r="B4079" s="1">
        <v>42723</v>
      </c>
      <c r="C4079" s="1">
        <v>42725</v>
      </c>
      <c r="D4079" t="s">
        <v>18</v>
      </c>
      <c r="E4079" t="s">
        <v>3522</v>
      </c>
      <c r="F4079" t="s">
        <v>3523</v>
      </c>
      <c r="G4079" t="s">
        <v>36</v>
      </c>
      <c r="H4079" t="s">
        <v>22</v>
      </c>
      <c r="I4079" t="s">
        <v>2531</v>
      </c>
      <c r="J4079" t="s">
        <v>133</v>
      </c>
      <c r="K4079">
        <v>68104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 s="2">
        <v>5.04</v>
      </c>
      <c r="R4079">
        <f>train[[#This Row],[Ship Date]]-train[[#This Row],[Order Date]]</f>
        <v>2</v>
      </c>
      <c r="S4079" t="str">
        <f>TEXT(train[[#This Row],[Order Date]],"mmm")</f>
        <v>déc</v>
      </c>
      <c r="T4079">
        <f>YEAR(train[[#This Row],[Order Date]])</f>
        <v>2016</v>
      </c>
      <c r="U4079" t="str">
        <f>train[[#This Row],[Category]]&amp;"-"&amp;train[[#This Row],[Sub-Category]]</f>
        <v>Office Supplies-Fasteners</v>
      </c>
      <c r="V4079" t="str">
        <f>IF(train[[#This Row],[Segment]]="Consumer","B2C","B2B")</f>
        <v>B2B</v>
      </c>
    </row>
    <row r="4080" spans="1:22" x14ac:dyDescent="0.25">
      <c r="A4080" t="s">
        <v>7198</v>
      </c>
      <c r="B4080" s="1">
        <v>42723</v>
      </c>
      <c r="C4080" s="1">
        <v>42725</v>
      </c>
      <c r="D4080" t="s">
        <v>18</v>
      </c>
      <c r="E4080" t="s">
        <v>3522</v>
      </c>
      <c r="F4080" t="s">
        <v>3523</v>
      </c>
      <c r="G4080" t="s">
        <v>36</v>
      </c>
      <c r="H4080" t="s">
        <v>22</v>
      </c>
      <c r="I4080" t="s">
        <v>2531</v>
      </c>
      <c r="J4080" t="s">
        <v>133</v>
      </c>
      <c r="K4080">
        <v>68104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 s="2">
        <v>116.28</v>
      </c>
      <c r="R4080">
        <f>train[[#This Row],[Ship Date]]-train[[#This Row],[Order Date]]</f>
        <v>2</v>
      </c>
      <c r="S4080" t="str">
        <f>TEXT(train[[#This Row],[Order Date]],"mmm")</f>
        <v>déc</v>
      </c>
      <c r="T4080">
        <f>YEAR(train[[#This Row],[Order Date]])</f>
        <v>2016</v>
      </c>
      <c r="U4080" t="str">
        <f>train[[#This Row],[Category]]&amp;"-"&amp;train[[#This Row],[Sub-Category]]</f>
        <v>Office Supplies-Paper</v>
      </c>
      <c r="V4080" t="str">
        <f>IF(train[[#This Row],[Segment]]="Consumer","B2C","B2B")</f>
        <v>B2B</v>
      </c>
    </row>
    <row r="4081" spans="1:22" x14ac:dyDescent="0.25">
      <c r="A4081" t="s">
        <v>7199</v>
      </c>
      <c r="B4081" s="1">
        <v>42725</v>
      </c>
      <c r="C4081" s="1">
        <v>42728</v>
      </c>
      <c r="D4081" t="s">
        <v>183</v>
      </c>
      <c r="E4081" t="s">
        <v>1745</v>
      </c>
      <c r="F4081" t="s">
        <v>1746</v>
      </c>
      <c r="G4081" t="s">
        <v>21</v>
      </c>
      <c r="H4081" t="s">
        <v>22</v>
      </c>
      <c r="I4081" t="s">
        <v>1521</v>
      </c>
      <c r="J4081" t="s">
        <v>83</v>
      </c>
      <c r="K4081">
        <v>28540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 s="2">
        <v>47.975999999999999</v>
      </c>
      <c r="R4081">
        <f>train[[#This Row],[Ship Date]]-train[[#This Row],[Order Date]]</f>
        <v>3</v>
      </c>
      <c r="S4081" t="str">
        <f>TEXT(train[[#This Row],[Order Date]],"mmm")</f>
        <v>déc</v>
      </c>
      <c r="T4081">
        <f>YEAR(train[[#This Row],[Order Date]])</f>
        <v>2016</v>
      </c>
      <c r="U4081" t="str">
        <f>train[[#This Row],[Category]]&amp;"-"&amp;train[[#This Row],[Sub-Category]]</f>
        <v>Technology-Phones</v>
      </c>
      <c r="V4081" t="str">
        <f>IF(train[[#This Row],[Segment]]="Consumer","B2C","B2B")</f>
        <v>B2C</v>
      </c>
    </row>
    <row r="4082" spans="1:22" x14ac:dyDescent="0.25">
      <c r="A4082" t="s">
        <v>7200</v>
      </c>
      <c r="B4082" s="1">
        <v>43003</v>
      </c>
      <c r="C4082" s="1">
        <v>43007</v>
      </c>
      <c r="D4082" t="s">
        <v>45</v>
      </c>
      <c r="E4082" t="s">
        <v>6985</v>
      </c>
      <c r="F4082" t="s">
        <v>6986</v>
      </c>
      <c r="G4082" t="s">
        <v>36</v>
      </c>
      <c r="H4082" t="s">
        <v>22</v>
      </c>
      <c r="I4082" t="s">
        <v>4282</v>
      </c>
      <c r="J4082" t="s">
        <v>415</v>
      </c>
      <c r="K4082">
        <v>97224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 s="2">
        <v>60.048000000000002</v>
      </c>
      <c r="R4082">
        <f>train[[#This Row],[Ship Date]]-train[[#This Row],[Order Date]]</f>
        <v>4</v>
      </c>
      <c r="S4082" t="str">
        <f>TEXT(train[[#This Row],[Order Date]],"mmm")</f>
        <v>sept</v>
      </c>
      <c r="T4082">
        <f>YEAR(train[[#This Row],[Order Date]])</f>
        <v>2017</v>
      </c>
      <c r="U4082" t="str">
        <f>train[[#This Row],[Category]]&amp;"-"&amp;train[[#This Row],[Sub-Category]]</f>
        <v>Office Supplies-Paper</v>
      </c>
      <c r="V4082" t="str">
        <f>IF(train[[#This Row],[Segment]]="Consumer","B2C","B2B")</f>
        <v>B2B</v>
      </c>
    </row>
    <row r="4083" spans="1:22" x14ac:dyDescent="0.25">
      <c r="A4083" t="s">
        <v>7200</v>
      </c>
      <c r="B4083" s="1">
        <v>43003</v>
      </c>
      <c r="C4083" s="1">
        <v>43007</v>
      </c>
      <c r="D4083" t="s">
        <v>45</v>
      </c>
      <c r="E4083" t="s">
        <v>6985</v>
      </c>
      <c r="F4083" t="s">
        <v>6986</v>
      </c>
      <c r="G4083" t="s">
        <v>36</v>
      </c>
      <c r="H4083" t="s">
        <v>22</v>
      </c>
      <c r="I4083" t="s">
        <v>4282</v>
      </c>
      <c r="J4083" t="s">
        <v>415</v>
      </c>
      <c r="K4083">
        <v>97224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 s="2">
        <v>5.0220000000000002</v>
      </c>
      <c r="R4083">
        <f>train[[#This Row],[Ship Date]]-train[[#This Row],[Order Date]]</f>
        <v>4</v>
      </c>
      <c r="S4083" t="str">
        <f>TEXT(train[[#This Row],[Order Date]],"mmm")</f>
        <v>sept</v>
      </c>
      <c r="T4083">
        <f>YEAR(train[[#This Row],[Order Date]])</f>
        <v>2017</v>
      </c>
      <c r="U4083" t="str">
        <f>train[[#This Row],[Category]]&amp;"-"&amp;train[[#This Row],[Sub-Category]]</f>
        <v>Office Supplies-Binders</v>
      </c>
      <c r="V4083" t="str">
        <f>IF(train[[#This Row],[Segment]]="Consumer","B2C","B2B")</f>
        <v>B2B</v>
      </c>
    </row>
    <row r="4084" spans="1:22" x14ac:dyDescent="0.25">
      <c r="A4084" t="s">
        <v>7201</v>
      </c>
      <c r="B4084" s="1">
        <v>43275</v>
      </c>
      <c r="C4084" s="1">
        <v>43281</v>
      </c>
      <c r="D4084" t="s">
        <v>45</v>
      </c>
      <c r="E4084" t="s">
        <v>5737</v>
      </c>
      <c r="F4084" t="s">
        <v>5738</v>
      </c>
      <c r="G4084" t="s">
        <v>36</v>
      </c>
      <c r="H4084" t="s">
        <v>22</v>
      </c>
      <c r="I4084" t="s">
        <v>352</v>
      </c>
      <c r="J4084" t="s">
        <v>206</v>
      </c>
      <c r="K4084">
        <v>62521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 s="2">
        <v>182.994</v>
      </c>
      <c r="R4084">
        <f>train[[#This Row],[Ship Date]]-train[[#This Row],[Order Date]]</f>
        <v>6</v>
      </c>
      <c r="S4084" t="str">
        <f>TEXT(train[[#This Row],[Order Date]],"mmm")</f>
        <v>juin</v>
      </c>
      <c r="T4084">
        <f>YEAR(train[[#This Row],[Order Date]])</f>
        <v>2018</v>
      </c>
      <c r="U4084" t="str">
        <f>train[[#This Row],[Category]]&amp;"-"&amp;train[[#This Row],[Sub-Category]]</f>
        <v>Office Supplies-Binders</v>
      </c>
      <c r="V4084" t="str">
        <f>IF(train[[#This Row],[Segment]]="Consumer","B2C","B2B")</f>
        <v>B2B</v>
      </c>
    </row>
    <row r="4085" spans="1:22" x14ac:dyDescent="0.25">
      <c r="A4085" t="s">
        <v>7201</v>
      </c>
      <c r="B4085" s="1">
        <v>43275</v>
      </c>
      <c r="C4085" s="1">
        <v>43281</v>
      </c>
      <c r="D4085" t="s">
        <v>45</v>
      </c>
      <c r="E4085" t="s">
        <v>5737</v>
      </c>
      <c r="F4085" t="s">
        <v>5738</v>
      </c>
      <c r="G4085" t="s">
        <v>36</v>
      </c>
      <c r="H4085" t="s">
        <v>22</v>
      </c>
      <c r="I4085" t="s">
        <v>352</v>
      </c>
      <c r="J4085" t="s">
        <v>206</v>
      </c>
      <c r="K4085">
        <v>62521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 s="2">
        <v>10.272</v>
      </c>
      <c r="R4085">
        <f>train[[#This Row],[Ship Date]]-train[[#This Row],[Order Date]]</f>
        <v>6</v>
      </c>
      <c r="S4085" t="str">
        <f>TEXT(train[[#This Row],[Order Date]],"mmm")</f>
        <v>juin</v>
      </c>
      <c r="T4085">
        <f>YEAR(train[[#This Row],[Order Date]])</f>
        <v>2018</v>
      </c>
      <c r="U4085" t="str">
        <f>train[[#This Row],[Category]]&amp;"-"&amp;train[[#This Row],[Sub-Category]]</f>
        <v>Office Supplies-Paper</v>
      </c>
      <c r="V4085" t="str">
        <f>IF(train[[#This Row],[Segment]]="Consumer","B2C","B2B")</f>
        <v>B2B</v>
      </c>
    </row>
    <row r="4086" spans="1:22" x14ac:dyDescent="0.25">
      <c r="A4086" t="s">
        <v>7202</v>
      </c>
      <c r="B4086" s="1">
        <v>43350</v>
      </c>
      <c r="C4086" s="1">
        <v>43352</v>
      </c>
      <c r="D4086" t="s">
        <v>183</v>
      </c>
      <c r="E4086" t="s">
        <v>5931</v>
      </c>
      <c r="F4086" t="s">
        <v>5932</v>
      </c>
      <c r="G4086" t="s">
        <v>97</v>
      </c>
      <c r="H4086" t="s">
        <v>22</v>
      </c>
      <c r="I4086" t="s">
        <v>539</v>
      </c>
      <c r="J4086" t="s">
        <v>305</v>
      </c>
      <c r="K4086">
        <v>85023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 s="2">
        <v>7.8570000000000002</v>
      </c>
      <c r="R4086">
        <f>train[[#This Row],[Ship Date]]-train[[#This Row],[Order Date]]</f>
        <v>2</v>
      </c>
      <c r="S4086" t="str">
        <f>TEXT(train[[#This Row],[Order Date]],"mmm")</f>
        <v>sept</v>
      </c>
      <c r="T4086">
        <f>YEAR(train[[#This Row],[Order Date]])</f>
        <v>2018</v>
      </c>
      <c r="U4086" t="str">
        <f>train[[#This Row],[Category]]&amp;"-"&amp;train[[#This Row],[Sub-Category]]</f>
        <v>Office Supplies-Binders</v>
      </c>
      <c r="V4086" t="str">
        <f>IF(train[[#This Row],[Segment]]="Consumer","B2C","B2B")</f>
        <v>B2B</v>
      </c>
    </row>
    <row r="4087" spans="1:22" x14ac:dyDescent="0.25">
      <c r="A4087" t="s">
        <v>7203</v>
      </c>
      <c r="B4087" s="1">
        <v>42951</v>
      </c>
      <c r="C4087" s="1">
        <v>42953</v>
      </c>
      <c r="D4087" t="s">
        <v>18</v>
      </c>
      <c r="E4087" t="s">
        <v>203</v>
      </c>
      <c r="F4087" t="s">
        <v>204</v>
      </c>
      <c r="G4087" t="s">
        <v>36</v>
      </c>
      <c r="H4087" t="s">
        <v>22</v>
      </c>
      <c r="I4087" t="s">
        <v>5398</v>
      </c>
      <c r="J4087" t="s">
        <v>38</v>
      </c>
      <c r="K4087">
        <v>95823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 s="2">
        <v>302.38400000000001</v>
      </c>
      <c r="R4087">
        <f>train[[#This Row],[Ship Date]]-train[[#This Row],[Order Date]]</f>
        <v>2</v>
      </c>
      <c r="S4087" t="str">
        <f>TEXT(train[[#This Row],[Order Date]],"mmm")</f>
        <v>août</v>
      </c>
      <c r="T4087">
        <f>YEAR(train[[#This Row],[Order Date]])</f>
        <v>2017</v>
      </c>
      <c r="U4087" t="str">
        <f>train[[#This Row],[Category]]&amp;"-"&amp;train[[#This Row],[Sub-Category]]</f>
        <v>Technology-Phones</v>
      </c>
      <c r="V4087" t="str">
        <f>IF(train[[#This Row],[Segment]]="Consumer","B2C","B2B")</f>
        <v>B2B</v>
      </c>
    </row>
    <row r="4088" spans="1:22" x14ac:dyDescent="0.25">
      <c r="A4088" t="s">
        <v>7203</v>
      </c>
      <c r="B4088" s="1">
        <v>42951</v>
      </c>
      <c r="C4088" s="1">
        <v>42953</v>
      </c>
      <c r="D4088" t="s">
        <v>18</v>
      </c>
      <c r="E4088" t="s">
        <v>203</v>
      </c>
      <c r="F4088" t="s">
        <v>204</v>
      </c>
      <c r="G4088" t="s">
        <v>36</v>
      </c>
      <c r="H4088" t="s">
        <v>22</v>
      </c>
      <c r="I4088" t="s">
        <v>5398</v>
      </c>
      <c r="J4088" t="s">
        <v>38</v>
      </c>
      <c r="K4088">
        <v>95823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 s="2">
        <v>20.952000000000002</v>
      </c>
      <c r="R4088">
        <f>train[[#This Row],[Ship Date]]-train[[#This Row],[Order Date]]</f>
        <v>2</v>
      </c>
      <c r="S4088" t="str">
        <f>TEXT(train[[#This Row],[Order Date]],"mmm")</f>
        <v>août</v>
      </c>
      <c r="T4088">
        <f>YEAR(train[[#This Row],[Order Date]])</f>
        <v>2017</v>
      </c>
      <c r="U4088" t="str">
        <f>train[[#This Row],[Category]]&amp;"-"&amp;train[[#This Row],[Sub-Category]]</f>
        <v>Office Supplies-Binders</v>
      </c>
      <c r="V4088" t="str">
        <f>IF(train[[#This Row],[Segment]]="Consumer","B2C","B2B")</f>
        <v>B2B</v>
      </c>
    </row>
    <row r="4089" spans="1:22" x14ac:dyDescent="0.25">
      <c r="A4089" t="s">
        <v>7203</v>
      </c>
      <c r="B4089" s="1">
        <v>42951</v>
      </c>
      <c r="C4089" s="1">
        <v>42953</v>
      </c>
      <c r="D4089" t="s">
        <v>18</v>
      </c>
      <c r="E4089" t="s">
        <v>203</v>
      </c>
      <c r="F4089" t="s">
        <v>204</v>
      </c>
      <c r="G4089" t="s">
        <v>36</v>
      </c>
      <c r="H4089" t="s">
        <v>22</v>
      </c>
      <c r="I4089" t="s">
        <v>5398</v>
      </c>
      <c r="J4089" t="s">
        <v>38</v>
      </c>
      <c r="K4089">
        <v>95823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 s="2">
        <v>11.784000000000001</v>
      </c>
      <c r="R4089">
        <f>train[[#This Row],[Ship Date]]-train[[#This Row],[Order Date]]</f>
        <v>2</v>
      </c>
      <c r="S4089" t="str">
        <f>TEXT(train[[#This Row],[Order Date]],"mmm")</f>
        <v>août</v>
      </c>
      <c r="T4089">
        <f>YEAR(train[[#This Row],[Order Date]])</f>
        <v>2017</v>
      </c>
      <c r="U4089" t="str">
        <f>train[[#This Row],[Category]]&amp;"-"&amp;train[[#This Row],[Sub-Category]]</f>
        <v>Office Supplies-Binders</v>
      </c>
      <c r="V4089" t="str">
        <f>IF(train[[#This Row],[Segment]]="Consumer","B2C","B2B")</f>
        <v>B2B</v>
      </c>
    </row>
    <row r="4090" spans="1:22" x14ac:dyDescent="0.25">
      <c r="A4090" t="s">
        <v>7204</v>
      </c>
      <c r="B4090" s="1">
        <v>42235</v>
      </c>
      <c r="C4090" s="1">
        <v>42242</v>
      </c>
      <c r="D4090" t="s">
        <v>45</v>
      </c>
      <c r="E4090" t="s">
        <v>237</v>
      </c>
      <c r="F4090" t="s">
        <v>238</v>
      </c>
      <c r="G4090" t="s">
        <v>21</v>
      </c>
      <c r="H4090" t="s">
        <v>22</v>
      </c>
      <c r="I4090" t="s">
        <v>3268</v>
      </c>
      <c r="J4090" t="s">
        <v>1707</v>
      </c>
      <c r="K4090">
        <v>72401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 s="2">
        <v>638.82000000000005</v>
      </c>
      <c r="R4090">
        <f>train[[#This Row],[Ship Date]]-train[[#This Row],[Order Date]]</f>
        <v>7</v>
      </c>
      <c r="S4090" t="str">
        <f>TEXT(train[[#This Row],[Order Date]],"mmm")</f>
        <v>août</v>
      </c>
      <c r="T4090">
        <f>YEAR(train[[#This Row],[Order Date]])</f>
        <v>2015</v>
      </c>
      <c r="U4090" t="str">
        <f>train[[#This Row],[Category]]&amp;"-"&amp;train[[#This Row],[Sub-Category]]</f>
        <v>Furniture-Bookcases</v>
      </c>
      <c r="V4090" t="str">
        <f>IF(train[[#This Row],[Segment]]="Consumer","B2C","B2B")</f>
        <v>B2C</v>
      </c>
    </row>
    <row r="4091" spans="1:22" x14ac:dyDescent="0.25">
      <c r="A4091" t="s">
        <v>7207</v>
      </c>
      <c r="B4091" s="1">
        <v>42826</v>
      </c>
      <c r="C4091" s="1">
        <v>42830</v>
      </c>
      <c r="D4091" t="s">
        <v>45</v>
      </c>
      <c r="E4091" t="s">
        <v>4528</v>
      </c>
      <c r="F4091" t="s">
        <v>4529</v>
      </c>
      <c r="G4091" t="s">
        <v>36</v>
      </c>
      <c r="H4091" t="s">
        <v>22</v>
      </c>
      <c r="I4091" t="s">
        <v>261</v>
      </c>
      <c r="J4091" t="s">
        <v>262</v>
      </c>
      <c r="K4091">
        <v>10035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 s="2">
        <v>20.7</v>
      </c>
      <c r="R4091">
        <f>train[[#This Row],[Ship Date]]-train[[#This Row],[Order Date]]</f>
        <v>4</v>
      </c>
      <c r="S4091" t="str">
        <f>TEXT(train[[#This Row],[Order Date]],"mmm")</f>
        <v>avr</v>
      </c>
      <c r="T4091">
        <f>YEAR(train[[#This Row],[Order Date]])</f>
        <v>2017</v>
      </c>
      <c r="U4091" t="str">
        <f>train[[#This Row],[Category]]&amp;"-"&amp;train[[#This Row],[Sub-Category]]</f>
        <v>Office Supplies-Labels</v>
      </c>
      <c r="V4091" t="str">
        <f>IF(train[[#This Row],[Segment]]="Consumer","B2C","B2B")</f>
        <v>B2B</v>
      </c>
    </row>
    <row r="4092" spans="1:22" x14ac:dyDescent="0.25">
      <c r="A4092" t="s">
        <v>7207</v>
      </c>
      <c r="B4092" s="1">
        <v>42826</v>
      </c>
      <c r="C4092" s="1">
        <v>42830</v>
      </c>
      <c r="D4092" t="s">
        <v>45</v>
      </c>
      <c r="E4092" t="s">
        <v>4528</v>
      </c>
      <c r="F4092" t="s">
        <v>4529</v>
      </c>
      <c r="G4092" t="s">
        <v>36</v>
      </c>
      <c r="H4092" t="s">
        <v>22</v>
      </c>
      <c r="I4092" t="s">
        <v>261</v>
      </c>
      <c r="J4092" t="s">
        <v>262</v>
      </c>
      <c r="K4092">
        <v>10035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 s="2">
        <v>10.95</v>
      </c>
      <c r="R4092">
        <f>train[[#This Row],[Ship Date]]-train[[#This Row],[Order Date]]</f>
        <v>4</v>
      </c>
      <c r="S4092" t="str">
        <f>TEXT(train[[#This Row],[Order Date]],"mmm")</f>
        <v>avr</v>
      </c>
      <c r="T4092">
        <f>YEAR(train[[#This Row],[Order Date]])</f>
        <v>2017</v>
      </c>
      <c r="U4092" t="str">
        <f>train[[#This Row],[Category]]&amp;"-"&amp;train[[#This Row],[Sub-Category]]</f>
        <v>Office Supplies-Supplies</v>
      </c>
      <c r="V4092" t="str">
        <f>IF(train[[#This Row],[Segment]]="Consumer","B2C","B2B")</f>
        <v>B2B</v>
      </c>
    </row>
    <row r="4093" spans="1:22" x14ac:dyDescent="0.25">
      <c r="A4093" t="s">
        <v>7207</v>
      </c>
      <c r="B4093" s="1">
        <v>42826</v>
      </c>
      <c r="C4093" s="1">
        <v>42830</v>
      </c>
      <c r="D4093" t="s">
        <v>45</v>
      </c>
      <c r="E4093" t="s">
        <v>4528</v>
      </c>
      <c r="F4093" t="s">
        <v>4529</v>
      </c>
      <c r="G4093" t="s">
        <v>36</v>
      </c>
      <c r="H4093" t="s">
        <v>22</v>
      </c>
      <c r="I4093" t="s">
        <v>261</v>
      </c>
      <c r="J4093" t="s">
        <v>262</v>
      </c>
      <c r="K4093">
        <v>10035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 s="2">
        <v>14.352</v>
      </c>
      <c r="R4093">
        <f>train[[#This Row],[Ship Date]]-train[[#This Row],[Order Date]]</f>
        <v>4</v>
      </c>
      <c r="S4093" t="str">
        <f>TEXT(train[[#This Row],[Order Date]],"mmm")</f>
        <v>avr</v>
      </c>
      <c r="T4093">
        <f>YEAR(train[[#This Row],[Order Date]])</f>
        <v>2017</v>
      </c>
      <c r="U4093" t="str">
        <f>train[[#This Row],[Category]]&amp;"-"&amp;train[[#This Row],[Sub-Category]]</f>
        <v>Office Supplies-Binders</v>
      </c>
      <c r="V4093" t="str">
        <f>IF(train[[#This Row],[Segment]]="Consumer","B2C","B2B")</f>
        <v>B2B</v>
      </c>
    </row>
    <row r="4094" spans="1:22" x14ac:dyDescent="0.25">
      <c r="A4094" t="s">
        <v>7208</v>
      </c>
      <c r="B4094" s="1">
        <v>43236</v>
      </c>
      <c r="C4094" s="1">
        <v>43238</v>
      </c>
      <c r="D4094" t="s">
        <v>183</v>
      </c>
      <c r="E4094" t="s">
        <v>5573</v>
      </c>
      <c r="F4094" t="s">
        <v>5574</v>
      </c>
      <c r="G4094" t="s">
        <v>21</v>
      </c>
      <c r="H4094" t="s">
        <v>22</v>
      </c>
      <c r="I4094" t="s">
        <v>798</v>
      </c>
      <c r="J4094" t="s">
        <v>493</v>
      </c>
      <c r="K4094">
        <v>44312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 s="2">
        <v>221.024</v>
      </c>
      <c r="R4094">
        <f>train[[#This Row],[Ship Date]]-train[[#This Row],[Order Date]]</f>
        <v>2</v>
      </c>
      <c r="S4094" t="str">
        <f>TEXT(train[[#This Row],[Order Date]],"mmm")</f>
        <v>mai</v>
      </c>
      <c r="T4094">
        <f>YEAR(train[[#This Row],[Order Date]])</f>
        <v>2018</v>
      </c>
      <c r="U4094" t="str">
        <f>train[[#This Row],[Category]]&amp;"-"&amp;train[[#This Row],[Sub-Category]]</f>
        <v>Office Supplies-Storage</v>
      </c>
      <c r="V4094" t="str">
        <f>IF(train[[#This Row],[Segment]]="Consumer","B2C","B2B")</f>
        <v>B2C</v>
      </c>
    </row>
    <row r="4095" spans="1:22" x14ac:dyDescent="0.25">
      <c r="A4095" t="s">
        <v>7209</v>
      </c>
      <c r="B4095" s="1">
        <v>42606</v>
      </c>
      <c r="C4095" s="1">
        <v>42610</v>
      </c>
      <c r="D4095" t="s">
        <v>45</v>
      </c>
      <c r="E4095" t="s">
        <v>1276</v>
      </c>
      <c r="F4095" t="s">
        <v>1277</v>
      </c>
      <c r="G4095" t="s">
        <v>21</v>
      </c>
      <c r="H4095" t="s">
        <v>22</v>
      </c>
      <c r="I4095" t="s">
        <v>2580</v>
      </c>
      <c r="J4095" t="s">
        <v>24</v>
      </c>
      <c r="K4095">
        <v>41042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 s="2">
        <v>3080</v>
      </c>
      <c r="R4095">
        <f>train[[#This Row],[Ship Date]]-train[[#This Row],[Order Date]]</f>
        <v>4</v>
      </c>
      <c r="S4095" t="str">
        <f>TEXT(train[[#This Row],[Order Date]],"mmm")</f>
        <v>août</v>
      </c>
      <c r="T4095">
        <f>YEAR(train[[#This Row],[Order Date]])</f>
        <v>2016</v>
      </c>
      <c r="U4095" t="str">
        <f>train[[#This Row],[Category]]&amp;"-"&amp;train[[#This Row],[Sub-Category]]</f>
        <v>Technology-Machines</v>
      </c>
      <c r="V4095" t="str">
        <f>IF(train[[#This Row],[Segment]]="Consumer","B2C","B2B")</f>
        <v>B2C</v>
      </c>
    </row>
    <row r="4096" spans="1:22" x14ac:dyDescent="0.25">
      <c r="A4096" t="s">
        <v>7209</v>
      </c>
      <c r="B4096" s="1">
        <v>42606</v>
      </c>
      <c r="C4096" s="1">
        <v>42610</v>
      </c>
      <c r="D4096" t="s">
        <v>45</v>
      </c>
      <c r="E4096" t="s">
        <v>1276</v>
      </c>
      <c r="F4096" t="s">
        <v>1277</v>
      </c>
      <c r="G4096" t="s">
        <v>21</v>
      </c>
      <c r="H4096" t="s">
        <v>22</v>
      </c>
      <c r="I4096" t="s">
        <v>2580</v>
      </c>
      <c r="J4096" t="s">
        <v>24</v>
      </c>
      <c r="K4096">
        <v>41042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 s="2">
        <v>79.959999999999994</v>
      </c>
      <c r="R4096">
        <f>train[[#This Row],[Ship Date]]-train[[#This Row],[Order Date]]</f>
        <v>4</v>
      </c>
      <c r="S4096" t="str">
        <f>TEXT(train[[#This Row],[Order Date]],"mmm")</f>
        <v>août</v>
      </c>
      <c r="T4096">
        <f>YEAR(train[[#This Row],[Order Date]])</f>
        <v>2016</v>
      </c>
      <c r="U4096" t="str">
        <f>train[[#This Row],[Category]]&amp;"-"&amp;train[[#This Row],[Sub-Category]]</f>
        <v>Technology-Accessories</v>
      </c>
      <c r="V4096" t="str">
        <f>IF(train[[#This Row],[Segment]]="Consumer","B2C","B2B")</f>
        <v>B2C</v>
      </c>
    </row>
    <row r="4097" spans="1:22" x14ac:dyDescent="0.25">
      <c r="A4097" t="s">
        <v>7209</v>
      </c>
      <c r="B4097" s="1">
        <v>42606</v>
      </c>
      <c r="C4097" s="1">
        <v>42610</v>
      </c>
      <c r="D4097" t="s">
        <v>45</v>
      </c>
      <c r="E4097" t="s">
        <v>1276</v>
      </c>
      <c r="F4097" t="s">
        <v>1277</v>
      </c>
      <c r="G4097" t="s">
        <v>21</v>
      </c>
      <c r="H4097" t="s">
        <v>22</v>
      </c>
      <c r="I4097" t="s">
        <v>2580</v>
      </c>
      <c r="J4097" t="s">
        <v>24</v>
      </c>
      <c r="K4097">
        <v>41042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 s="2">
        <v>587.97</v>
      </c>
      <c r="R4097">
        <f>train[[#This Row],[Ship Date]]-train[[#This Row],[Order Date]]</f>
        <v>4</v>
      </c>
      <c r="S4097" t="str">
        <f>TEXT(train[[#This Row],[Order Date]],"mmm")</f>
        <v>août</v>
      </c>
      <c r="T4097">
        <f>YEAR(train[[#This Row],[Order Date]])</f>
        <v>2016</v>
      </c>
      <c r="U4097" t="str">
        <f>train[[#This Row],[Category]]&amp;"-"&amp;train[[#This Row],[Sub-Category]]</f>
        <v>Technology-Phones</v>
      </c>
      <c r="V4097" t="str">
        <f>IF(train[[#This Row],[Segment]]="Consumer","B2C","B2B")</f>
        <v>B2C</v>
      </c>
    </row>
    <row r="4098" spans="1:22" x14ac:dyDescent="0.25">
      <c r="A4098" t="s">
        <v>7210</v>
      </c>
      <c r="B4098" s="1">
        <v>42270</v>
      </c>
      <c r="C4098" s="1">
        <v>42275</v>
      </c>
      <c r="D4098" t="s">
        <v>45</v>
      </c>
      <c r="E4098" t="s">
        <v>1583</v>
      </c>
      <c r="F4098" t="s">
        <v>1584</v>
      </c>
      <c r="G4098" t="s">
        <v>21</v>
      </c>
      <c r="H4098" t="s">
        <v>22</v>
      </c>
      <c r="I4098" t="s">
        <v>404</v>
      </c>
      <c r="J4098" t="s">
        <v>224</v>
      </c>
      <c r="K4098">
        <v>55407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 s="2">
        <v>32.4</v>
      </c>
      <c r="R4098">
        <f>train[[#This Row],[Ship Date]]-train[[#This Row],[Order Date]]</f>
        <v>5</v>
      </c>
      <c r="S4098" t="str">
        <f>TEXT(train[[#This Row],[Order Date]],"mmm")</f>
        <v>sept</v>
      </c>
      <c r="T4098">
        <f>YEAR(train[[#This Row],[Order Date]])</f>
        <v>2015</v>
      </c>
      <c r="U4098" t="str">
        <f>train[[#This Row],[Category]]&amp;"-"&amp;train[[#This Row],[Sub-Category]]</f>
        <v>Office Supplies-Paper</v>
      </c>
      <c r="V4098" t="str">
        <f>IF(train[[#This Row],[Segment]]="Consumer","B2C","B2B")</f>
        <v>B2C</v>
      </c>
    </row>
    <row r="4099" spans="1:22" x14ac:dyDescent="0.25">
      <c r="A4099" t="s">
        <v>7210</v>
      </c>
      <c r="B4099" s="1">
        <v>42270</v>
      </c>
      <c r="C4099" s="1">
        <v>42275</v>
      </c>
      <c r="D4099" t="s">
        <v>45</v>
      </c>
      <c r="E4099" t="s">
        <v>1583</v>
      </c>
      <c r="F4099" t="s">
        <v>1584</v>
      </c>
      <c r="G4099" t="s">
        <v>21</v>
      </c>
      <c r="H4099" t="s">
        <v>22</v>
      </c>
      <c r="I4099" t="s">
        <v>404</v>
      </c>
      <c r="J4099" t="s">
        <v>224</v>
      </c>
      <c r="K4099">
        <v>55407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 s="2">
        <v>404.9</v>
      </c>
      <c r="R4099">
        <f>train[[#This Row],[Ship Date]]-train[[#This Row],[Order Date]]</f>
        <v>5</v>
      </c>
      <c r="S4099" t="str">
        <f>TEXT(train[[#This Row],[Order Date]],"mmm")</f>
        <v>sept</v>
      </c>
      <c r="T4099">
        <f>YEAR(train[[#This Row],[Order Date]])</f>
        <v>2015</v>
      </c>
      <c r="U4099" t="str">
        <f>train[[#This Row],[Category]]&amp;"-"&amp;train[[#This Row],[Sub-Category]]</f>
        <v>Office Supplies-Storage</v>
      </c>
      <c r="V4099" t="str">
        <f>IF(train[[#This Row],[Segment]]="Consumer","B2C","B2B")</f>
        <v>B2C</v>
      </c>
    </row>
    <row r="4100" spans="1:22" x14ac:dyDescent="0.25">
      <c r="A4100" t="s">
        <v>7210</v>
      </c>
      <c r="B4100" s="1">
        <v>42270</v>
      </c>
      <c r="C4100" s="1">
        <v>42275</v>
      </c>
      <c r="D4100" t="s">
        <v>45</v>
      </c>
      <c r="E4100" t="s">
        <v>1583</v>
      </c>
      <c r="F4100" t="s">
        <v>1584</v>
      </c>
      <c r="G4100" t="s">
        <v>21</v>
      </c>
      <c r="H4100" t="s">
        <v>22</v>
      </c>
      <c r="I4100" t="s">
        <v>404</v>
      </c>
      <c r="J4100" t="s">
        <v>224</v>
      </c>
      <c r="K4100">
        <v>55407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 s="2">
        <v>9449.9500000000007</v>
      </c>
      <c r="R4100">
        <f>train[[#This Row],[Ship Date]]-train[[#This Row],[Order Date]]</f>
        <v>5</v>
      </c>
      <c r="S4100" t="str">
        <f>TEXT(train[[#This Row],[Order Date]],"mmm")</f>
        <v>sept</v>
      </c>
      <c r="T4100">
        <f>YEAR(train[[#This Row],[Order Date]])</f>
        <v>2015</v>
      </c>
      <c r="U4100" t="str">
        <f>train[[#This Row],[Category]]&amp;"-"&amp;train[[#This Row],[Sub-Category]]</f>
        <v>Office Supplies-Binders</v>
      </c>
      <c r="V4100" t="str">
        <f>IF(train[[#This Row],[Segment]]="Consumer","B2C","B2B")</f>
        <v>B2C</v>
      </c>
    </row>
    <row r="4101" spans="1:22" x14ac:dyDescent="0.25">
      <c r="A4101" t="s">
        <v>7210</v>
      </c>
      <c r="B4101" s="1">
        <v>42270</v>
      </c>
      <c r="C4101" s="1">
        <v>42275</v>
      </c>
      <c r="D4101" t="s">
        <v>45</v>
      </c>
      <c r="E4101" t="s">
        <v>1583</v>
      </c>
      <c r="F4101" t="s">
        <v>1584</v>
      </c>
      <c r="G4101" t="s">
        <v>21</v>
      </c>
      <c r="H4101" t="s">
        <v>22</v>
      </c>
      <c r="I4101" t="s">
        <v>404</v>
      </c>
      <c r="J4101" t="s">
        <v>224</v>
      </c>
      <c r="K4101">
        <v>55407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 s="2">
        <v>12.94</v>
      </c>
      <c r="R4101">
        <f>train[[#This Row],[Ship Date]]-train[[#This Row],[Order Date]]</f>
        <v>5</v>
      </c>
      <c r="S4101" t="str">
        <f>TEXT(train[[#This Row],[Order Date]],"mmm")</f>
        <v>sept</v>
      </c>
      <c r="T4101">
        <f>YEAR(train[[#This Row],[Order Date]])</f>
        <v>2015</v>
      </c>
      <c r="U4101" t="str">
        <f>train[[#This Row],[Category]]&amp;"-"&amp;train[[#This Row],[Sub-Category]]</f>
        <v>Office Supplies-Binders</v>
      </c>
      <c r="V4101" t="str">
        <f>IF(train[[#This Row],[Segment]]="Consumer","B2C","B2B")</f>
        <v>B2C</v>
      </c>
    </row>
    <row r="4102" spans="1:22" x14ac:dyDescent="0.25">
      <c r="A4102" t="s">
        <v>7213</v>
      </c>
      <c r="B4102" s="1">
        <v>43270</v>
      </c>
      <c r="C4102" s="1">
        <v>43274</v>
      </c>
      <c r="D4102" t="s">
        <v>45</v>
      </c>
      <c r="E4102" t="s">
        <v>1974</v>
      </c>
      <c r="F4102" t="s">
        <v>1975</v>
      </c>
      <c r="G4102" t="s">
        <v>21</v>
      </c>
      <c r="H4102" t="s">
        <v>22</v>
      </c>
      <c r="I4102" t="s">
        <v>179</v>
      </c>
      <c r="J4102" t="s">
        <v>99</v>
      </c>
      <c r="K4102">
        <v>77095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 s="2">
        <v>2.2639999999999998</v>
      </c>
      <c r="R4102">
        <f>train[[#This Row],[Ship Date]]-train[[#This Row],[Order Date]]</f>
        <v>4</v>
      </c>
      <c r="S4102" t="str">
        <f>TEXT(train[[#This Row],[Order Date]],"mmm")</f>
        <v>juin</v>
      </c>
      <c r="T4102">
        <f>YEAR(train[[#This Row],[Order Date]])</f>
        <v>2018</v>
      </c>
      <c r="U4102" t="str">
        <f>train[[#This Row],[Category]]&amp;"-"&amp;train[[#This Row],[Sub-Category]]</f>
        <v>Office Supplies-Appliances</v>
      </c>
      <c r="V4102" t="str">
        <f>IF(train[[#This Row],[Segment]]="Consumer","B2C","B2B")</f>
        <v>B2C</v>
      </c>
    </row>
    <row r="4103" spans="1:22" x14ac:dyDescent="0.25">
      <c r="A4103" t="s">
        <v>7213</v>
      </c>
      <c r="B4103" s="1">
        <v>43270</v>
      </c>
      <c r="C4103" s="1">
        <v>43274</v>
      </c>
      <c r="D4103" t="s">
        <v>45</v>
      </c>
      <c r="E4103" t="s">
        <v>1974</v>
      </c>
      <c r="F4103" t="s">
        <v>1975</v>
      </c>
      <c r="G4103" t="s">
        <v>21</v>
      </c>
      <c r="H4103" t="s">
        <v>22</v>
      </c>
      <c r="I4103" t="s">
        <v>179</v>
      </c>
      <c r="J4103" t="s">
        <v>99</v>
      </c>
      <c r="K4103">
        <v>77095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 s="2">
        <v>0.44400000000000001</v>
      </c>
      <c r="R4103">
        <f>train[[#This Row],[Ship Date]]-train[[#This Row],[Order Date]]</f>
        <v>4</v>
      </c>
      <c r="S4103" t="str">
        <f>TEXT(train[[#This Row],[Order Date]],"mmm")</f>
        <v>juin</v>
      </c>
      <c r="T4103">
        <f>YEAR(train[[#This Row],[Order Date]])</f>
        <v>2018</v>
      </c>
      <c r="U4103" t="str">
        <f>train[[#This Row],[Category]]&amp;"-"&amp;train[[#This Row],[Sub-Category]]</f>
        <v>Office Supplies-Appliances</v>
      </c>
      <c r="V4103" t="str">
        <f>IF(train[[#This Row],[Segment]]="Consumer","B2C","B2B")</f>
        <v>B2C</v>
      </c>
    </row>
    <row r="4104" spans="1:22" x14ac:dyDescent="0.25">
      <c r="A4104" t="s">
        <v>7213</v>
      </c>
      <c r="B4104" s="1">
        <v>43270</v>
      </c>
      <c r="C4104" s="1">
        <v>43274</v>
      </c>
      <c r="D4104" t="s">
        <v>45</v>
      </c>
      <c r="E4104" t="s">
        <v>1974</v>
      </c>
      <c r="F4104" t="s">
        <v>1975</v>
      </c>
      <c r="G4104" t="s">
        <v>21</v>
      </c>
      <c r="H4104" t="s">
        <v>22</v>
      </c>
      <c r="I4104" t="s">
        <v>179</v>
      </c>
      <c r="J4104" t="s">
        <v>99</v>
      </c>
      <c r="K4104">
        <v>77095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 s="2">
        <v>146.17599999999999</v>
      </c>
      <c r="R4104">
        <f>train[[#This Row],[Ship Date]]-train[[#This Row],[Order Date]]</f>
        <v>4</v>
      </c>
      <c r="S4104" t="str">
        <f>TEXT(train[[#This Row],[Order Date]],"mmm")</f>
        <v>juin</v>
      </c>
      <c r="T4104">
        <f>YEAR(train[[#This Row],[Order Date]])</f>
        <v>2018</v>
      </c>
      <c r="U4104" t="str">
        <f>train[[#This Row],[Category]]&amp;"-"&amp;train[[#This Row],[Sub-Category]]</f>
        <v>Office Supplies-Paper</v>
      </c>
      <c r="V4104" t="str">
        <f>IF(train[[#This Row],[Segment]]="Consumer","B2C","B2B")</f>
        <v>B2C</v>
      </c>
    </row>
    <row r="4105" spans="1:22" x14ac:dyDescent="0.25">
      <c r="A4105" t="s">
        <v>7216</v>
      </c>
      <c r="B4105" s="1">
        <v>43455</v>
      </c>
      <c r="C4105" s="1">
        <v>43455</v>
      </c>
      <c r="D4105" t="s">
        <v>1288</v>
      </c>
      <c r="E4105" t="s">
        <v>435</v>
      </c>
      <c r="F4105" t="s">
        <v>436</v>
      </c>
      <c r="G4105" t="s">
        <v>97</v>
      </c>
      <c r="H4105" t="s">
        <v>22</v>
      </c>
      <c r="I4105" t="s">
        <v>132</v>
      </c>
      <c r="J4105" t="s">
        <v>133</v>
      </c>
      <c r="K4105">
        <v>68025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 s="2">
        <v>15.92</v>
      </c>
      <c r="R4105">
        <f>train[[#This Row],[Ship Date]]-train[[#This Row],[Order Date]]</f>
        <v>0</v>
      </c>
      <c r="S4105" t="str">
        <f>TEXT(train[[#This Row],[Order Date]],"mmm")</f>
        <v>déc</v>
      </c>
      <c r="T4105">
        <f>YEAR(train[[#This Row],[Order Date]])</f>
        <v>2018</v>
      </c>
      <c r="U4105" t="str">
        <f>train[[#This Row],[Category]]&amp;"-"&amp;train[[#This Row],[Sub-Category]]</f>
        <v>Furniture-Furnishings</v>
      </c>
      <c r="V4105" t="str">
        <f>IF(train[[#This Row],[Segment]]="Consumer","B2C","B2B")</f>
        <v>B2B</v>
      </c>
    </row>
    <row r="4106" spans="1:22" x14ac:dyDescent="0.25">
      <c r="A4106" t="s">
        <v>7217</v>
      </c>
      <c r="B4106" s="1">
        <v>43319</v>
      </c>
      <c r="C4106" s="1">
        <v>43325</v>
      </c>
      <c r="D4106" t="s">
        <v>45</v>
      </c>
      <c r="E4106" t="s">
        <v>2266</v>
      </c>
      <c r="F4106" t="s">
        <v>2267</v>
      </c>
      <c r="G4106" t="s">
        <v>21</v>
      </c>
      <c r="H4106" t="s">
        <v>22</v>
      </c>
      <c r="I4106" t="s">
        <v>945</v>
      </c>
      <c r="J4106" t="s">
        <v>38</v>
      </c>
      <c r="K4106">
        <v>92105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 s="2">
        <v>159.96</v>
      </c>
      <c r="R4106">
        <f>train[[#This Row],[Ship Date]]-train[[#This Row],[Order Date]]</f>
        <v>6</v>
      </c>
      <c r="S4106" t="str">
        <f>TEXT(train[[#This Row],[Order Date]],"mmm")</f>
        <v>août</v>
      </c>
      <c r="T4106">
        <f>YEAR(train[[#This Row],[Order Date]])</f>
        <v>2018</v>
      </c>
      <c r="U4106" t="str">
        <f>train[[#This Row],[Category]]&amp;"-"&amp;train[[#This Row],[Sub-Category]]</f>
        <v>Technology-Phones</v>
      </c>
      <c r="V4106" t="str">
        <f>IF(train[[#This Row],[Segment]]="Consumer","B2C","B2B")</f>
        <v>B2C</v>
      </c>
    </row>
    <row r="4107" spans="1:22" x14ac:dyDescent="0.25">
      <c r="A4107" t="s">
        <v>7217</v>
      </c>
      <c r="B4107" s="1">
        <v>43319</v>
      </c>
      <c r="C4107" s="1">
        <v>43325</v>
      </c>
      <c r="D4107" t="s">
        <v>45</v>
      </c>
      <c r="E4107" t="s">
        <v>2266</v>
      </c>
      <c r="F4107" t="s">
        <v>2267</v>
      </c>
      <c r="G4107" t="s">
        <v>21</v>
      </c>
      <c r="H4107" t="s">
        <v>22</v>
      </c>
      <c r="I4107" t="s">
        <v>945</v>
      </c>
      <c r="J4107" t="s">
        <v>38</v>
      </c>
      <c r="K4107">
        <v>92105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 s="2">
        <v>13.76</v>
      </c>
      <c r="R4107">
        <f>train[[#This Row],[Ship Date]]-train[[#This Row],[Order Date]]</f>
        <v>6</v>
      </c>
      <c r="S4107" t="str">
        <f>TEXT(train[[#This Row],[Order Date]],"mmm")</f>
        <v>août</v>
      </c>
      <c r="T4107">
        <f>YEAR(train[[#This Row],[Order Date]])</f>
        <v>2018</v>
      </c>
      <c r="U4107" t="str">
        <f>train[[#This Row],[Category]]&amp;"-"&amp;train[[#This Row],[Sub-Category]]</f>
        <v>Office Supplies-Binders</v>
      </c>
      <c r="V4107" t="str">
        <f>IF(train[[#This Row],[Segment]]="Consumer","B2C","B2B")</f>
        <v>B2C</v>
      </c>
    </row>
    <row r="4108" spans="1:22" x14ac:dyDescent="0.25">
      <c r="A4108" t="s">
        <v>7218</v>
      </c>
      <c r="B4108" s="1">
        <v>42969</v>
      </c>
      <c r="C4108" s="1">
        <v>42973</v>
      </c>
      <c r="D4108" t="s">
        <v>45</v>
      </c>
      <c r="E4108" t="s">
        <v>7219</v>
      </c>
      <c r="F4108" t="s">
        <v>7220</v>
      </c>
      <c r="G4108" t="s">
        <v>21</v>
      </c>
      <c r="H4108" t="s">
        <v>22</v>
      </c>
      <c r="I4108" t="s">
        <v>179</v>
      </c>
      <c r="J4108" t="s">
        <v>99</v>
      </c>
      <c r="K4108">
        <v>77041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 s="2">
        <v>4.3120000000000003</v>
      </c>
      <c r="R4108">
        <f>train[[#This Row],[Ship Date]]-train[[#This Row],[Order Date]]</f>
        <v>4</v>
      </c>
      <c r="S4108" t="str">
        <f>TEXT(train[[#This Row],[Order Date]],"mmm")</f>
        <v>août</v>
      </c>
      <c r="T4108">
        <f>YEAR(train[[#This Row],[Order Date]])</f>
        <v>2017</v>
      </c>
      <c r="U4108" t="str">
        <f>train[[#This Row],[Category]]&amp;"-"&amp;train[[#This Row],[Sub-Category]]</f>
        <v>Office Supplies-Binders</v>
      </c>
      <c r="V4108" t="str">
        <f>IF(train[[#This Row],[Segment]]="Consumer","B2C","B2B")</f>
        <v>B2C</v>
      </c>
    </row>
    <row r="4109" spans="1:22" x14ac:dyDescent="0.25">
      <c r="A4109" t="s">
        <v>7221</v>
      </c>
      <c r="B4109" s="1">
        <v>42620</v>
      </c>
      <c r="C4109" s="1">
        <v>42620</v>
      </c>
      <c r="D4109" t="s">
        <v>1288</v>
      </c>
      <c r="E4109" t="s">
        <v>4270</v>
      </c>
      <c r="F4109" t="s">
        <v>4271</v>
      </c>
      <c r="G4109" t="s">
        <v>21</v>
      </c>
      <c r="H4109" t="s">
        <v>22</v>
      </c>
      <c r="I4109" t="s">
        <v>261</v>
      </c>
      <c r="J4109" t="s">
        <v>262</v>
      </c>
      <c r="K4109">
        <v>10011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 s="2">
        <v>13.96</v>
      </c>
      <c r="R4109">
        <f>train[[#This Row],[Ship Date]]-train[[#This Row],[Order Date]]</f>
        <v>0</v>
      </c>
      <c r="S4109" t="str">
        <f>TEXT(train[[#This Row],[Order Date]],"mmm")</f>
        <v>sept</v>
      </c>
      <c r="T4109">
        <f>YEAR(train[[#This Row],[Order Date]])</f>
        <v>2016</v>
      </c>
      <c r="U4109" t="str">
        <f>train[[#This Row],[Category]]&amp;"-"&amp;train[[#This Row],[Sub-Category]]</f>
        <v>Office Supplies-Storage</v>
      </c>
      <c r="V4109" t="str">
        <f>IF(train[[#This Row],[Segment]]="Consumer","B2C","B2B")</f>
        <v>B2C</v>
      </c>
    </row>
    <row r="4110" spans="1:22" x14ac:dyDescent="0.25">
      <c r="A4110" t="s">
        <v>7221</v>
      </c>
      <c r="B4110" s="1">
        <v>42620</v>
      </c>
      <c r="C4110" s="1">
        <v>42620</v>
      </c>
      <c r="D4110" t="s">
        <v>1288</v>
      </c>
      <c r="E4110" t="s">
        <v>4270</v>
      </c>
      <c r="F4110" t="s">
        <v>4271</v>
      </c>
      <c r="G4110" t="s">
        <v>21</v>
      </c>
      <c r="H4110" t="s">
        <v>22</v>
      </c>
      <c r="I4110" t="s">
        <v>261</v>
      </c>
      <c r="J4110" t="s">
        <v>262</v>
      </c>
      <c r="K4110">
        <v>10011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 s="2">
        <v>27.414000000000001</v>
      </c>
      <c r="R4110">
        <f>train[[#This Row],[Ship Date]]-train[[#This Row],[Order Date]]</f>
        <v>0</v>
      </c>
      <c r="S4110" t="str">
        <f>TEXT(train[[#This Row],[Order Date]],"mmm")</f>
        <v>sept</v>
      </c>
      <c r="T4110">
        <f>YEAR(train[[#This Row],[Order Date]])</f>
        <v>2016</v>
      </c>
      <c r="U4110" t="str">
        <f>train[[#This Row],[Category]]&amp;"-"&amp;train[[#This Row],[Sub-Category]]</f>
        <v>Furniture-Tables</v>
      </c>
      <c r="V4110" t="str">
        <f>IF(train[[#This Row],[Segment]]="Consumer","B2C","B2B")</f>
        <v>B2C</v>
      </c>
    </row>
    <row r="4111" spans="1:22" x14ac:dyDescent="0.25">
      <c r="A4111" t="s">
        <v>7222</v>
      </c>
      <c r="B4111" s="1">
        <v>42729</v>
      </c>
      <c r="C4111" s="1">
        <v>42736</v>
      </c>
      <c r="D4111" t="s">
        <v>45</v>
      </c>
      <c r="E4111" t="s">
        <v>3259</v>
      </c>
      <c r="F4111" t="s">
        <v>3260</v>
      </c>
      <c r="G4111" t="s">
        <v>36</v>
      </c>
      <c r="H4111" t="s">
        <v>22</v>
      </c>
      <c r="I4111" t="s">
        <v>877</v>
      </c>
      <c r="J4111" t="s">
        <v>233</v>
      </c>
      <c r="K4111">
        <v>48227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 s="2">
        <v>73.98</v>
      </c>
      <c r="R4111">
        <f>train[[#This Row],[Ship Date]]-train[[#This Row],[Order Date]]</f>
        <v>7</v>
      </c>
      <c r="S4111" t="str">
        <f>TEXT(train[[#This Row],[Order Date]],"mmm")</f>
        <v>déc</v>
      </c>
      <c r="T4111">
        <f>YEAR(train[[#This Row],[Order Date]])</f>
        <v>2016</v>
      </c>
      <c r="U4111" t="str">
        <f>train[[#This Row],[Category]]&amp;"-"&amp;train[[#This Row],[Sub-Category]]</f>
        <v>Technology-Phones</v>
      </c>
      <c r="V4111" t="str">
        <f>IF(train[[#This Row],[Segment]]="Consumer","B2C","B2B")</f>
        <v>B2B</v>
      </c>
    </row>
    <row r="4112" spans="1:22" x14ac:dyDescent="0.25">
      <c r="A4112" t="s">
        <v>7222</v>
      </c>
      <c r="B4112" s="1">
        <v>42729</v>
      </c>
      <c r="C4112" s="1">
        <v>42736</v>
      </c>
      <c r="D4112" t="s">
        <v>45</v>
      </c>
      <c r="E4112" t="s">
        <v>3259</v>
      </c>
      <c r="F4112" t="s">
        <v>3260</v>
      </c>
      <c r="G4112" t="s">
        <v>36</v>
      </c>
      <c r="H4112" t="s">
        <v>22</v>
      </c>
      <c r="I4112" t="s">
        <v>877</v>
      </c>
      <c r="J4112" t="s">
        <v>233</v>
      </c>
      <c r="K4112">
        <v>48227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 s="2">
        <v>160.97999999999999</v>
      </c>
      <c r="R4112">
        <f>train[[#This Row],[Ship Date]]-train[[#This Row],[Order Date]]</f>
        <v>7</v>
      </c>
      <c r="S4112" t="str">
        <f>TEXT(train[[#This Row],[Order Date]],"mmm")</f>
        <v>déc</v>
      </c>
      <c r="T4112">
        <f>YEAR(train[[#This Row],[Order Date]])</f>
        <v>2016</v>
      </c>
      <c r="U4112" t="str">
        <f>train[[#This Row],[Category]]&amp;"-"&amp;train[[#This Row],[Sub-Category]]</f>
        <v>Furniture-Bookcases</v>
      </c>
      <c r="V4112" t="str">
        <f>IF(train[[#This Row],[Segment]]="Consumer","B2C","B2B")</f>
        <v>B2B</v>
      </c>
    </row>
    <row r="4113" spans="1:22" x14ac:dyDescent="0.25">
      <c r="A4113" t="s">
        <v>7222</v>
      </c>
      <c r="B4113" s="1">
        <v>42729</v>
      </c>
      <c r="C4113" s="1">
        <v>42736</v>
      </c>
      <c r="D4113" t="s">
        <v>45</v>
      </c>
      <c r="E4113" t="s">
        <v>3259</v>
      </c>
      <c r="F4113" t="s">
        <v>3260</v>
      </c>
      <c r="G4113" t="s">
        <v>36</v>
      </c>
      <c r="H4113" t="s">
        <v>22</v>
      </c>
      <c r="I4113" t="s">
        <v>877</v>
      </c>
      <c r="J4113" t="s">
        <v>233</v>
      </c>
      <c r="K4113">
        <v>48227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 s="2">
        <v>17.34</v>
      </c>
      <c r="R4113">
        <f>train[[#This Row],[Ship Date]]-train[[#This Row],[Order Date]]</f>
        <v>7</v>
      </c>
      <c r="S4113" t="str">
        <f>TEXT(train[[#This Row],[Order Date]],"mmm")</f>
        <v>déc</v>
      </c>
      <c r="T4113">
        <f>YEAR(train[[#This Row],[Order Date]])</f>
        <v>2016</v>
      </c>
      <c r="U4113" t="str">
        <f>train[[#This Row],[Category]]&amp;"-"&amp;train[[#This Row],[Sub-Category]]</f>
        <v>Office Supplies-Paper</v>
      </c>
      <c r="V4113" t="str">
        <f>IF(train[[#This Row],[Segment]]="Consumer","B2C","B2B")</f>
        <v>B2B</v>
      </c>
    </row>
    <row r="4114" spans="1:22" x14ac:dyDescent="0.25">
      <c r="A4114" t="s">
        <v>7222</v>
      </c>
      <c r="B4114" s="1">
        <v>42729</v>
      </c>
      <c r="C4114" s="1">
        <v>42736</v>
      </c>
      <c r="D4114" t="s">
        <v>45</v>
      </c>
      <c r="E4114" t="s">
        <v>3259</v>
      </c>
      <c r="F4114" t="s">
        <v>3260</v>
      </c>
      <c r="G4114" t="s">
        <v>36</v>
      </c>
      <c r="H4114" t="s">
        <v>22</v>
      </c>
      <c r="I4114" t="s">
        <v>877</v>
      </c>
      <c r="J4114" t="s">
        <v>233</v>
      </c>
      <c r="K4114">
        <v>48227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 s="2">
        <v>3.28</v>
      </c>
      <c r="R4114">
        <f>train[[#This Row],[Ship Date]]-train[[#This Row],[Order Date]]</f>
        <v>7</v>
      </c>
      <c r="S4114" t="str">
        <f>TEXT(train[[#This Row],[Order Date]],"mmm")</f>
        <v>déc</v>
      </c>
      <c r="T4114">
        <f>YEAR(train[[#This Row],[Order Date]])</f>
        <v>2016</v>
      </c>
      <c r="U4114" t="str">
        <f>train[[#This Row],[Category]]&amp;"-"&amp;train[[#This Row],[Sub-Category]]</f>
        <v>Office Supplies-Art</v>
      </c>
      <c r="V4114" t="str">
        <f>IF(train[[#This Row],[Segment]]="Consumer","B2C","B2B")</f>
        <v>B2B</v>
      </c>
    </row>
    <row r="4115" spans="1:22" x14ac:dyDescent="0.25">
      <c r="A4115" t="s">
        <v>7225</v>
      </c>
      <c r="B4115" s="1">
        <v>42492</v>
      </c>
      <c r="C4115" s="1">
        <v>42497</v>
      </c>
      <c r="D4115" t="s">
        <v>45</v>
      </c>
      <c r="E4115" t="s">
        <v>4656</v>
      </c>
      <c r="F4115" t="s">
        <v>4657</v>
      </c>
      <c r="G4115" t="s">
        <v>36</v>
      </c>
      <c r="H4115" t="s">
        <v>22</v>
      </c>
      <c r="I4115" t="s">
        <v>179</v>
      </c>
      <c r="J4115" t="s">
        <v>99</v>
      </c>
      <c r="K4115">
        <v>77095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 s="2">
        <v>8.8559999999999999</v>
      </c>
      <c r="R4115">
        <f>train[[#This Row],[Ship Date]]-train[[#This Row],[Order Date]]</f>
        <v>5</v>
      </c>
      <c r="S4115" t="str">
        <f>TEXT(train[[#This Row],[Order Date]],"mmm")</f>
        <v>mai</v>
      </c>
      <c r="T4115">
        <f>YEAR(train[[#This Row],[Order Date]])</f>
        <v>2016</v>
      </c>
      <c r="U4115" t="str">
        <f>train[[#This Row],[Category]]&amp;"-"&amp;train[[#This Row],[Sub-Category]]</f>
        <v>Office Supplies-Labels</v>
      </c>
      <c r="V4115" t="str">
        <f>IF(train[[#This Row],[Segment]]="Consumer","B2C","B2B")</f>
        <v>B2B</v>
      </c>
    </row>
    <row r="4116" spans="1:22" x14ac:dyDescent="0.25">
      <c r="A4116" t="s">
        <v>7225</v>
      </c>
      <c r="B4116" s="1">
        <v>42492</v>
      </c>
      <c r="C4116" s="1">
        <v>42497</v>
      </c>
      <c r="D4116" t="s">
        <v>45</v>
      </c>
      <c r="E4116" t="s">
        <v>4656</v>
      </c>
      <c r="F4116" t="s">
        <v>4657</v>
      </c>
      <c r="G4116" t="s">
        <v>36</v>
      </c>
      <c r="H4116" t="s">
        <v>22</v>
      </c>
      <c r="I4116" t="s">
        <v>179</v>
      </c>
      <c r="J4116" t="s">
        <v>99</v>
      </c>
      <c r="K4116">
        <v>77095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 s="2">
        <v>158.376</v>
      </c>
      <c r="R4116">
        <f>train[[#This Row],[Ship Date]]-train[[#This Row],[Order Date]]</f>
        <v>5</v>
      </c>
      <c r="S4116" t="str">
        <f>TEXT(train[[#This Row],[Order Date]],"mmm")</f>
        <v>mai</v>
      </c>
      <c r="T4116">
        <f>YEAR(train[[#This Row],[Order Date]])</f>
        <v>2016</v>
      </c>
      <c r="U4116" t="str">
        <f>train[[#This Row],[Category]]&amp;"-"&amp;train[[#This Row],[Sub-Category]]</f>
        <v>Technology-Phones</v>
      </c>
      <c r="V4116" t="str">
        <f>IF(train[[#This Row],[Segment]]="Consumer","B2C","B2B")</f>
        <v>B2B</v>
      </c>
    </row>
    <row r="4117" spans="1:22" x14ac:dyDescent="0.25">
      <c r="A4117" t="s">
        <v>7226</v>
      </c>
      <c r="B4117" s="1">
        <v>43063</v>
      </c>
      <c r="C4117" s="1">
        <v>43066</v>
      </c>
      <c r="D4117" t="s">
        <v>183</v>
      </c>
      <c r="E4117" t="s">
        <v>4720</v>
      </c>
      <c r="F4117" t="s">
        <v>4721</v>
      </c>
      <c r="G4117" t="s">
        <v>21</v>
      </c>
      <c r="H4117" t="s">
        <v>22</v>
      </c>
      <c r="I4117" t="s">
        <v>90</v>
      </c>
      <c r="J4117" t="s">
        <v>91</v>
      </c>
      <c r="K4117">
        <v>98105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 s="2">
        <v>1219.96</v>
      </c>
      <c r="R4117">
        <f>train[[#This Row],[Ship Date]]-train[[#This Row],[Order Date]]</f>
        <v>3</v>
      </c>
      <c r="S4117" t="str">
        <f>TEXT(train[[#This Row],[Order Date]],"mmm")</f>
        <v>nov</v>
      </c>
      <c r="T4117">
        <f>YEAR(train[[#This Row],[Order Date]])</f>
        <v>2017</v>
      </c>
      <c r="U4117" t="str">
        <f>train[[#This Row],[Category]]&amp;"-"&amp;train[[#This Row],[Sub-Category]]</f>
        <v>Office Supplies-Binders</v>
      </c>
      <c r="V4117" t="str">
        <f>IF(train[[#This Row],[Segment]]="Consumer","B2C","B2B")</f>
        <v>B2C</v>
      </c>
    </row>
    <row r="4118" spans="1:22" x14ac:dyDescent="0.25">
      <c r="A4118" t="s">
        <v>7227</v>
      </c>
      <c r="B4118" s="1">
        <v>42698</v>
      </c>
      <c r="C4118" s="1">
        <v>42703</v>
      </c>
      <c r="D4118" t="s">
        <v>45</v>
      </c>
      <c r="E4118" t="s">
        <v>2963</v>
      </c>
      <c r="F4118" t="s">
        <v>2964</v>
      </c>
      <c r="G4118" t="s">
        <v>21</v>
      </c>
      <c r="H4118" t="s">
        <v>22</v>
      </c>
      <c r="I4118" t="s">
        <v>37</v>
      </c>
      <c r="J4118" t="s">
        <v>38</v>
      </c>
      <c r="K4118">
        <v>90036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 s="2">
        <v>3.1680000000000001</v>
      </c>
      <c r="R4118">
        <f>train[[#This Row],[Ship Date]]-train[[#This Row],[Order Date]]</f>
        <v>5</v>
      </c>
      <c r="S4118" t="str">
        <f>TEXT(train[[#This Row],[Order Date]],"mmm")</f>
        <v>nov</v>
      </c>
      <c r="T4118">
        <f>YEAR(train[[#This Row],[Order Date]])</f>
        <v>2016</v>
      </c>
      <c r="U4118" t="str">
        <f>train[[#This Row],[Category]]&amp;"-"&amp;train[[#This Row],[Sub-Category]]</f>
        <v>Office Supplies-Binders</v>
      </c>
      <c r="V4118" t="str">
        <f>IF(train[[#This Row],[Segment]]="Consumer","B2C","B2B")</f>
        <v>B2C</v>
      </c>
    </row>
    <row r="4119" spans="1:22" x14ac:dyDescent="0.25">
      <c r="A4119" t="s">
        <v>7227</v>
      </c>
      <c r="B4119" s="1">
        <v>42698</v>
      </c>
      <c r="C4119" s="1">
        <v>42703</v>
      </c>
      <c r="D4119" t="s">
        <v>45</v>
      </c>
      <c r="E4119" t="s">
        <v>2963</v>
      </c>
      <c r="F4119" t="s">
        <v>2964</v>
      </c>
      <c r="G4119" t="s">
        <v>21</v>
      </c>
      <c r="H4119" t="s">
        <v>22</v>
      </c>
      <c r="I4119" t="s">
        <v>37</v>
      </c>
      <c r="J4119" t="s">
        <v>38</v>
      </c>
      <c r="K4119">
        <v>90036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 s="2">
        <v>19.440000000000001</v>
      </c>
      <c r="R4119">
        <f>train[[#This Row],[Ship Date]]-train[[#This Row],[Order Date]]</f>
        <v>5</v>
      </c>
      <c r="S4119" t="str">
        <f>TEXT(train[[#This Row],[Order Date]],"mmm")</f>
        <v>nov</v>
      </c>
      <c r="T4119">
        <f>YEAR(train[[#This Row],[Order Date]])</f>
        <v>2016</v>
      </c>
      <c r="U4119" t="str">
        <f>train[[#This Row],[Category]]&amp;"-"&amp;train[[#This Row],[Sub-Category]]</f>
        <v>Office Supplies-Paper</v>
      </c>
      <c r="V4119" t="str">
        <f>IF(train[[#This Row],[Segment]]="Consumer","B2C","B2B")</f>
        <v>B2C</v>
      </c>
    </row>
    <row r="4120" spans="1:22" x14ac:dyDescent="0.25">
      <c r="A4120" t="s">
        <v>7227</v>
      </c>
      <c r="B4120" s="1">
        <v>42698</v>
      </c>
      <c r="C4120" s="1">
        <v>42703</v>
      </c>
      <c r="D4120" t="s">
        <v>45</v>
      </c>
      <c r="E4120" t="s">
        <v>2963</v>
      </c>
      <c r="F4120" t="s">
        <v>2964</v>
      </c>
      <c r="G4120" t="s">
        <v>21</v>
      </c>
      <c r="H4120" t="s">
        <v>22</v>
      </c>
      <c r="I4120" t="s">
        <v>37</v>
      </c>
      <c r="J4120" t="s">
        <v>38</v>
      </c>
      <c r="K4120">
        <v>90036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 s="2">
        <v>454.86</v>
      </c>
      <c r="R4120">
        <f>train[[#This Row],[Ship Date]]-train[[#This Row],[Order Date]]</f>
        <v>5</v>
      </c>
      <c r="S4120" t="str">
        <f>TEXT(train[[#This Row],[Order Date]],"mmm")</f>
        <v>nov</v>
      </c>
      <c r="T4120">
        <f>YEAR(train[[#This Row],[Order Date]])</f>
        <v>2016</v>
      </c>
      <c r="U4120" t="str">
        <f>train[[#This Row],[Category]]&amp;"-"&amp;train[[#This Row],[Sub-Category]]</f>
        <v>Office Supplies-Storage</v>
      </c>
      <c r="V4120" t="str">
        <f>IF(train[[#This Row],[Segment]]="Consumer","B2C","B2B")</f>
        <v>B2C</v>
      </c>
    </row>
    <row r="4121" spans="1:22" x14ac:dyDescent="0.25">
      <c r="A4121" t="s">
        <v>7227</v>
      </c>
      <c r="B4121" s="1">
        <v>42698</v>
      </c>
      <c r="C4121" s="1">
        <v>42703</v>
      </c>
      <c r="D4121" t="s">
        <v>45</v>
      </c>
      <c r="E4121" t="s">
        <v>2963</v>
      </c>
      <c r="F4121" t="s">
        <v>2964</v>
      </c>
      <c r="G4121" t="s">
        <v>21</v>
      </c>
      <c r="H4121" t="s">
        <v>22</v>
      </c>
      <c r="I4121" t="s">
        <v>37</v>
      </c>
      <c r="J4121" t="s">
        <v>38</v>
      </c>
      <c r="K4121">
        <v>90036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 s="2">
        <v>91.391999999999996</v>
      </c>
      <c r="R4121">
        <f>train[[#This Row],[Ship Date]]-train[[#This Row],[Order Date]]</f>
        <v>5</v>
      </c>
      <c r="S4121" t="str">
        <f>TEXT(train[[#This Row],[Order Date]],"mmm")</f>
        <v>nov</v>
      </c>
      <c r="T4121">
        <f>YEAR(train[[#This Row],[Order Date]])</f>
        <v>2016</v>
      </c>
      <c r="U4121" t="str">
        <f>train[[#This Row],[Category]]&amp;"-"&amp;train[[#This Row],[Sub-Category]]</f>
        <v>Office Supplies-Binders</v>
      </c>
      <c r="V4121" t="str">
        <f>IF(train[[#This Row],[Segment]]="Consumer","B2C","B2B")</f>
        <v>B2C</v>
      </c>
    </row>
    <row r="4122" spans="1:22" x14ac:dyDescent="0.25">
      <c r="A4122" t="s">
        <v>7228</v>
      </c>
      <c r="B4122" s="1">
        <v>43347</v>
      </c>
      <c r="C4122" s="1">
        <v>43353</v>
      </c>
      <c r="D4122" t="s">
        <v>45</v>
      </c>
      <c r="E4122" t="s">
        <v>3885</v>
      </c>
      <c r="F4122" t="s">
        <v>3886</v>
      </c>
      <c r="G4122" t="s">
        <v>21</v>
      </c>
      <c r="H4122" t="s">
        <v>22</v>
      </c>
      <c r="I4122" t="s">
        <v>141</v>
      </c>
      <c r="J4122" t="s">
        <v>142</v>
      </c>
      <c r="K4122">
        <v>19120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 s="2">
        <v>19.04</v>
      </c>
      <c r="R4122">
        <f>train[[#This Row],[Ship Date]]-train[[#This Row],[Order Date]]</f>
        <v>6</v>
      </c>
      <c r="S4122" t="str">
        <f>TEXT(train[[#This Row],[Order Date]],"mmm")</f>
        <v>sept</v>
      </c>
      <c r="T4122">
        <f>YEAR(train[[#This Row],[Order Date]])</f>
        <v>2018</v>
      </c>
      <c r="U4122" t="str">
        <f>train[[#This Row],[Category]]&amp;"-"&amp;train[[#This Row],[Sub-Category]]</f>
        <v>Technology-Accessories</v>
      </c>
      <c r="V4122" t="str">
        <f>IF(train[[#This Row],[Segment]]="Consumer","B2C","B2B")</f>
        <v>B2C</v>
      </c>
    </row>
    <row r="4123" spans="1:22" x14ac:dyDescent="0.25">
      <c r="A4123" t="s">
        <v>7231</v>
      </c>
      <c r="B4123" s="1">
        <v>43231</v>
      </c>
      <c r="C4123" s="1">
        <v>43232</v>
      </c>
      <c r="D4123" t="s">
        <v>1288</v>
      </c>
      <c r="E4123" t="s">
        <v>1901</v>
      </c>
      <c r="F4123" t="s">
        <v>1902</v>
      </c>
      <c r="G4123" t="s">
        <v>21</v>
      </c>
      <c r="H4123" t="s">
        <v>22</v>
      </c>
      <c r="I4123" t="s">
        <v>90</v>
      </c>
      <c r="J4123" t="s">
        <v>91</v>
      </c>
      <c r="K4123">
        <v>98103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 s="2">
        <v>37.44</v>
      </c>
      <c r="R4123">
        <f>train[[#This Row],[Ship Date]]-train[[#This Row],[Order Date]]</f>
        <v>1</v>
      </c>
      <c r="S4123" t="str">
        <f>TEXT(train[[#This Row],[Order Date]],"mmm")</f>
        <v>mai</v>
      </c>
      <c r="T4123">
        <f>YEAR(train[[#This Row],[Order Date]])</f>
        <v>2018</v>
      </c>
      <c r="U4123" t="str">
        <f>train[[#This Row],[Category]]&amp;"-"&amp;train[[#This Row],[Sub-Category]]</f>
        <v>Office Supplies-Paper</v>
      </c>
      <c r="V4123" t="str">
        <f>IF(train[[#This Row],[Segment]]="Consumer","B2C","B2B")</f>
        <v>B2C</v>
      </c>
    </row>
    <row r="4124" spans="1:22" x14ac:dyDescent="0.25">
      <c r="A4124" t="s">
        <v>7231</v>
      </c>
      <c r="B4124" s="1">
        <v>43231</v>
      </c>
      <c r="C4124" s="1">
        <v>43232</v>
      </c>
      <c r="D4124" t="s">
        <v>1288</v>
      </c>
      <c r="E4124" t="s">
        <v>1901</v>
      </c>
      <c r="F4124" t="s">
        <v>1902</v>
      </c>
      <c r="G4124" t="s">
        <v>21</v>
      </c>
      <c r="H4124" t="s">
        <v>22</v>
      </c>
      <c r="I4124" t="s">
        <v>90</v>
      </c>
      <c r="J4124" t="s">
        <v>91</v>
      </c>
      <c r="K4124">
        <v>98103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 s="2">
        <v>37.590000000000003</v>
      </c>
      <c r="R4124">
        <f>train[[#This Row],[Ship Date]]-train[[#This Row],[Order Date]]</f>
        <v>1</v>
      </c>
      <c r="S4124" t="str">
        <f>TEXT(train[[#This Row],[Order Date]],"mmm")</f>
        <v>mai</v>
      </c>
      <c r="T4124">
        <f>YEAR(train[[#This Row],[Order Date]])</f>
        <v>2018</v>
      </c>
      <c r="U4124" t="str">
        <f>train[[#This Row],[Category]]&amp;"-"&amp;train[[#This Row],[Sub-Category]]</f>
        <v>Office Supplies-Labels</v>
      </c>
      <c r="V4124" t="str">
        <f>IF(train[[#This Row],[Segment]]="Consumer","B2C","B2B")</f>
        <v>B2C</v>
      </c>
    </row>
    <row r="4125" spans="1:22" x14ac:dyDescent="0.25">
      <c r="A4125" t="s">
        <v>7231</v>
      </c>
      <c r="B4125" s="1">
        <v>43231</v>
      </c>
      <c r="C4125" s="1">
        <v>43232</v>
      </c>
      <c r="D4125" t="s">
        <v>1288</v>
      </c>
      <c r="E4125" t="s">
        <v>1901</v>
      </c>
      <c r="F4125" t="s">
        <v>1902</v>
      </c>
      <c r="G4125" t="s">
        <v>21</v>
      </c>
      <c r="H4125" t="s">
        <v>22</v>
      </c>
      <c r="I4125" t="s">
        <v>90</v>
      </c>
      <c r="J4125" t="s">
        <v>91</v>
      </c>
      <c r="K4125">
        <v>98103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 s="2">
        <v>26.032</v>
      </c>
      <c r="R4125">
        <f>train[[#This Row],[Ship Date]]-train[[#This Row],[Order Date]]</f>
        <v>1</v>
      </c>
      <c r="S4125" t="str">
        <f>TEXT(train[[#This Row],[Order Date]],"mmm")</f>
        <v>mai</v>
      </c>
      <c r="T4125">
        <f>YEAR(train[[#This Row],[Order Date]])</f>
        <v>2018</v>
      </c>
      <c r="U4125" t="str">
        <f>train[[#This Row],[Category]]&amp;"-"&amp;train[[#This Row],[Sub-Category]]</f>
        <v>Office Supplies-Binders</v>
      </c>
      <c r="V4125" t="str">
        <f>IF(train[[#This Row],[Segment]]="Consumer","B2C","B2B")</f>
        <v>B2C</v>
      </c>
    </row>
    <row r="4126" spans="1:22" x14ac:dyDescent="0.25">
      <c r="A4126" t="s">
        <v>7232</v>
      </c>
      <c r="B4126" s="1">
        <v>42135</v>
      </c>
      <c r="C4126" s="1">
        <v>42142</v>
      </c>
      <c r="D4126" t="s">
        <v>45</v>
      </c>
      <c r="E4126" t="s">
        <v>3460</v>
      </c>
      <c r="F4126" t="s">
        <v>3461</v>
      </c>
      <c r="G4126" t="s">
        <v>36</v>
      </c>
      <c r="H4126" t="s">
        <v>22</v>
      </c>
      <c r="I4126" t="s">
        <v>4107</v>
      </c>
      <c r="J4126" t="s">
        <v>262</v>
      </c>
      <c r="K4126">
        <v>13601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 s="2">
        <v>35.909999999999997</v>
      </c>
      <c r="R4126">
        <f>train[[#This Row],[Ship Date]]-train[[#This Row],[Order Date]]</f>
        <v>7</v>
      </c>
      <c r="S4126" t="str">
        <f>TEXT(train[[#This Row],[Order Date]],"mmm")</f>
        <v>mai</v>
      </c>
      <c r="T4126">
        <f>YEAR(train[[#This Row],[Order Date]])</f>
        <v>2015</v>
      </c>
      <c r="U4126" t="str">
        <f>train[[#This Row],[Category]]&amp;"-"&amp;train[[#This Row],[Sub-Category]]</f>
        <v>Office Supplies-Appliances</v>
      </c>
      <c r="V4126" t="str">
        <f>IF(train[[#This Row],[Segment]]="Consumer","B2C","B2B")</f>
        <v>B2B</v>
      </c>
    </row>
    <row r="4127" spans="1:22" x14ac:dyDescent="0.25">
      <c r="A4127" t="s">
        <v>7233</v>
      </c>
      <c r="B4127" s="1">
        <v>43308</v>
      </c>
      <c r="C4127" s="1">
        <v>43312</v>
      </c>
      <c r="D4127" t="s">
        <v>18</v>
      </c>
      <c r="E4127" t="s">
        <v>1796</v>
      </c>
      <c r="F4127" t="s">
        <v>1797</v>
      </c>
      <c r="G4127" t="s">
        <v>21</v>
      </c>
      <c r="H4127" t="s">
        <v>22</v>
      </c>
      <c r="I4127" t="s">
        <v>1521</v>
      </c>
      <c r="J4127" t="s">
        <v>49</v>
      </c>
      <c r="K4127">
        <v>32216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 s="2">
        <v>91.031999999999996</v>
      </c>
      <c r="R4127">
        <f>train[[#This Row],[Ship Date]]-train[[#This Row],[Order Date]]</f>
        <v>4</v>
      </c>
      <c r="S4127" t="str">
        <f>TEXT(train[[#This Row],[Order Date]],"mmm")</f>
        <v>juil</v>
      </c>
      <c r="T4127">
        <f>YEAR(train[[#This Row],[Order Date]])</f>
        <v>2018</v>
      </c>
      <c r="U4127" t="str">
        <f>train[[#This Row],[Category]]&amp;"-"&amp;train[[#This Row],[Sub-Category]]</f>
        <v>Furniture-Furnishings</v>
      </c>
      <c r="V4127" t="str">
        <f>IF(train[[#This Row],[Segment]]="Consumer","B2C","B2B")</f>
        <v>B2C</v>
      </c>
    </row>
    <row r="4128" spans="1:22" x14ac:dyDescent="0.25">
      <c r="A4128" t="s">
        <v>7234</v>
      </c>
      <c r="B4128" s="1">
        <v>43226</v>
      </c>
      <c r="C4128" s="1">
        <v>43229</v>
      </c>
      <c r="D4128" t="s">
        <v>183</v>
      </c>
      <c r="E4128" t="s">
        <v>444</v>
      </c>
      <c r="F4128" t="s">
        <v>445</v>
      </c>
      <c r="G4128" t="s">
        <v>21</v>
      </c>
      <c r="H4128" t="s">
        <v>22</v>
      </c>
      <c r="I4128" t="s">
        <v>1125</v>
      </c>
      <c r="J4128" t="s">
        <v>314</v>
      </c>
      <c r="K4128">
        <v>22204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 s="2">
        <v>54.66</v>
      </c>
      <c r="R4128">
        <f>train[[#This Row],[Ship Date]]-train[[#This Row],[Order Date]]</f>
        <v>3</v>
      </c>
      <c r="S4128" t="str">
        <f>TEXT(train[[#This Row],[Order Date]],"mmm")</f>
        <v>mai</v>
      </c>
      <c r="T4128">
        <f>YEAR(train[[#This Row],[Order Date]])</f>
        <v>2018</v>
      </c>
      <c r="U4128" t="str">
        <f>train[[#This Row],[Category]]&amp;"-"&amp;train[[#This Row],[Sub-Category]]</f>
        <v>Office Supplies-Art</v>
      </c>
      <c r="V4128" t="str">
        <f>IF(train[[#This Row],[Segment]]="Consumer","B2C","B2B")</f>
        <v>B2C</v>
      </c>
    </row>
    <row r="4129" spans="1:22" x14ac:dyDescent="0.25">
      <c r="A4129" t="s">
        <v>7235</v>
      </c>
      <c r="B4129" s="1">
        <v>42266</v>
      </c>
      <c r="C4129" s="1">
        <v>42271</v>
      </c>
      <c r="D4129" t="s">
        <v>45</v>
      </c>
      <c r="E4129" t="s">
        <v>2114</v>
      </c>
      <c r="F4129" t="s">
        <v>2115</v>
      </c>
      <c r="G4129" t="s">
        <v>21</v>
      </c>
      <c r="H4129" t="s">
        <v>22</v>
      </c>
      <c r="I4129" t="s">
        <v>462</v>
      </c>
      <c r="J4129" t="s">
        <v>83</v>
      </c>
      <c r="K4129">
        <v>28205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 s="2">
        <v>67.343999999999994</v>
      </c>
      <c r="R4129">
        <f>train[[#This Row],[Ship Date]]-train[[#This Row],[Order Date]]</f>
        <v>5</v>
      </c>
      <c r="S4129" t="str">
        <f>TEXT(train[[#This Row],[Order Date]],"mmm")</f>
        <v>sept</v>
      </c>
      <c r="T4129">
        <f>YEAR(train[[#This Row],[Order Date]])</f>
        <v>2015</v>
      </c>
      <c r="U4129" t="str">
        <f>train[[#This Row],[Category]]&amp;"-"&amp;train[[#This Row],[Sub-Category]]</f>
        <v>Office Supplies-Storage</v>
      </c>
      <c r="V4129" t="str">
        <f>IF(train[[#This Row],[Segment]]="Consumer","B2C","B2B")</f>
        <v>B2C</v>
      </c>
    </row>
    <row r="4130" spans="1:22" x14ac:dyDescent="0.25">
      <c r="A4130" t="s">
        <v>7235</v>
      </c>
      <c r="B4130" s="1">
        <v>42266</v>
      </c>
      <c r="C4130" s="1">
        <v>42271</v>
      </c>
      <c r="D4130" t="s">
        <v>45</v>
      </c>
      <c r="E4130" t="s">
        <v>2114</v>
      </c>
      <c r="F4130" t="s">
        <v>2115</v>
      </c>
      <c r="G4130" t="s">
        <v>21</v>
      </c>
      <c r="H4130" t="s">
        <v>22</v>
      </c>
      <c r="I4130" t="s">
        <v>462</v>
      </c>
      <c r="J4130" t="s">
        <v>83</v>
      </c>
      <c r="K4130">
        <v>28205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 s="2">
        <v>2624.9850000000001</v>
      </c>
      <c r="R4130">
        <f>train[[#This Row],[Ship Date]]-train[[#This Row],[Order Date]]</f>
        <v>5</v>
      </c>
      <c r="S4130" t="str">
        <f>TEXT(train[[#This Row],[Order Date]],"mmm")</f>
        <v>sept</v>
      </c>
      <c r="T4130">
        <f>YEAR(train[[#This Row],[Order Date]])</f>
        <v>2015</v>
      </c>
      <c r="U4130" t="str">
        <f>train[[#This Row],[Category]]&amp;"-"&amp;train[[#This Row],[Sub-Category]]</f>
        <v>Technology-Machines</v>
      </c>
      <c r="V4130" t="str">
        <f>IF(train[[#This Row],[Segment]]="Consumer","B2C","B2B")</f>
        <v>B2C</v>
      </c>
    </row>
    <row r="4131" spans="1:22" x14ac:dyDescent="0.25">
      <c r="A4131" t="s">
        <v>7238</v>
      </c>
      <c r="B4131" s="1">
        <v>42458</v>
      </c>
      <c r="C4131" s="1">
        <v>42464</v>
      </c>
      <c r="D4131" t="s">
        <v>45</v>
      </c>
      <c r="E4131" t="s">
        <v>1349</v>
      </c>
      <c r="F4131" t="s">
        <v>1350</v>
      </c>
      <c r="G4131" t="s">
        <v>21</v>
      </c>
      <c r="H4131" t="s">
        <v>22</v>
      </c>
      <c r="I4131" t="s">
        <v>90</v>
      </c>
      <c r="J4131" t="s">
        <v>91</v>
      </c>
      <c r="K4131">
        <v>98103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 s="2">
        <v>73.28</v>
      </c>
      <c r="R4131">
        <f>train[[#This Row],[Ship Date]]-train[[#This Row],[Order Date]]</f>
        <v>6</v>
      </c>
      <c r="S4131" t="str">
        <f>TEXT(train[[#This Row],[Order Date]],"mmm")</f>
        <v>mars</v>
      </c>
      <c r="T4131">
        <f>YEAR(train[[#This Row],[Order Date]])</f>
        <v>2016</v>
      </c>
      <c r="U4131" t="str">
        <f>train[[#This Row],[Category]]&amp;"-"&amp;train[[#This Row],[Sub-Category]]</f>
        <v>Office Supplies-Appliances</v>
      </c>
      <c r="V4131" t="str">
        <f>IF(train[[#This Row],[Segment]]="Consumer","B2C","B2B")</f>
        <v>B2C</v>
      </c>
    </row>
    <row r="4132" spans="1:22" x14ac:dyDescent="0.25">
      <c r="A4132" t="s">
        <v>7239</v>
      </c>
      <c r="B4132" s="1">
        <v>42326</v>
      </c>
      <c r="C4132" s="1">
        <v>42333</v>
      </c>
      <c r="D4132" t="s">
        <v>45</v>
      </c>
      <c r="E4132" t="s">
        <v>3755</v>
      </c>
      <c r="F4132" t="s">
        <v>3756</v>
      </c>
      <c r="G4132" t="s">
        <v>36</v>
      </c>
      <c r="H4132" t="s">
        <v>22</v>
      </c>
      <c r="I4132" t="s">
        <v>298</v>
      </c>
      <c r="J4132" t="s">
        <v>206</v>
      </c>
      <c r="K4132">
        <v>60623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 s="2">
        <v>14.48</v>
      </c>
      <c r="R4132">
        <f>train[[#This Row],[Ship Date]]-train[[#This Row],[Order Date]]</f>
        <v>7</v>
      </c>
      <c r="S4132" t="str">
        <f>TEXT(train[[#This Row],[Order Date]],"mmm")</f>
        <v>nov</v>
      </c>
      <c r="T4132">
        <f>YEAR(train[[#This Row],[Order Date]])</f>
        <v>2015</v>
      </c>
      <c r="U4132" t="str">
        <f>train[[#This Row],[Category]]&amp;"-"&amp;train[[#This Row],[Sub-Category]]</f>
        <v>Office Supplies-Binders</v>
      </c>
      <c r="V4132" t="str">
        <f>IF(train[[#This Row],[Segment]]="Consumer","B2C","B2B")</f>
        <v>B2B</v>
      </c>
    </row>
    <row r="4133" spans="1:22" x14ac:dyDescent="0.25">
      <c r="A4133" t="s">
        <v>7240</v>
      </c>
      <c r="B4133" s="1">
        <v>42553</v>
      </c>
      <c r="C4133" s="1">
        <v>42560</v>
      </c>
      <c r="D4133" t="s">
        <v>45</v>
      </c>
      <c r="E4133" t="s">
        <v>402</v>
      </c>
      <c r="F4133" t="s">
        <v>403</v>
      </c>
      <c r="G4133" t="s">
        <v>21</v>
      </c>
      <c r="H4133" t="s">
        <v>22</v>
      </c>
      <c r="I4133" t="s">
        <v>7241</v>
      </c>
      <c r="J4133" t="s">
        <v>49</v>
      </c>
      <c r="K4133">
        <v>33021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 s="2">
        <v>11.952</v>
      </c>
      <c r="R4133">
        <f>train[[#This Row],[Ship Date]]-train[[#This Row],[Order Date]]</f>
        <v>7</v>
      </c>
      <c r="S4133" t="str">
        <f>TEXT(train[[#This Row],[Order Date]],"mmm")</f>
        <v>juil</v>
      </c>
      <c r="T4133">
        <f>YEAR(train[[#This Row],[Order Date]])</f>
        <v>2016</v>
      </c>
      <c r="U4133" t="str">
        <f>train[[#This Row],[Category]]&amp;"-"&amp;train[[#This Row],[Sub-Category]]</f>
        <v>Office Supplies-Paper</v>
      </c>
      <c r="V4133" t="str">
        <f>IF(train[[#This Row],[Segment]]="Consumer","B2C","B2B")</f>
        <v>B2C</v>
      </c>
    </row>
    <row r="4134" spans="1:22" x14ac:dyDescent="0.25">
      <c r="A4134" t="s">
        <v>7240</v>
      </c>
      <c r="B4134" s="1">
        <v>42553</v>
      </c>
      <c r="C4134" s="1">
        <v>42560</v>
      </c>
      <c r="D4134" t="s">
        <v>45</v>
      </c>
      <c r="E4134" t="s">
        <v>402</v>
      </c>
      <c r="F4134" t="s">
        <v>403</v>
      </c>
      <c r="G4134" t="s">
        <v>21</v>
      </c>
      <c r="H4134" t="s">
        <v>22</v>
      </c>
      <c r="I4134" t="s">
        <v>7241</v>
      </c>
      <c r="J4134" t="s">
        <v>49</v>
      </c>
      <c r="K4134">
        <v>33021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 s="2">
        <v>15.552</v>
      </c>
      <c r="R4134">
        <f>train[[#This Row],[Ship Date]]-train[[#This Row],[Order Date]]</f>
        <v>7</v>
      </c>
      <c r="S4134" t="str">
        <f>TEXT(train[[#This Row],[Order Date]],"mmm")</f>
        <v>juil</v>
      </c>
      <c r="T4134">
        <f>YEAR(train[[#This Row],[Order Date]])</f>
        <v>2016</v>
      </c>
      <c r="U4134" t="str">
        <f>train[[#This Row],[Category]]&amp;"-"&amp;train[[#This Row],[Sub-Category]]</f>
        <v>Office Supplies-Paper</v>
      </c>
      <c r="V4134" t="str">
        <f>IF(train[[#This Row],[Segment]]="Consumer","B2C","B2B")</f>
        <v>B2C</v>
      </c>
    </row>
    <row r="4135" spans="1:22" x14ac:dyDescent="0.25">
      <c r="A4135" t="s">
        <v>7242</v>
      </c>
      <c r="B4135" s="1">
        <v>42255</v>
      </c>
      <c r="C4135" s="1">
        <v>42260</v>
      </c>
      <c r="D4135" t="s">
        <v>45</v>
      </c>
      <c r="E4135" t="s">
        <v>651</v>
      </c>
      <c r="F4135" t="s">
        <v>652</v>
      </c>
      <c r="G4135" t="s">
        <v>21</v>
      </c>
      <c r="H4135" t="s">
        <v>22</v>
      </c>
      <c r="I4135" t="s">
        <v>4878</v>
      </c>
      <c r="J4135" t="s">
        <v>314</v>
      </c>
      <c r="K4135">
        <v>23320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 s="2">
        <v>45</v>
      </c>
      <c r="R4135">
        <f>train[[#This Row],[Ship Date]]-train[[#This Row],[Order Date]]</f>
        <v>5</v>
      </c>
      <c r="S4135" t="str">
        <f>TEXT(train[[#This Row],[Order Date]],"mmm")</f>
        <v>sept</v>
      </c>
      <c r="T4135">
        <f>YEAR(train[[#This Row],[Order Date]])</f>
        <v>2015</v>
      </c>
      <c r="U4135" t="str">
        <f>train[[#This Row],[Category]]&amp;"-"&amp;train[[#This Row],[Sub-Category]]</f>
        <v>Office Supplies-Fasteners</v>
      </c>
      <c r="V4135" t="str">
        <f>IF(train[[#This Row],[Segment]]="Consumer","B2C","B2B")</f>
        <v>B2C</v>
      </c>
    </row>
    <row r="4136" spans="1:22" x14ac:dyDescent="0.25">
      <c r="A4136" t="s">
        <v>7242</v>
      </c>
      <c r="B4136" s="1">
        <v>42255</v>
      </c>
      <c r="C4136" s="1">
        <v>42260</v>
      </c>
      <c r="D4136" t="s">
        <v>45</v>
      </c>
      <c r="E4136" t="s">
        <v>651</v>
      </c>
      <c r="F4136" t="s">
        <v>652</v>
      </c>
      <c r="G4136" t="s">
        <v>21</v>
      </c>
      <c r="H4136" t="s">
        <v>22</v>
      </c>
      <c r="I4136" t="s">
        <v>4878</v>
      </c>
      <c r="J4136" t="s">
        <v>314</v>
      </c>
      <c r="K4136">
        <v>23320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 s="2">
        <v>209.97</v>
      </c>
      <c r="R4136">
        <f>train[[#This Row],[Ship Date]]-train[[#This Row],[Order Date]]</f>
        <v>5</v>
      </c>
      <c r="S4136" t="str">
        <f>TEXT(train[[#This Row],[Order Date]],"mmm")</f>
        <v>sept</v>
      </c>
      <c r="T4136">
        <f>YEAR(train[[#This Row],[Order Date]])</f>
        <v>2015</v>
      </c>
      <c r="U4136" t="str">
        <f>train[[#This Row],[Category]]&amp;"-"&amp;train[[#This Row],[Sub-Category]]</f>
        <v>Technology-Machines</v>
      </c>
      <c r="V4136" t="str">
        <f>IF(train[[#This Row],[Segment]]="Consumer","B2C","B2B")</f>
        <v>B2C</v>
      </c>
    </row>
    <row r="4137" spans="1:22" x14ac:dyDescent="0.25">
      <c r="A4137" t="s">
        <v>7243</v>
      </c>
      <c r="B4137" s="1">
        <v>43375</v>
      </c>
      <c r="C4137" s="1">
        <v>43381</v>
      </c>
      <c r="D4137" t="s">
        <v>45</v>
      </c>
      <c r="E4137" t="s">
        <v>3230</v>
      </c>
      <c r="F4137" t="s">
        <v>3231</v>
      </c>
      <c r="G4137" t="s">
        <v>97</v>
      </c>
      <c r="H4137" t="s">
        <v>22</v>
      </c>
      <c r="I4137" t="s">
        <v>37</v>
      </c>
      <c r="J4137" t="s">
        <v>38</v>
      </c>
      <c r="K4137">
        <v>90036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 s="2">
        <v>112.12</v>
      </c>
      <c r="R4137">
        <f>train[[#This Row],[Ship Date]]-train[[#This Row],[Order Date]]</f>
        <v>6</v>
      </c>
      <c r="S4137" t="str">
        <f>TEXT(train[[#This Row],[Order Date]],"mmm")</f>
        <v>oct</v>
      </c>
      <c r="T4137">
        <f>YEAR(train[[#This Row],[Order Date]])</f>
        <v>2018</v>
      </c>
      <c r="U4137" t="str">
        <f>train[[#This Row],[Category]]&amp;"-"&amp;train[[#This Row],[Sub-Category]]</f>
        <v>Office Supplies-Binders</v>
      </c>
      <c r="V4137" t="str">
        <f>IF(train[[#This Row],[Segment]]="Consumer","B2C","B2B")</f>
        <v>B2B</v>
      </c>
    </row>
    <row r="4138" spans="1:22" x14ac:dyDescent="0.25">
      <c r="A4138" t="s">
        <v>7243</v>
      </c>
      <c r="B4138" s="1">
        <v>43375</v>
      </c>
      <c r="C4138" s="1">
        <v>43381</v>
      </c>
      <c r="D4138" t="s">
        <v>45</v>
      </c>
      <c r="E4138" t="s">
        <v>3230</v>
      </c>
      <c r="F4138" t="s">
        <v>3231</v>
      </c>
      <c r="G4138" t="s">
        <v>97</v>
      </c>
      <c r="H4138" t="s">
        <v>22</v>
      </c>
      <c r="I4138" t="s">
        <v>37</v>
      </c>
      <c r="J4138" t="s">
        <v>38</v>
      </c>
      <c r="K4138">
        <v>90036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 s="2">
        <v>1575.14</v>
      </c>
      <c r="R4138">
        <f>train[[#This Row],[Ship Date]]-train[[#This Row],[Order Date]]</f>
        <v>6</v>
      </c>
      <c r="S4138" t="str">
        <f>TEXT(train[[#This Row],[Order Date]],"mmm")</f>
        <v>oct</v>
      </c>
      <c r="T4138">
        <f>YEAR(train[[#This Row],[Order Date]])</f>
        <v>2018</v>
      </c>
      <c r="U4138" t="str">
        <f>train[[#This Row],[Category]]&amp;"-"&amp;train[[#This Row],[Sub-Category]]</f>
        <v>Office Supplies-Storage</v>
      </c>
      <c r="V4138" t="str">
        <f>IF(train[[#This Row],[Segment]]="Consumer","B2C","B2B")</f>
        <v>B2B</v>
      </c>
    </row>
    <row r="4139" spans="1:22" x14ac:dyDescent="0.25">
      <c r="A4139" t="s">
        <v>7244</v>
      </c>
      <c r="B4139" s="1">
        <v>43423</v>
      </c>
      <c r="C4139" s="1">
        <v>43427</v>
      </c>
      <c r="D4139" t="s">
        <v>45</v>
      </c>
      <c r="E4139" t="s">
        <v>7219</v>
      </c>
      <c r="F4139" t="s">
        <v>7220</v>
      </c>
      <c r="G4139" t="s">
        <v>21</v>
      </c>
      <c r="H4139" t="s">
        <v>22</v>
      </c>
      <c r="I4139" t="s">
        <v>2813</v>
      </c>
      <c r="J4139" t="s">
        <v>314</v>
      </c>
      <c r="K4139">
        <v>22304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 s="2">
        <v>25.06</v>
      </c>
      <c r="R4139">
        <f>train[[#This Row],[Ship Date]]-train[[#This Row],[Order Date]]</f>
        <v>4</v>
      </c>
      <c r="S4139" t="str">
        <f>TEXT(train[[#This Row],[Order Date]],"mmm")</f>
        <v>nov</v>
      </c>
      <c r="T4139">
        <f>YEAR(train[[#This Row],[Order Date]])</f>
        <v>2018</v>
      </c>
      <c r="U4139" t="str">
        <f>train[[#This Row],[Category]]&amp;"-"&amp;train[[#This Row],[Sub-Category]]</f>
        <v>Office Supplies-Fasteners</v>
      </c>
      <c r="V4139" t="str">
        <f>IF(train[[#This Row],[Segment]]="Consumer","B2C","B2B")</f>
        <v>B2C</v>
      </c>
    </row>
    <row r="4140" spans="1:22" x14ac:dyDescent="0.25">
      <c r="A4140" t="s">
        <v>7245</v>
      </c>
      <c r="B4140" s="1">
        <v>43099</v>
      </c>
      <c r="C4140" s="1">
        <v>43101</v>
      </c>
      <c r="D4140" t="s">
        <v>183</v>
      </c>
      <c r="E4140" t="s">
        <v>3943</v>
      </c>
      <c r="F4140" t="s">
        <v>3944</v>
      </c>
      <c r="G4140" t="s">
        <v>36</v>
      </c>
      <c r="H4140" t="s">
        <v>22</v>
      </c>
      <c r="I4140" t="s">
        <v>7246</v>
      </c>
      <c r="J4140" t="s">
        <v>99</v>
      </c>
      <c r="K4140">
        <v>77536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 s="2">
        <v>6.9240000000000004</v>
      </c>
      <c r="R4140">
        <f>train[[#This Row],[Ship Date]]-train[[#This Row],[Order Date]]</f>
        <v>2</v>
      </c>
      <c r="S4140" t="str">
        <f>TEXT(train[[#This Row],[Order Date]],"mmm")</f>
        <v>déc</v>
      </c>
      <c r="T4140">
        <f>YEAR(train[[#This Row],[Order Date]])</f>
        <v>2017</v>
      </c>
      <c r="U4140" t="str">
        <f>train[[#This Row],[Category]]&amp;"-"&amp;train[[#This Row],[Sub-Category]]</f>
        <v>Office Supplies-Binders</v>
      </c>
      <c r="V4140" t="str">
        <f>IF(train[[#This Row],[Segment]]="Consumer","B2C","B2B")</f>
        <v>B2B</v>
      </c>
    </row>
    <row r="4141" spans="1:22" x14ac:dyDescent="0.25">
      <c r="A4141" t="s">
        <v>7247</v>
      </c>
      <c r="B4141" s="1">
        <v>43435</v>
      </c>
      <c r="C4141" s="1">
        <v>43438</v>
      </c>
      <c r="D4141" t="s">
        <v>183</v>
      </c>
      <c r="E4141" t="s">
        <v>2230</v>
      </c>
      <c r="F4141" t="s">
        <v>2231</v>
      </c>
      <c r="G4141" t="s">
        <v>21</v>
      </c>
      <c r="H4141" t="s">
        <v>22</v>
      </c>
      <c r="I4141" t="s">
        <v>141</v>
      </c>
      <c r="J4141" t="s">
        <v>142</v>
      </c>
      <c r="K4141">
        <v>19120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 s="2">
        <v>37.392000000000003</v>
      </c>
      <c r="R4141">
        <f>train[[#This Row],[Ship Date]]-train[[#This Row],[Order Date]]</f>
        <v>3</v>
      </c>
      <c r="S4141" t="str">
        <f>TEXT(train[[#This Row],[Order Date]],"mmm")</f>
        <v>déc</v>
      </c>
      <c r="T4141">
        <f>YEAR(train[[#This Row],[Order Date]])</f>
        <v>2018</v>
      </c>
      <c r="U4141" t="str">
        <f>train[[#This Row],[Category]]&amp;"-"&amp;train[[#This Row],[Sub-Category]]</f>
        <v>Office Supplies-Storage</v>
      </c>
      <c r="V4141" t="str">
        <f>IF(train[[#This Row],[Segment]]="Consumer","B2C","B2B")</f>
        <v>B2C</v>
      </c>
    </row>
    <row r="4142" spans="1:22" x14ac:dyDescent="0.25">
      <c r="A4142" t="s">
        <v>7247</v>
      </c>
      <c r="B4142" s="1">
        <v>43435</v>
      </c>
      <c r="C4142" s="1">
        <v>43438</v>
      </c>
      <c r="D4142" t="s">
        <v>183</v>
      </c>
      <c r="E4142" t="s">
        <v>2230</v>
      </c>
      <c r="F4142" t="s">
        <v>2231</v>
      </c>
      <c r="G4142" t="s">
        <v>21</v>
      </c>
      <c r="H4142" t="s">
        <v>22</v>
      </c>
      <c r="I4142" t="s">
        <v>141</v>
      </c>
      <c r="J4142" t="s">
        <v>142</v>
      </c>
      <c r="K4142">
        <v>19120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 s="2">
        <v>79.12</v>
      </c>
      <c r="R4142">
        <f>train[[#This Row],[Ship Date]]-train[[#This Row],[Order Date]]</f>
        <v>3</v>
      </c>
      <c r="S4142" t="str">
        <f>TEXT(train[[#This Row],[Order Date]],"mmm")</f>
        <v>déc</v>
      </c>
      <c r="T4142">
        <f>YEAR(train[[#This Row],[Order Date]])</f>
        <v>2018</v>
      </c>
      <c r="U4142" t="str">
        <f>train[[#This Row],[Category]]&amp;"-"&amp;train[[#This Row],[Sub-Category]]</f>
        <v>Furniture-Furnishings</v>
      </c>
      <c r="V4142" t="str">
        <f>IF(train[[#This Row],[Segment]]="Consumer","B2C","B2B")</f>
        <v>B2C</v>
      </c>
    </row>
    <row r="4143" spans="1:22" x14ac:dyDescent="0.25">
      <c r="A4143" t="s">
        <v>7248</v>
      </c>
      <c r="B4143" s="1">
        <v>42899</v>
      </c>
      <c r="C4143" s="1">
        <v>42903</v>
      </c>
      <c r="D4143" t="s">
        <v>45</v>
      </c>
      <c r="E4143" t="s">
        <v>1694</v>
      </c>
      <c r="F4143" t="s">
        <v>1695</v>
      </c>
      <c r="G4143" t="s">
        <v>21</v>
      </c>
      <c r="H4143" t="s">
        <v>22</v>
      </c>
      <c r="I4143" t="s">
        <v>7249</v>
      </c>
      <c r="J4143" t="s">
        <v>4534</v>
      </c>
      <c r="K4143">
        <v>67212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 s="2">
        <v>18.899999999999999</v>
      </c>
      <c r="R4143">
        <f>train[[#This Row],[Ship Date]]-train[[#This Row],[Order Date]]</f>
        <v>4</v>
      </c>
      <c r="S4143" t="str">
        <f>TEXT(train[[#This Row],[Order Date]],"mmm")</f>
        <v>juin</v>
      </c>
      <c r="T4143">
        <f>YEAR(train[[#This Row],[Order Date]])</f>
        <v>2017</v>
      </c>
      <c r="U4143" t="str">
        <f>train[[#This Row],[Category]]&amp;"-"&amp;train[[#This Row],[Sub-Category]]</f>
        <v>Office Supplies-Labels</v>
      </c>
      <c r="V4143" t="str">
        <f>IF(train[[#This Row],[Segment]]="Consumer","B2C","B2B")</f>
        <v>B2C</v>
      </c>
    </row>
    <row r="4144" spans="1:22" x14ac:dyDescent="0.25">
      <c r="A4144" t="s">
        <v>7250</v>
      </c>
      <c r="B4144" s="1">
        <v>42143</v>
      </c>
      <c r="C4144" s="1">
        <v>42147</v>
      </c>
      <c r="D4144" t="s">
        <v>45</v>
      </c>
      <c r="E4144" t="s">
        <v>5109</v>
      </c>
      <c r="F4144" t="s">
        <v>5110</v>
      </c>
      <c r="G4144" t="s">
        <v>21</v>
      </c>
      <c r="H4144" t="s">
        <v>22</v>
      </c>
      <c r="I4144" t="s">
        <v>5314</v>
      </c>
      <c r="J4144" t="s">
        <v>233</v>
      </c>
      <c r="K4144">
        <v>48640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 s="2">
        <v>57.42</v>
      </c>
      <c r="R4144">
        <f>train[[#This Row],[Ship Date]]-train[[#This Row],[Order Date]]</f>
        <v>4</v>
      </c>
      <c r="S4144" t="str">
        <f>TEXT(train[[#This Row],[Order Date]],"mmm")</f>
        <v>mai</v>
      </c>
      <c r="T4144">
        <f>YEAR(train[[#This Row],[Order Date]])</f>
        <v>2015</v>
      </c>
      <c r="U4144" t="str">
        <f>train[[#This Row],[Category]]&amp;"-"&amp;train[[#This Row],[Sub-Category]]</f>
        <v>Office Supplies-Binders</v>
      </c>
      <c r="V4144" t="str">
        <f>IF(train[[#This Row],[Segment]]="Consumer","B2C","B2B")</f>
        <v>B2C</v>
      </c>
    </row>
    <row r="4145" spans="1:22" x14ac:dyDescent="0.25">
      <c r="A4145" t="s">
        <v>7251</v>
      </c>
      <c r="B4145" s="1">
        <v>43130</v>
      </c>
      <c r="C4145" s="1">
        <v>43137</v>
      </c>
      <c r="D4145" t="s">
        <v>45</v>
      </c>
      <c r="E4145" t="s">
        <v>2161</v>
      </c>
      <c r="F4145" t="s">
        <v>2162</v>
      </c>
      <c r="G4145" t="s">
        <v>97</v>
      </c>
      <c r="H4145" t="s">
        <v>22</v>
      </c>
      <c r="I4145" t="s">
        <v>122</v>
      </c>
      <c r="J4145" t="s">
        <v>38</v>
      </c>
      <c r="K4145">
        <v>94110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 s="2">
        <v>12.74</v>
      </c>
      <c r="R4145">
        <f>train[[#This Row],[Ship Date]]-train[[#This Row],[Order Date]]</f>
        <v>7</v>
      </c>
      <c r="S4145" t="str">
        <f>TEXT(train[[#This Row],[Order Date]],"mmm")</f>
        <v>janv</v>
      </c>
      <c r="T4145">
        <f>YEAR(train[[#This Row],[Order Date]])</f>
        <v>2018</v>
      </c>
      <c r="U4145" t="str">
        <f>train[[#This Row],[Category]]&amp;"-"&amp;train[[#This Row],[Sub-Category]]</f>
        <v>Office Supplies-Art</v>
      </c>
      <c r="V4145" t="str">
        <f>IF(train[[#This Row],[Segment]]="Consumer","B2C","B2B")</f>
        <v>B2B</v>
      </c>
    </row>
    <row r="4146" spans="1:22" x14ac:dyDescent="0.25">
      <c r="A4146" t="s">
        <v>7251</v>
      </c>
      <c r="B4146" s="1">
        <v>43130</v>
      </c>
      <c r="C4146" s="1">
        <v>43137</v>
      </c>
      <c r="D4146" t="s">
        <v>45</v>
      </c>
      <c r="E4146" t="s">
        <v>2161</v>
      </c>
      <c r="F4146" t="s">
        <v>2162</v>
      </c>
      <c r="G4146" t="s">
        <v>97</v>
      </c>
      <c r="H4146" t="s">
        <v>22</v>
      </c>
      <c r="I4146" t="s">
        <v>122</v>
      </c>
      <c r="J4146" t="s">
        <v>38</v>
      </c>
      <c r="K4146">
        <v>94110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 s="2">
        <v>8.82</v>
      </c>
      <c r="R4146">
        <f>train[[#This Row],[Ship Date]]-train[[#This Row],[Order Date]]</f>
        <v>7</v>
      </c>
      <c r="S4146" t="str">
        <f>TEXT(train[[#This Row],[Order Date]],"mmm")</f>
        <v>janv</v>
      </c>
      <c r="T4146">
        <f>YEAR(train[[#This Row],[Order Date]])</f>
        <v>2018</v>
      </c>
      <c r="U4146" t="str">
        <f>train[[#This Row],[Category]]&amp;"-"&amp;train[[#This Row],[Sub-Category]]</f>
        <v>Office Supplies-Art</v>
      </c>
      <c r="V4146" t="str">
        <f>IF(train[[#This Row],[Segment]]="Consumer","B2C","B2B")</f>
        <v>B2B</v>
      </c>
    </row>
    <row r="4147" spans="1:22" x14ac:dyDescent="0.25">
      <c r="A4147" t="s">
        <v>7251</v>
      </c>
      <c r="B4147" s="1">
        <v>43130</v>
      </c>
      <c r="C4147" s="1">
        <v>43137</v>
      </c>
      <c r="D4147" t="s">
        <v>45</v>
      </c>
      <c r="E4147" t="s">
        <v>2161</v>
      </c>
      <c r="F4147" t="s">
        <v>2162</v>
      </c>
      <c r="G4147" t="s">
        <v>97</v>
      </c>
      <c r="H4147" t="s">
        <v>22</v>
      </c>
      <c r="I4147" t="s">
        <v>122</v>
      </c>
      <c r="J4147" t="s">
        <v>38</v>
      </c>
      <c r="K4147">
        <v>94110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 s="2">
        <v>120.78400000000001</v>
      </c>
      <c r="R4147">
        <f>train[[#This Row],[Ship Date]]-train[[#This Row],[Order Date]]</f>
        <v>7</v>
      </c>
      <c r="S4147" t="str">
        <f>TEXT(train[[#This Row],[Order Date]],"mmm")</f>
        <v>janv</v>
      </c>
      <c r="T4147">
        <f>YEAR(train[[#This Row],[Order Date]])</f>
        <v>2018</v>
      </c>
      <c r="U4147" t="str">
        <f>train[[#This Row],[Category]]&amp;"-"&amp;train[[#This Row],[Sub-Category]]</f>
        <v>Furniture-Chairs</v>
      </c>
      <c r="V4147" t="str">
        <f>IF(train[[#This Row],[Segment]]="Consumer","B2C","B2B")</f>
        <v>B2B</v>
      </c>
    </row>
    <row r="4148" spans="1:22" x14ac:dyDescent="0.25">
      <c r="A4148" t="s">
        <v>7254</v>
      </c>
      <c r="B4148" s="1">
        <v>42702</v>
      </c>
      <c r="C4148" s="1">
        <v>42708</v>
      </c>
      <c r="D4148" t="s">
        <v>45</v>
      </c>
      <c r="E4148" t="s">
        <v>5262</v>
      </c>
      <c r="F4148" t="s">
        <v>5263</v>
      </c>
      <c r="G4148" t="s">
        <v>21</v>
      </c>
      <c r="H4148" t="s">
        <v>22</v>
      </c>
      <c r="I4148" t="s">
        <v>3712</v>
      </c>
      <c r="J4148" t="s">
        <v>262</v>
      </c>
      <c r="K4148">
        <v>11520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 s="2">
        <v>322.58999999999997</v>
      </c>
      <c r="R4148">
        <f>train[[#This Row],[Ship Date]]-train[[#This Row],[Order Date]]</f>
        <v>6</v>
      </c>
      <c r="S4148" t="str">
        <f>TEXT(train[[#This Row],[Order Date]],"mmm")</f>
        <v>nov</v>
      </c>
      <c r="T4148">
        <f>YEAR(train[[#This Row],[Order Date]])</f>
        <v>2016</v>
      </c>
      <c r="U4148" t="str">
        <f>train[[#This Row],[Category]]&amp;"-"&amp;train[[#This Row],[Sub-Category]]</f>
        <v>Furniture-Furnishings</v>
      </c>
      <c r="V4148" t="str">
        <f>IF(train[[#This Row],[Segment]]="Consumer","B2C","B2B")</f>
        <v>B2C</v>
      </c>
    </row>
    <row r="4149" spans="1:22" x14ac:dyDescent="0.25">
      <c r="A4149" t="s">
        <v>7255</v>
      </c>
      <c r="B4149" s="1">
        <v>43396</v>
      </c>
      <c r="C4149" s="1">
        <v>43401</v>
      </c>
      <c r="D4149" t="s">
        <v>45</v>
      </c>
      <c r="E4149" t="s">
        <v>6780</v>
      </c>
      <c r="F4149" t="s">
        <v>6781</v>
      </c>
      <c r="G4149" t="s">
        <v>21</v>
      </c>
      <c r="H4149" t="s">
        <v>22</v>
      </c>
      <c r="I4149" t="s">
        <v>1235</v>
      </c>
      <c r="J4149" t="s">
        <v>99</v>
      </c>
      <c r="K4149">
        <v>78745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 s="2">
        <v>9.7620000000000005</v>
      </c>
      <c r="R4149">
        <f>train[[#This Row],[Ship Date]]-train[[#This Row],[Order Date]]</f>
        <v>5</v>
      </c>
      <c r="S4149" t="str">
        <f>TEXT(train[[#This Row],[Order Date]],"mmm")</f>
        <v>oct</v>
      </c>
      <c r="T4149">
        <f>YEAR(train[[#This Row],[Order Date]])</f>
        <v>2018</v>
      </c>
      <c r="U4149" t="str">
        <f>train[[#This Row],[Category]]&amp;"-"&amp;train[[#This Row],[Sub-Category]]</f>
        <v>Office Supplies-Binders</v>
      </c>
      <c r="V4149" t="str">
        <f>IF(train[[#This Row],[Segment]]="Consumer","B2C","B2B")</f>
        <v>B2C</v>
      </c>
    </row>
    <row r="4150" spans="1:22" x14ac:dyDescent="0.25">
      <c r="A4150" t="s">
        <v>7255</v>
      </c>
      <c r="B4150" s="1">
        <v>43396</v>
      </c>
      <c r="C4150" s="1">
        <v>43401</v>
      </c>
      <c r="D4150" t="s">
        <v>45</v>
      </c>
      <c r="E4150" t="s">
        <v>6780</v>
      </c>
      <c r="F4150" t="s">
        <v>6781</v>
      </c>
      <c r="G4150" t="s">
        <v>21</v>
      </c>
      <c r="H4150" t="s">
        <v>22</v>
      </c>
      <c r="I4150" t="s">
        <v>1235</v>
      </c>
      <c r="J4150" t="s">
        <v>99</v>
      </c>
      <c r="K4150">
        <v>78745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 s="2">
        <v>13.72</v>
      </c>
      <c r="R4150">
        <f>train[[#This Row],[Ship Date]]-train[[#This Row],[Order Date]]</f>
        <v>5</v>
      </c>
      <c r="S4150" t="str">
        <f>TEXT(train[[#This Row],[Order Date]],"mmm")</f>
        <v>oct</v>
      </c>
      <c r="T4150">
        <f>YEAR(train[[#This Row],[Order Date]])</f>
        <v>2018</v>
      </c>
      <c r="U4150" t="str">
        <f>train[[#This Row],[Category]]&amp;"-"&amp;train[[#This Row],[Sub-Category]]</f>
        <v>Office Supplies-Storage</v>
      </c>
      <c r="V4150" t="str">
        <f>IF(train[[#This Row],[Segment]]="Consumer","B2C","B2B")</f>
        <v>B2C</v>
      </c>
    </row>
    <row r="4151" spans="1:22" x14ac:dyDescent="0.25">
      <c r="A4151" t="s">
        <v>7255</v>
      </c>
      <c r="B4151" s="1">
        <v>43396</v>
      </c>
      <c r="C4151" s="1">
        <v>43401</v>
      </c>
      <c r="D4151" t="s">
        <v>45</v>
      </c>
      <c r="E4151" t="s">
        <v>6780</v>
      </c>
      <c r="F4151" t="s">
        <v>6781</v>
      </c>
      <c r="G4151" t="s">
        <v>21</v>
      </c>
      <c r="H4151" t="s">
        <v>22</v>
      </c>
      <c r="I4151" t="s">
        <v>1235</v>
      </c>
      <c r="J4151" t="s">
        <v>99</v>
      </c>
      <c r="K4151">
        <v>78745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 s="2">
        <v>55.2</v>
      </c>
      <c r="R4151">
        <f>train[[#This Row],[Ship Date]]-train[[#This Row],[Order Date]]</f>
        <v>5</v>
      </c>
      <c r="S4151" t="str">
        <f>TEXT(train[[#This Row],[Order Date]],"mmm")</f>
        <v>oct</v>
      </c>
      <c r="T4151">
        <f>YEAR(train[[#This Row],[Order Date]])</f>
        <v>2018</v>
      </c>
      <c r="U4151" t="str">
        <f>train[[#This Row],[Category]]&amp;"-"&amp;train[[#This Row],[Sub-Category]]</f>
        <v>Technology-Accessories</v>
      </c>
      <c r="V4151" t="str">
        <f>IF(train[[#This Row],[Segment]]="Consumer","B2C","B2B")</f>
        <v>B2C</v>
      </c>
    </row>
    <row r="4152" spans="1:22" x14ac:dyDescent="0.25">
      <c r="A4152" t="s">
        <v>7255</v>
      </c>
      <c r="B4152" s="1">
        <v>43396</v>
      </c>
      <c r="C4152" s="1">
        <v>43401</v>
      </c>
      <c r="D4152" t="s">
        <v>45</v>
      </c>
      <c r="E4152" t="s">
        <v>6780</v>
      </c>
      <c r="F4152" t="s">
        <v>6781</v>
      </c>
      <c r="G4152" t="s">
        <v>21</v>
      </c>
      <c r="H4152" t="s">
        <v>22</v>
      </c>
      <c r="I4152" t="s">
        <v>1235</v>
      </c>
      <c r="J4152" t="s">
        <v>99</v>
      </c>
      <c r="K4152">
        <v>78745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 s="2">
        <v>259.13600000000002</v>
      </c>
      <c r="R4152">
        <f>train[[#This Row],[Ship Date]]-train[[#This Row],[Order Date]]</f>
        <v>5</v>
      </c>
      <c r="S4152" t="str">
        <f>TEXT(train[[#This Row],[Order Date]],"mmm")</f>
        <v>oct</v>
      </c>
      <c r="T4152">
        <f>YEAR(train[[#This Row],[Order Date]])</f>
        <v>2018</v>
      </c>
      <c r="U4152" t="str">
        <f>train[[#This Row],[Category]]&amp;"-"&amp;train[[#This Row],[Sub-Category]]</f>
        <v>Office Supplies-Storage</v>
      </c>
      <c r="V4152" t="str">
        <f>IF(train[[#This Row],[Segment]]="Consumer","B2C","B2B")</f>
        <v>B2C</v>
      </c>
    </row>
    <row r="4153" spans="1:22" x14ac:dyDescent="0.25">
      <c r="A4153" t="s">
        <v>7256</v>
      </c>
      <c r="B4153" s="1">
        <v>43350</v>
      </c>
      <c r="C4153" s="1">
        <v>43354</v>
      </c>
      <c r="D4153" t="s">
        <v>45</v>
      </c>
      <c r="E4153" t="s">
        <v>774</v>
      </c>
      <c r="F4153" t="s">
        <v>775</v>
      </c>
      <c r="G4153" t="s">
        <v>21</v>
      </c>
      <c r="H4153" t="s">
        <v>22</v>
      </c>
      <c r="I4153" t="s">
        <v>141</v>
      </c>
      <c r="J4153" t="s">
        <v>142</v>
      </c>
      <c r="K4153">
        <v>19134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 s="2">
        <v>29.24</v>
      </c>
      <c r="R4153">
        <f>train[[#This Row],[Ship Date]]-train[[#This Row],[Order Date]]</f>
        <v>4</v>
      </c>
      <c r="S4153" t="str">
        <f>TEXT(train[[#This Row],[Order Date]],"mmm")</f>
        <v>sept</v>
      </c>
      <c r="T4153">
        <f>YEAR(train[[#This Row],[Order Date]])</f>
        <v>2018</v>
      </c>
      <c r="U4153" t="str">
        <f>train[[#This Row],[Category]]&amp;"-"&amp;train[[#This Row],[Sub-Category]]</f>
        <v>Office Supplies-Labels</v>
      </c>
      <c r="V4153" t="str">
        <f>IF(train[[#This Row],[Segment]]="Consumer","B2C","B2B")</f>
        <v>B2C</v>
      </c>
    </row>
    <row r="4154" spans="1:22" x14ac:dyDescent="0.25">
      <c r="A4154" t="s">
        <v>7256</v>
      </c>
      <c r="B4154" s="1">
        <v>43350</v>
      </c>
      <c r="C4154" s="1">
        <v>43354</v>
      </c>
      <c r="D4154" t="s">
        <v>45</v>
      </c>
      <c r="E4154" t="s">
        <v>774</v>
      </c>
      <c r="F4154" t="s">
        <v>775</v>
      </c>
      <c r="G4154" t="s">
        <v>21</v>
      </c>
      <c r="H4154" t="s">
        <v>22</v>
      </c>
      <c r="I4154" t="s">
        <v>141</v>
      </c>
      <c r="J4154" t="s">
        <v>142</v>
      </c>
      <c r="K4154">
        <v>19134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 s="2">
        <v>15.552</v>
      </c>
      <c r="R4154">
        <f>train[[#This Row],[Ship Date]]-train[[#This Row],[Order Date]]</f>
        <v>4</v>
      </c>
      <c r="S4154" t="str">
        <f>TEXT(train[[#This Row],[Order Date]],"mmm")</f>
        <v>sept</v>
      </c>
      <c r="T4154">
        <f>YEAR(train[[#This Row],[Order Date]])</f>
        <v>2018</v>
      </c>
      <c r="U4154" t="str">
        <f>train[[#This Row],[Category]]&amp;"-"&amp;train[[#This Row],[Sub-Category]]</f>
        <v>Office Supplies-Paper</v>
      </c>
      <c r="V4154" t="str">
        <f>IF(train[[#This Row],[Segment]]="Consumer","B2C","B2B")</f>
        <v>B2C</v>
      </c>
    </row>
    <row r="4155" spans="1:22" x14ac:dyDescent="0.25">
      <c r="A4155" t="s">
        <v>7256</v>
      </c>
      <c r="B4155" s="1">
        <v>43350</v>
      </c>
      <c r="C4155" s="1">
        <v>43354</v>
      </c>
      <c r="D4155" t="s">
        <v>45</v>
      </c>
      <c r="E4155" t="s">
        <v>774</v>
      </c>
      <c r="F4155" t="s">
        <v>775</v>
      </c>
      <c r="G4155" t="s">
        <v>21</v>
      </c>
      <c r="H4155" t="s">
        <v>22</v>
      </c>
      <c r="I4155" t="s">
        <v>141</v>
      </c>
      <c r="J4155" t="s">
        <v>142</v>
      </c>
      <c r="K4155">
        <v>19134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 s="2">
        <v>4.8959999999999999</v>
      </c>
      <c r="R4155">
        <f>train[[#This Row],[Ship Date]]-train[[#This Row],[Order Date]]</f>
        <v>4</v>
      </c>
      <c r="S4155" t="str">
        <f>TEXT(train[[#This Row],[Order Date]],"mmm")</f>
        <v>sept</v>
      </c>
      <c r="T4155">
        <f>YEAR(train[[#This Row],[Order Date]])</f>
        <v>2018</v>
      </c>
      <c r="U4155" t="str">
        <f>train[[#This Row],[Category]]&amp;"-"&amp;train[[#This Row],[Sub-Category]]</f>
        <v>Office Supplies-Envelopes</v>
      </c>
      <c r="V4155" t="str">
        <f>IF(train[[#This Row],[Segment]]="Consumer","B2C","B2B")</f>
        <v>B2C</v>
      </c>
    </row>
    <row r="4156" spans="1:22" x14ac:dyDescent="0.25">
      <c r="A4156" t="s">
        <v>7257</v>
      </c>
      <c r="B4156" s="1">
        <v>43098</v>
      </c>
      <c r="C4156" s="1">
        <v>43103</v>
      </c>
      <c r="D4156" t="s">
        <v>45</v>
      </c>
      <c r="E4156" t="s">
        <v>1477</v>
      </c>
      <c r="F4156" t="s">
        <v>1478</v>
      </c>
      <c r="G4156" t="s">
        <v>36</v>
      </c>
      <c r="H4156" t="s">
        <v>22</v>
      </c>
      <c r="I4156" t="s">
        <v>510</v>
      </c>
      <c r="J4156" t="s">
        <v>330</v>
      </c>
      <c r="K4156">
        <v>37620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 s="2">
        <v>38.088000000000001</v>
      </c>
      <c r="R4156">
        <f>train[[#This Row],[Ship Date]]-train[[#This Row],[Order Date]]</f>
        <v>5</v>
      </c>
      <c r="S4156" t="str">
        <f>TEXT(train[[#This Row],[Order Date]],"mmm")</f>
        <v>déc</v>
      </c>
      <c r="T4156">
        <f>YEAR(train[[#This Row],[Order Date]])</f>
        <v>2017</v>
      </c>
      <c r="U4156" t="str">
        <f>train[[#This Row],[Category]]&amp;"-"&amp;train[[#This Row],[Sub-Category]]</f>
        <v>Office Supplies-Binders</v>
      </c>
      <c r="V4156" t="str">
        <f>IF(train[[#This Row],[Segment]]="Consumer","B2C","B2B")</f>
        <v>B2B</v>
      </c>
    </row>
    <row r="4157" spans="1:22" x14ac:dyDescent="0.25">
      <c r="A4157" t="s">
        <v>7257</v>
      </c>
      <c r="B4157" s="1">
        <v>43098</v>
      </c>
      <c r="C4157" s="1">
        <v>43103</v>
      </c>
      <c r="D4157" t="s">
        <v>45</v>
      </c>
      <c r="E4157" t="s">
        <v>1477</v>
      </c>
      <c r="F4157" t="s">
        <v>1478</v>
      </c>
      <c r="G4157" t="s">
        <v>36</v>
      </c>
      <c r="H4157" t="s">
        <v>22</v>
      </c>
      <c r="I4157" t="s">
        <v>510</v>
      </c>
      <c r="J4157" t="s">
        <v>330</v>
      </c>
      <c r="K4157">
        <v>37620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 s="2">
        <v>2.8079999999999998</v>
      </c>
      <c r="R4157">
        <f>train[[#This Row],[Ship Date]]-train[[#This Row],[Order Date]]</f>
        <v>5</v>
      </c>
      <c r="S4157" t="str">
        <f>TEXT(train[[#This Row],[Order Date]],"mmm")</f>
        <v>déc</v>
      </c>
      <c r="T4157">
        <f>YEAR(train[[#This Row],[Order Date]])</f>
        <v>2017</v>
      </c>
      <c r="U4157" t="str">
        <f>train[[#This Row],[Category]]&amp;"-"&amp;train[[#This Row],[Sub-Category]]</f>
        <v>Office Supplies-Binders</v>
      </c>
      <c r="V4157" t="str">
        <f>IF(train[[#This Row],[Segment]]="Consumer","B2C","B2B")</f>
        <v>B2B</v>
      </c>
    </row>
    <row r="4158" spans="1:22" x14ac:dyDescent="0.25">
      <c r="A4158" t="s">
        <v>7258</v>
      </c>
      <c r="B4158" s="1">
        <v>42709</v>
      </c>
      <c r="C4158" s="1">
        <v>42713</v>
      </c>
      <c r="D4158" t="s">
        <v>18</v>
      </c>
      <c r="E4158" t="s">
        <v>5027</v>
      </c>
      <c r="F4158" t="s">
        <v>5028</v>
      </c>
      <c r="G4158" t="s">
        <v>21</v>
      </c>
      <c r="H4158" t="s">
        <v>22</v>
      </c>
      <c r="I4158" t="s">
        <v>141</v>
      </c>
      <c r="J4158" t="s">
        <v>142</v>
      </c>
      <c r="K4158">
        <v>19140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 s="2">
        <v>47.984000000000002</v>
      </c>
      <c r="R4158">
        <f>train[[#This Row],[Ship Date]]-train[[#This Row],[Order Date]]</f>
        <v>4</v>
      </c>
      <c r="S4158" t="str">
        <f>TEXT(train[[#This Row],[Order Date]],"mmm")</f>
        <v>déc</v>
      </c>
      <c r="T4158">
        <f>YEAR(train[[#This Row],[Order Date]])</f>
        <v>2016</v>
      </c>
      <c r="U4158" t="str">
        <f>train[[#This Row],[Category]]&amp;"-"&amp;train[[#This Row],[Sub-Category]]</f>
        <v>Technology-Accessories</v>
      </c>
      <c r="V4158" t="str">
        <f>IF(train[[#This Row],[Segment]]="Consumer","B2C","B2B")</f>
        <v>B2C</v>
      </c>
    </row>
    <row r="4159" spans="1:22" x14ac:dyDescent="0.25">
      <c r="A4159" t="s">
        <v>7258</v>
      </c>
      <c r="B4159" s="1">
        <v>42709</v>
      </c>
      <c r="C4159" s="1">
        <v>42713</v>
      </c>
      <c r="D4159" t="s">
        <v>18</v>
      </c>
      <c r="E4159" t="s">
        <v>5027</v>
      </c>
      <c r="F4159" t="s">
        <v>5028</v>
      </c>
      <c r="G4159" t="s">
        <v>21</v>
      </c>
      <c r="H4159" t="s">
        <v>22</v>
      </c>
      <c r="I4159" t="s">
        <v>141</v>
      </c>
      <c r="J4159" t="s">
        <v>142</v>
      </c>
      <c r="K4159">
        <v>19140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 s="2">
        <v>26.064</v>
      </c>
      <c r="R4159">
        <f>train[[#This Row],[Ship Date]]-train[[#This Row],[Order Date]]</f>
        <v>4</v>
      </c>
      <c r="S4159" t="str">
        <f>TEXT(train[[#This Row],[Order Date]],"mmm")</f>
        <v>déc</v>
      </c>
      <c r="T4159">
        <f>YEAR(train[[#This Row],[Order Date]])</f>
        <v>2016</v>
      </c>
      <c r="U4159" t="str">
        <f>train[[#This Row],[Category]]&amp;"-"&amp;train[[#This Row],[Sub-Category]]</f>
        <v>Office Supplies-Binders</v>
      </c>
      <c r="V4159" t="str">
        <f>IF(train[[#This Row],[Segment]]="Consumer","B2C","B2B")</f>
        <v>B2C</v>
      </c>
    </row>
    <row r="4160" spans="1:22" x14ac:dyDescent="0.25">
      <c r="A4160" t="s">
        <v>7259</v>
      </c>
      <c r="B4160" s="1">
        <v>42309</v>
      </c>
      <c r="C4160" s="1">
        <v>42316</v>
      </c>
      <c r="D4160" t="s">
        <v>45</v>
      </c>
      <c r="E4160" t="s">
        <v>3522</v>
      </c>
      <c r="F4160" t="s">
        <v>3523</v>
      </c>
      <c r="G4160" t="s">
        <v>36</v>
      </c>
      <c r="H4160" t="s">
        <v>22</v>
      </c>
      <c r="I4160" t="s">
        <v>298</v>
      </c>
      <c r="J4160" t="s">
        <v>206</v>
      </c>
      <c r="K4160">
        <v>60610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 s="2">
        <v>15.696</v>
      </c>
      <c r="R4160">
        <f>train[[#This Row],[Ship Date]]-train[[#This Row],[Order Date]]</f>
        <v>7</v>
      </c>
      <c r="S4160" t="str">
        <f>TEXT(train[[#This Row],[Order Date]],"mmm")</f>
        <v>nov</v>
      </c>
      <c r="T4160">
        <f>YEAR(train[[#This Row],[Order Date]])</f>
        <v>2015</v>
      </c>
      <c r="U4160" t="str">
        <f>train[[#This Row],[Category]]&amp;"-"&amp;train[[#This Row],[Sub-Category]]</f>
        <v>Office Supplies-Paper</v>
      </c>
      <c r="V4160" t="str">
        <f>IF(train[[#This Row],[Segment]]="Consumer","B2C","B2B")</f>
        <v>B2B</v>
      </c>
    </row>
    <row r="4161" spans="1:22" x14ac:dyDescent="0.25">
      <c r="A4161" t="s">
        <v>7260</v>
      </c>
      <c r="B4161" s="1">
        <v>42841</v>
      </c>
      <c r="C4161" s="1">
        <v>42848</v>
      </c>
      <c r="D4161" t="s">
        <v>45</v>
      </c>
      <c r="E4161" t="s">
        <v>2287</v>
      </c>
      <c r="F4161" t="s">
        <v>2288</v>
      </c>
      <c r="G4161" t="s">
        <v>21</v>
      </c>
      <c r="H4161" t="s">
        <v>22</v>
      </c>
      <c r="I4161" t="s">
        <v>492</v>
      </c>
      <c r="J4161" t="s">
        <v>1270</v>
      </c>
      <c r="K4161">
        <v>31907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 s="2">
        <v>12.84</v>
      </c>
      <c r="R4161">
        <f>train[[#This Row],[Ship Date]]-train[[#This Row],[Order Date]]</f>
        <v>7</v>
      </c>
      <c r="S4161" t="str">
        <f>TEXT(train[[#This Row],[Order Date]],"mmm")</f>
        <v>avr</v>
      </c>
      <c r="T4161">
        <f>YEAR(train[[#This Row],[Order Date]])</f>
        <v>2017</v>
      </c>
      <c r="U4161" t="str">
        <f>train[[#This Row],[Category]]&amp;"-"&amp;train[[#This Row],[Sub-Category]]</f>
        <v>Office Supplies-Art</v>
      </c>
      <c r="V4161" t="str">
        <f>IF(train[[#This Row],[Segment]]="Consumer","B2C","B2B")</f>
        <v>B2C</v>
      </c>
    </row>
    <row r="4162" spans="1:22" x14ac:dyDescent="0.25">
      <c r="A4162" t="s">
        <v>7261</v>
      </c>
      <c r="B4162" s="1">
        <v>43234</v>
      </c>
      <c r="C4162" s="1">
        <v>43238</v>
      </c>
      <c r="D4162" t="s">
        <v>45</v>
      </c>
      <c r="E4162" t="s">
        <v>7262</v>
      </c>
      <c r="F4162" t="s">
        <v>7263</v>
      </c>
      <c r="G4162" t="s">
        <v>21</v>
      </c>
      <c r="H4162" t="s">
        <v>22</v>
      </c>
      <c r="I4162" t="s">
        <v>261</v>
      </c>
      <c r="J4162" t="s">
        <v>262</v>
      </c>
      <c r="K4162">
        <v>10035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 s="2">
        <v>539.97</v>
      </c>
      <c r="R4162">
        <f>train[[#This Row],[Ship Date]]-train[[#This Row],[Order Date]]</f>
        <v>4</v>
      </c>
      <c r="S4162" t="str">
        <f>TEXT(train[[#This Row],[Order Date]],"mmm")</f>
        <v>mai</v>
      </c>
      <c r="T4162">
        <f>YEAR(train[[#This Row],[Order Date]])</f>
        <v>2018</v>
      </c>
      <c r="U4162" t="str">
        <f>train[[#This Row],[Category]]&amp;"-"&amp;train[[#This Row],[Sub-Category]]</f>
        <v>Technology-Phones</v>
      </c>
      <c r="V4162" t="str">
        <f>IF(train[[#This Row],[Segment]]="Consumer","B2C","B2B")</f>
        <v>B2C</v>
      </c>
    </row>
    <row r="4163" spans="1:22" x14ac:dyDescent="0.25">
      <c r="A4163" t="s">
        <v>7261</v>
      </c>
      <c r="B4163" s="1">
        <v>43234</v>
      </c>
      <c r="C4163" s="1">
        <v>43238</v>
      </c>
      <c r="D4163" t="s">
        <v>45</v>
      </c>
      <c r="E4163" t="s">
        <v>7262</v>
      </c>
      <c r="F4163" t="s">
        <v>7263</v>
      </c>
      <c r="G4163" t="s">
        <v>21</v>
      </c>
      <c r="H4163" t="s">
        <v>22</v>
      </c>
      <c r="I4163" t="s">
        <v>261</v>
      </c>
      <c r="J4163" t="s">
        <v>262</v>
      </c>
      <c r="K4163">
        <v>10035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 s="2">
        <v>22.58</v>
      </c>
      <c r="R4163">
        <f>train[[#This Row],[Ship Date]]-train[[#This Row],[Order Date]]</f>
        <v>4</v>
      </c>
      <c r="S4163" t="str">
        <f>TEXT(train[[#This Row],[Order Date]],"mmm")</f>
        <v>mai</v>
      </c>
      <c r="T4163">
        <f>YEAR(train[[#This Row],[Order Date]])</f>
        <v>2018</v>
      </c>
      <c r="U4163" t="str">
        <f>train[[#This Row],[Category]]&amp;"-"&amp;train[[#This Row],[Sub-Category]]</f>
        <v>Office Supplies-Storage</v>
      </c>
      <c r="V4163" t="str">
        <f>IF(train[[#This Row],[Segment]]="Consumer","B2C","B2B")</f>
        <v>B2C</v>
      </c>
    </row>
    <row r="4164" spans="1:22" x14ac:dyDescent="0.25">
      <c r="A4164" t="s">
        <v>7264</v>
      </c>
      <c r="B4164" s="1">
        <v>42443</v>
      </c>
      <c r="C4164" s="1">
        <v>42447</v>
      </c>
      <c r="D4164" t="s">
        <v>45</v>
      </c>
      <c r="E4164" t="s">
        <v>1827</v>
      </c>
      <c r="F4164" t="s">
        <v>1828</v>
      </c>
      <c r="G4164" t="s">
        <v>21</v>
      </c>
      <c r="H4164" t="s">
        <v>22</v>
      </c>
      <c r="I4164" t="s">
        <v>239</v>
      </c>
      <c r="J4164" t="s">
        <v>2696</v>
      </c>
      <c r="K4164">
        <v>3820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 s="2">
        <v>16.52</v>
      </c>
      <c r="R4164">
        <f>train[[#This Row],[Ship Date]]-train[[#This Row],[Order Date]]</f>
        <v>4</v>
      </c>
      <c r="S4164" t="str">
        <f>TEXT(train[[#This Row],[Order Date]],"mmm")</f>
        <v>mars</v>
      </c>
      <c r="T4164">
        <f>YEAR(train[[#This Row],[Order Date]])</f>
        <v>2016</v>
      </c>
      <c r="U4164" t="str">
        <f>train[[#This Row],[Category]]&amp;"-"&amp;train[[#This Row],[Sub-Category]]</f>
        <v>Office Supplies-Labels</v>
      </c>
      <c r="V4164" t="str">
        <f>IF(train[[#This Row],[Segment]]="Consumer","B2C","B2B")</f>
        <v>B2C</v>
      </c>
    </row>
    <row r="4165" spans="1:22" x14ac:dyDescent="0.25">
      <c r="A4165" t="s">
        <v>7264</v>
      </c>
      <c r="B4165" s="1">
        <v>42443</v>
      </c>
      <c r="C4165" s="1">
        <v>42447</v>
      </c>
      <c r="D4165" t="s">
        <v>45</v>
      </c>
      <c r="E4165" t="s">
        <v>1827</v>
      </c>
      <c r="F4165" t="s">
        <v>1828</v>
      </c>
      <c r="G4165" t="s">
        <v>21</v>
      </c>
      <c r="H4165" t="s">
        <v>22</v>
      </c>
      <c r="I4165" t="s">
        <v>239</v>
      </c>
      <c r="J4165" t="s">
        <v>2696</v>
      </c>
      <c r="K4165">
        <v>3820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 s="2">
        <v>671.94</v>
      </c>
      <c r="R4165">
        <f>train[[#This Row],[Ship Date]]-train[[#This Row],[Order Date]]</f>
        <v>4</v>
      </c>
      <c r="S4165" t="str">
        <f>TEXT(train[[#This Row],[Order Date]],"mmm")</f>
        <v>mars</v>
      </c>
      <c r="T4165">
        <f>YEAR(train[[#This Row],[Order Date]])</f>
        <v>2016</v>
      </c>
      <c r="U4165" t="str">
        <f>train[[#This Row],[Category]]&amp;"-"&amp;train[[#This Row],[Sub-Category]]</f>
        <v>Office Supplies-Binders</v>
      </c>
      <c r="V4165" t="str">
        <f>IF(train[[#This Row],[Segment]]="Consumer","B2C","B2B")</f>
        <v>B2C</v>
      </c>
    </row>
    <row r="4166" spans="1:22" x14ac:dyDescent="0.25">
      <c r="A4166" t="s">
        <v>7265</v>
      </c>
      <c r="B4166" s="1">
        <v>43114</v>
      </c>
      <c r="C4166" s="1">
        <v>43116</v>
      </c>
      <c r="D4166" t="s">
        <v>183</v>
      </c>
      <c r="E4166" t="s">
        <v>7266</v>
      </c>
      <c r="F4166" t="s">
        <v>7267</v>
      </c>
      <c r="G4166" t="s">
        <v>36</v>
      </c>
      <c r="H4166" t="s">
        <v>22</v>
      </c>
      <c r="I4166" t="s">
        <v>451</v>
      </c>
      <c r="J4166" t="s">
        <v>452</v>
      </c>
      <c r="K4166">
        <v>80013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 s="2">
        <v>169.06399999999999</v>
      </c>
      <c r="R4166">
        <f>train[[#This Row],[Ship Date]]-train[[#This Row],[Order Date]]</f>
        <v>2</v>
      </c>
      <c r="S4166" t="str">
        <f>TEXT(train[[#This Row],[Order Date]],"mmm")</f>
        <v>janv</v>
      </c>
      <c r="T4166">
        <f>YEAR(train[[#This Row],[Order Date]])</f>
        <v>2018</v>
      </c>
      <c r="U4166" t="str">
        <f>train[[#This Row],[Category]]&amp;"-"&amp;train[[#This Row],[Sub-Category]]</f>
        <v>Technology-Accessories</v>
      </c>
      <c r="V4166" t="str">
        <f>IF(train[[#This Row],[Segment]]="Consumer","B2C","B2B")</f>
        <v>B2B</v>
      </c>
    </row>
    <row r="4167" spans="1:22" x14ac:dyDescent="0.25">
      <c r="A4167" t="s">
        <v>7265</v>
      </c>
      <c r="B4167" s="1">
        <v>43114</v>
      </c>
      <c r="C4167" s="1">
        <v>43116</v>
      </c>
      <c r="D4167" t="s">
        <v>183</v>
      </c>
      <c r="E4167" t="s">
        <v>7266</v>
      </c>
      <c r="F4167" t="s">
        <v>7267</v>
      </c>
      <c r="G4167" t="s">
        <v>36</v>
      </c>
      <c r="H4167" t="s">
        <v>22</v>
      </c>
      <c r="I4167" t="s">
        <v>451</v>
      </c>
      <c r="J4167" t="s">
        <v>452</v>
      </c>
      <c r="K4167">
        <v>80013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 s="2">
        <v>168.624</v>
      </c>
      <c r="R4167">
        <f>train[[#This Row],[Ship Date]]-train[[#This Row],[Order Date]]</f>
        <v>2</v>
      </c>
      <c r="S4167" t="str">
        <f>TEXT(train[[#This Row],[Order Date]],"mmm")</f>
        <v>janv</v>
      </c>
      <c r="T4167">
        <f>YEAR(train[[#This Row],[Order Date]])</f>
        <v>2018</v>
      </c>
      <c r="U4167" t="str">
        <f>train[[#This Row],[Category]]&amp;"-"&amp;train[[#This Row],[Sub-Category]]</f>
        <v>Office Supplies-Storage</v>
      </c>
      <c r="V4167" t="str">
        <f>IF(train[[#This Row],[Segment]]="Consumer","B2C","B2B")</f>
        <v>B2B</v>
      </c>
    </row>
    <row r="4168" spans="1:22" x14ac:dyDescent="0.25">
      <c r="A4168" t="s">
        <v>7268</v>
      </c>
      <c r="B4168" s="1">
        <v>42437</v>
      </c>
      <c r="C4168" s="1">
        <v>42442</v>
      </c>
      <c r="D4168" t="s">
        <v>45</v>
      </c>
      <c r="E4168" t="s">
        <v>2140</v>
      </c>
      <c r="F4168" t="s">
        <v>2141</v>
      </c>
      <c r="G4168" t="s">
        <v>36</v>
      </c>
      <c r="H4168" t="s">
        <v>22</v>
      </c>
      <c r="I4168" t="s">
        <v>1171</v>
      </c>
      <c r="J4168" t="s">
        <v>262</v>
      </c>
      <c r="K4168">
        <v>11561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 s="2">
        <v>19.440000000000001</v>
      </c>
      <c r="R4168">
        <f>train[[#This Row],[Ship Date]]-train[[#This Row],[Order Date]]</f>
        <v>5</v>
      </c>
      <c r="S4168" t="str">
        <f>TEXT(train[[#This Row],[Order Date]],"mmm")</f>
        <v>mars</v>
      </c>
      <c r="T4168">
        <f>YEAR(train[[#This Row],[Order Date]])</f>
        <v>2016</v>
      </c>
      <c r="U4168" t="str">
        <f>train[[#This Row],[Category]]&amp;"-"&amp;train[[#This Row],[Sub-Category]]</f>
        <v>Office Supplies-Paper</v>
      </c>
      <c r="V4168" t="str">
        <f>IF(train[[#This Row],[Segment]]="Consumer","B2C","B2B")</f>
        <v>B2B</v>
      </c>
    </row>
    <row r="4169" spans="1:22" x14ac:dyDescent="0.25">
      <c r="A4169" t="s">
        <v>7269</v>
      </c>
      <c r="B4169" s="1">
        <v>42288</v>
      </c>
      <c r="C4169" s="1">
        <v>42290</v>
      </c>
      <c r="D4169" t="s">
        <v>183</v>
      </c>
      <c r="E4169" t="s">
        <v>596</v>
      </c>
      <c r="F4169" t="s">
        <v>597</v>
      </c>
      <c r="G4169" t="s">
        <v>21</v>
      </c>
      <c r="H4169" t="s">
        <v>22</v>
      </c>
      <c r="I4169" t="s">
        <v>598</v>
      </c>
      <c r="J4169" t="s">
        <v>38</v>
      </c>
      <c r="K4169">
        <v>91104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 s="2">
        <v>31.92</v>
      </c>
      <c r="R4169">
        <f>train[[#This Row],[Ship Date]]-train[[#This Row],[Order Date]]</f>
        <v>2</v>
      </c>
      <c r="S4169" t="str">
        <f>TEXT(train[[#This Row],[Order Date]],"mmm")</f>
        <v>oct</v>
      </c>
      <c r="T4169">
        <f>YEAR(train[[#This Row],[Order Date]])</f>
        <v>2015</v>
      </c>
      <c r="U4169" t="str">
        <f>train[[#This Row],[Category]]&amp;"-"&amp;train[[#This Row],[Sub-Category]]</f>
        <v>Office Supplies-Storage</v>
      </c>
      <c r="V4169" t="str">
        <f>IF(train[[#This Row],[Segment]]="Consumer","B2C","B2B")</f>
        <v>B2C</v>
      </c>
    </row>
    <row r="4170" spans="1:22" x14ac:dyDescent="0.25">
      <c r="A4170" t="s">
        <v>7269</v>
      </c>
      <c r="B4170" s="1">
        <v>42288</v>
      </c>
      <c r="C4170" s="1">
        <v>42290</v>
      </c>
      <c r="D4170" t="s">
        <v>183</v>
      </c>
      <c r="E4170" t="s">
        <v>596</v>
      </c>
      <c r="F4170" t="s">
        <v>597</v>
      </c>
      <c r="G4170" t="s">
        <v>21</v>
      </c>
      <c r="H4170" t="s">
        <v>22</v>
      </c>
      <c r="I4170" t="s">
        <v>598</v>
      </c>
      <c r="J4170" t="s">
        <v>38</v>
      </c>
      <c r="K4170">
        <v>91104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 s="2">
        <v>433.56799999999998</v>
      </c>
      <c r="R4170">
        <f>train[[#This Row],[Ship Date]]-train[[#This Row],[Order Date]]</f>
        <v>2</v>
      </c>
      <c r="S4170" t="str">
        <f>TEXT(train[[#This Row],[Order Date]],"mmm")</f>
        <v>oct</v>
      </c>
      <c r="T4170">
        <f>YEAR(train[[#This Row],[Order Date]])</f>
        <v>2015</v>
      </c>
      <c r="U4170" t="str">
        <f>train[[#This Row],[Category]]&amp;"-"&amp;train[[#This Row],[Sub-Category]]</f>
        <v>Furniture-Chairs</v>
      </c>
      <c r="V4170" t="str">
        <f>IF(train[[#This Row],[Segment]]="Consumer","B2C","B2B")</f>
        <v>B2C</v>
      </c>
    </row>
    <row r="4171" spans="1:22" x14ac:dyDescent="0.25">
      <c r="A4171" t="s">
        <v>7272</v>
      </c>
      <c r="B4171" s="1">
        <v>42473</v>
      </c>
      <c r="C4171" s="1">
        <v>42474</v>
      </c>
      <c r="D4171" t="s">
        <v>183</v>
      </c>
      <c r="E4171" t="s">
        <v>6660</v>
      </c>
      <c r="F4171" t="s">
        <v>6661</v>
      </c>
      <c r="G4171" t="s">
        <v>97</v>
      </c>
      <c r="H4171" t="s">
        <v>22</v>
      </c>
      <c r="I4171" t="s">
        <v>1823</v>
      </c>
      <c r="J4171" t="s">
        <v>305</v>
      </c>
      <c r="K4171">
        <v>85204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 s="2">
        <v>31.103999999999999</v>
      </c>
      <c r="R4171">
        <f>train[[#This Row],[Ship Date]]-train[[#This Row],[Order Date]]</f>
        <v>1</v>
      </c>
      <c r="S4171" t="str">
        <f>TEXT(train[[#This Row],[Order Date]],"mmm")</f>
        <v>avr</v>
      </c>
      <c r="T4171">
        <f>YEAR(train[[#This Row],[Order Date]])</f>
        <v>2016</v>
      </c>
      <c r="U4171" t="str">
        <f>train[[#This Row],[Category]]&amp;"-"&amp;train[[#This Row],[Sub-Category]]</f>
        <v>Office Supplies-Paper</v>
      </c>
      <c r="V4171" t="str">
        <f>IF(train[[#This Row],[Segment]]="Consumer","B2C","B2B")</f>
        <v>B2B</v>
      </c>
    </row>
    <row r="4172" spans="1:22" x14ac:dyDescent="0.25">
      <c r="A4172" t="s">
        <v>7272</v>
      </c>
      <c r="B4172" s="1">
        <v>42473</v>
      </c>
      <c r="C4172" s="1">
        <v>42474</v>
      </c>
      <c r="D4172" t="s">
        <v>183</v>
      </c>
      <c r="E4172" t="s">
        <v>6660</v>
      </c>
      <c r="F4172" t="s">
        <v>6661</v>
      </c>
      <c r="G4172" t="s">
        <v>97</v>
      </c>
      <c r="H4172" t="s">
        <v>22</v>
      </c>
      <c r="I4172" t="s">
        <v>1823</v>
      </c>
      <c r="J4172" t="s">
        <v>305</v>
      </c>
      <c r="K4172">
        <v>85204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 s="2">
        <v>54.816000000000003</v>
      </c>
      <c r="R4172">
        <f>train[[#This Row],[Ship Date]]-train[[#This Row],[Order Date]]</f>
        <v>1</v>
      </c>
      <c r="S4172" t="str">
        <f>TEXT(train[[#This Row],[Order Date]],"mmm")</f>
        <v>avr</v>
      </c>
      <c r="T4172">
        <f>YEAR(train[[#This Row],[Order Date]])</f>
        <v>2016</v>
      </c>
      <c r="U4172" t="str">
        <f>train[[#This Row],[Category]]&amp;"-"&amp;train[[#This Row],[Sub-Category]]</f>
        <v>Office Supplies-Paper</v>
      </c>
      <c r="V4172" t="str">
        <f>IF(train[[#This Row],[Segment]]="Consumer","B2C","B2B")</f>
        <v>B2B</v>
      </c>
    </row>
    <row r="4173" spans="1:22" x14ac:dyDescent="0.25">
      <c r="A4173" t="s">
        <v>7273</v>
      </c>
      <c r="B4173" s="1">
        <v>43420</v>
      </c>
      <c r="C4173" s="1">
        <v>43424</v>
      </c>
      <c r="D4173" t="s">
        <v>45</v>
      </c>
      <c r="E4173" t="s">
        <v>2266</v>
      </c>
      <c r="F4173" t="s">
        <v>2267</v>
      </c>
      <c r="G4173" t="s">
        <v>21</v>
      </c>
      <c r="H4173" t="s">
        <v>22</v>
      </c>
      <c r="I4173" t="s">
        <v>3492</v>
      </c>
      <c r="J4173" t="s">
        <v>38</v>
      </c>
      <c r="K4173">
        <v>93727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 s="2">
        <v>48.86</v>
      </c>
      <c r="R4173">
        <f>train[[#This Row],[Ship Date]]-train[[#This Row],[Order Date]]</f>
        <v>4</v>
      </c>
      <c r="S4173" t="str">
        <f>TEXT(train[[#This Row],[Order Date]],"mmm")</f>
        <v>nov</v>
      </c>
      <c r="T4173">
        <f>YEAR(train[[#This Row],[Order Date]])</f>
        <v>2018</v>
      </c>
      <c r="U4173" t="str">
        <f>train[[#This Row],[Category]]&amp;"-"&amp;train[[#This Row],[Sub-Category]]</f>
        <v>Office Supplies-Storage</v>
      </c>
      <c r="V4173" t="str">
        <f>IF(train[[#This Row],[Segment]]="Consumer","B2C","B2B")</f>
        <v>B2C</v>
      </c>
    </row>
    <row r="4174" spans="1:22" x14ac:dyDescent="0.25">
      <c r="A4174" t="s">
        <v>7274</v>
      </c>
      <c r="B4174" s="1">
        <v>42917</v>
      </c>
      <c r="C4174" s="1">
        <v>42917</v>
      </c>
      <c r="D4174" t="s">
        <v>1288</v>
      </c>
      <c r="E4174" t="s">
        <v>2334</v>
      </c>
      <c r="F4174" t="s">
        <v>2335</v>
      </c>
      <c r="G4174" t="s">
        <v>21</v>
      </c>
      <c r="H4174" t="s">
        <v>22</v>
      </c>
      <c r="I4174" t="s">
        <v>377</v>
      </c>
      <c r="J4174" t="s">
        <v>378</v>
      </c>
      <c r="K4174">
        <v>29203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 s="2">
        <v>14.2</v>
      </c>
      <c r="R4174">
        <f>train[[#This Row],[Ship Date]]-train[[#This Row],[Order Date]]</f>
        <v>0</v>
      </c>
      <c r="S4174" t="str">
        <f>TEXT(train[[#This Row],[Order Date]],"mmm")</f>
        <v>juil</v>
      </c>
      <c r="T4174">
        <f>YEAR(train[[#This Row],[Order Date]])</f>
        <v>2017</v>
      </c>
      <c r="U4174" t="str">
        <f>train[[#This Row],[Category]]&amp;"-"&amp;train[[#This Row],[Sub-Category]]</f>
        <v>Office Supplies-Binders</v>
      </c>
      <c r="V4174" t="str">
        <f>IF(train[[#This Row],[Segment]]="Consumer","B2C","B2B")</f>
        <v>B2C</v>
      </c>
    </row>
    <row r="4175" spans="1:22" x14ac:dyDescent="0.25">
      <c r="A4175" t="s">
        <v>7274</v>
      </c>
      <c r="B4175" s="1">
        <v>42917</v>
      </c>
      <c r="C4175" s="1">
        <v>42917</v>
      </c>
      <c r="D4175" t="s">
        <v>1288</v>
      </c>
      <c r="E4175" t="s">
        <v>2334</v>
      </c>
      <c r="F4175" t="s">
        <v>2335</v>
      </c>
      <c r="G4175" t="s">
        <v>21</v>
      </c>
      <c r="H4175" t="s">
        <v>22</v>
      </c>
      <c r="I4175" t="s">
        <v>377</v>
      </c>
      <c r="J4175" t="s">
        <v>378</v>
      </c>
      <c r="K4175">
        <v>29203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 s="2">
        <v>12.96</v>
      </c>
      <c r="R4175">
        <f>train[[#This Row],[Ship Date]]-train[[#This Row],[Order Date]]</f>
        <v>0</v>
      </c>
      <c r="S4175" t="str">
        <f>TEXT(train[[#This Row],[Order Date]],"mmm")</f>
        <v>juil</v>
      </c>
      <c r="T4175">
        <f>YEAR(train[[#This Row],[Order Date]])</f>
        <v>2017</v>
      </c>
      <c r="U4175" t="str">
        <f>train[[#This Row],[Category]]&amp;"-"&amp;train[[#This Row],[Sub-Category]]</f>
        <v>Office Supplies-Paper</v>
      </c>
      <c r="V4175" t="str">
        <f>IF(train[[#This Row],[Segment]]="Consumer","B2C","B2B")</f>
        <v>B2C</v>
      </c>
    </row>
    <row r="4176" spans="1:22" x14ac:dyDescent="0.25">
      <c r="A4176" t="s">
        <v>7274</v>
      </c>
      <c r="B4176" s="1">
        <v>42917</v>
      </c>
      <c r="C4176" s="1">
        <v>42917</v>
      </c>
      <c r="D4176" t="s">
        <v>1288</v>
      </c>
      <c r="E4176" t="s">
        <v>2334</v>
      </c>
      <c r="F4176" t="s">
        <v>2335</v>
      </c>
      <c r="G4176" t="s">
        <v>21</v>
      </c>
      <c r="H4176" t="s">
        <v>22</v>
      </c>
      <c r="I4176" t="s">
        <v>377</v>
      </c>
      <c r="J4176" t="s">
        <v>378</v>
      </c>
      <c r="K4176">
        <v>29203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 s="2">
        <v>58.34</v>
      </c>
      <c r="R4176">
        <f>train[[#This Row],[Ship Date]]-train[[#This Row],[Order Date]]</f>
        <v>0</v>
      </c>
      <c r="S4176" t="str">
        <f>TEXT(train[[#This Row],[Order Date]],"mmm")</f>
        <v>juil</v>
      </c>
      <c r="T4176">
        <f>YEAR(train[[#This Row],[Order Date]])</f>
        <v>2017</v>
      </c>
      <c r="U4176" t="str">
        <f>train[[#This Row],[Category]]&amp;"-"&amp;train[[#This Row],[Sub-Category]]</f>
        <v>Office Supplies-Binders</v>
      </c>
      <c r="V4176" t="str">
        <f>IF(train[[#This Row],[Segment]]="Consumer","B2C","B2B")</f>
        <v>B2C</v>
      </c>
    </row>
    <row r="4177" spans="1:22" x14ac:dyDescent="0.25">
      <c r="A4177" t="s">
        <v>7275</v>
      </c>
      <c r="B4177" s="1">
        <v>42703</v>
      </c>
      <c r="C4177" s="1">
        <v>42704</v>
      </c>
      <c r="D4177" t="s">
        <v>183</v>
      </c>
      <c r="E4177" t="s">
        <v>7276</v>
      </c>
      <c r="F4177" t="s">
        <v>7277</v>
      </c>
      <c r="G4177" t="s">
        <v>97</v>
      </c>
      <c r="H4177" t="s">
        <v>22</v>
      </c>
      <c r="I4177" t="s">
        <v>2543</v>
      </c>
      <c r="J4177" t="s">
        <v>38</v>
      </c>
      <c r="K4177">
        <v>92704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 s="2">
        <v>56.3</v>
      </c>
      <c r="R4177">
        <f>train[[#This Row],[Ship Date]]-train[[#This Row],[Order Date]]</f>
        <v>1</v>
      </c>
      <c r="S4177" t="str">
        <f>TEXT(train[[#This Row],[Order Date]],"mmm")</f>
        <v>nov</v>
      </c>
      <c r="T4177">
        <f>YEAR(train[[#This Row],[Order Date]])</f>
        <v>2016</v>
      </c>
      <c r="U4177" t="str">
        <f>train[[#This Row],[Category]]&amp;"-"&amp;train[[#This Row],[Sub-Category]]</f>
        <v>Office Supplies-Art</v>
      </c>
      <c r="V4177" t="str">
        <f>IF(train[[#This Row],[Segment]]="Consumer","B2C","B2B")</f>
        <v>B2B</v>
      </c>
    </row>
    <row r="4178" spans="1:22" x14ac:dyDescent="0.25">
      <c r="A4178" t="s">
        <v>7278</v>
      </c>
      <c r="B4178" s="1">
        <v>42101</v>
      </c>
      <c r="C4178" s="1">
        <v>42106</v>
      </c>
      <c r="D4178" t="s">
        <v>45</v>
      </c>
      <c r="E4178" t="s">
        <v>2293</v>
      </c>
      <c r="F4178" t="s">
        <v>2294</v>
      </c>
      <c r="G4178" t="s">
        <v>36</v>
      </c>
      <c r="H4178" t="s">
        <v>22</v>
      </c>
      <c r="I4178" t="s">
        <v>377</v>
      </c>
      <c r="J4178" t="s">
        <v>378</v>
      </c>
      <c r="K4178">
        <v>29203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 s="2">
        <v>629.95000000000005</v>
      </c>
      <c r="R4178">
        <f>train[[#This Row],[Ship Date]]-train[[#This Row],[Order Date]]</f>
        <v>5</v>
      </c>
      <c r="S4178" t="str">
        <f>TEXT(train[[#This Row],[Order Date]],"mmm")</f>
        <v>avr</v>
      </c>
      <c r="T4178">
        <f>YEAR(train[[#This Row],[Order Date]])</f>
        <v>2015</v>
      </c>
      <c r="U4178" t="str">
        <f>train[[#This Row],[Category]]&amp;"-"&amp;train[[#This Row],[Sub-Category]]</f>
        <v>Technology-Phones</v>
      </c>
      <c r="V4178" t="str">
        <f>IF(train[[#This Row],[Segment]]="Consumer","B2C","B2B")</f>
        <v>B2B</v>
      </c>
    </row>
    <row r="4179" spans="1:22" x14ac:dyDescent="0.25">
      <c r="A4179" t="s">
        <v>7278</v>
      </c>
      <c r="B4179" s="1">
        <v>42101</v>
      </c>
      <c r="C4179" s="1">
        <v>42106</v>
      </c>
      <c r="D4179" t="s">
        <v>45</v>
      </c>
      <c r="E4179" t="s">
        <v>2293</v>
      </c>
      <c r="F4179" t="s">
        <v>2294</v>
      </c>
      <c r="G4179" t="s">
        <v>36</v>
      </c>
      <c r="H4179" t="s">
        <v>22</v>
      </c>
      <c r="I4179" t="s">
        <v>377</v>
      </c>
      <c r="J4179" t="s">
        <v>378</v>
      </c>
      <c r="K4179">
        <v>29203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 s="2">
        <v>122.97</v>
      </c>
      <c r="R4179">
        <f>train[[#This Row],[Ship Date]]-train[[#This Row],[Order Date]]</f>
        <v>5</v>
      </c>
      <c r="S4179" t="str">
        <f>TEXT(train[[#This Row],[Order Date]],"mmm")</f>
        <v>avr</v>
      </c>
      <c r="T4179">
        <f>YEAR(train[[#This Row],[Order Date]])</f>
        <v>2015</v>
      </c>
      <c r="U4179" t="str">
        <f>train[[#This Row],[Category]]&amp;"-"&amp;train[[#This Row],[Sub-Category]]</f>
        <v>Office Supplies-Paper</v>
      </c>
      <c r="V4179" t="str">
        <f>IF(train[[#This Row],[Segment]]="Consumer","B2C","B2B")</f>
        <v>B2B</v>
      </c>
    </row>
    <row r="4180" spans="1:22" x14ac:dyDescent="0.25">
      <c r="A4180" t="s">
        <v>7279</v>
      </c>
      <c r="B4180" s="1">
        <v>42902</v>
      </c>
      <c r="C4180" s="1">
        <v>42904</v>
      </c>
      <c r="D4180" t="s">
        <v>18</v>
      </c>
      <c r="E4180" t="s">
        <v>1870</v>
      </c>
      <c r="F4180" t="s">
        <v>1871</v>
      </c>
      <c r="G4180" t="s">
        <v>21</v>
      </c>
      <c r="H4180" t="s">
        <v>22</v>
      </c>
      <c r="I4180" t="s">
        <v>37</v>
      </c>
      <c r="J4180" t="s">
        <v>38</v>
      </c>
      <c r="K4180">
        <v>90045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 s="2">
        <v>46.35</v>
      </c>
      <c r="R4180">
        <f>train[[#This Row],[Ship Date]]-train[[#This Row],[Order Date]]</f>
        <v>2</v>
      </c>
      <c r="S4180" t="str">
        <f>TEXT(train[[#This Row],[Order Date]],"mmm")</f>
        <v>juin</v>
      </c>
      <c r="T4180">
        <f>YEAR(train[[#This Row],[Order Date]])</f>
        <v>2017</v>
      </c>
      <c r="U4180" t="str">
        <f>train[[#This Row],[Category]]&amp;"-"&amp;train[[#This Row],[Sub-Category]]</f>
        <v>Office Supplies-Paper</v>
      </c>
      <c r="V4180" t="str">
        <f>IF(train[[#This Row],[Segment]]="Consumer","B2C","B2B")</f>
        <v>B2C</v>
      </c>
    </row>
    <row r="4181" spans="1:22" x14ac:dyDescent="0.25">
      <c r="A4181" t="s">
        <v>7280</v>
      </c>
      <c r="B4181" s="1">
        <v>43165</v>
      </c>
      <c r="C4181" s="1">
        <v>43169</v>
      </c>
      <c r="D4181" t="s">
        <v>45</v>
      </c>
      <c r="E4181" t="s">
        <v>3440</v>
      </c>
      <c r="F4181" t="s">
        <v>3441</v>
      </c>
      <c r="G4181" t="s">
        <v>97</v>
      </c>
      <c r="H4181" t="s">
        <v>22</v>
      </c>
      <c r="I4181" t="s">
        <v>122</v>
      </c>
      <c r="J4181" t="s">
        <v>38</v>
      </c>
      <c r="K4181">
        <v>94109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 s="2">
        <v>14.976000000000001</v>
      </c>
      <c r="R4181">
        <f>train[[#This Row],[Ship Date]]-train[[#This Row],[Order Date]]</f>
        <v>4</v>
      </c>
      <c r="S4181" t="str">
        <f>TEXT(train[[#This Row],[Order Date]],"mmm")</f>
        <v>mars</v>
      </c>
      <c r="T4181">
        <f>YEAR(train[[#This Row],[Order Date]])</f>
        <v>2018</v>
      </c>
      <c r="U4181" t="str">
        <f>train[[#This Row],[Category]]&amp;"-"&amp;train[[#This Row],[Sub-Category]]</f>
        <v>Office Supplies-Binders</v>
      </c>
      <c r="V4181" t="str">
        <f>IF(train[[#This Row],[Segment]]="Consumer","B2C","B2B")</f>
        <v>B2B</v>
      </c>
    </row>
    <row r="4182" spans="1:22" x14ac:dyDescent="0.25">
      <c r="A4182" t="s">
        <v>7281</v>
      </c>
      <c r="B4182" s="1">
        <v>43380</v>
      </c>
      <c r="C4182" s="1">
        <v>43384</v>
      </c>
      <c r="D4182" t="s">
        <v>45</v>
      </c>
      <c r="E4182" t="s">
        <v>2485</v>
      </c>
      <c r="F4182" t="s">
        <v>2486</v>
      </c>
      <c r="G4182" t="s">
        <v>21</v>
      </c>
      <c r="H4182" t="s">
        <v>22</v>
      </c>
      <c r="I4182" t="s">
        <v>179</v>
      </c>
      <c r="J4182" t="s">
        <v>99</v>
      </c>
      <c r="K4182">
        <v>77036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 s="2">
        <v>4.24</v>
      </c>
      <c r="R4182">
        <f>train[[#This Row],[Ship Date]]-train[[#This Row],[Order Date]]</f>
        <v>4</v>
      </c>
      <c r="S4182" t="str">
        <f>TEXT(train[[#This Row],[Order Date]],"mmm")</f>
        <v>oct</v>
      </c>
      <c r="T4182">
        <f>YEAR(train[[#This Row],[Order Date]])</f>
        <v>2018</v>
      </c>
      <c r="U4182" t="str">
        <f>train[[#This Row],[Category]]&amp;"-"&amp;train[[#This Row],[Sub-Category]]</f>
        <v>Office Supplies-Binders</v>
      </c>
      <c r="V4182" t="str">
        <f>IF(train[[#This Row],[Segment]]="Consumer","B2C","B2B")</f>
        <v>B2C</v>
      </c>
    </row>
    <row r="4183" spans="1:22" x14ac:dyDescent="0.25">
      <c r="A4183" t="s">
        <v>7282</v>
      </c>
      <c r="B4183" s="1">
        <v>43379</v>
      </c>
      <c r="C4183" s="1">
        <v>43385</v>
      </c>
      <c r="D4183" t="s">
        <v>45</v>
      </c>
      <c r="E4183" t="s">
        <v>7283</v>
      </c>
      <c r="F4183" t="s">
        <v>7284</v>
      </c>
      <c r="G4183" t="s">
        <v>97</v>
      </c>
      <c r="H4183" t="s">
        <v>22</v>
      </c>
      <c r="I4183" t="s">
        <v>261</v>
      </c>
      <c r="J4183" t="s">
        <v>262</v>
      </c>
      <c r="K4183">
        <v>10035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 s="2">
        <v>319.95999999999998</v>
      </c>
      <c r="R4183">
        <f>train[[#This Row],[Ship Date]]-train[[#This Row],[Order Date]]</f>
        <v>6</v>
      </c>
      <c r="S4183" t="str">
        <f>TEXT(train[[#This Row],[Order Date]],"mmm")</f>
        <v>oct</v>
      </c>
      <c r="T4183">
        <f>YEAR(train[[#This Row],[Order Date]])</f>
        <v>2018</v>
      </c>
      <c r="U4183" t="str">
        <f>train[[#This Row],[Category]]&amp;"-"&amp;train[[#This Row],[Sub-Category]]</f>
        <v>Technology-Accessories</v>
      </c>
      <c r="V4183" t="str">
        <f>IF(train[[#This Row],[Segment]]="Consumer","B2C","B2B")</f>
        <v>B2B</v>
      </c>
    </row>
    <row r="4184" spans="1:22" x14ac:dyDescent="0.25">
      <c r="A4184" t="s">
        <v>7282</v>
      </c>
      <c r="B4184" s="1">
        <v>43379</v>
      </c>
      <c r="C4184" s="1">
        <v>43385</v>
      </c>
      <c r="D4184" t="s">
        <v>45</v>
      </c>
      <c r="E4184" t="s">
        <v>7283</v>
      </c>
      <c r="F4184" t="s">
        <v>7284</v>
      </c>
      <c r="G4184" t="s">
        <v>97</v>
      </c>
      <c r="H4184" t="s">
        <v>22</v>
      </c>
      <c r="I4184" t="s">
        <v>261</v>
      </c>
      <c r="J4184" t="s">
        <v>262</v>
      </c>
      <c r="K4184">
        <v>10035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 s="2">
        <v>17.04</v>
      </c>
      <c r="R4184">
        <f>train[[#This Row],[Ship Date]]-train[[#This Row],[Order Date]]</f>
        <v>6</v>
      </c>
      <c r="S4184" t="str">
        <f>TEXT(train[[#This Row],[Order Date]],"mmm")</f>
        <v>oct</v>
      </c>
      <c r="T4184">
        <f>YEAR(train[[#This Row],[Order Date]])</f>
        <v>2018</v>
      </c>
      <c r="U4184" t="str">
        <f>train[[#This Row],[Category]]&amp;"-"&amp;train[[#This Row],[Sub-Category]]</f>
        <v>Office Supplies-Paper</v>
      </c>
      <c r="V4184" t="str">
        <f>IF(train[[#This Row],[Segment]]="Consumer","B2C","B2B")</f>
        <v>B2B</v>
      </c>
    </row>
    <row r="4185" spans="1:22" x14ac:dyDescent="0.25">
      <c r="A4185" t="s">
        <v>7282</v>
      </c>
      <c r="B4185" s="1">
        <v>43379</v>
      </c>
      <c r="C4185" s="1">
        <v>43385</v>
      </c>
      <c r="D4185" t="s">
        <v>45</v>
      </c>
      <c r="E4185" t="s">
        <v>7283</v>
      </c>
      <c r="F4185" t="s">
        <v>7284</v>
      </c>
      <c r="G4185" t="s">
        <v>97</v>
      </c>
      <c r="H4185" t="s">
        <v>22</v>
      </c>
      <c r="I4185" t="s">
        <v>261</v>
      </c>
      <c r="J4185" t="s">
        <v>262</v>
      </c>
      <c r="K4185">
        <v>10035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 s="2">
        <v>344.91</v>
      </c>
      <c r="R4185">
        <f>train[[#This Row],[Ship Date]]-train[[#This Row],[Order Date]]</f>
        <v>6</v>
      </c>
      <c r="S4185" t="str">
        <f>TEXT(train[[#This Row],[Order Date]],"mmm")</f>
        <v>oct</v>
      </c>
      <c r="T4185">
        <f>YEAR(train[[#This Row],[Order Date]])</f>
        <v>2018</v>
      </c>
      <c r="U4185" t="str">
        <f>train[[#This Row],[Category]]&amp;"-"&amp;train[[#This Row],[Sub-Category]]</f>
        <v>Office Supplies-Storage</v>
      </c>
      <c r="V4185" t="str">
        <f>IF(train[[#This Row],[Segment]]="Consumer","B2C","B2B")</f>
        <v>B2B</v>
      </c>
    </row>
    <row r="4186" spans="1:22" x14ac:dyDescent="0.25">
      <c r="A4186" t="s">
        <v>7285</v>
      </c>
      <c r="B4186" s="1">
        <v>43074</v>
      </c>
      <c r="C4186" s="1">
        <v>43076</v>
      </c>
      <c r="D4186" t="s">
        <v>183</v>
      </c>
      <c r="E4186" t="s">
        <v>5730</v>
      </c>
      <c r="F4186" t="s">
        <v>5731</v>
      </c>
      <c r="G4186" t="s">
        <v>36</v>
      </c>
      <c r="H4186" t="s">
        <v>22</v>
      </c>
      <c r="I4186" t="s">
        <v>608</v>
      </c>
      <c r="J4186" t="s">
        <v>1243</v>
      </c>
      <c r="K4186">
        <v>2038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 s="2">
        <v>81.94</v>
      </c>
      <c r="R4186">
        <f>train[[#This Row],[Ship Date]]-train[[#This Row],[Order Date]]</f>
        <v>2</v>
      </c>
      <c r="S4186" t="str">
        <f>TEXT(train[[#This Row],[Order Date]],"mmm")</f>
        <v>déc</v>
      </c>
      <c r="T4186">
        <f>YEAR(train[[#This Row],[Order Date]])</f>
        <v>2017</v>
      </c>
      <c r="U4186" t="str">
        <f>train[[#This Row],[Category]]&amp;"-"&amp;train[[#This Row],[Sub-Category]]</f>
        <v>Furniture-Bookcases</v>
      </c>
      <c r="V4186" t="str">
        <f>IF(train[[#This Row],[Segment]]="Consumer","B2C","B2B")</f>
        <v>B2B</v>
      </c>
    </row>
    <row r="4187" spans="1:22" x14ac:dyDescent="0.25">
      <c r="A4187" t="s">
        <v>7288</v>
      </c>
      <c r="B4187" s="1">
        <v>43029</v>
      </c>
      <c r="C4187" s="1">
        <v>43030</v>
      </c>
      <c r="D4187" t="s">
        <v>183</v>
      </c>
      <c r="E4187" t="s">
        <v>3153</v>
      </c>
      <c r="F4187" t="s">
        <v>3154</v>
      </c>
      <c r="G4187" t="s">
        <v>21</v>
      </c>
      <c r="H4187" t="s">
        <v>22</v>
      </c>
      <c r="I4187" t="s">
        <v>4496</v>
      </c>
      <c r="J4187" t="s">
        <v>2737</v>
      </c>
      <c r="K4187">
        <v>21215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 s="2">
        <v>98.16</v>
      </c>
      <c r="R4187">
        <f>train[[#This Row],[Ship Date]]-train[[#This Row],[Order Date]]</f>
        <v>1</v>
      </c>
      <c r="S4187" t="str">
        <f>TEXT(train[[#This Row],[Order Date]],"mmm")</f>
        <v>oct</v>
      </c>
      <c r="T4187">
        <f>YEAR(train[[#This Row],[Order Date]])</f>
        <v>2017</v>
      </c>
      <c r="U4187" t="str">
        <f>train[[#This Row],[Category]]&amp;"-"&amp;train[[#This Row],[Sub-Category]]</f>
        <v>Technology-Accessories</v>
      </c>
      <c r="V4187" t="str">
        <f>IF(train[[#This Row],[Segment]]="Consumer","B2C","B2B")</f>
        <v>B2C</v>
      </c>
    </row>
    <row r="4188" spans="1:22" x14ac:dyDescent="0.25">
      <c r="A4188" t="s">
        <v>7289</v>
      </c>
      <c r="B4188" s="1">
        <v>43238</v>
      </c>
      <c r="C4188" s="1">
        <v>43243</v>
      </c>
      <c r="D4188" t="s">
        <v>45</v>
      </c>
      <c r="E4188" t="s">
        <v>7290</v>
      </c>
      <c r="F4188" t="s">
        <v>7291</v>
      </c>
      <c r="G4188" t="s">
        <v>36</v>
      </c>
      <c r="H4188" t="s">
        <v>22</v>
      </c>
      <c r="I4188" t="s">
        <v>7292</v>
      </c>
      <c r="J4188" t="s">
        <v>99</v>
      </c>
      <c r="K4188">
        <v>78501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 s="2">
        <v>6.8739999999999997</v>
      </c>
      <c r="R4188">
        <f>train[[#This Row],[Ship Date]]-train[[#This Row],[Order Date]]</f>
        <v>5</v>
      </c>
      <c r="S4188" t="str">
        <f>TEXT(train[[#This Row],[Order Date]],"mmm")</f>
        <v>mai</v>
      </c>
      <c r="T4188">
        <f>YEAR(train[[#This Row],[Order Date]])</f>
        <v>2018</v>
      </c>
      <c r="U4188" t="str">
        <f>train[[#This Row],[Category]]&amp;"-"&amp;train[[#This Row],[Sub-Category]]</f>
        <v>Office Supplies-Binders</v>
      </c>
      <c r="V4188" t="str">
        <f>IF(train[[#This Row],[Segment]]="Consumer","B2C","B2B")</f>
        <v>B2B</v>
      </c>
    </row>
    <row r="4189" spans="1:22" x14ac:dyDescent="0.25">
      <c r="A4189" t="s">
        <v>7289</v>
      </c>
      <c r="B4189" s="1">
        <v>43238</v>
      </c>
      <c r="C4189" s="1">
        <v>43243</v>
      </c>
      <c r="D4189" t="s">
        <v>45</v>
      </c>
      <c r="E4189" t="s">
        <v>7290</v>
      </c>
      <c r="F4189" t="s">
        <v>7291</v>
      </c>
      <c r="G4189" t="s">
        <v>36</v>
      </c>
      <c r="H4189" t="s">
        <v>22</v>
      </c>
      <c r="I4189" t="s">
        <v>7292</v>
      </c>
      <c r="J4189" t="s">
        <v>99</v>
      </c>
      <c r="K4189">
        <v>78501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 s="2">
        <v>1.996</v>
      </c>
      <c r="R4189">
        <f>train[[#This Row],[Ship Date]]-train[[#This Row],[Order Date]]</f>
        <v>5</v>
      </c>
      <c r="S4189" t="str">
        <f>TEXT(train[[#This Row],[Order Date]],"mmm")</f>
        <v>mai</v>
      </c>
      <c r="T4189">
        <f>YEAR(train[[#This Row],[Order Date]])</f>
        <v>2018</v>
      </c>
      <c r="U4189" t="str">
        <f>train[[#This Row],[Category]]&amp;"-"&amp;train[[#This Row],[Sub-Category]]</f>
        <v>Office Supplies-Binders</v>
      </c>
      <c r="V4189" t="str">
        <f>IF(train[[#This Row],[Segment]]="Consumer","B2C","B2B")</f>
        <v>B2B</v>
      </c>
    </row>
    <row r="4190" spans="1:22" x14ac:dyDescent="0.25">
      <c r="A4190" t="s">
        <v>7289</v>
      </c>
      <c r="B4190" s="1">
        <v>43238</v>
      </c>
      <c r="C4190" s="1">
        <v>43243</v>
      </c>
      <c r="D4190" t="s">
        <v>45</v>
      </c>
      <c r="E4190" t="s">
        <v>7290</v>
      </c>
      <c r="F4190" t="s">
        <v>7291</v>
      </c>
      <c r="G4190" t="s">
        <v>36</v>
      </c>
      <c r="H4190" t="s">
        <v>22</v>
      </c>
      <c r="I4190" t="s">
        <v>7292</v>
      </c>
      <c r="J4190" t="s">
        <v>99</v>
      </c>
      <c r="K4190">
        <v>78501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 s="2">
        <v>8.9280000000000008</v>
      </c>
      <c r="R4190">
        <f>train[[#This Row],[Ship Date]]-train[[#This Row],[Order Date]]</f>
        <v>5</v>
      </c>
      <c r="S4190" t="str">
        <f>TEXT(train[[#This Row],[Order Date]],"mmm")</f>
        <v>mai</v>
      </c>
      <c r="T4190">
        <f>YEAR(train[[#This Row],[Order Date]])</f>
        <v>2018</v>
      </c>
      <c r="U4190" t="str">
        <f>train[[#This Row],[Category]]&amp;"-"&amp;train[[#This Row],[Sub-Category]]</f>
        <v>Office Supplies-Storage</v>
      </c>
      <c r="V4190" t="str">
        <f>IF(train[[#This Row],[Segment]]="Consumer","B2C","B2B")</f>
        <v>B2B</v>
      </c>
    </row>
    <row r="4191" spans="1:22" x14ac:dyDescent="0.25">
      <c r="A4191" t="s">
        <v>7293</v>
      </c>
      <c r="B4191" s="1">
        <v>43004</v>
      </c>
      <c r="C4191" s="1">
        <v>43009</v>
      </c>
      <c r="D4191" t="s">
        <v>18</v>
      </c>
      <c r="E4191" t="s">
        <v>7125</v>
      </c>
      <c r="F4191" t="s">
        <v>7126</v>
      </c>
      <c r="G4191" t="s">
        <v>36</v>
      </c>
      <c r="H4191" t="s">
        <v>22</v>
      </c>
      <c r="I4191" t="s">
        <v>7294</v>
      </c>
      <c r="J4191" t="s">
        <v>484</v>
      </c>
      <c r="K4191">
        <v>52240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 s="2">
        <v>9.99</v>
      </c>
      <c r="R4191">
        <f>train[[#This Row],[Ship Date]]-train[[#This Row],[Order Date]]</f>
        <v>5</v>
      </c>
      <c r="S4191" t="str">
        <f>TEXT(train[[#This Row],[Order Date]],"mmm")</f>
        <v>sept</v>
      </c>
      <c r="T4191">
        <f>YEAR(train[[#This Row],[Order Date]])</f>
        <v>2017</v>
      </c>
      <c r="U4191" t="str">
        <f>train[[#This Row],[Category]]&amp;"-"&amp;train[[#This Row],[Sub-Category]]</f>
        <v>Office Supplies-Paper</v>
      </c>
      <c r="V4191" t="str">
        <f>IF(train[[#This Row],[Segment]]="Consumer","B2C","B2B")</f>
        <v>B2B</v>
      </c>
    </row>
    <row r="4192" spans="1:22" x14ac:dyDescent="0.25">
      <c r="A4192" t="s">
        <v>7297</v>
      </c>
      <c r="B4192" s="1">
        <v>43421</v>
      </c>
      <c r="C4192" s="1">
        <v>43426</v>
      </c>
      <c r="D4192" t="s">
        <v>45</v>
      </c>
      <c r="E4192" t="s">
        <v>2755</v>
      </c>
      <c r="F4192" t="s">
        <v>2756</v>
      </c>
      <c r="G4192" t="s">
        <v>21</v>
      </c>
      <c r="H4192" t="s">
        <v>22</v>
      </c>
      <c r="I4192" t="s">
        <v>602</v>
      </c>
      <c r="J4192" t="s">
        <v>240</v>
      </c>
      <c r="K4192">
        <v>19711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 s="2">
        <v>10499.97</v>
      </c>
      <c r="R4192">
        <f>train[[#This Row],[Ship Date]]-train[[#This Row],[Order Date]]</f>
        <v>5</v>
      </c>
      <c r="S4192" t="str">
        <f>TEXT(train[[#This Row],[Order Date]],"mmm")</f>
        <v>nov</v>
      </c>
      <c r="T4192">
        <f>YEAR(train[[#This Row],[Order Date]])</f>
        <v>2018</v>
      </c>
      <c r="U4192" t="str">
        <f>train[[#This Row],[Category]]&amp;"-"&amp;train[[#This Row],[Sub-Category]]</f>
        <v>Technology-Copiers</v>
      </c>
      <c r="V4192" t="str">
        <f>IF(train[[#This Row],[Segment]]="Consumer","B2C","B2B")</f>
        <v>B2C</v>
      </c>
    </row>
    <row r="4193" spans="1:22" x14ac:dyDescent="0.25">
      <c r="A4193" t="s">
        <v>7298</v>
      </c>
      <c r="B4193" s="1">
        <v>42559</v>
      </c>
      <c r="C4193" s="1">
        <v>42559</v>
      </c>
      <c r="D4193" t="s">
        <v>1288</v>
      </c>
      <c r="E4193" t="s">
        <v>5999</v>
      </c>
      <c r="F4193" t="s">
        <v>6000</v>
      </c>
      <c r="G4193" t="s">
        <v>21</v>
      </c>
      <c r="H4193" t="s">
        <v>22</v>
      </c>
      <c r="I4193" t="s">
        <v>179</v>
      </c>
      <c r="J4193" t="s">
        <v>99</v>
      </c>
      <c r="K4193">
        <v>77070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 s="2">
        <v>21.12</v>
      </c>
      <c r="R4193">
        <f>train[[#This Row],[Ship Date]]-train[[#This Row],[Order Date]]</f>
        <v>0</v>
      </c>
      <c r="S4193" t="str">
        <f>TEXT(train[[#This Row],[Order Date]],"mmm")</f>
        <v>juil</v>
      </c>
      <c r="T4193">
        <f>YEAR(train[[#This Row],[Order Date]])</f>
        <v>2016</v>
      </c>
      <c r="U4193" t="str">
        <f>train[[#This Row],[Category]]&amp;"-"&amp;train[[#This Row],[Sub-Category]]</f>
        <v>Office Supplies-Paper</v>
      </c>
      <c r="V4193" t="str">
        <f>IF(train[[#This Row],[Segment]]="Consumer","B2C","B2B")</f>
        <v>B2C</v>
      </c>
    </row>
    <row r="4194" spans="1:22" x14ac:dyDescent="0.25">
      <c r="A4194" t="s">
        <v>7301</v>
      </c>
      <c r="B4194" s="1">
        <v>42690</v>
      </c>
      <c r="C4194" s="1">
        <v>42694</v>
      </c>
      <c r="D4194" t="s">
        <v>45</v>
      </c>
      <c r="E4194" t="s">
        <v>816</v>
      </c>
      <c r="F4194" t="s">
        <v>817</v>
      </c>
      <c r="G4194" t="s">
        <v>36</v>
      </c>
      <c r="H4194" t="s">
        <v>22</v>
      </c>
      <c r="I4194" t="s">
        <v>7302</v>
      </c>
      <c r="J4194" t="s">
        <v>6263</v>
      </c>
      <c r="K4194">
        <v>83704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 s="2">
        <v>696.42</v>
      </c>
      <c r="R4194">
        <f>train[[#This Row],[Ship Date]]-train[[#This Row],[Order Date]]</f>
        <v>4</v>
      </c>
      <c r="S4194" t="str">
        <f>TEXT(train[[#This Row],[Order Date]],"mmm")</f>
        <v>nov</v>
      </c>
      <c r="T4194">
        <f>YEAR(train[[#This Row],[Order Date]])</f>
        <v>2016</v>
      </c>
      <c r="U4194" t="str">
        <f>train[[#This Row],[Category]]&amp;"-"&amp;train[[#This Row],[Sub-Category]]</f>
        <v>Furniture-Tables</v>
      </c>
      <c r="V4194" t="str">
        <f>IF(train[[#This Row],[Segment]]="Consumer","B2C","B2B")</f>
        <v>B2B</v>
      </c>
    </row>
    <row r="4195" spans="1:22" x14ac:dyDescent="0.25">
      <c r="A4195" t="s">
        <v>7301</v>
      </c>
      <c r="B4195" s="1">
        <v>42690</v>
      </c>
      <c r="C4195" s="1">
        <v>42694</v>
      </c>
      <c r="D4195" t="s">
        <v>45</v>
      </c>
      <c r="E4195" t="s">
        <v>816</v>
      </c>
      <c r="F4195" t="s">
        <v>817</v>
      </c>
      <c r="G4195" t="s">
        <v>36</v>
      </c>
      <c r="H4195" t="s">
        <v>22</v>
      </c>
      <c r="I4195" t="s">
        <v>7302</v>
      </c>
      <c r="J4195" t="s">
        <v>6263</v>
      </c>
      <c r="K4195">
        <v>83704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 s="2">
        <v>304.77600000000001</v>
      </c>
      <c r="R4195">
        <f>train[[#This Row],[Ship Date]]-train[[#This Row],[Order Date]]</f>
        <v>4</v>
      </c>
      <c r="S4195" t="str">
        <f>TEXT(train[[#This Row],[Order Date]],"mmm")</f>
        <v>nov</v>
      </c>
      <c r="T4195">
        <f>YEAR(train[[#This Row],[Order Date]])</f>
        <v>2016</v>
      </c>
      <c r="U4195" t="str">
        <f>train[[#This Row],[Category]]&amp;"-"&amp;train[[#This Row],[Sub-Category]]</f>
        <v>Technology-Phones</v>
      </c>
      <c r="V4195" t="str">
        <f>IF(train[[#This Row],[Segment]]="Consumer","B2C","B2B")</f>
        <v>B2B</v>
      </c>
    </row>
    <row r="4196" spans="1:22" x14ac:dyDescent="0.25">
      <c r="A4196" t="s">
        <v>7303</v>
      </c>
      <c r="B4196" s="1">
        <v>42539</v>
      </c>
      <c r="C4196" s="1">
        <v>42543</v>
      </c>
      <c r="D4196" t="s">
        <v>45</v>
      </c>
      <c r="E4196" t="s">
        <v>6475</v>
      </c>
      <c r="F4196" t="s">
        <v>6476</v>
      </c>
      <c r="G4196" t="s">
        <v>21</v>
      </c>
      <c r="H4196" t="s">
        <v>22</v>
      </c>
      <c r="I4196" t="s">
        <v>945</v>
      </c>
      <c r="J4196" t="s">
        <v>38</v>
      </c>
      <c r="K4196">
        <v>92105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 s="2">
        <v>51.98</v>
      </c>
      <c r="R4196">
        <f>train[[#This Row],[Ship Date]]-train[[#This Row],[Order Date]]</f>
        <v>4</v>
      </c>
      <c r="S4196" t="str">
        <f>TEXT(train[[#This Row],[Order Date]],"mmm")</f>
        <v>juin</v>
      </c>
      <c r="T4196">
        <f>YEAR(train[[#This Row],[Order Date]])</f>
        <v>2016</v>
      </c>
      <c r="U4196" t="str">
        <f>train[[#This Row],[Category]]&amp;"-"&amp;train[[#This Row],[Sub-Category]]</f>
        <v>Office Supplies-Art</v>
      </c>
      <c r="V4196" t="str">
        <f>IF(train[[#This Row],[Segment]]="Consumer","B2C","B2B")</f>
        <v>B2C</v>
      </c>
    </row>
    <row r="4197" spans="1:22" x14ac:dyDescent="0.25">
      <c r="A4197" t="s">
        <v>7304</v>
      </c>
      <c r="B4197" s="1">
        <v>42833</v>
      </c>
      <c r="C4197" s="1">
        <v>42839</v>
      </c>
      <c r="D4197" t="s">
        <v>45</v>
      </c>
      <c r="E4197" t="s">
        <v>2035</v>
      </c>
      <c r="F4197" t="s">
        <v>2036</v>
      </c>
      <c r="G4197" t="s">
        <v>21</v>
      </c>
      <c r="H4197" t="s">
        <v>22</v>
      </c>
      <c r="I4197" t="s">
        <v>37</v>
      </c>
      <c r="J4197" t="s">
        <v>38</v>
      </c>
      <c r="K4197">
        <v>90032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 s="2">
        <v>24.7</v>
      </c>
      <c r="R4197">
        <f>train[[#This Row],[Ship Date]]-train[[#This Row],[Order Date]]</f>
        <v>6</v>
      </c>
      <c r="S4197" t="str">
        <f>TEXT(train[[#This Row],[Order Date]],"mmm")</f>
        <v>avr</v>
      </c>
      <c r="T4197">
        <f>YEAR(train[[#This Row],[Order Date]])</f>
        <v>2017</v>
      </c>
      <c r="U4197" t="str">
        <f>train[[#This Row],[Category]]&amp;"-"&amp;train[[#This Row],[Sub-Category]]</f>
        <v>Furniture-Furnishings</v>
      </c>
      <c r="V4197" t="str">
        <f>IF(train[[#This Row],[Segment]]="Consumer","B2C","B2B")</f>
        <v>B2C</v>
      </c>
    </row>
    <row r="4198" spans="1:22" x14ac:dyDescent="0.25">
      <c r="A4198" t="s">
        <v>7305</v>
      </c>
      <c r="B4198" s="1">
        <v>42478</v>
      </c>
      <c r="C4198" s="1">
        <v>42483</v>
      </c>
      <c r="D4198" t="s">
        <v>18</v>
      </c>
      <c r="E4198" t="s">
        <v>2384</v>
      </c>
      <c r="F4198" t="s">
        <v>2385</v>
      </c>
      <c r="G4198" t="s">
        <v>21</v>
      </c>
      <c r="H4198" t="s">
        <v>22</v>
      </c>
      <c r="I4198" t="s">
        <v>261</v>
      </c>
      <c r="J4198" t="s">
        <v>262</v>
      </c>
      <c r="K4198">
        <v>10024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 s="2">
        <v>21.93</v>
      </c>
      <c r="R4198">
        <f>train[[#This Row],[Ship Date]]-train[[#This Row],[Order Date]]</f>
        <v>5</v>
      </c>
      <c r="S4198" t="str">
        <f>TEXT(train[[#This Row],[Order Date]],"mmm")</f>
        <v>avr</v>
      </c>
      <c r="T4198">
        <f>YEAR(train[[#This Row],[Order Date]])</f>
        <v>2016</v>
      </c>
      <c r="U4198" t="str">
        <f>train[[#This Row],[Category]]&amp;"-"&amp;train[[#This Row],[Sub-Category]]</f>
        <v>Office Supplies-Labels</v>
      </c>
      <c r="V4198" t="str">
        <f>IF(train[[#This Row],[Segment]]="Consumer","B2C","B2B")</f>
        <v>B2C</v>
      </c>
    </row>
    <row r="4199" spans="1:22" x14ac:dyDescent="0.25">
      <c r="A4199" t="s">
        <v>7306</v>
      </c>
      <c r="B4199" s="1">
        <v>43072</v>
      </c>
      <c r="C4199" s="1">
        <v>43077</v>
      </c>
      <c r="D4199" t="s">
        <v>45</v>
      </c>
      <c r="E4199" t="s">
        <v>1453</v>
      </c>
      <c r="F4199" t="s">
        <v>1454</v>
      </c>
      <c r="G4199" t="s">
        <v>21</v>
      </c>
      <c r="H4199" t="s">
        <v>22</v>
      </c>
      <c r="I4199" t="s">
        <v>141</v>
      </c>
      <c r="J4199" t="s">
        <v>142</v>
      </c>
      <c r="K4199">
        <v>19134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 s="2">
        <v>394.81599999999997</v>
      </c>
      <c r="R4199">
        <f>train[[#This Row],[Ship Date]]-train[[#This Row],[Order Date]]</f>
        <v>5</v>
      </c>
      <c r="S4199" t="str">
        <f>TEXT(train[[#This Row],[Order Date]],"mmm")</f>
        <v>déc</v>
      </c>
      <c r="T4199">
        <f>YEAR(train[[#This Row],[Order Date]])</f>
        <v>2017</v>
      </c>
      <c r="U4199" t="str">
        <f>train[[#This Row],[Category]]&amp;"-"&amp;train[[#This Row],[Sub-Category]]</f>
        <v>Office Supplies-Appliances</v>
      </c>
      <c r="V4199" t="str">
        <f>IF(train[[#This Row],[Segment]]="Consumer","B2C","B2B")</f>
        <v>B2C</v>
      </c>
    </row>
    <row r="4200" spans="1:22" x14ac:dyDescent="0.25">
      <c r="A4200" t="s">
        <v>7306</v>
      </c>
      <c r="B4200" s="1">
        <v>43072</v>
      </c>
      <c r="C4200" s="1">
        <v>43077</v>
      </c>
      <c r="D4200" t="s">
        <v>45</v>
      </c>
      <c r="E4200" t="s">
        <v>1453</v>
      </c>
      <c r="F4200" t="s">
        <v>1454</v>
      </c>
      <c r="G4200" t="s">
        <v>21</v>
      </c>
      <c r="H4200" t="s">
        <v>22</v>
      </c>
      <c r="I4200" t="s">
        <v>141</v>
      </c>
      <c r="J4200" t="s">
        <v>142</v>
      </c>
      <c r="K4200">
        <v>19134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 s="2">
        <v>18.192</v>
      </c>
      <c r="R4200">
        <f>train[[#This Row],[Ship Date]]-train[[#This Row],[Order Date]]</f>
        <v>5</v>
      </c>
      <c r="S4200" t="str">
        <f>TEXT(train[[#This Row],[Order Date]],"mmm")</f>
        <v>déc</v>
      </c>
      <c r="T4200">
        <f>YEAR(train[[#This Row],[Order Date]])</f>
        <v>2017</v>
      </c>
      <c r="U4200" t="str">
        <f>train[[#This Row],[Category]]&amp;"-"&amp;train[[#This Row],[Sub-Category]]</f>
        <v>Office Supplies-Binders</v>
      </c>
      <c r="V4200" t="str">
        <f>IF(train[[#This Row],[Segment]]="Consumer","B2C","B2B")</f>
        <v>B2C</v>
      </c>
    </row>
    <row r="4201" spans="1:22" x14ac:dyDescent="0.25">
      <c r="A4201" t="s">
        <v>7307</v>
      </c>
      <c r="B4201" s="1">
        <v>42714</v>
      </c>
      <c r="C4201" s="1">
        <v>42714</v>
      </c>
      <c r="D4201" t="s">
        <v>1288</v>
      </c>
      <c r="E4201" t="s">
        <v>177</v>
      </c>
      <c r="F4201" t="s">
        <v>178</v>
      </c>
      <c r="G4201" t="s">
        <v>97</v>
      </c>
      <c r="H4201" t="s">
        <v>22</v>
      </c>
      <c r="I4201" t="s">
        <v>261</v>
      </c>
      <c r="J4201" t="s">
        <v>262</v>
      </c>
      <c r="K4201">
        <v>10024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 s="2">
        <v>7.31</v>
      </c>
      <c r="R4201">
        <f>train[[#This Row],[Ship Date]]-train[[#This Row],[Order Date]]</f>
        <v>0</v>
      </c>
      <c r="S4201" t="str">
        <f>TEXT(train[[#This Row],[Order Date]],"mmm")</f>
        <v>déc</v>
      </c>
      <c r="T4201">
        <f>YEAR(train[[#This Row],[Order Date]])</f>
        <v>2016</v>
      </c>
      <c r="U4201" t="str">
        <f>train[[#This Row],[Category]]&amp;"-"&amp;train[[#This Row],[Sub-Category]]</f>
        <v>Office Supplies-Labels</v>
      </c>
      <c r="V4201" t="str">
        <f>IF(train[[#This Row],[Segment]]="Consumer","B2C","B2B")</f>
        <v>B2B</v>
      </c>
    </row>
    <row r="4202" spans="1:22" x14ac:dyDescent="0.25">
      <c r="A4202" t="s">
        <v>7307</v>
      </c>
      <c r="B4202" s="1">
        <v>42714</v>
      </c>
      <c r="C4202" s="1">
        <v>42714</v>
      </c>
      <c r="D4202" t="s">
        <v>1288</v>
      </c>
      <c r="E4202" t="s">
        <v>177</v>
      </c>
      <c r="F4202" t="s">
        <v>178</v>
      </c>
      <c r="G4202" t="s">
        <v>97</v>
      </c>
      <c r="H4202" t="s">
        <v>22</v>
      </c>
      <c r="I4202" t="s">
        <v>261</v>
      </c>
      <c r="J4202" t="s">
        <v>262</v>
      </c>
      <c r="K4202">
        <v>10024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 s="2">
        <v>799.98400000000004</v>
      </c>
      <c r="R4202">
        <f>train[[#This Row],[Ship Date]]-train[[#This Row],[Order Date]]</f>
        <v>0</v>
      </c>
      <c r="S4202" t="str">
        <f>TEXT(train[[#This Row],[Order Date]],"mmm")</f>
        <v>déc</v>
      </c>
      <c r="T4202">
        <f>YEAR(train[[#This Row],[Order Date]])</f>
        <v>2016</v>
      </c>
      <c r="U4202" t="str">
        <f>train[[#This Row],[Category]]&amp;"-"&amp;train[[#This Row],[Sub-Category]]</f>
        <v>Technology-Copiers</v>
      </c>
      <c r="V4202" t="str">
        <f>IF(train[[#This Row],[Segment]]="Consumer","B2C","B2B")</f>
        <v>B2B</v>
      </c>
    </row>
    <row r="4203" spans="1:22" x14ac:dyDescent="0.25">
      <c r="A4203" t="s">
        <v>7307</v>
      </c>
      <c r="B4203" s="1">
        <v>42714</v>
      </c>
      <c r="C4203" s="1">
        <v>42714</v>
      </c>
      <c r="D4203" t="s">
        <v>1288</v>
      </c>
      <c r="E4203" t="s">
        <v>177</v>
      </c>
      <c r="F4203" t="s">
        <v>178</v>
      </c>
      <c r="G4203" t="s">
        <v>97</v>
      </c>
      <c r="H4203" t="s">
        <v>22</v>
      </c>
      <c r="I4203" t="s">
        <v>261</v>
      </c>
      <c r="J4203" t="s">
        <v>262</v>
      </c>
      <c r="K4203">
        <v>10024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 s="2">
        <v>41.28</v>
      </c>
      <c r="R4203">
        <f>train[[#This Row],[Ship Date]]-train[[#This Row],[Order Date]]</f>
        <v>0</v>
      </c>
      <c r="S4203" t="str">
        <f>TEXT(train[[#This Row],[Order Date]],"mmm")</f>
        <v>déc</v>
      </c>
      <c r="T4203">
        <f>YEAR(train[[#This Row],[Order Date]])</f>
        <v>2016</v>
      </c>
      <c r="U4203" t="str">
        <f>train[[#This Row],[Category]]&amp;"-"&amp;train[[#This Row],[Sub-Category]]</f>
        <v>Office Supplies-Paper</v>
      </c>
      <c r="V4203" t="str">
        <f>IF(train[[#This Row],[Segment]]="Consumer","B2C","B2B")</f>
        <v>B2B</v>
      </c>
    </row>
    <row r="4204" spans="1:22" x14ac:dyDescent="0.25">
      <c r="A4204" t="s">
        <v>7307</v>
      </c>
      <c r="B4204" s="1">
        <v>42714</v>
      </c>
      <c r="C4204" s="1">
        <v>42714</v>
      </c>
      <c r="D4204" t="s">
        <v>1288</v>
      </c>
      <c r="E4204" t="s">
        <v>177</v>
      </c>
      <c r="F4204" t="s">
        <v>178</v>
      </c>
      <c r="G4204" t="s">
        <v>97</v>
      </c>
      <c r="H4204" t="s">
        <v>22</v>
      </c>
      <c r="I4204" t="s">
        <v>261</v>
      </c>
      <c r="J4204" t="s">
        <v>262</v>
      </c>
      <c r="K4204">
        <v>10024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 s="2">
        <v>184.66</v>
      </c>
      <c r="R4204">
        <f>train[[#This Row],[Ship Date]]-train[[#This Row],[Order Date]]</f>
        <v>0</v>
      </c>
      <c r="S4204" t="str">
        <f>TEXT(train[[#This Row],[Order Date]],"mmm")</f>
        <v>déc</v>
      </c>
      <c r="T4204">
        <f>YEAR(train[[#This Row],[Order Date]])</f>
        <v>2016</v>
      </c>
      <c r="U4204" t="str">
        <f>train[[#This Row],[Category]]&amp;"-"&amp;train[[#This Row],[Sub-Category]]</f>
        <v>Office Supplies-Paper</v>
      </c>
      <c r="V4204" t="str">
        <f>IF(train[[#This Row],[Segment]]="Consumer","B2C","B2B")</f>
        <v>B2B</v>
      </c>
    </row>
    <row r="4205" spans="1:22" x14ac:dyDescent="0.25">
      <c r="A4205" t="s">
        <v>7308</v>
      </c>
      <c r="B4205" s="1">
        <v>42308</v>
      </c>
      <c r="C4205" s="1">
        <v>42310</v>
      </c>
      <c r="D4205" t="s">
        <v>18</v>
      </c>
      <c r="E4205" t="s">
        <v>4897</v>
      </c>
      <c r="F4205" t="s">
        <v>4898</v>
      </c>
      <c r="G4205" t="s">
        <v>21</v>
      </c>
      <c r="H4205" t="s">
        <v>22</v>
      </c>
      <c r="I4205" t="s">
        <v>7309</v>
      </c>
      <c r="J4205" t="s">
        <v>1398</v>
      </c>
      <c r="K4205">
        <v>2920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 s="2">
        <v>49.25</v>
      </c>
      <c r="R4205">
        <f>train[[#This Row],[Ship Date]]-train[[#This Row],[Order Date]]</f>
        <v>2</v>
      </c>
      <c r="S4205" t="str">
        <f>TEXT(train[[#This Row],[Order Date]],"mmm")</f>
        <v>oct</v>
      </c>
      <c r="T4205">
        <f>YEAR(train[[#This Row],[Order Date]])</f>
        <v>2015</v>
      </c>
      <c r="U4205" t="str">
        <f>train[[#This Row],[Category]]&amp;"-"&amp;train[[#This Row],[Sub-Category]]</f>
        <v>Office Supplies-Art</v>
      </c>
      <c r="V4205" t="str">
        <f>IF(train[[#This Row],[Segment]]="Consumer","B2C","B2B")</f>
        <v>B2C</v>
      </c>
    </row>
    <row r="4206" spans="1:22" x14ac:dyDescent="0.25">
      <c r="A4206" t="s">
        <v>7308</v>
      </c>
      <c r="B4206" s="1">
        <v>42308</v>
      </c>
      <c r="C4206" s="1">
        <v>42310</v>
      </c>
      <c r="D4206" t="s">
        <v>18</v>
      </c>
      <c r="E4206" t="s">
        <v>4897</v>
      </c>
      <c r="F4206" t="s">
        <v>4898</v>
      </c>
      <c r="G4206" t="s">
        <v>21</v>
      </c>
      <c r="H4206" t="s">
        <v>22</v>
      </c>
      <c r="I4206" t="s">
        <v>7309</v>
      </c>
      <c r="J4206" t="s">
        <v>1398</v>
      </c>
      <c r="K4206">
        <v>2920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 s="2">
        <v>10.16</v>
      </c>
      <c r="R4206">
        <f>train[[#This Row],[Ship Date]]-train[[#This Row],[Order Date]]</f>
        <v>2</v>
      </c>
      <c r="S4206" t="str">
        <f>TEXT(train[[#This Row],[Order Date]],"mmm")</f>
        <v>oct</v>
      </c>
      <c r="T4206">
        <f>YEAR(train[[#This Row],[Order Date]])</f>
        <v>2015</v>
      </c>
      <c r="U4206" t="str">
        <f>train[[#This Row],[Category]]&amp;"-"&amp;train[[#This Row],[Sub-Category]]</f>
        <v>Office Supplies-Paper</v>
      </c>
      <c r="V4206" t="str">
        <f>IF(train[[#This Row],[Segment]]="Consumer","B2C","B2B")</f>
        <v>B2C</v>
      </c>
    </row>
    <row r="4207" spans="1:22" x14ac:dyDescent="0.25">
      <c r="A4207" t="s">
        <v>7308</v>
      </c>
      <c r="B4207" s="1">
        <v>42308</v>
      </c>
      <c r="C4207" s="1">
        <v>42310</v>
      </c>
      <c r="D4207" t="s">
        <v>18</v>
      </c>
      <c r="E4207" t="s">
        <v>4897</v>
      </c>
      <c r="F4207" t="s">
        <v>4898</v>
      </c>
      <c r="G4207" t="s">
        <v>21</v>
      </c>
      <c r="H4207" t="s">
        <v>22</v>
      </c>
      <c r="I4207" t="s">
        <v>7309</v>
      </c>
      <c r="J4207" t="s">
        <v>1398</v>
      </c>
      <c r="K4207">
        <v>2920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 s="2">
        <v>14.76</v>
      </c>
      <c r="R4207">
        <f>train[[#This Row],[Ship Date]]-train[[#This Row],[Order Date]]</f>
        <v>2</v>
      </c>
      <c r="S4207" t="str">
        <f>TEXT(train[[#This Row],[Order Date]],"mmm")</f>
        <v>oct</v>
      </c>
      <c r="T4207">
        <f>YEAR(train[[#This Row],[Order Date]])</f>
        <v>2015</v>
      </c>
      <c r="U4207" t="str">
        <f>train[[#This Row],[Category]]&amp;"-"&amp;train[[#This Row],[Sub-Category]]</f>
        <v>Furniture-Furnishings</v>
      </c>
      <c r="V4207" t="str">
        <f>IF(train[[#This Row],[Segment]]="Consumer","B2C","B2B")</f>
        <v>B2C</v>
      </c>
    </row>
    <row r="4208" spans="1:22" x14ac:dyDescent="0.25">
      <c r="A4208" t="s">
        <v>7308</v>
      </c>
      <c r="B4208" s="1">
        <v>42308</v>
      </c>
      <c r="C4208" s="1">
        <v>42310</v>
      </c>
      <c r="D4208" t="s">
        <v>18</v>
      </c>
      <c r="E4208" t="s">
        <v>4897</v>
      </c>
      <c r="F4208" t="s">
        <v>4898</v>
      </c>
      <c r="G4208" t="s">
        <v>21</v>
      </c>
      <c r="H4208" t="s">
        <v>22</v>
      </c>
      <c r="I4208" t="s">
        <v>7309</v>
      </c>
      <c r="J4208" t="s">
        <v>1398</v>
      </c>
      <c r="K4208">
        <v>2920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 s="2">
        <v>34.08</v>
      </c>
      <c r="R4208">
        <f>train[[#This Row],[Ship Date]]-train[[#This Row],[Order Date]]</f>
        <v>2</v>
      </c>
      <c r="S4208" t="str">
        <f>TEXT(train[[#This Row],[Order Date]],"mmm")</f>
        <v>oct</v>
      </c>
      <c r="T4208">
        <f>YEAR(train[[#This Row],[Order Date]])</f>
        <v>2015</v>
      </c>
      <c r="U4208" t="str">
        <f>train[[#This Row],[Category]]&amp;"-"&amp;train[[#This Row],[Sub-Category]]</f>
        <v>Office Supplies-Binders</v>
      </c>
      <c r="V4208" t="str">
        <f>IF(train[[#This Row],[Segment]]="Consumer","B2C","B2B")</f>
        <v>B2C</v>
      </c>
    </row>
    <row r="4209" spans="1:22" x14ac:dyDescent="0.25">
      <c r="A4209" t="s">
        <v>7308</v>
      </c>
      <c r="B4209" s="1">
        <v>42308</v>
      </c>
      <c r="C4209" s="1">
        <v>42310</v>
      </c>
      <c r="D4209" t="s">
        <v>18</v>
      </c>
      <c r="E4209" t="s">
        <v>4897</v>
      </c>
      <c r="F4209" t="s">
        <v>4898</v>
      </c>
      <c r="G4209" t="s">
        <v>21</v>
      </c>
      <c r="H4209" t="s">
        <v>22</v>
      </c>
      <c r="I4209" t="s">
        <v>7309</v>
      </c>
      <c r="J4209" t="s">
        <v>1398</v>
      </c>
      <c r="K4209">
        <v>2920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 s="2">
        <v>17.670000000000002</v>
      </c>
      <c r="R4209">
        <f>train[[#This Row],[Ship Date]]-train[[#This Row],[Order Date]]</f>
        <v>2</v>
      </c>
      <c r="S4209" t="str">
        <f>TEXT(train[[#This Row],[Order Date]],"mmm")</f>
        <v>oct</v>
      </c>
      <c r="T4209">
        <f>YEAR(train[[#This Row],[Order Date]])</f>
        <v>2015</v>
      </c>
      <c r="U4209" t="str">
        <f>train[[#This Row],[Category]]&amp;"-"&amp;train[[#This Row],[Sub-Category]]</f>
        <v>Furniture-Furnishings</v>
      </c>
      <c r="V4209" t="str">
        <f>IF(train[[#This Row],[Segment]]="Consumer","B2C","B2B")</f>
        <v>B2C</v>
      </c>
    </row>
    <row r="4210" spans="1:22" x14ac:dyDescent="0.25">
      <c r="A4210" t="s">
        <v>7308</v>
      </c>
      <c r="B4210" s="1">
        <v>42308</v>
      </c>
      <c r="C4210" s="1">
        <v>42310</v>
      </c>
      <c r="D4210" t="s">
        <v>18</v>
      </c>
      <c r="E4210" t="s">
        <v>4897</v>
      </c>
      <c r="F4210" t="s">
        <v>4898</v>
      </c>
      <c r="G4210" t="s">
        <v>21</v>
      </c>
      <c r="H4210" t="s">
        <v>22</v>
      </c>
      <c r="I4210" t="s">
        <v>7309</v>
      </c>
      <c r="J4210" t="s">
        <v>1398</v>
      </c>
      <c r="K4210">
        <v>2920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 s="2">
        <v>1604.9</v>
      </c>
      <c r="R4210">
        <f>train[[#This Row],[Ship Date]]-train[[#This Row],[Order Date]]</f>
        <v>2</v>
      </c>
      <c r="S4210" t="str">
        <f>TEXT(train[[#This Row],[Order Date]],"mmm")</f>
        <v>oct</v>
      </c>
      <c r="T4210">
        <f>YEAR(train[[#This Row],[Order Date]])</f>
        <v>2015</v>
      </c>
      <c r="U4210" t="str">
        <f>train[[#This Row],[Category]]&amp;"-"&amp;train[[#This Row],[Sub-Category]]</f>
        <v>Furniture-Chairs</v>
      </c>
      <c r="V4210" t="str">
        <f>IF(train[[#This Row],[Segment]]="Consumer","B2C","B2B")</f>
        <v>B2C</v>
      </c>
    </row>
    <row r="4211" spans="1:22" x14ac:dyDescent="0.25">
      <c r="A4211" t="s">
        <v>7308</v>
      </c>
      <c r="B4211" s="1">
        <v>42308</v>
      </c>
      <c r="C4211" s="1">
        <v>42310</v>
      </c>
      <c r="D4211" t="s">
        <v>18</v>
      </c>
      <c r="E4211" t="s">
        <v>4897</v>
      </c>
      <c r="F4211" t="s">
        <v>4898</v>
      </c>
      <c r="G4211" t="s">
        <v>21</v>
      </c>
      <c r="H4211" t="s">
        <v>22</v>
      </c>
      <c r="I4211" t="s">
        <v>7309</v>
      </c>
      <c r="J4211" t="s">
        <v>1398</v>
      </c>
      <c r="K4211">
        <v>2920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 s="2">
        <v>385.68599999999998</v>
      </c>
      <c r="R4211">
        <f>train[[#This Row],[Ship Date]]-train[[#This Row],[Order Date]]</f>
        <v>2</v>
      </c>
      <c r="S4211" t="str">
        <f>TEXT(train[[#This Row],[Order Date]],"mmm")</f>
        <v>oct</v>
      </c>
      <c r="T4211">
        <f>YEAR(train[[#This Row],[Order Date]])</f>
        <v>2015</v>
      </c>
      <c r="U4211" t="str">
        <f>train[[#This Row],[Category]]&amp;"-"&amp;train[[#This Row],[Sub-Category]]</f>
        <v>Furniture-Tables</v>
      </c>
      <c r="V4211" t="str">
        <f>IF(train[[#This Row],[Segment]]="Consumer","B2C","B2B")</f>
        <v>B2C</v>
      </c>
    </row>
    <row r="4212" spans="1:22" x14ac:dyDescent="0.25">
      <c r="A4212" t="s">
        <v>7310</v>
      </c>
      <c r="B4212" s="1">
        <v>43443</v>
      </c>
      <c r="C4212" s="1">
        <v>43448</v>
      </c>
      <c r="D4212" t="s">
        <v>45</v>
      </c>
      <c r="E4212" t="s">
        <v>7311</v>
      </c>
      <c r="F4212" t="s">
        <v>7312</v>
      </c>
      <c r="G4212" t="s">
        <v>21</v>
      </c>
      <c r="H4212" t="s">
        <v>22</v>
      </c>
      <c r="I4212" t="s">
        <v>298</v>
      </c>
      <c r="J4212" t="s">
        <v>206</v>
      </c>
      <c r="K4212">
        <v>60623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 s="2">
        <v>15.984</v>
      </c>
      <c r="R4212">
        <f>train[[#This Row],[Ship Date]]-train[[#This Row],[Order Date]]</f>
        <v>5</v>
      </c>
      <c r="S4212" t="str">
        <f>TEXT(train[[#This Row],[Order Date]],"mmm")</f>
        <v>déc</v>
      </c>
      <c r="T4212">
        <f>YEAR(train[[#This Row],[Order Date]])</f>
        <v>2018</v>
      </c>
      <c r="U4212" t="str">
        <f>train[[#This Row],[Category]]&amp;"-"&amp;train[[#This Row],[Sub-Category]]</f>
        <v>Office Supplies-Paper</v>
      </c>
      <c r="V4212" t="str">
        <f>IF(train[[#This Row],[Segment]]="Consumer","B2C","B2B")</f>
        <v>B2C</v>
      </c>
    </row>
    <row r="4213" spans="1:22" x14ac:dyDescent="0.25">
      <c r="A4213" t="s">
        <v>7313</v>
      </c>
      <c r="B4213" s="1">
        <v>42129</v>
      </c>
      <c r="C4213" s="1">
        <v>42133</v>
      </c>
      <c r="D4213" t="s">
        <v>18</v>
      </c>
      <c r="E4213" t="s">
        <v>7027</v>
      </c>
      <c r="F4213" t="s">
        <v>7028</v>
      </c>
      <c r="G4213" t="s">
        <v>21</v>
      </c>
      <c r="H4213" t="s">
        <v>22</v>
      </c>
      <c r="I4213" t="s">
        <v>1464</v>
      </c>
      <c r="J4213" t="s">
        <v>24</v>
      </c>
      <c r="K4213">
        <v>40475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 s="2">
        <v>9.42</v>
      </c>
      <c r="R4213">
        <f>train[[#This Row],[Ship Date]]-train[[#This Row],[Order Date]]</f>
        <v>4</v>
      </c>
      <c r="S4213" t="str">
        <f>TEXT(train[[#This Row],[Order Date]],"mmm")</f>
        <v>mai</v>
      </c>
      <c r="T4213">
        <f>YEAR(train[[#This Row],[Order Date]])</f>
        <v>2015</v>
      </c>
      <c r="U4213" t="str">
        <f>train[[#This Row],[Category]]&amp;"-"&amp;train[[#This Row],[Sub-Category]]</f>
        <v>Office Supplies-Paper</v>
      </c>
      <c r="V4213" t="str">
        <f>IF(train[[#This Row],[Segment]]="Consumer","B2C","B2B")</f>
        <v>B2C</v>
      </c>
    </row>
    <row r="4214" spans="1:22" x14ac:dyDescent="0.25">
      <c r="A4214" t="s">
        <v>7313</v>
      </c>
      <c r="B4214" s="1">
        <v>42129</v>
      </c>
      <c r="C4214" s="1">
        <v>42133</v>
      </c>
      <c r="D4214" t="s">
        <v>18</v>
      </c>
      <c r="E4214" t="s">
        <v>7027</v>
      </c>
      <c r="F4214" t="s">
        <v>7028</v>
      </c>
      <c r="G4214" t="s">
        <v>21</v>
      </c>
      <c r="H4214" t="s">
        <v>22</v>
      </c>
      <c r="I4214" t="s">
        <v>1464</v>
      </c>
      <c r="J4214" t="s">
        <v>24</v>
      </c>
      <c r="K4214">
        <v>40475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 s="2">
        <v>6.56</v>
      </c>
      <c r="R4214">
        <f>train[[#This Row],[Ship Date]]-train[[#This Row],[Order Date]]</f>
        <v>4</v>
      </c>
      <c r="S4214" t="str">
        <f>TEXT(train[[#This Row],[Order Date]],"mmm")</f>
        <v>mai</v>
      </c>
      <c r="T4214">
        <f>YEAR(train[[#This Row],[Order Date]])</f>
        <v>2015</v>
      </c>
      <c r="U4214" t="str">
        <f>train[[#This Row],[Category]]&amp;"-"&amp;train[[#This Row],[Sub-Category]]</f>
        <v>Office Supplies-Art</v>
      </c>
      <c r="V4214" t="str">
        <f>IF(train[[#This Row],[Segment]]="Consumer","B2C","B2B")</f>
        <v>B2C</v>
      </c>
    </row>
    <row r="4215" spans="1:22" x14ac:dyDescent="0.25">
      <c r="A4215" t="s">
        <v>7313</v>
      </c>
      <c r="B4215" s="1">
        <v>42129</v>
      </c>
      <c r="C4215" s="1">
        <v>42133</v>
      </c>
      <c r="D4215" t="s">
        <v>18</v>
      </c>
      <c r="E4215" t="s">
        <v>7027</v>
      </c>
      <c r="F4215" t="s">
        <v>7028</v>
      </c>
      <c r="G4215" t="s">
        <v>21</v>
      </c>
      <c r="H4215" t="s">
        <v>22</v>
      </c>
      <c r="I4215" t="s">
        <v>1464</v>
      </c>
      <c r="J4215" t="s">
        <v>24</v>
      </c>
      <c r="K4215">
        <v>40475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 s="2">
        <v>24.56</v>
      </c>
      <c r="R4215">
        <f>train[[#This Row],[Ship Date]]-train[[#This Row],[Order Date]]</f>
        <v>4</v>
      </c>
      <c r="S4215" t="str">
        <f>TEXT(train[[#This Row],[Order Date]],"mmm")</f>
        <v>mai</v>
      </c>
      <c r="T4215">
        <f>YEAR(train[[#This Row],[Order Date]])</f>
        <v>2015</v>
      </c>
      <c r="U4215" t="str">
        <f>train[[#This Row],[Category]]&amp;"-"&amp;train[[#This Row],[Sub-Category]]</f>
        <v>Office Supplies-Paper</v>
      </c>
      <c r="V4215" t="str">
        <f>IF(train[[#This Row],[Segment]]="Consumer","B2C","B2B")</f>
        <v>B2C</v>
      </c>
    </row>
    <row r="4216" spans="1:22" x14ac:dyDescent="0.25">
      <c r="A4216" t="s">
        <v>7316</v>
      </c>
      <c r="B4216" s="1">
        <v>42798</v>
      </c>
      <c r="C4216" s="1">
        <v>42802</v>
      </c>
      <c r="D4216" t="s">
        <v>45</v>
      </c>
      <c r="E4216" t="s">
        <v>4203</v>
      </c>
      <c r="F4216" t="s">
        <v>4204</v>
      </c>
      <c r="G4216" t="s">
        <v>21</v>
      </c>
      <c r="H4216" t="s">
        <v>22</v>
      </c>
      <c r="I4216" t="s">
        <v>5580</v>
      </c>
      <c r="J4216" t="s">
        <v>249</v>
      </c>
      <c r="K4216">
        <v>46544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 s="2">
        <v>128.4</v>
      </c>
      <c r="R4216">
        <f>train[[#This Row],[Ship Date]]-train[[#This Row],[Order Date]]</f>
        <v>4</v>
      </c>
      <c r="S4216" t="str">
        <f>TEXT(train[[#This Row],[Order Date]],"mmm")</f>
        <v>mars</v>
      </c>
      <c r="T4216">
        <f>YEAR(train[[#This Row],[Order Date]])</f>
        <v>2017</v>
      </c>
      <c r="U4216" t="str">
        <f>train[[#This Row],[Category]]&amp;"-"&amp;train[[#This Row],[Sub-Category]]</f>
        <v>Office Supplies-Binders</v>
      </c>
      <c r="V4216" t="str">
        <f>IF(train[[#This Row],[Segment]]="Consumer","B2C","B2B")</f>
        <v>B2C</v>
      </c>
    </row>
    <row r="4217" spans="1:22" x14ac:dyDescent="0.25">
      <c r="A4217" t="s">
        <v>7319</v>
      </c>
      <c r="B4217" s="1">
        <v>42338</v>
      </c>
      <c r="C4217" s="1">
        <v>42342</v>
      </c>
      <c r="D4217" t="s">
        <v>45</v>
      </c>
      <c r="E4217" t="s">
        <v>1256</v>
      </c>
      <c r="F4217" t="s">
        <v>1257</v>
      </c>
      <c r="G4217" t="s">
        <v>21</v>
      </c>
      <c r="H4217" t="s">
        <v>22</v>
      </c>
      <c r="I4217" t="s">
        <v>2295</v>
      </c>
      <c r="J4217" t="s">
        <v>262</v>
      </c>
      <c r="K4217">
        <v>10550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 s="2">
        <v>62.28</v>
      </c>
      <c r="R4217">
        <f>train[[#This Row],[Ship Date]]-train[[#This Row],[Order Date]]</f>
        <v>4</v>
      </c>
      <c r="S4217" t="str">
        <f>TEXT(train[[#This Row],[Order Date]],"mmm")</f>
        <v>nov</v>
      </c>
      <c r="T4217">
        <f>YEAR(train[[#This Row],[Order Date]])</f>
        <v>2015</v>
      </c>
      <c r="U4217" t="str">
        <f>train[[#This Row],[Category]]&amp;"-"&amp;train[[#This Row],[Sub-Category]]</f>
        <v>Office Supplies-Envelopes</v>
      </c>
      <c r="V4217" t="str">
        <f>IF(train[[#This Row],[Segment]]="Consumer","B2C","B2B")</f>
        <v>B2C</v>
      </c>
    </row>
    <row r="4218" spans="1:22" x14ac:dyDescent="0.25">
      <c r="A4218" t="s">
        <v>7322</v>
      </c>
      <c r="B4218" s="1">
        <v>42418</v>
      </c>
      <c r="C4218" s="1">
        <v>42422</v>
      </c>
      <c r="D4218" t="s">
        <v>45</v>
      </c>
      <c r="E4218" t="s">
        <v>3755</v>
      </c>
      <c r="F4218" t="s">
        <v>3756</v>
      </c>
      <c r="G4218" t="s">
        <v>36</v>
      </c>
      <c r="H4218" t="s">
        <v>22</v>
      </c>
      <c r="I4218" t="s">
        <v>37</v>
      </c>
      <c r="J4218" t="s">
        <v>38</v>
      </c>
      <c r="K4218">
        <v>90004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 s="2">
        <v>9.24</v>
      </c>
      <c r="R4218">
        <f>train[[#This Row],[Ship Date]]-train[[#This Row],[Order Date]]</f>
        <v>4</v>
      </c>
      <c r="S4218" t="str">
        <f>TEXT(train[[#This Row],[Order Date]],"mmm")</f>
        <v>févr</v>
      </c>
      <c r="T4218">
        <f>YEAR(train[[#This Row],[Order Date]])</f>
        <v>2016</v>
      </c>
      <c r="U4218" t="str">
        <f>train[[#This Row],[Category]]&amp;"-"&amp;train[[#This Row],[Sub-Category]]</f>
        <v>Office Supplies-Labels</v>
      </c>
      <c r="V4218" t="str">
        <f>IF(train[[#This Row],[Segment]]="Consumer","B2C","B2B")</f>
        <v>B2B</v>
      </c>
    </row>
    <row r="4219" spans="1:22" x14ac:dyDescent="0.25">
      <c r="A4219" t="s">
        <v>7323</v>
      </c>
      <c r="B4219" s="1">
        <v>43191</v>
      </c>
      <c r="C4219" s="1">
        <v>43193</v>
      </c>
      <c r="D4219" t="s">
        <v>183</v>
      </c>
      <c r="E4219" t="s">
        <v>6787</v>
      </c>
      <c r="F4219" t="s">
        <v>6788</v>
      </c>
      <c r="G4219" t="s">
        <v>36</v>
      </c>
      <c r="H4219" t="s">
        <v>22</v>
      </c>
      <c r="I4219" t="s">
        <v>122</v>
      </c>
      <c r="J4219" t="s">
        <v>38</v>
      </c>
      <c r="K4219">
        <v>94110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 s="2">
        <v>482.66399999999999</v>
      </c>
      <c r="R4219">
        <f>train[[#This Row],[Ship Date]]-train[[#This Row],[Order Date]]</f>
        <v>2</v>
      </c>
      <c r="S4219" t="str">
        <f>TEXT(train[[#This Row],[Order Date]],"mmm")</f>
        <v>avr</v>
      </c>
      <c r="T4219">
        <f>YEAR(train[[#This Row],[Order Date]])</f>
        <v>2018</v>
      </c>
      <c r="U4219" t="str">
        <f>train[[#This Row],[Category]]&amp;"-"&amp;train[[#This Row],[Sub-Category]]</f>
        <v>Furniture-Bookcases</v>
      </c>
      <c r="V4219" t="str">
        <f>IF(train[[#This Row],[Segment]]="Consumer","B2C","B2B")</f>
        <v>B2B</v>
      </c>
    </row>
    <row r="4220" spans="1:22" x14ac:dyDescent="0.25">
      <c r="A4220" t="s">
        <v>7323</v>
      </c>
      <c r="B4220" s="1">
        <v>43191</v>
      </c>
      <c r="C4220" s="1">
        <v>43193</v>
      </c>
      <c r="D4220" t="s">
        <v>183</v>
      </c>
      <c r="E4220" t="s">
        <v>6787</v>
      </c>
      <c r="F4220" t="s">
        <v>6788</v>
      </c>
      <c r="G4220" t="s">
        <v>36</v>
      </c>
      <c r="H4220" t="s">
        <v>22</v>
      </c>
      <c r="I4220" t="s">
        <v>122</v>
      </c>
      <c r="J4220" t="s">
        <v>38</v>
      </c>
      <c r="K4220">
        <v>94110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 s="2">
        <v>4799.9840000000004</v>
      </c>
      <c r="R4220">
        <f>train[[#This Row],[Ship Date]]-train[[#This Row],[Order Date]]</f>
        <v>2</v>
      </c>
      <c r="S4220" t="str">
        <f>TEXT(train[[#This Row],[Order Date]],"mmm")</f>
        <v>avr</v>
      </c>
      <c r="T4220">
        <f>YEAR(train[[#This Row],[Order Date]])</f>
        <v>2018</v>
      </c>
      <c r="U4220" t="str">
        <f>train[[#This Row],[Category]]&amp;"-"&amp;train[[#This Row],[Sub-Category]]</f>
        <v>Technology-Machines</v>
      </c>
      <c r="V4220" t="str">
        <f>IF(train[[#This Row],[Segment]]="Consumer","B2C","B2B")</f>
        <v>B2B</v>
      </c>
    </row>
    <row r="4221" spans="1:22" x14ac:dyDescent="0.25">
      <c r="A4221" t="s">
        <v>7326</v>
      </c>
      <c r="B4221" s="1">
        <v>43262</v>
      </c>
      <c r="C4221" s="1">
        <v>43264</v>
      </c>
      <c r="D4221" t="s">
        <v>18</v>
      </c>
      <c r="E4221" t="s">
        <v>4051</v>
      </c>
      <c r="F4221" t="s">
        <v>4052</v>
      </c>
      <c r="G4221" t="s">
        <v>21</v>
      </c>
      <c r="H4221" t="s">
        <v>22</v>
      </c>
      <c r="I4221" t="s">
        <v>90</v>
      </c>
      <c r="J4221" t="s">
        <v>91</v>
      </c>
      <c r="K4221">
        <v>98103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 s="2">
        <v>37.94</v>
      </c>
      <c r="R4221">
        <f>train[[#This Row],[Ship Date]]-train[[#This Row],[Order Date]]</f>
        <v>2</v>
      </c>
      <c r="S4221" t="str">
        <f>TEXT(train[[#This Row],[Order Date]],"mmm")</f>
        <v>juin</v>
      </c>
      <c r="T4221">
        <f>YEAR(train[[#This Row],[Order Date]])</f>
        <v>2018</v>
      </c>
      <c r="U4221" t="str">
        <f>train[[#This Row],[Category]]&amp;"-"&amp;train[[#This Row],[Sub-Category]]</f>
        <v>Office Supplies-Paper</v>
      </c>
      <c r="V4221" t="str">
        <f>IF(train[[#This Row],[Segment]]="Consumer","B2C","B2B")</f>
        <v>B2C</v>
      </c>
    </row>
    <row r="4222" spans="1:22" x14ac:dyDescent="0.25">
      <c r="A4222" t="s">
        <v>7326</v>
      </c>
      <c r="B4222" s="1">
        <v>43262</v>
      </c>
      <c r="C4222" s="1">
        <v>43264</v>
      </c>
      <c r="D4222" t="s">
        <v>18</v>
      </c>
      <c r="E4222" t="s">
        <v>4051</v>
      </c>
      <c r="F4222" t="s">
        <v>4052</v>
      </c>
      <c r="G4222" t="s">
        <v>21</v>
      </c>
      <c r="H4222" t="s">
        <v>22</v>
      </c>
      <c r="I4222" t="s">
        <v>90</v>
      </c>
      <c r="J4222" t="s">
        <v>91</v>
      </c>
      <c r="K4222">
        <v>98103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 s="2">
        <v>18.288</v>
      </c>
      <c r="R4222">
        <f>train[[#This Row],[Ship Date]]-train[[#This Row],[Order Date]]</f>
        <v>2</v>
      </c>
      <c r="S4222" t="str">
        <f>TEXT(train[[#This Row],[Order Date]],"mmm")</f>
        <v>juin</v>
      </c>
      <c r="T4222">
        <f>YEAR(train[[#This Row],[Order Date]])</f>
        <v>2018</v>
      </c>
      <c r="U4222" t="str">
        <f>train[[#This Row],[Category]]&amp;"-"&amp;train[[#This Row],[Sub-Category]]</f>
        <v>Office Supplies-Binders</v>
      </c>
      <c r="V4222" t="str">
        <f>IF(train[[#This Row],[Segment]]="Consumer","B2C","B2B")</f>
        <v>B2C</v>
      </c>
    </row>
    <row r="4223" spans="1:22" x14ac:dyDescent="0.25">
      <c r="A4223" t="s">
        <v>7326</v>
      </c>
      <c r="B4223" s="1">
        <v>43262</v>
      </c>
      <c r="C4223" s="1">
        <v>43264</v>
      </c>
      <c r="D4223" t="s">
        <v>18</v>
      </c>
      <c r="E4223" t="s">
        <v>4051</v>
      </c>
      <c r="F4223" t="s">
        <v>4052</v>
      </c>
      <c r="G4223" t="s">
        <v>21</v>
      </c>
      <c r="H4223" t="s">
        <v>22</v>
      </c>
      <c r="I4223" t="s">
        <v>90</v>
      </c>
      <c r="J4223" t="s">
        <v>91</v>
      </c>
      <c r="K4223">
        <v>98103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 s="2">
        <v>385.8</v>
      </c>
      <c r="R4223">
        <f>train[[#This Row],[Ship Date]]-train[[#This Row],[Order Date]]</f>
        <v>2</v>
      </c>
      <c r="S4223" t="str">
        <f>TEXT(train[[#This Row],[Order Date]],"mmm")</f>
        <v>juin</v>
      </c>
      <c r="T4223">
        <f>YEAR(train[[#This Row],[Order Date]])</f>
        <v>2018</v>
      </c>
      <c r="U4223" t="str">
        <f>train[[#This Row],[Category]]&amp;"-"&amp;train[[#This Row],[Sub-Category]]</f>
        <v>Technology-Machines</v>
      </c>
      <c r="V4223" t="str">
        <f>IF(train[[#This Row],[Segment]]="Consumer","B2C","B2B")</f>
        <v>B2C</v>
      </c>
    </row>
    <row r="4224" spans="1:22" x14ac:dyDescent="0.25">
      <c r="A4224" t="s">
        <v>7326</v>
      </c>
      <c r="B4224" s="1">
        <v>43262</v>
      </c>
      <c r="C4224" s="1">
        <v>43264</v>
      </c>
      <c r="D4224" t="s">
        <v>18</v>
      </c>
      <c r="E4224" t="s">
        <v>4051</v>
      </c>
      <c r="F4224" t="s">
        <v>4052</v>
      </c>
      <c r="G4224" t="s">
        <v>21</v>
      </c>
      <c r="H4224" t="s">
        <v>22</v>
      </c>
      <c r="I4224" t="s">
        <v>90</v>
      </c>
      <c r="J4224" t="s">
        <v>91</v>
      </c>
      <c r="K4224">
        <v>98103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 s="2">
        <v>102.96</v>
      </c>
      <c r="R4224">
        <f>train[[#This Row],[Ship Date]]-train[[#This Row],[Order Date]]</f>
        <v>2</v>
      </c>
      <c r="S4224" t="str">
        <f>TEXT(train[[#This Row],[Order Date]],"mmm")</f>
        <v>juin</v>
      </c>
      <c r="T4224">
        <f>YEAR(train[[#This Row],[Order Date]])</f>
        <v>2018</v>
      </c>
      <c r="U4224" t="str">
        <f>train[[#This Row],[Category]]&amp;"-"&amp;train[[#This Row],[Sub-Category]]</f>
        <v>Office Supplies-Storage</v>
      </c>
      <c r="V4224" t="str">
        <f>IF(train[[#This Row],[Segment]]="Consumer","B2C","B2B")</f>
        <v>B2C</v>
      </c>
    </row>
    <row r="4225" spans="1:22" x14ac:dyDescent="0.25">
      <c r="A4225" t="s">
        <v>7326</v>
      </c>
      <c r="B4225" s="1">
        <v>43262</v>
      </c>
      <c r="C4225" s="1">
        <v>43264</v>
      </c>
      <c r="D4225" t="s">
        <v>18</v>
      </c>
      <c r="E4225" t="s">
        <v>4051</v>
      </c>
      <c r="F4225" t="s">
        <v>4052</v>
      </c>
      <c r="G4225" t="s">
        <v>21</v>
      </c>
      <c r="H4225" t="s">
        <v>22</v>
      </c>
      <c r="I4225" t="s">
        <v>90</v>
      </c>
      <c r="J4225" t="s">
        <v>91</v>
      </c>
      <c r="K4225">
        <v>98103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 s="2">
        <v>174.42</v>
      </c>
      <c r="R4225">
        <f>train[[#This Row],[Ship Date]]-train[[#This Row],[Order Date]]</f>
        <v>2</v>
      </c>
      <c r="S4225" t="str">
        <f>TEXT(train[[#This Row],[Order Date]],"mmm")</f>
        <v>juin</v>
      </c>
      <c r="T4225">
        <f>YEAR(train[[#This Row],[Order Date]])</f>
        <v>2018</v>
      </c>
      <c r="U4225" t="str">
        <f>train[[#This Row],[Category]]&amp;"-"&amp;train[[#This Row],[Sub-Category]]</f>
        <v>Furniture-Bookcases</v>
      </c>
      <c r="V4225" t="str">
        <f>IF(train[[#This Row],[Segment]]="Consumer","B2C","B2B")</f>
        <v>B2C</v>
      </c>
    </row>
    <row r="4226" spans="1:22" x14ac:dyDescent="0.25">
      <c r="A4226" t="s">
        <v>7329</v>
      </c>
      <c r="B4226" s="1">
        <v>43008</v>
      </c>
      <c r="C4226" s="1">
        <v>43011</v>
      </c>
      <c r="D4226" t="s">
        <v>183</v>
      </c>
      <c r="E4226" t="s">
        <v>6464</v>
      </c>
      <c r="F4226" t="s">
        <v>6465</v>
      </c>
      <c r="G4226" t="s">
        <v>21</v>
      </c>
      <c r="H4226" t="s">
        <v>22</v>
      </c>
      <c r="I4226" t="s">
        <v>1319</v>
      </c>
      <c r="J4226" t="s">
        <v>206</v>
      </c>
      <c r="K4226">
        <v>62301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 s="2">
        <v>1.964</v>
      </c>
      <c r="R4226">
        <f>train[[#This Row],[Ship Date]]-train[[#This Row],[Order Date]]</f>
        <v>3</v>
      </c>
      <c r="S4226" t="str">
        <f>TEXT(train[[#This Row],[Order Date]],"mmm")</f>
        <v>sept</v>
      </c>
      <c r="T4226">
        <f>YEAR(train[[#This Row],[Order Date]])</f>
        <v>2017</v>
      </c>
      <c r="U4226" t="str">
        <f>train[[#This Row],[Category]]&amp;"-"&amp;train[[#This Row],[Sub-Category]]</f>
        <v>Office Supplies-Binders</v>
      </c>
      <c r="V4226" t="str">
        <f>IF(train[[#This Row],[Segment]]="Consumer","B2C","B2B")</f>
        <v>B2C</v>
      </c>
    </row>
    <row r="4227" spans="1:22" x14ac:dyDescent="0.25">
      <c r="A4227" t="s">
        <v>7330</v>
      </c>
      <c r="B4227" s="1">
        <v>42351</v>
      </c>
      <c r="C4227" s="1">
        <v>42355</v>
      </c>
      <c r="D4227" t="s">
        <v>45</v>
      </c>
      <c r="E4227" t="s">
        <v>1923</v>
      </c>
      <c r="F4227" t="s">
        <v>1924</v>
      </c>
      <c r="G4227" t="s">
        <v>36</v>
      </c>
      <c r="H4227" t="s">
        <v>22</v>
      </c>
      <c r="I4227" t="s">
        <v>298</v>
      </c>
      <c r="J4227" t="s">
        <v>206</v>
      </c>
      <c r="K4227">
        <v>60623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 s="2">
        <v>94.427999999999997</v>
      </c>
      <c r="R4227">
        <f>train[[#This Row],[Ship Date]]-train[[#This Row],[Order Date]]</f>
        <v>4</v>
      </c>
      <c r="S4227" t="str">
        <f>TEXT(train[[#This Row],[Order Date]],"mmm")</f>
        <v>déc</v>
      </c>
      <c r="T4227">
        <f>YEAR(train[[#This Row],[Order Date]])</f>
        <v>2015</v>
      </c>
      <c r="U4227" t="str">
        <f>train[[#This Row],[Category]]&amp;"-"&amp;train[[#This Row],[Sub-Category]]</f>
        <v>Furniture-Furnishings</v>
      </c>
      <c r="V4227" t="str">
        <f>IF(train[[#This Row],[Segment]]="Consumer","B2C","B2B")</f>
        <v>B2B</v>
      </c>
    </row>
    <row r="4228" spans="1:22" x14ac:dyDescent="0.25">
      <c r="A4228" t="s">
        <v>7333</v>
      </c>
      <c r="B4228" s="1">
        <v>43415</v>
      </c>
      <c r="C4228" s="1">
        <v>43420</v>
      </c>
      <c r="D4228" t="s">
        <v>45</v>
      </c>
      <c r="E4228" t="s">
        <v>5058</v>
      </c>
      <c r="F4228" t="s">
        <v>5059</v>
      </c>
      <c r="G4228" t="s">
        <v>21</v>
      </c>
      <c r="H4228" t="s">
        <v>22</v>
      </c>
      <c r="I4228" t="s">
        <v>483</v>
      </c>
      <c r="J4228" t="s">
        <v>484</v>
      </c>
      <c r="K4228">
        <v>50322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 s="2">
        <v>45.92</v>
      </c>
      <c r="R4228">
        <f>train[[#This Row],[Ship Date]]-train[[#This Row],[Order Date]]</f>
        <v>5</v>
      </c>
      <c r="S4228" t="str">
        <f>TEXT(train[[#This Row],[Order Date]],"mmm")</f>
        <v>nov</v>
      </c>
      <c r="T4228">
        <f>YEAR(train[[#This Row],[Order Date]])</f>
        <v>2018</v>
      </c>
      <c r="U4228" t="str">
        <f>train[[#This Row],[Category]]&amp;"-"&amp;train[[#This Row],[Sub-Category]]</f>
        <v>Office Supplies-Fasteners</v>
      </c>
      <c r="V4228" t="str">
        <f>IF(train[[#This Row],[Segment]]="Consumer","B2C","B2B")</f>
        <v>B2C</v>
      </c>
    </row>
    <row r="4229" spans="1:22" x14ac:dyDescent="0.25">
      <c r="A4229" t="s">
        <v>7334</v>
      </c>
      <c r="B4229" s="1">
        <v>42374</v>
      </c>
      <c r="C4229" s="1">
        <v>42379</v>
      </c>
      <c r="D4229" t="s">
        <v>45</v>
      </c>
      <c r="E4229" t="s">
        <v>2146</v>
      </c>
      <c r="F4229" t="s">
        <v>2147</v>
      </c>
      <c r="G4229" t="s">
        <v>97</v>
      </c>
      <c r="H4229" t="s">
        <v>22</v>
      </c>
      <c r="I4229" t="s">
        <v>90</v>
      </c>
      <c r="J4229" t="s">
        <v>91</v>
      </c>
      <c r="K4229">
        <v>98103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 s="2">
        <v>61.584000000000003</v>
      </c>
      <c r="R4229">
        <f>train[[#This Row],[Ship Date]]-train[[#This Row],[Order Date]]</f>
        <v>5</v>
      </c>
      <c r="S4229" t="str">
        <f>TEXT(train[[#This Row],[Order Date]],"mmm")</f>
        <v>janv</v>
      </c>
      <c r="T4229">
        <f>YEAR(train[[#This Row],[Order Date]])</f>
        <v>2016</v>
      </c>
      <c r="U4229" t="str">
        <f>train[[#This Row],[Category]]&amp;"-"&amp;train[[#This Row],[Sub-Category]]</f>
        <v>Furniture-Chairs</v>
      </c>
      <c r="V4229" t="str">
        <f>IF(train[[#This Row],[Segment]]="Consumer","B2C","B2B")</f>
        <v>B2B</v>
      </c>
    </row>
    <row r="4230" spans="1:22" x14ac:dyDescent="0.25">
      <c r="A4230" t="s">
        <v>7335</v>
      </c>
      <c r="B4230" s="1">
        <v>42818</v>
      </c>
      <c r="C4230" s="1">
        <v>42820</v>
      </c>
      <c r="D4230" t="s">
        <v>183</v>
      </c>
      <c r="E4230" t="s">
        <v>4194</v>
      </c>
      <c r="F4230" t="s">
        <v>4195</v>
      </c>
      <c r="G4230" t="s">
        <v>36</v>
      </c>
      <c r="H4230" t="s">
        <v>22</v>
      </c>
      <c r="I4230" t="s">
        <v>1464</v>
      </c>
      <c r="J4230" t="s">
        <v>249</v>
      </c>
      <c r="K4230">
        <v>47374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 s="2">
        <v>22.48</v>
      </c>
      <c r="R4230">
        <f>train[[#This Row],[Ship Date]]-train[[#This Row],[Order Date]]</f>
        <v>2</v>
      </c>
      <c r="S4230" t="str">
        <f>TEXT(train[[#This Row],[Order Date]],"mmm")</f>
        <v>mars</v>
      </c>
      <c r="T4230">
        <f>YEAR(train[[#This Row],[Order Date]])</f>
        <v>2017</v>
      </c>
      <c r="U4230" t="str">
        <f>train[[#This Row],[Category]]&amp;"-"&amp;train[[#This Row],[Sub-Category]]</f>
        <v>Office Supplies-Paper</v>
      </c>
      <c r="V4230" t="str">
        <f>IF(train[[#This Row],[Segment]]="Consumer","B2C","B2B")</f>
        <v>B2B</v>
      </c>
    </row>
    <row r="4231" spans="1:22" x14ac:dyDescent="0.25">
      <c r="A4231" t="s">
        <v>7336</v>
      </c>
      <c r="B4231" s="1">
        <v>43286</v>
      </c>
      <c r="C4231" s="1">
        <v>43291</v>
      </c>
      <c r="D4231" t="s">
        <v>45</v>
      </c>
      <c r="E4231" t="s">
        <v>2681</v>
      </c>
      <c r="F4231" t="s">
        <v>2682</v>
      </c>
      <c r="G4231" t="s">
        <v>36</v>
      </c>
      <c r="H4231" t="s">
        <v>22</v>
      </c>
      <c r="I4231" t="s">
        <v>812</v>
      </c>
      <c r="J4231" t="s">
        <v>99</v>
      </c>
      <c r="K4231">
        <v>75220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 s="2">
        <v>332.02800000000002</v>
      </c>
      <c r="R4231">
        <f>train[[#This Row],[Ship Date]]-train[[#This Row],[Order Date]]</f>
        <v>5</v>
      </c>
      <c r="S4231" t="str">
        <f>TEXT(train[[#This Row],[Order Date]],"mmm")</f>
        <v>juil</v>
      </c>
      <c r="T4231">
        <f>YEAR(train[[#This Row],[Order Date]])</f>
        <v>2018</v>
      </c>
      <c r="U4231" t="str">
        <f>train[[#This Row],[Category]]&amp;"-"&amp;train[[#This Row],[Sub-Category]]</f>
        <v>Furniture-Furnishings</v>
      </c>
      <c r="V4231" t="str">
        <f>IF(train[[#This Row],[Segment]]="Consumer","B2C","B2B")</f>
        <v>B2B</v>
      </c>
    </row>
    <row r="4232" spans="1:22" x14ac:dyDescent="0.25">
      <c r="A4232" t="s">
        <v>7336</v>
      </c>
      <c r="B4232" s="1">
        <v>43286</v>
      </c>
      <c r="C4232" s="1">
        <v>43291</v>
      </c>
      <c r="D4232" t="s">
        <v>45</v>
      </c>
      <c r="E4232" t="s">
        <v>2681</v>
      </c>
      <c r="F4232" t="s">
        <v>2682</v>
      </c>
      <c r="G4232" t="s">
        <v>36</v>
      </c>
      <c r="H4232" t="s">
        <v>22</v>
      </c>
      <c r="I4232" t="s">
        <v>812</v>
      </c>
      <c r="J4232" t="s">
        <v>99</v>
      </c>
      <c r="K4232">
        <v>75220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 s="2">
        <v>11.394</v>
      </c>
      <c r="R4232">
        <f>train[[#This Row],[Ship Date]]-train[[#This Row],[Order Date]]</f>
        <v>5</v>
      </c>
      <c r="S4232" t="str">
        <f>TEXT(train[[#This Row],[Order Date]],"mmm")</f>
        <v>juil</v>
      </c>
      <c r="T4232">
        <f>YEAR(train[[#This Row],[Order Date]])</f>
        <v>2018</v>
      </c>
      <c r="U4232" t="str">
        <f>train[[#This Row],[Category]]&amp;"-"&amp;train[[#This Row],[Sub-Category]]</f>
        <v>Office Supplies-Binders</v>
      </c>
      <c r="V4232" t="str">
        <f>IF(train[[#This Row],[Segment]]="Consumer","B2C","B2B")</f>
        <v>B2B</v>
      </c>
    </row>
    <row r="4233" spans="1:22" x14ac:dyDescent="0.25">
      <c r="A4233" t="s">
        <v>7336</v>
      </c>
      <c r="B4233" s="1">
        <v>43286</v>
      </c>
      <c r="C4233" s="1">
        <v>43291</v>
      </c>
      <c r="D4233" t="s">
        <v>45</v>
      </c>
      <c r="E4233" t="s">
        <v>2681</v>
      </c>
      <c r="F4233" t="s">
        <v>2682</v>
      </c>
      <c r="G4233" t="s">
        <v>36</v>
      </c>
      <c r="H4233" t="s">
        <v>22</v>
      </c>
      <c r="I4233" t="s">
        <v>812</v>
      </c>
      <c r="J4233" t="s">
        <v>99</v>
      </c>
      <c r="K4233">
        <v>75220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 s="2">
        <v>15.552</v>
      </c>
      <c r="R4233">
        <f>train[[#This Row],[Ship Date]]-train[[#This Row],[Order Date]]</f>
        <v>5</v>
      </c>
      <c r="S4233" t="str">
        <f>TEXT(train[[#This Row],[Order Date]],"mmm")</f>
        <v>juil</v>
      </c>
      <c r="T4233">
        <f>YEAR(train[[#This Row],[Order Date]])</f>
        <v>2018</v>
      </c>
      <c r="U4233" t="str">
        <f>train[[#This Row],[Category]]&amp;"-"&amp;train[[#This Row],[Sub-Category]]</f>
        <v>Office Supplies-Paper</v>
      </c>
      <c r="V4233" t="str">
        <f>IF(train[[#This Row],[Segment]]="Consumer","B2C","B2B")</f>
        <v>B2B</v>
      </c>
    </row>
    <row r="4234" spans="1:22" x14ac:dyDescent="0.25">
      <c r="A4234" t="s">
        <v>7336</v>
      </c>
      <c r="B4234" s="1">
        <v>43286</v>
      </c>
      <c r="C4234" s="1">
        <v>43291</v>
      </c>
      <c r="D4234" t="s">
        <v>45</v>
      </c>
      <c r="E4234" t="s">
        <v>2681</v>
      </c>
      <c r="F4234" t="s">
        <v>2682</v>
      </c>
      <c r="G4234" t="s">
        <v>36</v>
      </c>
      <c r="H4234" t="s">
        <v>22</v>
      </c>
      <c r="I4234" t="s">
        <v>812</v>
      </c>
      <c r="J4234" t="s">
        <v>99</v>
      </c>
      <c r="K4234">
        <v>75220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 s="2">
        <v>31.103999999999999</v>
      </c>
      <c r="R4234">
        <f>train[[#This Row],[Ship Date]]-train[[#This Row],[Order Date]]</f>
        <v>5</v>
      </c>
      <c r="S4234" t="str">
        <f>TEXT(train[[#This Row],[Order Date]],"mmm")</f>
        <v>juil</v>
      </c>
      <c r="T4234">
        <f>YEAR(train[[#This Row],[Order Date]])</f>
        <v>2018</v>
      </c>
      <c r="U4234" t="str">
        <f>train[[#This Row],[Category]]&amp;"-"&amp;train[[#This Row],[Sub-Category]]</f>
        <v>Office Supplies-Paper</v>
      </c>
      <c r="V4234" t="str">
        <f>IF(train[[#This Row],[Segment]]="Consumer","B2C","B2B")</f>
        <v>B2B</v>
      </c>
    </row>
    <row r="4235" spans="1:22" x14ac:dyDescent="0.25">
      <c r="A4235" t="s">
        <v>7336</v>
      </c>
      <c r="B4235" s="1">
        <v>43286</v>
      </c>
      <c r="C4235" s="1">
        <v>43291</v>
      </c>
      <c r="D4235" t="s">
        <v>45</v>
      </c>
      <c r="E4235" t="s">
        <v>2681</v>
      </c>
      <c r="F4235" t="s">
        <v>2682</v>
      </c>
      <c r="G4235" t="s">
        <v>36</v>
      </c>
      <c r="H4235" t="s">
        <v>22</v>
      </c>
      <c r="I4235" t="s">
        <v>812</v>
      </c>
      <c r="J4235" t="s">
        <v>99</v>
      </c>
      <c r="K4235">
        <v>75220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 s="2">
        <v>6.3159999999999998</v>
      </c>
      <c r="R4235">
        <f>train[[#This Row],[Ship Date]]-train[[#This Row],[Order Date]]</f>
        <v>5</v>
      </c>
      <c r="S4235" t="str">
        <f>TEXT(train[[#This Row],[Order Date]],"mmm")</f>
        <v>juil</v>
      </c>
      <c r="T4235">
        <f>YEAR(train[[#This Row],[Order Date]])</f>
        <v>2018</v>
      </c>
      <c r="U4235" t="str">
        <f>train[[#This Row],[Category]]&amp;"-"&amp;train[[#This Row],[Sub-Category]]</f>
        <v>Office Supplies-Binders</v>
      </c>
      <c r="V4235" t="str">
        <f>IF(train[[#This Row],[Segment]]="Consumer","B2C","B2B")</f>
        <v>B2B</v>
      </c>
    </row>
    <row r="4236" spans="1:22" x14ac:dyDescent="0.25">
      <c r="A4236" t="s">
        <v>7339</v>
      </c>
      <c r="B4236" s="1">
        <v>42268</v>
      </c>
      <c r="C4236" s="1">
        <v>42271</v>
      </c>
      <c r="D4236" t="s">
        <v>183</v>
      </c>
      <c r="E4236" t="s">
        <v>177</v>
      </c>
      <c r="F4236" t="s">
        <v>178</v>
      </c>
      <c r="G4236" t="s">
        <v>97</v>
      </c>
      <c r="H4236" t="s">
        <v>22</v>
      </c>
      <c r="I4236" t="s">
        <v>141</v>
      </c>
      <c r="J4236" t="s">
        <v>142</v>
      </c>
      <c r="K4236">
        <v>19143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 s="2">
        <v>11.352</v>
      </c>
      <c r="R4236">
        <f>train[[#This Row],[Ship Date]]-train[[#This Row],[Order Date]]</f>
        <v>3</v>
      </c>
      <c r="S4236" t="str">
        <f>TEXT(train[[#This Row],[Order Date]],"mmm")</f>
        <v>sept</v>
      </c>
      <c r="T4236">
        <f>YEAR(train[[#This Row],[Order Date]])</f>
        <v>2015</v>
      </c>
      <c r="U4236" t="str">
        <f>train[[#This Row],[Category]]&amp;"-"&amp;train[[#This Row],[Sub-Category]]</f>
        <v>Office Supplies-Paper</v>
      </c>
      <c r="V4236" t="str">
        <f>IF(train[[#This Row],[Segment]]="Consumer","B2C","B2B")</f>
        <v>B2B</v>
      </c>
    </row>
    <row r="4237" spans="1:22" x14ac:dyDescent="0.25">
      <c r="A4237" t="s">
        <v>7339</v>
      </c>
      <c r="B4237" s="1">
        <v>42268</v>
      </c>
      <c r="C4237" s="1">
        <v>42271</v>
      </c>
      <c r="D4237" t="s">
        <v>183</v>
      </c>
      <c r="E4237" t="s">
        <v>177</v>
      </c>
      <c r="F4237" t="s">
        <v>178</v>
      </c>
      <c r="G4237" t="s">
        <v>97</v>
      </c>
      <c r="H4237" t="s">
        <v>22</v>
      </c>
      <c r="I4237" t="s">
        <v>141</v>
      </c>
      <c r="J4237" t="s">
        <v>142</v>
      </c>
      <c r="K4237">
        <v>19143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 s="2">
        <v>20.808</v>
      </c>
      <c r="R4237">
        <f>train[[#This Row],[Ship Date]]-train[[#This Row],[Order Date]]</f>
        <v>3</v>
      </c>
      <c r="S4237" t="str">
        <f>TEXT(train[[#This Row],[Order Date]],"mmm")</f>
        <v>sept</v>
      </c>
      <c r="T4237">
        <f>YEAR(train[[#This Row],[Order Date]])</f>
        <v>2015</v>
      </c>
      <c r="U4237" t="str">
        <f>train[[#This Row],[Category]]&amp;"-"&amp;train[[#This Row],[Sub-Category]]</f>
        <v>Office Supplies-Labels</v>
      </c>
      <c r="V4237" t="str">
        <f>IF(train[[#This Row],[Segment]]="Consumer","B2C","B2B")</f>
        <v>B2B</v>
      </c>
    </row>
    <row r="4238" spans="1:22" x14ac:dyDescent="0.25">
      <c r="A4238" t="s">
        <v>7340</v>
      </c>
      <c r="B4238" s="1">
        <v>42939</v>
      </c>
      <c r="C4238" s="1">
        <v>42943</v>
      </c>
      <c r="D4238" t="s">
        <v>45</v>
      </c>
      <c r="E4238" t="s">
        <v>7341</v>
      </c>
      <c r="F4238" t="s">
        <v>7342</v>
      </c>
      <c r="G4238" t="s">
        <v>97</v>
      </c>
      <c r="H4238" t="s">
        <v>22</v>
      </c>
      <c r="I4238" t="s">
        <v>3104</v>
      </c>
      <c r="J4238" t="s">
        <v>206</v>
      </c>
      <c r="K4238">
        <v>61107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 s="2">
        <v>11.416</v>
      </c>
      <c r="R4238">
        <f>train[[#This Row],[Ship Date]]-train[[#This Row],[Order Date]]</f>
        <v>4</v>
      </c>
      <c r="S4238" t="str">
        <f>TEXT(train[[#This Row],[Order Date]],"mmm")</f>
        <v>juil</v>
      </c>
      <c r="T4238">
        <f>YEAR(train[[#This Row],[Order Date]])</f>
        <v>2017</v>
      </c>
      <c r="U4238" t="str">
        <f>train[[#This Row],[Category]]&amp;"-"&amp;train[[#This Row],[Sub-Category]]</f>
        <v>Office Supplies-Binders</v>
      </c>
      <c r="V4238" t="str">
        <f>IF(train[[#This Row],[Segment]]="Consumer","B2C","B2B")</f>
        <v>B2B</v>
      </c>
    </row>
    <row r="4239" spans="1:22" x14ac:dyDescent="0.25">
      <c r="A4239" t="s">
        <v>7343</v>
      </c>
      <c r="B4239" s="1">
        <v>43341</v>
      </c>
      <c r="C4239" s="1">
        <v>43346</v>
      </c>
      <c r="D4239" t="s">
        <v>18</v>
      </c>
      <c r="E4239" t="s">
        <v>4737</v>
      </c>
      <c r="F4239" t="s">
        <v>4738</v>
      </c>
      <c r="G4239" t="s">
        <v>36</v>
      </c>
      <c r="H4239" t="s">
        <v>22</v>
      </c>
      <c r="I4239" t="s">
        <v>141</v>
      </c>
      <c r="J4239" t="s">
        <v>142</v>
      </c>
      <c r="K4239">
        <v>19134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 s="2">
        <v>9.4079999999999995</v>
      </c>
      <c r="R4239">
        <f>train[[#This Row],[Ship Date]]-train[[#This Row],[Order Date]]</f>
        <v>5</v>
      </c>
      <c r="S4239" t="str">
        <f>TEXT(train[[#This Row],[Order Date]],"mmm")</f>
        <v>août</v>
      </c>
      <c r="T4239">
        <f>YEAR(train[[#This Row],[Order Date]])</f>
        <v>2018</v>
      </c>
      <c r="U4239" t="str">
        <f>train[[#This Row],[Category]]&amp;"-"&amp;train[[#This Row],[Sub-Category]]</f>
        <v>Office Supplies-Art</v>
      </c>
      <c r="V4239" t="str">
        <f>IF(train[[#This Row],[Segment]]="Consumer","B2C","B2B")</f>
        <v>B2B</v>
      </c>
    </row>
    <row r="4240" spans="1:22" x14ac:dyDescent="0.25">
      <c r="A4240" t="s">
        <v>7346</v>
      </c>
      <c r="B4240" s="1">
        <v>43185</v>
      </c>
      <c r="C4240" s="1">
        <v>43187</v>
      </c>
      <c r="D4240" t="s">
        <v>183</v>
      </c>
      <c r="E4240" t="s">
        <v>5245</v>
      </c>
      <c r="F4240" t="s">
        <v>5246</v>
      </c>
      <c r="G4240" t="s">
        <v>97</v>
      </c>
      <c r="H4240" t="s">
        <v>22</v>
      </c>
      <c r="I4240" t="s">
        <v>90</v>
      </c>
      <c r="J4240" t="s">
        <v>91</v>
      </c>
      <c r="K4240">
        <v>98105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 s="2">
        <v>19.829999999999998</v>
      </c>
      <c r="R4240">
        <f>train[[#This Row],[Ship Date]]-train[[#This Row],[Order Date]]</f>
        <v>2</v>
      </c>
      <c r="S4240" t="str">
        <f>TEXT(train[[#This Row],[Order Date]],"mmm")</f>
        <v>mars</v>
      </c>
      <c r="T4240">
        <f>YEAR(train[[#This Row],[Order Date]])</f>
        <v>2018</v>
      </c>
      <c r="U4240" t="str">
        <f>train[[#This Row],[Category]]&amp;"-"&amp;train[[#This Row],[Sub-Category]]</f>
        <v>Office Supplies-Art</v>
      </c>
      <c r="V4240" t="str">
        <f>IF(train[[#This Row],[Segment]]="Consumer","B2C","B2B")</f>
        <v>B2B</v>
      </c>
    </row>
    <row r="4241" spans="1:22" x14ac:dyDescent="0.25">
      <c r="A4241" t="s">
        <v>7349</v>
      </c>
      <c r="B4241" s="1">
        <v>43463</v>
      </c>
      <c r="C4241" s="1">
        <v>43469</v>
      </c>
      <c r="D4241" t="s">
        <v>45</v>
      </c>
      <c r="E4241" t="s">
        <v>338</v>
      </c>
      <c r="F4241" t="s">
        <v>339</v>
      </c>
      <c r="G4241" t="s">
        <v>36</v>
      </c>
      <c r="H4241" t="s">
        <v>22</v>
      </c>
      <c r="I4241" t="s">
        <v>6473</v>
      </c>
      <c r="J4241" t="s">
        <v>233</v>
      </c>
      <c r="K4241">
        <v>49505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 s="2">
        <v>209.7</v>
      </c>
      <c r="R4241">
        <f>train[[#This Row],[Ship Date]]-train[[#This Row],[Order Date]]</f>
        <v>6</v>
      </c>
      <c r="S4241" t="str">
        <f>TEXT(train[[#This Row],[Order Date]],"mmm")</f>
        <v>déc</v>
      </c>
      <c r="T4241">
        <f>YEAR(train[[#This Row],[Order Date]])</f>
        <v>2018</v>
      </c>
      <c r="U4241" t="str">
        <f>train[[#This Row],[Category]]&amp;"-"&amp;train[[#This Row],[Sub-Category]]</f>
        <v>Office Supplies-Paper</v>
      </c>
      <c r="V4241" t="str">
        <f>IF(train[[#This Row],[Segment]]="Consumer","B2C","B2B")</f>
        <v>B2B</v>
      </c>
    </row>
    <row r="4242" spans="1:22" x14ac:dyDescent="0.25">
      <c r="A4242" t="s">
        <v>7350</v>
      </c>
      <c r="B4242" s="1">
        <v>42267</v>
      </c>
      <c r="C4242" s="1">
        <v>42273</v>
      </c>
      <c r="D4242" t="s">
        <v>45</v>
      </c>
      <c r="E4242" t="s">
        <v>6153</v>
      </c>
      <c r="F4242" t="s">
        <v>6154</v>
      </c>
      <c r="G4242" t="s">
        <v>97</v>
      </c>
      <c r="H4242" t="s">
        <v>22</v>
      </c>
      <c r="I4242" t="s">
        <v>37</v>
      </c>
      <c r="J4242" t="s">
        <v>38</v>
      </c>
      <c r="K4242">
        <v>90004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 s="2">
        <v>43.92</v>
      </c>
      <c r="R4242">
        <f>train[[#This Row],[Ship Date]]-train[[#This Row],[Order Date]]</f>
        <v>6</v>
      </c>
      <c r="S4242" t="str">
        <f>TEXT(train[[#This Row],[Order Date]],"mmm")</f>
        <v>sept</v>
      </c>
      <c r="T4242">
        <f>YEAR(train[[#This Row],[Order Date]])</f>
        <v>2015</v>
      </c>
      <c r="U4242" t="str">
        <f>train[[#This Row],[Category]]&amp;"-"&amp;train[[#This Row],[Sub-Category]]</f>
        <v>Office Supplies-Appliances</v>
      </c>
      <c r="V4242" t="str">
        <f>IF(train[[#This Row],[Segment]]="Consumer","B2C","B2B")</f>
        <v>B2B</v>
      </c>
    </row>
    <row r="4243" spans="1:22" x14ac:dyDescent="0.25">
      <c r="A4243" t="s">
        <v>7350</v>
      </c>
      <c r="B4243" s="1">
        <v>42267</v>
      </c>
      <c r="C4243" s="1">
        <v>42273</v>
      </c>
      <c r="D4243" t="s">
        <v>45</v>
      </c>
      <c r="E4243" t="s">
        <v>6153</v>
      </c>
      <c r="F4243" t="s">
        <v>6154</v>
      </c>
      <c r="G4243" t="s">
        <v>97</v>
      </c>
      <c r="H4243" t="s">
        <v>22</v>
      </c>
      <c r="I4243" t="s">
        <v>37</v>
      </c>
      <c r="J4243" t="s">
        <v>38</v>
      </c>
      <c r="K4243">
        <v>90004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 s="2">
        <v>20.231999999999999</v>
      </c>
      <c r="R4243">
        <f>train[[#This Row],[Ship Date]]-train[[#This Row],[Order Date]]</f>
        <v>6</v>
      </c>
      <c r="S4243" t="str">
        <f>TEXT(train[[#This Row],[Order Date]],"mmm")</f>
        <v>sept</v>
      </c>
      <c r="T4243">
        <f>YEAR(train[[#This Row],[Order Date]])</f>
        <v>2015</v>
      </c>
      <c r="U4243" t="str">
        <f>train[[#This Row],[Category]]&amp;"-"&amp;train[[#This Row],[Sub-Category]]</f>
        <v>Office Supplies-Binders</v>
      </c>
      <c r="V4243" t="str">
        <f>IF(train[[#This Row],[Segment]]="Consumer","B2C","B2B")</f>
        <v>B2B</v>
      </c>
    </row>
    <row r="4244" spans="1:22" x14ac:dyDescent="0.25">
      <c r="A4244" t="s">
        <v>7352</v>
      </c>
      <c r="B4244" s="1">
        <v>42829</v>
      </c>
      <c r="C4244" s="1">
        <v>42830</v>
      </c>
      <c r="D4244" t="s">
        <v>183</v>
      </c>
      <c r="E4244" t="s">
        <v>3919</v>
      </c>
      <c r="F4244" t="s">
        <v>3920</v>
      </c>
      <c r="G4244" t="s">
        <v>97</v>
      </c>
      <c r="H4244" t="s">
        <v>22</v>
      </c>
      <c r="I4244" t="s">
        <v>313</v>
      </c>
      <c r="J4244" t="s">
        <v>314</v>
      </c>
      <c r="K4244">
        <v>22153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 s="2">
        <v>149.97</v>
      </c>
      <c r="R4244">
        <f>train[[#This Row],[Ship Date]]-train[[#This Row],[Order Date]]</f>
        <v>1</v>
      </c>
      <c r="S4244" t="str">
        <f>TEXT(train[[#This Row],[Order Date]],"mmm")</f>
        <v>avr</v>
      </c>
      <c r="T4244">
        <f>YEAR(train[[#This Row],[Order Date]])</f>
        <v>2017</v>
      </c>
      <c r="U4244" t="str">
        <f>train[[#This Row],[Category]]&amp;"-"&amp;train[[#This Row],[Sub-Category]]</f>
        <v>Technology-Phones</v>
      </c>
      <c r="V4244" t="str">
        <f>IF(train[[#This Row],[Segment]]="Consumer","B2C","B2B")</f>
        <v>B2B</v>
      </c>
    </row>
    <row r="4245" spans="1:22" x14ac:dyDescent="0.25">
      <c r="A4245" t="s">
        <v>7352</v>
      </c>
      <c r="B4245" s="1">
        <v>42829</v>
      </c>
      <c r="C4245" s="1">
        <v>42830</v>
      </c>
      <c r="D4245" t="s">
        <v>183</v>
      </c>
      <c r="E4245" t="s">
        <v>3919</v>
      </c>
      <c r="F4245" t="s">
        <v>3920</v>
      </c>
      <c r="G4245" t="s">
        <v>97</v>
      </c>
      <c r="H4245" t="s">
        <v>22</v>
      </c>
      <c r="I4245" t="s">
        <v>313</v>
      </c>
      <c r="J4245" t="s">
        <v>314</v>
      </c>
      <c r="K4245">
        <v>22153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 s="2">
        <v>27.81</v>
      </c>
      <c r="R4245">
        <f>train[[#This Row],[Ship Date]]-train[[#This Row],[Order Date]]</f>
        <v>1</v>
      </c>
      <c r="S4245" t="str">
        <f>TEXT(train[[#This Row],[Order Date]],"mmm")</f>
        <v>avr</v>
      </c>
      <c r="T4245">
        <f>YEAR(train[[#This Row],[Order Date]])</f>
        <v>2017</v>
      </c>
      <c r="U4245" t="str">
        <f>train[[#This Row],[Category]]&amp;"-"&amp;train[[#This Row],[Sub-Category]]</f>
        <v>Office Supplies-Paper</v>
      </c>
      <c r="V4245" t="str">
        <f>IF(train[[#This Row],[Segment]]="Consumer","B2C","B2B")</f>
        <v>B2B</v>
      </c>
    </row>
    <row r="4246" spans="1:22" x14ac:dyDescent="0.25">
      <c r="A4246" t="s">
        <v>7353</v>
      </c>
      <c r="B4246" s="1">
        <v>42089</v>
      </c>
      <c r="C4246" s="1">
        <v>42093</v>
      </c>
      <c r="D4246" t="s">
        <v>45</v>
      </c>
      <c r="E4246" t="s">
        <v>577</v>
      </c>
      <c r="F4246" t="s">
        <v>578</v>
      </c>
      <c r="G4246" t="s">
        <v>36</v>
      </c>
      <c r="H4246" t="s">
        <v>22</v>
      </c>
      <c r="I4246" t="s">
        <v>37</v>
      </c>
      <c r="J4246" t="s">
        <v>38</v>
      </c>
      <c r="K4246">
        <v>90036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 s="2">
        <v>66.3</v>
      </c>
      <c r="R4246">
        <f>train[[#This Row],[Ship Date]]-train[[#This Row],[Order Date]]</f>
        <v>4</v>
      </c>
      <c r="S4246" t="str">
        <f>TEXT(train[[#This Row],[Order Date]],"mmm")</f>
        <v>mars</v>
      </c>
      <c r="T4246">
        <f>YEAR(train[[#This Row],[Order Date]])</f>
        <v>2015</v>
      </c>
      <c r="U4246" t="str">
        <f>train[[#This Row],[Category]]&amp;"-"&amp;train[[#This Row],[Sub-Category]]</f>
        <v>Technology-Accessories</v>
      </c>
      <c r="V4246" t="str">
        <f>IF(train[[#This Row],[Segment]]="Consumer","B2C","B2B")</f>
        <v>B2B</v>
      </c>
    </row>
    <row r="4247" spans="1:22" x14ac:dyDescent="0.25">
      <c r="A4247" t="s">
        <v>7354</v>
      </c>
      <c r="B4247" s="1">
        <v>43432</v>
      </c>
      <c r="C4247" s="1">
        <v>43438</v>
      </c>
      <c r="D4247" t="s">
        <v>45</v>
      </c>
      <c r="E4247" t="s">
        <v>545</v>
      </c>
      <c r="F4247" t="s">
        <v>546</v>
      </c>
      <c r="G4247" t="s">
        <v>97</v>
      </c>
      <c r="H4247" t="s">
        <v>22</v>
      </c>
      <c r="I4247" t="s">
        <v>4496</v>
      </c>
      <c r="J4247" t="s">
        <v>2737</v>
      </c>
      <c r="K4247">
        <v>21215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 s="2">
        <v>1.64</v>
      </c>
      <c r="R4247">
        <f>train[[#This Row],[Ship Date]]-train[[#This Row],[Order Date]]</f>
        <v>6</v>
      </c>
      <c r="S4247" t="str">
        <f>TEXT(train[[#This Row],[Order Date]],"mmm")</f>
        <v>nov</v>
      </c>
      <c r="T4247">
        <f>YEAR(train[[#This Row],[Order Date]])</f>
        <v>2018</v>
      </c>
      <c r="U4247" t="str">
        <f>train[[#This Row],[Category]]&amp;"-"&amp;train[[#This Row],[Sub-Category]]</f>
        <v>Office Supplies-Art</v>
      </c>
      <c r="V4247" t="str">
        <f>IF(train[[#This Row],[Segment]]="Consumer","B2C","B2B")</f>
        <v>B2B</v>
      </c>
    </row>
    <row r="4248" spans="1:22" x14ac:dyDescent="0.25">
      <c r="A4248" t="s">
        <v>7354</v>
      </c>
      <c r="B4248" s="1">
        <v>43432</v>
      </c>
      <c r="C4248" s="1">
        <v>43438</v>
      </c>
      <c r="D4248" t="s">
        <v>45</v>
      </c>
      <c r="E4248" t="s">
        <v>545</v>
      </c>
      <c r="F4248" t="s">
        <v>546</v>
      </c>
      <c r="G4248" t="s">
        <v>97</v>
      </c>
      <c r="H4248" t="s">
        <v>22</v>
      </c>
      <c r="I4248" t="s">
        <v>4496</v>
      </c>
      <c r="J4248" t="s">
        <v>2737</v>
      </c>
      <c r="K4248">
        <v>21215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 s="2">
        <v>1049.2</v>
      </c>
      <c r="R4248">
        <f>train[[#This Row],[Ship Date]]-train[[#This Row],[Order Date]]</f>
        <v>6</v>
      </c>
      <c r="S4248" t="str">
        <f>TEXT(train[[#This Row],[Order Date]],"mmm")</f>
        <v>nov</v>
      </c>
      <c r="T4248">
        <f>YEAR(train[[#This Row],[Order Date]])</f>
        <v>2018</v>
      </c>
      <c r="U4248" t="str">
        <f>train[[#This Row],[Category]]&amp;"-"&amp;train[[#This Row],[Sub-Category]]</f>
        <v>Furniture-Furnishings</v>
      </c>
      <c r="V4248" t="str">
        <f>IF(train[[#This Row],[Segment]]="Consumer","B2C","B2B")</f>
        <v>B2B</v>
      </c>
    </row>
    <row r="4249" spans="1:22" x14ac:dyDescent="0.25">
      <c r="A4249" t="s">
        <v>7354</v>
      </c>
      <c r="B4249" s="1">
        <v>43432</v>
      </c>
      <c r="C4249" s="1">
        <v>43438</v>
      </c>
      <c r="D4249" t="s">
        <v>45</v>
      </c>
      <c r="E4249" t="s">
        <v>545</v>
      </c>
      <c r="F4249" t="s">
        <v>546</v>
      </c>
      <c r="G4249" t="s">
        <v>97</v>
      </c>
      <c r="H4249" t="s">
        <v>22</v>
      </c>
      <c r="I4249" t="s">
        <v>4496</v>
      </c>
      <c r="J4249" t="s">
        <v>2737</v>
      </c>
      <c r="K4249">
        <v>21215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 s="2">
        <v>20.9</v>
      </c>
      <c r="R4249">
        <f>train[[#This Row],[Ship Date]]-train[[#This Row],[Order Date]]</f>
        <v>6</v>
      </c>
      <c r="S4249" t="str">
        <f>TEXT(train[[#This Row],[Order Date]],"mmm")</f>
        <v>nov</v>
      </c>
      <c r="T4249">
        <f>YEAR(train[[#This Row],[Order Date]])</f>
        <v>2018</v>
      </c>
      <c r="U4249" t="str">
        <f>train[[#This Row],[Category]]&amp;"-"&amp;train[[#This Row],[Sub-Category]]</f>
        <v>Furniture-Furnishings</v>
      </c>
      <c r="V4249" t="str">
        <f>IF(train[[#This Row],[Segment]]="Consumer","B2C","B2B")</f>
        <v>B2B</v>
      </c>
    </row>
    <row r="4250" spans="1:22" x14ac:dyDescent="0.25">
      <c r="A4250" t="s">
        <v>7355</v>
      </c>
      <c r="B4250" s="1">
        <v>43070</v>
      </c>
      <c r="C4250" s="1">
        <v>43074</v>
      </c>
      <c r="D4250" t="s">
        <v>18</v>
      </c>
      <c r="E4250" t="s">
        <v>708</v>
      </c>
      <c r="F4250" t="s">
        <v>709</v>
      </c>
      <c r="G4250" t="s">
        <v>21</v>
      </c>
      <c r="H4250" t="s">
        <v>22</v>
      </c>
      <c r="I4250" t="s">
        <v>743</v>
      </c>
      <c r="J4250" t="s">
        <v>744</v>
      </c>
      <c r="K4250">
        <v>6824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 s="2">
        <v>88.08</v>
      </c>
      <c r="R4250">
        <f>train[[#This Row],[Ship Date]]-train[[#This Row],[Order Date]]</f>
        <v>4</v>
      </c>
      <c r="S4250" t="str">
        <f>TEXT(train[[#This Row],[Order Date]],"mmm")</f>
        <v>déc</v>
      </c>
      <c r="T4250">
        <f>YEAR(train[[#This Row],[Order Date]])</f>
        <v>2017</v>
      </c>
      <c r="U4250" t="str">
        <f>train[[#This Row],[Category]]&amp;"-"&amp;train[[#This Row],[Sub-Category]]</f>
        <v>Office Supplies-Binders</v>
      </c>
      <c r="V4250" t="str">
        <f>IF(train[[#This Row],[Segment]]="Consumer","B2C","B2B")</f>
        <v>B2C</v>
      </c>
    </row>
    <row r="4251" spans="1:22" x14ac:dyDescent="0.25">
      <c r="A4251" t="s">
        <v>7355</v>
      </c>
      <c r="B4251" s="1">
        <v>43070</v>
      </c>
      <c r="C4251" s="1">
        <v>43074</v>
      </c>
      <c r="D4251" t="s">
        <v>18</v>
      </c>
      <c r="E4251" t="s">
        <v>708</v>
      </c>
      <c r="F4251" t="s">
        <v>709</v>
      </c>
      <c r="G4251" t="s">
        <v>21</v>
      </c>
      <c r="H4251" t="s">
        <v>22</v>
      </c>
      <c r="I4251" t="s">
        <v>743</v>
      </c>
      <c r="J4251" t="s">
        <v>744</v>
      </c>
      <c r="K4251">
        <v>6824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 s="2">
        <v>751.92</v>
      </c>
      <c r="R4251">
        <f>train[[#This Row],[Ship Date]]-train[[#This Row],[Order Date]]</f>
        <v>4</v>
      </c>
      <c r="S4251" t="str">
        <f>TEXT(train[[#This Row],[Order Date]],"mmm")</f>
        <v>déc</v>
      </c>
      <c r="T4251">
        <f>YEAR(train[[#This Row],[Order Date]])</f>
        <v>2017</v>
      </c>
      <c r="U4251" t="str">
        <f>train[[#This Row],[Category]]&amp;"-"&amp;train[[#This Row],[Sub-Category]]</f>
        <v>Furniture-Chairs</v>
      </c>
      <c r="V4251" t="str">
        <f>IF(train[[#This Row],[Segment]]="Consumer","B2C","B2B")</f>
        <v>B2C</v>
      </c>
    </row>
    <row r="4252" spans="1:22" x14ac:dyDescent="0.25">
      <c r="A4252" t="s">
        <v>7356</v>
      </c>
      <c r="B4252" s="1">
        <v>42266</v>
      </c>
      <c r="C4252" s="1">
        <v>42266</v>
      </c>
      <c r="D4252" t="s">
        <v>1288</v>
      </c>
      <c r="E4252" t="s">
        <v>7357</v>
      </c>
      <c r="F4252" t="s">
        <v>7358</v>
      </c>
      <c r="G4252" t="s">
        <v>36</v>
      </c>
      <c r="H4252" t="s">
        <v>22</v>
      </c>
      <c r="I4252" t="s">
        <v>261</v>
      </c>
      <c r="J4252" t="s">
        <v>262</v>
      </c>
      <c r="K4252">
        <v>10011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 s="2">
        <v>887.10299999999995</v>
      </c>
      <c r="R4252">
        <f>train[[#This Row],[Ship Date]]-train[[#This Row],[Order Date]]</f>
        <v>0</v>
      </c>
      <c r="S4252" t="str">
        <f>TEXT(train[[#This Row],[Order Date]],"mmm")</f>
        <v>sept</v>
      </c>
      <c r="T4252">
        <f>YEAR(train[[#This Row],[Order Date]])</f>
        <v>2015</v>
      </c>
      <c r="U4252" t="str">
        <f>train[[#This Row],[Category]]&amp;"-"&amp;train[[#This Row],[Sub-Category]]</f>
        <v>Furniture-Chairs</v>
      </c>
      <c r="V4252" t="str">
        <f>IF(train[[#This Row],[Segment]]="Consumer","B2C","B2B")</f>
        <v>B2B</v>
      </c>
    </row>
    <row r="4253" spans="1:22" x14ac:dyDescent="0.25">
      <c r="A4253" t="s">
        <v>7359</v>
      </c>
      <c r="B4253" s="1">
        <v>42666</v>
      </c>
      <c r="C4253" s="1">
        <v>42666</v>
      </c>
      <c r="D4253" t="s">
        <v>1288</v>
      </c>
      <c r="E4253" t="s">
        <v>2230</v>
      </c>
      <c r="F4253" t="s">
        <v>2231</v>
      </c>
      <c r="G4253" t="s">
        <v>21</v>
      </c>
      <c r="H4253" t="s">
        <v>22</v>
      </c>
      <c r="I4253" t="s">
        <v>1792</v>
      </c>
      <c r="J4253" t="s">
        <v>49</v>
      </c>
      <c r="K4253">
        <v>33801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 s="2">
        <v>55.944000000000003</v>
      </c>
      <c r="R4253">
        <f>train[[#This Row],[Ship Date]]-train[[#This Row],[Order Date]]</f>
        <v>0</v>
      </c>
      <c r="S4253" t="str">
        <f>TEXT(train[[#This Row],[Order Date]],"mmm")</f>
        <v>oct</v>
      </c>
      <c r="T4253">
        <f>YEAR(train[[#This Row],[Order Date]])</f>
        <v>2016</v>
      </c>
      <c r="U4253" t="str">
        <f>train[[#This Row],[Category]]&amp;"-"&amp;train[[#This Row],[Sub-Category]]</f>
        <v>Technology-Phones</v>
      </c>
      <c r="V4253" t="str">
        <f>IF(train[[#This Row],[Segment]]="Consumer","B2C","B2B")</f>
        <v>B2C</v>
      </c>
    </row>
    <row r="4254" spans="1:22" x14ac:dyDescent="0.25">
      <c r="A4254" t="s">
        <v>7359</v>
      </c>
      <c r="B4254" s="1">
        <v>42666</v>
      </c>
      <c r="C4254" s="1">
        <v>42666</v>
      </c>
      <c r="D4254" t="s">
        <v>1288</v>
      </c>
      <c r="E4254" t="s">
        <v>2230</v>
      </c>
      <c r="F4254" t="s">
        <v>2231</v>
      </c>
      <c r="G4254" t="s">
        <v>21</v>
      </c>
      <c r="H4254" t="s">
        <v>22</v>
      </c>
      <c r="I4254" t="s">
        <v>1792</v>
      </c>
      <c r="J4254" t="s">
        <v>49</v>
      </c>
      <c r="K4254">
        <v>33801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 s="2">
        <v>10.688000000000001</v>
      </c>
      <c r="R4254">
        <f>train[[#This Row],[Ship Date]]-train[[#This Row],[Order Date]]</f>
        <v>0</v>
      </c>
      <c r="S4254" t="str">
        <f>TEXT(train[[#This Row],[Order Date]],"mmm")</f>
        <v>oct</v>
      </c>
      <c r="T4254">
        <f>YEAR(train[[#This Row],[Order Date]])</f>
        <v>2016</v>
      </c>
      <c r="U4254" t="str">
        <f>train[[#This Row],[Category]]&amp;"-"&amp;train[[#This Row],[Sub-Category]]</f>
        <v>Office Supplies-Art</v>
      </c>
      <c r="V4254" t="str">
        <f>IF(train[[#This Row],[Segment]]="Consumer","B2C","B2B")</f>
        <v>B2C</v>
      </c>
    </row>
    <row r="4255" spans="1:22" x14ac:dyDescent="0.25">
      <c r="A4255" t="s">
        <v>7359</v>
      </c>
      <c r="B4255" s="1">
        <v>42666</v>
      </c>
      <c r="C4255" s="1">
        <v>42666</v>
      </c>
      <c r="D4255" t="s">
        <v>1288</v>
      </c>
      <c r="E4255" t="s">
        <v>2230</v>
      </c>
      <c r="F4255" t="s">
        <v>2231</v>
      </c>
      <c r="G4255" t="s">
        <v>21</v>
      </c>
      <c r="H4255" t="s">
        <v>22</v>
      </c>
      <c r="I4255" t="s">
        <v>1792</v>
      </c>
      <c r="J4255" t="s">
        <v>49</v>
      </c>
      <c r="K4255">
        <v>33801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 s="2">
        <v>11.824</v>
      </c>
      <c r="R4255">
        <f>train[[#This Row],[Ship Date]]-train[[#This Row],[Order Date]]</f>
        <v>0</v>
      </c>
      <c r="S4255" t="str">
        <f>TEXT(train[[#This Row],[Order Date]],"mmm")</f>
        <v>oct</v>
      </c>
      <c r="T4255">
        <f>YEAR(train[[#This Row],[Order Date]])</f>
        <v>2016</v>
      </c>
      <c r="U4255" t="str">
        <f>train[[#This Row],[Category]]&amp;"-"&amp;train[[#This Row],[Sub-Category]]</f>
        <v>Technology-Phones</v>
      </c>
      <c r="V4255" t="str">
        <f>IF(train[[#This Row],[Segment]]="Consumer","B2C","B2B")</f>
        <v>B2C</v>
      </c>
    </row>
    <row r="4256" spans="1:22" x14ac:dyDescent="0.25">
      <c r="A4256" t="s">
        <v>7360</v>
      </c>
      <c r="B4256" s="1">
        <v>43386</v>
      </c>
      <c r="C4256" s="1">
        <v>43389</v>
      </c>
      <c r="D4256" t="s">
        <v>183</v>
      </c>
      <c r="E4256" t="s">
        <v>537</v>
      </c>
      <c r="F4256" t="s">
        <v>538</v>
      </c>
      <c r="G4256" t="s">
        <v>21</v>
      </c>
      <c r="H4256" t="s">
        <v>22</v>
      </c>
      <c r="I4256" t="s">
        <v>3712</v>
      </c>
      <c r="J4256" t="s">
        <v>206</v>
      </c>
      <c r="K4256">
        <v>61032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 s="2">
        <v>63.311999999999998</v>
      </c>
      <c r="R4256">
        <f>train[[#This Row],[Ship Date]]-train[[#This Row],[Order Date]]</f>
        <v>3</v>
      </c>
      <c r="S4256" t="str">
        <f>TEXT(train[[#This Row],[Order Date]],"mmm")</f>
        <v>oct</v>
      </c>
      <c r="T4256">
        <f>YEAR(train[[#This Row],[Order Date]])</f>
        <v>2018</v>
      </c>
      <c r="U4256" t="str">
        <f>train[[#This Row],[Category]]&amp;"-"&amp;train[[#This Row],[Sub-Category]]</f>
        <v>Office Supplies-Paper</v>
      </c>
      <c r="V4256" t="str">
        <f>IF(train[[#This Row],[Segment]]="Consumer","B2C","B2B")</f>
        <v>B2C</v>
      </c>
    </row>
    <row r="4257" spans="1:22" x14ac:dyDescent="0.25">
      <c r="A4257" t="s">
        <v>7360</v>
      </c>
      <c r="B4257" s="1">
        <v>43386</v>
      </c>
      <c r="C4257" s="1">
        <v>43389</v>
      </c>
      <c r="D4257" t="s">
        <v>183</v>
      </c>
      <c r="E4257" t="s">
        <v>537</v>
      </c>
      <c r="F4257" t="s">
        <v>538</v>
      </c>
      <c r="G4257" t="s">
        <v>21</v>
      </c>
      <c r="H4257" t="s">
        <v>22</v>
      </c>
      <c r="I4257" t="s">
        <v>3712</v>
      </c>
      <c r="J4257" t="s">
        <v>206</v>
      </c>
      <c r="K4257">
        <v>61032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 s="2">
        <v>96.784000000000006</v>
      </c>
      <c r="R4257">
        <f>train[[#This Row],[Ship Date]]-train[[#This Row],[Order Date]]</f>
        <v>3</v>
      </c>
      <c r="S4257" t="str">
        <f>TEXT(train[[#This Row],[Order Date]],"mmm")</f>
        <v>oct</v>
      </c>
      <c r="T4257">
        <f>YEAR(train[[#This Row],[Order Date]])</f>
        <v>2018</v>
      </c>
      <c r="U4257" t="str">
        <f>train[[#This Row],[Category]]&amp;"-"&amp;train[[#This Row],[Sub-Category]]</f>
        <v>Office Supplies-Binders</v>
      </c>
      <c r="V4257" t="str">
        <f>IF(train[[#This Row],[Segment]]="Consumer","B2C","B2B")</f>
        <v>B2C</v>
      </c>
    </row>
    <row r="4258" spans="1:22" x14ac:dyDescent="0.25">
      <c r="A4258" t="s">
        <v>7360</v>
      </c>
      <c r="B4258" s="1">
        <v>43386</v>
      </c>
      <c r="C4258" s="1">
        <v>43389</v>
      </c>
      <c r="D4258" t="s">
        <v>183</v>
      </c>
      <c r="E4258" t="s">
        <v>537</v>
      </c>
      <c r="F4258" t="s">
        <v>538</v>
      </c>
      <c r="G4258" t="s">
        <v>21</v>
      </c>
      <c r="H4258" t="s">
        <v>22</v>
      </c>
      <c r="I4258" t="s">
        <v>3712</v>
      </c>
      <c r="J4258" t="s">
        <v>206</v>
      </c>
      <c r="K4258">
        <v>61032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 s="2">
        <v>10.476000000000001</v>
      </c>
      <c r="R4258">
        <f>train[[#This Row],[Ship Date]]-train[[#This Row],[Order Date]]</f>
        <v>3</v>
      </c>
      <c r="S4258" t="str">
        <f>TEXT(train[[#This Row],[Order Date]],"mmm")</f>
        <v>oct</v>
      </c>
      <c r="T4258">
        <f>YEAR(train[[#This Row],[Order Date]])</f>
        <v>2018</v>
      </c>
      <c r="U4258" t="str">
        <f>train[[#This Row],[Category]]&amp;"-"&amp;train[[#This Row],[Sub-Category]]</f>
        <v>Furniture-Furnishings</v>
      </c>
      <c r="V4258" t="str">
        <f>IF(train[[#This Row],[Segment]]="Consumer","B2C","B2B")</f>
        <v>B2C</v>
      </c>
    </row>
    <row r="4259" spans="1:22" x14ac:dyDescent="0.25">
      <c r="A4259" t="s">
        <v>7361</v>
      </c>
      <c r="B4259" s="1">
        <v>42617</v>
      </c>
      <c r="C4259" s="1">
        <v>42622</v>
      </c>
      <c r="D4259" t="s">
        <v>45</v>
      </c>
      <c r="E4259" t="s">
        <v>130</v>
      </c>
      <c r="F4259" t="s">
        <v>131</v>
      </c>
      <c r="G4259" t="s">
        <v>36</v>
      </c>
      <c r="H4259" t="s">
        <v>22</v>
      </c>
      <c r="I4259" t="s">
        <v>4708</v>
      </c>
      <c r="J4259" t="s">
        <v>415</v>
      </c>
      <c r="K4259">
        <v>97504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 s="2">
        <v>9.7620000000000005</v>
      </c>
      <c r="R4259">
        <f>train[[#This Row],[Ship Date]]-train[[#This Row],[Order Date]]</f>
        <v>5</v>
      </c>
      <c r="S4259" t="str">
        <f>TEXT(train[[#This Row],[Order Date]],"mmm")</f>
        <v>sept</v>
      </c>
      <c r="T4259">
        <f>YEAR(train[[#This Row],[Order Date]])</f>
        <v>2016</v>
      </c>
      <c r="U4259" t="str">
        <f>train[[#This Row],[Category]]&amp;"-"&amp;train[[#This Row],[Sub-Category]]</f>
        <v>Office Supplies-Binders</v>
      </c>
      <c r="V4259" t="str">
        <f>IF(train[[#This Row],[Segment]]="Consumer","B2C","B2B")</f>
        <v>B2B</v>
      </c>
    </row>
    <row r="4260" spans="1:22" x14ac:dyDescent="0.25">
      <c r="A4260" t="s">
        <v>7362</v>
      </c>
      <c r="B4260" s="1">
        <v>42808</v>
      </c>
      <c r="C4260" s="1">
        <v>42810</v>
      </c>
      <c r="D4260" t="s">
        <v>183</v>
      </c>
      <c r="E4260" t="s">
        <v>1317</v>
      </c>
      <c r="F4260" t="s">
        <v>1318</v>
      </c>
      <c r="G4260" t="s">
        <v>36</v>
      </c>
      <c r="H4260" t="s">
        <v>22</v>
      </c>
      <c r="I4260" t="s">
        <v>90</v>
      </c>
      <c r="J4260" t="s">
        <v>91</v>
      </c>
      <c r="K4260">
        <v>98103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 s="2">
        <v>196.78399999999999</v>
      </c>
      <c r="R4260">
        <f>train[[#This Row],[Ship Date]]-train[[#This Row],[Order Date]]</f>
        <v>2</v>
      </c>
      <c r="S4260" t="str">
        <f>TEXT(train[[#This Row],[Order Date]],"mmm")</f>
        <v>mars</v>
      </c>
      <c r="T4260">
        <f>YEAR(train[[#This Row],[Order Date]])</f>
        <v>2017</v>
      </c>
      <c r="U4260" t="str">
        <f>train[[#This Row],[Category]]&amp;"-"&amp;train[[#This Row],[Sub-Category]]</f>
        <v>Furniture-Chairs</v>
      </c>
      <c r="V4260" t="str">
        <f>IF(train[[#This Row],[Segment]]="Consumer","B2C","B2B")</f>
        <v>B2B</v>
      </c>
    </row>
    <row r="4261" spans="1:22" x14ac:dyDescent="0.25">
      <c r="A4261" t="s">
        <v>7363</v>
      </c>
      <c r="B4261" s="1">
        <v>43401</v>
      </c>
      <c r="C4261" s="1">
        <v>43406</v>
      </c>
      <c r="D4261" t="s">
        <v>18</v>
      </c>
      <c r="E4261" t="s">
        <v>5627</v>
      </c>
      <c r="F4261" t="s">
        <v>5628</v>
      </c>
      <c r="G4261" t="s">
        <v>36</v>
      </c>
      <c r="H4261" t="s">
        <v>22</v>
      </c>
      <c r="I4261" t="s">
        <v>261</v>
      </c>
      <c r="J4261" t="s">
        <v>262</v>
      </c>
      <c r="K4261">
        <v>10035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 s="2">
        <v>47.98</v>
      </c>
      <c r="R4261">
        <f>train[[#This Row],[Ship Date]]-train[[#This Row],[Order Date]]</f>
        <v>5</v>
      </c>
      <c r="S4261" t="str">
        <f>TEXT(train[[#This Row],[Order Date]],"mmm")</f>
        <v>oct</v>
      </c>
      <c r="T4261">
        <f>YEAR(train[[#This Row],[Order Date]])</f>
        <v>2018</v>
      </c>
      <c r="U4261" t="str">
        <f>train[[#This Row],[Category]]&amp;"-"&amp;train[[#This Row],[Sub-Category]]</f>
        <v>Office Supplies-Envelopes</v>
      </c>
      <c r="V4261" t="str">
        <f>IF(train[[#This Row],[Segment]]="Consumer","B2C","B2B")</f>
        <v>B2B</v>
      </c>
    </row>
    <row r="4262" spans="1:22" x14ac:dyDescent="0.25">
      <c r="A4262" t="s">
        <v>7364</v>
      </c>
      <c r="B4262" s="1">
        <v>43388</v>
      </c>
      <c r="C4262" s="1">
        <v>43392</v>
      </c>
      <c r="D4262" t="s">
        <v>18</v>
      </c>
      <c r="E4262" t="s">
        <v>5303</v>
      </c>
      <c r="F4262" t="s">
        <v>5304</v>
      </c>
      <c r="G4262" t="s">
        <v>36</v>
      </c>
      <c r="H4262" t="s">
        <v>22</v>
      </c>
      <c r="I4262" t="s">
        <v>743</v>
      </c>
      <c r="J4262" t="s">
        <v>744</v>
      </c>
      <c r="K4262">
        <v>6824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 s="2">
        <v>13.05</v>
      </c>
      <c r="R4262">
        <f>train[[#This Row],[Ship Date]]-train[[#This Row],[Order Date]]</f>
        <v>4</v>
      </c>
      <c r="S4262" t="str">
        <f>TEXT(train[[#This Row],[Order Date]],"mmm")</f>
        <v>oct</v>
      </c>
      <c r="T4262">
        <f>YEAR(train[[#This Row],[Order Date]])</f>
        <v>2018</v>
      </c>
      <c r="U4262" t="str">
        <f>train[[#This Row],[Category]]&amp;"-"&amp;train[[#This Row],[Sub-Category]]</f>
        <v>Office Supplies-Labels</v>
      </c>
      <c r="V4262" t="str">
        <f>IF(train[[#This Row],[Segment]]="Consumer","B2C","B2B")</f>
        <v>B2B</v>
      </c>
    </row>
    <row r="4263" spans="1:22" x14ac:dyDescent="0.25">
      <c r="A4263" t="s">
        <v>7365</v>
      </c>
      <c r="B4263" s="1">
        <v>43319</v>
      </c>
      <c r="C4263" s="1">
        <v>43323</v>
      </c>
      <c r="D4263" t="s">
        <v>45</v>
      </c>
      <c r="E4263" t="s">
        <v>6454</v>
      </c>
      <c r="F4263" t="s">
        <v>6455</v>
      </c>
      <c r="G4263" t="s">
        <v>21</v>
      </c>
      <c r="H4263" t="s">
        <v>22</v>
      </c>
      <c r="I4263" t="s">
        <v>4992</v>
      </c>
      <c r="J4263" t="s">
        <v>224</v>
      </c>
      <c r="K4263">
        <v>56560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 s="2">
        <v>63.96</v>
      </c>
      <c r="R4263">
        <f>train[[#This Row],[Ship Date]]-train[[#This Row],[Order Date]]</f>
        <v>4</v>
      </c>
      <c r="S4263" t="str">
        <f>TEXT(train[[#This Row],[Order Date]],"mmm")</f>
        <v>août</v>
      </c>
      <c r="T4263">
        <f>YEAR(train[[#This Row],[Order Date]])</f>
        <v>2018</v>
      </c>
      <c r="U4263" t="str">
        <f>train[[#This Row],[Category]]&amp;"-"&amp;train[[#This Row],[Sub-Category]]</f>
        <v>Technology-Accessories</v>
      </c>
      <c r="V4263" t="str">
        <f>IF(train[[#This Row],[Segment]]="Consumer","B2C","B2B")</f>
        <v>B2C</v>
      </c>
    </row>
    <row r="4264" spans="1:22" x14ac:dyDescent="0.25">
      <c r="A4264" t="s">
        <v>7366</v>
      </c>
      <c r="B4264" s="1">
        <v>43364</v>
      </c>
      <c r="C4264" s="1">
        <v>43368</v>
      </c>
      <c r="D4264" t="s">
        <v>45</v>
      </c>
      <c r="E4264" t="s">
        <v>3454</v>
      </c>
      <c r="F4264" t="s">
        <v>3455</v>
      </c>
      <c r="G4264" t="s">
        <v>21</v>
      </c>
      <c r="H4264" t="s">
        <v>22</v>
      </c>
      <c r="I4264" t="s">
        <v>492</v>
      </c>
      <c r="J4264" t="s">
        <v>1270</v>
      </c>
      <c r="K4264">
        <v>31907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 s="2">
        <v>80.48</v>
      </c>
      <c r="R4264">
        <f>train[[#This Row],[Ship Date]]-train[[#This Row],[Order Date]]</f>
        <v>4</v>
      </c>
      <c r="S4264" t="str">
        <f>TEXT(train[[#This Row],[Order Date]],"mmm")</f>
        <v>sept</v>
      </c>
      <c r="T4264">
        <f>YEAR(train[[#This Row],[Order Date]])</f>
        <v>2018</v>
      </c>
      <c r="U4264" t="str">
        <f>train[[#This Row],[Category]]&amp;"-"&amp;train[[#This Row],[Sub-Category]]</f>
        <v>Office Supplies-Appliances</v>
      </c>
      <c r="V4264" t="str">
        <f>IF(train[[#This Row],[Segment]]="Consumer","B2C","B2B")</f>
        <v>B2C</v>
      </c>
    </row>
    <row r="4265" spans="1:22" x14ac:dyDescent="0.25">
      <c r="A4265" t="s">
        <v>7367</v>
      </c>
      <c r="B4265" s="1">
        <v>43407</v>
      </c>
      <c r="C4265" s="1">
        <v>43412</v>
      </c>
      <c r="D4265" t="s">
        <v>45</v>
      </c>
      <c r="E4265" t="s">
        <v>5999</v>
      </c>
      <c r="F4265" t="s">
        <v>6000</v>
      </c>
      <c r="G4265" t="s">
        <v>21</v>
      </c>
      <c r="H4265" t="s">
        <v>22</v>
      </c>
      <c r="I4265" t="s">
        <v>141</v>
      </c>
      <c r="J4265" t="s">
        <v>142</v>
      </c>
      <c r="K4265">
        <v>19143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 s="2">
        <v>11.673</v>
      </c>
      <c r="R4265">
        <f>train[[#This Row],[Ship Date]]-train[[#This Row],[Order Date]]</f>
        <v>5</v>
      </c>
      <c r="S4265" t="str">
        <f>TEXT(train[[#This Row],[Order Date]],"mmm")</f>
        <v>nov</v>
      </c>
      <c r="T4265">
        <f>YEAR(train[[#This Row],[Order Date]])</f>
        <v>2018</v>
      </c>
      <c r="U4265" t="str">
        <f>train[[#This Row],[Category]]&amp;"-"&amp;train[[#This Row],[Sub-Category]]</f>
        <v>Office Supplies-Binders</v>
      </c>
      <c r="V4265" t="str">
        <f>IF(train[[#This Row],[Segment]]="Consumer","B2C","B2B")</f>
        <v>B2C</v>
      </c>
    </row>
    <row r="4266" spans="1:22" x14ac:dyDescent="0.25">
      <c r="A4266" t="s">
        <v>7370</v>
      </c>
      <c r="B4266" s="1">
        <v>43044</v>
      </c>
      <c r="C4266" s="1">
        <v>43048</v>
      </c>
      <c r="D4266" t="s">
        <v>45</v>
      </c>
      <c r="E4266" t="s">
        <v>1827</v>
      </c>
      <c r="F4266" t="s">
        <v>1828</v>
      </c>
      <c r="G4266" t="s">
        <v>21</v>
      </c>
      <c r="H4266" t="s">
        <v>22</v>
      </c>
      <c r="I4266" t="s">
        <v>179</v>
      </c>
      <c r="J4266" t="s">
        <v>99</v>
      </c>
      <c r="K4266">
        <v>77036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 s="2">
        <v>863.12800000000004</v>
      </c>
      <c r="R4266">
        <f>train[[#This Row],[Ship Date]]-train[[#This Row],[Order Date]]</f>
        <v>4</v>
      </c>
      <c r="S4266" t="str">
        <f>TEXT(train[[#This Row],[Order Date]],"mmm")</f>
        <v>nov</v>
      </c>
      <c r="T4266">
        <f>YEAR(train[[#This Row],[Order Date]])</f>
        <v>2017</v>
      </c>
      <c r="U4266" t="str">
        <f>train[[#This Row],[Category]]&amp;"-"&amp;train[[#This Row],[Sub-Category]]</f>
        <v>Furniture-Tables</v>
      </c>
      <c r="V4266" t="str">
        <f>IF(train[[#This Row],[Segment]]="Consumer","B2C","B2B")</f>
        <v>B2C</v>
      </c>
    </row>
    <row r="4267" spans="1:22" x14ac:dyDescent="0.25">
      <c r="A4267" t="s">
        <v>7370</v>
      </c>
      <c r="B4267" s="1">
        <v>43044</v>
      </c>
      <c r="C4267" s="1">
        <v>43048</v>
      </c>
      <c r="D4267" t="s">
        <v>45</v>
      </c>
      <c r="E4267" t="s">
        <v>1827</v>
      </c>
      <c r="F4267" t="s">
        <v>1828</v>
      </c>
      <c r="G4267" t="s">
        <v>21</v>
      </c>
      <c r="H4267" t="s">
        <v>22</v>
      </c>
      <c r="I4267" t="s">
        <v>179</v>
      </c>
      <c r="J4267" t="s">
        <v>99</v>
      </c>
      <c r="K4267">
        <v>77036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 s="2">
        <v>3.5640000000000001</v>
      </c>
      <c r="R4267">
        <f>train[[#This Row],[Ship Date]]-train[[#This Row],[Order Date]]</f>
        <v>4</v>
      </c>
      <c r="S4267" t="str">
        <f>TEXT(train[[#This Row],[Order Date]],"mmm")</f>
        <v>nov</v>
      </c>
      <c r="T4267">
        <f>YEAR(train[[#This Row],[Order Date]])</f>
        <v>2017</v>
      </c>
      <c r="U4267" t="str">
        <f>train[[#This Row],[Category]]&amp;"-"&amp;train[[#This Row],[Sub-Category]]</f>
        <v>Office Supplies-Binders</v>
      </c>
      <c r="V4267" t="str">
        <f>IF(train[[#This Row],[Segment]]="Consumer","B2C","B2B")</f>
        <v>B2C</v>
      </c>
    </row>
    <row r="4268" spans="1:22" x14ac:dyDescent="0.25">
      <c r="A4268" t="s">
        <v>7370</v>
      </c>
      <c r="B4268" s="1">
        <v>43044</v>
      </c>
      <c r="C4268" s="1">
        <v>43048</v>
      </c>
      <c r="D4268" t="s">
        <v>45</v>
      </c>
      <c r="E4268" t="s">
        <v>1827</v>
      </c>
      <c r="F4268" t="s">
        <v>1828</v>
      </c>
      <c r="G4268" t="s">
        <v>21</v>
      </c>
      <c r="H4268" t="s">
        <v>22</v>
      </c>
      <c r="I4268" t="s">
        <v>179</v>
      </c>
      <c r="J4268" t="s">
        <v>99</v>
      </c>
      <c r="K4268">
        <v>77036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 s="2">
        <v>956.66480000000001</v>
      </c>
      <c r="R4268">
        <f>train[[#This Row],[Ship Date]]-train[[#This Row],[Order Date]]</f>
        <v>4</v>
      </c>
      <c r="S4268" t="str">
        <f>TEXT(train[[#This Row],[Order Date]],"mmm")</f>
        <v>nov</v>
      </c>
      <c r="T4268">
        <f>YEAR(train[[#This Row],[Order Date]])</f>
        <v>2017</v>
      </c>
      <c r="U4268" t="str">
        <f>train[[#This Row],[Category]]&amp;"-"&amp;train[[#This Row],[Sub-Category]]</f>
        <v>Furniture-Bookcases</v>
      </c>
      <c r="V4268" t="str">
        <f>IF(train[[#This Row],[Segment]]="Consumer","B2C","B2B")</f>
        <v>B2C</v>
      </c>
    </row>
    <row r="4269" spans="1:22" x14ac:dyDescent="0.25">
      <c r="A4269" t="s">
        <v>7370</v>
      </c>
      <c r="B4269" s="1">
        <v>43044</v>
      </c>
      <c r="C4269" s="1">
        <v>43048</v>
      </c>
      <c r="D4269" t="s">
        <v>45</v>
      </c>
      <c r="E4269" t="s">
        <v>1827</v>
      </c>
      <c r="F4269" t="s">
        <v>1828</v>
      </c>
      <c r="G4269" t="s">
        <v>21</v>
      </c>
      <c r="H4269" t="s">
        <v>22</v>
      </c>
      <c r="I4269" t="s">
        <v>179</v>
      </c>
      <c r="J4269" t="s">
        <v>99</v>
      </c>
      <c r="K4269">
        <v>77036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 s="2">
        <v>12.587999999999999</v>
      </c>
      <c r="R4269">
        <f>train[[#This Row],[Ship Date]]-train[[#This Row],[Order Date]]</f>
        <v>4</v>
      </c>
      <c r="S4269" t="str">
        <f>TEXT(train[[#This Row],[Order Date]],"mmm")</f>
        <v>nov</v>
      </c>
      <c r="T4269">
        <f>YEAR(train[[#This Row],[Order Date]])</f>
        <v>2017</v>
      </c>
      <c r="U4269" t="str">
        <f>train[[#This Row],[Category]]&amp;"-"&amp;train[[#This Row],[Sub-Category]]</f>
        <v>Office Supplies-Binders</v>
      </c>
      <c r="V4269" t="str">
        <f>IF(train[[#This Row],[Segment]]="Consumer","B2C","B2B")</f>
        <v>B2C</v>
      </c>
    </row>
    <row r="4270" spans="1:22" x14ac:dyDescent="0.25">
      <c r="A4270" t="s">
        <v>7370</v>
      </c>
      <c r="B4270" s="1">
        <v>43044</v>
      </c>
      <c r="C4270" s="1">
        <v>43048</v>
      </c>
      <c r="D4270" t="s">
        <v>45</v>
      </c>
      <c r="E4270" t="s">
        <v>1827</v>
      </c>
      <c r="F4270" t="s">
        <v>1828</v>
      </c>
      <c r="G4270" t="s">
        <v>21</v>
      </c>
      <c r="H4270" t="s">
        <v>22</v>
      </c>
      <c r="I4270" t="s">
        <v>179</v>
      </c>
      <c r="J4270" t="s">
        <v>99</v>
      </c>
      <c r="K4270">
        <v>77036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 s="2">
        <v>171.96</v>
      </c>
      <c r="R4270">
        <f>train[[#This Row],[Ship Date]]-train[[#This Row],[Order Date]]</f>
        <v>4</v>
      </c>
      <c r="S4270" t="str">
        <f>TEXT(train[[#This Row],[Order Date]],"mmm")</f>
        <v>nov</v>
      </c>
      <c r="T4270">
        <f>YEAR(train[[#This Row],[Order Date]])</f>
        <v>2017</v>
      </c>
      <c r="U4270" t="str">
        <f>train[[#This Row],[Category]]&amp;"-"&amp;train[[#This Row],[Sub-Category]]</f>
        <v>Technology-Accessories</v>
      </c>
      <c r="V4270" t="str">
        <f>IF(train[[#This Row],[Segment]]="Consumer","B2C","B2B")</f>
        <v>B2C</v>
      </c>
    </row>
    <row r="4271" spans="1:22" x14ac:dyDescent="0.25">
      <c r="A4271" t="s">
        <v>7371</v>
      </c>
      <c r="B4271" s="1">
        <v>43276</v>
      </c>
      <c r="C4271" s="1">
        <v>43280</v>
      </c>
      <c r="D4271" t="s">
        <v>18</v>
      </c>
      <c r="E4271" t="s">
        <v>4897</v>
      </c>
      <c r="F4271" t="s">
        <v>4898</v>
      </c>
      <c r="G4271" t="s">
        <v>21</v>
      </c>
      <c r="H4271" t="s">
        <v>22</v>
      </c>
      <c r="I4271" t="s">
        <v>90</v>
      </c>
      <c r="J4271" t="s">
        <v>91</v>
      </c>
      <c r="K4271">
        <v>98115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 s="2">
        <v>871.4</v>
      </c>
      <c r="R4271">
        <f>train[[#This Row],[Ship Date]]-train[[#This Row],[Order Date]]</f>
        <v>4</v>
      </c>
      <c r="S4271" t="str">
        <f>TEXT(train[[#This Row],[Order Date]],"mmm")</f>
        <v>juin</v>
      </c>
      <c r="T4271">
        <f>YEAR(train[[#This Row],[Order Date]])</f>
        <v>2018</v>
      </c>
      <c r="U4271" t="str">
        <f>train[[#This Row],[Category]]&amp;"-"&amp;train[[#This Row],[Sub-Category]]</f>
        <v>Furniture-Tables</v>
      </c>
      <c r="V4271" t="str">
        <f>IF(train[[#This Row],[Segment]]="Consumer","B2C","B2B")</f>
        <v>B2C</v>
      </c>
    </row>
    <row r="4272" spans="1:22" x14ac:dyDescent="0.25">
      <c r="A4272" t="s">
        <v>7372</v>
      </c>
      <c r="B4272" s="1">
        <v>42700</v>
      </c>
      <c r="C4272" s="1">
        <v>42704</v>
      </c>
      <c r="D4272" t="s">
        <v>45</v>
      </c>
      <c r="E4272" t="s">
        <v>7373</v>
      </c>
      <c r="F4272" t="s">
        <v>7374</v>
      </c>
      <c r="G4272" t="s">
        <v>36</v>
      </c>
      <c r="H4272" t="s">
        <v>22</v>
      </c>
      <c r="I4272" t="s">
        <v>323</v>
      </c>
      <c r="J4272" t="s">
        <v>330</v>
      </c>
      <c r="K4272">
        <v>38301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 s="2">
        <v>692.47199999999998</v>
      </c>
      <c r="R4272">
        <f>train[[#This Row],[Ship Date]]-train[[#This Row],[Order Date]]</f>
        <v>4</v>
      </c>
      <c r="S4272" t="str">
        <f>TEXT(train[[#This Row],[Order Date]],"mmm")</f>
        <v>nov</v>
      </c>
      <c r="T4272">
        <f>YEAR(train[[#This Row],[Order Date]])</f>
        <v>2016</v>
      </c>
      <c r="U4272" t="str">
        <f>train[[#This Row],[Category]]&amp;"-"&amp;train[[#This Row],[Sub-Category]]</f>
        <v>Furniture-Furnishings</v>
      </c>
      <c r="V4272" t="str">
        <f>IF(train[[#This Row],[Segment]]="Consumer","B2C","B2B")</f>
        <v>B2B</v>
      </c>
    </row>
    <row r="4273" spans="1:22" x14ac:dyDescent="0.25">
      <c r="A4273" t="s">
        <v>7375</v>
      </c>
      <c r="B4273" s="1">
        <v>43063</v>
      </c>
      <c r="C4273" s="1">
        <v>43066</v>
      </c>
      <c r="D4273" t="s">
        <v>18</v>
      </c>
      <c r="E4273" t="s">
        <v>1344</v>
      </c>
      <c r="F4273" t="s">
        <v>1345</v>
      </c>
      <c r="G4273" t="s">
        <v>36</v>
      </c>
      <c r="H4273" t="s">
        <v>22</v>
      </c>
      <c r="I4273" t="s">
        <v>4496</v>
      </c>
      <c r="J4273" t="s">
        <v>2737</v>
      </c>
      <c r="K4273">
        <v>21215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 s="2">
        <v>207.76</v>
      </c>
      <c r="R4273">
        <f>train[[#This Row],[Ship Date]]-train[[#This Row],[Order Date]]</f>
        <v>3</v>
      </c>
      <c r="S4273" t="str">
        <f>TEXT(train[[#This Row],[Order Date]],"mmm")</f>
        <v>nov</v>
      </c>
      <c r="T4273">
        <f>YEAR(train[[#This Row],[Order Date]])</f>
        <v>2017</v>
      </c>
      <c r="U4273" t="str">
        <f>train[[#This Row],[Category]]&amp;"-"&amp;train[[#This Row],[Sub-Category]]</f>
        <v>Furniture-Furnishings</v>
      </c>
      <c r="V4273" t="str">
        <f>IF(train[[#This Row],[Segment]]="Consumer","B2C","B2B")</f>
        <v>B2B</v>
      </c>
    </row>
    <row r="4274" spans="1:22" x14ac:dyDescent="0.25">
      <c r="A4274" t="s">
        <v>7376</v>
      </c>
      <c r="B4274" s="1">
        <v>43302</v>
      </c>
      <c r="C4274" s="1">
        <v>43302</v>
      </c>
      <c r="D4274" t="s">
        <v>1288</v>
      </c>
      <c r="E4274" t="s">
        <v>1939</v>
      </c>
      <c r="F4274" t="s">
        <v>1940</v>
      </c>
      <c r="G4274" t="s">
        <v>21</v>
      </c>
      <c r="H4274" t="s">
        <v>22</v>
      </c>
      <c r="I4274" t="s">
        <v>3653</v>
      </c>
      <c r="J4274" t="s">
        <v>116</v>
      </c>
      <c r="K4274">
        <v>84107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 s="2">
        <v>71.927999999999997</v>
      </c>
      <c r="R4274">
        <f>train[[#This Row],[Ship Date]]-train[[#This Row],[Order Date]]</f>
        <v>0</v>
      </c>
      <c r="S4274" t="str">
        <f>TEXT(train[[#This Row],[Order Date]],"mmm")</f>
        <v>juil</v>
      </c>
      <c r="T4274">
        <f>YEAR(train[[#This Row],[Order Date]])</f>
        <v>2018</v>
      </c>
      <c r="U4274" t="str">
        <f>train[[#This Row],[Category]]&amp;"-"&amp;train[[#This Row],[Sub-Category]]</f>
        <v>Technology-Phones</v>
      </c>
      <c r="V4274" t="str">
        <f>IF(train[[#This Row],[Segment]]="Consumer","B2C","B2B")</f>
        <v>B2C</v>
      </c>
    </row>
    <row r="4275" spans="1:22" x14ac:dyDescent="0.25">
      <c r="A4275" t="s">
        <v>7376</v>
      </c>
      <c r="B4275" s="1">
        <v>43302</v>
      </c>
      <c r="C4275" s="1">
        <v>43302</v>
      </c>
      <c r="D4275" t="s">
        <v>1288</v>
      </c>
      <c r="E4275" t="s">
        <v>1939</v>
      </c>
      <c r="F4275" t="s">
        <v>1940</v>
      </c>
      <c r="G4275" t="s">
        <v>21</v>
      </c>
      <c r="H4275" t="s">
        <v>22</v>
      </c>
      <c r="I4275" t="s">
        <v>3653</v>
      </c>
      <c r="J4275" t="s">
        <v>116</v>
      </c>
      <c r="K4275">
        <v>84107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 s="2">
        <v>25.99</v>
      </c>
      <c r="R4275">
        <f>train[[#This Row],[Ship Date]]-train[[#This Row],[Order Date]]</f>
        <v>0</v>
      </c>
      <c r="S4275" t="str">
        <f>TEXT(train[[#This Row],[Order Date]],"mmm")</f>
        <v>juil</v>
      </c>
      <c r="T4275">
        <f>YEAR(train[[#This Row],[Order Date]])</f>
        <v>2018</v>
      </c>
      <c r="U4275" t="str">
        <f>train[[#This Row],[Category]]&amp;"-"&amp;train[[#This Row],[Sub-Category]]</f>
        <v>Office Supplies-Art</v>
      </c>
      <c r="V4275" t="str">
        <f>IF(train[[#This Row],[Segment]]="Consumer","B2C","B2B")</f>
        <v>B2C</v>
      </c>
    </row>
    <row r="4276" spans="1:22" x14ac:dyDescent="0.25">
      <c r="A4276" t="s">
        <v>7377</v>
      </c>
      <c r="B4276" s="1">
        <v>42666</v>
      </c>
      <c r="C4276" s="1">
        <v>42671</v>
      </c>
      <c r="D4276" t="s">
        <v>45</v>
      </c>
      <c r="E4276" t="s">
        <v>1031</v>
      </c>
      <c r="F4276" t="s">
        <v>1032</v>
      </c>
      <c r="G4276" t="s">
        <v>36</v>
      </c>
      <c r="H4276" t="s">
        <v>22</v>
      </c>
      <c r="I4276" t="s">
        <v>90</v>
      </c>
      <c r="J4276" t="s">
        <v>91</v>
      </c>
      <c r="K4276">
        <v>98105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 s="2">
        <v>3.5920000000000001</v>
      </c>
      <c r="R4276">
        <f>train[[#This Row],[Ship Date]]-train[[#This Row],[Order Date]]</f>
        <v>5</v>
      </c>
      <c r="S4276" t="str">
        <f>TEXT(train[[#This Row],[Order Date]],"mmm")</f>
        <v>oct</v>
      </c>
      <c r="T4276">
        <f>YEAR(train[[#This Row],[Order Date]])</f>
        <v>2016</v>
      </c>
      <c r="U4276" t="str">
        <f>train[[#This Row],[Category]]&amp;"-"&amp;train[[#This Row],[Sub-Category]]</f>
        <v>Office Supplies-Binders</v>
      </c>
      <c r="V4276" t="str">
        <f>IF(train[[#This Row],[Segment]]="Consumer","B2C","B2B")</f>
        <v>B2B</v>
      </c>
    </row>
    <row r="4277" spans="1:22" x14ac:dyDescent="0.25">
      <c r="A4277" t="s">
        <v>7378</v>
      </c>
      <c r="B4277" s="1">
        <v>42560</v>
      </c>
      <c r="C4277" s="1">
        <v>42564</v>
      </c>
      <c r="D4277" t="s">
        <v>45</v>
      </c>
      <c r="E4277" t="s">
        <v>5718</v>
      </c>
      <c r="F4277" t="s">
        <v>5719</v>
      </c>
      <c r="G4277" t="s">
        <v>36</v>
      </c>
      <c r="H4277" t="s">
        <v>22</v>
      </c>
      <c r="I4277" t="s">
        <v>812</v>
      </c>
      <c r="J4277" t="s">
        <v>99</v>
      </c>
      <c r="K4277">
        <v>75220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 s="2">
        <v>48.631999999999998</v>
      </c>
      <c r="R4277">
        <f>train[[#This Row],[Ship Date]]-train[[#This Row],[Order Date]]</f>
        <v>4</v>
      </c>
      <c r="S4277" t="str">
        <f>TEXT(train[[#This Row],[Order Date]],"mmm")</f>
        <v>juil</v>
      </c>
      <c r="T4277">
        <f>YEAR(train[[#This Row],[Order Date]])</f>
        <v>2016</v>
      </c>
      <c r="U4277" t="str">
        <f>train[[#This Row],[Category]]&amp;"-"&amp;train[[#This Row],[Sub-Category]]</f>
        <v>Office Supplies-Appliances</v>
      </c>
      <c r="V4277" t="str">
        <f>IF(train[[#This Row],[Segment]]="Consumer","B2C","B2B")</f>
        <v>B2B</v>
      </c>
    </row>
    <row r="4278" spans="1:22" x14ac:dyDescent="0.25">
      <c r="A4278" t="s">
        <v>7379</v>
      </c>
      <c r="B4278" s="1">
        <v>43330</v>
      </c>
      <c r="C4278" s="1">
        <v>43334</v>
      </c>
      <c r="D4278" t="s">
        <v>45</v>
      </c>
      <c r="E4278" t="s">
        <v>3119</v>
      </c>
      <c r="F4278" t="s">
        <v>3120</v>
      </c>
      <c r="G4278" t="s">
        <v>97</v>
      </c>
      <c r="H4278" t="s">
        <v>22</v>
      </c>
      <c r="I4278" t="s">
        <v>90</v>
      </c>
      <c r="J4278" t="s">
        <v>91</v>
      </c>
      <c r="K4278">
        <v>98105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 s="2">
        <v>323.10000000000002</v>
      </c>
      <c r="R4278">
        <f>train[[#This Row],[Ship Date]]-train[[#This Row],[Order Date]]</f>
        <v>4</v>
      </c>
      <c r="S4278" t="str">
        <f>TEXT(train[[#This Row],[Order Date]],"mmm")</f>
        <v>août</v>
      </c>
      <c r="T4278">
        <f>YEAR(train[[#This Row],[Order Date]])</f>
        <v>2018</v>
      </c>
      <c r="U4278" t="str">
        <f>train[[#This Row],[Category]]&amp;"-"&amp;train[[#This Row],[Sub-Category]]</f>
        <v>Office Supplies-Storage</v>
      </c>
      <c r="V4278" t="str">
        <f>IF(train[[#This Row],[Segment]]="Consumer","B2C","B2B")</f>
        <v>B2B</v>
      </c>
    </row>
    <row r="4279" spans="1:22" x14ac:dyDescent="0.25">
      <c r="A4279" t="s">
        <v>7380</v>
      </c>
      <c r="B4279" s="1">
        <v>42841</v>
      </c>
      <c r="C4279" s="1">
        <v>42845</v>
      </c>
      <c r="D4279" t="s">
        <v>45</v>
      </c>
      <c r="E4279" t="s">
        <v>7357</v>
      </c>
      <c r="F4279" t="s">
        <v>7358</v>
      </c>
      <c r="G4279" t="s">
        <v>36</v>
      </c>
      <c r="H4279" t="s">
        <v>22</v>
      </c>
      <c r="I4279" t="s">
        <v>1117</v>
      </c>
      <c r="J4279" t="s">
        <v>785</v>
      </c>
      <c r="K4279">
        <v>8701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 s="2">
        <v>9099.93</v>
      </c>
      <c r="R4279">
        <f>train[[#This Row],[Ship Date]]-train[[#This Row],[Order Date]]</f>
        <v>4</v>
      </c>
      <c r="S4279" t="str">
        <f>TEXT(train[[#This Row],[Order Date]],"mmm")</f>
        <v>avr</v>
      </c>
      <c r="T4279">
        <f>YEAR(train[[#This Row],[Order Date]])</f>
        <v>2017</v>
      </c>
      <c r="U4279" t="str">
        <f>train[[#This Row],[Category]]&amp;"-"&amp;train[[#This Row],[Sub-Category]]</f>
        <v>Technology-Machines</v>
      </c>
      <c r="V4279" t="str">
        <f>IF(train[[#This Row],[Segment]]="Consumer","B2C","B2B")</f>
        <v>B2B</v>
      </c>
    </row>
    <row r="4280" spans="1:22" x14ac:dyDescent="0.25">
      <c r="A4280" t="s">
        <v>7380</v>
      </c>
      <c r="B4280" s="1">
        <v>42841</v>
      </c>
      <c r="C4280" s="1">
        <v>42845</v>
      </c>
      <c r="D4280" t="s">
        <v>45</v>
      </c>
      <c r="E4280" t="s">
        <v>7357</v>
      </c>
      <c r="F4280" t="s">
        <v>7358</v>
      </c>
      <c r="G4280" t="s">
        <v>36</v>
      </c>
      <c r="H4280" t="s">
        <v>22</v>
      </c>
      <c r="I4280" t="s">
        <v>1117</v>
      </c>
      <c r="J4280" t="s">
        <v>785</v>
      </c>
      <c r="K4280">
        <v>8701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 s="2">
        <v>9.9600000000000009</v>
      </c>
      <c r="R4280">
        <f>train[[#This Row],[Ship Date]]-train[[#This Row],[Order Date]]</f>
        <v>4</v>
      </c>
      <c r="S4280" t="str">
        <f>TEXT(train[[#This Row],[Order Date]],"mmm")</f>
        <v>avr</v>
      </c>
      <c r="T4280">
        <f>YEAR(train[[#This Row],[Order Date]])</f>
        <v>2017</v>
      </c>
      <c r="U4280" t="str">
        <f>train[[#This Row],[Category]]&amp;"-"&amp;train[[#This Row],[Sub-Category]]</f>
        <v>Furniture-Furnishings</v>
      </c>
      <c r="V4280" t="str">
        <f>IF(train[[#This Row],[Segment]]="Consumer","B2C","B2B")</f>
        <v>B2B</v>
      </c>
    </row>
    <row r="4281" spans="1:22" x14ac:dyDescent="0.25">
      <c r="A4281" t="s">
        <v>7380</v>
      </c>
      <c r="B4281" s="1">
        <v>42841</v>
      </c>
      <c r="C4281" s="1">
        <v>42845</v>
      </c>
      <c r="D4281" t="s">
        <v>45</v>
      </c>
      <c r="E4281" t="s">
        <v>7357</v>
      </c>
      <c r="F4281" t="s">
        <v>7358</v>
      </c>
      <c r="G4281" t="s">
        <v>36</v>
      </c>
      <c r="H4281" t="s">
        <v>22</v>
      </c>
      <c r="I4281" t="s">
        <v>1117</v>
      </c>
      <c r="J4281" t="s">
        <v>785</v>
      </c>
      <c r="K4281">
        <v>8701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 s="2">
        <v>25.3</v>
      </c>
      <c r="R4281">
        <f>train[[#This Row],[Ship Date]]-train[[#This Row],[Order Date]]</f>
        <v>4</v>
      </c>
      <c r="S4281" t="str">
        <f>TEXT(train[[#This Row],[Order Date]],"mmm")</f>
        <v>avr</v>
      </c>
      <c r="T4281">
        <f>YEAR(train[[#This Row],[Order Date]])</f>
        <v>2017</v>
      </c>
      <c r="U4281" t="str">
        <f>train[[#This Row],[Category]]&amp;"-"&amp;train[[#This Row],[Sub-Category]]</f>
        <v>Office Supplies-Binders</v>
      </c>
      <c r="V4281" t="str">
        <f>IF(train[[#This Row],[Segment]]="Consumer","B2C","B2B")</f>
        <v>B2B</v>
      </c>
    </row>
    <row r="4282" spans="1:22" x14ac:dyDescent="0.25">
      <c r="A4282" t="s">
        <v>7383</v>
      </c>
      <c r="B4282" s="1">
        <v>42322</v>
      </c>
      <c r="C4282" s="1">
        <v>42326</v>
      </c>
      <c r="D4282" t="s">
        <v>45</v>
      </c>
      <c r="E4282" t="s">
        <v>730</v>
      </c>
      <c r="F4282" t="s">
        <v>731</v>
      </c>
      <c r="G4282" t="s">
        <v>97</v>
      </c>
      <c r="H4282" t="s">
        <v>22</v>
      </c>
      <c r="I4282" t="s">
        <v>261</v>
      </c>
      <c r="J4282" t="s">
        <v>262</v>
      </c>
      <c r="K4282">
        <v>10011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 s="2">
        <v>11.36</v>
      </c>
      <c r="R4282">
        <f>train[[#This Row],[Ship Date]]-train[[#This Row],[Order Date]]</f>
        <v>4</v>
      </c>
      <c r="S4282" t="str">
        <f>TEXT(train[[#This Row],[Order Date]],"mmm")</f>
        <v>nov</v>
      </c>
      <c r="T4282">
        <f>YEAR(train[[#This Row],[Order Date]])</f>
        <v>2015</v>
      </c>
      <c r="U4282" t="str">
        <f>train[[#This Row],[Category]]&amp;"-"&amp;train[[#This Row],[Sub-Category]]</f>
        <v>Office Supplies-Paper</v>
      </c>
      <c r="V4282" t="str">
        <f>IF(train[[#This Row],[Segment]]="Consumer","B2C","B2B")</f>
        <v>B2B</v>
      </c>
    </row>
    <row r="4283" spans="1:22" x14ac:dyDescent="0.25">
      <c r="A4283" t="s">
        <v>7383</v>
      </c>
      <c r="B4283" s="1">
        <v>42322</v>
      </c>
      <c r="C4283" s="1">
        <v>42326</v>
      </c>
      <c r="D4283" t="s">
        <v>45</v>
      </c>
      <c r="E4283" t="s">
        <v>730</v>
      </c>
      <c r="F4283" t="s">
        <v>731</v>
      </c>
      <c r="G4283" t="s">
        <v>97</v>
      </c>
      <c r="H4283" t="s">
        <v>22</v>
      </c>
      <c r="I4283" t="s">
        <v>261</v>
      </c>
      <c r="J4283" t="s">
        <v>262</v>
      </c>
      <c r="K4283">
        <v>10011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 s="2">
        <v>69.263999999999996</v>
      </c>
      <c r="R4283">
        <f>train[[#This Row],[Ship Date]]-train[[#This Row],[Order Date]]</f>
        <v>4</v>
      </c>
      <c r="S4283" t="str">
        <f>TEXT(train[[#This Row],[Order Date]],"mmm")</f>
        <v>nov</v>
      </c>
      <c r="T4283">
        <f>YEAR(train[[#This Row],[Order Date]])</f>
        <v>2015</v>
      </c>
      <c r="U4283" t="str">
        <f>train[[#This Row],[Category]]&amp;"-"&amp;train[[#This Row],[Sub-Category]]</f>
        <v>Furniture-Chairs</v>
      </c>
      <c r="V4283" t="str">
        <f>IF(train[[#This Row],[Segment]]="Consumer","B2C","B2B")</f>
        <v>B2B</v>
      </c>
    </row>
    <row r="4284" spans="1:22" x14ac:dyDescent="0.25">
      <c r="A4284" t="s">
        <v>7384</v>
      </c>
      <c r="B4284" s="1">
        <v>42358</v>
      </c>
      <c r="C4284" s="1">
        <v>42361</v>
      </c>
      <c r="D4284" t="s">
        <v>183</v>
      </c>
      <c r="E4284" t="s">
        <v>3831</v>
      </c>
      <c r="F4284" t="s">
        <v>3832</v>
      </c>
      <c r="G4284" t="s">
        <v>21</v>
      </c>
      <c r="H4284" t="s">
        <v>22</v>
      </c>
      <c r="I4284" t="s">
        <v>4378</v>
      </c>
      <c r="J4284" t="s">
        <v>249</v>
      </c>
      <c r="K4284">
        <v>46203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 s="2">
        <v>3.69</v>
      </c>
      <c r="R4284">
        <f>train[[#This Row],[Ship Date]]-train[[#This Row],[Order Date]]</f>
        <v>3</v>
      </c>
      <c r="S4284" t="str">
        <f>TEXT(train[[#This Row],[Order Date]],"mmm")</f>
        <v>déc</v>
      </c>
      <c r="T4284">
        <f>YEAR(train[[#This Row],[Order Date]])</f>
        <v>2015</v>
      </c>
      <c r="U4284" t="str">
        <f>train[[#This Row],[Category]]&amp;"-"&amp;train[[#This Row],[Sub-Category]]</f>
        <v>Office Supplies-Labels</v>
      </c>
      <c r="V4284" t="str">
        <f>IF(train[[#This Row],[Segment]]="Consumer","B2C","B2B")</f>
        <v>B2C</v>
      </c>
    </row>
    <row r="4285" spans="1:22" x14ac:dyDescent="0.25">
      <c r="A4285" t="s">
        <v>7384</v>
      </c>
      <c r="B4285" s="1">
        <v>42358</v>
      </c>
      <c r="C4285" s="1">
        <v>42361</v>
      </c>
      <c r="D4285" t="s">
        <v>183</v>
      </c>
      <c r="E4285" t="s">
        <v>3831</v>
      </c>
      <c r="F4285" t="s">
        <v>3832</v>
      </c>
      <c r="G4285" t="s">
        <v>21</v>
      </c>
      <c r="H4285" t="s">
        <v>22</v>
      </c>
      <c r="I4285" t="s">
        <v>4378</v>
      </c>
      <c r="J4285" t="s">
        <v>249</v>
      </c>
      <c r="K4285">
        <v>46203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 s="2">
        <v>1103.97</v>
      </c>
      <c r="R4285">
        <f>train[[#This Row],[Ship Date]]-train[[#This Row],[Order Date]]</f>
        <v>3</v>
      </c>
      <c r="S4285" t="str">
        <f>TEXT(train[[#This Row],[Order Date]],"mmm")</f>
        <v>déc</v>
      </c>
      <c r="T4285">
        <f>YEAR(train[[#This Row],[Order Date]])</f>
        <v>2015</v>
      </c>
      <c r="U4285" t="str">
        <f>train[[#This Row],[Category]]&amp;"-"&amp;train[[#This Row],[Sub-Category]]</f>
        <v>Office Supplies-Binders</v>
      </c>
      <c r="V4285" t="str">
        <f>IF(train[[#This Row],[Segment]]="Consumer","B2C","B2B")</f>
        <v>B2C</v>
      </c>
    </row>
    <row r="4286" spans="1:22" x14ac:dyDescent="0.25">
      <c r="A4286" t="s">
        <v>7387</v>
      </c>
      <c r="B4286" s="1">
        <v>42695</v>
      </c>
      <c r="C4286" s="1">
        <v>42700</v>
      </c>
      <c r="D4286" t="s">
        <v>18</v>
      </c>
      <c r="E4286" t="s">
        <v>6015</v>
      </c>
      <c r="F4286" t="s">
        <v>6016</v>
      </c>
      <c r="G4286" t="s">
        <v>36</v>
      </c>
      <c r="H4286" t="s">
        <v>22</v>
      </c>
      <c r="I4286" t="s">
        <v>7388</v>
      </c>
      <c r="J4286" t="s">
        <v>99</v>
      </c>
      <c r="K4286">
        <v>77642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 s="2">
        <v>246.1328</v>
      </c>
      <c r="R4286">
        <f>train[[#This Row],[Ship Date]]-train[[#This Row],[Order Date]]</f>
        <v>5</v>
      </c>
      <c r="S4286" t="str">
        <f>TEXT(train[[#This Row],[Order Date]],"mmm")</f>
        <v>nov</v>
      </c>
      <c r="T4286">
        <f>YEAR(train[[#This Row],[Order Date]])</f>
        <v>2016</v>
      </c>
      <c r="U4286" t="str">
        <f>train[[#This Row],[Category]]&amp;"-"&amp;train[[#This Row],[Sub-Category]]</f>
        <v>Furniture-Bookcases</v>
      </c>
      <c r="V4286" t="str">
        <f>IF(train[[#This Row],[Segment]]="Consumer","B2C","B2B")</f>
        <v>B2B</v>
      </c>
    </row>
    <row r="4287" spans="1:22" x14ac:dyDescent="0.25">
      <c r="A4287" t="s">
        <v>7387</v>
      </c>
      <c r="B4287" s="1">
        <v>42695</v>
      </c>
      <c r="C4287" s="1">
        <v>42700</v>
      </c>
      <c r="D4287" t="s">
        <v>18</v>
      </c>
      <c r="E4287" t="s">
        <v>6015</v>
      </c>
      <c r="F4287" t="s">
        <v>6016</v>
      </c>
      <c r="G4287" t="s">
        <v>36</v>
      </c>
      <c r="H4287" t="s">
        <v>22</v>
      </c>
      <c r="I4287" t="s">
        <v>7388</v>
      </c>
      <c r="J4287" t="s">
        <v>99</v>
      </c>
      <c r="K4287">
        <v>77642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 s="2">
        <v>11.696</v>
      </c>
      <c r="R4287">
        <f>train[[#This Row],[Ship Date]]-train[[#This Row],[Order Date]]</f>
        <v>5</v>
      </c>
      <c r="S4287" t="str">
        <f>TEXT(train[[#This Row],[Order Date]],"mmm")</f>
        <v>nov</v>
      </c>
      <c r="T4287">
        <f>YEAR(train[[#This Row],[Order Date]])</f>
        <v>2016</v>
      </c>
      <c r="U4287" t="str">
        <f>train[[#This Row],[Category]]&amp;"-"&amp;train[[#This Row],[Sub-Category]]</f>
        <v>Office Supplies-Labels</v>
      </c>
      <c r="V4287" t="str">
        <f>IF(train[[#This Row],[Segment]]="Consumer","B2C","B2B")</f>
        <v>B2B</v>
      </c>
    </row>
    <row r="4288" spans="1:22" x14ac:dyDescent="0.25">
      <c r="A4288" t="s">
        <v>7387</v>
      </c>
      <c r="B4288" s="1">
        <v>42695</v>
      </c>
      <c r="C4288" s="1">
        <v>42700</v>
      </c>
      <c r="D4288" t="s">
        <v>18</v>
      </c>
      <c r="E4288" t="s">
        <v>6015</v>
      </c>
      <c r="F4288" t="s">
        <v>6016</v>
      </c>
      <c r="G4288" t="s">
        <v>36</v>
      </c>
      <c r="H4288" t="s">
        <v>22</v>
      </c>
      <c r="I4288" t="s">
        <v>7388</v>
      </c>
      <c r="J4288" t="s">
        <v>99</v>
      </c>
      <c r="K4288">
        <v>77642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 s="2">
        <v>439.99200000000002</v>
      </c>
      <c r="R4288">
        <f>train[[#This Row],[Ship Date]]-train[[#This Row],[Order Date]]</f>
        <v>5</v>
      </c>
      <c r="S4288" t="str">
        <f>TEXT(train[[#This Row],[Order Date]],"mmm")</f>
        <v>nov</v>
      </c>
      <c r="T4288">
        <f>YEAR(train[[#This Row],[Order Date]])</f>
        <v>2016</v>
      </c>
      <c r="U4288" t="str">
        <f>train[[#This Row],[Category]]&amp;"-"&amp;train[[#This Row],[Sub-Category]]</f>
        <v>Technology-Copiers</v>
      </c>
      <c r="V4288" t="str">
        <f>IF(train[[#This Row],[Segment]]="Consumer","B2C","B2B")</f>
        <v>B2B</v>
      </c>
    </row>
    <row r="4289" spans="1:22" x14ac:dyDescent="0.25">
      <c r="A4289" t="s">
        <v>7389</v>
      </c>
      <c r="B4289" s="1">
        <v>43462</v>
      </c>
      <c r="C4289" s="1">
        <v>43468</v>
      </c>
      <c r="D4289" t="s">
        <v>45</v>
      </c>
      <c r="E4289" t="s">
        <v>3161</v>
      </c>
      <c r="F4289" t="s">
        <v>3162</v>
      </c>
      <c r="G4289" t="s">
        <v>97</v>
      </c>
      <c r="H4289" t="s">
        <v>22</v>
      </c>
      <c r="I4289" t="s">
        <v>5664</v>
      </c>
      <c r="J4289" t="s">
        <v>330</v>
      </c>
      <c r="K4289">
        <v>37211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 s="2">
        <v>64.784000000000006</v>
      </c>
      <c r="R4289">
        <f>train[[#This Row],[Ship Date]]-train[[#This Row],[Order Date]]</f>
        <v>6</v>
      </c>
      <c r="S4289" t="str">
        <f>TEXT(train[[#This Row],[Order Date]],"mmm")</f>
        <v>déc</v>
      </c>
      <c r="T4289">
        <f>YEAR(train[[#This Row],[Order Date]])</f>
        <v>2018</v>
      </c>
      <c r="U4289" t="str">
        <f>train[[#This Row],[Category]]&amp;"-"&amp;train[[#This Row],[Sub-Category]]</f>
        <v>Office Supplies-Storage</v>
      </c>
      <c r="V4289" t="str">
        <f>IF(train[[#This Row],[Segment]]="Consumer","B2C","B2B")</f>
        <v>B2B</v>
      </c>
    </row>
    <row r="4290" spans="1:22" x14ac:dyDescent="0.25">
      <c r="A4290" t="s">
        <v>7390</v>
      </c>
      <c r="B4290" s="1">
        <v>42507</v>
      </c>
      <c r="C4290" s="1">
        <v>42511</v>
      </c>
      <c r="D4290" t="s">
        <v>45</v>
      </c>
      <c r="E4290" t="s">
        <v>221</v>
      </c>
      <c r="F4290" t="s">
        <v>222</v>
      </c>
      <c r="G4290" t="s">
        <v>36</v>
      </c>
      <c r="H4290" t="s">
        <v>22</v>
      </c>
      <c r="I4290" t="s">
        <v>179</v>
      </c>
      <c r="J4290" t="s">
        <v>99</v>
      </c>
      <c r="K4290">
        <v>77095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 s="2">
        <v>33.28</v>
      </c>
      <c r="R4290">
        <f>train[[#This Row],[Ship Date]]-train[[#This Row],[Order Date]]</f>
        <v>4</v>
      </c>
      <c r="S4290" t="str">
        <f>TEXT(train[[#This Row],[Order Date]],"mmm")</f>
        <v>mai</v>
      </c>
      <c r="T4290">
        <f>YEAR(train[[#This Row],[Order Date]])</f>
        <v>2016</v>
      </c>
      <c r="U4290" t="str">
        <f>train[[#This Row],[Category]]&amp;"-"&amp;train[[#This Row],[Sub-Category]]</f>
        <v>Office Supplies-Binders</v>
      </c>
      <c r="V4290" t="str">
        <f>IF(train[[#This Row],[Segment]]="Consumer","B2C","B2B")</f>
        <v>B2B</v>
      </c>
    </row>
    <row r="4291" spans="1:22" x14ac:dyDescent="0.25">
      <c r="A4291" t="s">
        <v>7390</v>
      </c>
      <c r="B4291" s="1">
        <v>42507</v>
      </c>
      <c r="C4291" s="1">
        <v>42511</v>
      </c>
      <c r="D4291" t="s">
        <v>45</v>
      </c>
      <c r="E4291" t="s">
        <v>221</v>
      </c>
      <c r="F4291" t="s">
        <v>222</v>
      </c>
      <c r="G4291" t="s">
        <v>36</v>
      </c>
      <c r="H4291" t="s">
        <v>22</v>
      </c>
      <c r="I4291" t="s">
        <v>179</v>
      </c>
      <c r="J4291" t="s">
        <v>99</v>
      </c>
      <c r="K4291">
        <v>77095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 s="2">
        <v>14.087999999999999</v>
      </c>
      <c r="R4291">
        <f>train[[#This Row],[Ship Date]]-train[[#This Row],[Order Date]]</f>
        <v>4</v>
      </c>
      <c r="S4291" t="str">
        <f>TEXT(train[[#This Row],[Order Date]],"mmm")</f>
        <v>mai</v>
      </c>
      <c r="T4291">
        <f>YEAR(train[[#This Row],[Order Date]])</f>
        <v>2016</v>
      </c>
      <c r="U4291" t="str">
        <f>train[[#This Row],[Category]]&amp;"-"&amp;train[[#This Row],[Sub-Category]]</f>
        <v>Office Supplies-Paper</v>
      </c>
      <c r="V4291" t="str">
        <f>IF(train[[#This Row],[Segment]]="Consumer","B2C","B2B")</f>
        <v>B2B</v>
      </c>
    </row>
    <row r="4292" spans="1:22" x14ac:dyDescent="0.25">
      <c r="A4292" t="s">
        <v>7391</v>
      </c>
      <c r="B4292" s="1">
        <v>43443</v>
      </c>
      <c r="C4292" s="1">
        <v>43447</v>
      </c>
      <c r="D4292" t="s">
        <v>18</v>
      </c>
      <c r="E4292" t="s">
        <v>3373</v>
      </c>
      <c r="F4292" t="s">
        <v>3374</v>
      </c>
      <c r="G4292" t="s">
        <v>97</v>
      </c>
      <c r="H4292" t="s">
        <v>22</v>
      </c>
      <c r="I4292" t="s">
        <v>37</v>
      </c>
      <c r="J4292" t="s">
        <v>38</v>
      </c>
      <c r="K4292">
        <v>90004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 s="2">
        <v>11.16</v>
      </c>
      <c r="R4292">
        <f>train[[#This Row],[Ship Date]]-train[[#This Row],[Order Date]]</f>
        <v>4</v>
      </c>
      <c r="S4292" t="str">
        <f>TEXT(train[[#This Row],[Order Date]],"mmm")</f>
        <v>déc</v>
      </c>
      <c r="T4292">
        <f>YEAR(train[[#This Row],[Order Date]])</f>
        <v>2018</v>
      </c>
      <c r="U4292" t="str">
        <f>train[[#This Row],[Category]]&amp;"-"&amp;train[[#This Row],[Sub-Category]]</f>
        <v>Office Supplies-Art</v>
      </c>
      <c r="V4292" t="str">
        <f>IF(train[[#This Row],[Segment]]="Consumer","B2C","B2B")</f>
        <v>B2B</v>
      </c>
    </row>
    <row r="4293" spans="1:22" x14ac:dyDescent="0.25">
      <c r="A4293" t="s">
        <v>7391</v>
      </c>
      <c r="B4293" s="1">
        <v>43443</v>
      </c>
      <c r="C4293" s="1">
        <v>43447</v>
      </c>
      <c r="D4293" t="s">
        <v>18</v>
      </c>
      <c r="E4293" t="s">
        <v>3373</v>
      </c>
      <c r="F4293" t="s">
        <v>3374</v>
      </c>
      <c r="G4293" t="s">
        <v>97</v>
      </c>
      <c r="H4293" t="s">
        <v>22</v>
      </c>
      <c r="I4293" t="s">
        <v>37</v>
      </c>
      <c r="J4293" t="s">
        <v>38</v>
      </c>
      <c r="K4293">
        <v>90004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 s="2">
        <v>896.32799999999997</v>
      </c>
      <c r="R4293">
        <f>train[[#This Row],[Ship Date]]-train[[#This Row],[Order Date]]</f>
        <v>4</v>
      </c>
      <c r="S4293" t="str">
        <f>TEXT(train[[#This Row],[Order Date]],"mmm")</f>
        <v>déc</v>
      </c>
      <c r="T4293">
        <f>YEAR(train[[#This Row],[Order Date]])</f>
        <v>2018</v>
      </c>
      <c r="U4293" t="str">
        <f>train[[#This Row],[Category]]&amp;"-"&amp;train[[#This Row],[Sub-Category]]</f>
        <v>Furniture-Tables</v>
      </c>
      <c r="V4293" t="str">
        <f>IF(train[[#This Row],[Segment]]="Consumer","B2C","B2B")</f>
        <v>B2B</v>
      </c>
    </row>
    <row r="4294" spans="1:22" x14ac:dyDescent="0.25">
      <c r="A4294" t="s">
        <v>7391</v>
      </c>
      <c r="B4294" s="1">
        <v>43443</v>
      </c>
      <c r="C4294" s="1">
        <v>43447</v>
      </c>
      <c r="D4294" t="s">
        <v>18</v>
      </c>
      <c r="E4294" t="s">
        <v>3373</v>
      </c>
      <c r="F4294" t="s">
        <v>3374</v>
      </c>
      <c r="G4294" t="s">
        <v>97</v>
      </c>
      <c r="H4294" t="s">
        <v>22</v>
      </c>
      <c r="I4294" t="s">
        <v>37</v>
      </c>
      <c r="J4294" t="s">
        <v>38</v>
      </c>
      <c r="K4294">
        <v>90004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 s="2">
        <v>189</v>
      </c>
      <c r="R4294">
        <f>train[[#This Row],[Ship Date]]-train[[#This Row],[Order Date]]</f>
        <v>4</v>
      </c>
      <c r="S4294" t="str">
        <f>TEXT(train[[#This Row],[Order Date]],"mmm")</f>
        <v>déc</v>
      </c>
      <c r="T4294">
        <f>YEAR(train[[#This Row],[Order Date]])</f>
        <v>2018</v>
      </c>
      <c r="U4294" t="str">
        <f>train[[#This Row],[Category]]&amp;"-"&amp;train[[#This Row],[Sub-Category]]</f>
        <v>Office Supplies-Appliances</v>
      </c>
      <c r="V4294" t="str">
        <f>IF(train[[#This Row],[Segment]]="Consumer","B2C","B2B")</f>
        <v>B2B</v>
      </c>
    </row>
    <row r="4295" spans="1:22" x14ac:dyDescent="0.25">
      <c r="A4295" t="s">
        <v>7392</v>
      </c>
      <c r="B4295" s="1">
        <v>43169</v>
      </c>
      <c r="C4295" s="1">
        <v>43175</v>
      </c>
      <c r="D4295" t="s">
        <v>45</v>
      </c>
      <c r="E4295" t="s">
        <v>147</v>
      </c>
      <c r="F4295" t="s">
        <v>148</v>
      </c>
      <c r="G4295" t="s">
        <v>21</v>
      </c>
      <c r="H4295" t="s">
        <v>22</v>
      </c>
      <c r="I4295" t="s">
        <v>141</v>
      </c>
      <c r="J4295" t="s">
        <v>142</v>
      </c>
      <c r="K4295">
        <v>19140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 s="2">
        <v>53.981999999999999</v>
      </c>
      <c r="R4295">
        <f>train[[#This Row],[Ship Date]]-train[[#This Row],[Order Date]]</f>
        <v>6</v>
      </c>
      <c r="S4295" t="str">
        <f>TEXT(train[[#This Row],[Order Date]],"mmm")</f>
        <v>mars</v>
      </c>
      <c r="T4295">
        <f>YEAR(train[[#This Row],[Order Date]])</f>
        <v>2018</v>
      </c>
      <c r="U4295" t="str">
        <f>train[[#This Row],[Category]]&amp;"-"&amp;train[[#This Row],[Sub-Category]]</f>
        <v>Technology-Phones</v>
      </c>
      <c r="V4295" t="str">
        <f>IF(train[[#This Row],[Segment]]="Consumer","B2C","B2B")</f>
        <v>B2C</v>
      </c>
    </row>
    <row r="4296" spans="1:22" x14ac:dyDescent="0.25">
      <c r="A4296" t="s">
        <v>7393</v>
      </c>
      <c r="B4296" s="1">
        <v>43395</v>
      </c>
      <c r="C4296" s="1">
        <v>43400</v>
      </c>
      <c r="D4296" t="s">
        <v>45</v>
      </c>
      <c r="E4296" t="s">
        <v>6457</v>
      </c>
      <c r="F4296" t="s">
        <v>6458</v>
      </c>
      <c r="G4296" t="s">
        <v>36</v>
      </c>
      <c r="H4296" t="s">
        <v>22</v>
      </c>
      <c r="I4296" t="s">
        <v>4586</v>
      </c>
      <c r="J4296" t="s">
        <v>415</v>
      </c>
      <c r="K4296">
        <v>97756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 s="2">
        <v>177.22499999999999</v>
      </c>
      <c r="R4296">
        <f>train[[#This Row],[Ship Date]]-train[[#This Row],[Order Date]]</f>
        <v>5</v>
      </c>
      <c r="S4296" t="str">
        <f>TEXT(train[[#This Row],[Order Date]],"mmm")</f>
        <v>oct</v>
      </c>
      <c r="T4296">
        <f>YEAR(train[[#This Row],[Order Date]])</f>
        <v>2018</v>
      </c>
      <c r="U4296" t="str">
        <f>train[[#This Row],[Category]]&amp;"-"&amp;train[[#This Row],[Sub-Category]]</f>
        <v>Furniture-Tables</v>
      </c>
      <c r="V4296" t="str">
        <f>IF(train[[#This Row],[Segment]]="Consumer","B2C","B2B")</f>
        <v>B2B</v>
      </c>
    </row>
    <row r="4297" spans="1:22" x14ac:dyDescent="0.25">
      <c r="A4297" t="s">
        <v>7394</v>
      </c>
      <c r="B4297" s="1">
        <v>43284</v>
      </c>
      <c r="C4297" s="1">
        <v>43291</v>
      </c>
      <c r="D4297" t="s">
        <v>45</v>
      </c>
      <c r="E4297" t="s">
        <v>796</v>
      </c>
      <c r="F4297" t="s">
        <v>797</v>
      </c>
      <c r="G4297" t="s">
        <v>21</v>
      </c>
      <c r="H4297" t="s">
        <v>22</v>
      </c>
      <c r="I4297" t="s">
        <v>7395</v>
      </c>
      <c r="J4297" t="s">
        <v>38</v>
      </c>
      <c r="K4297">
        <v>95610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 s="2">
        <v>129.38999999999999</v>
      </c>
      <c r="R4297">
        <f>train[[#This Row],[Ship Date]]-train[[#This Row],[Order Date]]</f>
        <v>7</v>
      </c>
      <c r="S4297" t="str">
        <f>TEXT(train[[#This Row],[Order Date]],"mmm")</f>
        <v>juil</v>
      </c>
      <c r="T4297">
        <f>YEAR(train[[#This Row],[Order Date]])</f>
        <v>2018</v>
      </c>
      <c r="U4297" t="str">
        <f>train[[#This Row],[Category]]&amp;"-"&amp;train[[#This Row],[Sub-Category]]</f>
        <v>Furniture-Furnishings</v>
      </c>
      <c r="V4297" t="str">
        <f>IF(train[[#This Row],[Segment]]="Consumer","B2C","B2B")</f>
        <v>B2C</v>
      </c>
    </row>
    <row r="4298" spans="1:22" x14ac:dyDescent="0.25">
      <c r="A4298" t="s">
        <v>7396</v>
      </c>
      <c r="B4298" s="1">
        <v>43347</v>
      </c>
      <c r="C4298" s="1">
        <v>43353</v>
      </c>
      <c r="D4298" t="s">
        <v>45</v>
      </c>
      <c r="E4298" t="s">
        <v>2171</v>
      </c>
      <c r="F4298" t="s">
        <v>2172</v>
      </c>
      <c r="G4298" t="s">
        <v>36</v>
      </c>
      <c r="H4298" t="s">
        <v>22</v>
      </c>
      <c r="I4298" t="s">
        <v>37</v>
      </c>
      <c r="J4298" t="s">
        <v>38</v>
      </c>
      <c r="K4298">
        <v>90032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 s="2">
        <v>54.32</v>
      </c>
      <c r="R4298">
        <f>train[[#This Row],[Ship Date]]-train[[#This Row],[Order Date]]</f>
        <v>6</v>
      </c>
      <c r="S4298" t="str">
        <f>TEXT(train[[#This Row],[Order Date]],"mmm")</f>
        <v>sept</v>
      </c>
      <c r="T4298">
        <f>YEAR(train[[#This Row],[Order Date]])</f>
        <v>2018</v>
      </c>
      <c r="U4298" t="str">
        <f>train[[#This Row],[Category]]&amp;"-"&amp;train[[#This Row],[Sub-Category]]</f>
        <v>Office Supplies-Storage</v>
      </c>
      <c r="V4298" t="str">
        <f>IF(train[[#This Row],[Segment]]="Consumer","B2C","B2B")</f>
        <v>B2B</v>
      </c>
    </row>
    <row r="4299" spans="1:22" x14ac:dyDescent="0.25">
      <c r="A4299" t="s">
        <v>7397</v>
      </c>
      <c r="B4299" s="1">
        <v>43335</v>
      </c>
      <c r="C4299" s="1">
        <v>43338</v>
      </c>
      <c r="D4299" t="s">
        <v>18</v>
      </c>
      <c r="E4299" t="s">
        <v>1187</v>
      </c>
      <c r="F4299" t="s">
        <v>1188</v>
      </c>
      <c r="G4299" t="s">
        <v>21</v>
      </c>
      <c r="H4299" t="s">
        <v>22</v>
      </c>
      <c r="I4299" t="s">
        <v>5650</v>
      </c>
      <c r="J4299" t="s">
        <v>49</v>
      </c>
      <c r="K4299">
        <v>32303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 s="2">
        <v>4367.8959999999997</v>
      </c>
      <c r="R4299">
        <f>train[[#This Row],[Ship Date]]-train[[#This Row],[Order Date]]</f>
        <v>3</v>
      </c>
      <c r="S4299" t="str">
        <f>TEXT(train[[#This Row],[Order Date]],"mmm")</f>
        <v>août</v>
      </c>
      <c r="T4299">
        <f>YEAR(train[[#This Row],[Order Date]])</f>
        <v>2018</v>
      </c>
      <c r="U4299" t="str">
        <f>train[[#This Row],[Category]]&amp;"-"&amp;train[[#This Row],[Sub-Category]]</f>
        <v>Technology-Phones</v>
      </c>
      <c r="V4299" t="str">
        <f>IF(train[[#This Row],[Segment]]="Consumer","B2C","B2B")</f>
        <v>B2C</v>
      </c>
    </row>
    <row r="4300" spans="1:22" x14ac:dyDescent="0.25">
      <c r="A4300" t="s">
        <v>7397</v>
      </c>
      <c r="B4300" s="1">
        <v>43335</v>
      </c>
      <c r="C4300" s="1">
        <v>43338</v>
      </c>
      <c r="D4300" t="s">
        <v>18</v>
      </c>
      <c r="E4300" t="s">
        <v>1187</v>
      </c>
      <c r="F4300" t="s">
        <v>1188</v>
      </c>
      <c r="G4300" t="s">
        <v>21</v>
      </c>
      <c r="H4300" t="s">
        <v>22</v>
      </c>
      <c r="I4300" t="s">
        <v>5650</v>
      </c>
      <c r="J4300" t="s">
        <v>49</v>
      </c>
      <c r="K4300">
        <v>32303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 s="2">
        <v>49.567999999999998</v>
      </c>
      <c r="R4300">
        <f>train[[#This Row],[Ship Date]]-train[[#This Row],[Order Date]]</f>
        <v>3</v>
      </c>
      <c r="S4300" t="str">
        <f>TEXT(train[[#This Row],[Order Date]],"mmm")</f>
        <v>août</v>
      </c>
      <c r="T4300">
        <f>YEAR(train[[#This Row],[Order Date]])</f>
        <v>2018</v>
      </c>
      <c r="U4300" t="str">
        <f>train[[#This Row],[Category]]&amp;"-"&amp;train[[#This Row],[Sub-Category]]</f>
        <v>Office Supplies-Paper</v>
      </c>
      <c r="V4300" t="str">
        <f>IF(train[[#This Row],[Segment]]="Consumer","B2C","B2B")</f>
        <v>B2C</v>
      </c>
    </row>
    <row r="4301" spans="1:22" x14ac:dyDescent="0.25">
      <c r="A4301" t="s">
        <v>7397</v>
      </c>
      <c r="B4301" s="1">
        <v>43335</v>
      </c>
      <c r="C4301" s="1">
        <v>43338</v>
      </c>
      <c r="D4301" t="s">
        <v>18</v>
      </c>
      <c r="E4301" t="s">
        <v>1187</v>
      </c>
      <c r="F4301" t="s">
        <v>1188</v>
      </c>
      <c r="G4301" t="s">
        <v>21</v>
      </c>
      <c r="H4301" t="s">
        <v>22</v>
      </c>
      <c r="I4301" t="s">
        <v>5650</v>
      </c>
      <c r="J4301" t="s">
        <v>49</v>
      </c>
      <c r="K4301">
        <v>32303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 s="2">
        <v>161.376</v>
      </c>
      <c r="R4301">
        <f>train[[#This Row],[Ship Date]]-train[[#This Row],[Order Date]]</f>
        <v>3</v>
      </c>
      <c r="S4301" t="str">
        <f>TEXT(train[[#This Row],[Order Date]],"mmm")</f>
        <v>août</v>
      </c>
      <c r="T4301">
        <f>YEAR(train[[#This Row],[Order Date]])</f>
        <v>2018</v>
      </c>
      <c r="U4301" t="str">
        <f>train[[#This Row],[Category]]&amp;"-"&amp;train[[#This Row],[Sub-Category]]</f>
        <v>Office Supplies-Appliances</v>
      </c>
      <c r="V4301" t="str">
        <f>IF(train[[#This Row],[Segment]]="Consumer","B2C","B2B")</f>
        <v>B2C</v>
      </c>
    </row>
    <row r="4302" spans="1:22" x14ac:dyDescent="0.25">
      <c r="A4302" t="s">
        <v>7397</v>
      </c>
      <c r="B4302" s="1">
        <v>43335</v>
      </c>
      <c r="C4302" s="1">
        <v>43338</v>
      </c>
      <c r="D4302" t="s">
        <v>18</v>
      </c>
      <c r="E4302" t="s">
        <v>1187</v>
      </c>
      <c r="F4302" t="s">
        <v>1188</v>
      </c>
      <c r="G4302" t="s">
        <v>21</v>
      </c>
      <c r="H4302" t="s">
        <v>22</v>
      </c>
      <c r="I4302" t="s">
        <v>5650</v>
      </c>
      <c r="J4302" t="s">
        <v>49</v>
      </c>
      <c r="K4302">
        <v>32303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 s="2">
        <v>2.7839999999999998</v>
      </c>
      <c r="R4302">
        <f>train[[#This Row],[Ship Date]]-train[[#This Row],[Order Date]]</f>
        <v>3</v>
      </c>
      <c r="S4302" t="str">
        <f>TEXT(train[[#This Row],[Order Date]],"mmm")</f>
        <v>août</v>
      </c>
      <c r="T4302">
        <f>YEAR(train[[#This Row],[Order Date]])</f>
        <v>2018</v>
      </c>
      <c r="U4302" t="str">
        <f>train[[#This Row],[Category]]&amp;"-"&amp;train[[#This Row],[Sub-Category]]</f>
        <v>Furniture-Furnishings</v>
      </c>
      <c r="V4302" t="str">
        <f>IF(train[[#This Row],[Segment]]="Consumer","B2C","B2B")</f>
        <v>B2C</v>
      </c>
    </row>
    <row r="4303" spans="1:22" x14ac:dyDescent="0.25">
      <c r="A4303" t="s">
        <v>7397</v>
      </c>
      <c r="B4303" s="1">
        <v>43335</v>
      </c>
      <c r="C4303" s="1">
        <v>43338</v>
      </c>
      <c r="D4303" t="s">
        <v>18</v>
      </c>
      <c r="E4303" t="s">
        <v>1187</v>
      </c>
      <c r="F4303" t="s">
        <v>1188</v>
      </c>
      <c r="G4303" t="s">
        <v>21</v>
      </c>
      <c r="H4303" t="s">
        <v>22</v>
      </c>
      <c r="I4303" t="s">
        <v>5650</v>
      </c>
      <c r="J4303" t="s">
        <v>49</v>
      </c>
      <c r="K4303">
        <v>32303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 s="2">
        <v>8.7200000000000006</v>
      </c>
      <c r="R4303">
        <f>train[[#This Row],[Ship Date]]-train[[#This Row],[Order Date]]</f>
        <v>3</v>
      </c>
      <c r="S4303" t="str">
        <f>TEXT(train[[#This Row],[Order Date]],"mmm")</f>
        <v>août</v>
      </c>
      <c r="T4303">
        <f>YEAR(train[[#This Row],[Order Date]])</f>
        <v>2018</v>
      </c>
      <c r="U4303" t="str">
        <f>train[[#This Row],[Category]]&amp;"-"&amp;train[[#This Row],[Sub-Category]]</f>
        <v>Office Supplies-Paper</v>
      </c>
      <c r="V4303" t="str">
        <f>IF(train[[#This Row],[Segment]]="Consumer","B2C","B2B")</f>
        <v>B2C</v>
      </c>
    </row>
    <row r="4304" spans="1:22" x14ac:dyDescent="0.25">
      <c r="A4304" t="s">
        <v>7398</v>
      </c>
      <c r="B4304" s="1">
        <v>42238</v>
      </c>
      <c r="C4304" s="1">
        <v>42241</v>
      </c>
      <c r="D4304" t="s">
        <v>18</v>
      </c>
      <c r="E4304" t="s">
        <v>3052</v>
      </c>
      <c r="F4304" t="s">
        <v>3053</v>
      </c>
      <c r="G4304" t="s">
        <v>97</v>
      </c>
      <c r="H4304" t="s">
        <v>22</v>
      </c>
      <c r="I4304" t="s">
        <v>1117</v>
      </c>
      <c r="J4304" t="s">
        <v>493</v>
      </c>
      <c r="K4304">
        <v>44107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 s="2">
        <v>3.9119999999999999</v>
      </c>
      <c r="R4304">
        <f>train[[#This Row],[Ship Date]]-train[[#This Row],[Order Date]]</f>
        <v>3</v>
      </c>
      <c r="S4304" t="str">
        <f>TEXT(train[[#This Row],[Order Date]],"mmm")</f>
        <v>août</v>
      </c>
      <c r="T4304">
        <f>YEAR(train[[#This Row],[Order Date]])</f>
        <v>2015</v>
      </c>
      <c r="U4304" t="str">
        <f>train[[#This Row],[Category]]&amp;"-"&amp;train[[#This Row],[Sub-Category]]</f>
        <v>Office Supplies-Art</v>
      </c>
      <c r="V4304" t="str">
        <f>IF(train[[#This Row],[Segment]]="Consumer","B2C","B2B")</f>
        <v>B2B</v>
      </c>
    </row>
    <row r="4305" spans="1:22" x14ac:dyDescent="0.25">
      <c r="A4305" t="s">
        <v>7399</v>
      </c>
      <c r="B4305" s="1">
        <v>43012</v>
      </c>
      <c r="C4305" s="1">
        <v>43012</v>
      </c>
      <c r="D4305" t="s">
        <v>1288</v>
      </c>
      <c r="E4305" t="s">
        <v>3090</v>
      </c>
      <c r="F4305" t="s">
        <v>3091</v>
      </c>
      <c r="G4305" t="s">
        <v>21</v>
      </c>
      <c r="H4305" t="s">
        <v>22</v>
      </c>
      <c r="I4305" t="s">
        <v>7400</v>
      </c>
      <c r="J4305" t="s">
        <v>99</v>
      </c>
      <c r="K4305">
        <v>75056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 s="2">
        <v>59.752000000000002</v>
      </c>
      <c r="R4305">
        <f>train[[#This Row],[Ship Date]]-train[[#This Row],[Order Date]]</f>
        <v>0</v>
      </c>
      <c r="S4305" t="str">
        <f>TEXT(train[[#This Row],[Order Date]],"mmm")</f>
        <v>oct</v>
      </c>
      <c r="T4305">
        <f>YEAR(train[[#This Row],[Order Date]])</f>
        <v>2017</v>
      </c>
      <c r="U4305" t="str">
        <f>train[[#This Row],[Category]]&amp;"-"&amp;train[[#This Row],[Sub-Category]]</f>
        <v>Office Supplies-Envelopes</v>
      </c>
      <c r="V4305" t="str">
        <f>IF(train[[#This Row],[Segment]]="Consumer","B2C","B2B")</f>
        <v>B2C</v>
      </c>
    </row>
    <row r="4306" spans="1:22" x14ac:dyDescent="0.25">
      <c r="A4306" t="s">
        <v>7401</v>
      </c>
      <c r="B4306" s="1">
        <v>42303</v>
      </c>
      <c r="C4306" s="1">
        <v>42307</v>
      </c>
      <c r="D4306" t="s">
        <v>18</v>
      </c>
      <c r="E4306" t="s">
        <v>7311</v>
      </c>
      <c r="F4306" t="s">
        <v>7312</v>
      </c>
      <c r="G4306" t="s">
        <v>21</v>
      </c>
      <c r="H4306" t="s">
        <v>22</v>
      </c>
      <c r="I4306" t="s">
        <v>90</v>
      </c>
      <c r="J4306" t="s">
        <v>91</v>
      </c>
      <c r="K4306">
        <v>98105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 s="2">
        <v>63.92</v>
      </c>
      <c r="R4306">
        <f>train[[#This Row],[Ship Date]]-train[[#This Row],[Order Date]]</f>
        <v>4</v>
      </c>
      <c r="S4306" t="str">
        <f>TEXT(train[[#This Row],[Order Date]],"mmm")</f>
        <v>oct</v>
      </c>
      <c r="T4306">
        <f>YEAR(train[[#This Row],[Order Date]])</f>
        <v>2015</v>
      </c>
      <c r="U4306" t="str">
        <f>train[[#This Row],[Category]]&amp;"-"&amp;train[[#This Row],[Sub-Category]]</f>
        <v>Furniture-Furnishings</v>
      </c>
      <c r="V4306" t="str">
        <f>IF(train[[#This Row],[Segment]]="Consumer","B2C","B2B")</f>
        <v>B2C</v>
      </c>
    </row>
    <row r="4307" spans="1:22" x14ac:dyDescent="0.25">
      <c r="A4307" t="s">
        <v>7401</v>
      </c>
      <c r="B4307" s="1">
        <v>42303</v>
      </c>
      <c r="C4307" s="1">
        <v>42307</v>
      </c>
      <c r="D4307" t="s">
        <v>18</v>
      </c>
      <c r="E4307" t="s">
        <v>7311</v>
      </c>
      <c r="F4307" t="s">
        <v>7312</v>
      </c>
      <c r="G4307" t="s">
        <v>21</v>
      </c>
      <c r="H4307" t="s">
        <v>22</v>
      </c>
      <c r="I4307" t="s">
        <v>90</v>
      </c>
      <c r="J4307" t="s">
        <v>91</v>
      </c>
      <c r="K4307">
        <v>98105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 s="2">
        <v>383.96</v>
      </c>
      <c r="R4307">
        <f>train[[#This Row],[Ship Date]]-train[[#This Row],[Order Date]]</f>
        <v>4</v>
      </c>
      <c r="S4307" t="str">
        <f>TEXT(train[[#This Row],[Order Date]],"mmm")</f>
        <v>oct</v>
      </c>
      <c r="T4307">
        <f>YEAR(train[[#This Row],[Order Date]])</f>
        <v>2015</v>
      </c>
      <c r="U4307" t="str">
        <f>train[[#This Row],[Category]]&amp;"-"&amp;train[[#This Row],[Sub-Category]]</f>
        <v>Technology-Phones</v>
      </c>
      <c r="V4307" t="str">
        <f>IF(train[[#This Row],[Segment]]="Consumer","B2C","B2B")</f>
        <v>B2C</v>
      </c>
    </row>
    <row r="4308" spans="1:22" x14ac:dyDescent="0.25">
      <c r="A4308" t="s">
        <v>7402</v>
      </c>
      <c r="B4308" s="1">
        <v>42914</v>
      </c>
      <c r="C4308" s="1">
        <v>42914</v>
      </c>
      <c r="D4308" t="s">
        <v>1288</v>
      </c>
      <c r="E4308" t="s">
        <v>2420</v>
      </c>
      <c r="F4308" t="s">
        <v>2421</v>
      </c>
      <c r="G4308" t="s">
        <v>36</v>
      </c>
      <c r="H4308" t="s">
        <v>22</v>
      </c>
      <c r="I4308" t="s">
        <v>37</v>
      </c>
      <c r="J4308" t="s">
        <v>38</v>
      </c>
      <c r="K4308">
        <v>90032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 s="2">
        <v>7.7519999999999998</v>
      </c>
      <c r="R4308">
        <f>train[[#This Row],[Ship Date]]-train[[#This Row],[Order Date]]</f>
        <v>0</v>
      </c>
      <c r="S4308" t="str">
        <f>TEXT(train[[#This Row],[Order Date]],"mmm")</f>
        <v>juin</v>
      </c>
      <c r="T4308">
        <f>YEAR(train[[#This Row],[Order Date]])</f>
        <v>2017</v>
      </c>
      <c r="U4308" t="str">
        <f>train[[#This Row],[Category]]&amp;"-"&amp;train[[#This Row],[Sub-Category]]</f>
        <v>Office Supplies-Binders</v>
      </c>
      <c r="V4308" t="str">
        <f>IF(train[[#This Row],[Segment]]="Consumer","B2C","B2B")</f>
        <v>B2B</v>
      </c>
    </row>
    <row r="4309" spans="1:22" x14ac:dyDescent="0.25">
      <c r="A4309" t="s">
        <v>7402</v>
      </c>
      <c r="B4309" s="1">
        <v>42914</v>
      </c>
      <c r="C4309" s="1">
        <v>42914</v>
      </c>
      <c r="D4309" t="s">
        <v>1288</v>
      </c>
      <c r="E4309" t="s">
        <v>2420</v>
      </c>
      <c r="F4309" t="s">
        <v>2421</v>
      </c>
      <c r="G4309" t="s">
        <v>36</v>
      </c>
      <c r="H4309" t="s">
        <v>22</v>
      </c>
      <c r="I4309" t="s">
        <v>37</v>
      </c>
      <c r="J4309" t="s">
        <v>38</v>
      </c>
      <c r="K4309">
        <v>90032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 s="2">
        <v>33.567999999999998</v>
      </c>
      <c r="R4309">
        <f>train[[#This Row],[Ship Date]]-train[[#This Row],[Order Date]]</f>
        <v>0</v>
      </c>
      <c r="S4309" t="str">
        <f>TEXT(train[[#This Row],[Order Date]],"mmm")</f>
        <v>juin</v>
      </c>
      <c r="T4309">
        <f>YEAR(train[[#This Row],[Order Date]])</f>
        <v>2017</v>
      </c>
      <c r="U4309" t="str">
        <f>train[[#This Row],[Category]]&amp;"-"&amp;train[[#This Row],[Sub-Category]]</f>
        <v>Office Supplies-Binders</v>
      </c>
      <c r="V4309" t="str">
        <f>IF(train[[#This Row],[Segment]]="Consumer","B2C","B2B")</f>
        <v>B2B</v>
      </c>
    </row>
    <row r="4310" spans="1:22" x14ac:dyDescent="0.25">
      <c r="A4310" t="s">
        <v>7403</v>
      </c>
      <c r="B4310" s="1">
        <v>42312</v>
      </c>
      <c r="C4310" s="1">
        <v>42319</v>
      </c>
      <c r="D4310" t="s">
        <v>45</v>
      </c>
      <c r="E4310" t="s">
        <v>5058</v>
      </c>
      <c r="F4310" t="s">
        <v>5059</v>
      </c>
      <c r="G4310" t="s">
        <v>21</v>
      </c>
      <c r="H4310" t="s">
        <v>22</v>
      </c>
      <c r="I4310" t="s">
        <v>37</v>
      </c>
      <c r="J4310" t="s">
        <v>38</v>
      </c>
      <c r="K4310">
        <v>90045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 s="2">
        <v>666.34400000000005</v>
      </c>
      <c r="R4310">
        <f>train[[#This Row],[Ship Date]]-train[[#This Row],[Order Date]]</f>
        <v>7</v>
      </c>
      <c r="S4310" t="str">
        <f>TEXT(train[[#This Row],[Order Date]],"mmm")</f>
        <v>nov</v>
      </c>
      <c r="T4310">
        <f>YEAR(train[[#This Row],[Order Date]])</f>
        <v>2015</v>
      </c>
      <c r="U4310" t="str">
        <f>train[[#This Row],[Category]]&amp;"-"&amp;train[[#This Row],[Sub-Category]]</f>
        <v>Technology-Phones</v>
      </c>
      <c r="V4310" t="str">
        <f>IF(train[[#This Row],[Segment]]="Consumer","B2C","B2B")</f>
        <v>B2C</v>
      </c>
    </row>
    <row r="4311" spans="1:22" x14ac:dyDescent="0.25">
      <c r="A4311" t="s">
        <v>7403</v>
      </c>
      <c r="B4311" s="1">
        <v>42312</v>
      </c>
      <c r="C4311" s="1">
        <v>42319</v>
      </c>
      <c r="D4311" t="s">
        <v>45</v>
      </c>
      <c r="E4311" t="s">
        <v>5058</v>
      </c>
      <c r="F4311" t="s">
        <v>5059</v>
      </c>
      <c r="G4311" t="s">
        <v>21</v>
      </c>
      <c r="H4311" t="s">
        <v>22</v>
      </c>
      <c r="I4311" t="s">
        <v>37</v>
      </c>
      <c r="J4311" t="s">
        <v>38</v>
      </c>
      <c r="K4311">
        <v>90045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 s="2">
        <v>573.72799999999995</v>
      </c>
      <c r="R4311">
        <f>train[[#This Row],[Ship Date]]-train[[#This Row],[Order Date]]</f>
        <v>7</v>
      </c>
      <c r="S4311" t="str">
        <f>TEXT(train[[#This Row],[Order Date]],"mmm")</f>
        <v>nov</v>
      </c>
      <c r="T4311">
        <f>YEAR(train[[#This Row],[Order Date]])</f>
        <v>2015</v>
      </c>
      <c r="U4311" t="str">
        <f>train[[#This Row],[Category]]&amp;"-"&amp;train[[#This Row],[Sub-Category]]</f>
        <v>Furniture-Tables</v>
      </c>
      <c r="V4311" t="str">
        <f>IF(train[[#This Row],[Segment]]="Consumer","B2C","B2B")</f>
        <v>B2C</v>
      </c>
    </row>
    <row r="4312" spans="1:22" x14ac:dyDescent="0.25">
      <c r="A4312" t="s">
        <v>7403</v>
      </c>
      <c r="B4312" s="1">
        <v>42312</v>
      </c>
      <c r="C4312" s="1">
        <v>42319</v>
      </c>
      <c r="D4312" t="s">
        <v>45</v>
      </c>
      <c r="E4312" t="s">
        <v>5058</v>
      </c>
      <c r="F4312" t="s">
        <v>5059</v>
      </c>
      <c r="G4312" t="s">
        <v>21</v>
      </c>
      <c r="H4312" t="s">
        <v>22</v>
      </c>
      <c r="I4312" t="s">
        <v>37</v>
      </c>
      <c r="J4312" t="s">
        <v>38</v>
      </c>
      <c r="K4312">
        <v>90045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 s="2">
        <v>21.936</v>
      </c>
      <c r="R4312">
        <f>train[[#This Row],[Ship Date]]-train[[#This Row],[Order Date]]</f>
        <v>7</v>
      </c>
      <c r="S4312" t="str">
        <f>TEXT(train[[#This Row],[Order Date]],"mmm")</f>
        <v>nov</v>
      </c>
      <c r="T4312">
        <f>YEAR(train[[#This Row],[Order Date]])</f>
        <v>2015</v>
      </c>
      <c r="U4312" t="str">
        <f>train[[#This Row],[Category]]&amp;"-"&amp;train[[#This Row],[Sub-Category]]</f>
        <v>Office Supplies-Binders</v>
      </c>
      <c r="V4312" t="str">
        <f>IF(train[[#This Row],[Segment]]="Consumer","B2C","B2B")</f>
        <v>B2C</v>
      </c>
    </row>
    <row r="4313" spans="1:22" x14ac:dyDescent="0.25">
      <c r="A4313" t="s">
        <v>7403</v>
      </c>
      <c r="B4313" s="1">
        <v>42312</v>
      </c>
      <c r="C4313" s="1">
        <v>42319</v>
      </c>
      <c r="D4313" t="s">
        <v>45</v>
      </c>
      <c r="E4313" t="s">
        <v>5058</v>
      </c>
      <c r="F4313" t="s">
        <v>5059</v>
      </c>
      <c r="G4313" t="s">
        <v>21</v>
      </c>
      <c r="H4313" t="s">
        <v>22</v>
      </c>
      <c r="I4313" t="s">
        <v>37</v>
      </c>
      <c r="J4313" t="s">
        <v>38</v>
      </c>
      <c r="K4313">
        <v>90045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 s="2">
        <v>19.440000000000001</v>
      </c>
      <c r="R4313">
        <f>train[[#This Row],[Ship Date]]-train[[#This Row],[Order Date]]</f>
        <v>7</v>
      </c>
      <c r="S4313" t="str">
        <f>TEXT(train[[#This Row],[Order Date]],"mmm")</f>
        <v>nov</v>
      </c>
      <c r="T4313">
        <f>YEAR(train[[#This Row],[Order Date]])</f>
        <v>2015</v>
      </c>
      <c r="U4313" t="str">
        <f>train[[#This Row],[Category]]&amp;"-"&amp;train[[#This Row],[Sub-Category]]</f>
        <v>Office Supplies-Paper</v>
      </c>
      <c r="V4313" t="str">
        <f>IF(train[[#This Row],[Segment]]="Consumer","B2C","B2B")</f>
        <v>B2C</v>
      </c>
    </row>
    <row r="4314" spans="1:22" x14ac:dyDescent="0.25">
      <c r="A4314" t="s">
        <v>7403</v>
      </c>
      <c r="B4314" s="1">
        <v>42312</v>
      </c>
      <c r="C4314" s="1">
        <v>42319</v>
      </c>
      <c r="D4314" t="s">
        <v>45</v>
      </c>
      <c r="E4314" t="s">
        <v>5058</v>
      </c>
      <c r="F4314" t="s">
        <v>5059</v>
      </c>
      <c r="G4314" t="s">
        <v>21</v>
      </c>
      <c r="H4314" t="s">
        <v>22</v>
      </c>
      <c r="I4314" t="s">
        <v>37</v>
      </c>
      <c r="J4314" t="s">
        <v>38</v>
      </c>
      <c r="K4314">
        <v>90045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 s="2">
        <v>447.96800000000002</v>
      </c>
      <c r="R4314">
        <f>train[[#This Row],[Ship Date]]-train[[#This Row],[Order Date]]</f>
        <v>7</v>
      </c>
      <c r="S4314" t="str">
        <f>TEXT(train[[#This Row],[Order Date]],"mmm")</f>
        <v>nov</v>
      </c>
      <c r="T4314">
        <f>YEAR(train[[#This Row],[Order Date]])</f>
        <v>2015</v>
      </c>
      <c r="U4314" t="str">
        <f>train[[#This Row],[Category]]&amp;"-"&amp;train[[#This Row],[Sub-Category]]</f>
        <v>Technology-Machines</v>
      </c>
      <c r="V4314" t="str">
        <f>IF(train[[#This Row],[Segment]]="Consumer","B2C","B2B")</f>
        <v>B2C</v>
      </c>
    </row>
    <row r="4315" spans="1:22" x14ac:dyDescent="0.25">
      <c r="A4315" t="s">
        <v>7406</v>
      </c>
      <c r="B4315" s="1">
        <v>42255</v>
      </c>
      <c r="C4315" s="1">
        <v>42259</v>
      </c>
      <c r="D4315" t="s">
        <v>45</v>
      </c>
      <c r="E4315" t="s">
        <v>3431</v>
      </c>
      <c r="F4315" t="s">
        <v>3432</v>
      </c>
      <c r="G4315" t="s">
        <v>36</v>
      </c>
      <c r="H4315" t="s">
        <v>22</v>
      </c>
      <c r="I4315" t="s">
        <v>1171</v>
      </c>
      <c r="J4315" t="s">
        <v>262</v>
      </c>
      <c r="K4315">
        <v>11561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 s="2">
        <v>16.78</v>
      </c>
      <c r="R4315">
        <f>train[[#This Row],[Ship Date]]-train[[#This Row],[Order Date]]</f>
        <v>4</v>
      </c>
      <c r="S4315" t="str">
        <f>TEXT(train[[#This Row],[Order Date]],"mmm")</f>
        <v>sept</v>
      </c>
      <c r="T4315">
        <f>YEAR(train[[#This Row],[Order Date]])</f>
        <v>2015</v>
      </c>
      <c r="U4315" t="str">
        <f>train[[#This Row],[Category]]&amp;"-"&amp;train[[#This Row],[Sub-Category]]</f>
        <v>Office Supplies-Appliances</v>
      </c>
      <c r="V4315" t="str">
        <f>IF(train[[#This Row],[Segment]]="Consumer","B2C","B2B")</f>
        <v>B2B</v>
      </c>
    </row>
    <row r="4316" spans="1:22" x14ac:dyDescent="0.25">
      <c r="A4316" t="s">
        <v>7407</v>
      </c>
      <c r="B4316" s="1">
        <v>42546</v>
      </c>
      <c r="C4316" s="1">
        <v>42552</v>
      </c>
      <c r="D4316" t="s">
        <v>45</v>
      </c>
      <c r="E4316" t="s">
        <v>2243</v>
      </c>
      <c r="F4316" t="s">
        <v>2244</v>
      </c>
      <c r="G4316" t="s">
        <v>21</v>
      </c>
      <c r="H4316" t="s">
        <v>22</v>
      </c>
      <c r="I4316" t="s">
        <v>37</v>
      </c>
      <c r="J4316" t="s">
        <v>38</v>
      </c>
      <c r="K4316">
        <v>90045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 s="2">
        <v>20.96</v>
      </c>
      <c r="R4316">
        <f>train[[#This Row],[Ship Date]]-train[[#This Row],[Order Date]]</f>
        <v>6</v>
      </c>
      <c r="S4316" t="str">
        <f>TEXT(train[[#This Row],[Order Date]],"mmm")</f>
        <v>juin</v>
      </c>
      <c r="T4316">
        <f>YEAR(train[[#This Row],[Order Date]])</f>
        <v>2016</v>
      </c>
      <c r="U4316" t="str">
        <f>train[[#This Row],[Category]]&amp;"-"&amp;train[[#This Row],[Sub-Category]]</f>
        <v>Office Supplies-Art</v>
      </c>
      <c r="V4316" t="str">
        <f>IF(train[[#This Row],[Segment]]="Consumer","B2C","B2B")</f>
        <v>B2C</v>
      </c>
    </row>
    <row r="4317" spans="1:22" x14ac:dyDescent="0.25">
      <c r="A4317" t="s">
        <v>7407</v>
      </c>
      <c r="B4317" s="1">
        <v>42546</v>
      </c>
      <c r="C4317" s="1">
        <v>42552</v>
      </c>
      <c r="D4317" t="s">
        <v>45</v>
      </c>
      <c r="E4317" t="s">
        <v>2243</v>
      </c>
      <c r="F4317" t="s">
        <v>2244</v>
      </c>
      <c r="G4317" t="s">
        <v>21</v>
      </c>
      <c r="H4317" t="s">
        <v>22</v>
      </c>
      <c r="I4317" t="s">
        <v>37</v>
      </c>
      <c r="J4317" t="s">
        <v>38</v>
      </c>
      <c r="K4317">
        <v>90045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 s="2">
        <v>88.751999999999995</v>
      </c>
      <c r="R4317">
        <f>train[[#This Row],[Ship Date]]-train[[#This Row],[Order Date]]</f>
        <v>6</v>
      </c>
      <c r="S4317" t="str">
        <f>TEXT(train[[#This Row],[Order Date]],"mmm")</f>
        <v>juin</v>
      </c>
      <c r="T4317">
        <f>YEAR(train[[#This Row],[Order Date]])</f>
        <v>2016</v>
      </c>
      <c r="U4317" t="str">
        <f>train[[#This Row],[Category]]&amp;"-"&amp;train[[#This Row],[Sub-Category]]</f>
        <v>Office Supplies-Binders</v>
      </c>
      <c r="V4317" t="str">
        <f>IF(train[[#This Row],[Segment]]="Consumer","B2C","B2B")</f>
        <v>B2C</v>
      </c>
    </row>
    <row r="4318" spans="1:22" x14ac:dyDescent="0.25">
      <c r="A4318" t="s">
        <v>7407</v>
      </c>
      <c r="B4318" s="1">
        <v>42546</v>
      </c>
      <c r="C4318" s="1">
        <v>42552</v>
      </c>
      <c r="D4318" t="s">
        <v>45</v>
      </c>
      <c r="E4318" t="s">
        <v>2243</v>
      </c>
      <c r="F4318" t="s">
        <v>2244</v>
      </c>
      <c r="G4318" t="s">
        <v>21</v>
      </c>
      <c r="H4318" t="s">
        <v>22</v>
      </c>
      <c r="I4318" t="s">
        <v>37</v>
      </c>
      <c r="J4318" t="s">
        <v>38</v>
      </c>
      <c r="K4318">
        <v>90045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 s="2">
        <v>304.23</v>
      </c>
      <c r="R4318">
        <f>train[[#This Row],[Ship Date]]-train[[#This Row],[Order Date]]</f>
        <v>6</v>
      </c>
      <c r="S4318" t="str">
        <f>TEXT(train[[#This Row],[Order Date]],"mmm")</f>
        <v>juin</v>
      </c>
      <c r="T4318">
        <f>YEAR(train[[#This Row],[Order Date]])</f>
        <v>2016</v>
      </c>
      <c r="U4318" t="str">
        <f>train[[#This Row],[Category]]&amp;"-"&amp;train[[#This Row],[Sub-Category]]</f>
        <v>Office Supplies-Storage</v>
      </c>
      <c r="V4318" t="str">
        <f>IF(train[[#This Row],[Segment]]="Consumer","B2C","B2B")</f>
        <v>B2C</v>
      </c>
    </row>
    <row r="4319" spans="1:22" x14ac:dyDescent="0.25">
      <c r="A4319" t="s">
        <v>7408</v>
      </c>
      <c r="B4319" s="1">
        <v>42577</v>
      </c>
      <c r="C4319" s="1">
        <v>42584</v>
      </c>
      <c r="D4319" t="s">
        <v>45</v>
      </c>
      <c r="E4319" t="s">
        <v>596</v>
      </c>
      <c r="F4319" t="s">
        <v>597</v>
      </c>
      <c r="G4319" t="s">
        <v>21</v>
      </c>
      <c r="H4319" t="s">
        <v>22</v>
      </c>
      <c r="I4319" t="s">
        <v>122</v>
      </c>
      <c r="J4319" t="s">
        <v>38</v>
      </c>
      <c r="K4319">
        <v>94110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 s="2">
        <v>167.86</v>
      </c>
      <c r="R4319">
        <f>train[[#This Row],[Ship Date]]-train[[#This Row],[Order Date]]</f>
        <v>7</v>
      </c>
      <c r="S4319" t="str">
        <f>TEXT(train[[#This Row],[Order Date]],"mmm")</f>
        <v>juil</v>
      </c>
      <c r="T4319">
        <f>YEAR(train[[#This Row],[Order Date]])</f>
        <v>2016</v>
      </c>
      <c r="U4319" t="str">
        <f>train[[#This Row],[Category]]&amp;"-"&amp;train[[#This Row],[Sub-Category]]</f>
        <v>Office Supplies-Envelopes</v>
      </c>
      <c r="V4319" t="str">
        <f>IF(train[[#This Row],[Segment]]="Consumer","B2C","B2B")</f>
        <v>B2C</v>
      </c>
    </row>
    <row r="4320" spans="1:22" x14ac:dyDescent="0.25">
      <c r="A4320" t="s">
        <v>7409</v>
      </c>
      <c r="B4320" s="1">
        <v>43441</v>
      </c>
      <c r="C4320" s="1">
        <v>43445</v>
      </c>
      <c r="D4320" t="s">
        <v>45</v>
      </c>
      <c r="E4320" t="s">
        <v>2403</v>
      </c>
      <c r="F4320" t="s">
        <v>2404</v>
      </c>
      <c r="G4320" t="s">
        <v>21</v>
      </c>
      <c r="H4320" t="s">
        <v>22</v>
      </c>
      <c r="I4320" t="s">
        <v>1464</v>
      </c>
      <c r="J4320" t="s">
        <v>314</v>
      </c>
      <c r="K4320">
        <v>23223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 s="2">
        <v>82.38</v>
      </c>
      <c r="R4320">
        <f>train[[#This Row],[Ship Date]]-train[[#This Row],[Order Date]]</f>
        <v>4</v>
      </c>
      <c r="S4320" t="str">
        <f>TEXT(train[[#This Row],[Order Date]],"mmm")</f>
        <v>déc</v>
      </c>
      <c r="T4320">
        <f>YEAR(train[[#This Row],[Order Date]])</f>
        <v>2018</v>
      </c>
      <c r="U4320" t="str">
        <f>train[[#This Row],[Category]]&amp;"-"&amp;train[[#This Row],[Sub-Category]]</f>
        <v>Furniture-Furnishings</v>
      </c>
      <c r="V4320" t="str">
        <f>IF(train[[#This Row],[Segment]]="Consumer","B2C","B2B")</f>
        <v>B2C</v>
      </c>
    </row>
    <row r="4321" spans="1:22" x14ac:dyDescent="0.25">
      <c r="A4321" t="s">
        <v>7412</v>
      </c>
      <c r="B4321" s="1">
        <v>42367</v>
      </c>
      <c r="C4321" s="1">
        <v>42372</v>
      </c>
      <c r="D4321" t="s">
        <v>18</v>
      </c>
      <c r="E4321" t="s">
        <v>3872</v>
      </c>
      <c r="F4321" t="s">
        <v>3873</v>
      </c>
      <c r="G4321" t="s">
        <v>21</v>
      </c>
      <c r="H4321" t="s">
        <v>22</v>
      </c>
      <c r="I4321" t="s">
        <v>5471</v>
      </c>
      <c r="J4321" t="s">
        <v>664</v>
      </c>
      <c r="K4321">
        <v>87105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 s="2">
        <v>23.975999999999999</v>
      </c>
      <c r="R4321">
        <f>train[[#This Row],[Ship Date]]-train[[#This Row],[Order Date]]</f>
        <v>5</v>
      </c>
      <c r="S4321" t="str">
        <f>TEXT(train[[#This Row],[Order Date]],"mmm")</f>
        <v>déc</v>
      </c>
      <c r="T4321">
        <f>YEAR(train[[#This Row],[Order Date]])</f>
        <v>2015</v>
      </c>
      <c r="U4321" t="str">
        <f>train[[#This Row],[Category]]&amp;"-"&amp;train[[#This Row],[Sub-Category]]</f>
        <v>Technology-Phones</v>
      </c>
      <c r="V4321" t="str">
        <f>IF(train[[#This Row],[Segment]]="Consumer","B2C","B2B")</f>
        <v>B2C</v>
      </c>
    </row>
    <row r="4322" spans="1:22" x14ac:dyDescent="0.25">
      <c r="A4322" t="s">
        <v>7412</v>
      </c>
      <c r="B4322" s="1">
        <v>42367</v>
      </c>
      <c r="C4322" s="1">
        <v>42372</v>
      </c>
      <c r="D4322" t="s">
        <v>18</v>
      </c>
      <c r="E4322" t="s">
        <v>3872</v>
      </c>
      <c r="F4322" t="s">
        <v>3873</v>
      </c>
      <c r="G4322" t="s">
        <v>21</v>
      </c>
      <c r="H4322" t="s">
        <v>22</v>
      </c>
      <c r="I4322" t="s">
        <v>5471</v>
      </c>
      <c r="J4322" t="s">
        <v>664</v>
      </c>
      <c r="K4322">
        <v>87105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 s="2">
        <v>33.29</v>
      </c>
      <c r="R4322">
        <f>train[[#This Row],[Ship Date]]-train[[#This Row],[Order Date]]</f>
        <v>5</v>
      </c>
      <c r="S4322" t="str">
        <f>TEXT(train[[#This Row],[Order Date]],"mmm")</f>
        <v>déc</v>
      </c>
      <c r="T4322">
        <f>YEAR(train[[#This Row],[Order Date]])</f>
        <v>2015</v>
      </c>
      <c r="U4322" t="str">
        <f>train[[#This Row],[Category]]&amp;"-"&amp;train[[#This Row],[Sub-Category]]</f>
        <v>Office Supplies-Storage</v>
      </c>
      <c r="V4322" t="str">
        <f>IF(train[[#This Row],[Segment]]="Consumer","B2C","B2B")</f>
        <v>B2C</v>
      </c>
    </row>
    <row r="4323" spans="1:22" x14ac:dyDescent="0.25">
      <c r="A4323" t="s">
        <v>7413</v>
      </c>
      <c r="B4323" s="1">
        <v>42414</v>
      </c>
      <c r="C4323" s="1">
        <v>42419</v>
      </c>
      <c r="D4323" t="s">
        <v>45</v>
      </c>
      <c r="E4323" t="s">
        <v>402</v>
      </c>
      <c r="F4323" t="s">
        <v>403</v>
      </c>
      <c r="G4323" t="s">
        <v>21</v>
      </c>
      <c r="H4323" t="s">
        <v>22</v>
      </c>
      <c r="I4323" t="s">
        <v>798</v>
      </c>
      <c r="J4323" t="s">
        <v>493</v>
      </c>
      <c r="K4323">
        <v>44312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 s="2">
        <v>14.952</v>
      </c>
      <c r="R4323">
        <f>train[[#This Row],[Ship Date]]-train[[#This Row],[Order Date]]</f>
        <v>5</v>
      </c>
      <c r="S4323" t="str">
        <f>TEXT(train[[#This Row],[Order Date]],"mmm")</f>
        <v>févr</v>
      </c>
      <c r="T4323">
        <f>YEAR(train[[#This Row],[Order Date]])</f>
        <v>2016</v>
      </c>
      <c r="U4323" t="str">
        <f>train[[#This Row],[Category]]&amp;"-"&amp;train[[#This Row],[Sub-Category]]</f>
        <v>Office Supplies-Binders</v>
      </c>
      <c r="V4323" t="str">
        <f>IF(train[[#This Row],[Segment]]="Consumer","B2C","B2B")</f>
        <v>B2C</v>
      </c>
    </row>
    <row r="4324" spans="1:22" x14ac:dyDescent="0.25">
      <c r="A4324" t="s">
        <v>7413</v>
      </c>
      <c r="B4324" s="1">
        <v>42414</v>
      </c>
      <c r="C4324" s="1">
        <v>42419</v>
      </c>
      <c r="D4324" t="s">
        <v>45</v>
      </c>
      <c r="E4324" t="s">
        <v>402</v>
      </c>
      <c r="F4324" t="s">
        <v>403</v>
      </c>
      <c r="G4324" t="s">
        <v>21</v>
      </c>
      <c r="H4324" t="s">
        <v>22</v>
      </c>
      <c r="I4324" t="s">
        <v>798</v>
      </c>
      <c r="J4324" t="s">
        <v>493</v>
      </c>
      <c r="K4324">
        <v>44312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 s="2">
        <v>323.98200000000003</v>
      </c>
      <c r="R4324">
        <f>train[[#This Row],[Ship Date]]-train[[#This Row],[Order Date]]</f>
        <v>5</v>
      </c>
      <c r="S4324" t="str">
        <f>TEXT(train[[#This Row],[Order Date]],"mmm")</f>
        <v>févr</v>
      </c>
      <c r="T4324">
        <f>YEAR(train[[#This Row],[Order Date]])</f>
        <v>2016</v>
      </c>
      <c r="U4324" t="str">
        <f>train[[#This Row],[Category]]&amp;"-"&amp;train[[#This Row],[Sub-Category]]</f>
        <v>Technology-Phones</v>
      </c>
      <c r="V4324" t="str">
        <f>IF(train[[#This Row],[Segment]]="Consumer","B2C","B2B")</f>
        <v>B2C</v>
      </c>
    </row>
    <row r="4325" spans="1:22" x14ac:dyDescent="0.25">
      <c r="A4325" t="s">
        <v>7413</v>
      </c>
      <c r="B4325" s="1">
        <v>42414</v>
      </c>
      <c r="C4325" s="1">
        <v>42419</v>
      </c>
      <c r="D4325" t="s">
        <v>45</v>
      </c>
      <c r="E4325" t="s">
        <v>402</v>
      </c>
      <c r="F4325" t="s">
        <v>403</v>
      </c>
      <c r="G4325" t="s">
        <v>21</v>
      </c>
      <c r="H4325" t="s">
        <v>22</v>
      </c>
      <c r="I4325" t="s">
        <v>798</v>
      </c>
      <c r="J4325" t="s">
        <v>493</v>
      </c>
      <c r="K4325">
        <v>44312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 s="2">
        <v>2.286</v>
      </c>
      <c r="R4325">
        <f>train[[#This Row],[Ship Date]]-train[[#This Row],[Order Date]]</f>
        <v>5</v>
      </c>
      <c r="S4325" t="str">
        <f>TEXT(train[[#This Row],[Order Date]],"mmm")</f>
        <v>févr</v>
      </c>
      <c r="T4325">
        <f>YEAR(train[[#This Row],[Order Date]])</f>
        <v>2016</v>
      </c>
      <c r="U4325" t="str">
        <f>train[[#This Row],[Category]]&amp;"-"&amp;train[[#This Row],[Sub-Category]]</f>
        <v>Office Supplies-Binders</v>
      </c>
      <c r="V4325" t="str">
        <f>IF(train[[#This Row],[Segment]]="Consumer","B2C","B2B")</f>
        <v>B2C</v>
      </c>
    </row>
    <row r="4326" spans="1:22" x14ac:dyDescent="0.25">
      <c r="A4326" t="s">
        <v>7413</v>
      </c>
      <c r="B4326" s="1">
        <v>42414</v>
      </c>
      <c r="C4326" s="1">
        <v>42419</v>
      </c>
      <c r="D4326" t="s">
        <v>45</v>
      </c>
      <c r="E4326" t="s">
        <v>402</v>
      </c>
      <c r="F4326" t="s">
        <v>403</v>
      </c>
      <c r="G4326" t="s">
        <v>21</v>
      </c>
      <c r="H4326" t="s">
        <v>22</v>
      </c>
      <c r="I4326" t="s">
        <v>798</v>
      </c>
      <c r="J4326" t="s">
        <v>493</v>
      </c>
      <c r="K4326">
        <v>44312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 s="2">
        <v>14.352</v>
      </c>
      <c r="R4326">
        <f>train[[#This Row],[Ship Date]]-train[[#This Row],[Order Date]]</f>
        <v>5</v>
      </c>
      <c r="S4326" t="str">
        <f>TEXT(train[[#This Row],[Order Date]],"mmm")</f>
        <v>févr</v>
      </c>
      <c r="T4326">
        <f>YEAR(train[[#This Row],[Order Date]])</f>
        <v>2016</v>
      </c>
      <c r="U4326" t="str">
        <f>train[[#This Row],[Category]]&amp;"-"&amp;train[[#This Row],[Sub-Category]]</f>
        <v>Office Supplies-Art</v>
      </c>
      <c r="V4326" t="str">
        <f>IF(train[[#This Row],[Segment]]="Consumer","B2C","B2B")</f>
        <v>B2C</v>
      </c>
    </row>
    <row r="4327" spans="1:22" x14ac:dyDescent="0.25">
      <c r="A4327" t="s">
        <v>7413</v>
      </c>
      <c r="B4327" s="1">
        <v>42414</v>
      </c>
      <c r="C4327" s="1">
        <v>42419</v>
      </c>
      <c r="D4327" t="s">
        <v>45</v>
      </c>
      <c r="E4327" t="s">
        <v>402</v>
      </c>
      <c r="F4327" t="s">
        <v>403</v>
      </c>
      <c r="G4327" t="s">
        <v>21</v>
      </c>
      <c r="H4327" t="s">
        <v>22</v>
      </c>
      <c r="I4327" t="s">
        <v>798</v>
      </c>
      <c r="J4327" t="s">
        <v>493</v>
      </c>
      <c r="K4327">
        <v>44312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 s="2">
        <v>71.975999999999999</v>
      </c>
      <c r="R4327">
        <f>train[[#This Row],[Ship Date]]-train[[#This Row],[Order Date]]</f>
        <v>5</v>
      </c>
      <c r="S4327" t="str">
        <f>TEXT(train[[#This Row],[Order Date]],"mmm")</f>
        <v>févr</v>
      </c>
      <c r="T4327">
        <f>YEAR(train[[#This Row],[Order Date]])</f>
        <v>2016</v>
      </c>
      <c r="U4327" t="str">
        <f>train[[#This Row],[Category]]&amp;"-"&amp;train[[#This Row],[Sub-Category]]</f>
        <v>Technology-Accessories</v>
      </c>
      <c r="V4327" t="str">
        <f>IF(train[[#This Row],[Segment]]="Consumer","B2C","B2B")</f>
        <v>B2C</v>
      </c>
    </row>
    <row r="4328" spans="1:22" x14ac:dyDescent="0.25">
      <c r="A4328" t="s">
        <v>7414</v>
      </c>
      <c r="B4328" s="1">
        <v>42760</v>
      </c>
      <c r="C4328" s="1">
        <v>42762</v>
      </c>
      <c r="D4328" t="s">
        <v>183</v>
      </c>
      <c r="E4328" t="s">
        <v>3586</v>
      </c>
      <c r="F4328" t="s">
        <v>3587</v>
      </c>
      <c r="G4328" t="s">
        <v>36</v>
      </c>
      <c r="H4328" t="s">
        <v>22</v>
      </c>
      <c r="I4328" t="s">
        <v>2126</v>
      </c>
      <c r="J4328" t="s">
        <v>785</v>
      </c>
      <c r="K4328">
        <v>7060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 s="2">
        <v>9.2100000000000009</v>
      </c>
      <c r="R4328">
        <f>train[[#This Row],[Ship Date]]-train[[#This Row],[Order Date]]</f>
        <v>2</v>
      </c>
      <c r="S4328" t="str">
        <f>TEXT(train[[#This Row],[Order Date]],"mmm")</f>
        <v>janv</v>
      </c>
      <c r="T4328">
        <f>YEAR(train[[#This Row],[Order Date]])</f>
        <v>2017</v>
      </c>
      <c r="U4328" t="str">
        <f>train[[#This Row],[Category]]&amp;"-"&amp;train[[#This Row],[Sub-Category]]</f>
        <v>Office Supplies-Art</v>
      </c>
      <c r="V4328" t="str">
        <f>IF(train[[#This Row],[Segment]]="Consumer","B2C","B2B")</f>
        <v>B2B</v>
      </c>
    </row>
    <row r="4329" spans="1:22" x14ac:dyDescent="0.25">
      <c r="A4329" t="s">
        <v>7414</v>
      </c>
      <c r="B4329" s="1">
        <v>42760</v>
      </c>
      <c r="C4329" s="1">
        <v>42762</v>
      </c>
      <c r="D4329" t="s">
        <v>183</v>
      </c>
      <c r="E4329" t="s">
        <v>3586</v>
      </c>
      <c r="F4329" t="s">
        <v>3587</v>
      </c>
      <c r="G4329" t="s">
        <v>36</v>
      </c>
      <c r="H4329" t="s">
        <v>22</v>
      </c>
      <c r="I4329" t="s">
        <v>2126</v>
      </c>
      <c r="J4329" t="s">
        <v>785</v>
      </c>
      <c r="K4329">
        <v>7060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 s="2">
        <v>18</v>
      </c>
      <c r="R4329">
        <f>train[[#This Row],[Ship Date]]-train[[#This Row],[Order Date]]</f>
        <v>2</v>
      </c>
      <c r="S4329" t="str">
        <f>TEXT(train[[#This Row],[Order Date]],"mmm")</f>
        <v>janv</v>
      </c>
      <c r="T4329">
        <f>YEAR(train[[#This Row],[Order Date]])</f>
        <v>2017</v>
      </c>
      <c r="U4329" t="str">
        <f>train[[#This Row],[Category]]&amp;"-"&amp;train[[#This Row],[Sub-Category]]</f>
        <v>Office Supplies-Paper</v>
      </c>
      <c r="V4329" t="str">
        <f>IF(train[[#This Row],[Segment]]="Consumer","B2C","B2B")</f>
        <v>B2B</v>
      </c>
    </row>
    <row r="4330" spans="1:22" x14ac:dyDescent="0.25">
      <c r="A4330" t="s">
        <v>7415</v>
      </c>
      <c r="B4330" s="1">
        <v>43191</v>
      </c>
      <c r="C4330" s="1">
        <v>43197</v>
      </c>
      <c r="D4330" t="s">
        <v>45</v>
      </c>
      <c r="E4330" t="s">
        <v>4686</v>
      </c>
      <c r="F4330" t="s">
        <v>4687</v>
      </c>
      <c r="G4330" t="s">
        <v>21</v>
      </c>
      <c r="H4330" t="s">
        <v>22</v>
      </c>
      <c r="I4330" t="s">
        <v>261</v>
      </c>
      <c r="J4330" t="s">
        <v>262</v>
      </c>
      <c r="K4330">
        <v>10011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 s="2">
        <v>42.93</v>
      </c>
      <c r="R4330">
        <f>train[[#This Row],[Ship Date]]-train[[#This Row],[Order Date]]</f>
        <v>6</v>
      </c>
      <c r="S4330" t="str">
        <f>TEXT(train[[#This Row],[Order Date]],"mmm")</f>
        <v>avr</v>
      </c>
      <c r="T4330">
        <f>YEAR(train[[#This Row],[Order Date]])</f>
        <v>2018</v>
      </c>
      <c r="U4330" t="str">
        <f>train[[#This Row],[Category]]&amp;"-"&amp;train[[#This Row],[Sub-Category]]</f>
        <v>Office Supplies-Paper</v>
      </c>
      <c r="V4330" t="str">
        <f>IF(train[[#This Row],[Segment]]="Consumer","B2C","B2B")</f>
        <v>B2C</v>
      </c>
    </row>
    <row r="4331" spans="1:22" x14ac:dyDescent="0.25">
      <c r="A4331" t="s">
        <v>7416</v>
      </c>
      <c r="B4331" s="1">
        <v>43376</v>
      </c>
      <c r="C4331" s="1">
        <v>43382</v>
      </c>
      <c r="D4331" t="s">
        <v>45</v>
      </c>
      <c r="E4331" t="s">
        <v>1187</v>
      </c>
      <c r="F4331" t="s">
        <v>1188</v>
      </c>
      <c r="G4331" t="s">
        <v>21</v>
      </c>
      <c r="H4331" t="s">
        <v>22</v>
      </c>
      <c r="I4331" t="s">
        <v>2330</v>
      </c>
      <c r="J4331" t="s">
        <v>49</v>
      </c>
      <c r="K4331">
        <v>33012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 s="2">
        <v>15.552</v>
      </c>
      <c r="R4331">
        <f>train[[#This Row],[Ship Date]]-train[[#This Row],[Order Date]]</f>
        <v>6</v>
      </c>
      <c r="S4331" t="str">
        <f>TEXT(train[[#This Row],[Order Date]],"mmm")</f>
        <v>oct</v>
      </c>
      <c r="T4331">
        <f>YEAR(train[[#This Row],[Order Date]])</f>
        <v>2018</v>
      </c>
      <c r="U4331" t="str">
        <f>train[[#This Row],[Category]]&amp;"-"&amp;train[[#This Row],[Sub-Category]]</f>
        <v>Office Supplies-Paper</v>
      </c>
      <c r="V4331" t="str">
        <f>IF(train[[#This Row],[Segment]]="Consumer","B2C","B2B")</f>
        <v>B2C</v>
      </c>
    </row>
    <row r="4332" spans="1:22" x14ac:dyDescent="0.25">
      <c r="A4332" t="s">
        <v>7416</v>
      </c>
      <c r="B4332" s="1">
        <v>43376</v>
      </c>
      <c r="C4332" s="1">
        <v>43382</v>
      </c>
      <c r="D4332" t="s">
        <v>45</v>
      </c>
      <c r="E4332" t="s">
        <v>1187</v>
      </c>
      <c r="F4332" t="s">
        <v>1188</v>
      </c>
      <c r="G4332" t="s">
        <v>21</v>
      </c>
      <c r="H4332" t="s">
        <v>22</v>
      </c>
      <c r="I4332" t="s">
        <v>2330</v>
      </c>
      <c r="J4332" t="s">
        <v>49</v>
      </c>
      <c r="K4332">
        <v>33012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 s="2">
        <v>17.920000000000002</v>
      </c>
      <c r="R4332">
        <f>train[[#This Row],[Ship Date]]-train[[#This Row],[Order Date]]</f>
        <v>6</v>
      </c>
      <c r="S4332" t="str">
        <f>TEXT(train[[#This Row],[Order Date]],"mmm")</f>
        <v>oct</v>
      </c>
      <c r="T4332">
        <f>YEAR(train[[#This Row],[Order Date]])</f>
        <v>2018</v>
      </c>
      <c r="U4332" t="str">
        <f>train[[#This Row],[Category]]&amp;"-"&amp;train[[#This Row],[Sub-Category]]</f>
        <v>Office Supplies-Appliances</v>
      </c>
      <c r="V4332" t="str">
        <f>IF(train[[#This Row],[Segment]]="Consumer","B2C","B2B")</f>
        <v>B2C</v>
      </c>
    </row>
    <row r="4333" spans="1:22" x14ac:dyDescent="0.25">
      <c r="A4333" t="s">
        <v>7419</v>
      </c>
      <c r="B4333" s="1">
        <v>43344</v>
      </c>
      <c r="C4333" s="1">
        <v>43349</v>
      </c>
      <c r="D4333" t="s">
        <v>45</v>
      </c>
      <c r="E4333" t="s">
        <v>2370</v>
      </c>
      <c r="F4333" t="s">
        <v>2371</v>
      </c>
      <c r="G4333" t="s">
        <v>21</v>
      </c>
      <c r="H4333" t="s">
        <v>22</v>
      </c>
      <c r="I4333" t="s">
        <v>4586</v>
      </c>
      <c r="J4333" t="s">
        <v>91</v>
      </c>
      <c r="K4333">
        <v>98052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 s="2">
        <v>19.989999999999998</v>
      </c>
      <c r="R4333">
        <f>train[[#This Row],[Ship Date]]-train[[#This Row],[Order Date]]</f>
        <v>5</v>
      </c>
      <c r="S4333" t="str">
        <f>TEXT(train[[#This Row],[Order Date]],"mmm")</f>
        <v>sept</v>
      </c>
      <c r="T4333">
        <f>YEAR(train[[#This Row],[Order Date]])</f>
        <v>2018</v>
      </c>
      <c r="U4333" t="str">
        <f>train[[#This Row],[Category]]&amp;"-"&amp;train[[#This Row],[Sub-Category]]</f>
        <v>Technology-Accessories</v>
      </c>
      <c r="V4333" t="str">
        <f>IF(train[[#This Row],[Segment]]="Consumer","B2C","B2B")</f>
        <v>B2C</v>
      </c>
    </row>
    <row r="4334" spans="1:22" x14ac:dyDescent="0.25">
      <c r="A4334" t="s">
        <v>7419</v>
      </c>
      <c r="B4334" s="1">
        <v>43344</v>
      </c>
      <c r="C4334" s="1">
        <v>43349</v>
      </c>
      <c r="D4334" t="s">
        <v>45</v>
      </c>
      <c r="E4334" t="s">
        <v>2370</v>
      </c>
      <c r="F4334" t="s">
        <v>2371</v>
      </c>
      <c r="G4334" t="s">
        <v>21</v>
      </c>
      <c r="H4334" t="s">
        <v>22</v>
      </c>
      <c r="I4334" t="s">
        <v>4586</v>
      </c>
      <c r="J4334" t="s">
        <v>91</v>
      </c>
      <c r="K4334">
        <v>98052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 s="2">
        <v>22.92</v>
      </c>
      <c r="R4334">
        <f>train[[#This Row],[Ship Date]]-train[[#This Row],[Order Date]]</f>
        <v>5</v>
      </c>
      <c r="S4334" t="str">
        <f>TEXT(train[[#This Row],[Order Date]],"mmm")</f>
        <v>sept</v>
      </c>
      <c r="T4334">
        <f>YEAR(train[[#This Row],[Order Date]])</f>
        <v>2018</v>
      </c>
      <c r="U4334" t="str">
        <f>train[[#This Row],[Category]]&amp;"-"&amp;train[[#This Row],[Sub-Category]]</f>
        <v>Office Supplies-Binders</v>
      </c>
      <c r="V4334" t="str">
        <f>IF(train[[#This Row],[Segment]]="Consumer","B2C","B2B")</f>
        <v>B2C</v>
      </c>
    </row>
    <row r="4335" spans="1:22" x14ac:dyDescent="0.25">
      <c r="A4335" t="s">
        <v>7420</v>
      </c>
      <c r="B4335" s="1">
        <v>42725</v>
      </c>
      <c r="C4335" s="1">
        <v>42731</v>
      </c>
      <c r="D4335" t="s">
        <v>45</v>
      </c>
      <c r="E4335" t="s">
        <v>7421</v>
      </c>
      <c r="F4335" t="s">
        <v>7422</v>
      </c>
      <c r="G4335" t="s">
        <v>21</v>
      </c>
      <c r="H4335" t="s">
        <v>22</v>
      </c>
      <c r="I4335" t="s">
        <v>7423</v>
      </c>
      <c r="J4335" t="s">
        <v>49</v>
      </c>
      <c r="K4335">
        <v>32114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 s="2">
        <v>50.88</v>
      </c>
      <c r="R4335">
        <f>train[[#This Row],[Ship Date]]-train[[#This Row],[Order Date]]</f>
        <v>6</v>
      </c>
      <c r="S4335" t="str">
        <f>TEXT(train[[#This Row],[Order Date]],"mmm")</f>
        <v>déc</v>
      </c>
      <c r="T4335">
        <f>YEAR(train[[#This Row],[Order Date]])</f>
        <v>2016</v>
      </c>
      <c r="U4335" t="str">
        <f>train[[#This Row],[Category]]&amp;"-"&amp;train[[#This Row],[Sub-Category]]</f>
        <v>Technology-Accessories</v>
      </c>
      <c r="V4335" t="str">
        <f>IF(train[[#This Row],[Segment]]="Consumer","B2C","B2B")</f>
        <v>B2C</v>
      </c>
    </row>
    <row r="4336" spans="1:22" x14ac:dyDescent="0.25">
      <c r="A4336" t="s">
        <v>7420</v>
      </c>
      <c r="B4336" s="1">
        <v>42725</v>
      </c>
      <c r="C4336" s="1">
        <v>42731</v>
      </c>
      <c r="D4336" t="s">
        <v>45</v>
      </c>
      <c r="E4336" t="s">
        <v>7421</v>
      </c>
      <c r="F4336" t="s">
        <v>7422</v>
      </c>
      <c r="G4336" t="s">
        <v>21</v>
      </c>
      <c r="H4336" t="s">
        <v>22</v>
      </c>
      <c r="I4336" t="s">
        <v>7423</v>
      </c>
      <c r="J4336" t="s">
        <v>49</v>
      </c>
      <c r="K4336">
        <v>32114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 s="2">
        <v>27.312000000000001</v>
      </c>
      <c r="R4336">
        <f>train[[#This Row],[Ship Date]]-train[[#This Row],[Order Date]]</f>
        <v>6</v>
      </c>
      <c r="S4336" t="str">
        <f>TEXT(train[[#This Row],[Order Date]],"mmm")</f>
        <v>déc</v>
      </c>
      <c r="T4336">
        <f>YEAR(train[[#This Row],[Order Date]])</f>
        <v>2016</v>
      </c>
      <c r="U4336" t="str">
        <f>train[[#This Row],[Category]]&amp;"-"&amp;train[[#This Row],[Sub-Category]]</f>
        <v>Office Supplies-Envelopes</v>
      </c>
      <c r="V4336" t="str">
        <f>IF(train[[#This Row],[Segment]]="Consumer","B2C","B2B")</f>
        <v>B2C</v>
      </c>
    </row>
    <row r="4337" spans="1:22" x14ac:dyDescent="0.25">
      <c r="A4337" t="s">
        <v>7426</v>
      </c>
      <c r="B4337" s="1">
        <v>42724</v>
      </c>
      <c r="C4337" s="1">
        <v>42728</v>
      </c>
      <c r="D4337" t="s">
        <v>45</v>
      </c>
      <c r="E4337" t="s">
        <v>444</v>
      </c>
      <c r="F4337" t="s">
        <v>445</v>
      </c>
      <c r="G4337" t="s">
        <v>21</v>
      </c>
      <c r="H4337" t="s">
        <v>22</v>
      </c>
      <c r="I4337" t="s">
        <v>7427</v>
      </c>
      <c r="J4337" t="s">
        <v>305</v>
      </c>
      <c r="K4337">
        <v>86442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 s="2">
        <v>7.92</v>
      </c>
      <c r="R4337">
        <f>train[[#This Row],[Ship Date]]-train[[#This Row],[Order Date]]</f>
        <v>4</v>
      </c>
      <c r="S4337" t="str">
        <f>TEXT(train[[#This Row],[Order Date]],"mmm")</f>
        <v>déc</v>
      </c>
      <c r="T4337">
        <f>YEAR(train[[#This Row],[Order Date]])</f>
        <v>2016</v>
      </c>
      <c r="U4337" t="str">
        <f>train[[#This Row],[Category]]&amp;"-"&amp;train[[#This Row],[Sub-Category]]</f>
        <v>Office Supplies-Envelopes</v>
      </c>
      <c r="V4337" t="str">
        <f>IF(train[[#This Row],[Segment]]="Consumer","B2C","B2B")</f>
        <v>B2C</v>
      </c>
    </row>
    <row r="4338" spans="1:22" x14ac:dyDescent="0.25">
      <c r="A4338" t="s">
        <v>7426</v>
      </c>
      <c r="B4338" s="1">
        <v>42724</v>
      </c>
      <c r="C4338" s="1">
        <v>42728</v>
      </c>
      <c r="D4338" t="s">
        <v>45</v>
      </c>
      <c r="E4338" t="s">
        <v>444</v>
      </c>
      <c r="F4338" t="s">
        <v>445</v>
      </c>
      <c r="G4338" t="s">
        <v>21</v>
      </c>
      <c r="H4338" t="s">
        <v>22</v>
      </c>
      <c r="I4338" t="s">
        <v>7427</v>
      </c>
      <c r="J4338" t="s">
        <v>305</v>
      </c>
      <c r="K4338">
        <v>86442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 s="2">
        <v>14.368</v>
      </c>
      <c r="R4338">
        <f>train[[#This Row],[Ship Date]]-train[[#This Row],[Order Date]]</f>
        <v>4</v>
      </c>
      <c r="S4338" t="str">
        <f>TEXT(train[[#This Row],[Order Date]],"mmm")</f>
        <v>déc</v>
      </c>
      <c r="T4338">
        <f>YEAR(train[[#This Row],[Order Date]])</f>
        <v>2016</v>
      </c>
      <c r="U4338" t="str">
        <f>train[[#This Row],[Category]]&amp;"-"&amp;train[[#This Row],[Sub-Category]]</f>
        <v>Furniture-Furnishings</v>
      </c>
      <c r="V4338" t="str">
        <f>IF(train[[#This Row],[Segment]]="Consumer","B2C","B2B")</f>
        <v>B2C</v>
      </c>
    </row>
    <row r="4339" spans="1:22" x14ac:dyDescent="0.25">
      <c r="A4339" t="s">
        <v>7430</v>
      </c>
      <c r="B4339" s="1">
        <v>42701</v>
      </c>
      <c r="C4339" s="1">
        <v>42705</v>
      </c>
      <c r="D4339" t="s">
        <v>45</v>
      </c>
      <c r="E4339" t="s">
        <v>192</v>
      </c>
      <c r="F4339" t="s">
        <v>193</v>
      </c>
      <c r="G4339" t="s">
        <v>97</v>
      </c>
      <c r="H4339" t="s">
        <v>22</v>
      </c>
      <c r="I4339" t="s">
        <v>37</v>
      </c>
      <c r="J4339" t="s">
        <v>38</v>
      </c>
      <c r="K4339">
        <v>90049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 s="2">
        <v>107.97</v>
      </c>
      <c r="R4339">
        <f>train[[#This Row],[Ship Date]]-train[[#This Row],[Order Date]]</f>
        <v>4</v>
      </c>
      <c r="S4339" t="str">
        <f>TEXT(train[[#This Row],[Order Date]],"mmm")</f>
        <v>nov</v>
      </c>
      <c r="T4339">
        <f>YEAR(train[[#This Row],[Order Date]])</f>
        <v>2016</v>
      </c>
      <c r="U4339" t="str">
        <f>train[[#This Row],[Category]]&amp;"-"&amp;train[[#This Row],[Sub-Category]]</f>
        <v>Technology-Accessories</v>
      </c>
      <c r="V4339" t="str">
        <f>IF(train[[#This Row],[Segment]]="Consumer","B2C","B2B")</f>
        <v>B2B</v>
      </c>
    </row>
    <row r="4340" spans="1:22" x14ac:dyDescent="0.25">
      <c r="A4340" t="s">
        <v>7430</v>
      </c>
      <c r="B4340" s="1">
        <v>42701</v>
      </c>
      <c r="C4340" s="1">
        <v>42705</v>
      </c>
      <c r="D4340" t="s">
        <v>45</v>
      </c>
      <c r="E4340" t="s">
        <v>192</v>
      </c>
      <c r="F4340" t="s">
        <v>193</v>
      </c>
      <c r="G4340" t="s">
        <v>97</v>
      </c>
      <c r="H4340" t="s">
        <v>22</v>
      </c>
      <c r="I4340" t="s">
        <v>37</v>
      </c>
      <c r="J4340" t="s">
        <v>38</v>
      </c>
      <c r="K4340">
        <v>90049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 s="2">
        <v>113.82</v>
      </c>
      <c r="R4340">
        <f>train[[#This Row],[Ship Date]]-train[[#This Row],[Order Date]]</f>
        <v>4</v>
      </c>
      <c r="S4340" t="str">
        <f>TEXT(train[[#This Row],[Order Date]],"mmm")</f>
        <v>nov</v>
      </c>
      <c r="T4340">
        <f>YEAR(train[[#This Row],[Order Date]])</f>
        <v>2016</v>
      </c>
      <c r="U4340" t="str">
        <f>train[[#This Row],[Category]]&amp;"-"&amp;train[[#This Row],[Sub-Category]]</f>
        <v>Office Supplies-Paper</v>
      </c>
      <c r="V4340" t="str">
        <f>IF(train[[#This Row],[Segment]]="Consumer","B2C","B2B")</f>
        <v>B2B</v>
      </c>
    </row>
    <row r="4341" spans="1:22" x14ac:dyDescent="0.25">
      <c r="A4341" t="s">
        <v>7431</v>
      </c>
      <c r="B4341" s="1">
        <v>43339</v>
      </c>
      <c r="C4341" s="1">
        <v>43344</v>
      </c>
      <c r="D4341" t="s">
        <v>45</v>
      </c>
      <c r="E4341" t="s">
        <v>7134</v>
      </c>
      <c r="F4341" t="s">
        <v>7135</v>
      </c>
      <c r="G4341" t="s">
        <v>21</v>
      </c>
      <c r="H4341" t="s">
        <v>22</v>
      </c>
      <c r="I4341" t="s">
        <v>608</v>
      </c>
      <c r="J4341" t="s">
        <v>330</v>
      </c>
      <c r="K4341">
        <v>37064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 s="2">
        <v>5.1840000000000002</v>
      </c>
      <c r="R4341">
        <f>train[[#This Row],[Ship Date]]-train[[#This Row],[Order Date]]</f>
        <v>5</v>
      </c>
      <c r="S4341" t="str">
        <f>TEXT(train[[#This Row],[Order Date]],"mmm")</f>
        <v>août</v>
      </c>
      <c r="T4341">
        <f>YEAR(train[[#This Row],[Order Date]])</f>
        <v>2018</v>
      </c>
      <c r="U4341" t="str">
        <f>train[[#This Row],[Category]]&amp;"-"&amp;train[[#This Row],[Sub-Category]]</f>
        <v>Office Supplies-Paper</v>
      </c>
      <c r="V4341" t="str">
        <f>IF(train[[#This Row],[Segment]]="Consumer","B2C","B2B")</f>
        <v>B2C</v>
      </c>
    </row>
    <row r="4342" spans="1:22" x14ac:dyDescent="0.25">
      <c r="A4342" t="s">
        <v>7432</v>
      </c>
      <c r="B4342" s="1">
        <v>42085</v>
      </c>
      <c r="C4342" s="1">
        <v>42085</v>
      </c>
      <c r="D4342" t="s">
        <v>1288</v>
      </c>
      <c r="E4342" t="s">
        <v>6896</v>
      </c>
      <c r="F4342" t="s">
        <v>6897</v>
      </c>
      <c r="G4342" t="s">
        <v>21</v>
      </c>
      <c r="H4342" t="s">
        <v>22</v>
      </c>
      <c r="I4342" t="s">
        <v>7433</v>
      </c>
      <c r="J4342" t="s">
        <v>249</v>
      </c>
      <c r="K4342">
        <v>46368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 s="2">
        <v>16.28</v>
      </c>
      <c r="R4342">
        <f>train[[#This Row],[Ship Date]]-train[[#This Row],[Order Date]]</f>
        <v>0</v>
      </c>
      <c r="S4342" t="str">
        <f>TEXT(train[[#This Row],[Order Date]],"mmm")</f>
        <v>mars</v>
      </c>
      <c r="T4342">
        <f>YEAR(train[[#This Row],[Order Date]])</f>
        <v>2015</v>
      </c>
      <c r="U4342" t="str">
        <f>train[[#This Row],[Category]]&amp;"-"&amp;train[[#This Row],[Sub-Category]]</f>
        <v>Office Supplies-Art</v>
      </c>
      <c r="V4342" t="str">
        <f>IF(train[[#This Row],[Segment]]="Consumer","B2C","B2B")</f>
        <v>B2C</v>
      </c>
    </row>
    <row r="4343" spans="1:22" x14ac:dyDescent="0.25">
      <c r="A4343" t="s">
        <v>7434</v>
      </c>
      <c r="B4343" s="1">
        <v>43451</v>
      </c>
      <c r="C4343" s="1">
        <v>43455</v>
      </c>
      <c r="D4343" t="s">
        <v>45</v>
      </c>
      <c r="E4343" t="s">
        <v>6176</v>
      </c>
      <c r="F4343" t="s">
        <v>6177</v>
      </c>
      <c r="G4343" t="s">
        <v>21</v>
      </c>
      <c r="H4343" t="s">
        <v>22</v>
      </c>
      <c r="I4343" t="s">
        <v>1125</v>
      </c>
      <c r="J4343" t="s">
        <v>314</v>
      </c>
      <c r="K4343">
        <v>22204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 s="2">
        <v>544.38</v>
      </c>
      <c r="R4343">
        <f>train[[#This Row],[Ship Date]]-train[[#This Row],[Order Date]]</f>
        <v>4</v>
      </c>
      <c r="S4343" t="str">
        <f>TEXT(train[[#This Row],[Order Date]],"mmm")</f>
        <v>déc</v>
      </c>
      <c r="T4343">
        <f>YEAR(train[[#This Row],[Order Date]])</f>
        <v>2018</v>
      </c>
      <c r="U4343" t="str">
        <f>train[[#This Row],[Category]]&amp;"-"&amp;train[[#This Row],[Sub-Category]]</f>
        <v>Office Supplies-Storage</v>
      </c>
      <c r="V4343" t="str">
        <f>IF(train[[#This Row],[Segment]]="Consumer","B2C","B2B")</f>
        <v>B2C</v>
      </c>
    </row>
    <row r="4344" spans="1:22" x14ac:dyDescent="0.25">
      <c r="A4344" t="s">
        <v>7435</v>
      </c>
      <c r="B4344" s="1">
        <v>43178</v>
      </c>
      <c r="C4344" s="1">
        <v>43181</v>
      </c>
      <c r="D4344" t="s">
        <v>183</v>
      </c>
      <c r="E4344" t="s">
        <v>3735</v>
      </c>
      <c r="F4344" t="s">
        <v>3736</v>
      </c>
      <c r="G4344" t="s">
        <v>21</v>
      </c>
      <c r="H4344" t="s">
        <v>22</v>
      </c>
      <c r="I4344" t="s">
        <v>122</v>
      </c>
      <c r="J4344" t="s">
        <v>38</v>
      </c>
      <c r="K4344">
        <v>94110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 s="2">
        <v>19.824000000000002</v>
      </c>
      <c r="R4344">
        <f>train[[#This Row],[Ship Date]]-train[[#This Row],[Order Date]]</f>
        <v>3</v>
      </c>
      <c r="S4344" t="str">
        <f>TEXT(train[[#This Row],[Order Date]],"mmm")</f>
        <v>mars</v>
      </c>
      <c r="T4344">
        <f>YEAR(train[[#This Row],[Order Date]])</f>
        <v>2018</v>
      </c>
      <c r="U4344" t="str">
        <f>train[[#This Row],[Category]]&amp;"-"&amp;train[[#This Row],[Sub-Category]]</f>
        <v>Office Supplies-Binders</v>
      </c>
      <c r="V4344" t="str">
        <f>IF(train[[#This Row],[Segment]]="Consumer","B2C","B2B")</f>
        <v>B2C</v>
      </c>
    </row>
    <row r="4345" spans="1:22" x14ac:dyDescent="0.25">
      <c r="A4345" t="s">
        <v>7435</v>
      </c>
      <c r="B4345" s="1">
        <v>43178</v>
      </c>
      <c r="C4345" s="1">
        <v>43181</v>
      </c>
      <c r="D4345" t="s">
        <v>183</v>
      </c>
      <c r="E4345" t="s">
        <v>3735</v>
      </c>
      <c r="F4345" t="s">
        <v>3736</v>
      </c>
      <c r="G4345" t="s">
        <v>21</v>
      </c>
      <c r="H4345" t="s">
        <v>22</v>
      </c>
      <c r="I4345" t="s">
        <v>122</v>
      </c>
      <c r="J4345" t="s">
        <v>38</v>
      </c>
      <c r="K4345">
        <v>94110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 s="2">
        <v>657.50400000000002</v>
      </c>
      <c r="R4345">
        <f>train[[#This Row],[Ship Date]]-train[[#This Row],[Order Date]]</f>
        <v>3</v>
      </c>
      <c r="S4345" t="str">
        <f>TEXT(train[[#This Row],[Order Date]],"mmm")</f>
        <v>mars</v>
      </c>
      <c r="T4345">
        <f>YEAR(train[[#This Row],[Order Date]])</f>
        <v>2018</v>
      </c>
      <c r="U4345" t="str">
        <f>train[[#This Row],[Category]]&amp;"-"&amp;train[[#This Row],[Sub-Category]]</f>
        <v>Technology-Phones</v>
      </c>
      <c r="V4345" t="str">
        <f>IF(train[[#This Row],[Segment]]="Consumer","B2C","B2B")</f>
        <v>B2C</v>
      </c>
    </row>
    <row r="4346" spans="1:22" x14ac:dyDescent="0.25">
      <c r="A4346" t="s">
        <v>7435</v>
      </c>
      <c r="B4346" s="1">
        <v>43178</v>
      </c>
      <c r="C4346" s="1">
        <v>43181</v>
      </c>
      <c r="D4346" t="s">
        <v>183</v>
      </c>
      <c r="E4346" t="s">
        <v>3735</v>
      </c>
      <c r="F4346" t="s">
        <v>3736</v>
      </c>
      <c r="G4346" t="s">
        <v>21</v>
      </c>
      <c r="H4346" t="s">
        <v>22</v>
      </c>
      <c r="I4346" t="s">
        <v>122</v>
      </c>
      <c r="J4346" t="s">
        <v>38</v>
      </c>
      <c r="K4346">
        <v>94110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 s="2">
        <v>99.54</v>
      </c>
      <c r="R4346">
        <f>train[[#This Row],[Ship Date]]-train[[#This Row],[Order Date]]</f>
        <v>3</v>
      </c>
      <c r="S4346" t="str">
        <f>TEXT(train[[#This Row],[Order Date]],"mmm")</f>
        <v>mars</v>
      </c>
      <c r="T4346">
        <f>YEAR(train[[#This Row],[Order Date]])</f>
        <v>2018</v>
      </c>
      <c r="U4346" t="str">
        <f>train[[#This Row],[Category]]&amp;"-"&amp;train[[#This Row],[Sub-Category]]</f>
        <v>Technology-Accessories</v>
      </c>
      <c r="V4346" t="str">
        <f>IF(train[[#This Row],[Segment]]="Consumer","B2C","B2B")</f>
        <v>B2C</v>
      </c>
    </row>
    <row r="4347" spans="1:22" x14ac:dyDescent="0.25">
      <c r="A4347" t="s">
        <v>7435</v>
      </c>
      <c r="B4347" s="1">
        <v>43178</v>
      </c>
      <c r="C4347" s="1">
        <v>43181</v>
      </c>
      <c r="D4347" t="s">
        <v>183</v>
      </c>
      <c r="E4347" t="s">
        <v>3735</v>
      </c>
      <c r="F4347" t="s">
        <v>3736</v>
      </c>
      <c r="G4347" t="s">
        <v>21</v>
      </c>
      <c r="H4347" t="s">
        <v>22</v>
      </c>
      <c r="I4347" t="s">
        <v>122</v>
      </c>
      <c r="J4347" t="s">
        <v>38</v>
      </c>
      <c r="K4347">
        <v>94110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 s="2">
        <v>199.96</v>
      </c>
      <c r="R4347">
        <f>train[[#This Row],[Ship Date]]-train[[#This Row],[Order Date]]</f>
        <v>3</v>
      </c>
      <c r="S4347" t="str">
        <f>TEXT(train[[#This Row],[Order Date]],"mmm")</f>
        <v>mars</v>
      </c>
      <c r="T4347">
        <f>YEAR(train[[#This Row],[Order Date]])</f>
        <v>2018</v>
      </c>
      <c r="U4347" t="str">
        <f>train[[#This Row],[Category]]&amp;"-"&amp;train[[#This Row],[Sub-Category]]</f>
        <v>Technology-Accessories</v>
      </c>
      <c r="V4347" t="str">
        <f>IF(train[[#This Row],[Segment]]="Consumer","B2C","B2B")</f>
        <v>B2C</v>
      </c>
    </row>
    <row r="4348" spans="1:22" x14ac:dyDescent="0.25">
      <c r="A4348" t="s">
        <v>7436</v>
      </c>
      <c r="B4348" s="1">
        <v>42996</v>
      </c>
      <c r="C4348" s="1">
        <v>43003</v>
      </c>
      <c r="D4348" t="s">
        <v>45</v>
      </c>
      <c r="E4348" t="s">
        <v>4989</v>
      </c>
      <c r="F4348" t="s">
        <v>4990</v>
      </c>
      <c r="G4348" t="s">
        <v>21</v>
      </c>
      <c r="H4348" t="s">
        <v>22</v>
      </c>
      <c r="I4348" t="s">
        <v>1499</v>
      </c>
      <c r="J4348" t="s">
        <v>262</v>
      </c>
      <c r="K4348">
        <v>10801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 s="2">
        <v>631.78200000000004</v>
      </c>
      <c r="R4348">
        <f>train[[#This Row],[Ship Date]]-train[[#This Row],[Order Date]]</f>
        <v>7</v>
      </c>
      <c r="S4348" t="str">
        <f>TEXT(train[[#This Row],[Order Date]],"mmm")</f>
        <v>sept</v>
      </c>
      <c r="T4348">
        <f>YEAR(train[[#This Row],[Order Date]])</f>
        <v>2017</v>
      </c>
      <c r="U4348" t="str">
        <f>train[[#This Row],[Category]]&amp;"-"&amp;train[[#This Row],[Sub-Category]]</f>
        <v>Furniture-Chairs</v>
      </c>
      <c r="V4348" t="str">
        <f>IF(train[[#This Row],[Segment]]="Consumer","B2C","B2B")</f>
        <v>B2C</v>
      </c>
    </row>
    <row r="4349" spans="1:22" x14ac:dyDescent="0.25">
      <c r="A4349" t="s">
        <v>7436</v>
      </c>
      <c r="B4349" s="1">
        <v>42996</v>
      </c>
      <c r="C4349" s="1">
        <v>43003</v>
      </c>
      <c r="D4349" t="s">
        <v>45</v>
      </c>
      <c r="E4349" t="s">
        <v>4989</v>
      </c>
      <c r="F4349" t="s">
        <v>4990</v>
      </c>
      <c r="G4349" t="s">
        <v>21</v>
      </c>
      <c r="H4349" t="s">
        <v>22</v>
      </c>
      <c r="I4349" t="s">
        <v>1499</v>
      </c>
      <c r="J4349" t="s">
        <v>262</v>
      </c>
      <c r="K4349">
        <v>10801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 s="2">
        <v>60.72</v>
      </c>
      <c r="R4349">
        <f>train[[#This Row],[Ship Date]]-train[[#This Row],[Order Date]]</f>
        <v>7</v>
      </c>
      <c r="S4349" t="str">
        <f>TEXT(train[[#This Row],[Order Date]],"mmm")</f>
        <v>sept</v>
      </c>
      <c r="T4349">
        <f>YEAR(train[[#This Row],[Order Date]])</f>
        <v>2017</v>
      </c>
      <c r="U4349" t="str">
        <f>train[[#This Row],[Category]]&amp;"-"&amp;train[[#This Row],[Sub-Category]]</f>
        <v>Furniture-Furnishings</v>
      </c>
      <c r="V4349" t="str">
        <f>IF(train[[#This Row],[Segment]]="Consumer","B2C","B2B")</f>
        <v>B2C</v>
      </c>
    </row>
    <row r="4350" spans="1:22" x14ac:dyDescent="0.25">
      <c r="A4350" t="s">
        <v>7439</v>
      </c>
      <c r="B4350" s="1">
        <v>43428</v>
      </c>
      <c r="C4350" s="1">
        <v>43433</v>
      </c>
      <c r="D4350" t="s">
        <v>18</v>
      </c>
      <c r="E4350" t="s">
        <v>5251</v>
      </c>
      <c r="F4350" t="s">
        <v>5252</v>
      </c>
      <c r="G4350" t="s">
        <v>21</v>
      </c>
      <c r="H4350" t="s">
        <v>22</v>
      </c>
      <c r="I4350" t="s">
        <v>1823</v>
      </c>
      <c r="J4350" t="s">
        <v>305</v>
      </c>
      <c r="K4350">
        <v>85204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 s="2">
        <v>20.724</v>
      </c>
      <c r="R4350">
        <f>train[[#This Row],[Ship Date]]-train[[#This Row],[Order Date]]</f>
        <v>5</v>
      </c>
      <c r="S4350" t="str">
        <f>TEXT(train[[#This Row],[Order Date]],"mmm")</f>
        <v>nov</v>
      </c>
      <c r="T4350">
        <f>YEAR(train[[#This Row],[Order Date]])</f>
        <v>2018</v>
      </c>
      <c r="U4350" t="str">
        <f>train[[#This Row],[Category]]&amp;"-"&amp;train[[#This Row],[Sub-Category]]</f>
        <v>Office Supplies-Binders</v>
      </c>
      <c r="V4350" t="str">
        <f>IF(train[[#This Row],[Segment]]="Consumer","B2C","B2B")</f>
        <v>B2C</v>
      </c>
    </row>
    <row r="4351" spans="1:22" x14ac:dyDescent="0.25">
      <c r="A4351" t="s">
        <v>7439</v>
      </c>
      <c r="B4351" s="1">
        <v>43428</v>
      </c>
      <c r="C4351" s="1">
        <v>43433</v>
      </c>
      <c r="D4351" t="s">
        <v>18</v>
      </c>
      <c r="E4351" t="s">
        <v>5251</v>
      </c>
      <c r="F4351" t="s">
        <v>5252</v>
      </c>
      <c r="G4351" t="s">
        <v>21</v>
      </c>
      <c r="H4351" t="s">
        <v>22</v>
      </c>
      <c r="I4351" t="s">
        <v>1823</v>
      </c>
      <c r="J4351" t="s">
        <v>305</v>
      </c>
      <c r="K4351">
        <v>85204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 s="2">
        <v>415.87200000000001</v>
      </c>
      <c r="R4351">
        <f>train[[#This Row],[Ship Date]]-train[[#This Row],[Order Date]]</f>
        <v>5</v>
      </c>
      <c r="S4351" t="str">
        <f>TEXT(train[[#This Row],[Order Date]],"mmm")</f>
        <v>nov</v>
      </c>
      <c r="T4351">
        <f>YEAR(train[[#This Row],[Order Date]])</f>
        <v>2018</v>
      </c>
      <c r="U4351" t="str">
        <f>train[[#This Row],[Category]]&amp;"-"&amp;train[[#This Row],[Sub-Category]]</f>
        <v>Office Supplies-Storage</v>
      </c>
      <c r="V4351" t="str">
        <f>IF(train[[#This Row],[Segment]]="Consumer","B2C","B2B")</f>
        <v>B2C</v>
      </c>
    </row>
    <row r="4352" spans="1:22" x14ac:dyDescent="0.25">
      <c r="A4352" t="s">
        <v>7440</v>
      </c>
      <c r="B4352" s="1">
        <v>43201</v>
      </c>
      <c r="C4352" s="1">
        <v>43205</v>
      </c>
      <c r="D4352" t="s">
        <v>45</v>
      </c>
      <c r="E4352" t="s">
        <v>6412</v>
      </c>
      <c r="F4352" t="s">
        <v>6413</v>
      </c>
      <c r="G4352" t="s">
        <v>21</v>
      </c>
      <c r="H4352" t="s">
        <v>22</v>
      </c>
      <c r="I4352" t="s">
        <v>2471</v>
      </c>
      <c r="J4352" t="s">
        <v>493</v>
      </c>
      <c r="K4352">
        <v>43130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 s="2">
        <v>16.768000000000001</v>
      </c>
      <c r="R4352">
        <f>train[[#This Row],[Ship Date]]-train[[#This Row],[Order Date]]</f>
        <v>4</v>
      </c>
      <c r="S4352" t="str">
        <f>TEXT(train[[#This Row],[Order Date]],"mmm")</f>
        <v>avr</v>
      </c>
      <c r="T4352">
        <f>YEAR(train[[#This Row],[Order Date]])</f>
        <v>2018</v>
      </c>
      <c r="U4352" t="str">
        <f>train[[#This Row],[Category]]&amp;"-"&amp;train[[#This Row],[Sub-Category]]</f>
        <v>Office Supplies-Storage</v>
      </c>
      <c r="V4352" t="str">
        <f>IF(train[[#This Row],[Segment]]="Consumer","B2C","B2B")</f>
        <v>B2C</v>
      </c>
    </row>
    <row r="4353" spans="1:22" x14ac:dyDescent="0.25">
      <c r="A4353" t="s">
        <v>7440</v>
      </c>
      <c r="B4353" s="1">
        <v>43201</v>
      </c>
      <c r="C4353" s="1">
        <v>43205</v>
      </c>
      <c r="D4353" t="s">
        <v>45</v>
      </c>
      <c r="E4353" t="s">
        <v>6412</v>
      </c>
      <c r="F4353" t="s">
        <v>6413</v>
      </c>
      <c r="G4353" t="s">
        <v>21</v>
      </c>
      <c r="H4353" t="s">
        <v>22</v>
      </c>
      <c r="I4353" t="s">
        <v>2471</v>
      </c>
      <c r="J4353" t="s">
        <v>493</v>
      </c>
      <c r="K4353">
        <v>43130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 s="2">
        <v>27.12</v>
      </c>
      <c r="R4353">
        <f>train[[#This Row],[Ship Date]]-train[[#This Row],[Order Date]]</f>
        <v>4</v>
      </c>
      <c r="S4353" t="str">
        <f>TEXT(train[[#This Row],[Order Date]],"mmm")</f>
        <v>avr</v>
      </c>
      <c r="T4353">
        <f>YEAR(train[[#This Row],[Order Date]])</f>
        <v>2018</v>
      </c>
      <c r="U4353" t="str">
        <f>train[[#This Row],[Category]]&amp;"-"&amp;train[[#This Row],[Sub-Category]]</f>
        <v>Technology-Accessories</v>
      </c>
      <c r="V4353" t="str">
        <f>IF(train[[#This Row],[Segment]]="Consumer","B2C","B2B")</f>
        <v>B2C</v>
      </c>
    </row>
    <row r="4354" spans="1:22" x14ac:dyDescent="0.25">
      <c r="A4354" t="s">
        <v>7441</v>
      </c>
      <c r="B4354" s="1">
        <v>43444</v>
      </c>
      <c r="C4354" s="1">
        <v>43446</v>
      </c>
      <c r="D4354" t="s">
        <v>18</v>
      </c>
      <c r="E4354" t="s">
        <v>7442</v>
      </c>
      <c r="F4354" t="s">
        <v>7443</v>
      </c>
      <c r="G4354" t="s">
        <v>21</v>
      </c>
      <c r="H4354" t="s">
        <v>22</v>
      </c>
      <c r="I4354" t="s">
        <v>5029</v>
      </c>
      <c r="J4354" t="s">
        <v>38</v>
      </c>
      <c r="K4354">
        <v>95207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 s="2">
        <v>95.84</v>
      </c>
      <c r="R4354">
        <f>train[[#This Row],[Ship Date]]-train[[#This Row],[Order Date]]</f>
        <v>2</v>
      </c>
      <c r="S4354" t="str">
        <f>TEXT(train[[#This Row],[Order Date]],"mmm")</f>
        <v>déc</v>
      </c>
      <c r="T4354">
        <f>YEAR(train[[#This Row],[Order Date]])</f>
        <v>2018</v>
      </c>
      <c r="U4354" t="str">
        <f>train[[#This Row],[Category]]&amp;"-"&amp;train[[#This Row],[Sub-Category]]</f>
        <v>Technology-Phones</v>
      </c>
      <c r="V4354" t="str">
        <f>IF(train[[#This Row],[Segment]]="Consumer","B2C","B2B")</f>
        <v>B2C</v>
      </c>
    </row>
    <row r="4355" spans="1:22" x14ac:dyDescent="0.25">
      <c r="A4355" t="s">
        <v>7441</v>
      </c>
      <c r="B4355" s="1">
        <v>43444</v>
      </c>
      <c r="C4355" s="1">
        <v>43446</v>
      </c>
      <c r="D4355" t="s">
        <v>18</v>
      </c>
      <c r="E4355" t="s">
        <v>7442</v>
      </c>
      <c r="F4355" t="s">
        <v>7443</v>
      </c>
      <c r="G4355" t="s">
        <v>21</v>
      </c>
      <c r="H4355" t="s">
        <v>22</v>
      </c>
      <c r="I4355" t="s">
        <v>5029</v>
      </c>
      <c r="J4355" t="s">
        <v>38</v>
      </c>
      <c r="K4355">
        <v>95207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 s="2">
        <v>12.96</v>
      </c>
      <c r="R4355">
        <f>train[[#This Row],[Ship Date]]-train[[#This Row],[Order Date]]</f>
        <v>2</v>
      </c>
      <c r="S4355" t="str">
        <f>TEXT(train[[#This Row],[Order Date]],"mmm")</f>
        <v>déc</v>
      </c>
      <c r="T4355">
        <f>YEAR(train[[#This Row],[Order Date]])</f>
        <v>2018</v>
      </c>
      <c r="U4355" t="str">
        <f>train[[#This Row],[Category]]&amp;"-"&amp;train[[#This Row],[Sub-Category]]</f>
        <v>Office Supplies-Paper</v>
      </c>
      <c r="V4355" t="str">
        <f>IF(train[[#This Row],[Segment]]="Consumer","B2C","B2B")</f>
        <v>B2C</v>
      </c>
    </row>
    <row r="4356" spans="1:22" x14ac:dyDescent="0.25">
      <c r="A4356" t="s">
        <v>7444</v>
      </c>
      <c r="B4356" s="1">
        <v>43428</v>
      </c>
      <c r="C4356" s="1">
        <v>43430</v>
      </c>
      <c r="D4356" t="s">
        <v>18</v>
      </c>
      <c r="E4356" t="s">
        <v>4737</v>
      </c>
      <c r="F4356" t="s">
        <v>4738</v>
      </c>
      <c r="G4356" t="s">
        <v>36</v>
      </c>
      <c r="H4356" t="s">
        <v>22</v>
      </c>
      <c r="I4356" t="s">
        <v>2487</v>
      </c>
      <c r="J4356" t="s">
        <v>83</v>
      </c>
      <c r="K4356">
        <v>28806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 s="2">
        <v>19.007999999999999</v>
      </c>
      <c r="R4356">
        <f>train[[#This Row],[Ship Date]]-train[[#This Row],[Order Date]]</f>
        <v>2</v>
      </c>
      <c r="S4356" t="str">
        <f>TEXT(train[[#This Row],[Order Date]],"mmm")</f>
        <v>nov</v>
      </c>
      <c r="T4356">
        <f>YEAR(train[[#This Row],[Order Date]])</f>
        <v>2018</v>
      </c>
      <c r="U4356" t="str">
        <f>train[[#This Row],[Category]]&amp;"-"&amp;train[[#This Row],[Sub-Category]]</f>
        <v>Office Supplies-Binders</v>
      </c>
      <c r="V4356" t="str">
        <f>IF(train[[#This Row],[Segment]]="Consumer","B2C","B2B")</f>
        <v>B2B</v>
      </c>
    </row>
    <row r="4357" spans="1:22" x14ac:dyDescent="0.25">
      <c r="A4357" t="s">
        <v>7445</v>
      </c>
      <c r="B4357" s="1">
        <v>42708</v>
      </c>
      <c r="C4357" s="1">
        <v>42711</v>
      </c>
      <c r="D4357" t="s">
        <v>18</v>
      </c>
      <c r="E4357" t="s">
        <v>1699</v>
      </c>
      <c r="F4357" t="s">
        <v>1700</v>
      </c>
      <c r="G4357" t="s">
        <v>21</v>
      </c>
      <c r="H4357" t="s">
        <v>22</v>
      </c>
      <c r="I4357" t="s">
        <v>5356</v>
      </c>
      <c r="J4357" t="s">
        <v>330</v>
      </c>
      <c r="K4357">
        <v>37042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 s="2">
        <v>1598.058</v>
      </c>
      <c r="R4357">
        <f>train[[#This Row],[Ship Date]]-train[[#This Row],[Order Date]]</f>
        <v>3</v>
      </c>
      <c r="S4357" t="str">
        <f>TEXT(train[[#This Row],[Order Date]],"mmm")</f>
        <v>déc</v>
      </c>
      <c r="T4357">
        <f>YEAR(train[[#This Row],[Order Date]])</f>
        <v>2016</v>
      </c>
      <c r="U4357" t="str">
        <f>train[[#This Row],[Category]]&amp;"-"&amp;train[[#This Row],[Sub-Category]]</f>
        <v>Office Supplies-Binders</v>
      </c>
      <c r="V4357" t="str">
        <f>IF(train[[#This Row],[Segment]]="Consumer","B2C","B2B")</f>
        <v>B2C</v>
      </c>
    </row>
    <row r="4358" spans="1:22" x14ac:dyDescent="0.25">
      <c r="A4358" t="s">
        <v>7445</v>
      </c>
      <c r="B4358" s="1">
        <v>42708</v>
      </c>
      <c r="C4358" s="1">
        <v>42711</v>
      </c>
      <c r="D4358" t="s">
        <v>18</v>
      </c>
      <c r="E4358" t="s">
        <v>1699</v>
      </c>
      <c r="F4358" t="s">
        <v>1700</v>
      </c>
      <c r="G4358" t="s">
        <v>21</v>
      </c>
      <c r="H4358" t="s">
        <v>22</v>
      </c>
      <c r="I4358" t="s">
        <v>5356</v>
      </c>
      <c r="J4358" t="s">
        <v>330</v>
      </c>
      <c r="K4358">
        <v>37042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 s="2">
        <v>36.96</v>
      </c>
      <c r="R4358">
        <f>train[[#This Row],[Ship Date]]-train[[#This Row],[Order Date]]</f>
        <v>3</v>
      </c>
      <c r="S4358" t="str">
        <f>TEXT(train[[#This Row],[Order Date]],"mmm")</f>
        <v>déc</v>
      </c>
      <c r="T4358">
        <f>YEAR(train[[#This Row],[Order Date]])</f>
        <v>2016</v>
      </c>
      <c r="U4358" t="str">
        <f>train[[#This Row],[Category]]&amp;"-"&amp;train[[#This Row],[Sub-Category]]</f>
        <v>Office Supplies-Art</v>
      </c>
      <c r="V4358" t="str">
        <f>IF(train[[#This Row],[Segment]]="Consumer","B2C","B2B")</f>
        <v>B2C</v>
      </c>
    </row>
    <row r="4359" spans="1:22" x14ac:dyDescent="0.25">
      <c r="A4359" t="s">
        <v>7446</v>
      </c>
      <c r="B4359" s="1">
        <v>43445</v>
      </c>
      <c r="C4359" s="1">
        <v>43445</v>
      </c>
      <c r="D4359" t="s">
        <v>1288</v>
      </c>
      <c r="E4359" t="s">
        <v>5590</v>
      </c>
      <c r="F4359" t="s">
        <v>5591</v>
      </c>
      <c r="G4359" t="s">
        <v>21</v>
      </c>
      <c r="H4359" t="s">
        <v>22</v>
      </c>
      <c r="I4359" t="s">
        <v>451</v>
      </c>
      <c r="J4359" t="s">
        <v>206</v>
      </c>
      <c r="K4359">
        <v>60505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 s="2">
        <v>10.368</v>
      </c>
      <c r="R4359">
        <f>train[[#This Row],[Ship Date]]-train[[#This Row],[Order Date]]</f>
        <v>0</v>
      </c>
      <c r="S4359" t="str">
        <f>TEXT(train[[#This Row],[Order Date]],"mmm")</f>
        <v>déc</v>
      </c>
      <c r="T4359">
        <f>YEAR(train[[#This Row],[Order Date]])</f>
        <v>2018</v>
      </c>
      <c r="U4359" t="str">
        <f>train[[#This Row],[Category]]&amp;"-"&amp;train[[#This Row],[Sub-Category]]</f>
        <v>Office Supplies-Paper</v>
      </c>
      <c r="V4359" t="str">
        <f>IF(train[[#This Row],[Segment]]="Consumer","B2C","B2B")</f>
        <v>B2C</v>
      </c>
    </row>
    <row r="4360" spans="1:22" x14ac:dyDescent="0.25">
      <c r="A4360" t="s">
        <v>7446</v>
      </c>
      <c r="B4360" s="1">
        <v>43445</v>
      </c>
      <c r="C4360" s="1">
        <v>43445</v>
      </c>
      <c r="D4360" t="s">
        <v>1288</v>
      </c>
      <c r="E4360" t="s">
        <v>5590</v>
      </c>
      <c r="F4360" t="s">
        <v>5591</v>
      </c>
      <c r="G4360" t="s">
        <v>21</v>
      </c>
      <c r="H4360" t="s">
        <v>22</v>
      </c>
      <c r="I4360" t="s">
        <v>451</v>
      </c>
      <c r="J4360" t="s">
        <v>206</v>
      </c>
      <c r="K4360">
        <v>60505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 s="2">
        <v>77.72</v>
      </c>
      <c r="R4360">
        <f>train[[#This Row],[Ship Date]]-train[[#This Row],[Order Date]]</f>
        <v>0</v>
      </c>
      <c r="S4360" t="str">
        <f>TEXT(train[[#This Row],[Order Date]],"mmm")</f>
        <v>déc</v>
      </c>
      <c r="T4360">
        <f>YEAR(train[[#This Row],[Order Date]])</f>
        <v>2018</v>
      </c>
      <c r="U4360" t="str">
        <f>train[[#This Row],[Category]]&amp;"-"&amp;train[[#This Row],[Sub-Category]]</f>
        <v>Furniture-Furnishings</v>
      </c>
      <c r="V4360" t="str">
        <f>IF(train[[#This Row],[Segment]]="Consumer","B2C","B2B")</f>
        <v>B2C</v>
      </c>
    </row>
    <row r="4361" spans="1:22" x14ac:dyDescent="0.25">
      <c r="A4361" t="s">
        <v>7446</v>
      </c>
      <c r="B4361" s="1">
        <v>43445</v>
      </c>
      <c r="C4361" s="1">
        <v>43445</v>
      </c>
      <c r="D4361" t="s">
        <v>1288</v>
      </c>
      <c r="E4361" t="s">
        <v>5590</v>
      </c>
      <c r="F4361" t="s">
        <v>5591</v>
      </c>
      <c r="G4361" t="s">
        <v>21</v>
      </c>
      <c r="H4361" t="s">
        <v>22</v>
      </c>
      <c r="I4361" t="s">
        <v>451</v>
      </c>
      <c r="J4361" t="s">
        <v>206</v>
      </c>
      <c r="K4361">
        <v>60505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 s="2">
        <v>520.46400000000006</v>
      </c>
      <c r="R4361">
        <f>train[[#This Row],[Ship Date]]-train[[#This Row],[Order Date]]</f>
        <v>0</v>
      </c>
      <c r="S4361" t="str">
        <f>TEXT(train[[#This Row],[Order Date]],"mmm")</f>
        <v>déc</v>
      </c>
      <c r="T4361">
        <f>YEAR(train[[#This Row],[Order Date]])</f>
        <v>2018</v>
      </c>
      <c r="U4361" t="str">
        <f>train[[#This Row],[Category]]&amp;"-"&amp;train[[#This Row],[Sub-Category]]</f>
        <v>Furniture-Chairs</v>
      </c>
      <c r="V4361" t="str">
        <f>IF(train[[#This Row],[Segment]]="Consumer","B2C","B2B")</f>
        <v>B2C</v>
      </c>
    </row>
    <row r="4362" spans="1:22" x14ac:dyDescent="0.25">
      <c r="A4362" t="s">
        <v>7447</v>
      </c>
      <c r="B4362" s="1">
        <v>42876</v>
      </c>
      <c r="C4362" s="1">
        <v>42878</v>
      </c>
      <c r="D4362" t="s">
        <v>183</v>
      </c>
      <c r="E4362" t="s">
        <v>2407</v>
      </c>
      <c r="F4362" t="s">
        <v>2408</v>
      </c>
      <c r="G4362" t="s">
        <v>36</v>
      </c>
      <c r="H4362" t="s">
        <v>22</v>
      </c>
      <c r="I4362" t="s">
        <v>1397</v>
      </c>
      <c r="J4362" t="s">
        <v>1398</v>
      </c>
      <c r="K4362">
        <v>2886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 s="2">
        <v>111.96</v>
      </c>
      <c r="R4362">
        <f>train[[#This Row],[Ship Date]]-train[[#This Row],[Order Date]]</f>
        <v>2</v>
      </c>
      <c r="S4362" t="str">
        <f>TEXT(train[[#This Row],[Order Date]],"mmm")</f>
        <v>mai</v>
      </c>
      <c r="T4362">
        <f>YEAR(train[[#This Row],[Order Date]])</f>
        <v>2017</v>
      </c>
      <c r="U4362" t="str">
        <f>train[[#This Row],[Category]]&amp;"-"&amp;train[[#This Row],[Sub-Category]]</f>
        <v>Office Supplies-Paper</v>
      </c>
      <c r="V4362" t="str">
        <f>IF(train[[#This Row],[Segment]]="Consumer","B2C","B2B")</f>
        <v>B2B</v>
      </c>
    </row>
    <row r="4363" spans="1:22" x14ac:dyDescent="0.25">
      <c r="A4363" t="s">
        <v>7449</v>
      </c>
      <c r="B4363" s="1">
        <v>43148</v>
      </c>
      <c r="C4363" s="1">
        <v>43152</v>
      </c>
      <c r="D4363" t="s">
        <v>18</v>
      </c>
      <c r="E4363" t="s">
        <v>2722</v>
      </c>
      <c r="F4363" t="s">
        <v>2723</v>
      </c>
      <c r="G4363" t="s">
        <v>21</v>
      </c>
      <c r="H4363" t="s">
        <v>22</v>
      </c>
      <c r="I4363" t="s">
        <v>4272</v>
      </c>
      <c r="J4363" t="s">
        <v>733</v>
      </c>
      <c r="K4363">
        <v>70506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 s="2">
        <v>29.16</v>
      </c>
      <c r="R4363">
        <f>train[[#This Row],[Ship Date]]-train[[#This Row],[Order Date]]</f>
        <v>4</v>
      </c>
      <c r="S4363" t="str">
        <f>TEXT(train[[#This Row],[Order Date]],"mmm")</f>
        <v>févr</v>
      </c>
      <c r="T4363">
        <f>YEAR(train[[#This Row],[Order Date]])</f>
        <v>2018</v>
      </c>
      <c r="U4363" t="str">
        <f>train[[#This Row],[Category]]&amp;"-"&amp;train[[#This Row],[Sub-Category]]</f>
        <v>Technology-Phones</v>
      </c>
      <c r="V4363" t="str">
        <f>IF(train[[#This Row],[Segment]]="Consumer","B2C","B2B")</f>
        <v>B2C</v>
      </c>
    </row>
    <row r="4364" spans="1:22" x14ac:dyDescent="0.25">
      <c r="A4364" t="s">
        <v>7450</v>
      </c>
      <c r="B4364" s="1">
        <v>43240</v>
      </c>
      <c r="C4364" s="1">
        <v>43242</v>
      </c>
      <c r="D4364" t="s">
        <v>18</v>
      </c>
      <c r="E4364" t="s">
        <v>3305</v>
      </c>
      <c r="F4364" t="s">
        <v>3306</v>
      </c>
      <c r="G4364" t="s">
        <v>21</v>
      </c>
      <c r="H4364" t="s">
        <v>22</v>
      </c>
      <c r="I4364" t="s">
        <v>7451</v>
      </c>
      <c r="J4364" t="s">
        <v>7452</v>
      </c>
      <c r="K4364">
        <v>58103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 s="2">
        <v>131.94</v>
      </c>
      <c r="R4364">
        <f>train[[#This Row],[Ship Date]]-train[[#This Row],[Order Date]]</f>
        <v>2</v>
      </c>
      <c r="S4364" t="str">
        <f>TEXT(train[[#This Row],[Order Date]],"mmm")</f>
        <v>mai</v>
      </c>
      <c r="T4364">
        <f>YEAR(train[[#This Row],[Order Date]])</f>
        <v>2018</v>
      </c>
      <c r="U4364" t="str">
        <f>train[[#This Row],[Category]]&amp;"-"&amp;train[[#This Row],[Sub-Category]]</f>
        <v>Office Supplies-Art</v>
      </c>
      <c r="V4364" t="str">
        <f>IF(train[[#This Row],[Segment]]="Consumer","B2C","B2B")</f>
        <v>B2C</v>
      </c>
    </row>
    <row r="4365" spans="1:22" x14ac:dyDescent="0.25">
      <c r="A4365" t="s">
        <v>7450</v>
      </c>
      <c r="B4365" s="1">
        <v>43240</v>
      </c>
      <c r="C4365" s="1">
        <v>43242</v>
      </c>
      <c r="D4365" t="s">
        <v>18</v>
      </c>
      <c r="E4365" t="s">
        <v>3305</v>
      </c>
      <c r="F4365" t="s">
        <v>3306</v>
      </c>
      <c r="G4365" t="s">
        <v>21</v>
      </c>
      <c r="H4365" t="s">
        <v>22</v>
      </c>
      <c r="I4365" t="s">
        <v>7451</v>
      </c>
      <c r="J4365" t="s">
        <v>7452</v>
      </c>
      <c r="K4365">
        <v>58103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 s="2">
        <v>25.92</v>
      </c>
      <c r="R4365">
        <f>train[[#This Row],[Ship Date]]-train[[#This Row],[Order Date]]</f>
        <v>2</v>
      </c>
      <c r="S4365" t="str">
        <f>TEXT(train[[#This Row],[Order Date]],"mmm")</f>
        <v>mai</v>
      </c>
      <c r="T4365">
        <f>YEAR(train[[#This Row],[Order Date]])</f>
        <v>2018</v>
      </c>
      <c r="U4365" t="str">
        <f>train[[#This Row],[Category]]&amp;"-"&amp;train[[#This Row],[Sub-Category]]</f>
        <v>Office Supplies-Art</v>
      </c>
      <c r="V4365" t="str">
        <f>IF(train[[#This Row],[Segment]]="Consumer","B2C","B2B")</f>
        <v>B2C</v>
      </c>
    </row>
    <row r="4366" spans="1:22" x14ac:dyDescent="0.25">
      <c r="A4366" t="s">
        <v>7450</v>
      </c>
      <c r="B4366" s="1">
        <v>43240</v>
      </c>
      <c r="C4366" s="1">
        <v>43242</v>
      </c>
      <c r="D4366" t="s">
        <v>18</v>
      </c>
      <c r="E4366" t="s">
        <v>3305</v>
      </c>
      <c r="F4366" t="s">
        <v>3306</v>
      </c>
      <c r="G4366" t="s">
        <v>21</v>
      </c>
      <c r="H4366" t="s">
        <v>22</v>
      </c>
      <c r="I4366" t="s">
        <v>7451</v>
      </c>
      <c r="J4366" t="s">
        <v>7452</v>
      </c>
      <c r="K4366">
        <v>58103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 s="2">
        <v>704.76</v>
      </c>
      <c r="R4366">
        <f>train[[#This Row],[Ship Date]]-train[[#This Row],[Order Date]]</f>
        <v>2</v>
      </c>
      <c r="S4366" t="str">
        <f>TEXT(train[[#This Row],[Order Date]],"mmm")</f>
        <v>mai</v>
      </c>
      <c r="T4366">
        <f>YEAR(train[[#This Row],[Order Date]])</f>
        <v>2018</v>
      </c>
      <c r="U4366" t="str">
        <f>train[[#This Row],[Category]]&amp;"-"&amp;train[[#This Row],[Sub-Category]]</f>
        <v>Office Supplies-Storage</v>
      </c>
      <c r="V4366" t="str">
        <f>IF(train[[#This Row],[Segment]]="Consumer","B2C","B2B")</f>
        <v>B2C</v>
      </c>
    </row>
    <row r="4367" spans="1:22" x14ac:dyDescent="0.25">
      <c r="A4367" t="s">
        <v>7450</v>
      </c>
      <c r="B4367" s="1">
        <v>43240</v>
      </c>
      <c r="C4367" s="1">
        <v>43242</v>
      </c>
      <c r="D4367" t="s">
        <v>18</v>
      </c>
      <c r="E4367" t="s">
        <v>3305</v>
      </c>
      <c r="F4367" t="s">
        <v>3306</v>
      </c>
      <c r="G4367" t="s">
        <v>21</v>
      </c>
      <c r="H4367" t="s">
        <v>22</v>
      </c>
      <c r="I4367" t="s">
        <v>7451</v>
      </c>
      <c r="J4367" t="s">
        <v>7452</v>
      </c>
      <c r="K4367">
        <v>58103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 s="2">
        <v>7.41</v>
      </c>
      <c r="R4367">
        <f>train[[#This Row],[Ship Date]]-train[[#This Row],[Order Date]]</f>
        <v>2</v>
      </c>
      <c r="S4367" t="str">
        <f>TEXT(train[[#This Row],[Order Date]],"mmm")</f>
        <v>mai</v>
      </c>
      <c r="T4367">
        <f>YEAR(train[[#This Row],[Order Date]])</f>
        <v>2018</v>
      </c>
      <c r="U4367" t="str">
        <f>train[[#This Row],[Category]]&amp;"-"&amp;train[[#This Row],[Sub-Category]]</f>
        <v>Office Supplies-Fasteners</v>
      </c>
      <c r="V4367" t="str">
        <f>IF(train[[#This Row],[Segment]]="Consumer","B2C","B2B")</f>
        <v>B2C</v>
      </c>
    </row>
    <row r="4368" spans="1:22" x14ac:dyDescent="0.25">
      <c r="A4368" t="s">
        <v>7450</v>
      </c>
      <c r="B4368" s="1">
        <v>43240</v>
      </c>
      <c r="C4368" s="1">
        <v>43242</v>
      </c>
      <c r="D4368" t="s">
        <v>18</v>
      </c>
      <c r="E4368" t="s">
        <v>3305</v>
      </c>
      <c r="F4368" t="s">
        <v>3306</v>
      </c>
      <c r="G4368" t="s">
        <v>21</v>
      </c>
      <c r="H4368" t="s">
        <v>22</v>
      </c>
      <c r="I4368" t="s">
        <v>7451</v>
      </c>
      <c r="J4368" t="s">
        <v>7452</v>
      </c>
      <c r="K4368">
        <v>58103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 s="2">
        <v>21.5</v>
      </c>
      <c r="R4368">
        <f>train[[#This Row],[Ship Date]]-train[[#This Row],[Order Date]]</f>
        <v>2</v>
      </c>
      <c r="S4368" t="str">
        <f>TEXT(train[[#This Row],[Order Date]],"mmm")</f>
        <v>mai</v>
      </c>
      <c r="T4368">
        <f>YEAR(train[[#This Row],[Order Date]])</f>
        <v>2018</v>
      </c>
      <c r="U4368" t="str">
        <f>train[[#This Row],[Category]]&amp;"-"&amp;train[[#This Row],[Sub-Category]]</f>
        <v>Office Supplies-Art</v>
      </c>
      <c r="V4368" t="str">
        <f>IF(train[[#This Row],[Segment]]="Consumer","B2C","B2B")</f>
        <v>B2C</v>
      </c>
    </row>
    <row r="4369" spans="1:22" x14ac:dyDescent="0.25">
      <c r="A4369" t="s">
        <v>7453</v>
      </c>
      <c r="B4369" s="1">
        <v>43354</v>
      </c>
      <c r="C4369" s="1">
        <v>43356</v>
      </c>
      <c r="D4369" t="s">
        <v>18</v>
      </c>
      <c r="E4369" t="s">
        <v>596</v>
      </c>
      <c r="F4369" t="s">
        <v>597</v>
      </c>
      <c r="G4369" t="s">
        <v>21</v>
      </c>
      <c r="H4369" t="s">
        <v>22</v>
      </c>
      <c r="I4369" t="s">
        <v>298</v>
      </c>
      <c r="J4369" t="s">
        <v>206</v>
      </c>
      <c r="K4369">
        <v>60623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 s="2">
        <v>10.528</v>
      </c>
      <c r="R4369">
        <f>train[[#This Row],[Ship Date]]-train[[#This Row],[Order Date]]</f>
        <v>2</v>
      </c>
      <c r="S4369" t="str">
        <f>TEXT(train[[#This Row],[Order Date]],"mmm")</f>
        <v>sept</v>
      </c>
      <c r="T4369">
        <f>YEAR(train[[#This Row],[Order Date]])</f>
        <v>2018</v>
      </c>
      <c r="U4369" t="str">
        <f>train[[#This Row],[Category]]&amp;"-"&amp;train[[#This Row],[Sub-Category]]</f>
        <v>Office Supplies-Fasteners</v>
      </c>
      <c r="V4369" t="str">
        <f>IF(train[[#This Row],[Segment]]="Consumer","B2C","B2B")</f>
        <v>B2C</v>
      </c>
    </row>
    <row r="4370" spans="1:22" x14ac:dyDescent="0.25">
      <c r="A4370" t="s">
        <v>7453</v>
      </c>
      <c r="B4370" s="1">
        <v>43354</v>
      </c>
      <c r="C4370" s="1">
        <v>43356</v>
      </c>
      <c r="D4370" t="s">
        <v>18</v>
      </c>
      <c r="E4370" t="s">
        <v>596</v>
      </c>
      <c r="F4370" t="s">
        <v>597</v>
      </c>
      <c r="G4370" t="s">
        <v>21</v>
      </c>
      <c r="H4370" t="s">
        <v>22</v>
      </c>
      <c r="I4370" t="s">
        <v>298</v>
      </c>
      <c r="J4370" t="s">
        <v>206</v>
      </c>
      <c r="K4370">
        <v>60623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 s="2">
        <v>20.544</v>
      </c>
      <c r="R4370">
        <f>train[[#This Row],[Ship Date]]-train[[#This Row],[Order Date]]</f>
        <v>2</v>
      </c>
      <c r="S4370" t="str">
        <f>TEXT(train[[#This Row],[Order Date]],"mmm")</f>
        <v>sept</v>
      </c>
      <c r="T4370">
        <f>YEAR(train[[#This Row],[Order Date]])</f>
        <v>2018</v>
      </c>
      <c r="U4370" t="str">
        <f>train[[#This Row],[Category]]&amp;"-"&amp;train[[#This Row],[Sub-Category]]</f>
        <v>Office Supplies-Paper</v>
      </c>
      <c r="V4370" t="str">
        <f>IF(train[[#This Row],[Segment]]="Consumer","B2C","B2B")</f>
        <v>B2C</v>
      </c>
    </row>
    <row r="4371" spans="1:22" x14ac:dyDescent="0.25">
      <c r="A4371" t="s">
        <v>7454</v>
      </c>
      <c r="B4371" s="1">
        <v>43044</v>
      </c>
      <c r="C4371" s="1">
        <v>43049</v>
      </c>
      <c r="D4371" t="s">
        <v>45</v>
      </c>
      <c r="E4371" t="s">
        <v>6153</v>
      </c>
      <c r="F4371" t="s">
        <v>6154</v>
      </c>
      <c r="G4371" t="s">
        <v>97</v>
      </c>
      <c r="H4371" t="s">
        <v>22</v>
      </c>
      <c r="I4371" t="s">
        <v>1479</v>
      </c>
      <c r="J4371" t="s">
        <v>249</v>
      </c>
      <c r="K4371">
        <v>46226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 s="2">
        <v>104.9</v>
      </c>
      <c r="R4371">
        <f>train[[#This Row],[Ship Date]]-train[[#This Row],[Order Date]]</f>
        <v>5</v>
      </c>
      <c r="S4371" t="str">
        <f>TEXT(train[[#This Row],[Order Date]],"mmm")</f>
        <v>nov</v>
      </c>
      <c r="T4371">
        <f>YEAR(train[[#This Row],[Order Date]])</f>
        <v>2017</v>
      </c>
      <c r="U4371" t="str">
        <f>train[[#This Row],[Category]]&amp;"-"&amp;train[[#This Row],[Sub-Category]]</f>
        <v>Office Supplies-Binders</v>
      </c>
      <c r="V4371" t="str">
        <f>IF(train[[#This Row],[Segment]]="Consumer","B2C","B2B")</f>
        <v>B2B</v>
      </c>
    </row>
    <row r="4372" spans="1:22" x14ac:dyDescent="0.25">
      <c r="A4372" t="s">
        <v>7454</v>
      </c>
      <c r="B4372" s="1">
        <v>43044</v>
      </c>
      <c r="C4372" s="1">
        <v>43049</v>
      </c>
      <c r="D4372" t="s">
        <v>45</v>
      </c>
      <c r="E4372" t="s">
        <v>6153</v>
      </c>
      <c r="F4372" t="s">
        <v>6154</v>
      </c>
      <c r="G4372" t="s">
        <v>97</v>
      </c>
      <c r="H4372" t="s">
        <v>22</v>
      </c>
      <c r="I4372" t="s">
        <v>1479</v>
      </c>
      <c r="J4372" t="s">
        <v>249</v>
      </c>
      <c r="K4372">
        <v>46226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 s="2">
        <v>39.68</v>
      </c>
      <c r="R4372">
        <f>train[[#This Row],[Ship Date]]-train[[#This Row],[Order Date]]</f>
        <v>5</v>
      </c>
      <c r="S4372" t="str">
        <f>TEXT(train[[#This Row],[Order Date]],"mmm")</f>
        <v>nov</v>
      </c>
      <c r="T4372">
        <f>YEAR(train[[#This Row],[Order Date]])</f>
        <v>2017</v>
      </c>
      <c r="U4372" t="str">
        <f>train[[#This Row],[Category]]&amp;"-"&amp;train[[#This Row],[Sub-Category]]</f>
        <v>Office Supplies-Art</v>
      </c>
      <c r="V4372" t="str">
        <f>IF(train[[#This Row],[Segment]]="Consumer","B2C","B2B")</f>
        <v>B2B</v>
      </c>
    </row>
    <row r="4373" spans="1:22" x14ac:dyDescent="0.25">
      <c r="A4373" t="s">
        <v>7454</v>
      </c>
      <c r="B4373" s="1">
        <v>43044</v>
      </c>
      <c r="C4373" s="1">
        <v>43049</v>
      </c>
      <c r="D4373" t="s">
        <v>45</v>
      </c>
      <c r="E4373" t="s">
        <v>6153</v>
      </c>
      <c r="F4373" t="s">
        <v>6154</v>
      </c>
      <c r="G4373" t="s">
        <v>97</v>
      </c>
      <c r="H4373" t="s">
        <v>22</v>
      </c>
      <c r="I4373" t="s">
        <v>1479</v>
      </c>
      <c r="J4373" t="s">
        <v>249</v>
      </c>
      <c r="K4373">
        <v>46226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 s="2">
        <v>51.75</v>
      </c>
      <c r="R4373">
        <f>train[[#This Row],[Ship Date]]-train[[#This Row],[Order Date]]</f>
        <v>5</v>
      </c>
      <c r="S4373" t="str">
        <f>TEXT(train[[#This Row],[Order Date]],"mmm")</f>
        <v>nov</v>
      </c>
      <c r="T4373">
        <f>YEAR(train[[#This Row],[Order Date]])</f>
        <v>2017</v>
      </c>
      <c r="U4373" t="str">
        <f>train[[#This Row],[Category]]&amp;"-"&amp;train[[#This Row],[Sub-Category]]</f>
        <v>Office Supplies-Labels</v>
      </c>
      <c r="V4373" t="str">
        <f>IF(train[[#This Row],[Segment]]="Consumer","B2C","B2B")</f>
        <v>B2B</v>
      </c>
    </row>
    <row r="4374" spans="1:22" x14ac:dyDescent="0.25">
      <c r="A4374" t="s">
        <v>7457</v>
      </c>
      <c r="B4374" s="1">
        <v>43304</v>
      </c>
      <c r="C4374" s="1">
        <v>43306</v>
      </c>
      <c r="D4374" t="s">
        <v>18</v>
      </c>
      <c r="E4374" t="s">
        <v>237</v>
      </c>
      <c r="F4374" t="s">
        <v>238</v>
      </c>
      <c r="G4374" t="s">
        <v>21</v>
      </c>
      <c r="H4374" t="s">
        <v>22</v>
      </c>
      <c r="I4374" t="s">
        <v>7458</v>
      </c>
      <c r="J4374" t="s">
        <v>249</v>
      </c>
      <c r="K4374">
        <v>46514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 s="2">
        <v>11.68</v>
      </c>
      <c r="R4374">
        <f>train[[#This Row],[Ship Date]]-train[[#This Row],[Order Date]]</f>
        <v>2</v>
      </c>
      <c r="S4374" t="str">
        <f>TEXT(train[[#This Row],[Order Date]],"mmm")</f>
        <v>juil</v>
      </c>
      <c r="T4374">
        <f>YEAR(train[[#This Row],[Order Date]])</f>
        <v>2018</v>
      </c>
      <c r="U4374" t="str">
        <f>train[[#This Row],[Category]]&amp;"-"&amp;train[[#This Row],[Sub-Category]]</f>
        <v>Office Supplies-Art</v>
      </c>
      <c r="V4374" t="str">
        <f>IF(train[[#This Row],[Segment]]="Consumer","B2C","B2B")</f>
        <v>B2C</v>
      </c>
    </row>
    <row r="4375" spans="1:22" x14ac:dyDescent="0.25">
      <c r="A4375" t="s">
        <v>7457</v>
      </c>
      <c r="B4375" s="1">
        <v>43304</v>
      </c>
      <c r="C4375" s="1">
        <v>43306</v>
      </c>
      <c r="D4375" t="s">
        <v>18</v>
      </c>
      <c r="E4375" t="s">
        <v>237</v>
      </c>
      <c r="F4375" t="s">
        <v>238</v>
      </c>
      <c r="G4375" t="s">
        <v>21</v>
      </c>
      <c r="H4375" t="s">
        <v>22</v>
      </c>
      <c r="I4375" t="s">
        <v>7458</v>
      </c>
      <c r="J4375" t="s">
        <v>249</v>
      </c>
      <c r="K4375">
        <v>46514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 s="2">
        <v>159.75</v>
      </c>
      <c r="R4375">
        <f>train[[#This Row],[Ship Date]]-train[[#This Row],[Order Date]]</f>
        <v>2</v>
      </c>
      <c r="S4375" t="str">
        <f>TEXT(train[[#This Row],[Order Date]],"mmm")</f>
        <v>juil</v>
      </c>
      <c r="T4375">
        <f>YEAR(train[[#This Row],[Order Date]])</f>
        <v>2018</v>
      </c>
      <c r="U4375" t="str">
        <f>train[[#This Row],[Category]]&amp;"-"&amp;train[[#This Row],[Sub-Category]]</f>
        <v>Technology-Accessories</v>
      </c>
      <c r="V4375" t="str">
        <f>IF(train[[#This Row],[Segment]]="Consumer","B2C","B2B")</f>
        <v>B2C</v>
      </c>
    </row>
    <row r="4376" spans="1:22" x14ac:dyDescent="0.25">
      <c r="A4376" t="s">
        <v>7459</v>
      </c>
      <c r="B4376" s="1">
        <v>43057</v>
      </c>
      <c r="C4376" s="1">
        <v>43063</v>
      </c>
      <c r="D4376" t="s">
        <v>45</v>
      </c>
      <c r="E4376" t="s">
        <v>977</v>
      </c>
      <c r="F4376" t="s">
        <v>978</v>
      </c>
      <c r="G4376" t="s">
        <v>36</v>
      </c>
      <c r="H4376" t="s">
        <v>22</v>
      </c>
      <c r="I4376" t="s">
        <v>4259</v>
      </c>
      <c r="J4376" t="s">
        <v>493</v>
      </c>
      <c r="K4376">
        <v>44240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 s="2">
        <v>103.968</v>
      </c>
      <c r="R4376">
        <f>train[[#This Row],[Ship Date]]-train[[#This Row],[Order Date]]</f>
        <v>6</v>
      </c>
      <c r="S4376" t="str">
        <f>TEXT(train[[#This Row],[Order Date]],"mmm")</f>
        <v>nov</v>
      </c>
      <c r="T4376">
        <f>YEAR(train[[#This Row],[Order Date]])</f>
        <v>2017</v>
      </c>
      <c r="U4376" t="str">
        <f>train[[#This Row],[Category]]&amp;"-"&amp;train[[#This Row],[Sub-Category]]</f>
        <v>Office Supplies-Appliances</v>
      </c>
      <c r="V4376" t="str">
        <f>IF(train[[#This Row],[Segment]]="Consumer","B2C","B2B")</f>
        <v>B2B</v>
      </c>
    </row>
    <row r="4377" spans="1:22" x14ac:dyDescent="0.25">
      <c r="A4377" t="s">
        <v>7462</v>
      </c>
      <c r="B4377" s="1">
        <v>42119</v>
      </c>
      <c r="C4377" s="1">
        <v>42124</v>
      </c>
      <c r="D4377" t="s">
        <v>45</v>
      </c>
      <c r="E4377" t="s">
        <v>3841</v>
      </c>
      <c r="F4377" t="s">
        <v>3842</v>
      </c>
      <c r="G4377" t="s">
        <v>97</v>
      </c>
      <c r="H4377" t="s">
        <v>22</v>
      </c>
      <c r="I4377" t="s">
        <v>7463</v>
      </c>
      <c r="J4377" t="s">
        <v>38</v>
      </c>
      <c r="K4377">
        <v>91776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 s="2">
        <v>303.25</v>
      </c>
      <c r="R4377">
        <f>train[[#This Row],[Ship Date]]-train[[#This Row],[Order Date]]</f>
        <v>5</v>
      </c>
      <c r="S4377" t="str">
        <f>TEXT(train[[#This Row],[Order Date]],"mmm")</f>
        <v>avr</v>
      </c>
      <c r="T4377">
        <f>YEAR(train[[#This Row],[Order Date]])</f>
        <v>2015</v>
      </c>
      <c r="U4377" t="str">
        <f>train[[#This Row],[Category]]&amp;"-"&amp;train[[#This Row],[Sub-Category]]</f>
        <v>Furniture-Furnishings</v>
      </c>
      <c r="V4377" t="str">
        <f>IF(train[[#This Row],[Segment]]="Consumer","B2C","B2B")</f>
        <v>B2B</v>
      </c>
    </row>
    <row r="4378" spans="1:22" x14ac:dyDescent="0.25">
      <c r="A4378" t="s">
        <v>7462</v>
      </c>
      <c r="B4378" s="1">
        <v>42119</v>
      </c>
      <c r="C4378" s="1">
        <v>42124</v>
      </c>
      <c r="D4378" t="s">
        <v>45</v>
      </c>
      <c r="E4378" t="s">
        <v>3841</v>
      </c>
      <c r="F4378" t="s">
        <v>3842</v>
      </c>
      <c r="G4378" t="s">
        <v>97</v>
      </c>
      <c r="H4378" t="s">
        <v>22</v>
      </c>
      <c r="I4378" t="s">
        <v>7463</v>
      </c>
      <c r="J4378" t="s">
        <v>38</v>
      </c>
      <c r="K4378">
        <v>91776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 s="2">
        <v>270.72000000000003</v>
      </c>
      <c r="R4378">
        <f>train[[#This Row],[Ship Date]]-train[[#This Row],[Order Date]]</f>
        <v>5</v>
      </c>
      <c r="S4378" t="str">
        <f>TEXT(train[[#This Row],[Order Date]],"mmm")</f>
        <v>avr</v>
      </c>
      <c r="T4378">
        <f>YEAR(train[[#This Row],[Order Date]])</f>
        <v>2015</v>
      </c>
      <c r="U4378" t="str">
        <f>train[[#This Row],[Category]]&amp;"-"&amp;train[[#This Row],[Sub-Category]]</f>
        <v>Office Supplies-Appliances</v>
      </c>
      <c r="V4378" t="str">
        <f>IF(train[[#This Row],[Segment]]="Consumer","B2C","B2B")</f>
        <v>B2B</v>
      </c>
    </row>
    <row r="4379" spans="1:22" x14ac:dyDescent="0.25">
      <c r="A4379" t="s">
        <v>7462</v>
      </c>
      <c r="B4379" s="1">
        <v>42119</v>
      </c>
      <c r="C4379" s="1">
        <v>42124</v>
      </c>
      <c r="D4379" t="s">
        <v>45</v>
      </c>
      <c r="E4379" t="s">
        <v>3841</v>
      </c>
      <c r="F4379" t="s">
        <v>3842</v>
      </c>
      <c r="G4379" t="s">
        <v>97</v>
      </c>
      <c r="H4379" t="s">
        <v>22</v>
      </c>
      <c r="I4379" t="s">
        <v>7463</v>
      </c>
      <c r="J4379" t="s">
        <v>38</v>
      </c>
      <c r="K4379">
        <v>91776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 s="2">
        <v>1487.04</v>
      </c>
      <c r="R4379">
        <f>train[[#This Row],[Ship Date]]-train[[#This Row],[Order Date]]</f>
        <v>5</v>
      </c>
      <c r="S4379" t="str">
        <f>TEXT(train[[#This Row],[Order Date]],"mmm")</f>
        <v>avr</v>
      </c>
      <c r="T4379">
        <f>YEAR(train[[#This Row],[Order Date]])</f>
        <v>2015</v>
      </c>
      <c r="U4379" t="str">
        <f>train[[#This Row],[Category]]&amp;"-"&amp;train[[#This Row],[Sub-Category]]</f>
        <v>Furniture-Chairs</v>
      </c>
      <c r="V4379" t="str">
        <f>IF(train[[#This Row],[Segment]]="Consumer","B2C","B2B")</f>
        <v>B2B</v>
      </c>
    </row>
    <row r="4380" spans="1:22" x14ac:dyDescent="0.25">
      <c r="A4380" t="s">
        <v>7464</v>
      </c>
      <c r="B4380" s="1">
        <v>42704</v>
      </c>
      <c r="C4380" s="1">
        <v>42706</v>
      </c>
      <c r="D4380" t="s">
        <v>18</v>
      </c>
      <c r="E4380" t="s">
        <v>296</v>
      </c>
      <c r="F4380" t="s">
        <v>297</v>
      </c>
      <c r="G4380" t="s">
        <v>97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 s="2">
        <v>17.48</v>
      </c>
      <c r="R4380">
        <f>train[[#This Row],[Ship Date]]-train[[#This Row],[Order Date]]</f>
        <v>2</v>
      </c>
      <c r="S4380" t="str">
        <f>TEXT(train[[#This Row],[Order Date]],"mmm")</f>
        <v>nov</v>
      </c>
      <c r="T4380">
        <f>YEAR(train[[#This Row],[Order Date]])</f>
        <v>2016</v>
      </c>
      <c r="U4380" t="str">
        <f>train[[#This Row],[Category]]&amp;"-"&amp;train[[#This Row],[Sub-Category]]</f>
        <v>Office Supplies-Envelopes</v>
      </c>
      <c r="V4380" t="str">
        <f>IF(train[[#This Row],[Segment]]="Consumer","B2C","B2B")</f>
        <v>B2B</v>
      </c>
    </row>
    <row r="4381" spans="1:22" x14ac:dyDescent="0.25">
      <c r="A4381" t="s">
        <v>7464</v>
      </c>
      <c r="B4381" s="1">
        <v>42704</v>
      </c>
      <c r="C4381" s="1">
        <v>42706</v>
      </c>
      <c r="D4381" t="s">
        <v>18</v>
      </c>
      <c r="E4381" t="s">
        <v>296</v>
      </c>
      <c r="F4381" t="s">
        <v>297</v>
      </c>
      <c r="G4381" t="s">
        <v>97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 s="2">
        <v>71.88</v>
      </c>
      <c r="R4381">
        <f>train[[#This Row],[Ship Date]]-train[[#This Row],[Order Date]]</f>
        <v>2</v>
      </c>
      <c r="S4381" t="str">
        <f>TEXT(train[[#This Row],[Order Date]],"mmm")</f>
        <v>nov</v>
      </c>
      <c r="T4381">
        <f>YEAR(train[[#This Row],[Order Date]])</f>
        <v>2016</v>
      </c>
      <c r="U4381" t="str">
        <f>train[[#This Row],[Category]]&amp;"-"&amp;train[[#This Row],[Sub-Category]]</f>
        <v>Office Supplies-Envelopes</v>
      </c>
      <c r="V4381" t="str">
        <f>IF(train[[#This Row],[Segment]]="Consumer","B2C","B2B")</f>
        <v>B2B</v>
      </c>
    </row>
    <row r="4382" spans="1:22" x14ac:dyDescent="0.25">
      <c r="A4382" t="s">
        <v>7465</v>
      </c>
      <c r="B4382" s="1">
        <v>42668</v>
      </c>
      <c r="C4382" s="1">
        <v>42673</v>
      </c>
      <c r="D4382" t="s">
        <v>45</v>
      </c>
      <c r="E4382" t="s">
        <v>5063</v>
      </c>
      <c r="F4382" t="s">
        <v>5064</v>
      </c>
      <c r="G4382" t="s">
        <v>21</v>
      </c>
      <c r="H4382" t="s">
        <v>22</v>
      </c>
      <c r="I4382" t="s">
        <v>122</v>
      </c>
      <c r="J4382" t="s">
        <v>38</v>
      </c>
      <c r="K4382">
        <v>94110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 s="2">
        <v>60.45</v>
      </c>
      <c r="R4382">
        <f>train[[#This Row],[Ship Date]]-train[[#This Row],[Order Date]]</f>
        <v>5</v>
      </c>
      <c r="S4382" t="str">
        <f>TEXT(train[[#This Row],[Order Date]],"mmm")</f>
        <v>oct</v>
      </c>
      <c r="T4382">
        <f>YEAR(train[[#This Row],[Order Date]])</f>
        <v>2016</v>
      </c>
      <c r="U4382" t="str">
        <f>train[[#This Row],[Category]]&amp;"-"&amp;train[[#This Row],[Sub-Category]]</f>
        <v>Office Supplies-Art</v>
      </c>
      <c r="V4382" t="str">
        <f>IF(train[[#This Row],[Segment]]="Consumer","B2C","B2B")</f>
        <v>B2C</v>
      </c>
    </row>
    <row r="4383" spans="1:22" x14ac:dyDescent="0.25">
      <c r="A4383" t="s">
        <v>7465</v>
      </c>
      <c r="B4383" s="1">
        <v>42668</v>
      </c>
      <c r="C4383" s="1">
        <v>42673</v>
      </c>
      <c r="D4383" t="s">
        <v>45</v>
      </c>
      <c r="E4383" t="s">
        <v>5063</v>
      </c>
      <c r="F4383" t="s">
        <v>5064</v>
      </c>
      <c r="G4383" t="s">
        <v>21</v>
      </c>
      <c r="H4383" t="s">
        <v>22</v>
      </c>
      <c r="I4383" t="s">
        <v>122</v>
      </c>
      <c r="J4383" t="s">
        <v>38</v>
      </c>
      <c r="K4383">
        <v>94110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 s="2">
        <v>253.17599999999999</v>
      </c>
      <c r="R4383">
        <f>train[[#This Row],[Ship Date]]-train[[#This Row],[Order Date]]</f>
        <v>5</v>
      </c>
      <c r="S4383" t="str">
        <f>TEXT(train[[#This Row],[Order Date]],"mmm")</f>
        <v>oct</v>
      </c>
      <c r="T4383">
        <f>YEAR(train[[#This Row],[Order Date]])</f>
        <v>2016</v>
      </c>
      <c r="U4383" t="str">
        <f>train[[#This Row],[Category]]&amp;"-"&amp;train[[#This Row],[Sub-Category]]</f>
        <v>Furniture-Tables</v>
      </c>
      <c r="V4383" t="str">
        <f>IF(train[[#This Row],[Segment]]="Consumer","B2C","B2B")</f>
        <v>B2C</v>
      </c>
    </row>
    <row r="4384" spans="1:22" x14ac:dyDescent="0.25">
      <c r="A4384" t="s">
        <v>7466</v>
      </c>
      <c r="B4384" s="1">
        <v>42571</v>
      </c>
      <c r="C4384" s="1">
        <v>42578</v>
      </c>
      <c r="D4384" t="s">
        <v>45</v>
      </c>
      <c r="E4384" t="s">
        <v>1328</v>
      </c>
      <c r="F4384" t="s">
        <v>1329</v>
      </c>
      <c r="G4384" t="s">
        <v>21</v>
      </c>
      <c r="H4384" t="s">
        <v>22</v>
      </c>
      <c r="I4384" t="s">
        <v>6095</v>
      </c>
      <c r="J4384" t="s">
        <v>206</v>
      </c>
      <c r="K4384">
        <v>60035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 s="2">
        <v>2.88</v>
      </c>
      <c r="R4384">
        <f>train[[#This Row],[Ship Date]]-train[[#This Row],[Order Date]]</f>
        <v>7</v>
      </c>
      <c r="S4384" t="str">
        <f>TEXT(train[[#This Row],[Order Date]],"mmm")</f>
        <v>juil</v>
      </c>
      <c r="T4384">
        <f>YEAR(train[[#This Row],[Order Date]])</f>
        <v>2016</v>
      </c>
      <c r="U4384" t="str">
        <f>train[[#This Row],[Category]]&amp;"-"&amp;train[[#This Row],[Sub-Category]]</f>
        <v>Office Supplies-Binders</v>
      </c>
      <c r="V4384" t="str">
        <f>IF(train[[#This Row],[Segment]]="Consumer","B2C","B2B")</f>
        <v>B2C</v>
      </c>
    </row>
    <row r="4385" spans="1:22" x14ac:dyDescent="0.25">
      <c r="A4385" t="s">
        <v>7466</v>
      </c>
      <c r="B4385" s="1">
        <v>42571</v>
      </c>
      <c r="C4385" s="1">
        <v>42578</v>
      </c>
      <c r="D4385" t="s">
        <v>45</v>
      </c>
      <c r="E4385" t="s">
        <v>1328</v>
      </c>
      <c r="F4385" t="s">
        <v>1329</v>
      </c>
      <c r="G4385" t="s">
        <v>21</v>
      </c>
      <c r="H4385" t="s">
        <v>22</v>
      </c>
      <c r="I4385" t="s">
        <v>6095</v>
      </c>
      <c r="J4385" t="s">
        <v>206</v>
      </c>
      <c r="K4385">
        <v>60035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 s="2">
        <v>384.94400000000002</v>
      </c>
      <c r="R4385">
        <f>train[[#This Row],[Ship Date]]-train[[#This Row],[Order Date]]</f>
        <v>7</v>
      </c>
      <c r="S4385" t="str">
        <f>TEXT(train[[#This Row],[Order Date]],"mmm")</f>
        <v>juil</v>
      </c>
      <c r="T4385">
        <f>YEAR(train[[#This Row],[Order Date]])</f>
        <v>2016</v>
      </c>
      <c r="U4385" t="str">
        <f>train[[#This Row],[Category]]&amp;"-"&amp;train[[#This Row],[Sub-Category]]</f>
        <v>Furniture-Bookcases</v>
      </c>
      <c r="V4385" t="str">
        <f>IF(train[[#This Row],[Segment]]="Consumer","B2C","B2B")</f>
        <v>B2C</v>
      </c>
    </row>
    <row r="4386" spans="1:22" x14ac:dyDescent="0.25">
      <c r="A4386" t="s">
        <v>7466</v>
      </c>
      <c r="B4386" s="1">
        <v>42571</v>
      </c>
      <c r="C4386" s="1">
        <v>42578</v>
      </c>
      <c r="D4386" t="s">
        <v>45</v>
      </c>
      <c r="E4386" t="s">
        <v>1328</v>
      </c>
      <c r="F4386" t="s">
        <v>1329</v>
      </c>
      <c r="G4386" t="s">
        <v>21</v>
      </c>
      <c r="H4386" t="s">
        <v>22</v>
      </c>
      <c r="I4386" t="s">
        <v>6095</v>
      </c>
      <c r="J4386" t="s">
        <v>206</v>
      </c>
      <c r="K4386">
        <v>60035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 s="2">
        <v>153.584</v>
      </c>
      <c r="R4386">
        <f>train[[#This Row],[Ship Date]]-train[[#This Row],[Order Date]]</f>
        <v>7</v>
      </c>
      <c r="S4386" t="str">
        <f>TEXT(train[[#This Row],[Order Date]],"mmm")</f>
        <v>juil</v>
      </c>
      <c r="T4386">
        <f>YEAR(train[[#This Row],[Order Date]])</f>
        <v>2016</v>
      </c>
      <c r="U4386" t="str">
        <f>train[[#This Row],[Category]]&amp;"-"&amp;train[[#This Row],[Sub-Category]]</f>
        <v>Technology-Phones</v>
      </c>
      <c r="V4386" t="str">
        <f>IF(train[[#This Row],[Segment]]="Consumer","B2C","B2B")</f>
        <v>B2C</v>
      </c>
    </row>
    <row r="4387" spans="1:22" x14ac:dyDescent="0.25">
      <c r="A4387" t="s">
        <v>7466</v>
      </c>
      <c r="B4387" s="1">
        <v>42571</v>
      </c>
      <c r="C4387" s="1">
        <v>42578</v>
      </c>
      <c r="D4387" t="s">
        <v>45</v>
      </c>
      <c r="E4387" t="s">
        <v>1328</v>
      </c>
      <c r="F4387" t="s">
        <v>1329</v>
      </c>
      <c r="G4387" t="s">
        <v>21</v>
      </c>
      <c r="H4387" t="s">
        <v>22</v>
      </c>
      <c r="I4387" t="s">
        <v>6095</v>
      </c>
      <c r="J4387" t="s">
        <v>206</v>
      </c>
      <c r="K4387">
        <v>60035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 s="2">
        <v>913.43</v>
      </c>
      <c r="R4387">
        <f>train[[#This Row],[Ship Date]]-train[[#This Row],[Order Date]]</f>
        <v>7</v>
      </c>
      <c r="S4387" t="str">
        <f>TEXT(train[[#This Row],[Order Date]],"mmm")</f>
        <v>juil</v>
      </c>
      <c r="T4387">
        <f>YEAR(train[[#This Row],[Order Date]])</f>
        <v>2016</v>
      </c>
      <c r="U4387" t="str">
        <f>train[[#This Row],[Category]]&amp;"-"&amp;train[[#This Row],[Sub-Category]]</f>
        <v>Furniture-Bookcases</v>
      </c>
      <c r="V4387" t="str">
        <f>IF(train[[#This Row],[Segment]]="Consumer","B2C","B2B")</f>
        <v>B2C</v>
      </c>
    </row>
    <row r="4388" spans="1:22" x14ac:dyDescent="0.25">
      <c r="A4388" t="s">
        <v>7469</v>
      </c>
      <c r="B4388" s="1">
        <v>43035</v>
      </c>
      <c r="C4388" s="1">
        <v>43041</v>
      </c>
      <c r="D4388" t="s">
        <v>45</v>
      </c>
      <c r="E4388" t="s">
        <v>1382</v>
      </c>
      <c r="F4388" t="s">
        <v>1383</v>
      </c>
      <c r="G4388" t="s">
        <v>36</v>
      </c>
      <c r="H4388" t="s">
        <v>22</v>
      </c>
      <c r="I4388" t="s">
        <v>122</v>
      </c>
      <c r="J4388" t="s">
        <v>38</v>
      </c>
      <c r="K4388">
        <v>94122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 s="2">
        <v>43.92</v>
      </c>
      <c r="R4388">
        <f>train[[#This Row],[Ship Date]]-train[[#This Row],[Order Date]]</f>
        <v>6</v>
      </c>
      <c r="S4388" t="str">
        <f>TEXT(train[[#This Row],[Order Date]],"mmm")</f>
        <v>oct</v>
      </c>
      <c r="T4388">
        <f>YEAR(train[[#This Row],[Order Date]])</f>
        <v>2017</v>
      </c>
      <c r="U4388" t="str">
        <f>train[[#This Row],[Category]]&amp;"-"&amp;train[[#This Row],[Sub-Category]]</f>
        <v>Office Supplies-Appliances</v>
      </c>
      <c r="V4388" t="str">
        <f>IF(train[[#This Row],[Segment]]="Consumer","B2C","B2B")</f>
        <v>B2B</v>
      </c>
    </row>
    <row r="4389" spans="1:22" x14ac:dyDescent="0.25">
      <c r="A4389" t="s">
        <v>7469</v>
      </c>
      <c r="B4389" s="1">
        <v>43035</v>
      </c>
      <c r="C4389" s="1">
        <v>43041</v>
      </c>
      <c r="D4389" t="s">
        <v>45</v>
      </c>
      <c r="E4389" t="s">
        <v>1382</v>
      </c>
      <c r="F4389" t="s">
        <v>1383</v>
      </c>
      <c r="G4389" t="s">
        <v>36</v>
      </c>
      <c r="H4389" t="s">
        <v>22</v>
      </c>
      <c r="I4389" t="s">
        <v>122</v>
      </c>
      <c r="J4389" t="s">
        <v>38</v>
      </c>
      <c r="K4389">
        <v>94122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 s="2">
        <v>25.032</v>
      </c>
      <c r="R4389">
        <f>train[[#This Row],[Ship Date]]-train[[#This Row],[Order Date]]</f>
        <v>6</v>
      </c>
      <c r="S4389" t="str">
        <f>TEXT(train[[#This Row],[Order Date]],"mmm")</f>
        <v>oct</v>
      </c>
      <c r="T4389">
        <f>YEAR(train[[#This Row],[Order Date]])</f>
        <v>2017</v>
      </c>
      <c r="U4389" t="str">
        <f>train[[#This Row],[Category]]&amp;"-"&amp;train[[#This Row],[Sub-Category]]</f>
        <v>Office Supplies-Binders</v>
      </c>
      <c r="V4389" t="str">
        <f>IF(train[[#This Row],[Segment]]="Consumer","B2C","B2B")</f>
        <v>B2B</v>
      </c>
    </row>
    <row r="4390" spans="1:22" x14ac:dyDescent="0.25">
      <c r="A4390" t="s">
        <v>7470</v>
      </c>
      <c r="B4390" s="1">
        <v>43424</v>
      </c>
      <c r="C4390" s="1">
        <v>43426</v>
      </c>
      <c r="D4390" t="s">
        <v>183</v>
      </c>
      <c r="E4390" t="s">
        <v>2504</v>
      </c>
      <c r="F4390" t="s">
        <v>2505</v>
      </c>
      <c r="G4390" t="s">
        <v>21</v>
      </c>
      <c r="H4390" t="s">
        <v>22</v>
      </c>
      <c r="I4390" t="s">
        <v>261</v>
      </c>
      <c r="J4390" t="s">
        <v>262</v>
      </c>
      <c r="K4390">
        <v>10035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 s="2">
        <v>46.76</v>
      </c>
      <c r="R4390">
        <f>train[[#This Row],[Ship Date]]-train[[#This Row],[Order Date]]</f>
        <v>2</v>
      </c>
      <c r="S4390" t="str">
        <f>TEXT(train[[#This Row],[Order Date]],"mmm")</f>
        <v>nov</v>
      </c>
      <c r="T4390">
        <f>YEAR(train[[#This Row],[Order Date]])</f>
        <v>2018</v>
      </c>
      <c r="U4390" t="str">
        <f>train[[#This Row],[Category]]&amp;"-"&amp;train[[#This Row],[Sub-Category]]</f>
        <v>Office Supplies-Paper</v>
      </c>
      <c r="V4390" t="str">
        <f>IF(train[[#This Row],[Segment]]="Consumer","B2C","B2B")</f>
        <v>B2C</v>
      </c>
    </row>
    <row r="4391" spans="1:22" x14ac:dyDescent="0.25">
      <c r="A4391" t="s">
        <v>7470</v>
      </c>
      <c r="B4391" s="1">
        <v>43424</v>
      </c>
      <c r="C4391" s="1">
        <v>43426</v>
      </c>
      <c r="D4391" t="s">
        <v>183</v>
      </c>
      <c r="E4391" t="s">
        <v>2504</v>
      </c>
      <c r="F4391" t="s">
        <v>2505</v>
      </c>
      <c r="G4391" t="s">
        <v>21</v>
      </c>
      <c r="H4391" t="s">
        <v>22</v>
      </c>
      <c r="I4391" t="s">
        <v>261</v>
      </c>
      <c r="J4391" t="s">
        <v>262</v>
      </c>
      <c r="K4391">
        <v>10035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 s="2">
        <v>183.96799999999999</v>
      </c>
      <c r="R4391">
        <f>train[[#This Row],[Ship Date]]-train[[#This Row],[Order Date]]</f>
        <v>2</v>
      </c>
      <c r="S4391" t="str">
        <f>TEXT(train[[#This Row],[Order Date]],"mmm")</f>
        <v>nov</v>
      </c>
      <c r="T4391">
        <f>YEAR(train[[#This Row],[Order Date]])</f>
        <v>2018</v>
      </c>
      <c r="U4391" t="str">
        <f>train[[#This Row],[Category]]&amp;"-"&amp;train[[#This Row],[Sub-Category]]</f>
        <v>Furniture-Bookcases</v>
      </c>
      <c r="V4391" t="str">
        <f>IF(train[[#This Row],[Segment]]="Consumer","B2C","B2B")</f>
        <v>B2C</v>
      </c>
    </row>
    <row r="4392" spans="1:22" x14ac:dyDescent="0.25">
      <c r="A4392" t="s">
        <v>7470</v>
      </c>
      <c r="B4392" s="1">
        <v>43424</v>
      </c>
      <c r="C4392" s="1">
        <v>43426</v>
      </c>
      <c r="D4392" t="s">
        <v>183</v>
      </c>
      <c r="E4392" t="s">
        <v>2504</v>
      </c>
      <c r="F4392" t="s">
        <v>2505</v>
      </c>
      <c r="G4392" t="s">
        <v>21</v>
      </c>
      <c r="H4392" t="s">
        <v>22</v>
      </c>
      <c r="I4392" t="s">
        <v>261</v>
      </c>
      <c r="J4392" t="s">
        <v>262</v>
      </c>
      <c r="K4392">
        <v>10035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 s="2">
        <v>1259.97</v>
      </c>
      <c r="R4392">
        <f>train[[#This Row],[Ship Date]]-train[[#This Row],[Order Date]]</f>
        <v>2</v>
      </c>
      <c r="S4392" t="str">
        <f>TEXT(train[[#This Row],[Order Date]],"mmm")</f>
        <v>nov</v>
      </c>
      <c r="T4392">
        <f>YEAR(train[[#This Row],[Order Date]])</f>
        <v>2018</v>
      </c>
      <c r="U4392" t="str">
        <f>train[[#This Row],[Category]]&amp;"-"&amp;train[[#This Row],[Sub-Category]]</f>
        <v>Technology-Phones</v>
      </c>
      <c r="V4392" t="str">
        <f>IF(train[[#This Row],[Segment]]="Consumer","B2C","B2B")</f>
        <v>B2C</v>
      </c>
    </row>
    <row r="4393" spans="1:22" x14ac:dyDescent="0.25">
      <c r="A4393" t="s">
        <v>7470</v>
      </c>
      <c r="B4393" s="1">
        <v>43424</v>
      </c>
      <c r="C4393" s="1">
        <v>43426</v>
      </c>
      <c r="D4393" t="s">
        <v>183</v>
      </c>
      <c r="E4393" t="s">
        <v>2504</v>
      </c>
      <c r="F4393" t="s">
        <v>2505</v>
      </c>
      <c r="G4393" t="s">
        <v>21</v>
      </c>
      <c r="H4393" t="s">
        <v>22</v>
      </c>
      <c r="I4393" t="s">
        <v>261</v>
      </c>
      <c r="J4393" t="s">
        <v>262</v>
      </c>
      <c r="K4393">
        <v>10035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 s="2">
        <v>68.97</v>
      </c>
      <c r="R4393">
        <f>train[[#This Row],[Ship Date]]-train[[#This Row],[Order Date]]</f>
        <v>2</v>
      </c>
      <c r="S4393" t="str">
        <f>TEXT(train[[#This Row],[Order Date]],"mmm")</f>
        <v>nov</v>
      </c>
      <c r="T4393">
        <f>YEAR(train[[#This Row],[Order Date]])</f>
        <v>2018</v>
      </c>
      <c r="U4393" t="str">
        <f>train[[#This Row],[Category]]&amp;"-"&amp;train[[#This Row],[Sub-Category]]</f>
        <v>Office Supplies-Art</v>
      </c>
      <c r="V4393" t="str">
        <f>IF(train[[#This Row],[Segment]]="Consumer","B2C","B2B")</f>
        <v>B2C</v>
      </c>
    </row>
    <row r="4394" spans="1:22" x14ac:dyDescent="0.25">
      <c r="A4394" t="s">
        <v>7471</v>
      </c>
      <c r="B4394" s="1">
        <v>42986</v>
      </c>
      <c r="C4394" s="1">
        <v>42990</v>
      </c>
      <c r="D4394" t="s">
        <v>45</v>
      </c>
      <c r="E4394" t="s">
        <v>130</v>
      </c>
      <c r="F4394" t="s">
        <v>131</v>
      </c>
      <c r="G4394" t="s">
        <v>36</v>
      </c>
      <c r="H4394" t="s">
        <v>22</v>
      </c>
      <c r="I4394" t="s">
        <v>812</v>
      </c>
      <c r="J4394" t="s">
        <v>99</v>
      </c>
      <c r="K4394">
        <v>75081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 s="2">
        <v>70.367999999999995</v>
      </c>
      <c r="R4394">
        <f>train[[#This Row],[Ship Date]]-train[[#This Row],[Order Date]]</f>
        <v>4</v>
      </c>
      <c r="S4394" t="str">
        <f>TEXT(train[[#This Row],[Order Date]],"mmm")</f>
        <v>sept</v>
      </c>
      <c r="T4394">
        <f>YEAR(train[[#This Row],[Order Date]])</f>
        <v>2017</v>
      </c>
      <c r="U4394" t="str">
        <f>train[[#This Row],[Category]]&amp;"-"&amp;train[[#This Row],[Sub-Category]]</f>
        <v>Office Supplies-Art</v>
      </c>
      <c r="V4394" t="str">
        <f>IF(train[[#This Row],[Segment]]="Consumer","B2C","B2B")</f>
        <v>B2B</v>
      </c>
    </row>
    <row r="4395" spans="1:22" x14ac:dyDescent="0.25">
      <c r="A4395" t="s">
        <v>7471</v>
      </c>
      <c r="B4395" s="1">
        <v>42986</v>
      </c>
      <c r="C4395" s="1">
        <v>42990</v>
      </c>
      <c r="D4395" t="s">
        <v>45</v>
      </c>
      <c r="E4395" t="s">
        <v>130</v>
      </c>
      <c r="F4395" t="s">
        <v>131</v>
      </c>
      <c r="G4395" t="s">
        <v>36</v>
      </c>
      <c r="H4395" t="s">
        <v>22</v>
      </c>
      <c r="I4395" t="s">
        <v>812</v>
      </c>
      <c r="J4395" t="s">
        <v>99</v>
      </c>
      <c r="K4395">
        <v>75081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 s="2">
        <v>59.96</v>
      </c>
      <c r="R4395">
        <f>train[[#This Row],[Ship Date]]-train[[#This Row],[Order Date]]</f>
        <v>4</v>
      </c>
      <c r="S4395" t="str">
        <f>TEXT(train[[#This Row],[Order Date]],"mmm")</f>
        <v>sept</v>
      </c>
      <c r="T4395">
        <f>YEAR(train[[#This Row],[Order Date]])</f>
        <v>2017</v>
      </c>
      <c r="U4395" t="str">
        <f>train[[#This Row],[Category]]&amp;"-"&amp;train[[#This Row],[Sub-Category]]</f>
        <v>Technology-Phones</v>
      </c>
      <c r="V4395" t="str">
        <f>IF(train[[#This Row],[Segment]]="Consumer","B2C","B2B")</f>
        <v>B2B</v>
      </c>
    </row>
    <row r="4396" spans="1:22" x14ac:dyDescent="0.25">
      <c r="A4396" t="s">
        <v>7472</v>
      </c>
      <c r="B4396" s="1">
        <v>42205</v>
      </c>
      <c r="C4396" s="1">
        <v>42205</v>
      </c>
      <c r="D4396" t="s">
        <v>1288</v>
      </c>
      <c r="E4396" t="s">
        <v>5027</v>
      </c>
      <c r="F4396" t="s">
        <v>5028</v>
      </c>
      <c r="G4396" t="s">
        <v>21</v>
      </c>
      <c r="H4396" t="s">
        <v>22</v>
      </c>
      <c r="I4396" t="s">
        <v>313</v>
      </c>
      <c r="J4396" t="s">
        <v>493</v>
      </c>
      <c r="K4396">
        <v>45503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 s="2">
        <v>25.984000000000002</v>
      </c>
      <c r="R4396">
        <f>train[[#This Row],[Ship Date]]-train[[#This Row],[Order Date]]</f>
        <v>0</v>
      </c>
      <c r="S4396" t="str">
        <f>TEXT(train[[#This Row],[Order Date]],"mmm")</f>
        <v>juil</v>
      </c>
      <c r="T4396">
        <f>YEAR(train[[#This Row],[Order Date]])</f>
        <v>2015</v>
      </c>
      <c r="U4396" t="str">
        <f>train[[#This Row],[Category]]&amp;"-"&amp;train[[#This Row],[Sub-Category]]</f>
        <v>Office Supplies-Storage</v>
      </c>
      <c r="V4396" t="str">
        <f>IF(train[[#This Row],[Segment]]="Consumer","B2C","B2B")</f>
        <v>B2C</v>
      </c>
    </row>
    <row r="4397" spans="1:22" x14ac:dyDescent="0.25">
      <c r="A4397" t="s">
        <v>7472</v>
      </c>
      <c r="B4397" s="1">
        <v>42205</v>
      </c>
      <c r="C4397" s="1">
        <v>42205</v>
      </c>
      <c r="D4397" t="s">
        <v>1288</v>
      </c>
      <c r="E4397" t="s">
        <v>5027</v>
      </c>
      <c r="F4397" t="s">
        <v>5028</v>
      </c>
      <c r="G4397" t="s">
        <v>21</v>
      </c>
      <c r="H4397" t="s">
        <v>22</v>
      </c>
      <c r="I4397" t="s">
        <v>313</v>
      </c>
      <c r="J4397" t="s">
        <v>493</v>
      </c>
      <c r="K4397">
        <v>45503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 s="2">
        <v>27.36</v>
      </c>
      <c r="R4397">
        <f>train[[#This Row],[Ship Date]]-train[[#This Row],[Order Date]]</f>
        <v>0</v>
      </c>
      <c r="S4397" t="str">
        <f>TEXT(train[[#This Row],[Order Date]],"mmm")</f>
        <v>juil</v>
      </c>
      <c r="T4397">
        <f>YEAR(train[[#This Row],[Order Date]])</f>
        <v>2015</v>
      </c>
      <c r="U4397" t="str">
        <f>train[[#This Row],[Category]]&amp;"-"&amp;train[[#This Row],[Sub-Category]]</f>
        <v>Office Supplies-Binders</v>
      </c>
      <c r="V4397" t="str">
        <f>IF(train[[#This Row],[Segment]]="Consumer","B2C","B2B")</f>
        <v>B2C</v>
      </c>
    </row>
    <row r="4398" spans="1:22" x14ac:dyDescent="0.25">
      <c r="A4398" t="s">
        <v>7473</v>
      </c>
      <c r="B4398" s="1">
        <v>43054</v>
      </c>
      <c r="C4398" s="1">
        <v>43058</v>
      </c>
      <c r="D4398" t="s">
        <v>45</v>
      </c>
      <c r="E4398" t="s">
        <v>6641</v>
      </c>
      <c r="F4398" t="s">
        <v>6642</v>
      </c>
      <c r="G4398" t="s">
        <v>36</v>
      </c>
      <c r="H4398" t="s">
        <v>22</v>
      </c>
      <c r="I4398" t="s">
        <v>945</v>
      </c>
      <c r="J4398" t="s">
        <v>38</v>
      </c>
      <c r="K4398">
        <v>92024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 s="2">
        <v>361.37599999999998</v>
      </c>
      <c r="R4398">
        <f>train[[#This Row],[Ship Date]]-train[[#This Row],[Order Date]]</f>
        <v>4</v>
      </c>
      <c r="S4398" t="str">
        <f>TEXT(train[[#This Row],[Order Date]],"mmm")</f>
        <v>nov</v>
      </c>
      <c r="T4398">
        <f>YEAR(train[[#This Row],[Order Date]])</f>
        <v>2017</v>
      </c>
      <c r="U4398" t="str">
        <f>train[[#This Row],[Category]]&amp;"-"&amp;train[[#This Row],[Sub-Category]]</f>
        <v>Technology-Phones</v>
      </c>
      <c r="V4398" t="str">
        <f>IF(train[[#This Row],[Segment]]="Consumer","B2C","B2B")</f>
        <v>B2B</v>
      </c>
    </row>
    <row r="4399" spans="1:22" x14ac:dyDescent="0.25">
      <c r="A4399" t="s">
        <v>7474</v>
      </c>
      <c r="B4399" s="1">
        <v>42192</v>
      </c>
      <c r="C4399" s="1">
        <v>42196</v>
      </c>
      <c r="D4399" t="s">
        <v>45</v>
      </c>
      <c r="E4399" t="s">
        <v>2114</v>
      </c>
      <c r="F4399" t="s">
        <v>2115</v>
      </c>
      <c r="G4399" t="s">
        <v>21</v>
      </c>
      <c r="H4399" t="s">
        <v>22</v>
      </c>
      <c r="I4399" t="s">
        <v>141</v>
      </c>
      <c r="J4399" t="s">
        <v>142</v>
      </c>
      <c r="K4399">
        <v>19120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 s="2">
        <v>172.18600000000001</v>
      </c>
      <c r="R4399">
        <f>train[[#This Row],[Ship Date]]-train[[#This Row],[Order Date]]</f>
        <v>4</v>
      </c>
      <c r="S4399" t="str">
        <f>TEXT(train[[#This Row],[Order Date]],"mmm")</f>
        <v>juil</v>
      </c>
      <c r="T4399">
        <f>YEAR(train[[#This Row],[Order Date]])</f>
        <v>2015</v>
      </c>
      <c r="U4399" t="str">
        <f>train[[#This Row],[Category]]&amp;"-"&amp;train[[#This Row],[Sub-Category]]</f>
        <v>Furniture-Chairs</v>
      </c>
      <c r="V4399" t="str">
        <f>IF(train[[#This Row],[Segment]]="Consumer","B2C","B2B")</f>
        <v>B2C</v>
      </c>
    </row>
    <row r="4400" spans="1:22" x14ac:dyDescent="0.25">
      <c r="A4400" t="s">
        <v>7474</v>
      </c>
      <c r="B4400" s="1">
        <v>42192</v>
      </c>
      <c r="C4400" s="1">
        <v>42196</v>
      </c>
      <c r="D4400" t="s">
        <v>45</v>
      </c>
      <c r="E4400" t="s">
        <v>2114</v>
      </c>
      <c r="F4400" t="s">
        <v>2115</v>
      </c>
      <c r="G4400" t="s">
        <v>21</v>
      </c>
      <c r="H4400" t="s">
        <v>22</v>
      </c>
      <c r="I4400" t="s">
        <v>141</v>
      </c>
      <c r="J4400" t="s">
        <v>142</v>
      </c>
      <c r="K4400">
        <v>19120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 s="2">
        <v>69.007999999999996</v>
      </c>
      <c r="R4400">
        <f>train[[#This Row],[Ship Date]]-train[[#This Row],[Order Date]]</f>
        <v>4</v>
      </c>
      <c r="S4400" t="str">
        <f>TEXT(train[[#This Row],[Order Date]],"mmm")</f>
        <v>juil</v>
      </c>
      <c r="T4400">
        <f>YEAR(train[[#This Row],[Order Date]])</f>
        <v>2015</v>
      </c>
      <c r="U4400" t="str">
        <f>train[[#This Row],[Category]]&amp;"-"&amp;train[[#This Row],[Sub-Category]]</f>
        <v>Furniture-Furnishings</v>
      </c>
      <c r="V4400" t="str">
        <f>IF(train[[#This Row],[Segment]]="Consumer","B2C","B2B")</f>
        <v>B2C</v>
      </c>
    </row>
    <row r="4401" spans="1:22" x14ac:dyDescent="0.25">
      <c r="A4401" t="s">
        <v>7475</v>
      </c>
      <c r="B4401" s="1">
        <v>42811</v>
      </c>
      <c r="C4401" s="1">
        <v>42811</v>
      </c>
      <c r="D4401" t="s">
        <v>1288</v>
      </c>
      <c r="E4401" t="s">
        <v>444</v>
      </c>
      <c r="F4401" t="s">
        <v>445</v>
      </c>
      <c r="G4401" t="s">
        <v>21</v>
      </c>
      <c r="H4401" t="s">
        <v>22</v>
      </c>
      <c r="I4401" t="s">
        <v>377</v>
      </c>
      <c r="J4401" t="s">
        <v>2737</v>
      </c>
      <c r="K4401">
        <v>21044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 s="2">
        <v>199.9</v>
      </c>
      <c r="R4401">
        <f>train[[#This Row],[Ship Date]]-train[[#This Row],[Order Date]]</f>
        <v>0</v>
      </c>
      <c r="S4401" t="str">
        <f>TEXT(train[[#This Row],[Order Date]],"mmm")</f>
        <v>mars</v>
      </c>
      <c r="T4401">
        <f>YEAR(train[[#This Row],[Order Date]])</f>
        <v>2017</v>
      </c>
      <c r="U4401" t="str">
        <f>train[[#This Row],[Category]]&amp;"-"&amp;train[[#This Row],[Sub-Category]]</f>
        <v>Office Supplies-Envelopes</v>
      </c>
      <c r="V4401" t="str">
        <f>IF(train[[#This Row],[Segment]]="Consumer","B2C","B2B")</f>
        <v>B2C</v>
      </c>
    </row>
    <row r="4402" spans="1:22" x14ac:dyDescent="0.25">
      <c r="A4402" t="s">
        <v>7475</v>
      </c>
      <c r="B4402" s="1">
        <v>42811</v>
      </c>
      <c r="C4402" s="1">
        <v>42811</v>
      </c>
      <c r="D4402" t="s">
        <v>1288</v>
      </c>
      <c r="E4402" t="s">
        <v>444</v>
      </c>
      <c r="F4402" t="s">
        <v>445</v>
      </c>
      <c r="G4402" t="s">
        <v>21</v>
      </c>
      <c r="H4402" t="s">
        <v>22</v>
      </c>
      <c r="I4402" t="s">
        <v>377</v>
      </c>
      <c r="J4402" t="s">
        <v>2737</v>
      </c>
      <c r="K4402">
        <v>21044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 s="2">
        <v>901.95</v>
      </c>
      <c r="R4402">
        <f>train[[#This Row],[Ship Date]]-train[[#This Row],[Order Date]]</f>
        <v>0</v>
      </c>
      <c r="S4402" t="str">
        <f>TEXT(train[[#This Row],[Order Date]],"mmm")</f>
        <v>mars</v>
      </c>
      <c r="T4402">
        <f>YEAR(train[[#This Row],[Order Date]])</f>
        <v>2017</v>
      </c>
      <c r="U4402" t="str">
        <f>train[[#This Row],[Category]]&amp;"-"&amp;train[[#This Row],[Sub-Category]]</f>
        <v>Office Supplies-Appliances</v>
      </c>
      <c r="V4402" t="str">
        <f>IF(train[[#This Row],[Segment]]="Consumer","B2C","B2B")</f>
        <v>B2C</v>
      </c>
    </row>
    <row r="4403" spans="1:22" x14ac:dyDescent="0.25">
      <c r="A4403" t="s">
        <v>7475</v>
      </c>
      <c r="B4403" s="1">
        <v>42811</v>
      </c>
      <c r="C4403" s="1">
        <v>42811</v>
      </c>
      <c r="D4403" t="s">
        <v>1288</v>
      </c>
      <c r="E4403" t="s">
        <v>444</v>
      </c>
      <c r="F4403" t="s">
        <v>445</v>
      </c>
      <c r="G4403" t="s">
        <v>21</v>
      </c>
      <c r="H4403" t="s">
        <v>22</v>
      </c>
      <c r="I4403" t="s">
        <v>377</v>
      </c>
      <c r="J4403" t="s">
        <v>2737</v>
      </c>
      <c r="K4403">
        <v>21044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 s="2">
        <v>971.5</v>
      </c>
      <c r="R4403">
        <f>train[[#This Row],[Ship Date]]-train[[#This Row],[Order Date]]</f>
        <v>0</v>
      </c>
      <c r="S4403" t="str">
        <f>TEXT(train[[#This Row],[Order Date]],"mmm")</f>
        <v>mars</v>
      </c>
      <c r="T4403">
        <f>YEAR(train[[#This Row],[Order Date]])</f>
        <v>2017</v>
      </c>
      <c r="U4403" t="str">
        <f>train[[#This Row],[Category]]&amp;"-"&amp;train[[#This Row],[Sub-Category]]</f>
        <v>Furniture-Furnishings</v>
      </c>
      <c r="V4403" t="str">
        <f>IF(train[[#This Row],[Segment]]="Consumer","B2C","B2B")</f>
        <v>B2C</v>
      </c>
    </row>
    <row r="4404" spans="1:22" x14ac:dyDescent="0.25">
      <c r="A4404" t="s">
        <v>7476</v>
      </c>
      <c r="B4404" s="1">
        <v>43095</v>
      </c>
      <c r="C4404" s="1">
        <v>43096</v>
      </c>
      <c r="D4404" t="s">
        <v>183</v>
      </c>
      <c r="E4404" t="s">
        <v>982</v>
      </c>
      <c r="F4404" t="s">
        <v>983</v>
      </c>
      <c r="G4404" t="s">
        <v>21</v>
      </c>
      <c r="H4404" t="s">
        <v>22</v>
      </c>
      <c r="I4404" t="s">
        <v>1079</v>
      </c>
      <c r="J4404" t="s">
        <v>452</v>
      </c>
      <c r="K4404">
        <v>80906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 s="2">
        <v>11.327999999999999</v>
      </c>
      <c r="R4404">
        <f>train[[#This Row],[Ship Date]]-train[[#This Row],[Order Date]]</f>
        <v>1</v>
      </c>
      <c r="S4404" t="str">
        <f>TEXT(train[[#This Row],[Order Date]],"mmm")</f>
        <v>déc</v>
      </c>
      <c r="T4404">
        <f>YEAR(train[[#This Row],[Order Date]])</f>
        <v>2017</v>
      </c>
      <c r="U4404" t="str">
        <f>train[[#This Row],[Category]]&amp;"-"&amp;train[[#This Row],[Sub-Category]]</f>
        <v>Office Supplies-Art</v>
      </c>
      <c r="V4404" t="str">
        <f>IF(train[[#This Row],[Segment]]="Consumer","B2C","B2B")</f>
        <v>B2C</v>
      </c>
    </row>
    <row r="4405" spans="1:22" x14ac:dyDescent="0.25">
      <c r="A4405" t="s">
        <v>7479</v>
      </c>
      <c r="B4405" s="1">
        <v>42249</v>
      </c>
      <c r="C4405" s="1">
        <v>42251</v>
      </c>
      <c r="D4405" t="s">
        <v>183</v>
      </c>
      <c r="E4405" t="s">
        <v>481</v>
      </c>
      <c r="F4405" t="s">
        <v>482</v>
      </c>
      <c r="G4405" t="s">
        <v>21</v>
      </c>
      <c r="H4405" t="s">
        <v>22</v>
      </c>
      <c r="I4405" t="s">
        <v>261</v>
      </c>
      <c r="J4405" t="s">
        <v>262</v>
      </c>
      <c r="K4405">
        <v>10009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 s="2">
        <v>21.24</v>
      </c>
      <c r="R4405">
        <f>train[[#This Row],[Ship Date]]-train[[#This Row],[Order Date]]</f>
        <v>2</v>
      </c>
      <c r="S4405" t="str">
        <f>TEXT(train[[#This Row],[Order Date]],"mmm")</f>
        <v>sept</v>
      </c>
      <c r="T4405">
        <f>YEAR(train[[#This Row],[Order Date]])</f>
        <v>2015</v>
      </c>
      <c r="U4405" t="str">
        <f>train[[#This Row],[Category]]&amp;"-"&amp;train[[#This Row],[Sub-Category]]</f>
        <v>Office Supplies-Art</v>
      </c>
      <c r="V4405" t="str">
        <f>IF(train[[#This Row],[Segment]]="Consumer","B2C","B2B")</f>
        <v>B2C</v>
      </c>
    </row>
    <row r="4406" spans="1:22" x14ac:dyDescent="0.25">
      <c r="A4406" t="s">
        <v>7480</v>
      </c>
      <c r="B4406" s="1">
        <v>42556</v>
      </c>
      <c r="C4406" s="1">
        <v>42561</v>
      </c>
      <c r="D4406" t="s">
        <v>45</v>
      </c>
      <c r="E4406" t="s">
        <v>5248</v>
      </c>
      <c r="F4406" t="s">
        <v>5249</v>
      </c>
      <c r="G4406" t="s">
        <v>21</v>
      </c>
      <c r="H4406" t="s">
        <v>22</v>
      </c>
      <c r="I4406" t="s">
        <v>141</v>
      </c>
      <c r="J4406" t="s">
        <v>142</v>
      </c>
      <c r="K4406">
        <v>19140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 s="2">
        <v>34.799999999999997</v>
      </c>
      <c r="R4406">
        <f>train[[#This Row],[Ship Date]]-train[[#This Row],[Order Date]]</f>
        <v>5</v>
      </c>
      <c r="S4406" t="str">
        <f>TEXT(train[[#This Row],[Order Date]],"mmm")</f>
        <v>juil</v>
      </c>
      <c r="T4406">
        <f>YEAR(train[[#This Row],[Order Date]])</f>
        <v>2016</v>
      </c>
      <c r="U4406" t="str">
        <f>train[[#This Row],[Category]]&amp;"-"&amp;train[[#This Row],[Sub-Category]]</f>
        <v>Technology-Accessories</v>
      </c>
      <c r="V4406" t="str">
        <f>IF(train[[#This Row],[Segment]]="Consumer","B2C","B2B")</f>
        <v>B2C</v>
      </c>
    </row>
    <row r="4407" spans="1:22" x14ac:dyDescent="0.25">
      <c r="A4407" t="s">
        <v>7480</v>
      </c>
      <c r="B4407" s="1">
        <v>42556</v>
      </c>
      <c r="C4407" s="1">
        <v>42561</v>
      </c>
      <c r="D4407" t="s">
        <v>45</v>
      </c>
      <c r="E4407" t="s">
        <v>5248</v>
      </c>
      <c r="F4407" t="s">
        <v>5249</v>
      </c>
      <c r="G4407" t="s">
        <v>21</v>
      </c>
      <c r="H4407" t="s">
        <v>22</v>
      </c>
      <c r="I4407" t="s">
        <v>141</v>
      </c>
      <c r="J4407" t="s">
        <v>142</v>
      </c>
      <c r="K4407">
        <v>19140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 s="2">
        <v>38.975999999999999</v>
      </c>
      <c r="R4407">
        <f>train[[#This Row],[Ship Date]]-train[[#This Row],[Order Date]]</f>
        <v>5</v>
      </c>
      <c r="S4407" t="str">
        <f>TEXT(train[[#This Row],[Order Date]],"mmm")</f>
        <v>juil</v>
      </c>
      <c r="T4407">
        <f>YEAR(train[[#This Row],[Order Date]])</f>
        <v>2016</v>
      </c>
      <c r="U4407" t="str">
        <f>train[[#This Row],[Category]]&amp;"-"&amp;train[[#This Row],[Sub-Category]]</f>
        <v>Office Supplies-Storage</v>
      </c>
      <c r="V4407" t="str">
        <f>IF(train[[#This Row],[Segment]]="Consumer","B2C","B2B")</f>
        <v>B2C</v>
      </c>
    </row>
    <row r="4408" spans="1:22" x14ac:dyDescent="0.25">
      <c r="A4408" t="s">
        <v>7481</v>
      </c>
      <c r="B4408" s="1">
        <v>43059</v>
      </c>
      <c r="C4408" s="1">
        <v>43064</v>
      </c>
      <c r="D4408" t="s">
        <v>45</v>
      </c>
      <c r="E4408" t="s">
        <v>4615</v>
      </c>
      <c r="F4408" t="s">
        <v>4616</v>
      </c>
      <c r="G4408" t="s">
        <v>36</v>
      </c>
      <c r="H4408" t="s">
        <v>22</v>
      </c>
      <c r="I4408" t="s">
        <v>492</v>
      </c>
      <c r="J4408" t="s">
        <v>249</v>
      </c>
      <c r="K4408">
        <v>47201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 s="2">
        <v>9.08</v>
      </c>
      <c r="R4408">
        <f>train[[#This Row],[Ship Date]]-train[[#This Row],[Order Date]]</f>
        <v>5</v>
      </c>
      <c r="S4408" t="str">
        <f>TEXT(train[[#This Row],[Order Date]],"mmm")</f>
        <v>nov</v>
      </c>
      <c r="T4408">
        <f>YEAR(train[[#This Row],[Order Date]])</f>
        <v>2017</v>
      </c>
      <c r="U4408" t="str">
        <f>train[[#This Row],[Category]]&amp;"-"&amp;train[[#This Row],[Sub-Category]]</f>
        <v>Office Supplies-Paper</v>
      </c>
      <c r="V4408" t="str">
        <f>IF(train[[#This Row],[Segment]]="Consumer","B2C","B2B")</f>
        <v>B2B</v>
      </c>
    </row>
    <row r="4409" spans="1:22" x14ac:dyDescent="0.25">
      <c r="A4409" t="s">
        <v>7481</v>
      </c>
      <c r="B4409" s="1">
        <v>43059</v>
      </c>
      <c r="C4409" s="1">
        <v>43064</v>
      </c>
      <c r="D4409" t="s">
        <v>45</v>
      </c>
      <c r="E4409" t="s">
        <v>4615</v>
      </c>
      <c r="F4409" t="s">
        <v>4616</v>
      </c>
      <c r="G4409" t="s">
        <v>36</v>
      </c>
      <c r="H4409" t="s">
        <v>22</v>
      </c>
      <c r="I4409" t="s">
        <v>492</v>
      </c>
      <c r="J4409" t="s">
        <v>249</v>
      </c>
      <c r="K4409">
        <v>47201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 s="2">
        <v>314.55</v>
      </c>
      <c r="R4409">
        <f>train[[#This Row],[Ship Date]]-train[[#This Row],[Order Date]]</f>
        <v>5</v>
      </c>
      <c r="S4409" t="str">
        <f>TEXT(train[[#This Row],[Order Date]],"mmm")</f>
        <v>nov</v>
      </c>
      <c r="T4409">
        <f>YEAR(train[[#This Row],[Order Date]])</f>
        <v>2017</v>
      </c>
      <c r="U4409" t="str">
        <f>train[[#This Row],[Category]]&amp;"-"&amp;train[[#This Row],[Sub-Category]]</f>
        <v>Office Supplies-Paper</v>
      </c>
      <c r="V4409" t="str">
        <f>IF(train[[#This Row],[Segment]]="Consumer","B2C","B2B")</f>
        <v>B2B</v>
      </c>
    </row>
    <row r="4410" spans="1:22" x14ac:dyDescent="0.25">
      <c r="A4410" t="s">
        <v>7481</v>
      </c>
      <c r="B4410" s="1">
        <v>43059</v>
      </c>
      <c r="C4410" s="1">
        <v>43064</v>
      </c>
      <c r="D4410" t="s">
        <v>45</v>
      </c>
      <c r="E4410" t="s">
        <v>4615</v>
      </c>
      <c r="F4410" t="s">
        <v>4616</v>
      </c>
      <c r="G4410" t="s">
        <v>36</v>
      </c>
      <c r="H4410" t="s">
        <v>22</v>
      </c>
      <c r="I4410" t="s">
        <v>492</v>
      </c>
      <c r="J4410" t="s">
        <v>249</v>
      </c>
      <c r="K4410">
        <v>47201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 s="2">
        <v>4.91</v>
      </c>
      <c r="R4410">
        <f>train[[#This Row],[Ship Date]]-train[[#This Row],[Order Date]]</f>
        <v>5</v>
      </c>
      <c r="S4410" t="str">
        <f>TEXT(train[[#This Row],[Order Date]],"mmm")</f>
        <v>nov</v>
      </c>
      <c r="T4410">
        <f>YEAR(train[[#This Row],[Order Date]])</f>
        <v>2017</v>
      </c>
      <c r="U4410" t="str">
        <f>train[[#This Row],[Category]]&amp;"-"&amp;train[[#This Row],[Sub-Category]]</f>
        <v>Office Supplies-Binders</v>
      </c>
      <c r="V4410" t="str">
        <f>IF(train[[#This Row],[Segment]]="Consumer","B2C","B2B")</f>
        <v>B2B</v>
      </c>
    </row>
    <row r="4411" spans="1:22" x14ac:dyDescent="0.25">
      <c r="A4411" t="s">
        <v>7482</v>
      </c>
      <c r="B4411" s="1">
        <v>42130</v>
      </c>
      <c r="C4411" s="1">
        <v>42135</v>
      </c>
      <c r="D4411" t="s">
        <v>45</v>
      </c>
      <c r="E4411" t="s">
        <v>192</v>
      </c>
      <c r="F4411" t="s">
        <v>193</v>
      </c>
      <c r="G4411" t="s">
        <v>97</v>
      </c>
      <c r="H4411" t="s">
        <v>22</v>
      </c>
      <c r="I4411" t="s">
        <v>37</v>
      </c>
      <c r="J4411" t="s">
        <v>38</v>
      </c>
      <c r="K4411">
        <v>90004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 s="2">
        <v>5.78</v>
      </c>
      <c r="R4411">
        <f>train[[#This Row],[Ship Date]]-train[[#This Row],[Order Date]]</f>
        <v>5</v>
      </c>
      <c r="S4411" t="str">
        <f>TEXT(train[[#This Row],[Order Date]],"mmm")</f>
        <v>mai</v>
      </c>
      <c r="T4411">
        <f>YEAR(train[[#This Row],[Order Date]])</f>
        <v>2015</v>
      </c>
      <c r="U4411" t="str">
        <f>train[[#This Row],[Category]]&amp;"-"&amp;train[[#This Row],[Sub-Category]]</f>
        <v>Office Supplies-Labels</v>
      </c>
      <c r="V4411" t="str">
        <f>IF(train[[#This Row],[Segment]]="Consumer","B2C","B2B")</f>
        <v>B2B</v>
      </c>
    </row>
    <row r="4412" spans="1:22" x14ac:dyDescent="0.25">
      <c r="A4412" t="s">
        <v>7482</v>
      </c>
      <c r="B4412" s="1">
        <v>42130</v>
      </c>
      <c r="C4412" s="1">
        <v>42135</v>
      </c>
      <c r="D4412" t="s">
        <v>45</v>
      </c>
      <c r="E4412" t="s">
        <v>192</v>
      </c>
      <c r="F4412" t="s">
        <v>193</v>
      </c>
      <c r="G4412" t="s">
        <v>97</v>
      </c>
      <c r="H4412" t="s">
        <v>22</v>
      </c>
      <c r="I4412" t="s">
        <v>37</v>
      </c>
      <c r="J4412" t="s">
        <v>38</v>
      </c>
      <c r="K4412">
        <v>90004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 s="2">
        <v>107.94</v>
      </c>
      <c r="R4412">
        <f>train[[#This Row],[Ship Date]]-train[[#This Row],[Order Date]]</f>
        <v>5</v>
      </c>
      <c r="S4412" t="str">
        <f>TEXT(train[[#This Row],[Order Date]],"mmm")</f>
        <v>mai</v>
      </c>
      <c r="T4412">
        <f>YEAR(train[[#This Row],[Order Date]])</f>
        <v>2015</v>
      </c>
      <c r="U4412" t="str">
        <f>train[[#This Row],[Category]]&amp;"-"&amp;train[[#This Row],[Sub-Category]]</f>
        <v>Office Supplies-Art</v>
      </c>
      <c r="V4412" t="str">
        <f>IF(train[[#This Row],[Segment]]="Consumer","B2C","B2B")</f>
        <v>B2B</v>
      </c>
    </row>
    <row r="4413" spans="1:22" x14ac:dyDescent="0.25">
      <c r="A4413" t="s">
        <v>7483</v>
      </c>
      <c r="B4413" s="1">
        <v>42176</v>
      </c>
      <c r="C4413" s="1">
        <v>42179</v>
      </c>
      <c r="D4413" t="s">
        <v>183</v>
      </c>
      <c r="E4413" t="s">
        <v>4286</v>
      </c>
      <c r="F4413" t="s">
        <v>4287</v>
      </c>
      <c r="G4413" t="s">
        <v>21</v>
      </c>
      <c r="H4413" t="s">
        <v>22</v>
      </c>
      <c r="I4413" t="s">
        <v>261</v>
      </c>
      <c r="J4413" t="s">
        <v>262</v>
      </c>
      <c r="K4413">
        <v>10024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 s="2">
        <v>19.649999999999999</v>
      </c>
      <c r="R4413">
        <f>train[[#This Row],[Ship Date]]-train[[#This Row],[Order Date]]</f>
        <v>3</v>
      </c>
      <c r="S4413" t="str">
        <f>TEXT(train[[#This Row],[Order Date]],"mmm")</f>
        <v>juin</v>
      </c>
      <c r="T4413">
        <f>YEAR(train[[#This Row],[Order Date]])</f>
        <v>2015</v>
      </c>
      <c r="U4413" t="str">
        <f>train[[#This Row],[Category]]&amp;"-"&amp;train[[#This Row],[Sub-Category]]</f>
        <v>Office Supplies-Paper</v>
      </c>
      <c r="V4413" t="str">
        <f>IF(train[[#This Row],[Segment]]="Consumer","B2C","B2B")</f>
        <v>B2C</v>
      </c>
    </row>
    <row r="4414" spans="1:22" x14ac:dyDescent="0.25">
      <c r="A4414" t="s">
        <v>7483</v>
      </c>
      <c r="B4414" s="1">
        <v>42176</v>
      </c>
      <c r="C4414" s="1">
        <v>42179</v>
      </c>
      <c r="D4414" t="s">
        <v>183</v>
      </c>
      <c r="E4414" t="s">
        <v>4286</v>
      </c>
      <c r="F4414" t="s">
        <v>4287</v>
      </c>
      <c r="G4414" t="s">
        <v>21</v>
      </c>
      <c r="H4414" t="s">
        <v>22</v>
      </c>
      <c r="I4414" t="s">
        <v>261</v>
      </c>
      <c r="J4414" t="s">
        <v>262</v>
      </c>
      <c r="K4414">
        <v>10024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 s="2">
        <v>617.97</v>
      </c>
      <c r="R4414">
        <f>train[[#This Row],[Ship Date]]-train[[#This Row],[Order Date]]</f>
        <v>3</v>
      </c>
      <c r="S4414" t="str">
        <f>TEXT(train[[#This Row],[Order Date]],"mmm")</f>
        <v>juin</v>
      </c>
      <c r="T4414">
        <f>YEAR(train[[#This Row],[Order Date]])</f>
        <v>2015</v>
      </c>
      <c r="U4414" t="str">
        <f>train[[#This Row],[Category]]&amp;"-"&amp;train[[#This Row],[Sub-Category]]</f>
        <v>Technology-Phones</v>
      </c>
      <c r="V4414" t="str">
        <f>IF(train[[#This Row],[Segment]]="Consumer","B2C","B2B")</f>
        <v>B2C</v>
      </c>
    </row>
    <row r="4415" spans="1:22" x14ac:dyDescent="0.25">
      <c r="A4415" t="s">
        <v>7483</v>
      </c>
      <c r="B4415" s="1">
        <v>42176</v>
      </c>
      <c r="C4415" s="1">
        <v>42179</v>
      </c>
      <c r="D4415" t="s">
        <v>183</v>
      </c>
      <c r="E4415" t="s">
        <v>4286</v>
      </c>
      <c r="F4415" t="s">
        <v>4287</v>
      </c>
      <c r="G4415" t="s">
        <v>21</v>
      </c>
      <c r="H4415" t="s">
        <v>22</v>
      </c>
      <c r="I4415" t="s">
        <v>261</v>
      </c>
      <c r="J4415" t="s">
        <v>262</v>
      </c>
      <c r="K4415">
        <v>10024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 s="2">
        <v>59.7</v>
      </c>
      <c r="R4415">
        <f>train[[#This Row],[Ship Date]]-train[[#This Row],[Order Date]]</f>
        <v>3</v>
      </c>
      <c r="S4415" t="str">
        <f>TEXT(train[[#This Row],[Order Date]],"mmm")</f>
        <v>juin</v>
      </c>
      <c r="T4415">
        <f>YEAR(train[[#This Row],[Order Date]])</f>
        <v>2015</v>
      </c>
      <c r="U4415" t="str">
        <f>train[[#This Row],[Category]]&amp;"-"&amp;train[[#This Row],[Sub-Category]]</f>
        <v>Office Supplies-Appliances</v>
      </c>
      <c r="V4415" t="str">
        <f>IF(train[[#This Row],[Segment]]="Consumer","B2C","B2B")</f>
        <v>B2C</v>
      </c>
    </row>
    <row r="4416" spans="1:22" x14ac:dyDescent="0.25">
      <c r="A4416" t="s">
        <v>7484</v>
      </c>
      <c r="B4416" s="1">
        <v>43331</v>
      </c>
      <c r="C4416" s="1">
        <v>43335</v>
      </c>
      <c r="D4416" t="s">
        <v>45</v>
      </c>
      <c r="E4416" t="s">
        <v>701</v>
      </c>
      <c r="F4416" t="s">
        <v>702</v>
      </c>
      <c r="G4416" t="s">
        <v>36</v>
      </c>
      <c r="H4416" t="s">
        <v>22</v>
      </c>
      <c r="I4416" t="s">
        <v>1479</v>
      </c>
      <c r="J4416" t="s">
        <v>1243</v>
      </c>
      <c r="K4416">
        <v>1841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 s="2">
        <v>387.99</v>
      </c>
      <c r="R4416">
        <f>train[[#This Row],[Ship Date]]-train[[#This Row],[Order Date]]</f>
        <v>4</v>
      </c>
      <c r="S4416" t="str">
        <f>TEXT(train[[#This Row],[Order Date]],"mmm")</f>
        <v>août</v>
      </c>
      <c r="T4416">
        <f>YEAR(train[[#This Row],[Order Date]])</f>
        <v>2018</v>
      </c>
      <c r="U4416" t="str">
        <f>train[[#This Row],[Category]]&amp;"-"&amp;train[[#This Row],[Sub-Category]]</f>
        <v>Office Supplies-Binders</v>
      </c>
      <c r="V4416" t="str">
        <f>IF(train[[#This Row],[Segment]]="Consumer","B2C","B2B")</f>
        <v>B2B</v>
      </c>
    </row>
    <row r="4417" spans="1:22" x14ac:dyDescent="0.25">
      <c r="A4417" t="s">
        <v>7485</v>
      </c>
      <c r="B4417" s="1">
        <v>42337</v>
      </c>
      <c r="C4417" s="1">
        <v>42344</v>
      </c>
      <c r="D4417" t="s">
        <v>45</v>
      </c>
      <c r="E4417" t="s">
        <v>987</v>
      </c>
      <c r="F4417" t="s">
        <v>988</v>
      </c>
      <c r="G4417" t="s">
        <v>21</v>
      </c>
      <c r="H4417" t="s">
        <v>22</v>
      </c>
      <c r="I4417" t="s">
        <v>122</v>
      </c>
      <c r="J4417" t="s">
        <v>38</v>
      </c>
      <c r="K4417">
        <v>94122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 s="2">
        <v>575.91999999999996</v>
      </c>
      <c r="R4417">
        <f>train[[#This Row],[Ship Date]]-train[[#This Row],[Order Date]]</f>
        <v>7</v>
      </c>
      <c r="S4417" t="str">
        <f>TEXT(train[[#This Row],[Order Date]],"mmm")</f>
        <v>nov</v>
      </c>
      <c r="T4417">
        <f>YEAR(train[[#This Row],[Order Date]])</f>
        <v>2015</v>
      </c>
      <c r="U4417" t="str">
        <f>train[[#This Row],[Category]]&amp;"-"&amp;train[[#This Row],[Sub-Category]]</f>
        <v>Technology-Phones</v>
      </c>
      <c r="V4417" t="str">
        <f>IF(train[[#This Row],[Segment]]="Consumer","B2C","B2B")</f>
        <v>B2C</v>
      </c>
    </row>
    <row r="4418" spans="1:22" x14ac:dyDescent="0.25">
      <c r="A4418" t="s">
        <v>7485</v>
      </c>
      <c r="B4418" s="1">
        <v>42337</v>
      </c>
      <c r="C4418" s="1">
        <v>42344</v>
      </c>
      <c r="D4418" t="s">
        <v>45</v>
      </c>
      <c r="E4418" t="s">
        <v>987</v>
      </c>
      <c r="F4418" t="s">
        <v>988</v>
      </c>
      <c r="G4418" t="s">
        <v>21</v>
      </c>
      <c r="H4418" t="s">
        <v>22</v>
      </c>
      <c r="I4418" t="s">
        <v>122</v>
      </c>
      <c r="J4418" t="s">
        <v>38</v>
      </c>
      <c r="K4418">
        <v>94122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 s="2">
        <v>30.4</v>
      </c>
      <c r="R4418">
        <f>train[[#This Row],[Ship Date]]-train[[#This Row],[Order Date]]</f>
        <v>7</v>
      </c>
      <c r="S4418" t="str">
        <f>TEXT(train[[#This Row],[Order Date]],"mmm")</f>
        <v>nov</v>
      </c>
      <c r="T4418">
        <f>YEAR(train[[#This Row],[Order Date]])</f>
        <v>2015</v>
      </c>
      <c r="U4418" t="str">
        <f>train[[#This Row],[Category]]&amp;"-"&amp;train[[#This Row],[Sub-Category]]</f>
        <v>Office Supplies-Fasteners</v>
      </c>
      <c r="V4418" t="str">
        <f>IF(train[[#This Row],[Segment]]="Consumer","B2C","B2B")</f>
        <v>B2C</v>
      </c>
    </row>
    <row r="4419" spans="1:22" x14ac:dyDescent="0.25">
      <c r="A4419" t="s">
        <v>7486</v>
      </c>
      <c r="B4419" s="1">
        <v>43199</v>
      </c>
      <c r="C4419" s="1">
        <v>43202</v>
      </c>
      <c r="D4419" t="s">
        <v>18</v>
      </c>
      <c r="E4419" t="s">
        <v>913</v>
      </c>
      <c r="F4419" t="s">
        <v>914</v>
      </c>
      <c r="G4419" t="s">
        <v>21</v>
      </c>
      <c r="H4419" t="s">
        <v>22</v>
      </c>
      <c r="I4419" t="s">
        <v>877</v>
      </c>
      <c r="J4419" t="s">
        <v>233</v>
      </c>
      <c r="K4419">
        <v>48205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 s="2">
        <v>478.24</v>
      </c>
      <c r="R4419">
        <f>train[[#This Row],[Ship Date]]-train[[#This Row],[Order Date]]</f>
        <v>3</v>
      </c>
      <c r="S4419" t="str">
        <f>TEXT(train[[#This Row],[Order Date]],"mmm")</f>
        <v>avr</v>
      </c>
      <c r="T4419">
        <f>YEAR(train[[#This Row],[Order Date]])</f>
        <v>2018</v>
      </c>
      <c r="U4419" t="str">
        <f>train[[#This Row],[Category]]&amp;"-"&amp;train[[#This Row],[Sub-Category]]</f>
        <v>Office Supplies-Binders</v>
      </c>
      <c r="V4419" t="str">
        <f>IF(train[[#This Row],[Segment]]="Consumer","B2C","B2B")</f>
        <v>B2C</v>
      </c>
    </row>
    <row r="4420" spans="1:22" x14ac:dyDescent="0.25">
      <c r="A4420" t="s">
        <v>7487</v>
      </c>
      <c r="B4420" s="1">
        <v>42358</v>
      </c>
      <c r="C4420" s="1">
        <v>42365</v>
      </c>
      <c r="D4420" t="s">
        <v>45</v>
      </c>
      <c r="E4420" t="s">
        <v>6666</v>
      </c>
      <c r="F4420" t="s">
        <v>6667</v>
      </c>
      <c r="G4420" t="s">
        <v>21</v>
      </c>
      <c r="H4420" t="s">
        <v>22</v>
      </c>
      <c r="I4420" t="s">
        <v>776</v>
      </c>
      <c r="J4420" t="s">
        <v>493</v>
      </c>
      <c r="K4420">
        <v>45011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 s="2">
        <v>190.84800000000001</v>
      </c>
      <c r="R4420">
        <f>train[[#This Row],[Ship Date]]-train[[#This Row],[Order Date]]</f>
        <v>7</v>
      </c>
      <c r="S4420" t="str">
        <f>TEXT(train[[#This Row],[Order Date]],"mmm")</f>
        <v>déc</v>
      </c>
      <c r="T4420">
        <f>YEAR(train[[#This Row],[Order Date]])</f>
        <v>2015</v>
      </c>
      <c r="U4420" t="str">
        <f>train[[#This Row],[Category]]&amp;"-"&amp;train[[#This Row],[Sub-Category]]</f>
        <v>Furniture-Furnishings</v>
      </c>
      <c r="V4420" t="str">
        <f>IF(train[[#This Row],[Segment]]="Consumer","B2C","B2B")</f>
        <v>B2C</v>
      </c>
    </row>
    <row r="4421" spans="1:22" x14ac:dyDescent="0.25">
      <c r="A4421" t="s">
        <v>7488</v>
      </c>
      <c r="B4421" s="1">
        <v>42355</v>
      </c>
      <c r="C4421" s="1">
        <v>42362</v>
      </c>
      <c r="D4421" t="s">
        <v>45</v>
      </c>
      <c r="E4421" t="s">
        <v>6322</v>
      </c>
      <c r="F4421" t="s">
        <v>6323</v>
      </c>
      <c r="G4421" t="s">
        <v>21</v>
      </c>
      <c r="H4421" t="s">
        <v>22</v>
      </c>
      <c r="I4421" t="s">
        <v>492</v>
      </c>
      <c r="J4421" t="s">
        <v>493</v>
      </c>
      <c r="K4421">
        <v>43229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 s="2">
        <v>5.484</v>
      </c>
      <c r="R4421">
        <f>train[[#This Row],[Ship Date]]-train[[#This Row],[Order Date]]</f>
        <v>7</v>
      </c>
      <c r="S4421" t="str">
        <f>TEXT(train[[#This Row],[Order Date]],"mmm")</f>
        <v>déc</v>
      </c>
      <c r="T4421">
        <f>YEAR(train[[#This Row],[Order Date]])</f>
        <v>2015</v>
      </c>
      <c r="U4421" t="str">
        <f>train[[#This Row],[Category]]&amp;"-"&amp;train[[#This Row],[Sub-Category]]</f>
        <v>Office Supplies-Binders</v>
      </c>
      <c r="V4421" t="str">
        <f>IF(train[[#This Row],[Segment]]="Consumer","B2C","B2B")</f>
        <v>B2C</v>
      </c>
    </row>
    <row r="4422" spans="1:22" x14ac:dyDescent="0.25">
      <c r="A4422" t="s">
        <v>7489</v>
      </c>
      <c r="B4422" s="1">
        <v>42691</v>
      </c>
      <c r="C4422" s="1">
        <v>42695</v>
      </c>
      <c r="D4422" t="s">
        <v>18</v>
      </c>
      <c r="E4422" t="s">
        <v>2891</v>
      </c>
      <c r="F4422" t="s">
        <v>2892</v>
      </c>
      <c r="G4422" t="s">
        <v>21</v>
      </c>
      <c r="H4422" t="s">
        <v>22</v>
      </c>
      <c r="I4422" t="s">
        <v>298</v>
      </c>
      <c r="J4422" t="s">
        <v>206</v>
      </c>
      <c r="K4422">
        <v>60610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 s="2">
        <v>40.92</v>
      </c>
      <c r="R4422">
        <f>train[[#This Row],[Ship Date]]-train[[#This Row],[Order Date]]</f>
        <v>4</v>
      </c>
      <c r="S4422" t="str">
        <f>TEXT(train[[#This Row],[Order Date]],"mmm")</f>
        <v>nov</v>
      </c>
      <c r="T4422">
        <f>YEAR(train[[#This Row],[Order Date]])</f>
        <v>2016</v>
      </c>
      <c r="U4422" t="str">
        <f>train[[#This Row],[Category]]&amp;"-"&amp;train[[#This Row],[Sub-Category]]</f>
        <v>Office Supplies-Supplies</v>
      </c>
      <c r="V4422" t="str">
        <f>IF(train[[#This Row],[Segment]]="Consumer","B2C","B2B")</f>
        <v>B2C</v>
      </c>
    </row>
    <row r="4423" spans="1:22" x14ac:dyDescent="0.25">
      <c r="A4423" t="s">
        <v>7490</v>
      </c>
      <c r="B4423" s="1">
        <v>42067</v>
      </c>
      <c r="C4423" s="1">
        <v>42072</v>
      </c>
      <c r="D4423" t="s">
        <v>45</v>
      </c>
      <c r="E4423" t="s">
        <v>1583</v>
      </c>
      <c r="F4423" t="s">
        <v>1584</v>
      </c>
      <c r="G4423" t="s">
        <v>21</v>
      </c>
      <c r="H4423" t="s">
        <v>22</v>
      </c>
      <c r="I4423" t="s">
        <v>7491</v>
      </c>
      <c r="J4423" t="s">
        <v>49</v>
      </c>
      <c r="K4423">
        <v>33063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 s="2">
        <v>15.552</v>
      </c>
      <c r="R4423">
        <f>train[[#This Row],[Ship Date]]-train[[#This Row],[Order Date]]</f>
        <v>5</v>
      </c>
      <c r="S4423" t="str">
        <f>TEXT(train[[#This Row],[Order Date]],"mmm")</f>
        <v>mars</v>
      </c>
      <c r="T4423">
        <f>YEAR(train[[#This Row],[Order Date]])</f>
        <v>2015</v>
      </c>
      <c r="U4423" t="str">
        <f>train[[#This Row],[Category]]&amp;"-"&amp;train[[#This Row],[Sub-Category]]</f>
        <v>Office Supplies-Art</v>
      </c>
      <c r="V4423" t="str">
        <f>IF(train[[#This Row],[Segment]]="Consumer","B2C","B2B")</f>
        <v>B2C</v>
      </c>
    </row>
    <row r="4424" spans="1:22" x14ac:dyDescent="0.25">
      <c r="A4424" t="s">
        <v>7492</v>
      </c>
      <c r="B4424" s="1">
        <v>43238</v>
      </c>
      <c r="C4424" s="1">
        <v>43239</v>
      </c>
      <c r="D4424" t="s">
        <v>183</v>
      </c>
      <c r="E4424" t="s">
        <v>3586</v>
      </c>
      <c r="F4424" t="s">
        <v>3587</v>
      </c>
      <c r="G4424" t="s">
        <v>36</v>
      </c>
      <c r="H4424" t="s">
        <v>22</v>
      </c>
      <c r="I4424" t="s">
        <v>7493</v>
      </c>
      <c r="J4424" t="s">
        <v>1270</v>
      </c>
      <c r="K4424">
        <v>30328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 s="2">
        <v>17.239999999999998</v>
      </c>
      <c r="R4424">
        <f>train[[#This Row],[Ship Date]]-train[[#This Row],[Order Date]]</f>
        <v>1</v>
      </c>
      <c r="S4424" t="str">
        <f>TEXT(train[[#This Row],[Order Date]],"mmm")</f>
        <v>mai</v>
      </c>
      <c r="T4424">
        <f>YEAR(train[[#This Row],[Order Date]])</f>
        <v>2018</v>
      </c>
      <c r="U4424" t="str">
        <f>train[[#This Row],[Category]]&amp;"-"&amp;train[[#This Row],[Sub-Category]]</f>
        <v>Office Supplies-Appliances</v>
      </c>
      <c r="V4424" t="str">
        <f>IF(train[[#This Row],[Segment]]="Consumer","B2C","B2B")</f>
        <v>B2B</v>
      </c>
    </row>
    <row r="4425" spans="1:22" x14ac:dyDescent="0.25">
      <c r="A4425" t="s">
        <v>7492</v>
      </c>
      <c r="B4425" s="1">
        <v>43238</v>
      </c>
      <c r="C4425" s="1">
        <v>43239</v>
      </c>
      <c r="D4425" t="s">
        <v>183</v>
      </c>
      <c r="E4425" t="s">
        <v>3586</v>
      </c>
      <c r="F4425" t="s">
        <v>3587</v>
      </c>
      <c r="G4425" t="s">
        <v>36</v>
      </c>
      <c r="H4425" t="s">
        <v>22</v>
      </c>
      <c r="I4425" t="s">
        <v>7493</v>
      </c>
      <c r="J4425" t="s">
        <v>1270</v>
      </c>
      <c r="K4425">
        <v>30328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 s="2">
        <v>302.94</v>
      </c>
      <c r="R4425">
        <f>train[[#This Row],[Ship Date]]-train[[#This Row],[Order Date]]</f>
        <v>1</v>
      </c>
      <c r="S4425" t="str">
        <f>TEXT(train[[#This Row],[Order Date]],"mmm")</f>
        <v>mai</v>
      </c>
      <c r="T4425">
        <f>YEAR(train[[#This Row],[Order Date]])</f>
        <v>2018</v>
      </c>
      <c r="U4425" t="str">
        <f>train[[#This Row],[Category]]&amp;"-"&amp;train[[#This Row],[Sub-Category]]</f>
        <v>Furniture-Bookcases</v>
      </c>
      <c r="V4425" t="str">
        <f>IF(train[[#This Row],[Segment]]="Consumer","B2C","B2B")</f>
        <v>B2B</v>
      </c>
    </row>
    <row r="4426" spans="1:22" x14ac:dyDescent="0.25">
      <c r="A4426" t="s">
        <v>7492</v>
      </c>
      <c r="B4426" s="1">
        <v>43238</v>
      </c>
      <c r="C4426" s="1">
        <v>43239</v>
      </c>
      <c r="D4426" t="s">
        <v>183</v>
      </c>
      <c r="E4426" t="s">
        <v>3586</v>
      </c>
      <c r="F4426" t="s">
        <v>3587</v>
      </c>
      <c r="G4426" t="s">
        <v>36</v>
      </c>
      <c r="H4426" t="s">
        <v>22</v>
      </c>
      <c r="I4426" t="s">
        <v>7493</v>
      </c>
      <c r="J4426" t="s">
        <v>1270</v>
      </c>
      <c r="K4426">
        <v>30328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 s="2">
        <v>34.75</v>
      </c>
      <c r="R4426">
        <f>train[[#This Row],[Ship Date]]-train[[#This Row],[Order Date]]</f>
        <v>1</v>
      </c>
      <c r="S4426" t="str">
        <f>TEXT(train[[#This Row],[Order Date]],"mmm")</f>
        <v>mai</v>
      </c>
      <c r="T4426">
        <f>YEAR(train[[#This Row],[Order Date]])</f>
        <v>2018</v>
      </c>
      <c r="U4426" t="str">
        <f>train[[#This Row],[Category]]&amp;"-"&amp;train[[#This Row],[Sub-Category]]</f>
        <v>Technology-Phones</v>
      </c>
      <c r="V4426" t="str">
        <f>IF(train[[#This Row],[Segment]]="Consumer","B2C","B2B")</f>
        <v>B2B</v>
      </c>
    </row>
    <row r="4427" spans="1:22" x14ac:dyDescent="0.25">
      <c r="A4427" t="s">
        <v>7492</v>
      </c>
      <c r="B4427" s="1">
        <v>43238</v>
      </c>
      <c r="C4427" s="1">
        <v>43239</v>
      </c>
      <c r="D4427" t="s">
        <v>183</v>
      </c>
      <c r="E4427" t="s">
        <v>3586</v>
      </c>
      <c r="F4427" t="s">
        <v>3587</v>
      </c>
      <c r="G4427" t="s">
        <v>36</v>
      </c>
      <c r="H4427" t="s">
        <v>22</v>
      </c>
      <c r="I4427" t="s">
        <v>7493</v>
      </c>
      <c r="J4427" t="s">
        <v>1270</v>
      </c>
      <c r="K4427">
        <v>30328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 s="2">
        <v>113.94</v>
      </c>
      <c r="R4427">
        <f>train[[#This Row],[Ship Date]]-train[[#This Row],[Order Date]]</f>
        <v>1</v>
      </c>
      <c r="S4427" t="str">
        <f>TEXT(train[[#This Row],[Order Date]],"mmm")</f>
        <v>mai</v>
      </c>
      <c r="T4427">
        <f>YEAR(train[[#This Row],[Order Date]])</f>
        <v>2018</v>
      </c>
      <c r="U4427" t="str">
        <f>train[[#This Row],[Category]]&amp;"-"&amp;train[[#This Row],[Sub-Category]]</f>
        <v>Office Supplies-Binders</v>
      </c>
      <c r="V4427" t="str">
        <f>IF(train[[#This Row],[Segment]]="Consumer","B2C","B2B")</f>
        <v>B2B</v>
      </c>
    </row>
    <row r="4428" spans="1:22" x14ac:dyDescent="0.25">
      <c r="A4428" t="s">
        <v>7492</v>
      </c>
      <c r="B4428" s="1">
        <v>43238</v>
      </c>
      <c r="C4428" s="1">
        <v>43239</v>
      </c>
      <c r="D4428" t="s">
        <v>183</v>
      </c>
      <c r="E4428" t="s">
        <v>3586</v>
      </c>
      <c r="F4428" t="s">
        <v>3587</v>
      </c>
      <c r="G4428" t="s">
        <v>36</v>
      </c>
      <c r="H4428" t="s">
        <v>22</v>
      </c>
      <c r="I4428" t="s">
        <v>7493</v>
      </c>
      <c r="J4428" t="s">
        <v>1270</v>
      </c>
      <c r="K4428">
        <v>30328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 s="2">
        <v>55.98</v>
      </c>
      <c r="R4428">
        <f>train[[#This Row],[Ship Date]]-train[[#This Row],[Order Date]]</f>
        <v>1</v>
      </c>
      <c r="S4428" t="str">
        <f>TEXT(train[[#This Row],[Order Date]],"mmm")</f>
        <v>mai</v>
      </c>
      <c r="T4428">
        <f>YEAR(train[[#This Row],[Order Date]])</f>
        <v>2018</v>
      </c>
      <c r="U4428" t="str">
        <f>train[[#This Row],[Category]]&amp;"-"&amp;train[[#This Row],[Sub-Category]]</f>
        <v>Technology-Phones</v>
      </c>
      <c r="V4428" t="str">
        <f>IF(train[[#This Row],[Segment]]="Consumer","B2C","B2B")</f>
        <v>B2B</v>
      </c>
    </row>
    <row r="4429" spans="1:22" x14ac:dyDescent="0.25">
      <c r="A4429" t="s">
        <v>7496</v>
      </c>
      <c r="B4429" s="1">
        <v>43365</v>
      </c>
      <c r="C4429" s="1">
        <v>43371</v>
      </c>
      <c r="D4429" t="s">
        <v>45</v>
      </c>
      <c r="E4429" t="s">
        <v>6457</v>
      </c>
      <c r="F4429" t="s">
        <v>6458</v>
      </c>
      <c r="G4429" t="s">
        <v>36</v>
      </c>
      <c r="H4429" t="s">
        <v>22</v>
      </c>
      <c r="I4429" t="s">
        <v>5471</v>
      </c>
      <c r="J4429" t="s">
        <v>664</v>
      </c>
      <c r="K4429">
        <v>87105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 s="2">
        <v>27.18</v>
      </c>
      <c r="R4429">
        <f>train[[#This Row],[Ship Date]]-train[[#This Row],[Order Date]]</f>
        <v>6</v>
      </c>
      <c r="S4429" t="str">
        <f>TEXT(train[[#This Row],[Order Date]],"mmm")</f>
        <v>sept</v>
      </c>
      <c r="T4429">
        <f>YEAR(train[[#This Row],[Order Date]])</f>
        <v>2018</v>
      </c>
      <c r="U4429" t="str">
        <f>train[[#This Row],[Category]]&amp;"-"&amp;train[[#This Row],[Sub-Category]]</f>
        <v>Office Supplies-Paper</v>
      </c>
      <c r="V4429" t="str">
        <f>IF(train[[#This Row],[Segment]]="Consumer","B2C","B2B")</f>
        <v>B2B</v>
      </c>
    </row>
    <row r="4430" spans="1:22" x14ac:dyDescent="0.25">
      <c r="A4430" t="s">
        <v>7497</v>
      </c>
      <c r="B4430" s="1">
        <v>43180</v>
      </c>
      <c r="C4430" s="1">
        <v>43186</v>
      </c>
      <c r="D4430" t="s">
        <v>45</v>
      </c>
      <c r="E4430" t="s">
        <v>481</v>
      </c>
      <c r="F4430" t="s">
        <v>482</v>
      </c>
      <c r="G4430" t="s">
        <v>21</v>
      </c>
      <c r="H4430" t="s">
        <v>22</v>
      </c>
      <c r="I4430" t="s">
        <v>4552</v>
      </c>
      <c r="J4430" t="s">
        <v>645</v>
      </c>
      <c r="K4430">
        <v>74133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 s="2">
        <v>1805.88</v>
      </c>
      <c r="R4430">
        <f>train[[#This Row],[Ship Date]]-train[[#This Row],[Order Date]]</f>
        <v>6</v>
      </c>
      <c r="S4430" t="str">
        <f>TEXT(train[[#This Row],[Order Date]],"mmm")</f>
        <v>mars</v>
      </c>
      <c r="T4430">
        <f>YEAR(train[[#This Row],[Order Date]])</f>
        <v>2018</v>
      </c>
      <c r="U4430" t="str">
        <f>train[[#This Row],[Category]]&amp;"-"&amp;train[[#This Row],[Sub-Category]]</f>
        <v>Furniture-Chairs</v>
      </c>
      <c r="V4430" t="str">
        <f>IF(train[[#This Row],[Segment]]="Consumer","B2C","B2B")</f>
        <v>B2C</v>
      </c>
    </row>
    <row r="4431" spans="1:22" x14ac:dyDescent="0.25">
      <c r="A4431" t="s">
        <v>7498</v>
      </c>
      <c r="B4431" s="1">
        <v>43357</v>
      </c>
      <c r="C4431" s="1">
        <v>43357</v>
      </c>
      <c r="D4431" t="s">
        <v>1288</v>
      </c>
      <c r="E4431" t="s">
        <v>2475</v>
      </c>
      <c r="F4431" t="s">
        <v>2476</v>
      </c>
      <c r="G4431" t="s">
        <v>21</v>
      </c>
      <c r="H4431" t="s">
        <v>22</v>
      </c>
      <c r="I4431" t="s">
        <v>6070</v>
      </c>
      <c r="J4431" t="s">
        <v>785</v>
      </c>
      <c r="K4431">
        <v>7050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 s="2">
        <v>70.95</v>
      </c>
      <c r="R4431">
        <f>train[[#This Row],[Ship Date]]-train[[#This Row],[Order Date]]</f>
        <v>0</v>
      </c>
      <c r="S4431" t="str">
        <f>TEXT(train[[#This Row],[Order Date]],"mmm")</f>
        <v>sept</v>
      </c>
      <c r="T4431">
        <f>YEAR(train[[#This Row],[Order Date]])</f>
        <v>2018</v>
      </c>
      <c r="U4431" t="str">
        <f>train[[#This Row],[Category]]&amp;"-"&amp;train[[#This Row],[Sub-Category]]</f>
        <v>Office Supplies-Art</v>
      </c>
      <c r="V4431" t="str">
        <f>IF(train[[#This Row],[Segment]]="Consumer","B2C","B2B")</f>
        <v>B2C</v>
      </c>
    </row>
    <row r="4432" spans="1:22" x14ac:dyDescent="0.25">
      <c r="A4432" t="s">
        <v>7499</v>
      </c>
      <c r="B4432" s="1">
        <v>43042</v>
      </c>
      <c r="C4432" s="1">
        <v>43047</v>
      </c>
      <c r="D4432" t="s">
        <v>18</v>
      </c>
      <c r="E4432" t="s">
        <v>2287</v>
      </c>
      <c r="F4432" t="s">
        <v>2288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 s="2">
        <v>20</v>
      </c>
      <c r="R4432">
        <f>train[[#This Row],[Ship Date]]-train[[#This Row],[Order Date]]</f>
        <v>5</v>
      </c>
      <c r="S4432" t="str">
        <f>TEXT(train[[#This Row],[Order Date]],"mmm")</f>
        <v>nov</v>
      </c>
      <c r="T4432">
        <f>YEAR(train[[#This Row],[Order Date]])</f>
        <v>2017</v>
      </c>
      <c r="U4432" t="str">
        <f>train[[#This Row],[Category]]&amp;"-"&amp;train[[#This Row],[Sub-Category]]</f>
        <v>Office Supplies-Fasteners</v>
      </c>
      <c r="V4432" t="str">
        <f>IF(train[[#This Row],[Segment]]="Consumer","B2C","B2B")</f>
        <v>B2C</v>
      </c>
    </row>
    <row r="4433" spans="1:22" x14ac:dyDescent="0.25">
      <c r="A4433" t="s">
        <v>7499</v>
      </c>
      <c r="B4433" s="1">
        <v>43042</v>
      </c>
      <c r="C4433" s="1">
        <v>43047</v>
      </c>
      <c r="D4433" t="s">
        <v>18</v>
      </c>
      <c r="E4433" t="s">
        <v>2287</v>
      </c>
      <c r="F4433" t="s">
        <v>2288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 s="2">
        <v>7.98</v>
      </c>
      <c r="R4433">
        <f>train[[#This Row],[Ship Date]]-train[[#This Row],[Order Date]]</f>
        <v>5</v>
      </c>
      <c r="S4433" t="str">
        <f>TEXT(train[[#This Row],[Order Date]],"mmm")</f>
        <v>nov</v>
      </c>
      <c r="T4433">
        <f>YEAR(train[[#This Row],[Order Date]])</f>
        <v>2017</v>
      </c>
      <c r="U4433" t="str">
        <f>train[[#This Row],[Category]]&amp;"-"&amp;train[[#This Row],[Sub-Category]]</f>
        <v>Office Supplies-Art</v>
      </c>
      <c r="V4433" t="str">
        <f>IF(train[[#This Row],[Segment]]="Consumer","B2C","B2B")</f>
        <v>B2C</v>
      </c>
    </row>
    <row r="4434" spans="1:22" x14ac:dyDescent="0.25">
      <c r="A4434" t="s">
        <v>7499</v>
      </c>
      <c r="B4434" s="1">
        <v>43042</v>
      </c>
      <c r="C4434" s="1">
        <v>43047</v>
      </c>
      <c r="D4434" t="s">
        <v>18</v>
      </c>
      <c r="E4434" t="s">
        <v>2287</v>
      </c>
      <c r="F4434" t="s">
        <v>2288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 s="2">
        <v>24.1</v>
      </c>
      <c r="R4434">
        <f>train[[#This Row],[Ship Date]]-train[[#This Row],[Order Date]]</f>
        <v>5</v>
      </c>
      <c r="S4434" t="str">
        <f>TEXT(train[[#This Row],[Order Date]],"mmm")</f>
        <v>nov</v>
      </c>
      <c r="T4434">
        <f>YEAR(train[[#This Row],[Order Date]])</f>
        <v>2017</v>
      </c>
      <c r="U4434" t="str">
        <f>train[[#This Row],[Category]]&amp;"-"&amp;train[[#This Row],[Sub-Category]]</f>
        <v>Furniture-Furnishings</v>
      </c>
      <c r="V4434" t="str">
        <f>IF(train[[#This Row],[Segment]]="Consumer","B2C","B2B")</f>
        <v>B2C</v>
      </c>
    </row>
    <row r="4435" spans="1:22" x14ac:dyDescent="0.25">
      <c r="A4435" t="s">
        <v>7499</v>
      </c>
      <c r="B4435" s="1">
        <v>43042</v>
      </c>
      <c r="C4435" s="1">
        <v>43047</v>
      </c>
      <c r="D4435" t="s">
        <v>18</v>
      </c>
      <c r="E4435" t="s">
        <v>2287</v>
      </c>
      <c r="F4435" t="s">
        <v>2288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 s="2">
        <v>8.75</v>
      </c>
      <c r="R4435">
        <f>train[[#This Row],[Ship Date]]-train[[#This Row],[Order Date]]</f>
        <v>5</v>
      </c>
      <c r="S4435" t="str">
        <f>TEXT(train[[#This Row],[Order Date]],"mmm")</f>
        <v>nov</v>
      </c>
      <c r="T4435">
        <f>YEAR(train[[#This Row],[Order Date]])</f>
        <v>2017</v>
      </c>
      <c r="U4435" t="str">
        <f>train[[#This Row],[Category]]&amp;"-"&amp;train[[#This Row],[Sub-Category]]</f>
        <v>Office Supplies-Art</v>
      </c>
      <c r="V4435" t="str">
        <f>IF(train[[#This Row],[Segment]]="Consumer","B2C","B2B")</f>
        <v>B2C</v>
      </c>
    </row>
    <row r="4436" spans="1:22" x14ac:dyDescent="0.25">
      <c r="A4436" t="s">
        <v>7499</v>
      </c>
      <c r="B4436" s="1">
        <v>43042</v>
      </c>
      <c r="C4436" s="1">
        <v>43047</v>
      </c>
      <c r="D4436" t="s">
        <v>18</v>
      </c>
      <c r="E4436" t="s">
        <v>2287</v>
      </c>
      <c r="F4436" t="s">
        <v>2288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 s="2">
        <v>842.94</v>
      </c>
      <c r="R4436">
        <f>train[[#This Row],[Ship Date]]-train[[#This Row],[Order Date]]</f>
        <v>5</v>
      </c>
      <c r="S4436" t="str">
        <f>TEXT(train[[#This Row],[Order Date]],"mmm")</f>
        <v>nov</v>
      </c>
      <c r="T4436">
        <f>YEAR(train[[#This Row],[Order Date]])</f>
        <v>2017</v>
      </c>
      <c r="U4436" t="str">
        <f>train[[#This Row],[Category]]&amp;"-"&amp;train[[#This Row],[Sub-Category]]</f>
        <v>Furniture-Tables</v>
      </c>
      <c r="V4436" t="str">
        <f>IF(train[[#This Row],[Segment]]="Consumer","B2C","B2B")</f>
        <v>B2C</v>
      </c>
    </row>
    <row r="4437" spans="1:22" x14ac:dyDescent="0.25">
      <c r="A4437" t="s">
        <v>7502</v>
      </c>
      <c r="B4437" s="1">
        <v>42858</v>
      </c>
      <c r="C4437" s="1">
        <v>42863</v>
      </c>
      <c r="D4437" t="s">
        <v>45</v>
      </c>
      <c r="E4437" t="s">
        <v>4856</v>
      </c>
      <c r="F4437" t="s">
        <v>4857</v>
      </c>
      <c r="G4437" t="s">
        <v>21</v>
      </c>
      <c r="H4437" t="s">
        <v>22</v>
      </c>
      <c r="I4437" t="s">
        <v>298</v>
      </c>
      <c r="J4437" t="s">
        <v>206</v>
      </c>
      <c r="K4437">
        <v>60653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 s="2">
        <v>2.1819999999999999</v>
      </c>
      <c r="R4437">
        <f>train[[#This Row],[Ship Date]]-train[[#This Row],[Order Date]]</f>
        <v>5</v>
      </c>
      <c r="S4437" t="str">
        <f>TEXT(train[[#This Row],[Order Date]],"mmm")</f>
        <v>mai</v>
      </c>
      <c r="T4437">
        <f>YEAR(train[[#This Row],[Order Date]])</f>
        <v>2017</v>
      </c>
      <c r="U4437" t="str">
        <f>train[[#This Row],[Category]]&amp;"-"&amp;train[[#This Row],[Sub-Category]]</f>
        <v>Office Supplies-Binders</v>
      </c>
      <c r="V4437" t="str">
        <f>IF(train[[#This Row],[Segment]]="Consumer","B2C","B2B")</f>
        <v>B2C</v>
      </c>
    </row>
    <row r="4438" spans="1:22" x14ac:dyDescent="0.25">
      <c r="A4438" t="s">
        <v>7502</v>
      </c>
      <c r="B4438" s="1">
        <v>42858</v>
      </c>
      <c r="C4438" s="1">
        <v>42863</v>
      </c>
      <c r="D4438" t="s">
        <v>45</v>
      </c>
      <c r="E4438" t="s">
        <v>4856</v>
      </c>
      <c r="F4438" t="s">
        <v>4857</v>
      </c>
      <c r="G4438" t="s">
        <v>21</v>
      </c>
      <c r="H4438" t="s">
        <v>22</v>
      </c>
      <c r="I4438" t="s">
        <v>298</v>
      </c>
      <c r="J4438" t="s">
        <v>206</v>
      </c>
      <c r="K4438">
        <v>60653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 s="2">
        <v>27.384</v>
      </c>
      <c r="R4438">
        <f>train[[#This Row],[Ship Date]]-train[[#This Row],[Order Date]]</f>
        <v>5</v>
      </c>
      <c r="S4438" t="str">
        <f>TEXT(train[[#This Row],[Order Date]],"mmm")</f>
        <v>mai</v>
      </c>
      <c r="T4438">
        <f>YEAR(train[[#This Row],[Order Date]])</f>
        <v>2017</v>
      </c>
      <c r="U4438" t="str">
        <f>train[[#This Row],[Category]]&amp;"-"&amp;train[[#This Row],[Sub-Category]]</f>
        <v>Office Supplies-Art</v>
      </c>
      <c r="V4438" t="str">
        <f>IF(train[[#This Row],[Segment]]="Consumer","B2C","B2B")</f>
        <v>B2C</v>
      </c>
    </row>
    <row r="4439" spans="1:22" x14ac:dyDescent="0.25">
      <c r="A4439" t="s">
        <v>7502</v>
      </c>
      <c r="B4439" s="1">
        <v>42858</v>
      </c>
      <c r="C4439" s="1">
        <v>42863</v>
      </c>
      <c r="D4439" t="s">
        <v>45</v>
      </c>
      <c r="E4439" t="s">
        <v>4856</v>
      </c>
      <c r="F4439" t="s">
        <v>4857</v>
      </c>
      <c r="G4439" t="s">
        <v>21</v>
      </c>
      <c r="H4439" t="s">
        <v>22</v>
      </c>
      <c r="I4439" t="s">
        <v>298</v>
      </c>
      <c r="J4439" t="s">
        <v>206</v>
      </c>
      <c r="K4439">
        <v>60653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 s="2">
        <v>26.405999999999999</v>
      </c>
      <c r="R4439">
        <f>train[[#This Row],[Ship Date]]-train[[#This Row],[Order Date]]</f>
        <v>5</v>
      </c>
      <c r="S4439" t="str">
        <f>TEXT(train[[#This Row],[Order Date]],"mmm")</f>
        <v>mai</v>
      </c>
      <c r="T4439">
        <f>YEAR(train[[#This Row],[Order Date]])</f>
        <v>2017</v>
      </c>
      <c r="U4439" t="str">
        <f>train[[#This Row],[Category]]&amp;"-"&amp;train[[#This Row],[Sub-Category]]</f>
        <v>Office Supplies-Appliances</v>
      </c>
      <c r="V4439" t="str">
        <f>IF(train[[#This Row],[Segment]]="Consumer","B2C","B2B")</f>
        <v>B2C</v>
      </c>
    </row>
    <row r="4440" spans="1:22" x14ac:dyDescent="0.25">
      <c r="A4440" t="s">
        <v>7505</v>
      </c>
      <c r="B4440" s="1">
        <v>43096</v>
      </c>
      <c r="C4440" s="1">
        <v>43102</v>
      </c>
      <c r="D4440" t="s">
        <v>45</v>
      </c>
      <c r="E4440" t="s">
        <v>3005</v>
      </c>
      <c r="F4440" t="s">
        <v>3006</v>
      </c>
      <c r="G4440" t="s">
        <v>21</v>
      </c>
      <c r="H4440" t="s">
        <v>22</v>
      </c>
      <c r="I4440" t="s">
        <v>7388</v>
      </c>
      <c r="J4440" t="s">
        <v>99</v>
      </c>
      <c r="K4440">
        <v>77642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 s="2">
        <v>10.368</v>
      </c>
      <c r="R4440">
        <f>train[[#This Row],[Ship Date]]-train[[#This Row],[Order Date]]</f>
        <v>6</v>
      </c>
      <c r="S4440" t="str">
        <f>TEXT(train[[#This Row],[Order Date]],"mmm")</f>
        <v>déc</v>
      </c>
      <c r="T4440">
        <f>YEAR(train[[#This Row],[Order Date]])</f>
        <v>2017</v>
      </c>
      <c r="U4440" t="str">
        <f>train[[#This Row],[Category]]&amp;"-"&amp;train[[#This Row],[Sub-Category]]</f>
        <v>Office Supplies-Paper</v>
      </c>
      <c r="V4440" t="str">
        <f>IF(train[[#This Row],[Segment]]="Consumer","B2C","B2B")</f>
        <v>B2C</v>
      </c>
    </row>
    <row r="4441" spans="1:22" x14ac:dyDescent="0.25">
      <c r="A4441" t="s">
        <v>7505</v>
      </c>
      <c r="B4441" s="1">
        <v>43096</v>
      </c>
      <c r="C4441" s="1">
        <v>43102</v>
      </c>
      <c r="D4441" t="s">
        <v>45</v>
      </c>
      <c r="E4441" t="s">
        <v>3005</v>
      </c>
      <c r="F4441" t="s">
        <v>3006</v>
      </c>
      <c r="G4441" t="s">
        <v>21</v>
      </c>
      <c r="H4441" t="s">
        <v>22</v>
      </c>
      <c r="I4441" t="s">
        <v>7388</v>
      </c>
      <c r="J4441" t="s">
        <v>99</v>
      </c>
      <c r="K4441">
        <v>77642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 s="2">
        <v>23.68</v>
      </c>
      <c r="R4441">
        <f>train[[#This Row],[Ship Date]]-train[[#This Row],[Order Date]]</f>
        <v>6</v>
      </c>
      <c r="S4441" t="str">
        <f>TEXT(train[[#This Row],[Order Date]],"mmm")</f>
        <v>déc</v>
      </c>
      <c r="T4441">
        <f>YEAR(train[[#This Row],[Order Date]])</f>
        <v>2017</v>
      </c>
      <c r="U4441" t="str">
        <f>train[[#This Row],[Category]]&amp;"-"&amp;train[[#This Row],[Sub-Category]]</f>
        <v>Office Supplies-Paper</v>
      </c>
      <c r="V4441" t="str">
        <f>IF(train[[#This Row],[Segment]]="Consumer","B2C","B2B")</f>
        <v>B2C</v>
      </c>
    </row>
    <row r="4442" spans="1:22" x14ac:dyDescent="0.25">
      <c r="A4442" t="s">
        <v>7506</v>
      </c>
      <c r="B4442" s="1">
        <v>42938</v>
      </c>
      <c r="C4442" s="1">
        <v>42942</v>
      </c>
      <c r="D4442" t="s">
        <v>45</v>
      </c>
      <c r="E4442" t="s">
        <v>5180</v>
      </c>
      <c r="F4442" t="s">
        <v>5181</v>
      </c>
      <c r="G4442" t="s">
        <v>21</v>
      </c>
      <c r="H4442" t="s">
        <v>22</v>
      </c>
      <c r="I4442" t="s">
        <v>232</v>
      </c>
      <c r="J4442" t="s">
        <v>233</v>
      </c>
      <c r="K4442">
        <v>48185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 s="2">
        <v>109.95</v>
      </c>
      <c r="R4442">
        <f>train[[#This Row],[Ship Date]]-train[[#This Row],[Order Date]]</f>
        <v>4</v>
      </c>
      <c r="S4442" t="str">
        <f>TEXT(train[[#This Row],[Order Date]],"mmm")</f>
        <v>juil</v>
      </c>
      <c r="T4442">
        <f>YEAR(train[[#This Row],[Order Date]])</f>
        <v>2017</v>
      </c>
      <c r="U4442" t="str">
        <f>train[[#This Row],[Category]]&amp;"-"&amp;train[[#This Row],[Sub-Category]]</f>
        <v>Technology-Accessories</v>
      </c>
      <c r="V4442" t="str">
        <f>IF(train[[#This Row],[Segment]]="Consumer","B2C","B2B")</f>
        <v>B2C</v>
      </c>
    </row>
    <row r="4443" spans="1:22" x14ac:dyDescent="0.25">
      <c r="A4443" t="s">
        <v>7506</v>
      </c>
      <c r="B4443" s="1">
        <v>42938</v>
      </c>
      <c r="C4443" s="1">
        <v>42942</v>
      </c>
      <c r="D4443" t="s">
        <v>45</v>
      </c>
      <c r="E4443" t="s">
        <v>5180</v>
      </c>
      <c r="F4443" t="s">
        <v>5181</v>
      </c>
      <c r="G4443" t="s">
        <v>21</v>
      </c>
      <c r="H4443" t="s">
        <v>22</v>
      </c>
      <c r="I4443" t="s">
        <v>232</v>
      </c>
      <c r="J4443" t="s">
        <v>233</v>
      </c>
      <c r="K4443">
        <v>48185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 s="2">
        <v>965.85</v>
      </c>
      <c r="R4443">
        <f>train[[#This Row],[Ship Date]]-train[[#This Row],[Order Date]]</f>
        <v>4</v>
      </c>
      <c r="S4443" t="str">
        <f>TEXT(train[[#This Row],[Order Date]],"mmm")</f>
        <v>juil</v>
      </c>
      <c r="T4443">
        <f>YEAR(train[[#This Row],[Order Date]])</f>
        <v>2017</v>
      </c>
      <c r="U4443" t="str">
        <f>train[[#This Row],[Category]]&amp;"-"&amp;train[[#This Row],[Sub-Category]]</f>
        <v>Office Supplies-Storage</v>
      </c>
      <c r="V4443" t="str">
        <f>IF(train[[#This Row],[Segment]]="Consumer","B2C","B2B")</f>
        <v>B2C</v>
      </c>
    </row>
    <row r="4444" spans="1:22" x14ac:dyDescent="0.25">
      <c r="A4444" t="s">
        <v>7506</v>
      </c>
      <c r="B4444" s="1">
        <v>42938</v>
      </c>
      <c r="C4444" s="1">
        <v>42942</v>
      </c>
      <c r="D4444" t="s">
        <v>45</v>
      </c>
      <c r="E4444" t="s">
        <v>5180</v>
      </c>
      <c r="F4444" t="s">
        <v>5181</v>
      </c>
      <c r="G4444" t="s">
        <v>21</v>
      </c>
      <c r="H4444" t="s">
        <v>22</v>
      </c>
      <c r="I4444" t="s">
        <v>232</v>
      </c>
      <c r="J4444" t="s">
        <v>233</v>
      </c>
      <c r="K4444">
        <v>48185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 s="2">
        <v>29.2</v>
      </c>
      <c r="R4444">
        <f>train[[#This Row],[Ship Date]]-train[[#This Row],[Order Date]]</f>
        <v>4</v>
      </c>
      <c r="S4444" t="str">
        <f>TEXT(train[[#This Row],[Order Date]],"mmm")</f>
        <v>juil</v>
      </c>
      <c r="T4444">
        <f>YEAR(train[[#This Row],[Order Date]])</f>
        <v>2017</v>
      </c>
      <c r="U4444" t="str">
        <f>train[[#This Row],[Category]]&amp;"-"&amp;train[[#This Row],[Sub-Category]]</f>
        <v>Office Supplies-Art</v>
      </c>
      <c r="V4444" t="str">
        <f>IF(train[[#This Row],[Segment]]="Consumer","B2C","B2B")</f>
        <v>B2C</v>
      </c>
    </row>
    <row r="4445" spans="1:22" x14ac:dyDescent="0.25">
      <c r="A4445" t="s">
        <v>7506</v>
      </c>
      <c r="B4445" s="1">
        <v>42938</v>
      </c>
      <c r="C4445" s="1">
        <v>42942</v>
      </c>
      <c r="D4445" t="s">
        <v>45</v>
      </c>
      <c r="E4445" t="s">
        <v>5180</v>
      </c>
      <c r="F4445" t="s">
        <v>5181</v>
      </c>
      <c r="G4445" t="s">
        <v>21</v>
      </c>
      <c r="H4445" t="s">
        <v>22</v>
      </c>
      <c r="I4445" t="s">
        <v>232</v>
      </c>
      <c r="J4445" t="s">
        <v>233</v>
      </c>
      <c r="K4445">
        <v>48185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 s="2">
        <v>32.4</v>
      </c>
      <c r="R4445">
        <f>train[[#This Row],[Ship Date]]-train[[#This Row],[Order Date]]</f>
        <v>4</v>
      </c>
      <c r="S4445" t="str">
        <f>TEXT(train[[#This Row],[Order Date]],"mmm")</f>
        <v>juil</v>
      </c>
      <c r="T4445">
        <f>YEAR(train[[#This Row],[Order Date]])</f>
        <v>2017</v>
      </c>
      <c r="U4445" t="str">
        <f>train[[#This Row],[Category]]&amp;"-"&amp;train[[#This Row],[Sub-Category]]</f>
        <v>Office Supplies-Paper</v>
      </c>
      <c r="V4445" t="str">
        <f>IF(train[[#This Row],[Segment]]="Consumer","B2C","B2B")</f>
        <v>B2C</v>
      </c>
    </row>
    <row r="4446" spans="1:22" x14ac:dyDescent="0.25">
      <c r="A4446" t="s">
        <v>7511</v>
      </c>
      <c r="B4446" s="1">
        <v>42324</v>
      </c>
      <c r="C4446" s="1">
        <v>42329</v>
      </c>
      <c r="D4446" t="s">
        <v>45</v>
      </c>
      <c r="E4446" t="s">
        <v>2146</v>
      </c>
      <c r="F4446" t="s">
        <v>2147</v>
      </c>
      <c r="G4446" t="s">
        <v>97</v>
      </c>
      <c r="H4446" t="s">
        <v>22</v>
      </c>
      <c r="I4446" t="s">
        <v>533</v>
      </c>
      <c r="J4446" t="s">
        <v>249</v>
      </c>
      <c r="K4446">
        <v>47401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 s="2">
        <v>78.349999999999994</v>
      </c>
      <c r="R4446">
        <f>train[[#This Row],[Ship Date]]-train[[#This Row],[Order Date]]</f>
        <v>5</v>
      </c>
      <c r="S4446" t="str">
        <f>TEXT(train[[#This Row],[Order Date]],"mmm")</f>
        <v>nov</v>
      </c>
      <c r="T4446">
        <f>YEAR(train[[#This Row],[Order Date]])</f>
        <v>2015</v>
      </c>
      <c r="U4446" t="str">
        <f>train[[#This Row],[Category]]&amp;"-"&amp;train[[#This Row],[Sub-Category]]</f>
        <v>Office Supplies-Envelopes</v>
      </c>
      <c r="V4446" t="str">
        <f>IF(train[[#This Row],[Segment]]="Consumer","B2C","B2B")</f>
        <v>B2B</v>
      </c>
    </row>
    <row r="4447" spans="1:22" x14ac:dyDescent="0.25">
      <c r="A4447" t="s">
        <v>7511</v>
      </c>
      <c r="B4447" s="1">
        <v>42324</v>
      </c>
      <c r="C4447" s="1">
        <v>42329</v>
      </c>
      <c r="D4447" t="s">
        <v>45</v>
      </c>
      <c r="E4447" t="s">
        <v>2146</v>
      </c>
      <c r="F4447" t="s">
        <v>2147</v>
      </c>
      <c r="G4447" t="s">
        <v>97</v>
      </c>
      <c r="H4447" t="s">
        <v>22</v>
      </c>
      <c r="I4447" t="s">
        <v>533</v>
      </c>
      <c r="J4447" t="s">
        <v>249</v>
      </c>
      <c r="K4447">
        <v>47401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 s="2">
        <v>31.68</v>
      </c>
      <c r="R4447">
        <f>train[[#This Row],[Ship Date]]-train[[#This Row],[Order Date]]</f>
        <v>5</v>
      </c>
      <c r="S4447" t="str">
        <f>TEXT(train[[#This Row],[Order Date]],"mmm")</f>
        <v>nov</v>
      </c>
      <c r="T4447">
        <f>YEAR(train[[#This Row],[Order Date]])</f>
        <v>2015</v>
      </c>
      <c r="U4447" t="str">
        <f>train[[#This Row],[Category]]&amp;"-"&amp;train[[#This Row],[Sub-Category]]</f>
        <v>Office Supplies-Paper</v>
      </c>
      <c r="V4447" t="str">
        <f>IF(train[[#This Row],[Segment]]="Consumer","B2C","B2B")</f>
        <v>B2B</v>
      </c>
    </row>
    <row r="4448" spans="1:22" x14ac:dyDescent="0.25">
      <c r="A4448" t="s">
        <v>7511</v>
      </c>
      <c r="B4448" s="1">
        <v>42324</v>
      </c>
      <c r="C4448" s="1">
        <v>42329</v>
      </c>
      <c r="D4448" t="s">
        <v>45</v>
      </c>
      <c r="E4448" t="s">
        <v>2146</v>
      </c>
      <c r="F4448" t="s">
        <v>2147</v>
      </c>
      <c r="G4448" t="s">
        <v>97</v>
      </c>
      <c r="H4448" t="s">
        <v>22</v>
      </c>
      <c r="I4448" t="s">
        <v>533</v>
      </c>
      <c r="J4448" t="s">
        <v>249</v>
      </c>
      <c r="K4448">
        <v>47401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 s="2">
        <v>29.12</v>
      </c>
      <c r="R4448">
        <f>train[[#This Row],[Ship Date]]-train[[#This Row],[Order Date]]</f>
        <v>5</v>
      </c>
      <c r="S4448" t="str">
        <f>TEXT(train[[#This Row],[Order Date]],"mmm")</f>
        <v>nov</v>
      </c>
      <c r="T4448">
        <f>YEAR(train[[#This Row],[Order Date]])</f>
        <v>2015</v>
      </c>
      <c r="U4448" t="str">
        <f>train[[#This Row],[Category]]&amp;"-"&amp;train[[#This Row],[Sub-Category]]</f>
        <v>Office Supplies-Binders</v>
      </c>
      <c r="V4448" t="str">
        <f>IF(train[[#This Row],[Segment]]="Consumer","B2C","B2B")</f>
        <v>B2B</v>
      </c>
    </row>
    <row r="4449" spans="1:22" x14ac:dyDescent="0.25">
      <c r="A4449" t="s">
        <v>7511</v>
      </c>
      <c r="B4449" s="1">
        <v>42324</v>
      </c>
      <c r="C4449" s="1">
        <v>42329</v>
      </c>
      <c r="D4449" t="s">
        <v>45</v>
      </c>
      <c r="E4449" t="s">
        <v>2146</v>
      </c>
      <c r="F4449" t="s">
        <v>2147</v>
      </c>
      <c r="G4449" t="s">
        <v>97</v>
      </c>
      <c r="H4449" t="s">
        <v>22</v>
      </c>
      <c r="I4449" t="s">
        <v>533</v>
      </c>
      <c r="J4449" t="s">
        <v>249</v>
      </c>
      <c r="K4449">
        <v>47401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 s="2">
        <v>169.45</v>
      </c>
      <c r="R4449">
        <f>train[[#This Row],[Ship Date]]-train[[#This Row],[Order Date]]</f>
        <v>5</v>
      </c>
      <c r="S4449" t="str">
        <f>TEXT(train[[#This Row],[Order Date]],"mmm")</f>
        <v>nov</v>
      </c>
      <c r="T4449">
        <f>YEAR(train[[#This Row],[Order Date]])</f>
        <v>2015</v>
      </c>
      <c r="U4449" t="str">
        <f>train[[#This Row],[Category]]&amp;"-"&amp;train[[#This Row],[Sub-Category]]</f>
        <v>Office Supplies-Storage</v>
      </c>
      <c r="V4449" t="str">
        <f>IF(train[[#This Row],[Segment]]="Consumer","B2C","B2B")</f>
        <v>B2B</v>
      </c>
    </row>
    <row r="4450" spans="1:22" x14ac:dyDescent="0.25">
      <c r="A4450" t="s">
        <v>7512</v>
      </c>
      <c r="B4450" s="1">
        <v>42540</v>
      </c>
      <c r="C4450" s="1">
        <v>42544</v>
      </c>
      <c r="D4450" t="s">
        <v>45</v>
      </c>
      <c r="E4450" t="s">
        <v>938</v>
      </c>
      <c r="F4450" t="s">
        <v>939</v>
      </c>
      <c r="G4450" t="s">
        <v>21</v>
      </c>
      <c r="H4450" t="s">
        <v>22</v>
      </c>
      <c r="I4450" t="s">
        <v>37</v>
      </c>
      <c r="J4450" t="s">
        <v>38</v>
      </c>
      <c r="K4450">
        <v>90032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 s="2">
        <v>12.56</v>
      </c>
      <c r="R4450">
        <f>train[[#This Row],[Ship Date]]-train[[#This Row],[Order Date]]</f>
        <v>4</v>
      </c>
      <c r="S4450" t="str">
        <f>TEXT(train[[#This Row],[Order Date]],"mmm")</f>
        <v>juin</v>
      </c>
      <c r="T4450">
        <f>YEAR(train[[#This Row],[Order Date]])</f>
        <v>2016</v>
      </c>
      <c r="U4450" t="str">
        <f>train[[#This Row],[Category]]&amp;"-"&amp;train[[#This Row],[Sub-Category]]</f>
        <v>Furniture-Furnishings</v>
      </c>
      <c r="V4450" t="str">
        <f>IF(train[[#This Row],[Segment]]="Consumer","B2C","B2B")</f>
        <v>B2C</v>
      </c>
    </row>
    <row r="4451" spans="1:22" x14ac:dyDescent="0.25">
      <c r="A4451" t="s">
        <v>7512</v>
      </c>
      <c r="B4451" s="1">
        <v>42540</v>
      </c>
      <c r="C4451" s="1">
        <v>42544</v>
      </c>
      <c r="D4451" t="s">
        <v>45</v>
      </c>
      <c r="E4451" t="s">
        <v>938</v>
      </c>
      <c r="F4451" t="s">
        <v>939</v>
      </c>
      <c r="G4451" t="s">
        <v>21</v>
      </c>
      <c r="H4451" t="s">
        <v>22</v>
      </c>
      <c r="I4451" t="s">
        <v>37</v>
      </c>
      <c r="J4451" t="s">
        <v>38</v>
      </c>
      <c r="K4451">
        <v>90032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 s="2">
        <v>6.48</v>
      </c>
      <c r="R4451">
        <f>train[[#This Row],[Ship Date]]-train[[#This Row],[Order Date]]</f>
        <v>4</v>
      </c>
      <c r="S4451" t="str">
        <f>TEXT(train[[#This Row],[Order Date]],"mmm")</f>
        <v>juin</v>
      </c>
      <c r="T4451">
        <f>YEAR(train[[#This Row],[Order Date]])</f>
        <v>2016</v>
      </c>
      <c r="U4451" t="str">
        <f>train[[#This Row],[Category]]&amp;"-"&amp;train[[#This Row],[Sub-Category]]</f>
        <v>Office Supplies-Paper</v>
      </c>
      <c r="V4451" t="str">
        <f>IF(train[[#This Row],[Segment]]="Consumer","B2C","B2B")</f>
        <v>B2C</v>
      </c>
    </row>
    <row r="4452" spans="1:22" x14ac:dyDescent="0.25">
      <c r="A4452" t="s">
        <v>7512</v>
      </c>
      <c r="B4452" s="1">
        <v>42540</v>
      </c>
      <c r="C4452" s="1">
        <v>42544</v>
      </c>
      <c r="D4452" t="s">
        <v>45</v>
      </c>
      <c r="E4452" t="s">
        <v>938</v>
      </c>
      <c r="F4452" t="s">
        <v>939</v>
      </c>
      <c r="G4452" t="s">
        <v>21</v>
      </c>
      <c r="H4452" t="s">
        <v>22</v>
      </c>
      <c r="I4452" t="s">
        <v>37</v>
      </c>
      <c r="J4452" t="s">
        <v>38</v>
      </c>
      <c r="K4452">
        <v>90032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 s="2">
        <v>186.69</v>
      </c>
      <c r="R4452">
        <f>train[[#This Row],[Ship Date]]-train[[#This Row],[Order Date]]</f>
        <v>4</v>
      </c>
      <c r="S4452" t="str">
        <f>TEXT(train[[#This Row],[Order Date]],"mmm")</f>
        <v>juin</v>
      </c>
      <c r="T4452">
        <f>YEAR(train[[#This Row],[Order Date]])</f>
        <v>2016</v>
      </c>
      <c r="U4452" t="str">
        <f>train[[#This Row],[Category]]&amp;"-"&amp;train[[#This Row],[Sub-Category]]</f>
        <v>Office Supplies-Envelopes</v>
      </c>
      <c r="V4452" t="str">
        <f>IF(train[[#This Row],[Segment]]="Consumer","B2C","B2B")</f>
        <v>B2C</v>
      </c>
    </row>
    <row r="4453" spans="1:22" x14ac:dyDescent="0.25">
      <c r="A4453" t="s">
        <v>7513</v>
      </c>
      <c r="B4453" s="1">
        <v>42920</v>
      </c>
      <c r="C4453" s="1">
        <v>42922</v>
      </c>
      <c r="D4453" t="s">
        <v>183</v>
      </c>
      <c r="E4453" t="s">
        <v>7161</v>
      </c>
      <c r="F4453" t="s">
        <v>7162</v>
      </c>
      <c r="G4453" t="s">
        <v>21</v>
      </c>
      <c r="H4453" t="s">
        <v>22</v>
      </c>
      <c r="I4453" t="s">
        <v>122</v>
      </c>
      <c r="J4453" t="s">
        <v>38</v>
      </c>
      <c r="K4453">
        <v>94109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 s="2">
        <v>25.4</v>
      </c>
      <c r="R4453">
        <f>train[[#This Row],[Ship Date]]-train[[#This Row],[Order Date]]</f>
        <v>2</v>
      </c>
      <c r="S4453" t="str">
        <f>TEXT(train[[#This Row],[Order Date]],"mmm")</f>
        <v>juil</v>
      </c>
      <c r="T4453">
        <f>YEAR(train[[#This Row],[Order Date]])</f>
        <v>2017</v>
      </c>
      <c r="U4453" t="str">
        <f>train[[#This Row],[Category]]&amp;"-"&amp;train[[#This Row],[Sub-Category]]</f>
        <v>Furniture-Furnishings</v>
      </c>
      <c r="V4453" t="str">
        <f>IF(train[[#This Row],[Segment]]="Consumer","B2C","B2B")</f>
        <v>B2C</v>
      </c>
    </row>
    <row r="4454" spans="1:22" x14ac:dyDescent="0.25">
      <c r="A4454" t="s">
        <v>7513</v>
      </c>
      <c r="B4454" s="1">
        <v>42920</v>
      </c>
      <c r="C4454" s="1">
        <v>42922</v>
      </c>
      <c r="D4454" t="s">
        <v>183</v>
      </c>
      <c r="E4454" t="s">
        <v>7161</v>
      </c>
      <c r="F4454" t="s">
        <v>7162</v>
      </c>
      <c r="G4454" t="s">
        <v>21</v>
      </c>
      <c r="H4454" t="s">
        <v>22</v>
      </c>
      <c r="I4454" t="s">
        <v>122</v>
      </c>
      <c r="J4454" t="s">
        <v>38</v>
      </c>
      <c r="K4454">
        <v>94109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 s="2">
        <v>43.96</v>
      </c>
      <c r="R4454">
        <f>train[[#This Row],[Ship Date]]-train[[#This Row],[Order Date]]</f>
        <v>2</v>
      </c>
      <c r="S4454" t="str">
        <f>TEXT(train[[#This Row],[Order Date]],"mmm")</f>
        <v>juil</v>
      </c>
      <c r="T4454">
        <f>YEAR(train[[#This Row],[Order Date]])</f>
        <v>2017</v>
      </c>
      <c r="U4454" t="str">
        <f>train[[#This Row],[Category]]&amp;"-"&amp;train[[#This Row],[Sub-Category]]</f>
        <v>Office Supplies-Envelopes</v>
      </c>
      <c r="V4454" t="str">
        <f>IF(train[[#This Row],[Segment]]="Consumer","B2C","B2B")</f>
        <v>B2C</v>
      </c>
    </row>
    <row r="4455" spans="1:22" x14ac:dyDescent="0.25">
      <c r="A4455" t="s">
        <v>7513</v>
      </c>
      <c r="B4455" s="1">
        <v>42920</v>
      </c>
      <c r="C4455" s="1">
        <v>42922</v>
      </c>
      <c r="D4455" t="s">
        <v>183</v>
      </c>
      <c r="E4455" t="s">
        <v>7161</v>
      </c>
      <c r="F4455" t="s">
        <v>7162</v>
      </c>
      <c r="G4455" t="s">
        <v>21</v>
      </c>
      <c r="H4455" t="s">
        <v>22</v>
      </c>
      <c r="I4455" t="s">
        <v>122</v>
      </c>
      <c r="J4455" t="s">
        <v>38</v>
      </c>
      <c r="K4455">
        <v>94109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 s="2">
        <v>1279.165</v>
      </c>
      <c r="R4455">
        <f>train[[#This Row],[Ship Date]]-train[[#This Row],[Order Date]]</f>
        <v>2</v>
      </c>
      <c r="S4455" t="str">
        <f>TEXT(train[[#This Row],[Order Date]],"mmm")</f>
        <v>juil</v>
      </c>
      <c r="T4455">
        <f>YEAR(train[[#This Row],[Order Date]])</f>
        <v>2017</v>
      </c>
      <c r="U4455" t="str">
        <f>train[[#This Row],[Category]]&amp;"-"&amp;train[[#This Row],[Sub-Category]]</f>
        <v>Furniture-Bookcases</v>
      </c>
      <c r="V4455" t="str">
        <f>IF(train[[#This Row],[Segment]]="Consumer","B2C","B2B")</f>
        <v>B2C</v>
      </c>
    </row>
    <row r="4456" spans="1:22" x14ac:dyDescent="0.25">
      <c r="A4456" t="s">
        <v>7513</v>
      </c>
      <c r="B4456" s="1">
        <v>42920</v>
      </c>
      <c r="C4456" s="1">
        <v>42922</v>
      </c>
      <c r="D4456" t="s">
        <v>183</v>
      </c>
      <c r="E4456" t="s">
        <v>7161</v>
      </c>
      <c r="F4456" t="s">
        <v>7162</v>
      </c>
      <c r="G4456" t="s">
        <v>21</v>
      </c>
      <c r="H4456" t="s">
        <v>22</v>
      </c>
      <c r="I4456" t="s">
        <v>122</v>
      </c>
      <c r="J4456" t="s">
        <v>38</v>
      </c>
      <c r="K4456">
        <v>94109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 s="2">
        <v>27.92</v>
      </c>
      <c r="R4456">
        <f>train[[#This Row],[Ship Date]]-train[[#This Row],[Order Date]]</f>
        <v>2</v>
      </c>
      <c r="S4456" t="str">
        <f>TEXT(train[[#This Row],[Order Date]],"mmm")</f>
        <v>juil</v>
      </c>
      <c r="T4456">
        <f>YEAR(train[[#This Row],[Order Date]])</f>
        <v>2017</v>
      </c>
      <c r="U4456" t="str">
        <f>train[[#This Row],[Category]]&amp;"-"&amp;train[[#This Row],[Sub-Category]]</f>
        <v>Office Supplies-Storage</v>
      </c>
      <c r="V4456" t="str">
        <f>IF(train[[#This Row],[Segment]]="Consumer","B2C","B2B")</f>
        <v>B2C</v>
      </c>
    </row>
    <row r="4457" spans="1:22" x14ac:dyDescent="0.25">
      <c r="A4457" t="s">
        <v>7516</v>
      </c>
      <c r="B4457" s="1">
        <v>42616</v>
      </c>
      <c r="C4457" s="1">
        <v>42621</v>
      </c>
      <c r="D4457" t="s">
        <v>45</v>
      </c>
      <c r="E4457" t="s">
        <v>2956</v>
      </c>
      <c r="F4457" t="s">
        <v>2957</v>
      </c>
      <c r="G4457" t="s">
        <v>97</v>
      </c>
      <c r="H4457" t="s">
        <v>22</v>
      </c>
      <c r="I4457" t="s">
        <v>122</v>
      </c>
      <c r="J4457" t="s">
        <v>38</v>
      </c>
      <c r="K4457">
        <v>94110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 s="2">
        <v>129.56800000000001</v>
      </c>
      <c r="R4457">
        <f>train[[#This Row],[Ship Date]]-train[[#This Row],[Order Date]]</f>
        <v>5</v>
      </c>
      <c r="S4457" t="str">
        <f>TEXT(train[[#This Row],[Order Date]],"mmm")</f>
        <v>sept</v>
      </c>
      <c r="T4457">
        <f>YEAR(train[[#This Row],[Order Date]])</f>
        <v>2016</v>
      </c>
      <c r="U4457" t="str">
        <f>train[[#This Row],[Category]]&amp;"-"&amp;train[[#This Row],[Sub-Category]]</f>
        <v>Furniture-Chairs</v>
      </c>
      <c r="V4457" t="str">
        <f>IF(train[[#This Row],[Segment]]="Consumer","B2C","B2B")</f>
        <v>B2B</v>
      </c>
    </row>
    <row r="4458" spans="1:22" x14ac:dyDescent="0.25">
      <c r="A4458" t="s">
        <v>7516</v>
      </c>
      <c r="B4458" s="1">
        <v>42616</v>
      </c>
      <c r="C4458" s="1">
        <v>42621</v>
      </c>
      <c r="D4458" t="s">
        <v>45</v>
      </c>
      <c r="E4458" t="s">
        <v>2956</v>
      </c>
      <c r="F4458" t="s">
        <v>2957</v>
      </c>
      <c r="G4458" t="s">
        <v>97</v>
      </c>
      <c r="H4458" t="s">
        <v>22</v>
      </c>
      <c r="I4458" t="s">
        <v>122</v>
      </c>
      <c r="J4458" t="s">
        <v>38</v>
      </c>
      <c r="K4458">
        <v>94110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 s="2">
        <v>6.3680000000000003</v>
      </c>
      <c r="R4458">
        <f>train[[#This Row],[Ship Date]]-train[[#This Row],[Order Date]]</f>
        <v>5</v>
      </c>
      <c r="S4458" t="str">
        <f>TEXT(train[[#This Row],[Order Date]],"mmm")</f>
        <v>sept</v>
      </c>
      <c r="T4458">
        <f>YEAR(train[[#This Row],[Order Date]])</f>
        <v>2016</v>
      </c>
      <c r="U4458" t="str">
        <f>train[[#This Row],[Category]]&amp;"-"&amp;train[[#This Row],[Sub-Category]]</f>
        <v>Office Supplies-Binders</v>
      </c>
      <c r="V4458" t="str">
        <f>IF(train[[#This Row],[Segment]]="Consumer","B2C","B2B")</f>
        <v>B2B</v>
      </c>
    </row>
    <row r="4459" spans="1:22" x14ac:dyDescent="0.25">
      <c r="A4459" t="s">
        <v>7517</v>
      </c>
      <c r="B4459" s="1">
        <v>43319</v>
      </c>
      <c r="C4459" s="1">
        <v>43324</v>
      </c>
      <c r="D4459" t="s">
        <v>45</v>
      </c>
      <c r="E4459" t="s">
        <v>3648</v>
      </c>
      <c r="F4459" t="s">
        <v>3649</v>
      </c>
      <c r="G4459" t="s">
        <v>21</v>
      </c>
      <c r="H4459" t="s">
        <v>22</v>
      </c>
      <c r="I4459" t="s">
        <v>626</v>
      </c>
      <c r="J4459" t="s">
        <v>38</v>
      </c>
      <c r="K4459">
        <v>95123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 s="2">
        <v>244.55</v>
      </c>
      <c r="R4459">
        <f>train[[#This Row],[Ship Date]]-train[[#This Row],[Order Date]]</f>
        <v>5</v>
      </c>
      <c r="S4459" t="str">
        <f>TEXT(train[[#This Row],[Order Date]],"mmm")</f>
        <v>août</v>
      </c>
      <c r="T4459">
        <f>YEAR(train[[#This Row],[Order Date]])</f>
        <v>2018</v>
      </c>
      <c r="U4459" t="str">
        <f>train[[#This Row],[Category]]&amp;"-"&amp;train[[#This Row],[Sub-Category]]</f>
        <v>Office Supplies-Paper</v>
      </c>
      <c r="V4459" t="str">
        <f>IF(train[[#This Row],[Segment]]="Consumer","B2C","B2B")</f>
        <v>B2C</v>
      </c>
    </row>
    <row r="4460" spans="1:22" x14ac:dyDescent="0.25">
      <c r="A4460" t="s">
        <v>7518</v>
      </c>
      <c r="B4460" s="1">
        <v>43172</v>
      </c>
      <c r="C4460" s="1">
        <v>43179</v>
      </c>
      <c r="D4460" t="s">
        <v>45</v>
      </c>
      <c r="E4460" t="s">
        <v>2815</v>
      </c>
      <c r="F4460" t="s">
        <v>2816</v>
      </c>
      <c r="G4460" t="s">
        <v>21</v>
      </c>
      <c r="H4460" t="s">
        <v>22</v>
      </c>
      <c r="I4460" t="s">
        <v>804</v>
      </c>
      <c r="J4460" t="s">
        <v>452</v>
      </c>
      <c r="K4460">
        <v>80219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 s="2">
        <v>1332.4960000000001</v>
      </c>
      <c r="R4460">
        <f>train[[#This Row],[Ship Date]]-train[[#This Row],[Order Date]]</f>
        <v>7</v>
      </c>
      <c r="S4460" t="str">
        <f>TEXT(train[[#This Row],[Order Date]],"mmm")</f>
        <v>mars</v>
      </c>
      <c r="T4460">
        <f>YEAR(train[[#This Row],[Order Date]])</f>
        <v>2018</v>
      </c>
      <c r="U4460" t="str">
        <f>train[[#This Row],[Category]]&amp;"-"&amp;train[[#This Row],[Sub-Category]]</f>
        <v>Office Supplies-Supplies</v>
      </c>
      <c r="V4460" t="str">
        <f>IF(train[[#This Row],[Segment]]="Consumer","B2C","B2B")</f>
        <v>B2C</v>
      </c>
    </row>
    <row r="4461" spans="1:22" x14ac:dyDescent="0.25">
      <c r="A4461" t="s">
        <v>7519</v>
      </c>
      <c r="B4461" s="1">
        <v>43371</v>
      </c>
      <c r="C4461" s="1">
        <v>43374</v>
      </c>
      <c r="D4461" t="s">
        <v>183</v>
      </c>
      <c r="E4461" t="s">
        <v>2351</v>
      </c>
      <c r="F4461" t="s">
        <v>2352</v>
      </c>
      <c r="G4461" t="s">
        <v>97</v>
      </c>
      <c r="H4461" t="s">
        <v>22</v>
      </c>
      <c r="I4461" t="s">
        <v>451</v>
      </c>
      <c r="J4461" t="s">
        <v>452</v>
      </c>
      <c r="K4461">
        <v>80013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 s="2">
        <v>32.776000000000003</v>
      </c>
      <c r="R4461">
        <f>train[[#This Row],[Ship Date]]-train[[#This Row],[Order Date]]</f>
        <v>3</v>
      </c>
      <c r="S4461" t="str">
        <f>TEXT(train[[#This Row],[Order Date]],"mmm")</f>
        <v>sept</v>
      </c>
      <c r="T4461">
        <f>YEAR(train[[#This Row],[Order Date]])</f>
        <v>2018</v>
      </c>
      <c r="U4461" t="str">
        <f>train[[#This Row],[Category]]&amp;"-"&amp;train[[#This Row],[Sub-Category]]</f>
        <v>Furniture-Furnishings</v>
      </c>
      <c r="V4461" t="str">
        <f>IF(train[[#This Row],[Segment]]="Consumer","B2C","B2B")</f>
        <v>B2B</v>
      </c>
    </row>
    <row r="4462" spans="1:22" x14ac:dyDescent="0.25">
      <c r="A4462" t="s">
        <v>7519</v>
      </c>
      <c r="B4462" s="1">
        <v>43371</v>
      </c>
      <c r="C4462" s="1">
        <v>43374</v>
      </c>
      <c r="D4462" t="s">
        <v>183</v>
      </c>
      <c r="E4462" t="s">
        <v>2351</v>
      </c>
      <c r="F4462" t="s">
        <v>2352</v>
      </c>
      <c r="G4462" t="s">
        <v>97</v>
      </c>
      <c r="H4462" t="s">
        <v>22</v>
      </c>
      <c r="I4462" t="s">
        <v>451</v>
      </c>
      <c r="J4462" t="s">
        <v>452</v>
      </c>
      <c r="K4462">
        <v>80013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 s="2">
        <v>147.184</v>
      </c>
      <c r="R4462">
        <f>train[[#This Row],[Ship Date]]-train[[#This Row],[Order Date]]</f>
        <v>3</v>
      </c>
      <c r="S4462" t="str">
        <f>TEXT(train[[#This Row],[Order Date]],"mmm")</f>
        <v>sept</v>
      </c>
      <c r="T4462">
        <f>YEAR(train[[#This Row],[Order Date]])</f>
        <v>2018</v>
      </c>
      <c r="U4462" t="str">
        <f>train[[#This Row],[Category]]&amp;"-"&amp;train[[#This Row],[Sub-Category]]</f>
        <v>Office Supplies-Storage</v>
      </c>
      <c r="V4462" t="str">
        <f>IF(train[[#This Row],[Segment]]="Consumer","B2C","B2B")</f>
        <v>B2B</v>
      </c>
    </row>
    <row r="4463" spans="1:22" x14ac:dyDescent="0.25">
      <c r="A4463" t="s">
        <v>7519</v>
      </c>
      <c r="B4463" s="1">
        <v>43371</v>
      </c>
      <c r="C4463" s="1">
        <v>43374</v>
      </c>
      <c r="D4463" t="s">
        <v>183</v>
      </c>
      <c r="E4463" t="s">
        <v>2351</v>
      </c>
      <c r="F4463" t="s">
        <v>2352</v>
      </c>
      <c r="G4463" t="s">
        <v>97</v>
      </c>
      <c r="H4463" t="s">
        <v>22</v>
      </c>
      <c r="I4463" t="s">
        <v>451</v>
      </c>
      <c r="J4463" t="s">
        <v>452</v>
      </c>
      <c r="K4463">
        <v>80013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 s="2">
        <v>54.384</v>
      </c>
      <c r="R4463">
        <f>train[[#This Row],[Ship Date]]-train[[#This Row],[Order Date]]</f>
        <v>3</v>
      </c>
      <c r="S4463" t="str">
        <f>TEXT(train[[#This Row],[Order Date]],"mmm")</f>
        <v>sept</v>
      </c>
      <c r="T4463">
        <f>YEAR(train[[#This Row],[Order Date]])</f>
        <v>2018</v>
      </c>
      <c r="U4463" t="str">
        <f>train[[#This Row],[Category]]&amp;"-"&amp;train[[#This Row],[Sub-Category]]</f>
        <v>Technology-Accessories</v>
      </c>
      <c r="V4463" t="str">
        <f>IF(train[[#This Row],[Segment]]="Consumer","B2C","B2B")</f>
        <v>B2B</v>
      </c>
    </row>
    <row r="4464" spans="1:22" x14ac:dyDescent="0.25">
      <c r="A4464" t="s">
        <v>7519</v>
      </c>
      <c r="B4464" s="1">
        <v>43371</v>
      </c>
      <c r="C4464" s="1">
        <v>43374</v>
      </c>
      <c r="D4464" t="s">
        <v>183</v>
      </c>
      <c r="E4464" t="s">
        <v>2351</v>
      </c>
      <c r="F4464" t="s">
        <v>2352</v>
      </c>
      <c r="G4464" t="s">
        <v>97</v>
      </c>
      <c r="H4464" t="s">
        <v>22</v>
      </c>
      <c r="I4464" t="s">
        <v>451</v>
      </c>
      <c r="J4464" t="s">
        <v>452</v>
      </c>
      <c r="K4464">
        <v>80013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 s="2">
        <v>76.775999999999996</v>
      </c>
      <c r="R4464">
        <f>train[[#This Row],[Ship Date]]-train[[#This Row],[Order Date]]</f>
        <v>3</v>
      </c>
      <c r="S4464" t="str">
        <f>TEXT(train[[#This Row],[Order Date]],"mmm")</f>
        <v>sept</v>
      </c>
      <c r="T4464">
        <f>YEAR(train[[#This Row],[Order Date]])</f>
        <v>2018</v>
      </c>
      <c r="U4464" t="str">
        <f>train[[#This Row],[Category]]&amp;"-"&amp;train[[#This Row],[Sub-Category]]</f>
        <v>Office Supplies-Binders</v>
      </c>
      <c r="V4464" t="str">
        <f>IF(train[[#This Row],[Segment]]="Consumer","B2C","B2B")</f>
        <v>B2B</v>
      </c>
    </row>
    <row r="4465" spans="1:22" x14ac:dyDescent="0.25">
      <c r="A4465" t="s">
        <v>7519</v>
      </c>
      <c r="B4465" s="1">
        <v>43371</v>
      </c>
      <c r="C4465" s="1">
        <v>43374</v>
      </c>
      <c r="D4465" t="s">
        <v>183</v>
      </c>
      <c r="E4465" t="s">
        <v>2351</v>
      </c>
      <c r="F4465" t="s">
        <v>2352</v>
      </c>
      <c r="G4465" t="s">
        <v>97</v>
      </c>
      <c r="H4465" t="s">
        <v>22</v>
      </c>
      <c r="I4465" t="s">
        <v>451</v>
      </c>
      <c r="J4465" t="s">
        <v>452</v>
      </c>
      <c r="K4465">
        <v>80013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 s="2">
        <v>14.352</v>
      </c>
      <c r="R4465">
        <f>train[[#This Row],[Ship Date]]-train[[#This Row],[Order Date]]</f>
        <v>3</v>
      </c>
      <c r="S4465" t="str">
        <f>TEXT(train[[#This Row],[Order Date]],"mmm")</f>
        <v>sept</v>
      </c>
      <c r="T4465">
        <f>YEAR(train[[#This Row],[Order Date]])</f>
        <v>2018</v>
      </c>
      <c r="U4465" t="str">
        <f>train[[#This Row],[Category]]&amp;"-"&amp;train[[#This Row],[Sub-Category]]</f>
        <v>Office Supplies-Paper</v>
      </c>
      <c r="V4465" t="str">
        <f>IF(train[[#This Row],[Segment]]="Consumer","B2C","B2B")</f>
        <v>B2B</v>
      </c>
    </row>
    <row r="4466" spans="1:22" x14ac:dyDescent="0.25">
      <c r="A4466" t="s">
        <v>7519</v>
      </c>
      <c r="B4466" s="1">
        <v>43371</v>
      </c>
      <c r="C4466" s="1">
        <v>43374</v>
      </c>
      <c r="D4466" t="s">
        <v>183</v>
      </c>
      <c r="E4466" t="s">
        <v>2351</v>
      </c>
      <c r="F4466" t="s">
        <v>2352</v>
      </c>
      <c r="G4466" t="s">
        <v>97</v>
      </c>
      <c r="H4466" t="s">
        <v>22</v>
      </c>
      <c r="I4466" t="s">
        <v>451</v>
      </c>
      <c r="J4466" t="s">
        <v>452</v>
      </c>
      <c r="K4466">
        <v>80013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 s="2">
        <v>209.792</v>
      </c>
      <c r="R4466">
        <f>train[[#This Row],[Ship Date]]-train[[#This Row],[Order Date]]</f>
        <v>3</v>
      </c>
      <c r="S4466" t="str">
        <f>TEXT(train[[#This Row],[Order Date]],"mmm")</f>
        <v>sept</v>
      </c>
      <c r="T4466">
        <f>YEAR(train[[#This Row],[Order Date]])</f>
        <v>2018</v>
      </c>
      <c r="U4466" t="str">
        <f>train[[#This Row],[Category]]&amp;"-"&amp;train[[#This Row],[Sub-Category]]</f>
        <v>Office Supplies-Appliances</v>
      </c>
      <c r="V4466" t="str">
        <f>IF(train[[#This Row],[Segment]]="Consumer","B2C","B2B")</f>
        <v>B2B</v>
      </c>
    </row>
    <row r="4467" spans="1:22" x14ac:dyDescent="0.25">
      <c r="A4467" t="s">
        <v>7522</v>
      </c>
      <c r="B4467" s="1">
        <v>42589</v>
      </c>
      <c r="C4467" s="1">
        <v>42593</v>
      </c>
      <c r="D4467" t="s">
        <v>45</v>
      </c>
      <c r="E4467" t="s">
        <v>3097</v>
      </c>
      <c r="F4467" t="s">
        <v>3098</v>
      </c>
      <c r="G4467" t="s">
        <v>36</v>
      </c>
      <c r="H4467" t="s">
        <v>22</v>
      </c>
      <c r="I4467" t="s">
        <v>7302</v>
      </c>
      <c r="J4467" t="s">
        <v>6263</v>
      </c>
      <c r="K4467">
        <v>83704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 s="2">
        <v>3.3039999999999998</v>
      </c>
      <c r="R4467">
        <f>train[[#This Row],[Ship Date]]-train[[#This Row],[Order Date]]</f>
        <v>4</v>
      </c>
      <c r="S4467" t="str">
        <f>TEXT(train[[#This Row],[Order Date]],"mmm")</f>
        <v>août</v>
      </c>
      <c r="T4467">
        <f>YEAR(train[[#This Row],[Order Date]])</f>
        <v>2016</v>
      </c>
      <c r="U4467" t="str">
        <f>train[[#This Row],[Category]]&amp;"-"&amp;train[[#This Row],[Sub-Category]]</f>
        <v>Office Supplies-Binders</v>
      </c>
      <c r="V4467" t="str">
        <f>IF(train[[#This Row],[Segment]]="Consumer","B2C","B2B")</f>
        <v>B2B</v>
      </c>
    </row>
    <row r="4468" spans="1:22" x14ac:dyDescent="0.25">
      <c r="A4468" t="s">
        <v>7523</v>
      </c>
      <c r="B4468" s="1">
        <v>43428</v>
      </c>
      <c r="C4468" s="1">
        <v>43435</v>
      </c>
      <c r="D4468" t="s">
        <v>45</v>
      </c>
      <c r="E4468" t="s">
        <v>4959</v>
      </c>
      <c r="F4468" t="s">
        <v>4960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 s="2">
        <v>16.38</v>
      </c>
      <c r="R4468">
        <f>train[[#This Row],[Ship Date]]-train[[#This Row],[Order Date]]</f>
        <v>7</v>
      </c>
      <c r="S4468" t="str">
        <f>TEXT(train[[#This Row],[Order Date]],"mmm")</f>
        <v>nov</v>
      </c>
      <c r="T4468">
        <f>YEAR(train[[#This Row],[Order Date]])</f>
        <v>2018</v>
      </c>
      <c r="U4468" t="str">
        <f>train[[#This Row],[Category]]&amp;"-"&amp;train[[#This Row],[Sub-Category]]</f>
        <v>Office Supplies-Art</v>
      </c>
      <c r="V4468" t="str">
        <f>IF(train[[#This Row],[Segment]]="Consumer","B2C","B2B")</f>
        <v>B2C</v>
      </c>
    </row>
    <row r="4469" spans="1:22" x14ac:dyDescent="0.25">
      <c r="A4469" t="s">
        <v>7523</v>
      </c>
      <c r="B4469" s="1">
        <v>43428</v>
      </c>
      <c r="C4469" s="1">
        <v>43435</v>
      </c>
      <c r="D4469" t="s">
        <v>45</v>
      </c>
      <c r="E4469" t="s">
        <v>4959</v>
      </c>
      <c r="F4469" t="s">
        <v>4960</v>
      </c>
      <c r="G4469" t="s">
        <v>21</v>
      </c>
      <c r="H4469" t="s">
        <v>22</v>
      </c>
      <c r="I4469" t="s">
        <v>261</v>
      </c>
      <c r="J4469" t="s">
        <v>262</v>
      </c>
      <c r="K4469">
        <v>10035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 s="2">
        <v>167.96</v>
      </c>
      <c r="R4469">
        <f>train[[#This Row],[Ship Date]]-train[[#This Row],[Order Date]]</f>
        <v>7</v>
      </c>
      <c r="S4469" t="str">
        <f>TEXT(train[[#This Row],[Order Date]],"mmm")</f>
        <v>nov</v>
      </c>
      <c r="T4469">
        <f>YEAR(train[[#This Row],[Order Date]])</f>
        <v>2018</v>
      </c>
      <c r="U4469" t="str">
        <f>train[[#This Row],[Category]]&amp;"-"&amp;train[[#This Row],[Sub-Category]]</f>
        <v>Office Supplies-Envelopes</v>
      </c>
      <c r="V4469" t="str">
        <f>IF(train[[#This Row],[Segment]]="Consumer","B2C","B2B")</f>
        <v>B2C</v>
      </c>
    </row>
    <row r="4470" spans="1:22" x14ac:dyDescent="0.25">
      <c r="A4470" t="s">
        <v>7523</v>
      </c>
      <c r="B4470" s="1">
        <v>43428</v>
      </c>
      <c r="C4470" s="1">
        <v>43435</v>
      </c>
      <c r="D4470" t="s">
        <v>45</v>
      </c>
      <c r="E4470" t="s">
        <v>4959</v>
      </c>
      <c r="F4470" t="s">
        <v>4960</v>
      </c>
      <c r="G4470" t="s">
        <v>21</v>
      </c>
      <c r="H4470" t="s">
        <v>22</v>
      </c>
      <c r="I4470" t="s">
        <v>261</v>
      </c>
      <c r="J4470" t="s">
        <v>262</v>
      </c>
      <c r="K4470">
        <v>10035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 s="2">
        <v>321.56799999999998</v>
      </c>
      <c r="R4470">
        <f>train[[#This Row],[Ship Date]]-train[[#This Row],[Order Date]]</f>
        <v>7</v>
      </c>
      <c r="S4470" t="str">
        <f>TEXT(train[[#This Row],[Order Date]],"mmm")</f>
        <v>nov</v>
      </c>
      <c r="T4470">
        <f>YEAR(train[[#This Row],[Order Date]])</f>
        <v>2018</v>
      </c>
      <c r="U4470" t="str">
        <f>train[[#This Row],[Category]]&amp;"-"&amp;train[[#This Row],[Sub-Category]]</f>
        <v>Furniture-Bookcases</v>
      </c>
      <c r="V4470" t="str">
        <f>IF(train[[#This Row],[Segment]]="Consumer","B2C","B2B")</f>
        <v>B2C</v>
      </c>
    </row>
    <row r="4471" spans="1:22" x14ac:dyDescent="0.25">
      <c r="A4471" t="s">
        <v>7523</v>
      </c>
      <c r="B4471" s="1">
        <v>43428</v>
      </c>
      <c r="C4471" s="1">
        <v>43435</v>
      </c>
      <c r="D4471" t="s">
        <v>45</v>
      </c>
      <c r="E4471" t="s">
        <v>4959</v>
      </c>
      <c r="F4471" t="s">
        <v>4960</v>
      </c>
      <c r="G4471" t="s">
        <v>21</v>
      </c>
      <c r="H4471" t="s">
        <v>22</v>
      </c>
      <c r="I4471" t="s">
        <v>261</v>
      </c>
      <c r="J4471" t="s">
        <v>262</v>
      </c>
      <c r="K4471">
        <v>10035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 s="2">
        <v>12.96</v>
      </c>
      <c r="R4471">
        <f>train[[#This Row],[Ship Date]]-train[[#This Row],[Order Date]]</f>
        <v>7</v>
      </c>
      <c r="S4471" t="str">
        <f>TEXT(train[[#This Row],[Order Date]],"mmm")</f>
        <v>nov</v>
      </c>
      <c r="T4471">
        <f>YEAR(train[[#This Row],[Order Date]])</f>
        <v>2018</v>
      </c>
      <c r="U4471" t="str">
        <f>train[[#This Row],[Category]]&amp;"-"&amp;train[[#This Row],[Sub-Category]]</f>
        <v>Office Supplies-Paper</v>
      </c>
      <c r="V4471" t="str">
        <f>IF(train[[#This Row],[Segment]]="Consumer","B2C","B2B")</f>
        <v>B2C</v>
      </c>
    </row>
    <row r="4472" spans="1:22" x14ac:dyDescent="0.25">
      <c r="A4472" t="s">
        <v>7524</v>
      </c>
      <c r="B4472" s="1">
        <v>43228</v>
      </c>
      <c r="C4472" s="1">
        <v>43232</v>
      </c>
      <c r="D4472" t="s">
        <v>45</v>
      </c>
      <c r="E4472" t="s">
        <v>1181</v>
      </c>
      <c r="F4472" t="s">
        <v>1182</v>
      </c>
      <c r="G4472" t="s">
        <v>36</v>
      </c>
      <c r="H4472" t="s">
        <v>22</v>
      </c>
      <c r="I4472" t="s">
        <v>141</v>
      </c>
      <c r="J4472" t="s">
        <v>142</v>
      </c>
      <c r="K4472">
        <v>19140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 s="2">
        <v>128.05799999999999</v>
      </c>
      <c r="R4472">
        <f>train[[#This Row],[Ship Date]]-train[[#This Row],[Order Date]]</f>
        <v>4</v>
      </c>
      <c r="S4472" t="str">
        <f>TEXT(train[[#This Row],[Order Date]],"mmm")</f>
        <v>mai</v>
      </c>
      <c r="T4472">
        <f>YEAR(train[[#This Row],[Order Date]])</f>
        <v>2018</v>
      </c>
      <c r="U4472" t="str">
        <f>train[[#This Row],[Category]]&amp;"-"&amp;train[[#This Row],[Sub-Category]]</f>
        <v>Furniture-Chairs</v>
      </c>
      <c r="V4472" t="str">
        <f>IF(train[[#This Row],[Segment]]="Consumer","B2C","B2B")</f>
        <v>B2B</v>
      </c>
    </row>
    <row r="4473" spans="1:22" x14ac:dyDescent="0.25">
      <c r="A4473" t="s">
        <v>7525</v>
      </c>
      <c r="B4473" s="1">
        <v>43372</v>
      </c>
      <c r="C4473" s="1">
        <v>43372</v>
      </c>
      <c r="D4473" t="s">
        <v>1288</v>
      </c>
      <c r="E4473" t="s">
        <v>600</v>
      </c>
      <c r="F4473" t="s">
        <v>601</v>
      </c>
      <c r="G4473" t="s">
        <v>97</v>
      </c>
      <c r="H4473" t="s">
        <v>22</v>
      </c>
      <c r="I4473" t="s">
        <v>7526</v>
      </c>
      <c r="J4473" t="s">
        <v>493</v>
      </c>
      <c r="K4473">
        <v>44060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 s="2">
        <v>63.686</v>
      </c>
      <c r="R4473">
        <f>train[[#This Row],[Ship Date]]-train[[#This Row],[Order Date]]</f>
        <v>0</v>
      </c>
      <c r="S4473" t="str">
        <f>TEXT(train[[#This Row],[Order Date]],"mmm")</f>
        <v>sept</v>
      </c>
      <c r="T4473">
        <f>YEAR(train[[#This Row],[Order Date]])</f>
        <v>2018</v>
      </c>
      <c r="U4473" t="str">
        <f>train[[#This Row],[Category]]&amp;"-"&amp;train[[#This Row],[Sub-Category]]</f>
        <v>Furniture-Chairs</v>
      </c>
      <c r="V4473" t="str">
        <f>IF(train[[#This Row],[Segment]]="Consumer","B2C","B2B")</f>
        <v>B2B</v>
      </c>
    </row>
    <row r="4474" spans="1:22" x14ac:dyDescent="0.25">
      <c r="A4474" t="s">
        <v>7525</v>
      </c>
      <c r="B4474" s="1">
        <v>43372</v>
      </c>
      <c r="C4474" s="1">
        <v>43372</v>
      </c>
      <c r="D4474" t="s">
        <v>1288</v>
      </c>
      <c r="E4474" t="s">
        <v>600</v>
      </c>
      <c r="F4474" t="s">
        <v>601</v>
      </c>
      <c r="G4474" t="s">
        <v>97</v>
      </c>
      <c r="H4474" t="s">
        <v>22</v>
      </c>
      <c r="I4474" t="s">
        <v>7526</v>
      </c>
      <c r="J4474" t="s">
        <v>493</v>
      </c>
      <c r="K4474">
        <v>44060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 s="2">
        <v>239.976</v>
      </c>
      <c r="R4474">
        <f>train[[#This Row],[Ship Date]]-train[[#This Row],[Order Date]]</f>
        <v>0</v>
      </c>
      <c r="S4474" t="str">
        <f>TEXT(train[[#This Row],[Order Date]],"mmm")</f>
        <v>sept</v>
      </c>
      <c r="T4474">
        <f>YEAR(train[[#This Row],[Order Date]])</f>
        <v>2018</v>
      </c>
      <c r="U4474" t="str">
        <f>train[[#This Row],[Category]]&amp;"-"&amp;train[[#This Row],[Sub-Category]]</f>
        <v>Technology-Accessories</v>
      </c>
      <c r="V4474" t="str">
        <f>IF(train[[#This Row],[Segment]]="Consumer","B2C","B2B")</f>
        <v>B2B</v>
      </c>
    </row>
    <row r="4475" spans="1:22" x14ac:dyDescent="0.25">
      <c r="A4475" t="s">
        <v>7525</v>
      </c>
      <c r="B4475" s="1">
        <v>43372</v>
      </c>
      <c r="C4475" s="1">
        <v>43372</v>
      </c>
      <c r="D4475" t="s">
        <v>1288</v>
      </c>
      <c r="E4475" t="s">
        <v>600</v>
      </c>
      <c r="F4475" t="s">
        <v>601</v>
      </c>
      <c r="G4475" t="s">
        <v>97</v>
      </c>
      <c r="H4475" t="s">
        <v>22</v>
      </c>
      <c r="I4475" t="s">
        <v>7526</v>
      </c>
      <c r="J4475" t="s">
        <v>493</v>
      </c>
      <c r="K4475">
        <v>44060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 s="2">
        <v>344.22</v>
      </c>
      <c r="R4475">
        <f>train[[#This Row],[Ship Date]]-train[[#This Row],[Order Date]]</f>
        <v>0</v>
      </c>
      <c r="S4475" t="str">
        <f>TEXT(train[[#This Row],[Order Date]],"mmm")</f>
        <v>sept</v>
      </c>
      <c r="T4475">
        <f>YEAR(train[[#This Row],[Order Date]])</f>
        <v>2018</v>
      </c>
      <c r="U4475" t="str">
        <f>train[[#This Row],[Category]]&amp;"-"&amp;train[[#This Row],[Sub-Category]]</f>
        <v>Furniture-Tables</v>
      </c>
      <c r="V4475" t="str">
        <f>IF(train[[#This Row],[Segment]]="Consumer","B2C","B2B")</f>
        <v>B2B</v>
      </c>
    </row>
    <row r="4476" spans="1:22" x14ac:dyDescent="0.25">
      <c r="A4476" t="s">
        <v>7525</v>
      </c>
      <c r="B4476" s="1">
        <v>43372</v>
      </c>
      <c r="C4476" s="1">
        <v>43372</v>
      </c>
      <c r="D4476" t="s">
        <v>1288</v>
      </c>
      <c r="E4476" t="s">
        <v>600</v>
      </c>
      <c r="F4476" t="s">
        <v>601</v>
      </c>
      <c r="G4476" t="s">
        <v>97</v>
      </c>
      <c r="H4476" t="s">
        <v>22</v>
      </c>
      <c r="I4476" t="s">
        <v>7526</v>
      </c>
      <c r="J4476" t="s">
        <v>493</v>
      </c>
      <c r="K4476">
        <v>44060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 s="2">
        <v>15.552</v>
      </c>
      <c r="R4476">
        <f>train[[#This Row],[Ship Date]]-train[[#This Row],[Order Date]]</f>
        <v>0</v>
      </c>
      <c r="S4476" t="str">
        <f>TEXT(train[[#This Row],[Order Date]],"mmm")</f>
        <v>sept</v>
      </c>
      <c r="T4476">
        <f>YEAR(train[[#This Row],[Order Date]])</f>
        <v>2018</v>
      </c>
      <c r="U4476" t="str">
        <f>train[[#This Row],[Category]]&amp;"-"&amp;train[[#This Row],[Sub-Category]]</f>
        <v>Office Supplies-Paper</v>
      </c>
      <c r="V4476" t="str">
        <f>IF(train[[#This Row],[Segment]]="Consumer","B2C","B2B")</f>
        <v>B2B</v>
      </c>
    </row>
    <row r="4477" spans="1:22" x14ac:dyDescent="0.25">
      <c r="A4477" t="s">
        <v>7525</v>
      </c>
      <c r="B4477" s="1">
        <v>43372</v>
      </c>
      <c r="C4477" s="1">
        <v>43372</v>
      </c>
      <c r="D4477" t="s">
        <v>1288</v>
      </c>
      <c r="E4477" t="s">
        <v>600</v>
      </c>
      <c r="F4477" t="s">
        <v>601</v>
      </c>
      <c r="G4477" t="s">
        <v>97</v>
      </c>
      <c r="H4477" t="s">
        <v>22</v>
      </c>
      <c r="I4477" t="s">
        <v>7526</v>
      </c>
      <c r="J4477" t="s">
        <v>493</v>
      </c>
      <c r="K4477">
        <v>44060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 s="2">
        <v>21.248000000000001</v>
      </c>
      <c r="R4477">
        <f>train[[#This Row],[Ship Date]]-train[[#This Row],[Order Date]]</f>
        <v>0</v>
      </c>
      <c r="S4477" t="str">
        <f>TEXT(train[[#This Row],[Order Date]],"mmm")</f>
        <v>sept</v>
      </c>
      <c r="T4477">
        <f>YEAR(train[[#This Row],[Order Date]])</f>
        <v>2018</v>
      </c>
      <c r="U4477" t="str">
        <f>train[[#This Row],[Category]]&amp;"-"&amp;train[[#This Row],[Sub-Category]]</f>
        <v>Furniture-Furnishings</v>
      </c>
      <c r="V4477" t="str">
        <f>IF(train[[#This Row],[Segment]]="Consumer","B2C","B2B")</f>
        <v>B2B</v>
      </c>
    </row>
    <row r="4478" spans="1:22" x14ac:dyDescent="0.25">
      <c r="A4478" t="s">
        <v>7525</v>
      </c>
      <c r="B4478" s="1">
        <v>43372</v>
      </c>
      <c r="C4478" s="1">
        <v>43372</v>
      </c>
      <c r="D4478" t="s">
        <v>1288</v>
      </c>
      <c r="E4478" t="s">
        <v>600</v>
      </c>
      <c r="F4478" t="s">
        <v>601</v>
      </c>
      <c r="G4478" t="s">
        <v>97</v>
      </c>
      <c r="H4478" t="s">
        <v>22</v>
      </c>
      <c r="I4478" t="s">
        <v>7526</v>
      </c>
      <c r="J4478" t="s">
        <v>493</v>
      </c>
      <c r="K4478">
        <v>44060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 s="2">
        <v>8.4480000000000004</v>
      </c>
      <c r="R4478">
        <f>train[[#This Row],[Ship Date]]-train[[#This Row],[Order Date]]</f>
        <v>0</v>
      </c>
      <c r="S4478" t="str">
        <f>TEXT(train[[#This Row],[Order Date]],"mmm")</f>
        <v>sept</v>
      </c>
      <c r="T4478">
        <f>YEAR(train[[#This Row],[Order Date]])</f>
        <v>2018</v>
      </c>
      <c r="U4478" t="str">
        <f>train[[#This Row],[Category]]&amp;"-"&amp;train[[#This Row],[Sub-Category]]</f>
        <v>Office Supplies-Paper</v>
      </c>
      <c r="V4478" t="str">
        <f>IF(train[[#This Row],[Segment]]="Consumer","B2C","B2B")</f>
        <v>B2B</v>
      </c>
    </row>
    <row r="4479" spans="1:22" x14ac:dyDescent="0.25">
      <c r="A4479" t="s">
        <v>7529</v>
      </c>
      <c r="B4479" s="1">
        <v>43395</v>
      </c>
      <c r="C4479" s="1">
        <v>43395</v>
      </c>
      <c r="D4479" t="s">
        <v>1288</v>
      </c>
      <c r="E4479" t="s">
        <v>3150</v>
      </c>
      <c r="F4479" t="s">
        <v>3151</v>
      </c>
      <c r="G4479" t="s">
        <v>21</v>
      </c>
      <c r="H4479" t="s">
        <v>22</v>
      </c>
      <c r="I4479" t="s">
        <v>7530</v>
      </c>
      <c r="J4479" t="s">
        <v>645</v>
      </c>
      <c r="K4479">
        <v>73505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 s="2">
        <v>333.09</v>
      </c>
      <c r="R4479">
        <f>train[[#This Row],[Ship Date]]-train[[#This Row],[Order Date]]</f>
        <v>0</v>
      </c>
      <c r="S4479" t="str">
        <f>TEXT(train[[#This Row],[Order Date]],"mmm")</f>
        <v>oct</v>
      </c>
      <c r="T4479">
        <f>YEAR(train[[#This Row],[Order Date]])</f>
        <v>2018</v>
      </c>
      <c r="U4479" t="str">
        <f>train[[#This Row],[Category]]&amp;"-"&amp;train[[#This Row],[Sub-Category]]</f>
        <v>Office Supplies-Storage</v>
      </c>
      <c r="V4479" t="str">
        <f>IF(train[[#This Row],[Segment]]="Consumer","B2C","B2B")</f>
        <v>B2C</v>
      </c>
    </row>
    <row r="4480" spans="1:22" x14ac:dyDescent="0.25">
      <c r="A4480" t="s">
        <v>7529</v>
      </c>
      <c r="B4480" s="1">
        <v>43395</v>
      </c>
      <c r="C4480" s="1">
        <v>43395</v>
      </c>
      <c r="D4480" t="s">
        <v>1288</v>
      </c>
      <c r="E4480" t="s">
        <v>3150</v>
      </c>
      <c r="F4480" t="s">
        <v>3151</v>
      </c>
      <c r="G4480" t="s">
        <v>21</v>
      </c>
      <c r="H4480" t="s">
        <v>22</v>
      </c>
      <c r="I4480" t="s">
        <v>7530</v>
      </c>
      <c r="J4480" t="s">
        <v>645</v>
      </c>
      <c r="K4480">
        <v>73505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 s="2">
        <v>248.98</v>
      </c>
      <c r="R4480">
        <f>train[[#This Row],[Ship Date]]-train[[#This Row],[Order Date]]</f>
        <v>0</v>
      </c>
      <c r="S4480" t="str">
        <f>TEXT(train[[#This Row],[Order Date]],"mmm")</f>
        <v>oct</v>
      </c>
      <c r="T4480">
        <f>YEAR(train[[#This Row],[Order Date]])</f>
        <v>2018</v>
      </c>
      <c r="U4480" t="str">
        <f>train[[#This Row],[Category]]&amp;"-"&amp;train[[#This Row],[Sub-Category]]</f>
        <v>Furniture-Tables</v>
      </c>
      <c r="V4480" t="str">
        <f>IF(train[[#This Row],[Segment]]="Consumer","B2C","B2B")</f>
        <v>B2C</v>
      </c>
    </row>
    <row r="4481" spans="1:22" x14ac:dyDescent="0.25">
      <c r="A4481" t="s">
        <v>7533</v>
      </c>
      <c r="B4481" s="1">
        <v>42087</v>
      </c>
      <c r="C4481" s="1">
        <v>42091</v>
      </c>
      <c r="D4481" t="s">
        <v>45</v>
      </c>
      <c r="E4481" t="s">
        <v>2504</v>
      </c>
      <c r="F4481" t="s">
        <v>2505</v>
      </c>
      <c r="G4481" t="s">
        <v>21</v>
      </c>
      <c r="H4481" t="s">
        <v>22</v>
      </c>
      <c r="I4481" t="s">
        <v>261</v>
      </c>
      <c r="J4481" t="s">
        <v>262</v>
      </c>
      <c r="K4481">
        <v>10024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 s="2">
        <v>24.9</v>
      </c>
      <c r="R4481">
        <f>train[[#This Row],[Ship Date]]-train[[#This Row],[Order Date]]</f>
        <v>4</v>
      </c>
      <c r="S4481" t="str">
        <f>TEXT(train[[#This Row],[Order Date]],"mmm")</f>
        <v>mars</v>
      </c>
      <c r="T4481">
        <f>YEAR(train[[#This Row],[Order Date]])</f>
        <v>2015</v>
      </c>
      <c r="U4481" t="str">
        <f>train[[#This Row],[Category]]&amp;"-"&amp;train[[#This Row],[Sub-Category]]</f>
        <v>Office Supplies-Paper</v>
      </c>
      <c r="V4481" t="str">
        <f>IF(train[[#This Row],[Segment]]="Consumer","B2C","B2B")</f>
        <v>B2C</v>
      </c>
    </row>
    <row r="4482" spans="1:22" x14ac:dyDescent="0.25">
      <c r="A4482" t="s">
        <v>7536</v>
      </c>
      <c r="B4482" s="1">
        <v>43042</v>
      </c>
      <c r="C4482" s="1">
        <v>43047</v>
      </c>
      <c r="D4482" t="s">
        <v>45</v>
      </c>
      <c r="E4482" t="s">
        <v>1655</v>
      </c>
      <c r="F4482" t="s">
        <v>1656</v>
      </c>
      <c r="G4482" t="s">
        <v>21</v>
      </c>
      <c r="H4482" t="s">
        <v>22</v>
      </c>
      <c r="I4482" t="s">
        <v>37</v>
      </c>
      <c r="J4482" t="s">
        <v>38</v>
      </c>
      <c r="K4482">
        <v>90049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 s="2">
        <v>15.26</v>
      </c>
      <c r="R4482">
        <f>train[[#This Row],[Ship Date]]-train[[#This Row],[Order Date]]</f>
        <v>5</v>
      </c>
      <c r="S4482" t="str">
        <f>TEXT(train[[#This Row],[Order Date]],"mmm")</f>
        <v>nov</v>
      </c>
      <c r="T4482">
        <f>YEAR(train[[#This Row],[Order Date]])</f>
        <v>2017</v>
      </c>
      <c r="U4482" t="str">
        <f>train[[#This Row],[Category]]&amp;"-"&amp;train[[#This Row],[Sub-Category]]</f>
        <v>Office Supplies-Fasteners</v>
      </c>
      <c r="V4482" t="str">
        <f>IF(train[[#This Row],[Segment]]="Consumer","B2C","B2B")</f>
        <v>B2C</v>
      </c>
    </row>
    <row r="4483" spans="1:22" x14ac:dyDescent="0.25">
      <c r="A4483" t="s">
        <v>7536</v>
      </c>
      <c r="B4483" s="1">
        <v>43042</v>
      </c>
      <c r="C4483" s="1">
        <v>43047</v>
      </c>
      <c r="D4483" t="s">
        <v>45</v>
      </c>
      <c r="E4483" t="s">
        <v>1655</v>
      </c>
      <c r="F4483" t="s">
        <v>1656</v>
      </c>
      <c r="G4483" t="s">
        <v>21</v>
      </c>
      <c r="H4483" t="s">
        <v>22</v>
      </c>
      <c r="I4483" t="s">
        <v>37</v>
      </c>
      <c r="J4483" t="s">
        <v>38</v>
      </c>
      <c r="K4483">
        <v>90049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 s="2">
        <v>43.32</v>
      </c>
      <c r="R4483">
        <f>train[[#This Row],[Ship Date]]-train[[#This Row],[Order Date]]</f>
        <v>5</v>
      </c>
      <c r="S4483" t="str">
        <f>TEXT(train[[#This Row],[Order Date]],"mmm")</f>
        <v>nov</v>
      </c>
      <c r="T4483">
        <f>YEAR(train[[#This Row],[Order Date]])</f>
        <v>2017</v>
      </c>
      <c r="U4483" t="str">
        <f>train[[#This Row],[Category]]&amp;"-"&amp;train[[#This Row],[Sub-Category]]</f>
        <v>Office Supplies-Appliances</v>
      </c>
      <c r="V4483" t="str">
        <f>IF(train[[#This Row],[Segment]]="Consumer","B2C","B2B")</f>
        <v>B2C</v>
      </c>
    </row>
    <row r="4484" spans="1:22" x14ac:dyDescent="0.25">
      <c r="A4484" t="s">
        <v>7536</v>
      </c>
      <c r="B4484" s="1">
        <v>43042</v>
      </c>
      <c r="C4484" s="1">
        <v>43047</v>
      </c>
      <c r="D4484" t="s">
        <v>45</v>
      </c>
      <c r="E4484" t="s">
        <v>1655</v>
      </c>
      <c r="F4484" t="s">
        <v>1656</v>
      </c>
      <c r="G4484" t="s">
        <v>21</v>
      </c>
      <c r="H4484" t="s">
        <v>22</v>
      </c>
      <c r="I4484" t="s">
        <v>37</v>
      </c>
      <c r="J4484" t="s">
        <v>38</v>
      </c>
      <c r="K4484">
        <v>90049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 s="2">
        <v>43.584000000000003</v>
      </c>
      <c r="R4484">
        <f>train[[#This Row],[Ship Date]]-train[[#This Row],[Order Date]]</f>
        <v>5</v>
      </c>
      <c r="S4484" t="str">
        <f>TEXT(train[[#This Row],[Order Date]],"mmm")</f>
        <v>nov</v>
      </c>
      <c r="T4484">
        <f>YEAR(train[[#This Row],[Order Date]])</f>
        <v>2017</v>
      </c>
      <c r="U4484" t="str">
        <f>train[[#This Row],[Category]]&amp;"-"&amp;train[[#This Row],[Sub-Category]]</f>
        <v>Office Supplies-Binders</v>
      </c>
      <c r="V4484" t="str">
        <f>IF(train[[#This Row],[Segment]]="Consumer","B2C","B2B")</f>
        <v>B2C</v>
      </c>
    </row>
    <row r="4485" spans="1:22" x14ac:dyDescent="0.25">
      <c r="A4485" t="s">
        <v>7536</v>
      </c>
      <c r="B4485" s="1">
        <v>43042</v>
      </c>
      <c r="C4485" s="1">
        <v>43047</v>
      </c>
      <c r="D4485" t="s">
        <v>45</v>
      </c>
      <c r="E4485" t="s">
        <v>1655</v>
      </c>
      <c r="F4485" t="s">
        <v>1656</v>
      </c>
      <c r="G4485" t="s">
        <v>21</v>
      </c>
      <c r="H4485" t="s">
        <v>22</v>
      </c>
      <c r="I4485" t="s">
        <v>37</v>
      </c>
      <c r="J4485" t="s">
        <v>38</v>
      </c>
      <c r="K4485">
        <v>90049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 s="2">
        <v>116.28</v>
      </c>
      <c r="R4485">
        <f>train[[#This Row],[Ship Date]]-train[[#This Row],[Order Date]]</f>
        <v>5</v>
      </c>
      <c r="S4485" t="str">
        <f>TEXT(train[[#This Row],[Order Date]],"mmm")</f>
        <v>nov</v>
      </c>
      <c r="T4485">
        <f>YEAR(train[[#This Row],[Order Date]])</f>
        <v>2017</v>
      </c>
      <c r="U4485" t="str">
        <f>train[[#This Row],[Category]]&amp;"-"&amp;train[[#This Row],[Sub-Category]]</f>
        <v>Office Supplies-Paper</v>
      </c>
      <c r="V4485" t="str">
        <f>IF(train[[#This Row],[Segment]]="Consumer","B2C","B2B")</f>
        <v>B2C</v>
      </c>
    </row>
    <row r="4486" spans="1:22" x14ac:dyDescent="0.25">
      <c r="A4486" t="s">
        <v>7536</v>
      </c>
      <c r="B4486" s="1">
        <v>43042</v>
      </c>
      <c r="C4486" s="1">
        <v>43047</v>
      </c>
      <c r="D4486" t="s">
        <v>45</v>
      </c>
      <c r="E4486" t="s">
        <v>1655</v>
      </c>
      <c r="F4486" t="s">
        <v>1656</v>
      </c>
      <c r="G4486" t="s">
        <v>21</v>
      </c>
      <c r="H4486" t="s">
        <v>22</v>
      </c>
      <c r="I4486" t="s">
        <v>37</v>
      </c>
      <c r="J4486" t="s">
        <v>38</v>
      </c>
      <c r="K4486">
        <v>90049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 s="2">
        <v>9.2959999999999994</v>
      </c>
      <c r="R4486">
        <f>train[[#This Row],[Ship Date]]-train[[#This Row],[Order Date]]</f>
        <v>5</v>
      </c>
      <c r="S4486" t="str">
        <f>TEXT(train[[#This Row],[Order Date]],"mmm")</f>
        <v>nov</v>
      </c>
      <c r="T4486">
        <f>YEAR(train[[#This Row],[Order Date]])</f>
        <v>2017</v>
      </c>
      <c r="U4486" t="str">
        <f>train[[#This Row],[Category]]&amp;"-"&amp;train[[#This Row],[Sub-Category]]</f>
        <v>Office Supplies-Binders</v>
      </c>
      <c r="V4486" t="str">
        <f>IF(train[[#This Row],[Segment]]="Consumer","B2C","B2B")</f>
        <v>B2C</v>
      </c>
    </row>
    <row r="4487" spans="1:22" x14ac:dyDescent="0.25">
      <c r="A4487" t="s">
        <v>7536</v>
      </c>
      <c r="B4487" s="1">
        <v>43042</v>
      </c>
      <c r="C4487" s="1">
        <v>43047</v>
      </c>
      <c r="D4487" t="s">
        <v>45</v>
      </c>
      <c r="E4487" t="s">
        <v>1655</v>
      </c>
      <c r="F4487" t="s">
        <v>1656</v>
      </c>
      <c r="G4487" t="s">
        <v>21</v>
      </c>
      <c r="H4487" t="s">
        <v>22</v>
      </c>
      <c r="I4487" t="s">
        <v>37</v>
      </c>
      <c r="J4487" t="s">
        <v>38</v>
      </c>
      <c r="K4487">
        <v>90049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 s="2">
        <v>19.440000000000001</v>
      </c>
      <c r="R4487">
        <f>train[[#This Row],[Ship Date]]-train[[#This Row],[Order Date]]</f>
        <v>5</v>
      </c>
      <c r="S4487" t="str">
        <f>TEXT(train[[#This Row],[Order Date]],"mmm")</f>
        <v>nov</v>
      </c>
      <c r="T4487">
        <f>YEAR(train[[#This Row],[Order Date]])</f>
        <v>2017</v>
      </c>
      <c r="U4487" t="str">
        <f>train[[#This Row],[Category]]&amp;"-"&amp;train[[#This Row],[Sub-Category]]</f>
        <v>Office Supplies-Paper</v>
      </c>
      <c r="V4487" t="str">
        <f>IF(train[[#This Row],[Segment]]="Consumer","B2C","B2B")</f>
        <v>B2C</v>
      </c>
    </row>
    <row r="4488" spans="1:22" x14ac:dyDescent="0.25">
      <c r="A4488" t="s">
        <v>7536</v>
      </c>
      <c r="B4488" s="1">
        <v>43042</v>
      </c>
      <c r="C4488" s="1">
        <v>43047</v>
      </c>
      <c r="D4488" t="s">
        <v>45</v>
      </c>
      <c r="E4488" t="s">
        <v>1655</v>
      </c>
      <c r="F4488" t="s">
        <v>1656</v>
      </c>
      <c r="G4488" t="s">
        <v>21</v>
      </c>
      <c r="H4488" t="s">
        <v>22</v>
      </c>
      <c r="I4488" t="s">
        <v>37</v>
      </c>
      <c r="J4488" t="s">
        <v>38</v>
      </c>
      <c r="K4488">
        <v>90049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 s="2">
        <v>314.55</v>
      </c>
      <c r="R4488">
        <f>train[[#This Row],[Ship Date]]-train[[#This Row],[Order Date]]</f>
        <v>5</v>
      </c>
      <c r="S4488" t="str">
        <f>TEXT(train[[#This Row],[Order Date]],"mmm")</f>
        <v>nov</v>
      </c>
      <c r="T4488">
        <f>YEAR(train[[#This Row],[Order Date]])</f>
        <v>2017</v>
      </c>
      <c r="U4488" t="str">
        <f>train[[#This Row],[Category]]&amp;"-"&amp;train[[#This Row],[Sub-Category]]</f>
        <v>Office Supplies-Paper</v>
      </c>
      <c r="V4488" t="str">
        <f>IF(train[[#This Row],[Segment]]="Consumer","B2C","B2B")</f>
        <v>B2C</v>
      </c>
    </row>
    <row r="4489" spans="1:22" x14ac:dyDescent="0.25">
      <c r="A4489" t="s">
        <v>7539</v>
      </c>
      <c r="B4489" s="1">
        <v>42618</v>
      </c>
      <c r="C4489" s="1">
        <v>42624</v>
      </c>
      <c r="D4489" t="s">
        <v>45</v>
      </c>
      <c r="E4489" t="s">
        <v>3382</v>
      </c>
      <c r="F4489" t="s">
        <v>3383</v>
      </c>
      <c r="G4489" t="s">
        <v>97</v>
      </c>
      <c r="H4489" t="s">
        <v>22</v>
      </c>
      <c r="I4489" t="s">
        <v>179</v>
      </c>
      <c r="J4489" t="s">
        <v>99</v>
      </c>
      <c r="K4489">
        <v>77036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 s="2">
        <v>16.27</v>
      </c>
      <c r="R4489">
        <f>train[[#This Row],[Ship Date]]-train[[#This Row],[Order Date]]</f>
        <v>6</v>
      </c>
      <c r="S4489" t="str">
        <f>TEXT(train[[#This Row],[Order Date]],"mmm")</f>
        <v>sept</v>
      </c>
      <c r="T4489">
        <f>YEAR(train[[#This Row],[Order Date]])</f>
        <v>2016</v>
      </c>
      <c r="U4489" t="str">
        <f>train[[#This Row],[Category]]&amp;"-"&amp;train[[#This Row],[Sub-Category]]</f>
        <v>Office Supplies-Binders</v>
      </c>
      <c r="V4489" t="str">
        <f>IF(train[[#This Row],[Segment]]="Consumer","B2C","B2B")</f>
        <v>B2B</v>
      </c>
    </row>
    <row r="4490" spans="1:22" x14ac:dyDescent="0.25">
      <c r="A4490" t="s">
        <v>7539</v>
      </c>
      <c r="B4490" s="1">
        <v>42618</v>
      </c>
      <c r="C4490" s="1">
        <v>42624</v>
      </c>
      <c r="D4490" t="s">
        <v>45</v>
      </c>
      <c r="E4490" t="s">
        <v>3382</v>
      </c>
      <c r="F4490" t="s">
        <v>3383</v>
      </c>
      <c r="G4490" t="s">
        <v>97</v>
      </c>
      <c r="H4490" t="s">
        <v>22</v>
      </c>
      <c r="I4490" t="s">
        <v>179</v>
      </c>
      <c r="J4490" t="s">
        <v>99</v>
      </c>
      <c r="K4490">
        <v>77036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 s="2">
        <v>69.12</v>
      </c>
      <c r="R4490">
        <f>train[[#This Row],[Ship Date]]-train[[#This Row],[Order Date]]</f>
        <v>6</v>
      </c>
      <c r="S4490" t="str">
        <f>TEXT(train[[#This Row],[Order Date]],"mmm")</f>
        <v>sept</v>
      </c>
      <c r="T4490">
        <f>YEAR(train[[#This Row],[Order Date]])</f>
        <v>2016</v>
      </c>
      <c r="U4490" t="str">
        <f>train[[#This Row],[Category]]&amp;"-"&amp;train[[#This Row],[Sub-Category]]</f>
        <v>Office Supplies-Supplies</v>
      </c>
      <c r="V4490" t="str">
        <f>IF(train[[#This Row],[Segment]]="Consumer","B2C","B2B")</f>
        <v>B2B</v>
      </c>
    </row>
    <row r="4491" spans="1:22" x14ac:dyDescent="0.25">
      <c r="A4491" t="s">
        <v>7539</v>
      </c>
      <c r="B4491" s="1">
        <v>42618</v>
      </c>
      <c r="C4491" s="1">
        <v>42624</v>
      </c>
      <c r="D4491" t="s">
        <v>45</v>
      </c>
      <c r="E4491" t="s">
        <v>3382</v>
      </c>
      <c r="F4491" t="s">
        <v>3383</v>
      </c>
      <c r="G4491" t="s">
        <v>97</v>
      </c>
      <c r="H4491" t="s">
        <v>22</v>
      </c>
      <c r="I4491" t="s">
        <v>179</v>
      </c>
      <c r="J4491" t="s">
        <v>99</v>
      </c>
      <c r="K4491">
        <v>77036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 s="2">
        <v>4.47</v>
      </c>
      <c r="R4491">
        <f>train[[#This Row],[Ship Date]]-train[[#This Row],[Order Date]]</f>
        <v>6</v>
      </c>
      <c r="S4491" t="str">
        <f>TEXT(train[[#This Row],[Order Date]],"mmm")</f>
        <v>sept</v>
      </c>
      <c r="T4491">
        <f>YEAR(train[[#This Row],[Order Date]])</f>
        <v>2016</v>
      </c>
      <c r="U4491" t="str">
        <f>train[[#This Row],[Category]]&amp;"-"&amp;train[[#This Row],[Sub-Category]]</f>
        <v>Office Supplies-Binders</v>
      </c>
      <c r="V4491" t="str">
        <f>IF(train[[#This Row],[Segment]]="Consumer","B2C","B2B")</f>
        <v>B2B</v>
      </c>
    </row>
    <row r="4492" spans="1:22" x14ac:dyDescent="0.25">
      <c r="A4492" t="s">
        <v>7540</v>
      </c>
      <c r="B4492" s="1">
        <v>43326</v>
      </c>
      <c r="C4492" s="1">
        <v>43333</v>
      </c>
      <c r="D4492" t="s">
        <v>45</v>
      </c>
      <c r="E4492" t="s">
        <v>460</v>
      </c>
      <c r="F4492" t="s">
        <v>461</v>
      </c>
      <c r="G4492" t="s">
        <v>21</v>
      </c>
      <c r="H4492" t="s">
        <v>22</v>
      </c>
      <c r="I4492" t="s">
        <v>37</v>
      </c>
      <c r="J4492" t="s">
        <v>38</v>
      </c>
      <c r="K4492">
        <v>90032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 s="2">
        <v>418.29599999999999</v>
      </c>
      <c r="R4492">
        <f>train[[#This Row],[Ship Date]]-train[[#This Row],[Order Date]]</f>
        <v>7</v>
      </c>
      <c r="S4492" t="str">
        <f>TEXT(train[[#This Row],[Order Date]],"mmm")</f>
        <v>août</v>
      </c>
      <c r="T4492">
        <f>YEAR(train[[#This Row],[Order Date]])</f>
        <v>2018</v>
      </c>
      <c r="U4492" t="str">
        <f>train[[#This Row],[Category]]&amp;"-"&amp;train[[#This Row],[Sub-Category]]</f>
        <v>Furniture-Tables</v>
      </c>
      <c r="V4492" t="str">
        <f>IF(train[[#This Row],[Segment]]="Consumer","B2C","B2B")</f>
        <v>B2C</v>
      </c>
    </row>
    <row r="4493" spans="1:22" x14ac:dyDescent="0.25">
      <c r="A4493" t="s">
        <v>7541</v>
      </c>
      <c r="B4493" s="1">
        <v>42339</v>
      </c>
      <c r="C4493" s="1">
        <v>42341</v>
      </c>
      <c r="D4493" t="s">
        <v>18</v>
      </c>
      <c r="E4493" t="s">
        <v>2485</v>
      </c>
      <c r="F4493" t="s">
        <v>2486</v>
      </c>
      <c r="G4493" t="s">
        <v>21</v>
      </c>
      <c r="H4493" t="s">
        <v>22</v>
      </c>
      <c r="I4493" t="s">
        <v>492</v>
      </c>
      <c r="J4493" t="s">
        <v>493</v>
      </c>
      <c r="K4493">
        <v>43229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 s="2">
        <v>659.98800000000006</v>
      </c>
      <c r="R4493">
        <f>train[[#This Row],[Ship Date]]-train[[#This Row],[Order Date]]</f>
        <v>2</v>
      </c>
      <c r="S4493" t="str">
        <f>TEXT(train[[#This Row],[Order Date]],"mmm")</f>
        <v>déc</v>
      </c>
      <c r="T4493">
        <f>YEAR(train[[#This Row],[Order Date]])</f>
        <v>2015</v>
      </c>
      <c r="U4493" t="str">
        <f>train[[#This Row],[Category]]&amp;"-"&amp;train[[#This Row],[Sub-Category]]</f>
        <v>Technology-Copiers</v>
      </c>
      <c r="V4493" t="str">
        <f>IF(train[[#This Row],[Segment]]="Consumer","B2C","B2B")</f>
        <v>B2C</v>
      </c>
    </row>
    <row r="4494" spans="1:22" x14ac:dyDescent="0.25">
      <c r="A4494" t="s">
        <v>7541</v>
      </c>
      <c r="B4494" s="1">
        <v>42339</v>
      </c>
      <c r="C4494" s="1">
        <v>42341</v>
      </c>
      <c r="D4494" t="s">
        <v>18</v>
      </c>
      <c r="E4494" t="s">
        <v>2485</v>
      </c>
      <c r="F4494" t="s">
        <v>2486</v>
      </c>
      <c r="G4494" t="s">
        <v>21</v>
      </c>
      <c r="H4494" t="s">
        <v>22</v>
      </c>
      <c r="I4494" t="s">
        <v>492</v>
      </c>
      <c r="J4494" t="s">
        <v>493</v>
      </c>
      <c r="K4494">
        <v>43229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 s="2">
        <v>8.1280000000000001</v>
      </c>
      <c r="R4494">
        <f>train[[#This Row],[Ship Date]]-train[[#This Row],[Order Date]]</f>
        <v>2</v>
      </c>
      <c r="S4494" t="str">
        <f>TEXT(train[[#This Row],[Order Date]],"mmm")</f>
        <v>déc</v>
      </c>
      <c r="T4494">
        <f>YEAR(train[[#This Row],[Order Date]])</f>
        <v>2015</v>
      </c>
      <c r="U4494" t="str">
        <f>train[[#This Row],[Category]]&amp;"-"&amp;train[[#This Row],[Sub-Category]]</f>
        <v>Furniture-Furnishings</v>
      </c>
      <c r="V4494" t="str">
        <f>IF(train[[#This Row],[Segment]]="Consumer","B2C","B2B")</f>
        <v>B2C</v>
      </c>
    </row>
    <row r="4495" spans="1:22" x14ac:dyDescent="0.25">
      <c r="A4495" t="s">
        <v>7541</v>
      </c>
      <c r="B4495" s="1">
        <v>42339</v>
      </c>
      <c r="C4495" s="1">
        <v>42341</v>
      </c>
      <c r="D4495" t="s">
        <v>18</v>
      </c>
      <c r="E4495" t="s">
        <v>2485</v>
      </c>
      <c r="F4495" t="s">
        <v>2486</v>
      </c>
      <c r="G4495" t="s">
        <v>21</v>
      </c>
      <c r="H4495" t="s">
        <v>22</v>
      </c>
      <c r="I4495" t="s">
        <v>492</v>
      </c>
      <c r="J4495" t="s">
        <v>493</v>
      </c>
      <c r="K4495">
        <v>43229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 s="2">
        <v>36.287999999999997</v>
      </c>
      <c r="R4495">
        <f>train[[#This Row],[Ship Date]]-train[[#This Row],[Order Date]]</f>
        <v>2</v>
      </c>
      <c r="S4495" t="str">
        <f>TEXT(train[[#This Row],[Order Date]],"mmm")</f>
        <v>déc</v>
      </c>
      <c r="T4495">
        <f>YEAR(train[[#This Row],[Order Date]])</f>
        <v>2015</v>
      </c>
      <c r="U4495" t="str">
        <f>train[[#This Row],[Category]]&amp;"-"&amp;train[[#This Row],[Sub-Category]]</f>
        <v>Office Supplies-Paper</v>
      </c>
      <c r="V4495" t="str">
        <f>IF(train[[#This Row],[Segment]]="Consumer","B2C","B2B")</f>
        <v>B2C</v>
      </c>
    </row>
    <row r="4496" spans="1:22" x14ac:dyDescent="0.25">
      <c r="A4496" t="s">
        <v>7541</v>
      </c>
      <c r="B4496" s="1">
        <v>42339</v>
      </c>
      <c r="C4496" s="1">
        <v>42341</v>
      </c>
      <c r="D4496" t="s">
        <v>18</v>
      </c>
      <c r="E4496" t="s">
        <v>2485</v>
      </c>
      <c r="F4496" t="s">
        <v>2486</v>
      </c>
      <c r="G4496" t="s">
        <v>21</v>
      </c>
      <c r="H4496" t="s">
        <v>22</v>
      </c>
      <c r="I4496" t="s">
        <v>492</v>
      </c>
      <c r="J4496" t="s">
        <v>493</v>
      </c>
      <c r="K4496">
        <v>43229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 s="2">
        <v>909.72</v>
      </c>
      <c r="R4496">
        <f>train[[#This Row],[Ship Date]]-train[[#This Row],[Order Date]]</f>
        <v>2</v>
      </c>
      <c r="S4496" t="str">
        <f>TEXT(train[[#This Row],[Order Date]],"mmm")</f>
        <v>déc</v>
      </c>
      <c r="T4496">
        <f>YEAR(train[[#This Row],[Order Date]])</f>
        <v>2015</v>
      </c>
      <c r="U4496" t="str">
        <f>train[[#This Row],[Category]]&amp;"-"&amp;train[[#This Row],[Sub-Category]]</f>
        <v>Furniture-Chairs</v>
      </c>
      <c r="V4496" t="str">
        <f>IF(train[[#This Row],[Segment]]="Consumer","B2C","B2B")</f>
        <v>B2C</v>
      </c>
    </row>
    <row r="4497" spans="1:22" x14ac:dyDescent="0.25">
      <c r="A4497" t="s">
        <v>7542</v>
      </c>
      <c r="B4497" s="1">
        <v>43269</v>
      </c>
      <c r="C4497" s="1">
        <v>43274</v>
      </c>
      <c r="D4497" t="s">
        <v>45</v>
      </c>
      <c r="E4497" t="s">
        <v>963</v>
      </c>
      <c r="F4497" t="s">
        <v>964</v>
      </c>
      <c r="G4497" t="s">
        <v>21</v>
      </c>
      <c r="H4497" t="s">
        <v>22</v>
      </c>
      <c r="I4497" t="s">
        <v>37</v>
      </c>
      <c r="J4497" t="s">
        <v>38</v>
      </c>
      <c r="K4497">
        <v>90032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 s="2">
        <v>917.92349999999999</v>
      </c>
      <c r="R4497">
        <f>train[[#This Row],[Ship Date]]-train[[#This Row],[Order Date]]</f>
        <v>5</v>
      </c>
      <c r="S4497" t="str">
        <f>TEXT(train[[#This Row],[Order Date]],"mmm")</f>
        <v>juin</v>
      </c>
      <c r="T4497">
        <f>YEAR(train[[#This Row],[Order Date]])</f>
        <v>2018</v>
      </c>
      <c r="U4497" t="str">
        <f>train[[#This Row],[Category]]&amp;"-"&amp;train[[#This Row],[Sub-Category]]</f>
        <v>Furniture-Bookcases</v>
      </c>
      <c r="V4497" t="str">
        <f>IF(train[[#This Row],[Segment]]="Consumer","B2C","B2B")</f>
        <v>B2C</v>
      </c>
    </row>
    <row r="4498" spans="1:22" x14ac:dyDescent="0.25">
      <c r="A4498" t="s">
        <v>7542</v>
      </c>
      <c r="B4498" s="1">
        <v>43269</v>
      </c>
      <c r="C4498" s="1">
        <v>43274</v>
      </c>
      <c r="D4498" t="s">
        <v>45</v>
      </c>
      <c r="E4498" t="s">
        <v>963</v>
      </c>
      <c r="F4498" t="s">
        <v>964</v>
      </c>
      <c r="G4498" t="s">
        <v>21</v>
      </c>
      <c r="H4498" t="s">
        <v>22</v>
      </c>
      <c r="I4498" t="s">
        <v>37</v>
      </c>
      <c r="J4498" t="s">
        <v>38</v>
      </c>
      <c r="K4498">
        <v>90032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 s="2">
        <v>38.880000000000003</v>
      </c>
      <c r="R4498">
        <f>train[[#This Row],[Ship Date]]-train[[#This Row],[Order Date]]</f>
        <v>5</v>
      </c>
      <c r="S4498" t="str">
        <f>TEXT(train[[#This Row],[Order Date]],"mmm")</f>
        <v>juin</v>
      </c>
      <c r="T4498">
        <f>YEAR(train[[#This Row],[Order Date]])</f>
        <v>2018</v>
      </c>
      <c r="U4498" t="str">
        <f>train[[#This Row],[Category]]&amp;"-"&amp;train[[#This Row],[Sub-Category]]</f>
        <v>Office Supplies-Paper</v>
      </c>
      <c r="V4498" t="str">
        <f>IF(train[[#This Row],[Segment]]="Consumer","B2C","B2B")</f>
        <v>B2C</v>
      </c>
    </row>
    <row r="4499" spans="1:22" x14ac:dyDescent="0.25">
      <c r="A4499" t="s">
        <v>7543</v>
      </c>
      <c r="B4499" s="1">
        <v>43436</v>
      </c>
      <c r="C4499" s="1">
        <v>43443</v>
      </c>
      <c r="D4499" t="s">
        <v>45</v>
      </c>
      <c r="E4499" t="s">
        <v>4629</v>
      </c>
      <c r="F4499" t="s">
        <v>4630</v>
      </c>
      <c r="G4499" t="s">
        <v>21</v>
      </c>
      <c r="H4499" t="s">
        <v>22</v>
      </c>
      <c r="I4499" t="s">
        <v>141</v>
      </c>
      <c r="J4499" t="s">
        <v>142</v>
      </c>
      <c r="K4499">
        <v>19140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 s="2">
        <v>631.17600000000004</v>
      </c>
      <c r="R4499">
        <f>train[[#This Row],[Ship Date]]-train[[#This Row],[Order Date]]</f>
        <v>7</v>
      </c>
      <c r="S4499" t="str">
        <f>TEXT(train[[#This Row],[Order Date]],"mmm")</f>
        <v>déc</v>
      </c>
      <c r="T4499">
        <f>YEAR(train[[#This Row],[Order Date]])</f>
        <v>2018</v>
      </c>
      <c r="U4499" t="str">
        <f>train[[#This Row],[Category]]&amp;"-"&amp;train[[#This Row],[Sub-Category]]</f>
        <v>Office Supplies-Binders</v>
      </c>
      <c r="V4499" t="str">
        <f>IF(train[[#This Row],[Segment]]="Consumer","B2C","B2B")</f>
        <v>B2C</v>
      </c>
    </row>
    <row r="4500" spans="1:22" x14ac:dyDescent="0.25">
      <c r="A4500" t="s">
        <v>7544</v>
      </c>
      <c r="B4500" s="1">
        <v>42329</v>
      </c>
      <c r="C4500" s="1">
        <v>42334</v>
      </c>
      <c r="D4500" t="s">
        <v>45</v>
      </c>
      <c r="E4500" t="s">
        <v>7545</v>
      </c>
      <c r="F4500" t="s">
        <v>7546</v>
      </c>
      <c r="G4500" t="s">
        <v>36</v>
      </c>
      <c r="H4500" t="s">
        <v>22</v>
      </c>
      <c r="I4500" t="s">
        <v>122</v>
      </c>
      <c r="J4500" t="s">
        <v>38</v>
      </c>
      <c r="K4500">
        <v>94110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 s="2">
        <v>12.96</v>
      </c>
      <c r="R4500">
        <f>train[[#This Row],[Ship Date]]-train[[#This Row],[Order Date]]</f>
        <v>5</v>
      </c>
      <c r="S4500" t="str">
        <f>TEXT(train[[#This Row],[Order Date]],"mmm")</f>
        <v>nov</v>
      </c>
      <c r="T4500">
        <f>YEAR(train[[#This Row],[Order Date]])</f>
        <v>2015</v>
      </c>
      <c r="U4500" t="str">
        <f>train[[#This Row],[Category]]&amp;"-"&amp;train[[#This Row],[Sub-Category]]</f>
        <v>Office Supplies-Paper</v>
      </c>
      <c r="V4500" t="str">
        <f>IF(train[[#This Row],[Segment]]="Consumer","B2C","B2B")</f>
        <v>B2B</v>
      </c>
    </row>
    <row r="4501" spans="1:22" x14ac:dyDescent="0.25">
      <c r="A4501" t="s">
        <v>7547</v>
      </c>
      <c r="B4501" s="1">
        <v>42835</v>
      </c>
      <c r="C4501" s="1">
        <v>42841</v>
      </c>
      <c r="D4501" t="s">
        <v>45</v>
      </c>
      <c r="E4501" t="s">
        <v>4431</v>
      </c>
      <c r="F4501" t="s">
        <v>4432</v>
      </c>
      <c r="G4501" t="s">
        <v>36</v>
      </c>
      <c r="H4501" t="s">
        <v>22</v>
      </c>
      <c r="I4501" t="s">
        <v>5957</v>
      </c>
      <c r="J4501" t="s">
        <v>38</v>
      </c>
      <c r="K4501">
        <v>93309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 s="2">
        <v>12.96</v>
      </c>
      <c r="R4501">
        <f>train[[#This Row],[Ship Date]]-train[[#This Row],[Order Date]]</f>
        <v>6</v>
      </c>
      <c r="S4501" t="str">
        <f>TEXT(train[[#This Row],[Order Date]],"mmm")</f>
        <v>avr</v>
      </c>
      <c r="T4501">
        <f>YEAR(train[[#This Row],[Order Date]])</f>
        <v>2017</v>
      </c>
      <c r="U4501" t="str">
        <f>train[[#This Row],[Category]]&amp;"-"&amp;train[[#This Row],[Sub-Category]]</f>
        <v>Office Supplies-Paper</v>
      </c>
      <c r="V4501" t="str">
        <f>IF(train[[#This Row],[Segment]]="Consumer","B2C","B2B")</f>
        <v>B2B</v>
      </c>
    </row>
    <row r="4502" spans="1:22" x14ac:dyDescent="0.25">
      <c r="A4502" t="s">
        <v>7547</v>
      </c>
      <c r="B4502" s="1">
        <v>42835</v>
      </c>
      <c r="C4502" s="1">
        <v>42841</v>
      </c>
      <c r="D4502" t="s">
        <v>45</v>
      </c>
      <c r="E4502" t="s">
        <v>4431</v>
      </c>
      <c r="F4502" t="s">
        <v>4432</v>
      </c>
      <c r="G4502" t="s">
        <v>36</v>
      </c>
      <c r="H4502" t="s">
        <v>22</v>
      </c>
      <c r="I4502" t="s">
        <v>5957</v>
      </c>
      <c r="J4502" t="s">
        <v>38</v>
      </c>
      <c r="K4502">
        <v>93309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 s="2">
        <v>23.2</v>
      </c>
      <c r="R4502">
        <f>train[[#This Row],[Ship Date]]-train[[#This Row],[Order Date]]</f>
        <v>6</v>
      </c>
      <c r="S4502" t="str">
        <f>TEXT(train[[#This Row],[Order Date]],"mmm")</f>
        <v>avr</v>
      </c>
      <c r="T4502">
        <f>YEAR(train[[#This Row],[Order Date]])</f>
        <v>2017</v>
      </c>
      <c r="U4502" t="str">
        <f>train[[#This Row],[Category]]&amp;"-"&amp;train[[#This Row],[Sub-Category]]</f>
        <v>Office Supplies-Binders</v>
      </c>
      <c r="V4502" t="str">
        <f>IF(train[[#This Row],[Segment]]="Consumer","B2C","B2B")</f>
        <v>B2B</v>
      </c>
    </row>
    <row r="4503" spans="1:22" x14ac:dyDescent="0.25">
      <c r="A4503" t="s">
        <v>7548</v>
      </c>
      <c r="B4503" s="1">
        <v>42185</v>
      </c>
      <c r="C4503" s="1">
        <v>42189</v>
      </c>
      <c r="D4503" t="s">
        <v>45</v>
      </c>
      <c r="E4503" t="s">
        <v>839</v>
      </c>
      <c r="F4503" t="s">
        <v>840</v>
      </c>
      <c r="G4503" t="s">
        <v>36</v>
      </c>
      <c r="H4503" t="s">
        <v>22</v>
      </c>
      <c r="I4503" t="s">
        <v>179</v>
      </c>
      <c r="J4503" t="s">
        <v>99</v>
      </c>
      <c r="K4503">
        <v>77095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 s="2">
        <v>25.92</v>
      </c>
      <c r="R4503">
        <f>train[[#This Row],[Ship Date]]-train[[#This Row],[Order Date]]</f>
        <v>4</v>
      </c>
      <c r="S4503" t="str">
        <f>TEXT(train[[#This Row],[Order Date]],"mmm")</f>
        <v>juin</v>
      </c>
      <c r="T4503">
        <f>YEAR(train[[#This Row],[Order Date]])</f>
        <v>2015</v>
      </c>
      <c r="U4503" t="str">
        <f>train[[#This Row],[Category]]&amp;"-"&amp;train[[#This Row],[Sub-Category]]</f>
        <v>Office Supplies-Paper</v>
      </c>
      <c r="V4503" t="str">
        <f>IF(train[[#This Row],[Segment]]="Consumer","B2C","B2B")</f>
        <v>B2B</v>
      </c>
    </row>
    <row r="4504" spans="1:22" x14ac:dyDescent="0.25">
      <c r="A4504" t="s">
        <v>7548</v>
      </c>
      <c r="B4504" s="1">
        <v>42185</v>
      </c>
      <c r="C4504" s="1">
        <v>42189</v>
      </c>
      <c r="D4504" t="s">
        <v>45</v>
      </c>
      <c r="E4504" t="s">
        <v>839</v>
      </c>
      <c r="F4504" t="s">
        <v>840</v>
      </c>
      <c r="G4504" t="s">
        <v>36</v>
      </c>
      <c r="H4504" t="s">
        <v>22</v>
      </c>
      <c r="I4504" t="s">
        <v>179</v>
      </c>
      <c r="J4504" t="s">
        <v>99</v>
      </c>
      <c r="K4504">
        <v>77095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 s="2">
        <v>21.312000000000001</v>
      </c>
      <c r="R4504">
        <f>train[[#This Row],[Ship Date]]-train[[#This Row],[Order Date]]</f>
        <v>4</v>
      </c>
      <c r="S4504" t="str">
        <f>TEXT(train[[#This Row],[Order Date]],"mmm")</f>
        <v>juin</v>
      </c>
      <c r="T4504">
        <f>YEAR(train[[#This Row],[Order Date]])</f>
        <v>2015</v>
      </c>
      <c r="U4504" t="str">
        <f>train[[#This Row],[Category]]&amp;"-"&amp;train[[#This Row],[Sub-Category]]</f>
        <v>Office Supplies-Fasteners</v>
      </c>
      <c r="V4504" t="str">
        <f>IF(train[[#This Row],[Segment]]="Consumer","B2C","B2B")</f>
        <v>B2B</v>
      </c>
    </row>
    <row r="4505" spans="1:22" x14ac:dyDescent="0.25">
      <c r="A4505" t="s">
        <v>7549</v>
      </c>
      <c r="B4505" s="1">
        <v>42362</v>
      </c>
      <c r="C4505" s="1">
        <v>42367</v>
      </c>
      <c r="D4505" t="s">
        <v>45</v>
      </c>
      <c r="E4505" t="s">
        <v>3440</v>
      </c>
      <c r="F4505" t="s">
        <v>3441</v>
      </c>
      <c r="G4505" t="s">
        <v>97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 s="2">
        <v>173.65600000000001</v>
      </c>
      <c r="R4505">
        <f>train[[#This Row],[Ship Date]]-train[[#This Row],[Order Date]]</f>
        <v>5</v>
      </c>
      <c r="S4505" t="str">
        <f>TEXT(train[[#This Row],[Order Date]],"mmm")</f>
        <v>déc</v>
      </c>
      <c r="T4505">
        <f>YEAR(train[[#This Row],[Order Date]])</f>
        <v>2015</v>
      </c>
      <c r="U4505" t="str">
        <f>train[[#This Row],[Category]]&amp;"-"&amp;train[[#This Row],[Sub-Category]]</f>
        <v>Technology-Phones</v>
      </c>
      <c r="V4505" t="str">
        <f>IF(train[[#This Row],[Segment]]="Consumer","B2C","B2B")</f>
        <v>B2B</v>
      </c>
    </row>
    <row r="4506" spans="1:22" x14ac:dyDescent="0.25">
      <c r="A4506" t="s">
        <v>7549</v>
      </c>
      <c r="B4506" s="1">
        <v>42362</v>
      </c>
      <c r="C4506" s="1">
        <v>42367</v>
      </c>
      <c r="D4506" t="s">
        <v>45</v>
      </c>
      <c r="E4506" t="s">
        <v>3440</v>
      </c>
      <c r="F4506" t="s">
        <v>3441</v>
      </c>
      <c r="G4506" t="s">
        <v>97</v>
      </c>
      <c r="H4506" t="s">
        <v>22</v>
      </c>
      <c r="I4506" t="s">
        <v>37</v>
      </c>
      <c r="J4506" t="s">
        <v>38</v>
      </c>
      <c r="K4506">
        <v>90045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 s="2">
        <v>361.96</v>
      </c>
      <c r="R4506">
        <f>train[[#This Row],[Ship Date]]-train[[#This Row],[Order Date]]</f>
        <v>5</v>
      </c>
      <c r="S4506" t="str">
        <f>TEXT(train[[#This Row],[Order Date]],"mmm")</f>
        <v>déc</v>
      </c>
      <c r="T4506">
        <f>YEAR(train[[#This Row],[Order Date]])</f>
        <v>2015</v>
      </c>
      <c r="U4506" t="str">
        <f>train[[#This Row],[Category]]&amp;"-"&amp;train[[#This Row],[Sub-Category]]</f>
        <v>Office Supplies-Appliances</v>
      </c>
      <c r="V4506" t="str">
        <f>IF(train[[#This Row],[Segment]]="Consumer","B2C","B2B")</f>
        <v>B2B</v>
      </c>
    </row>
    <row r="4507" spans="1:22" x14ac:dyDescent="0.25">
      <c r="A4507" t="s">
        <v>7549</v>
      </c>
      <c r="B4507" s="1">
        <v>42362</v>
      </c>
      <c r="C4507" s="1">
        <v>42367</v>
      </c>
      <c r="D4507" t="s">
        <v>45</v>
      </c>
      <c r="E4507" t="s">
        <v>3440</v>
      </c>
      <c r="F4507" t="s">
        <v>3441</v>
      </c>
      <c r="G4507" t="s">
        <v>97</v>
      </c>
      <c r="H4507" t="s">
        <v>22</v>
      </c>
      <c r="I4507" t="s">
        <v>37</v>
      </c>
      <c r="J4507" t="s">
        <v>38</v>
      </c>
      <c r="K4507">
        <v>90045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 s="2">
        <v>62.85</v>
      </c>
      <c r="R4507">
        <f>train[[#This Row],[Ship Date]]-train[[#This Row],[Order Date]]</f>
        <v>5</v>
      </c>
      <c r="S4507" t="str">
        <f>TEXT(train[[#This Row],[Order Date]],"mmm")</f>
        <v>déc</v>
      </c>
      <c r="T4507">
        <f>YEAR(train[[#This Row],[Order Date]])</f>
        <v>2015</v>
      </c>
      <c r="U4507" t="str">
        <f>train[[#This Row],[Category]]&amp;"-"&amp;train[[#This Row],[Sub-Category]]</f>
        <v>Technology-Accessories</v>
      </c>
      <c r="V4507" t="str">
        <f>IF(train[[#This Row],[Segment]]="Consumer","B2C","B2B")</f>
        <v>B2B</v>
      </c>
    </row>
    <row r="4508" spans="1:22" x14ac:dyDescent="0.25">
      <c r="A4508" t="s">
        <v>7549</v>
      </c>
      <c r="B4508" s="1">
        <v>42362</v>
      </c>
      <c r="C4508" s="1">
        <v>42367</v>
      </c>
      <c r="D4508" t="s">
        <v>45</v>
      </c>
      <c r="E4508" t="s">
        <v>3440</v>
      </c>
      <c r="F4508" t="s">
        <v>3441</v>
      </c>
      <c r="G4508" t="s">
        <v>97</v>
      </c>
      <c r="H4508" t="s">
        <v>22</v>
      </c>
      <c r="I4508" t="s">
        <v>37</v>
      </c>
      <c r="J4508" t="s">
        <v>38</v>
      </c>
      <c r="K4508">
        <v>90045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 s="2">
        <v>818.37599999999998</v>
      </c>
      <c r="R4508">
        <f>train[[#This Row],[Ship Date]]-train[[#This Row],[Order Date]]</f>
        <v>5</v>
      </c>
      <c r="S4508" t="str">
        <f>TEXT(train[[#This Row],[Order Date]],"mmm")</f>
        <v>déc</v>
      </c>
      <c r="T4508">
        <f>YEAR(train[[#This Row],[Order Date]])</f>
        <v>2015</v>
      </c>
      <c r="U4508" t="str">
        <f>train[[#This Row],[Category]]&amp;"-"&amp;train[[#This Row],[Sub-Category]]</f>
        <v>Technology-Phones</v>
      </c>
      <c r="V4508" t="str">
        <f>IF(train[[#This Row],[Segment]]="Consumer","B2C","B2B")</f>
        <v>B2B</v>
      </c>
    </row>
    <row r="4509" spans="1:22" x14ac:dyDescent="0.25">
      <c r="A4509" t="s">
        <v>7549</v>
      </c>
      <c r="B4509" s="1">
        <v>42362</v>
      </c>
      <c r="C4509" s="1">
        <v>42367</v>
      </c>
      <c r="D4509" t="s">
        <v>45</v>
      </c>
      <c r="E4509" t="s">
        <v>3440</v>
      </c>
      <c r="F4509" t="s">
        <v>3441</v>
      </c>
      <c r="G4509" t="s">
        <v>97</v>
      </c>
      <c r="H4509" t="s">
        <v>22</v>
      </c>
      <c r="I4509" t="s">
        <v>37</v>
      </c>
      <c r="J4509" t="s">
        <v>38</v>
      </c>
      <c r="K4509">
        <v>90045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 s="2">
        <v>20.34</v>
      </c>
      <c r="R4509">
        <f>train[[#This Row],[Ship Date]]-train[[#This Row],[Order Date]]</f>
        <v>5</v>
      </c>
      <c r="S4509" t="str">
        <f>TEXT(train[[#This Row],[Order Date]],"mmm")</f>
        <v>déc</v>
      </c>
      <c r="T4509">
        <f>YEAR(train[[#This Row],[Order Date]])</f>
        <v>2015</v>
      </c>
      <c r="U4509" t="str">
        <f>train[[#This Row],[Category]]&amp;"-"&amp;train[[#This Row],[Sub-Category]]</f>
        <v>Office Supplies-Storage</v>
      </c>
      <c r="V4509" t="str">
        <f>IF(train[[#This Row],[Segment]]="Consumer","B2C","B2B")</f>
        <v>B2B</v>
      </c>
    </row>
    <row r="4510" spans="1:22" x14ac:dyDescent="0.25">
      <c r="A4510" t="s">
        <v>7549</v>
      </c>
      <c r="B4510" s="1">
        <v>42362</v>
      </c>
      <c r="C4510" s="1">
        <v>42367</v>
      </c>
      <c r="D4510" t="s">
        <v>45</v>
      </c>
      <c r="E4510" t="s">
        <v>3440</v>
      </c>
      <c r="F4510" t="s">
        <v>3441</v>
      </c>
      <c r="G4510" t="s">
        <v>97</v>
      </c>
      <c r="H4510" t="s">
        <v>22</v>
      </c>
      <c r="I4510" t="s">
        <v>37</v>
      </c>
      <c r="J4510" t="s">
        <v>38</v>
      </c>
      <c r="K4510">
        <v>90045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 s="2">
        <v>23.99</v>
      </c>
      <c r="R4510">
        <f>train[[#This Row],[Ship Date]]-train[[#This Row],[Order Date]]</f>
        <v>5</v>
      </c>
      <c r="S4510" t="str">
        <f>TEXT(train[[#This Row],[Order Date]],"mmm")</f>
        <v>déc</v>
      </c>
      <c r="T4510">
        <f>YEAR(train[[#This Row],[Order Date]])</f>
        <v>2015</v>
      </c>
      <c r="U4510" t="str">
        <f>train[[#This Row],[Category]]&amp;"-"&amp;train[[#This Row],[Sub-Category]]</f>
        <v>Furniture-Furnishings</v>
      </c>
      <c r="V4510" t="str">
        <f>IF(train[[#This Row],[Segment]]="Consumer","B2C","B2B")</f>
        <v>B2B</v>
      </c>
    </row>
    <row r="4511" spans="1:22" x14ac:dyDescent="0.25">
      <c r="A4511" t="s">
        <v>7552</v>
      </c>
      <c r="B4511" s="1">
        <v>43243</v>
      </c>
      <c r="C4511" s="1">
        <v>43249</v>
      </c>
      <c r="D4511" t="s">
        <v>45</v>
      </c>
      <c r="E4511" t="s">
        <v>7553</v>
      </c>
      <c r="F4511" t="s">
        <v>7554</v>
      </c>
      <c r="G4511" t="s">
        <v>21</v>
      </c>
      <c r="H4511" t="s">
        <v>22</v>
      </c>
      <c r="I4511" t="s">
        <v>37</v>
      </c>
      <c r="J4511" t="s">
        <v>38</v>
      </c>
      <c r="K4511">
        <v>90036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 s="2">
        <v>171.28800000000001</v>
      </c>
      <c r="R4511">
        <f>train[[#This Row],[Ship Date]]-train[[#This Row],[Order Date]]</f>
        <v>6</v>
      </c>
      <c r="S4511" t="str">
        <f>TEXT(train[[#This Row],[Order Date]],"mmm")</f>
        <v>mai</v>
      </c>
      <c r="T4511">
        <f>YEAR(train[[#This Row],[Order Date]])</f>
        <v>2018</v>
      </c>
      <c r="U4511" t="str">
        <f>train[[#This Row],[Category]]&amp;"-"&amp;train[[#This Row],[Sub-Category]]</f>
        <v>Furniture-Tables</v>
      </c>
      <c r="V4511" t="str">
        <f>IF(train[[#This Row],[Segment]]="Consumer","B2C","B2B")</f>
        <v>B2C</v>
      </c>
    </row>
    <row r="4512" spans="1:22" x14ac:dyDescent="0.25">
      <c r="A4512" t="s">
        <v>7555</v>
      </c>
      <c r="B4512" s="1">
        <v>43049</v>
      </c>
      <c r="C4512" s="1">
        <v>43053</v>
      </c>
      <c r="D4512" t="s">
        <v>45</v>
      </c>
      <c r="E4512" t="s">
        <v>3027</v>
      </c>
      <c r="F4512" t="s">
        <v>3028</v>
      </c>
      <c r="G4512" t="s">
        <v>36</v>
      </c>
      <c r="H4512" t="s">
        <v>22</v>
      </c>
      <c r="I4512" t="s">
        <v>313</v>
      </c>
      <c r="J4512" t="s">
        <v>592</v>
      </c>
      <c r="K4512">
        <v>65807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 s="2">
        <v>37.299999999999997</v>
      </c>
      <c r="R4512">
        <f>train[[#This Row],[Ship Date]]-train[[#This Row],[Order Date]]</f>
        <v>4</v>
      </c>
      <c r="S4512" t="str">
        <f>TEXT(train[[#This Row],[Order Date]],"mmm")</f>
        <v>nov</v>
      </c>
      <c r="T4512">
        <f>YEAR(train[[#This Row],[Order Date]])</f>
        <v>2017</v>
      </c>
      <c r="U4512" t="str">
        <f>train[[#This Row],[Category]]&amp;"-"&amp;train[[#This Row],[Sub-Category]]</f>
        <v>Furniture-Furnishings</v>
      </c>
      <c r="V4512" t="str">
        <f>IF(train[[#This Row],[Segment]]="Consumer","B2C","B2B")</f>
        <v>B2B</v>
      </c>
    </row>
    <row r="4513" spans="1:22" x14ac:dyDescent="0.25">
      <c r="A4513" t="s">
        <v>7555</v>
      </c>
      <c r="B4513" s="1">
        <v>43049</v>
      </c>
      <c r="C4513" s="1">
        <v>43053</v>
      </c>
      <c r="D4513" t="s">
        <v>45</v>
      </c>
      <c r="E4513" t="s">
        <v>3027</v>
      </c>
      <c r="F4513" t="s">
        <v>3028</v>
      </c>
      <c r="G4513" t="s">
        <v>36</v>
      </c>
      <c r="H4513" t="s">
        <v>22</v>
      </c>
      <c r="I4513" t="s">
        <v>313</v>
      </c>
      <c r="J4513" t="s">
        <v>592</v>
      </c>
      <c r="K4513">
        <v>65807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 s="2">
        <v>81.96</v>
      </c>
      <c r="R4513">
        <f>train[[#This Row],[Ship Date]]-train[[#This Row],[Order Date]]</f>
        <v>4</v>
      </c>
      <c r="S4513" t="str">
        <f>TEXT(train[[#This Row],[Order Date]],"mmm")</f>
        <v>nov</v>
      </c>
      <c r="T4513">
        <f>YEAR(train[[#This Row],[Order Date]])</f>
        <v>2017</v>
      </c>
      <c r="U4513" t="str">
        <f>train[[#This Row],[Category]]&amp;"-"&amp;train[[#This Row],[Sub-Category]]</f>
        <v>Office Supplies-Binders</v>
      </c>
      <c r="V4513" t="str">
        <f>IF(train[[#This Row],[Segment]]="Consumer","B2C","B2B")</f>
        <v>B2B</v>
      </c>
    </row>
    <row r="4514" spans="1:22" x14ac:dyDescent="0.25">
      <c r="A4514" t="s">
        <v>7556</v>
      </c>
      <c r="B4514" s="1">
        <v>43010</v>
      </c>
      <c r="C4514" s="1">
        <v>43011</v>
      </c>
      <c r="D4514" t="s">
        <v>183</v>
      </c>
      <c r="E4514" t="s">
        <v>3651</v>
      </c>
      <c r="F4514" t="s">
        <v>3652</v>
      </c>
      <c r="G4514" t="s">
        <v>21</v>
      </c>
      <c r="H4514" t="s">
        <v>22</v>
      </c>
      <c r="I4514" t="s">
        <v>539</v>
      </c>
      <c r="J4514" t="s">
        <v>305</v>
      </c>
      <c r="K4514">
        <v>85023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 s="2">
        <v>54.792000000000002</v>
      </c>
      <c r="R4514">
        <f>train[[#This Row],[Ship Date]]-train[[#This Row],[Order Date]]</f>
        <v>1</v>
      </c>
      <c r="S4514" t="str">
        <f>TEXT(train[[#This Row],[Order Date]],"mmm")</f>
        <v>oct</v>
      </c>
      <c r="T4514">
        <f>YEAR(train[[#This Row],[Order Date]])</f>
        <v>2017</v>
      </c>
      <c r="U4514" t="str">
        <f>train[[#This Row],[Category]]&amp;"-"&amp;train[[#This Row],[Sub-Category]]</f>
        <v>Office Supplies-Binders</v>
      </c>
      <c r="V4514" t="str">
        <f>IF(train[[#This Row],[Segment]]="Consumer","B2C","B2B")</f>
        <v>B2C</v>
      </c>
    </row>
    <row r="4515" spans="1:22" x14ac:dyDescent="0.25">
      <c r="A4515" t="s">
        <v>7557</v>
      </c>
      <c r="B4515" s="1">
        <v>42984</v>
      </c>
      <c r="C4515" s="1">
        <v>42986</v>
      </c>
      <c r="D4515" t="s">
        <v>183</v>
      </c>
      <c r="E4515" t="s">
        <v>6475</v>
      </c>
      <c r="F4515" t="s">
        <v>6476</v>
      </c>
      <c r="G4515" t="s">
        <v>21</v>
      </c>
      <c r="H4515" t="s">
        <v>22</v>
      </c>
      <c r="I4515" t="s">
        <v>179</v>
      </c>
      <c r="J4515" t="s">
        <v>99</v>
      </c>
      <c r="K4515">
        <v>77070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 s="2">
        <v>10.784000000000001</v>
      </c>
      <c r="R4515">
        <f>train[[#This Row],[Ship Date]]-train[[#This Row],[Order Date]]</f>
        <v>2</v>
      </c>
      <c r="S4515" t="str">
        <f>TEXT(train[[#This Row],[Order Date]],"mmm")</f>
        <v>sept</v>
      </c>
      <c r="T4515">
        <f>YEAR(train[[#This Row],[Order Date]])</f>
        <v>2017</v>
      </c>
      <c r="U4515" t="str">
        <f>train[[#This Row],[Category]]&amp;"-"&amp;train[[#This Row],[Sub-Category]]</f>
        <v>Office Supplies-Storage</v>
      </c>
      <c r="V4515" t="str">
        <f>IF(train[[#This Row],[Segment]]="Consumer","B2C","B2B")</f>
        <v>B2C</v>
      </c>
    </row>
    <row r="4516" spans="1:22" x14ac:dyDescent="0.25">
      <c r="A4516" t="s">
        <v>7558</v>
      </c>
      <c r="B4516" s="1">
        <v>43035</v>
      </c>
      <c r="C4516" s="1">
        <v>43040</v>
      </c>
      <c r="D4516" t="s">
        <v>18</v>
      </c>
      <c r="E4516" t="s">
        <v>5012</v>
      </c>
      <c r="F4516" t="s">
        <v>5013</v>
      </c>
      <c r="G4516" t="s">
        <v>21</v>
      </c>
      <c r="H4516" t="s">
        <v>22</v>
      </c>
      <c r="I4516" t="s">
        <v>7559</v>
      </c>
      <c r="J4516" t="s">
        <v>314</v>
      </c>
      <c r="K4516">
        <v>23666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 s="2">
        <v>290.98</v>
      </c>
      <c r="R4516">
        <f>train[[#This Row],[Ship Date]]-train[[#This Row],[Order Date]]</f>
        <v>5</v>
      </c>
      <c r="S4516" t="str">
        <f>TEXT(train[[#This Row],[Order Date]],"mmm")</f>
        <v>oct</v>
      </c>
      <c r="T4516">
        <f>YEAR(train[[#This Row],[Order Date]])</f>
        <v>2017</v>
      </c>
      <c r="U4516" t="str">
        <f>train[[#This Row],[Category]]&amp;"-"&amp;train[[#This Row],[Sub-Category]]</f>
        <v>Furniture-Chairs</v>
      </c>
      <c r="V4516" t="str">
        <f>IF(train[[#This Row],[Segment]]="Consumer","B2C","B2B")</f>
        <v>B2C</v>
      </c>
    </row>
    <row r="4517" spans="1:22" x14ac:dyDescent="0.25">
      <c r="A4517" t="s">
        <v>7560</v>
      </c>
      <c r="B4517" s="1">
        <v>43395</v>
      </c>
      <c r="C4517" s="1">
        <v>43399</v>
      </c>
      <c r="D4517" t="s">
        <v>45</v>
      </c>
      <c r="E4517" t="s">
        <v>296</v>
      </c>
      <c r="F4517" t="s">
        <v>297</v>
      </c>
      <c r="G4517" t="s">
        <v>97</v>
      </c>
      <c r="H4517" t="s">
        <v>22</v>
      </c>
      <c r="I4517" t="s">
        <v>4552</v>
      </c>
      <c r="J4517" t="s">
        <v>645</v>
      </c>
      <c r="K4517">
        <v>74133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 s="2">
        <v>36.44</v>
      </c>
      <c r="R4517">
        <f>train[[#This Row],[Ship Date]]-train[[#This Row],[Order Date]]</f>
        <v>4</v>
      </c>
      <c r="S4517" t="str">
        <f>TEXT(train[[#This Row],[Order Date]],"mmm")</f>
        <v>oct</v>
      </c>
      <c r="T4517">
        <f>YEAR(train[[#This Row],[Order Date]])</f>
        <v>2018</v>
      </c>
      <c r="U4517" t="str">
        <f>train[[#This Row],[Category]]&amp;"-"&amp;train[[#This Row],[Sub-Category]]</f>
        <v>Office Supplies-Art</v>
      </c>
      <c r="V4517" t="str">
        <f>IF(train[[#This Row],[Segment]]="Consumer","B2C","B2B")</f>
        <v>B2B</v>
      </c>
    </row>
    <row r="4518" spans="1:22" x14ac:dyDescent="0.25">
      <c r="A4518" t="s">
        <v>7561</v>
      </c>
      <c r="B4518" s="1">
        <v>42993</v>
      </c>
      <c r="C4518" s="1">
        <v>42998</v>
      </c>
      <c r="D4518" t="s">
        <v>45</v>
      </c>
      <c r="E4518" t="s">
        <v>2193</v>
      </c>
      <c r="F4518" t="s">
        <v>2194</v>
      </c>
      <c r="G4518" t="s">
        <v>21</v>
      </c>
      <c r="H4518" t="s">
        <v>22</v>
      </c>
      <c r="I4518" t="s">
        <v>90</v>
      </c>
      <c r="J4518" t="s">
        <v>91</v>
      </c>
      <c r="K4518">
        <v>98105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 s="2">
        <v>21.4</v>
      </c>
      <c r="R4518">
        <f>train[[#This Row],[Ship Date]]-train[[#This Row],[Order Date]]</f>
        <v>5</v>
      </c>
      <c r="S4518" t="str">
        <f>TEXT(train[[#This Row],[Order Date]],"mmm")</f>
        <v>sept</v>
      </c>
      <c r="T4518">
        <f>YEAR(train[[#This Row],[Order Date]])</f>
        <v>2017</v>
      </c>
      <c r="U4518" t="str">
        <f>train[[#This Row],[Category]]&amp;"-"&amp;train[[#This Row],[Sub-Category]]</f>
        <v>Office Supplies-Paper</v>
      </c>
      <c r="V4518" t="str">
        <f>IF(train[[#This Row],[Segment]]="Consumer","B2C","B2B")</f>
        <v>B2C</v>
      </c>
    </row>
    <row r="4519" spans="1:22" x14ac:dyDescent="0.25">
      <c r="A4519" t="s">
        <v>7561</v>
      </c>
      <c r="B4519" s="1">
        <v>42993</v>
      </c>
      <c r="C4519" s="1">
        <v>42998</v>
      </c>
      <c r="D4519" t="s">
        <v>45</v>
      </c>
      <c r="E4519" t="s">
        <v>2193</v>
      </c>
      <c r="F4519" t="s">
        <v>2194</v>
      </c>
      <c r="G4519" t="s">
        <v>21</v>
      </c>
      <c r="H4519" t="s">
        <v>22</v>
      </c>
      <c r="I4519" t="s">
        <v>90</v>
      </c>
      <c r="J4519" t="s">
        <v>91</v>
      </c>
      <c r="K4519">
        <v>98105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 s="2">
        <v>48.664000000000001</v>
      </c>
      <c r="R4519">
        <f>train[[#This Row],[Ship Date]]-train[[#This Row],[Order Date]]</f>
        <v>5</v>
      </c>
      <c r="S4519" t="str">
        <f>TEXT(train[[#This Row],[Order Date]],"mmm")</f>
        <v>sept</v>
      </c>
      <c r="T4519">
        <f>YEAR(train[[#This Row],[Order Date]])</f>
        <v>2017</v>
      </c>
      <c r="U4519" t="str">
        <f>train[[#This Row],[Category]]&amp;"-"&amp;train[[#This Row],[Sub-Category]]</f>
        <v>Office Supplies-Binders</v>
      </c>
      <c r="V4519" t="str">
        <f>IF(train[[#This Row],[Segment]]="Consumer","B2C","B2B")</f>
        <v>B2C</v>
      </c>
    </row>
    <row r="4520" spans="1:22" x14ac:dyDescent="0.25">
      <c r="A4520" t="s">
        <v>7564</v>
      </c>
      <c r="B4520" s="1">
        <v>43003</v>
      </c>
      <c r="C4520" s="1">
        <v>43009</v>
      </c>
      <c r="D4520" t="s">
        <v>45</v>
      </c>
      <c r="E4520" t="s">
        <v>4133</v>
      </c>
      <c r="F4520" t="s">
        <v>4134</v>
      </c>
      <c r="G4520" t="s">
        <v>21</v>
      </c>
      <c r="H4520" t="s">
        <v>22</v>
      </c>
      <c r="I4520" t="s">
        <v>122</v>
      </c>
      <c r="J4520" t="s">
        <v>38</v>
      </c>
      <c r="K4520">
        <v>94109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 s="2">
        <v>16.559999999999999</v>
      </c>
      <c r="R4520">
        <f>train[[#This Row],[Ship Date]]-train[[#This Row],[Order Date]]</f>
        <v>6</v>
      </c>
      <c r="S4520" t="str">
        <f>TEXT(train[[#This Row],[Order Date]],"mmm")</f>
        <v>sept</v>
      </c>
      <c r="T4520">
        <f>YEAR(train[[#This Row],[Order Date]])</f>
        <v>2017</v>
      </c>
      <c r="U4520" t="str">
        <f>train[[#This Row],[Category]]&amp;"-"&amp;train[[#This Row],[Sub-Category]]</f>
        <v>Office Supplies-Art</v>
      </c>
      <c r="V4520" t="str">
        <f>IF(train[[#This Row],[Segment]]="Consumer","B2C","B2B")</f>
        <v>B2C</v>
      </c>
    </row>
    <row r="4521" spans="1:22" x14ac:dyDescent="0.25">
      <c r="A4521" t="s">
        <v>7565</v>
      </c>
      <c r="B4521" s="1">
        <v>43261</v>
      </c>
      <c r="C4521" s="1">
        <v>43265</v>
      </c>
      <c r="D4521" t="s">
        <v>45</v>
      </c>
      <c r="E4521" t="s">
        <v>4596</v>
      </c>
      <c r="F4521" t="s">
        <v>4597</v>
      </c>
      <c r="G4521" t="s">
        <v>36</v>
      </c>
      <c r="H4521" t="s">
        <v>22</v>
      </c>
      <c r="I4521" t="s">
        <v>1521</v>
      </c>
      <c r="J4521" t="s">
        <v>49</v>
      </c>
      <c r="K4521">
        <v>32216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 s="2">
        <v>1347.52</v>
      </c>
      <c r="R4521">
        <f>train[[#This Row],[Ship Date]]-train[[#This Row],[Order Date]]</f>
        <v>4</v>
      </c>
      <c r="S4521" t="str">
        <f>TEXT(train[[#This Row],[Order Date]],"mmm")</f>
        <v>juin</v>
      </c>
      <c r="T4521">
        <f>YEAR(train[[#This Row],[Order Date]])</f>
        <v>2018</v>
      </c>
      <c r="U4521" t="str">
        <f>train[[#This Row],[Category]]&amp;"-"&amp;train[[#This Row],[Sub-Category]]</f>
        <v>Office Supplies-Storage</v>
      </c>
      <c r="V4521" t="str">
        <f>IF(train[[#This Row],[Segment]]="Consumer","B2C","B2B")</f>
        <v>B2B</v>
      </c>
    </row>
    <row r="4522" spans="1:22" x14ac:dyDescent="0.25">
      <c r="A4522" t="s">
        <v>7568</v>
      </c>
      <c r="B4522" s="1">
        <v>42055</v>
      </c>
      <c r="C4522" s="1">
        <v>42061</v>
      </c>
      <c r="D4522" t="s">
        <v>45</v>
      </c>
      <c r="E4522" t="s">
        <v>203</v>
      </c>
      <c r="F4522" t="s">
        <v>204</v>
      </c>
      <c r="G4522" t="s">
        <v>36</v>
      </c>
      <c r="H4522" t="s">
        <v>22</v>
      </c>
      <c r="I4522" t="s">
        <v>1464</v>
      </c>
      <c r="J4522" t="s">
        <v>249</v>
      </c>
      <c r="K4522">
        <v>47374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 s="2">
        <v>62.31</v>
      </c>
      <c r="R4522">
        <f>train[[#This Row],[Ship Date]]-train[[#This Row],[Order Date]]</f>
        <v>6</v>
      </c>
      <c r="S4522" t="str">
        <f>TEXT(train[[#This Row],[Order Date]],"mmm")</f>
        <v>févr</v>
      </c>
      <c r="T4522">
        <f>YEAR(train[[#This Row],[Order Date]])</f>
        <v>2015</v>
      </c>
      <c r="U4522" t="str">
        <f>train[[#This Row],[Category]]&amp;"-"&amp;train[[#This Row],[Sub-Category]]</f>
        <v>Technology-Accessories</v>
      </c>
      <c r="V4522" t="str">
        <f>IF(train[[#This Row],[Segment]]="Consumer","B2C","B2B")</f>
        <v>B2B</v>
      </c>
    </row>
    <row r="4523" spans="1:22" x14ac:dyDescent="0.25">
      <c r="A4523" t="s">
        <v>7568</v>
      </c>
      <c r="B4523" s="1">
        <v>42055</v>
      </c>
      <c r="C4523" s="1">
        <v>42061</v>
      </c>
      <c r="D4523" t="s">
        <v>45</v>
      </c>
      <c r="E4523" t="s">
        <v>203</v>
      </c>
      <c r="F4523" t="s">
        <v>204</v>
      </c>
      <c r="G4523" t="s">
        <v>36</v>
      </c>
      <c r="H4523" t="s">
        <v>22</v>
      </c>
      <c r="I4523" t="s">
        <v>1464</v>
      </c>
      <c r="J4523" t="s">
        <v>249</v>
      </c>
      <c r="K4523">
        <v>47374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 s="2">
        <v>20.32</v>
      </c>
      <c r="R4523">
        <f>train[[#This Row],[Ship Date]]-train[[#This Row],[Order Date]]</f>
        <v>6</v>
      </c>
      <c r="S4523" t="str">
        <f>TEXT(train[[#This Row],[Order Date]],"mmm")</f>
        <v>févr</v>
      </c>
      <c r="T4523">
        <f>YEAR(train[[#This Row],[Order Date]])</f>
        <v>2015</v>
      </c>
      <c r="U4523" t="str">
        <f>train[[#This Row],[Category]]&amp;"-"&amp;train[[#This Row],[Sub-Category]]</f>
        <v>Furniture-Furnishings</v>
      </c>
      <c r="V4523" t="str">
        <f>IF(train[[#This Row],[Segment]]="Consumer","B2C","B2B")</f>
        <v>B2B</v>
      </c>
    </row>
    <row r="4524" spans="1:22" x14ac:dyDescent="0.25">
      <c r="A4524" t="s">
        <v>7569</v>
      </c>
      <c r="B4524" s="1">
        <v>43151</v>
      </c>
      <c r="C4524" s="1">
        <v>43156</v>
      </c>
      <c r="D4524" t="s">
        <v>18</v>
      </c>
      <c r="E4524" t="s">
        <v>1382</v>
      </c>
      <c r="F4524" t="s">
        <v>1383</v>
      </c>
      <c r="G4524" t="s">
        <v>36</v>
      </c>
      <c r="H4524" t="s">
        <v>22</v>
      </c>
      <c r="I4524" t="s">
        <v>1473</v>
      </c>
      <c r="J4524" t="s">
        <v>452</v>
      </c>
      <c r="K4524">
        <v>80027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 s="2">
        <v>9.4320000000000004</v>
      </c>
      <c r="R4524">
        <f>train[[#This Row],[Ship Date]]-train[[#This Row],[Order Date]]</f>
        <v>5</v>
      </c>
      <c r="S4524" t="str">
        <f>TEXT(train[[#This Row],[Order Date]],"mmm")</f>
        <v>févr</v>
      </c>
      <c r="T4524">
        <f>YEAR(train[[#This Row],[Order Date]])</f>
        <v>2018</v>
      </c>
      <c r="U4524" t="str">
        <f>train[[#This Row],[Category]]&amp;"-"&amp;train[[#This Row],[Sub-Category]]</f>
        <v>Office Supplies-Fasteners</v>
      </c>
      <c r="V4524" t="str">
        <f>IF(train[[#This Row],[Segment]]="Consumer","B2C","B2B")</f>
        <v>B2B</v>
      </c>
    </row>
    <row r="4525" spans="1:22" x14ac:dyDescent="0.25">
      <c r="A4525" t="s">
        <v>7570</v>
      </c>
      <c r="B4525" s="1">
        <v>42310</v>
      </c>
      <c r="C4525" s="1">
        <v>42314</v>
      </c>
      <c r="D4525" t="s">
        <v>45</v>
      </c>
      <c r="E4525" t="s">
        <v>7421</v>
      </c>
      <c r="F4525" t="s">
        <v>7422</v>
      </c>
      <c r="G4525" t="s">
        <v>21</v>
      </c>
      <c r="H4525" t="s">
        <v>22</v>
      </c>
      <c r="I4525" t="s">
        <v>261</v>
      </c>
      <c r="J4525" t="s">
        <v>262</v>
      </c>
      <c r="K4525">
        <v>10024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 s="2">
        <v>34.86</v>
      </c>
      <c r="R4525">
        <f>train[[#This Row],[Ship Date]]-train[[#This Row],[Order Date]]</f>
        <v>4</v>
      </c>
      <c r="S4525" t="str">
        <f>TEXT(train[[#This Row],[Order Date]],"mmm")</f>
        <v>nov</v>
      </c>
      <c r="T4525">
        <f>YEAR(train[[#This Row],[Order Date]])</f>
        <v>2015</v>
      </c>
      <c r="U4525" t="str">
        <f>train[[#This Row],[Category]]&amp;"-"&amp;train[[#This Row],[Sub-Category]]</f>
        <v>Office Supplies-Labels</v>
      </c>
      <c r="V4525" t="str">
        <f>IF(train[[#This Row],[Segment]]="Consumer","B2C","B2B")</f>
        <v>B2C</v>
      </c>
    </row>
    <row r="4526" spans="1:22" x14ac:dyDescent="0.25">
      <c r="A4526" t="s">
        <v>7570</v>
      </c>
      <c r="B4526" s="1">
        <v>42310</v>
      </c>
      <c r="C4526" s="1">
        <v>42314</v>
      </c>
      <c r="D4526" t="s">
        <v>45</v>
      </c>
      <c r="E4526" t="s">
        <v>7421</v>
      </c>
      <c r="F4526" t="s">
        <v>7422</v>
      </c>
      <c r="G4526" t="s">
        <v>21</v>
      </c>
      <c r="H4526" t="s">
        <v>22</v>
      </c>
      <c r="I4526" t="s">
        <v>261</v>
      </c>
      <c r="J4526" t="s">
        <v>262</v>
      </c>
      <c r="K4526">
        <v>10024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 s="2">
        <v>89.34</v>
      </c>
      <c r="R4526">
        <f>train[[#This Row],[Ship Date]]-train[[#This Row],[Order Date]]</f>
        <v>4</v>
      </c>
      <c r="S4526" t="str">
        <f>TEXT(train[[#This Row],[Order Date]],"mmm")</f>
        <v>nov</v>
      </c>
      <c r="T4526">
        <f>YEAR(train[[#This Row],[Order Date]])</f>
        <v>2015</v>
      </c>
      <c r="U4526" t="str">
        <f>train[[#This Row],[Category]]&amp;"-"&amp;train[[#This Row],[Sub-Category]]</f>
        <v>Furniture-Furnishings</v>
      </c>
      <c r="V4526" t="str">
        <f>IF(train[[#This Row],[Segment]]="Consumer","B2C","B2B")</f>
        <v>B2C</v>
      </c>
    </row>
    <row r="4527" spans="1:22" x14ac:dyDescent="0.25">
      <c r="A4527" t="s">
        <v>7571</v>
      </c>
      <c r="B4527" s="1">
        <v>43298</v>
      </c>
      <c r="C4527" s="1">
        <v>43304</v>
      </c>
      <c r="D4527" t="s">
        <v>45</v>
      </c>
      <c r="E4527" t="s">
        <v>2791</v>
      </c>
      <c r="F4527" t="s">
        <v>2792</v>
      </c>
      <c r="G4527" t="s">
        <v>97</v>
      </c>
      <c r="H4527" t="s">
        <v>22</v>
      </c>
      <c r="I4527" t="s">
        <v>7572</v>
      </c>
      <c r="J4527" t="s">
        <v>262</v>
      </c>
      <c r="K4527">
        <v>13440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 s="2">
        <v>269.98</v>
      </c>
      <c r="R4527">
        <f>train[[#This Row],[Ship Date]]-train[[#This Row],[Order Date]]</f>
        <v>6</v>
      </c>
      <c r="S4527" t="str">
        <f>TEXT(train[[#This Row],[Order Date]],"mmm")</f>
        <v>juil</v>
      </c>
      <c r="T4527">
        <f>YEAR(train[[#This Row],[Order Date]])</f>
        <v>2018</v>
      </c>
      <c r="U4527" t="str">
        <f>train[[#This Row],[Category]]&amp;"-"&amp;train[[#This Row],[Sub-Category]]</f>
        <v>Technology-Phones</v>
      </c>
      <c r="V4527" t="str">
        <f>IF(train[[#This Row],[Segment]]="Consumer","B2C","B2B")</f>
        <v>B2B</v>
      </c>
    </row>
    <row r="4528" spans="1:22" x14ac:dyDescent="0.25">
      <c r="A4528" t="s">
        <v>7571</v>
      </c>
      <c r="B4528" s="1">
        <v>43298</v>
      </c>
      <c r="C4528" s="1">
        <v>43304</v>
      </c>
      <c r="D4528" t="s">
        <v>45</v>
      </c>
      <c r="E4528" t="s">
        <v>2791</v>
      </c>
      <c r="F4528" t="s">
        <v>2792</v>
      </c>
      <c r="G4528" t="s">
        <v>97</v>
      </c>
      <c r="H4528" t="s">
        <v>22</v>
      </c>
      <c r="I4528" t="s">
        <v>7572</v>
      </c>
      <c r="J4528" t="s">
        <v>262</v>
      </c>
      <c r="K4528">
        <v>13440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 s="2">
        <v>99.9</v>
      </c>
      <c r="R4528">
        <f>train[[#This Row],[Ship Date]]-train[[#This Row],[Order Date]]</f>
        <v>6</v>
      </c>
      <c r="S4528" t="str">
        <f>TEXT(train[[#This Row],[Order Date]],"mmm")</f>
        <v>juil</v>
      </c>
      <c r="T4528">
        <f>YEAR(train[[#This Row],[Order Date]])</f>
        <v>2018</v>
      </c>
      <c r="U4528" t="str">
        <f>train[[#This Row],[Category]]&amp;"-"&amp;train[[#This Row],[Sub-Category]]</f>
        <v>Office Supplies-Paper</v>
      </c>
      <c r="V4528" t="str">
        <f>IF(train[[#This Row],[Segment]]="Consumer","B2C","B2B")</f>
        <v>B2B</v>
      </c>
    </row>
    <row r="4529" spans="1:22" x14ac:dyDescent="0.25">
      <c r="A4529" t="s">
        <v>7571</v>
      </c>
      <c r="B4529" s="1">
        <v>43298</v>
      </c>
      <c r="C4529" s="1">
        <v>43304</v>
      </c>
      <c r="D4529" t="s">
        <v>45</v>
      </c>
      <c r="E4529" t="s">
        <v>2791</v>
      </c>
      <c r="F4529" t="s">
        <v>2792</v>
      </c>
      <c r="G4529" t="s">
        <v>97</v>
      </c>
      <c r="H4529" t="s">
        <v>22</v>
      </c>
      <c r="I4529" t="s">
        <v>7572</v>
      </c>
      <c r="J4529" t="s">
        <v>262</v>
      </c>
      <c r="K4529">
        <v>13440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 s="2">
        <v>39.08</v>
      </c>
      <c r="R4529">
        <f>train[[#This Row],[Ship Date]]-train[[#This Row],[Order Date]]</f>
        <v>6</v>
      </c>
      <c r="S4529" t="str">
        <f>TEXT(train[[#This Row],[Order Date]],"mmm")</f>
        <v>juil</v>
      </c>
      <c r="T4529">
        <f>YEAR(train[[#This Row],[Order Date]])</f>
        <v>2018</v>
      </c>
      <c r="U4529" t="str">
        <f>train[[#This Row],[Category]]&amp;"-"&amp;train[[#This Row],[Sub-Category]]</f>
        <v>Furniture-Furnishings</v>
      </c>
      <c r="V4529" t="str">
        <f>IF(train[[#This Row],[Segment]]="Consumer","B2C","B2B")</f>
        <v>B2B</v>
      </c>
    </row>
    <row r="4530" spans="1:22" x14ac:dyDescent="0.25">
      <c r="A4530" t="s">
        <v>7575</v>
      </c>
      <c r="B4530" s="1">
        <v>43351</v>
      </c>
      <c r="C4530" s="1">
        <v>43353</v>
      </c>
      <c r="D4530" t="s">
        <v>18</v>
      </c>
      <c r="E4530" t="s">
        <v>2293</v>
      </c>
      <c r="F4530" t="s">
        <v>2294</v>
      </c>
      <c r="G4530" t="s">
        <v>36</v>
      </c>
      <c r="H4530" t="s">
        <v>22</v>
      </c>
      <c r="I4530" t="s">
        <v>5182</v>
      </c>
      <c r="J4530" t="s">
        <v>493</v>
      </c>
      <c r="K4530">
        <v>43302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 s="2">
        <v>116.83199999999999</v>
      </c>
      <c r="R4530">
        <f>train[[#This Row],[Ship Date]]-train[[#This Row],[Order Date]]</f>
        <v>2</v>
      </c>
      <c r="S4530" t="str">
        <f>TEXT(train[[#This Row],[Order Date]],"mmm")</f>
        <v>sept</v>
      </c>
      <c r="T4530">
        <f>YEAR(train[[#This Row],[Order Date]])</f>
        <v>2018</v>
      </c>
      <c r="U4530" t="str">
        <f>train[[#This Row],[Category]]&amp;"-"&amp;train[[#This Row],[Sub-Category]]</f>
        <v>Technology-Accessories</v>
      </c>
      <c r="V4530" t="str">
        <f>IF(train[[#This Row],[Segment]]="Consumer","B2C","B2B")</f>
        <v>B2B</v>
      </c>
    </row>
    <row r="4531" spans="1:22" x14ac:dyDescent="0.25">
      <c r="A4531" t="s">
        <v>7576</v>
      </c>
      <c r="B4531" s="1">
        <v>43053</v>
      </c>
      <c r="C4531" s="1">
        <v>43057</v>
      </c>
      <c r="D4531" t="s">
        <v>45</v>
      </c>
      <c r="E4531" t="s">
        <v>943</v>
      </c>
      <c r="F4531" t="s">
        <v>944</v>
      </c>
      <c r="G4531" t="s">
        <v>21</v>
      </c>
      <c r="H4531" t="s">
        <v>22</v>
      </c>
      <c r="I4531" t="s">
        <v>179</v>
      </c>
      <c r="J4531" t="s">
        <v>99</v>
      </c>
      <c r="K4531">
        <v>77041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 s="2">
        <v>2.2959999999999998</v>
      </c>
      <c r="R4531">
        <f>train[[#This Row],[Ship Date]]-train[[#This Row],[Order Date]]</f>
        <v>4</v>
      </c>
      <c r="S4531" t="str">
        <f>TEXT(train[[#This Row],[Order Date]],"mmm")</f>
        <v>nov</v>
      </c>
      <c r="T4531">
        <f>YEAR(train[[#This Row],[Order Date]])</f>
        <v>2017</v>
      </c>
      <c r="U4531" t="str">
        <f>train[[#This Row],[Category]]&amp;"-"&amp;train[[#This Row],[Sub-Category]]</f>
        <v>Office Supplies-Binders</v>
      </c>
      <c r="V4531" t="str">
        <f>IF(train[[#This Row],[Segment]]="Consumer","B2C","B2B")</f>
        <v>B2C</v>
      </c>
    </row>
    <row r="4532" spans="1:22" x14ac:dyDescent="0.25">
      <c r="A4532" t="s">
        <v>7577</v>
      </c>
      <c r="B4532" s="1">
        <v>43053</v>
      </c>
      <c r="C4532" s="1">
        <v>43056</v>
      </c>
      <c r="D4532" t="s">
        <v>183</v>
      </c>
      <c r="E4532" t="s">
        <v>796</v>
      </c>
      <c r="F4532" t="s">
        <v>797</v>
      </c>
      <c r="G4532" t="s">
        <v>21</v>
      </c>
      <c r="H4532" t="s">
        <v>22</v>
      </c>
      <c r="I4532" t="s">
        <v>261</v>
      </c>
      <c r="J4532" t="s">
        <v>262</v>
      </c>
      <c r="K4532">
        <v>10009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 s="2">
        <v>408.00599999999997</v>
      </c>
      <c r="R4532">
        <f>train[[#This Row],[Ship Date]]-train[[#This Row],[Order Date]]</f>
        <v>3</v>
      </c>
      <c r="S4532" t="str">
        <f>TEXT(train[[#This Row],[Order Date]],"mmm")</f>
        <v>nov</v>
      </c>
      <c r="T4532">
        <f>YEAR(train[[#This Row],[Order Date]])</f>
        <v>2017</v>
      </c>
      <c r="U4532" t="str">
        <f>train[[#This Row],[Category]]&amp;"-"&amp;train[[#This Row],[Sub-Category]]</f>
        <v>Furniture-Chairs</v>
      </c>
      <c r="V4532" t="str">
        <f>IF(train[[#This Row],[Segment]]="Consumer","B2C","B2B")</f>
        <v>B2C</v>
      </c>
    </row>
    <row r="4533" spans="1:22" x14ac:dyDescent="0.25">
      <c r="A4533" t="s">
        <v>7577</v>
      </c>
      <c r="B4533" s="1">
        <v>43053</v>
      </c>
      <c r="C4533" s="1">
        <v>43056</v>
      </c>
      <c r="D4533" t="s">
        <v>183</v>
      </c>
      <c r="E4533" t="s">
        <v>796</v>
      </c>
      <c r="F4533" t="s">
        <v>797</v>
      </c>
      <c r="G4533" t="s">
        <v>21</v>
      </c>
      <c r="H4533" t="s">
        <v>22</v>
      </c>
      <c r="I4533" t="s">
        <v>261</v>
      </c>
      <c r="J4533" t="s">
        <v>262</v>
      </c>
      <c r="K4533">
        <v>10009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 s="2">
        <v>40.44</v>
      </c>
      <c r="R4533">
        <f>train[[#This Row],[Ship Date]]-train[[#This Row],[Order Date]]</f>
        <v>3</v>
      </c>
      <c r="S4533" t="str">
        <f>TEXT(train[[#This Row],[Order Date]],"mmm")</f>
        <v>nov</v>
      </c>
      <c r="T4533">
        <f>YEAR(train[[#This Row],[Order Date]])</f>
        <v>2017</v>
      </c>
      <c r="U4533" t="str">
        <f>train[[#This Row],[Category]]&amp;"-"&amp;train[[#This Row],[Sub-Category]]</f>
        <v>Office Supplies-Storage</v>
      </c>
      <c r="V4533" t="str">
        <f>IF(train[[#This Row],[Segment]]="Consumer","B2C","B2B")</f>
        <v>B2C</v>
      </c>
    </row>
    <row r="4534" spans="1:22" x14ac:dyDescent="0.25">
      <c r="A4534" t="s">
        <v>7578</v>
      </c>
      <c r="B4534" s="1">
        <v>42287</v>
      </c>
      <c r="C4534" s="1">
        <v>42287</v>
      </c>
      <c r="D4534" t="s">
        <v>1288</v>
      </c>
      <c r="E4534" t="s">
        <v>1599</v>
      </c>
      <c r="F4534" t="s">
        <v>1600</v>
      </c>
      <c r="G4534" t="s">
        <v>97</v>
      </c>
      <c r="H4534" t="s">
        <v>22</v>
      </c>
      <c r="I4534" t="s">
        <v>5104</v>
      </c>
      <c r="J4534" t="s">
        <v>38</v>
      </c>
      <c r="K4534">
        <v>95336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 s="2">
        <v>122.352</v>
      </c>
      <c r="R4534">
        <f>train[[#This Row],[Ship Date]]-train[[#This Row],[Order Date]]</f>
        <v>0</v>
      </c>
      <c r="S4534" t="str">
        <f>TEXT(train[[#This Row],[Order Date]],"mmm")</f>
        <v>oct</v>
      </c>
      <c r="T4534">
        <f>YEAR(train[[#This Row],[Order Date]])</f>
        <v>2015</v>
      </c>
      <c r="U4534" t="str">
        <f>train[[#This Row],[Category]]&amp;"-"&amp;train[[#This Row],[Sub-Category]]</f>
        <v>Furniture-Chairs</v>
      </c>
      <c r="V4534" t="str">
        <f>IF(train[[#This Row],[Segment]]="Consumer","B2C","B2B")</f>
        <v>B2B</v>
      </c>
    </row>
    <row r="4535" spans="1:22" x14ac:dyDescent="0.25">
      <c r="A4535" t="s">
        <v>7578</v>
      </c>
      <c r="B4535" s="1">
        <v>42287</v>
      </c>
      <c r="C4535" s="1">
        <v>42287</v>
      </c>
      <c r="D4535" t="s">
        <v>1288</v>
      </c>
      <c r="E4535" t="s">
        <v>1599</v>
      </c>
      <c r="F4535" t="s">
        <v>1600</v>
      </c>
      <c r="G4535" t="s">
        <v>97</v>
      </c>
      <c r="H4535" t="s">
        <v>22</v>
      </c>
      <c r="I4535" t="s">
        <v>5104</v>
      </c>
      <c r="J4535" t="s">
        <v>38</v>
      </c>
      <c r="K4535">
        <v>95336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 s="2">
        <v>15.28</v>
      </c>
      <c r="R4535">
        <f>train[[#This Row],[Ship Date]]-train[[#This Row],[Order Date]]</f>
        <v>0</v>
      </c>
      <c r="S4535" t="str">
        <f>TEXT(train[[#This Row],[Order Date]],"mmm")</f>
        <v>oct</v>
      </c>
      <c r="T4535">
        <f>YEAR(train[[#This Row],[Order Date]])</f>
        <v>2015</v>
      </c>
      <c r="U4535" t="str">
        <f>train[[#This Row],[Category]]&amp;"-"&amp;train[[#This Row],[Sub-Category]]</f>
        <v>Office Supplies-Envelopes</v>
      </c>
      <c r="V4535" t="str">
        <f>IF(train[[#This Row],[Segment]]="Consumer","B2C","B2B")</f>
        <v>B2B</v>
      </c>
    </row>
    <row r="4536" spans="1:22" x14ac:dyDescent="0.25">
      <c r="A4536" t="s">
        <v>7579</v>
      </c>
      <c r="B4536" s="1">
        <v>42448</v>
      </c>
      <c r="C4536" s="1">
        <v>42455</v>
      </c>
      <c r="D4536" t="s">
        <v>45</v>
      </c>
      <c r="E4536" t="s">
        <v>2516</v>
      </c>
      <c r="F4536" t="s">
        <v>2517</v>
      </c>
      <c r="G4536" t="s">
        <v>36</v>
      </c>
      <c r="H4536" t="s">
        <v>22</v>
      </c>
      <c r="I4536" t="s">
        <v>37</v>
      </c>
      <c r="J4536" t="s">
        <v>38</v>
      </c>
      <c r="K4536">
        <v>90004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 s="2">
        <v>11.96</v>
      </c>
      <c r="R4536">
        <f>train[[#This Row],[Ship Date]]-train[[#This Row],[Order Date]]</f>
        <v>7</v>
      </c>
      <c r="S4536" t="str">
        <f>TEXT(train[[#This Row],[Order Date]],"mmm")</f>
        <v>mars</v>
      </c>
      <c r="T4536">
        <f>YEAR(train[[#This Row],[Order Date]])</f>
        <v>2016</v>
      </c>
      <c r="U4536" t="str">
        <f>train[[#This Row],[Category]]&amp;"-"&amp;train[[#This Row],[Sub-Category]]</f>
        <v>Office Supplies-Paper</v>
      </c>
      <c r="V4536" t="str">
        <f>IF(train[[#This Row],[Segment]]="Consumer","B2C","B2B")</f>
        <v>B2B</v>
      </c>
    </row>
    <row r="4537" spans="1:22" x14ac:dyDescent="0.25">
      <c r="A4537" t="s">
        <v>7580</v>
      </c>
      <c r="B4537" s="1">
        <v>43289</v>
      </c>
      <c r="C4537" s="1">
        <v>43293</v>
      </c>
      <c r="D4537" t="s">
        <v>45</v>
      </c>
      <c r="E4537" t="s">
        <v>6039</v>
      </c>
      <c r="F4537" t="s">
        <v>6040</v>
      </c>
      <c r="G4537" t="s">
        <v>97</v>
      </c>
      <c r="H4537" t="s">
        <v>22</v>
      </c>
      <c r="I4537" t="s">
        <v>90</v>
      </c>
      <c r="J4537" t="s">
        <v>91</v>
      </c>
      <c r="K4537">
        <v>98115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 s="2">
        <v>15.84</v>
      </c>
      <c r="R4537">
        <f>train[[#This Row],[Ship Date]]-train[[#This Row],[Order Date]]</f>
        <v>4</v>
      </c>
      <c r="S4537" t="str">
        <f>TEXT(train[[#This Row],[Order Date]],"mmm")</f>
        <v>juil</v>
      </c>
      <c r="T4537">
        <f>YEAR(train[[#This Row],[Order Date]])</f>
        <v>2018</v>
      </c>
      <c r="U4537" t="str">
        <f>train[[#This Row],[Category]]&amp;"-"&amp;train[[#This Row],[Sub-Category]]</f>
        <v>Furniture-Furnishings</v>
      </c>
      <c r="V4537" t="str">
        <f>IF(train[[#This Row],[Segment]]="Consumer","B2C","B2B")</f>
        <v>B2B</v>
      </c>
    </row>
    <row r="4538" spans="1:22" x14ac:dyDescent="0.25">
      <c r="A4538" t="s">
        <v>7580</v>
      </c>
      <c r="B4538" s="1">
        <v>43289</v>
      </c>
      <c r="C4538" s="1">
        <v>43293</v>
      </c>
      <c r="D4538" t="s">
        <v>45</v>
      </c>
      <c r="E4538" t="s">
        <v>6039</v>
      </c>
      <c r="F4538" t="s">
        <v>6040</v>
      </c>
      <c r="G4538" t="s">
        <v>97</v>
      </c>
      <c r="H4538" t="s">
        <v>22</v>
      </c>
      <c r="I4538" t="s">
        <v>90</v>
      </c>
      <c r="J4538" t="s">
        <v>91</v>
      </c>
      <c r="K4538">
        <v>98115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 s="2">
        <v>86.376000000000005</v>
      </c>
      <c r="R4538">
        <f>train[[#This Row],[Ship Date]]-train[[#This Row],[Order Date]]</f>
        <v>4</v>
      </c>
      <c r="S4538" t="str">
        <f>TEXT(train[[#This Row],[Order Date]],"mmm")</f>
        <v>juil</v>
      </c>
      <c r="T4538">
        <f>YEAR(train[[#This Row],[Order Date]])</f>
        <v>2018</v>
      </c>
      <c r="U4538" t="str">
        <f>train[[#This Row],[Category]]&amp;"-"&amp;train[[#This Row],[Sub-Category]]</f>
        <v>Office Supplies-Binders</v>
      </c>
      <c r="V4538" t="str">
        <f>IF(train[[#This Row],[Segment]]="Consumer","B2C","B2B")</f>
        <v>B2B</v>
      </c>
    </row>
    <row r="4539" spans="1:22" x14ac:dyDescent="0.25">
      <c r="A4539" t="s">
        <v>7580</v>
      </c>
      <c r="B4539" s="1">
        <v>43289</v>
      </c>
      <c r="C4539" s="1">
        <v>43293</v>
      </c>
      <c r="D4539" t="s">
        <v>45</v>
      </c>
      <c r="E4539" t="s">
        <v>6039</v>
      </c>
      <c r="F4539" t="s">
        <v>6040</v>
      </c>
      <c r="G4539" t="s">
        <v>97</v>
      </c>
      <c r="H4539" t="s">
        <v>22</v>
      </c>
      <c r="I4539" t="s">
        <v>90</v>
      </c>
      <c r="J4539" t="s">
        <v>91</v>
      </c>
      <c r="K4539">
        <v>98115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 s="2">
        <v>18.239999999999998</v>
      </c>
      <c r="R4539">
        <f>train[[#This Row],[Ship Date]]-train[[#This Row],[Order Date]]</f>
        <v>4</v>
      </c>
      <c r="S4539" t="str">
        <f>TEXT(train[[#This Row],[Order Date]],"mmm")</f>
        <v>juil</v>
      </c>
      <c r="T4539">
        <f>YEAR(train[[#This Row],[Order Date]])</f>
        <v>2018</v>
      </c>
      <c r="U4539" t="str">
        <f>train[[#This Row],[Category]]&amp;"-"&amp;train[[#This Row],[Sub-Category]]</f>
        <v>Office Supplies-Art</v>
      </c>
      <c r="V4539" t="str">
        <f>IF(train[[#This Row],[Segment]]="Consumer","B2C","B2B")</f>
        <v>B2B</v>
      </c>
    </row>
    <row r="4540" spans="1:22" x14ac:dyDescent="0.25">
      <c r="A4540" t="s">
        <v>7580</v>
      </c>
      <c r="B4540" s="1">
        <v>43289</v>
      </c>
      <c r="C4540" s="1">
        <v>43293</v>
      </c>
      <c r="D4540" t="s">
        <v>45</v>
      </c>
      <c r="E4540" t="s">
        <v>6039</v>
      </c>
      <c r="F4540" t="s">
        <v>6040</v>
      </c>
      <c r="G4540" t="s">
        <v>97</v>
      </c>
      <c r="H4540" t="s">
        <v>22</v>
      </c>
      <c r="I4540" t="s">
        <v>90</v>
      </c>
      <c r="J4540" t="s">
        <v>91</v>
      </c>
      <c r="K4540">
        <v>98115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 s="2">
        <v>13.12</v>
      </c>
      <c r="R4540">
        <f>train[[#This Row],[Ship Date]]-train[[#This Row],[Order Date]]</f>
        <v>4</v>
      </c>
      <c r="S4540" t="str">
        <f>TEXT(train[[#This Row],[Order Date]],"mmm")</f>
        <v>juil</v>
      </c>
      <c r="T4540">
        <f>YEAR(train[[#This Row],[Order Date]])</f>
        <v>2018</v>
      </c>
      <c r="U4540" t="str">
        <f>train[[#This Row],[Category]]&amp;"-"&amp;train[[#This Row],[Sub-Category]]</f>
        <v>Office Supplies-Art</v>
      </c>
      <c r="V4540" t="str">
        <f>IF(train[[#This Row],[Segment]]="Consumer","B2C","B2B")</f>
        <v>B2B</v>
      </c>
    </row>
    <row r="4541" spans="1:22" x14ac:dyDescent="0.25">
      <c r="A4541" t="s">
        <v>7581</v>
      </c>
      <c r="B4541" s="1">
        <v>42427</v>
      </c>
      <c r="C4541" s="1">
        <v>42431</v>
      </c>
      <c r="D4541" t="s">
        <v>45</v>
      </c>
      <c r="E4541" t="s">
        <v>215</v>
      </c>
      <c r="F4541" t="s">
        <v>216</v>
      </c>
      <c r="G4541" t="s">
        <v>36</v>
      </c>
      <c r="H4541" t="s">
        <v>22</v>
      </c>
      <c r="I4541" t="s">
        <v>3581</v>
      </c>
      <c r="J4541" t="s">
        <v>1398</v>
      </c>
      <c r="K4541">
        <v>2908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 s="2">
        <v>105.98</v>
      </c>
      <c r="R4541">
        <f>train[[#This Row],[Ship Date]]-train[[#This Row],[Order Date]]</f>
        <v>4</v>
      </c>
      <c r="S4541" t="str">
        <f>TEXT(train[[#This Row],[Order Date]],"mmm")</f>
        <v>févr</v>
      </c>
      <c r="T4541">
        <f>YEAR(train[[#This Row],[Order Date]])</f>
        <v>2016</v>
      </c>
      <c r="U4541" t="str">
        <f>train[[#This Row],[Category]]&amp;"-"&amp;train[[#This Row],[Sub-Category]]</f>
        <v>Technology-Phones</v>
      </c>
      <c r="V4541" t="str">
        <f>IF(train[[#This Row],[Segment]]="Consumer","B2C","B2B")</f>
        <v>B2B</v>
      </c>
    </row>
    <row r="4542" spans="1:22" x14ac:dyDescent="0.25">
      <c r="A4542" t="s">
        <v>7581</v>
      </c>
      <c r="B4542" s="1">
        <v>42427</v>
      </c>
      <c r="C4542" s="1">
        <v>42431</v>
      </c>
      <c r="D4542" t="s">
        <v>45</v>
      </c>
      <c r="E4542" t="s">
        <v>215</v>
      </c>
      <c r="F4542" t="s">
        <v>216</v>
      </c>
      <c r="G4542" t="s">
        <v>36</v>
      </c>
      <c r="H4542" t="s">
        <v>22</v>
      </c>
      <c r="I4542" t="s">
        <v>3581</v>
      </c>
      <c r="J4542" t="s">
        <v>1398</v>
      </c>
      <c r="K4542">
        <v>2908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 s="2">
        <v>493.92</v>
      </c>
      <c r="R4542">
        <f>train[[#This Row],[Ship Date]]-train[[#This Row],[Order Date]]</f>
        <v>4</v>
      </c>
      <c r="S4542" t="str">
        <f>TEXT(train[[#This Row],[Order Date]],"mmm")</f>
        <v>févr</v>
      </c>
      <c r="T4542">
        <f>YEAR(train[[#This Row],[Order Date]])</f>
        <v>2016</v>
      </c>
      <c r="U4542" t="str">
        <f>train[[#This Row],[Category]]&amp;"-"&amp;train[[#This Row],[Sub-Category]]</f>
        <v>Furniture-Tables</v>
      </c>
      <c r="V4542" t="str">
        <f>IF(train[[#This Row],[Segment]]="Consumer","B2C","B2B")</f>
        <v>B2B</v>
      </c>
    </row>
    <row r="4543" spans="1:22" x14ac:dyDescent="0.25">
      <c r="A4543" t="s">
        <v>7582</v>
      </c>
      <c r="B4543" s="1">
        <v>43267</v>
      </c>
      <c r="C4543" s="1">
        <v>43272</v>
      </c>
      <c r="D4543" t="s">
        <v>45</v>
      </c>
      <c r="E4543" t="s">
        <v>1289</v>
      </c>
      <c r="F4543" t="s">
        <v>1290</v>
      </c>
      <c r="G4543" t="s">
        <v>36</v>
      </c>
      <c r="H4543" t="s">
        <v>22</v>
      </c>
      <c r="I4543" t="s">
        <v>298</v>
      </c>
      <c r="J4543" t="s">
        <v>206</v>
      </c>
      <c r="K4543">
        <v>60653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 s="2">
        <v>5.9359999999999999</v>
      </c>
      <c r="R4543">
        <f>train[[#This Row],[Ship Date]]-train[[#This Row],[Order Date]]</f>
        <v>5</v>
      </c>
      <c r="S4543" t="str">
        <f>TEXT(train[[#This Row],[Order Date]],"mmm")</f>
        <v>juin</v>
      </c>
      <c r="T4543">
        <f>YEAR(train[[#This Row],[Order Date]])</f>
        <v>2018</v>
      </c>
      <c r="U4543" t="str">
        <f>train[[#This Row],[Category]]&amp;"-"&amp;train[[#This Row],[Sub-Category]]</f>
        <v>Office Supplies-Binders</v>
      </c>
      <c r="V4543" t="str">
        <f>IF(train[[#This Row],[Segment]]="Consumer","B2C","B2B")</f>
        <v>B2B</v>
      </c>
    </row>
    <row r="4544" spans="1:22" x14ac:dyDescent="0.25">
      <c r="A4544" t="s">
        <v>7583</v>
      </c>
      <c r="B4544" s="1">
        <v>43189</v>
      </c>
      <c r="C4544" s="1">
        <v>43190</v>
      </c>
      <c r="D4544" t="s">
        <v>183</v>
      </c>
      <c r="E4544" t="s">
        <v>7584</v>
      </c>
      <c r="F4544" t="s">
        <v>7585</v>
      </c>
      <c r="G4544" t="s">
        <v>21</v>
      </c>
      <c r="H4544" t="s">
        <v>22</v>
      </c>
      <c r="I4544" t="s">
        <v>4851</v>
      </c>
      <c r="J4544" t="s">
        <v>645</v>
      </c>
      <c r="K4544">
        <v>73120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 s="2">
        <v>325.86</v>
      </c>
      <c r="R4544">
        <f>train[[#This Row],[Ship Date]]-train[[#This Row],[Order Date]]</f>
        <v>1</v>
      </c>
      <c r="S4544" t="str">
        <f>TEXT(train[[#This Row],[Order Date]],"mmm")</f>
        <v>mars</v>
      </c>
      <c r="T4544">
        <f>YEAR(train[[#This Row],[Order Date]])</f>
        <v>2018</v>
      </c>
      <c r="U4544" t="str">
        <f>train[[#This Row],[Category]]&amp;"-"&amp;train[[#This Row],[Sub-Category]]</f>
        <v>Office Supplies-Envelopes</v>
      </c>
      <c r="V4544" t="str">
        <f>IF(train[[#This Row],[Segment]]="Consumer","B2C","B2B")</f>
        <v>B2C</v>
      </c>
    </row>
    <row r="4545" spans="1:22" x14ac:dyDescent="0.25">
      <c r="A4545" t="s">
        <v>7588</v>
      </c>
      <c r="B4545" s="1">
        <v>42563</v>
      </c>
      <c r="C4545" s="1">
        <v>42568</v>
      </c>
      <c r="D4545" t="s">
        <v>18</v>
      </c>
      <c r="E4545" t="s">
        <v>1815</v>
      </c>
      <c r="F4545" t="s">
        <v>1816</v>
      </c>
      <c r="G4545" t="s">
        <v>21</v>
      </c>
      <c r="H4545" t="s">
        <v>22</v>
      </c>
      <c r="I4545" t="s">
        <v>298</v>
      </c>
      <c r="J4545" t="s">
        <v>206</v>
      </c>
      <c r="K4545">
        <v>60610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 s="2">
        <v>383.60700000000003</v>
      </c>
      <c r="R4545">
        <f>train[[#This Row],[Ship Date]]-train[[#This Row],[Order Date]]</f>
        <v>5</v>
      </c>
      <c r="S4545" t="str">
        <f>TEXT(train[[#This Row],[Order Date]],"mmm")</f>
        <v>juil</v>
      </c>
      <c r="T4545">
        <f>YEAR(train[[#This Row],[Order Date]])</f>
        <v>2016</v>
      </c>
      <c r="U4545" t="str">
        <f>train[[#This Row],[Category]]&amp;"-"&amp;train[[#This Row],[Sub-Category]]</f>
        <v>Furniture-Chairs</v>
      </c>
      <c r="V4545" t="str">
        <f>IF(train[[#This Row],[Segment]]="Consumer","B2C","B2B")</f>
        <v>B2C</v>
      </c>
    </row>
    <row r="4546" spans="1:22" x14ac:dyDescent="0.25">
      <c r="A4546" t="s">
        <v>7588</v>
      </c>
      <c r="B4546" s="1">
        <v>42563</v>
      </c>
      <c r="C4546" s="1">
        <v>42568</v>
      </c>
      <c r="D4546" t="s">
        <v>18</v>
      </c>
      <c r="E4546" t="s">
        <v>1815</v>
      </c>
      <c r="F4546" t="s">
        <v>1816</v>
      </c>
      <c r="G4546" t="s">
        <v>21</v>
      </c>
      <c r="H4546" t="s">
        <v>22</v>
      </c>
      <c r="I4546" t="s">
        <v>298</v>
      </c>
      <c r="J4546" t="s">
        <v>206</v>
      </c>
      <c r="K4546">
        <v>60610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 s="2">
        <v>148.47999999999999</v>
      </c>
      <c r="R4546">
        <f>train[[#This Row],[Ship Date]]-train[[#This Row],[Order Date]]</f>
        <v>5</v>
      </c>
      <c r="S4546" t="str">
        <f>TEXT(train[[#This Row],[Order Date]],"mmm")</f>
        <v>juil</v>
      </c>
      <c r="T4546">
        <f>YEAR(train[[#This Row],[Order Date]])</f>
        <v>2016</v>
      </c>
      <c r="U4546" t="str">
        <f>train[[#This Row],[Category]]&amp;"-"&amp;train[[#This Row],[Sub-Category]]</f>
        <v>Technology-Phones</v>
      </c>
      <c r="V4546" t="str">
        <f>IF(train[[#This Row],[Segment]]="Consumer","B2C","B2B")</f>
        <v>B2C</v>
      </c>
    </row>
    <row r="4547" spans="1:22" x14ac:dyDescent="0.25">
      <c r="A4547" t="s">
        <v>7588</v>
      </c>
      <c r="B4547" s="1">
        <v>42563</v>
      </c>
      <c r="C4547" s="1">
        <v>42568</v>
      </c>
      <c r="D4547" t="s">
        <v>18</v>
      </c>
      <c r="E4547" t="s">
        <v>1815</v>
      </c>
      <c r="F4547" t="s">
        <v>1816</v>
      </c>
      <c r="G4547" t="s">
        <v>21</v>
      </c>
      <c r="H4547" t="s">
        <v>22</v>
      </c>
      <c r="I4547" t="s">
        <v>298</v>
      </c>
      <c r="J4547" t="s">
        <v>206</v>
      </c>
      <c r="K4547">
        <v>60610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 s="2">
        <v>537.54399999999998</v>
      </c>
      <c r="R4547">
        <f>train[[#This Row],[Ship Date]]-train[[#This Row],[Order Date]]</f>
        <v>5</v>
      </c>
      <c r="S4547" t="str">
        <f>TEXT(train[[#This Row],[Order Date]],"mmm")</f>
        <v>juil</v>
      </c>
      <c r="T4547">
        <f>YEAR(train[[#This Row],[Order Date]])</f>
        <v>2016</v>
      </c>
      <c r="U4547" t="str">
        <f>train[[#This Row],[Category]]&amp;"-"&amp;train[[#This Row],[Sub-Category]]</f>
        <v>Technology-Phones</v>
      </c>
      <c r="V4547" t="str">
        <f>IF(train[[#This Row],[Segment]]="Consumer","B2C","B2B")</f>
        <v>B2C</v>
      </c>
    </row>
    <row r="4548" spans="1:22" x14ac:dyDescent="0.25">
      <c r="A4548" t="s">
        <v>7588</v>
      </c>
      <c r="B4548" s="1">
        <v>42563</v>
      </c>
      <c r="C4548" s="1">
        <v>42568</v>
      </c>
      <c r="D4548" t="s">
        <v>18</v>
      </c>
      <c r="E4548" t="s">
        <v>1815</v>
      </c>
      <c r="F4548" t="s">
        <v>1816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 s="2">
        <v>1.9279999999999999</v>
      </c>
      <c r="R4548">
        <f>train[[#This Row],[Ship Date]]-train[[#This Row],[Order Date]]</f>
        <v>5</v>
      </c>
      <c r="S4548" t="str">
        <f>TEXT(train[[#This Row],[Order Date]],"mmm")</f>
        <v>juil</v>
      </c>
      <c r="T4548">
        <f>YEAR(train[[#This Row],[Order Date]])</f>
        <v>2016</v>
      </c>
      <c r="U4548" t="str">
        <f>train[[#This Row],[Category]]&amp;"-"&amp;train[[#This Row],[Sub-Category]]</f>
        <v>Office Supplies-Binders</v>
      </c>
      <c r="V4548" t="str">
        <f>IF(train[[#This Row],[Segment]]="Consumer","B2C","B2B")</f>
        <v>B2C</v>
      </c>
    </row>
    <row r="4549" spans="1:22" x14ac:dyDescent="0.25">
      <c r="A4549" t="s">
        <v>7588</v>
      </c>
      <c r="B4549" s="1">
        <v>42563</v>
      </c>
      <c r="C4549" s="1">
        <v>42568</v>
      </c>
      <c r="D4549" t="s">
        <v>18</v>
      </c>
      <c r="E4549" t="s">
        <v>1815</v>
      </c>
      <c r="F4549" t="s">
        <v>1816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 s="2">
        <v>6.9119999999999999</v>
      </c>
      <c r="R4549">
        <f>train[[#This Row],[Ship Date]]-train[[#This Row],[Order Date]]</f>
        <v>5</v>
      </c>
      <c r="S4549" t="str">
        <f>TEXT(train[[#This Row],[Order Date]],"mmm")</f>
        <v>juil</v>
      </c>
      <c r="T4549">
        <f>YEAR(train[[#This Row],[Order Date]])</f>
        <v>2016</v>
      </c>
      <c r="U4549" t="str">
        <f>train[[#This Row],[Category]]&amp;"-"&amp;train[[#This Row],[Sub-Category]]</f>
        <v>Office Supplies-Art</v>
      </c>
      <c r="V4549" t="str">
        <f>IF(train[[#This Row],[Segment]]="Consumer","B2C","B2B")</f>
        <v>B2C</v>
      </c>
    </row>
    <row r="4550" spans="1:22" x14ac:dyDescent="0.25">
      <c r="A4550" t="s">
        <v>7588</v>
      </c>
      <c r="B4550" s="1">
        <v>42563</v>
      </c>
      <c r="C4550" s="1">
        <v>42568</v>
      </c>
      <c r="D4550" t="s">
        <v>18</v>
      </c>
      <c r="E4550" t="s">
        <v>1815</v>
      </c>
      <c r="F4550" t="s">
        <v>1816</v>
      </c>
      <c r="G4550" t="s">
        <v>21</v>
      </c>
      <c r="H4550" t="s">
        <v>22</v>
      </c>
      <c r="I4550" t="s">
        <v>298</v>
      </c>
      <c r="J4550" t="s">
        <v>206</v>
      </c>
      <c r="K4550">
        <v>60610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 s="2">
        <v>7.76</v>
      </c>
      <c r="R4550">
        <f>train[[#This Row],[Ship Date]]-train[[#This Row],[Order Date]]</f>
        <v>5</v>
      </c>
      <c r="S4550" t="str">
        <f>TEXT(train[[#This Row],[Order Date]],"mmm")</f>
        <v>juil</v>
      </c>
      <c r="T4550">
        <f>YEAR(train[[#This Row],[Order Date]])</f>
        <v>2016</v>
      </c>
      <c r="U4550" t="str">
        <f>train[[#This Row],[Category]]&amp;"-"&amp;train[[#This Row],[Sub-Category]]</f>
        <v>Furniture-Furnishings</v>
      </c>
      <c r="V4550" t="str">
        <f>IF(train[[#This Row],[Segment]]="Consumer","B2C","B2B")</f>
        <v>B2C</v>
      </c>
    </row>
    <row r="4551" spans="1:22" x14ac:dyDescent="0.25">
      <c r="A4551" t="s">
        <v>7588</v>
      </c>
      <c r="B4551" s="1">
        <v>42563</v>
      </c>
      <c r="C4551" s="1">
        <v>42568</v>
      </c>
      <c r="D4551" t="s">
        <v>18</v>
      </c>
      <c r="E4551" t="s">
        <v>1815</v>
      </c>
      <c r="F4551" t="s">
        <v>1816</v>
      </c>
      <c r="G4551" t="s">
        <v>21</v>
      </c>
      <c r="H4551" t="s">
        <v>22</v>
      </c>
      <c r="I4551" t="s">
        <v>298</v>
      </c>
      <c r="J4551" t="s">
        <v>206</v>
      </c>
      <c r="K4551">
        <v>60610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 s="2">
        <v>659.16800000000001</v>
      </c>
      <c r="R4551">
        <f>train[[#This Row],[Ship Date]]-train[[#This Row],[Order Date]]</f>
        <v>5</v>
      </c>
      <c r="S4551" t="str">
        <f>TEXT(train[[#This Row],[Order Date]],"mmm")</f>
        <v>juil</v>
      </c>
      <c r="T4551">
        <f>YEAR(train[[#This Row],[Order Date]])</f>
        <v>2016</v>
      </c>
      <c r="U4551" t="str">
        <f>train[[#This Row],[Category]]&amp;"-"&amp;train[[#This Row],[Sub-Category]]</f>
        <v>Technology-Phones</v>
      </c>
      <c r="V4551" t="str">
        <f>IF(train[[#This Row],[Segment]]="Consumer","B2C","B2B")</f>
        <v>B2C</v>
      </c>
    </row>
    <row r="4552" spans="1:22" x14ac:dyDescent="0.25">
      <c r="A4552" t="s">
        <v>7589</v>
      </c>
      <c r="B4552" s="1">
        <v>43220</v>
      </c>
      <c r="C4552" s="1">
        <v>43222</v>
      </c>
      <c r="D4552" t="s">
        <v>183</v>
      </c>
      <c r="E4552" t="s">
        <v>3240</v>
      </c>
      <c r="F4552" t="s">
        <v>3241</v>
      </c>
      <c r="G4552" t="s">
        <v>21</v>
      </c>
      <c r="H4552" t="s">
        <v>22</v>
      </c>
      <c r="I4552" t="s">
        <v>1291</v>
      </c>
      <c r="J4552" t="s">
        <v>744</v>
      </c>
      <c r="K4552">
        <v>6040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 s="2">
        <v>5.76</v>
      </c>
      <c r="R4552">
        <f>train[[#This Row],[Ship Date]]-train[[#This Row],[Order Date]]</f>
        <v>2</v>
      </c>
      <c r="S4552" t="str">
        <f>TEXT(train[[#This Row],[Order Date]],"mmm")</f>
        <v>avr</v>
      </c>
      <c r="T4552">
        <f>YEAR(train[[#This Row],[Order Date]])</f>
        <v>2018</v>
      </c>
      <c r="U4552" t="str">
        <f>train[[#This Row],[Category]]&amp;"-"&amp;train[[#This Row],[Sub-Category]]</f>
        <v>Office Supplies-Labels</v>
      </c>
      <c r="V4552" t="str">
        <f>IF(train[[#This Row],[Segment]]="Consumer","B2C","B2B")</f>
        <v>B2C</v>
      </c>
    </row>
    <row r="4553" spans="1:22" x14ac:dyDescent="0.25">
      <c r="A4553" t="s">
        <v>7592</v>
      </c>
      <c r="B4553" s="1">
        <v>42198</v>
      </c>
      <c r="C4553" s="1">
        <v>42202</v>
      </c>
      <c r="D4553" t="s">
        <v>45</v>
      </c>
      <c r="E4553" t="s">
        <v>1175</v>
      </c>
      <c r="F4553" t="s">
        <v>1176</v>
      </c>
      <c r="G4553" t="s">
        <v>36</v>
      </c>
      <c r="H4553" t="s">
        <v>22</v>
      </c>
      <c r="I4553" t="s">
        <v>37</v>
      </c>
      <c r="J4553" t="s">
        <v>38</v>
      </c>
      <c r="K4553">
        <v>90049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 s="2">
        <v>351.21600000000001</v>
      </c>
      <c r="R4553">
        <f>train[[#This Row],[Ship Date]]-train[[#This Row],[Order Date]]</f>
        <v>4</v>
      </c>
      <c r="S4553" t="str">
        <f>TEXT(train[[#This Row],[Order Date]],"mmm")</f>
        <v>juil</v>
      </c>
      <c r="T4553">
        <f>YEAR(train[[#This Row],[Order Date]])</f>
        <v>2015</v>
      </c>
      <c r="U4553" t="str">
        <f>train[[#This Row],[Category]]&amp;"-"&amp;train[[#This Row],[Sub-Category]]</f>
        <v>Furniture-Tables</v>
      </c>
      <c r="V4553" t="str">
        <f>IF(train[[#This Row],[Segment]]="Consumer","B2C","B2B")</f>
        <v>B2B</v>
      </c>
    </row>
    <row r="4554" spans="1:22" x14ac:dyDescent="0.25">
      <c r="A4554" t="s">
        <v>7593</v>
      </c>
      <c r="B4554" s="1">
        <v>42365</v>
      </c>
      <c r="C4554" s="1">
        <v>42371</v>
      </c>
      <c r="D4554" t="s">
        <v>45</v>
      </c>
      <c r="E4554" t="s">
        <v>1913</v>
      </c>
      <c r="F4554" t="s">
        <v>1914</v>
      </c>
      <c r="G4554" t="s">
        <v>21</v>
      </c>
      <c r="H4554" t="s">
        <v>22</v>
      </c>
      <c r="I4554" t="s">
        <v>122</v>
      </c>
      <c r="J4554" t="s">
        <v>38</v>
      </c>
      <c r="K4554">
        <v>94122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 s="2">
        <v>230.28</v>
      </c>
      <c r="R4554">
        <f>train[[#This Row],[Ship Date]]-train[[#This Row],[Order Date]]</f>
        <v>6</v>
      </c>
      <c r="S4554" t="str">
        <f>TEXT(train[[#This Row],[Order Date]],"mmm")</f>
        <v>déc</v>
      </c>
      <c r="T4554">
        <f>YEAR(train[[#This Row],[Order Date]])</f>
        <v>2015</v>
      </c>
      <c r="U4554" t="str">
        <f>train[[#This Row],[Category]]&amp;"-"&amp;train[[#This Row],[Sub-Category]]</f>
        <v>Furniture-Chairs</v>
      </c>
      <c r="V4554" t="str">
        <f>IF(train[[#This Row],[Segment]]="Consumer","B2C","B2B")</f>
        <v>B2C</v>
      </c>
    </row>
    <row r="4555" spans="1:22" x14ac:dyDescent="0.25">
      <c r="A4555" t="s">
        <v>7593</v>
      </c>
      <c r="B4555" s="1">
        <v>42365</v>
      </c>
      <c r="C4555" s="1">
        <v>42371</v>
      </c>
      <c r="D4555" t="s">
        <v>45</v>
      </c>
      <c r="E4555" t="s">
        <v>1913</v>
      </c>
      <c r="F4555" t="s">
        <v>1914</v>
      </c>
      <c r="G4555" t="s">
        <v>21</v>
      </c>
      <c r="H4555" t="s">
        <v>22</v>
      </c>
      <c r="I4555" t="s">
        <v>122</v>
      </c>
      <c r="J4555" t="s">
        <v>38</v>
      </c>
      <c r="K4555">
        <v>94122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 s="2">
        <v>12.84</v>
      </c>
      <c r="R4555">
        <f>train[[#This Row],[Ship Date]]-train[[#This Row],[Order Date]]</f>
        <v>6</v>
      </c>
      <c r="S4555" t="str">
        <f>TEXT(train[[#This Row],[Order Date]],"mmm")</f>
        <v>déc</v>
      </c>
      <c r="T4555">
        <f>YEAR(train[[#This Row],[Order Date]])</f>
        <v>2015</v>
      </c>
      <c r="U4555" t="str">
        <f>train[[#This Row],[Category]]&amp;"-"&amp;train[[#This Row],[Sub-Category]]</f>
        <v>Office Supplies-Paper</v>
      </c>
      <c r="V4555" t="str">
        <f>IF(train[[#This Row],[Segment]]="Consumer","B2C","B2B")</f>
        <v>B2C</v>
      </c>
    </row>
    <row r="4556" spans="1:22" x14ac:dyDescent="0.25">
      <c r="A4556" t="s">
        <v>7594</v>
      </c>
      <c r="B4556" s="1">
        <v>42793</v>
      </c>
      <c r="C4556" s="1">
        <v>42795</v>
      </c>
      <c r="D4556" t="s">
        <v>18</v>
      </c>
      <c r="E4556" t="s">
        <v>4357</v>
      </c>
      <c r="F4556" t="s">
        <v>4358</v>
      </c>
      <c r="G4556" t="s">
        <v>21</v>
      </c>
      <c r="H4556" t="s">
        <v>22</v>
      </c>
      <c r="I4556" t="s">
        <v>7595</v>
      </c>
      <c r="J4556" t="s">
        <v>109</v>
      </c>
      <c r="K4556">
        <v>54601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 s="2">
        <v>56.82</v>
      </c>
      <c r="R4556">
        <f>train[[#This Row],[Ship Date]]-train[[#This Row],[Order Date]]</f>
        <v>2</v>
      </c>
      <c r="S4556" t="str">
        <f>TEXT(train[[#This Row],[Order Date]],"mmm")</f>
        <v>févr</v>
      </c>
      <c r="T4556">
        <f>YEAR(train[[#This Row],[Order Date]])</f>
        <v>2017</v>
      </c>
      <c r="U4556" t="str">
        <f>train[[#This Row],[Category]]&amp;"-"&amp;train[[#This Row],[Sub-Category]]</f>
        <v>Office Supplies-Binders</v>
      </c>
      <c r="V4556" t="str">
        <f>IF(train[[#This Row],[Segment]]="Consumer","B2C","B2B")</f>
        <v>B2C</v>
      </c>
    </row>
    <row r="4557" spans="1:22" x14ac:dyDescent="0.25">
      <c r="A4557" t="s">
        <v>7596</v>
      </c>
      <c r="B4557" s="1">
        <v>42452</v>
      </c>
      <c r="C4557" s="1">
        <v>42455</v>
      </c>
      <c r="D4557" t="s">
        <v>183</v>
      </c>
      <c r="E4557" t="s">
        <v>4147</v>
      </c>
      <c r="F4557" t="s">
        <v>4148</v>
      </c>
      <c r="G4557" t="s">
        <v>21</v>
      </c>
      <c r="H4557" t="s">
        <v>22</v>
      </c>
      <c r="I4557" t="s">
        <v>2580</v>
      </c>
      <c r="J4557" t="s">
        <v>378</v>
      </c>
      <c r="K4557">
        <v>29501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 s="2">
        <v>31.56</v>
      </c>
      <c r="R4557">
        <f>train[[#This Row],[Ship Date]]-train[[#This Row],[Order Date]]</f>
        <v>3</v>
      </c>
      <c r="S4557" t="str">
        <f>TEXT(train[[#This Row],[Order Date]],"mmm")</f>
        <v>mars</v>
      </c>
      <c r="T4557">
        <f>YEAR(train[[#This Row],[Order Date]])</f>
        <v>2016</v>
      </c>
      <c r="U4557" t="str">
        <f>train[[#This Row],[Category]]&amp;"-"&amp;train[[#This Row],[Sub-Category]]</f>
        <v>Office Supplies-Fasteners</v>
      </c>
      <c r="V4557" t="str">
        <f>IF(train[[#This Row],[Segment]]="Consumer","B2C","B2B")</f>
        <v>B2C</v>
      </c>
    </row>
    <row r="4558" spans="1:22" x14ac:dyDescent="0.25">
      <c r="A4558" t="s">
        <v>7596</v>
      </c>
      <c r="B4558" s="1">
        <v>42452</v>
      </c>
      <c r="C4558" s="1">
        <v>42455</v>
      </c>
      <c r="D4558" t="s">
        <v>183</v>
      </c>
      <c r="E4558" t="s">
        <v>4147</v>
      </c>
      <c r="F4558" t="s">
        <v>4148</v>
      </c>
      <c r="G4558" t="s">
        <v>21</v>
      </c>
      <c r="H4558" t="s">
        <v>22</v>
      </c>
      <c r="I4558" t="s">
        <v>2580</v>
      </c>
      <c r="J4558" t="s">
        <v>378</v>
      </c>
      <c r="K4558">
        <v>29501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 s="2">
        <v>27.92</v>
      </c>
      <c r="R4558">
        <f>train[[#This Row],[Ship Date]]-train[[#This Row],[Order Date]]</f>
        <v>3</v>
      </c>
      <c r="S4558" t="str">
        <f>TEXT(train[[#This Row],[Order Date]],"mmm")</f>
        <v>mars</v>
      </c>
      <c r="T4558">
        <f>YEAR(train[[#This Row],[Order Date]])</f>
        <v>2016</v>
      </c>
      <c r="U4558" t="str">
        <f>train[[#This Row],[Category]]&amp;"-"&amp;train[[#This Row],[Sub-Category]]</f>
        <v>Office Supplies-Storage</v>
      </c>
      <c r="V4558" t="str">
        <f>IF(train[[#This Row],[Segment]]="Consumer","B2C","B2B")</f>
        <v>B2C</v>
      </c>
    </row>
    <row r="4559" spans="1:22" x14ac:dyDescent="0.25">
      <c r="A4559" t="s">
        <v>7597</v>
      </c>
      <c r="B4559" s="1">
        <v>43394</v>
      </c>
      <c r="C4559" s="1">
        <v>43401</v>
      </c>
      <c r="D4559" t="s">
        <v>45</v>
      </c>
      <c r="E4559" t="s">
        <v>3735</v>
      </c>
      <c r="F4559" t="s">
        <v>3736</v>
      </c>
      <c r="G4559" t="s">
        <v>21</v>
      </c>
      <c r="H4559" t="s">
        <v>22</v>
      </c>
      <c r="I4559" t="s">
        <v>3946</v>
      </c>
      <c r="J4559" t="s">
        <v>305</v>
      </c>
      <c r="K4559">
        <v>85301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 s="2">
        <v>8.5589999999999993</v>
      </c>
      <c r="R4559">
        <f>train[[#This Row],[Ship Date]]-train[[#This Row],[Order Date]]</f>
        <v>7</v>
      </c>
      <c r="S4559" t="str">
        <f>TEXT(train[[#This Row],[Order Date]],"mmm")</f>
        <v>oct</v>
      </c>
      <c r="T4559">
        <f>YEAR(train[[#This Row],[Order Date]])</f>
        <v>2018</v>
      </c>
      <c r="U4559" t="str">
        <f>train[[#This Row],[Category]]&amp;"-"&amp;train[[#This Row],[Sub-Category]]</f>
        <v>Office Supplies-Binders</v>
      </c>
      <c r="V4559" t="str">
        <f>IF(train[[#This Row],[Segment]]="Consumer","B2C","B2B")</f>
        <v>B2C</v>
      </c>
    </row>
    <row r="4560" spans="1:22" x14ac:dyDescent="0.25">
      <c r="A4560" t="s">
        <v>7598</v>
      </c>
      <c r="B4560" s="1">
        <v>42369</v>
      </c>
      <c r="C4560" s="1">
        <v>42374</v>
      </c>
      <c r="D4560" t="s">
        <v>45</v>
      </c>
      <c r="E4560" t="s">
        <v>6485</v>
      </c>
      <c r="F4560" t="s">
        <v>6486</v>
      </c>
      <c r="G4560" t="s">
        <v>36</v>
      </c>
      <c r="H4560" t="s">
        <v>22</v>
      </c>
      <c r="I4560" t="s">
        <v>4176</v>
      </c>
      <c r="J4560" t="s">
        <v>99</v>
      </c>
      <c r="K4560">
        <v>79907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 s="2">
        <v>49.567999999999998</v>
      </c>
      <c r="R4560">
        <f>train[[#This Row],[Ship Date]]-train[[#This Row],[Order Date]]</f>
        <v>5</v>
      </c>
      <c r="S4560" t="str">
        <f>TEXT(train[[#This Row],[Order Date]],"mmm")</f>
        <v>déc</v>
      </c>
      <c r="T4560">
        <f>YEAR(train[[#This Row],[Order Date]])</f>
        <v>2015</v>
      </c>
      <c r="U4560" t="str">
        <f>train[[#This Row],[Category]]&amp;"-"&amp;train[[#This Row],[Sub-Category]]</f>
        <v>Office Supplies-Envelopes</v>
      </c>
      <c r="V4560" t="str">
        <f>IF(train[[#This Row],[Segment]]="Consumer","B2C","B2B")</f>
        <v>B2B</v>
      </c>
    </row>
    <row r="4561" spans="1:22" x14ac:dyDescent="0.25">
      <c r="A4561" t="s">
        <v>7599</v>
      </c>
      <c r="B4561" s="1">
        <v>42129</v>
      </c>
      <c r="C4561" s="1">
        <v>42132</v>
      </c>
      <c r="D4561" t="s">
        <v>183</v>
      </c>
      <c r="E4561" t="s">
        <v>147</v>
      </c>
      <c r="F4561" t="s">
        <v>148</v>
      </c>
      <c r="G4561" t="s">
        <v>21</v>
      </c>
      <c r="H4561" t="s">
        <v>22</v>
      </c>
      <c r="I4561" t="s">
        <v>675</v>
      </c>
      <c r="J4561" t="s">
        <v>99</v>
      </c>
      <c r="K4561">
        <v>78207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 s="2">
        <v>127.869</v>
      </c>
      <c r="R4561">
        <f>train[[#This Row],[Ship Date]]-train[[#This Row],[Order Date]]</f>
        <v>3</v>
      </c>
      <c r="S4561" t="str">
        <f>TEXT(train[[#This Row],[Order Date]],"mmm")</f>
        <v>mai</v>
      </c>
      <c r="T4561">
        <f>YEAR(train[[#This Row],[Order Date]])</f>
        <v>2015</v>
      </c>
      <c r="U4561" t="str">
        <f>train[[#This Row],[Category]]&amp;"-"&amp;train[[#This Row],[Sub-Category]]</f>
        <v>Furniture-Chairs</v>
      </c>
      <c r="V4561" t="str">
        <f>IF(train[[#This Row],[Segment]]="Consumer","B2C","B2B")</f>
        <v>B2C</v>
      </c>
    </row>
    <row r="4562" spans="1:22" x14ac:dyDescent="0.25">
      <c r="A4562" t="s">
        <v>7600</v>
      </c>
      <c r="B4562" s="1">
        <v>42708</v>
      </c>
      <c r="C4562" s="1">
        <v>42713</v>
      </c>
      <c r="D4562" t="s">
        <v>18</v>
      </c>
      <c r="E4562" t="s">
        <v>3748</v>
      </c>
      <c r="F4562" t="s">
        <v>3749</v>
      </c>
      <c r="G4562" t="s">
        <v>36</v>
      </c>
      <c r="H4562" t="s">
        <v>22</v>
      </c>
      <c r="I4562" t="s">
        <v>37</v>
      </c>
      <c r="J4562" t="s">
        <v>38</v>
      </c>
      <c r="K4562">
        <v>90049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 s="2">
        <v>271.44</v>
      </c>
      <c r="R4562">
        <f>train[[#This Row],[Ship Date]]-train[[#This Row],[Order Date]]</f>
        <v>5</v>
      </c>
      <c r="S4562" t="str">
        <f>TEXT(train[[#This Row],[Order Date]],"mmm")</f>
        <v>déc</v>
      </c>
      <c r="T4562">
        <f>YEAR(train[[#This Row],[Order Date]])</f>
        <v>2016</v>
      </c>
      <c r="U4562" t="str">
        <f>train[[#This Row],[Category]]&amp;"-"&amp;train[[#This Row],[Sub-Category]]</f>
        <v>Office Supplies-Envelopes</v>
      </c>
      <c r="V4562" t="str">
        <f>IF(train[[#This Row],[Segment]]="Consumer","B2C","B2B")</f>
        <v>B2B</v>
      </c>
    </row>
    <row r="4563" spans="1:22" x14ac:dyDescent="0.25">
      <c r="A4563" t="s">
        <v>7600</v>
      </c>
      <c r="B4563" s="1">
        <v>42708</v>
      </c>
      <c r="C4563" s="1">
        <v>42713</v>
      </c>
      <c r="D4563" t="s">
        <v>18</v>
      </c>
      <c r="E4563" t="s">
        <v>3748</v>
      </c>
      <c r="F4563" t="s">
        <v>3749</v>
      </c>
      <c r="G4563" t="s">
        <v>36</v>
      </c>
      <c r="H4563" t="s">
        <v>22</v>
      </c>
      <c r="I4563" t="s">
        <v>37</v>
      </c>
      <c r="J4563" t="s">
        <v>38</v>
      </c>
      <c r="K4563">
        <v>90049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 s="2">
        <v>110.352</v>
      </c>
      <c r="R4563">
        <f>train[[#This Row],[Ship Date]]-train[[#This Row],[Order Date]]</f>
        <v>5</v>
      </c>
      <c r="S4563" t="str">
        <f>TEXT(train[[#This Row],[Order Date]],"mmm")</f>
        <v>déc</v>
      </c>
      <c r="T4563">
        <f>YEAR(train[[#This Row],[Order Date]])</f>
        <v>2016</v>
      </c>
      <c r="U4563" t="str">
        <f>train[[#This Row],[Category]]&amp;"-"&amp;train[[#This Row],[Sub-Category]]</f>
        <v>Technology-Phones</v>
      </c>
      <c r="V4563" t="str">
        <f>IF(train[[#This Row],[Segment]]="Consumer","B2C","B2B")</f>
        <v>B2B</v>
      </c>
    </row>
    <row r="4564" spans="1:22" x14ac:dyDescent="0.25">
      <c r="A4564" t="s">
        <v>7600</v>
      </c>
      <c r="B4564" s="1">
        <v>42708</v>
      </c>
      <c r="C4564" s="1">
        <v>42713</v>
      </c>
      <c r="D4564" t="s">
        <v>18</v>
      </c>
      <c r="E4564" t="s">
        <v>3748</v>
      </c>
      <c r="F4564" t="s">
        <v>3749</v>
      </c>
      <c r="G4564" t="s">
        <v>36</v>
      </c>
      <c r="H4564" t="s">
        <v>22</v>
      </c>
      <c r="I4564" t="s">
        <v>37</v>
      </c>
      <c r="J4564" t="s">
        <v>38</v>
      </c>
      <c r="K4564">
        <v>90049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 s="2">
        <v>36.4</v>
      </c>
      <c r="R4564">
        <f>train[[#This Row],[Ship Date]]-train[[#This Row],[Order Date]]</f>
        <v>5</v>
      </c>
      <c r="S4564" t="str">
        <f>TEXT(train[[#This Row],[Order Date]],"mmm")</f>
        <v>déc</v>
      </c>
      <c r="T4564">
        <f>YEAR(train[[#This Row],[Order Date]])</f>
        <v>2016</v>
      </c>
      <c r="U4564" t="str">
        <f>train[[#This Row],[Category]]&amp;"-"&amp;train[[#This Row],[Sub-Category]]</f>
        <v>Furniture-Furnishings</v>
      </c>
      <c r="V4564" t="str">
        <f>IF(train[[#This Row],[Segment]]="Consumer","B2C","B2B")</f>
        <v>B2B</v>
      </c>
    </row>
    <row r="4565" spans="1:22" x14ac:dyDescent="0.25">
      <c r="A4565" t="s">
        <v>7605</v>
      </c>
      <c r="B4565" s="1">
        <v>43369</v>
      </c>
      <c r="C4565" s="1">
        <v>43373</v>
      </c>
      <c r="D4565" t="s">
        <v>45</v>
      </c>
      <c r="E4565" t="s">
        <v>2658</v>
      </c>
      <c r="F4565" t="s">
        <v>2659</v>
      </c>
      <c r="G4565" t="s">
        <v>97</v>
      </c>
      <c r="H4565" t="s">
        <v>22</v>
      </c>
      <c r="I4565" t="s">
        <v>7197</v>
      </c>
      <c r="J4565" t="s">
        <v>49</v>
      </c>
      <c r="K4565">
        <v>33023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 s="2">
        <v>419.13600000000002</v>
      </c>
      <c r="R4565">
        <f>train[[#This Row],[Ship Date]]-train[[#This Row],[Order Date]]</f>
        <v>4</v>
      </c>
      <c r="S4565" t="str">
        <f>TEXT(train[[#This Row],[Order Date]],"mmm")</f>
        <v>sept</v>
      </c>
      <c r="T4565">
        <f>YEAR(train[[#This Row],[Order Date]])</f>
        <v>2018</v>
      </c>
      <c r="U4565" t="str">
        <f>train[[#This Row],[Category]]&amp;"-"&amp;train[[#This Row],[Sub-Category]]</f>
        <v>Furniture-Chairs</v>
      </c>
      <c r="V4565" t="str">
        <f>IF(train[[#This Row],[Segment]]="Consumer","B2C","B2B")</f>
        <v>B2B</v>
      </c>
    </row>
    <row r="4566" spans="1:22" x14ac:dyDescent="0.25">
      <c r="A4566" t="s">
        <v>7606</v>
      </c>
      <c r="B4566" s="1">
        <v>42347</v>
      </c>
      <c r="C4566" s="1">
        <v>42352</v>
      </c>
      <c r="D4566" t="s">
        <v>45</v>
      </c>
      <c r="E4566" t="s">
        <v>6236</v>
      </c>
      <c r="F4566" t="s">
        <v>6237</v>
      </c>
      <c r="G4566" t="s">
        <v>36</v>
      </c>
      <c r="H4566" t="s">
        <v>22</v>
      </c>
      <c r="I4566" t="s">
        <v>1823</v>
      </c>
      <c r="J4566" t="s">
        <v>305</v>
      </c>
      <c r="K4566">
        <v>85204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 s="2">
        <v>100.70399999999999</v>
      </c>
      <c r="R4566">
        <f>train[[#This Row],[Ship Date]]-train[[#This Row],[Order Date]]</f>
        <v>5</v>
      </c>
      <c r="S4566" t="str">
        <f>TEXT(train[[#This Row],[Order Date]],"mmm")</f>
        <v>déc</v>
      </c>
      <c r="T4566">
        <f>YEAR(train[[#This Row],[Order Date]])</f>
        <v>2015</v>
      </c>
      <c r="U4566" t="str">
        <f>train[[#This Row],[Category]]&amp;"-"&amp;train[[#This Row],[Sub-Category]]</f>
        <v>Office Supplies-Storage</v>
      </c>
      <c r="V4566" t="str">
        <f>IF(train[[#This Row],[Segment]]="Consumer","B2C","B2B")</f>
        <v>B2B</v>
      </c>
    </row>
    <row r="4567" spans="1:22" x14ac:dyDescent="0.25">
      <c r="A4567" t="s">
        <v>7607</v>
      </c>
      <c r="B4567" s="1">
        <v>43437</v>
      </c>
      <c r="C4567" s="1">
        <v>43444</v>
      </c>
      <c r="D4567" t="s">
        <v>45</v>
      </c>
      <c r="E4567" t="s">
        <v>3648</v>
      </c>
      <c r="F4567" t="s">
        <v>3649</v>
      </c>
      <c r="G4567" t="s">
        <v>21</v>
      </c>
      <c r="H4567" t="s">
        <v>22</v>
      </c>
      <c r="I4567" t="s">
        <v>1706</v>
      </c>
      <c r="J4567" t="s">
        <v>83</v>
      </c>
      <c r="K4567">
        <v>28314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 s="2">
        <v>45.216000000000001</v>
      </c>
      <c r="R4567">
        <f>train[[#This Row],[Ship Date]]-train[[#This Row],[Order Date]]</f>
        <v>7</v>
      </c>
      <c r="S4567" t="str">
        <f>TEXT(train[[#This Row],[Order Date]],"mmm")</f>
        <v>déc</v>
      </c>
      <c r="T4567">
        <f>YEAR(train[[#This Row],[Order Date]])</f>
        <v>2018</v>
      </c>
      <c r="U4567" t="str">
        <f>train[[#This Row],[Category]]&amp;"-"&amp;train[[#This Row],[Sub-Category]]</f>
        <v>Office Supplies-Appliances</v>
      </c>
      <c r="V4567" t="str">
        <f>IF(train[[#This Row],[Segment]]="Consumer","B2C","B2B")</f>
        <v>B2C</v>
      </c>
    </row>
    <row r="4568" spans="1:22" x14ac:dyDescent="0.25">
      <c r="A4568" t="s">
        <v>7607</v>
      </c>
      <c r="B4568" s="1">
        <v>43437</v>
      </c>
      <c r="C4568" s="1">
        <v>43444</v>
      </c>
      <c r="D4568" t="s">
        <v>45</v>
      </c>
      <c r="E4568" t="s">
        <v>3648</v>
      </c>
      <c r="F4568" t="s">
        <v>3649</v>
      </c>
      <c r="G4568" t="s">
        <v>21</v>
      </c>
      <c r="H4568" t="s">
        <v>22</v>
      </c>
      <c r="I4568" t="s">
        <v>1706</v>
      </c>
      <c r="J4568" t="s">
        <v>83</v>
      </c>
      <c r="K4568">
        <v>28314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 s="2">
        <v>28.782</v>
      </c>
      <c r="R4568">
        <f>train[[#This Row],[Ship Date]]-train[[#This Row],[Order Date]]</f>
        <v>7</v>
      </c>
      <c r="S4568" t="str">
        <f>TEXT(train[[#This Row],[Order Date]],"mmm")</f>
        <v>déc</v>
      </c>
      <c r="T4568">
        <f>YEAR(train[[#This Row],[Order Date]])</f>
        <v>2018</v>
      </c>
      <c r="U4568" t="str">
        <f>train[[#This Row],[Category]]&amp;"-"&amp;train[[#This Row],[Sub-Category]]</f>
        <v>Office Supplies-Binders</v>
      </c>
      <c r="V4568" t="str">
        <f>IF(train[[#This Row],[Segment]]="Consumer","B2C","B2B")</f>
        <v>B2C</v>
      </c>
    </row>
    <row r="4569" spans="1:22" x14ac:dyDescent="0.25">
      <c r="A4569" t="s">
        <v>7607</v>
      </c>
      <c r="B4569" s="1">
        <v>43437</v>
      </c>
      <c r="C4569" s="1">
        <v>43444</v>
      </c>
      <c r="D4569" t="s">
        <v>45</v>
      </c>
      <c r="E4569" t="s">
        <v>3648</v>
      </c>
      <c r="F4569" t="s">
        <v>3649</v>
      </c>
      <c r="G4569" t="s">
        <v>21</v>
      </c>
      <c r="H4569" t="s">
        <v>22</v>
      </c>
      <c r="I4569" t="s">
        <v>1706</v>
      </c>
      <c r="J4569" t="s">
        <v>83</v>
      </c>
      <c r="K4569">
        <v>28314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 s="2">
        <v>24.448</v>
      </c>
      <c r="R4569">
        <f>train[[#This Row],[Ship Date]]-train[[#This Row],[Order Date]]</f>
        <v>7</v>
      </c>
      <c r="S4569" t="str">
        <f>TEXT(train[[#This Row],[Order Date]],"mmm")</f>
        <v>déc</v>
      </c>
      <c r="T4569">
        <f>YEAR(train[[#This Row],[Order Date]])</f>
        <v>2018</v>
      </c>
      <c r="U4569" t="str">
        <f>train[[#This Row],[Category]]&amp;"-"&amp;train[[#This Row],[Sub-Category]]</f>
        <v>Office Supplies-Paper</v>
      </c>
      <c r="V4569" t="str">
        <f>IF(train[[#This Row],[Segment]]="Consumer","B2C","B2B")</f>
        <v>B2C</v>
      </c>
    </row>
    <row r="4570" spans="1:22" x14ac:dyDescent="0.25">
      <c r="A4570" t="s">
        <v>7608</v>
      </c>
      <c r="B4570" s="1">
        <v>42682</v>
      </c>
      <c r="C4570" s="1">
        <v>42687</v>
      </c>
      <c r="D4570" t="s">
        <v>45</v>
      </c>
      <c r="E4570" t="s">
        <v>4747</v>
      </c>
      <c r="F4570" t="s">
        <v>4748</v>
      </c>
      <c r="G4570" t="s">
        <v>21</v>
      </c>
      <c r="H4570" t="s">
        <v>22</v>
      </c>
      <c r="I4570" t="s">
        <v>179</v>
      </c>
      <c r="J4570" t="s">
        <v>99</v>
      </c>
      <c r="K4570">
        <v>77095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 s="2">
        <v>10.476000000000001</v>
      </c>
      <c r="R4570">
        <f>train[[#This Row],[Ship Date]]-train[[#This Row],[Order Date]]</f>
        <v>5</v>
      </c>
      <c r="S4570" t="str">
        <f>TEXT(train[[#This Row],[Order Date]],"mmm")</f>
        <v>nov</v>
      </c>
      <c r="T4570">
        <f>YEAR(train[[#This Row],[Order Date]])</f>
        <v>2016</v>
      </c>
      <c r="U4570" t="str">
        <f>train[[#This Row],[Category]]&amp;"-"&amp;train[[#This Row],[Sub-Category]]</f>
        <v>Office Supplies-Binders</v>
      </c>
      <c r="V4570" t="str">
        <f>IF(train[[#This Row],[Segment]]="Consumer","B2C","B2B")</f>
        <v>B2C</v>
      </c>
    </row>
    <row r="4571" spans="1:22" x14ac:dyDescent="0.25">
      <c r="A4571" t="s">
        <v>7609</v>
      </c>
      <c r="B4571" s="1">
        <v>42113</v>
      </c>
      <c r="C4571" s="1">
        <v>42115</v>
      </c>
      <c r="D4571" t="s">
        <v>18</v>
      </c>
      <c r="E4571" t="s">
        <v>3119</v>
      </c>
      <c r="F4571" t="s">
        <v>3120</v>
      </c>
      <c r="G4571" t="s">
        <v>97</v>
      </c>
      <c r="H4571" t="s">
        <v>22</v>
      </c>
      <c r="I4571" t="s">
        <v>626</v>
      </c>
      <c r="J4571" t="s">
        <v>38</v>
      </c>
      <c r="K4571">
        <v>95123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 s="2">
        <v>76.14</v>
      </c>
      <c r="R4571">
        <f>train[[#This Row],[Ship Date]]-train[[#This Row],[Order Date]]</f>
        <v>2</v>
      </c>
      <c r="S4571" t="str">
        <f>TEXT(train[[#This Row],[Order Date]],"mmm")</f>
        <v>avr</v>
      </c>
      <c r="T4571">
        <f>YEAR(train[[#This Row],[Order Date]])</f>
        <v>2015</v>
      </c>
      <c r="U4571" t="str">
        <f>train[[#This Row],[Category]]&amp;"-"&amp;train[[#This Row],[Sub-Category]]</f>
        <v>Furniture-Furnishings</v>
      </c>
      <c r="V4571" t="str">
        <f>IF(train[[#This Row],[Segment]]="Consumer","B2C","B2B")</f>
        <v>B2B</v>
      </c>
    </row>
    <row r="4572" spans="1:22" x14ac:dyDescent="0.25">
      <c r="A4572" t="s">
        <v>7610</v>
      </c>
      <c r="B4572" s="1">
        <v>42515</v>
      </c>
      <c r="C4572" s="1">
        <v>42517</v>
      </c>
      <c r="D4572" t="s">
        <v>18</v>
      </c>
      <c r="E4572" t="s">
        <v>1160</v>
      </c>
      <c r="F4572" t="s">
        <v>1161</v>
      </c>
      <c r="G4572" t="s">
        <v>97</v>
      </c>
      <c r="H4572" t="s">
        <v>22</v>
      </c>
      <c r="I4572" t="s">
        <v>7249</v>
      </c>
      <c r="J4572" t="s">
        <v>4534</v>
      </c>
      <c r="K4572">
        <v>67212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 s="2">
        <v>21.24</v>
      </c>
      <c r="R4572">
        <f>train[[#This Row],[Ship Date]]-train[[#This Row],[Order Date]]</f>
        <v>2</v>
      </c>
      <c r="S4572" t="str">
        <f>TEXT(train[[#This Row],[Order Date]],"mmm")</f>
        <v>mai</v>
      </c>
      <c r="T4572">
        <f>YEAR(train[[#This Row],[Order Date]])</f>
        <v>2016</v>
      </c>
      <c r="U4572" t="str">
        <f>train[[#This Row],[Category]]&amp;"-"&amp;train[[#This Row],[Sub-Category]]</f>
        <v>Office Supplies-Art</v>
      </c>
      <c r="V4572" t="str">
        <f>IF(train[[#This Row],[Segment]]="Consumer","B2C","B2B")</f>
        <v>B2B</v>
      </c>
    </row>
    <row r="4573" spans="1:22" x14ac:dyDescent="0.25">
      <c r="A4573" t="s">
        <v>7610</v>
      </c>
      <c r="B4573" s="1">
        <v>42515</v>
      </c>
      <c r="C4573" s="1">
        <v>42517</v>
      </c>
      <c r="D4573" t="s">
        <v>18</v>
      </c>
      <c r="E4573" t="s">
        <v>1160</v>
      </c>
      <c r="F4573" t="s">
        <v>1161</v>
      </c>
      <c r="G4573" t="s">
        <v>97</v>
      </c>
      <c r="H4573" t="s">
        <v>22</v>
      </c>
      <c r="I4573" t="s">
        <v>7249</v>
      </c>
      <c r="J4573" t="s">
        <v>4534</v>
      </c>
      <c r="K4573">
        <v>67212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 s="2">
        <v>127.96</v>
      </c>
      <c r="R4573">
        <f>train[[#This Row],[Ship Date]]-train[[#This Row],[Order Date]]</f>
        <v>2</v>
      </c>
      <c r="S4573" t="str">
        <f>TEXT(train[[#This Row],[Order Date]],"mmm")</f>
        <v>mai</v>
      </c>
      <c r="T4573">
        <f>YEAR(train[[#This Row],[Order Date]])</f>
        <v>2016</v>
      </c>
      <c r="U4573" t="str">
        <f>train[[#This Row],[Category]]&amp;"-"&amp;train[[#This Row],[Sub-Category]]</f>
        <v>Office Supplies-Binders</v>
      </c>
      <c r="V4573" t="str">
        <f>IF(train[[#This Row],[Segment]]="Consumer","B2C","B2B")</f>
        <v>B2B</v>
      </c>
    </row>
    <row r="4574" spans="1:22" x14ac:dyDescent="0.25">
      <c r="A4574" t="s">
        <v>7611</v>
      </c>
      <c r="B4574" s="1">
        <v>43298</v>
      </c>
      <c r="C4574" s="1">
        <v>43302</v>
      </c>
      <c r="D4574" t="s">
        <v>45</v>
      </c>
      <c r="E4574" t="s">
        <v>3680</v>
      </c>
      <c r="F4574" t="s">
        <v>3681</v>
      </c>
      <c r="G4574" t="s">
        <v>97</v>
      </c>
      <c r="H4574" t="s">
        <v>22</v>
      </c>
      <c r="I4574" t="s">
        <v>37</v>
      </c>
      <c r="J4574" t="s">
        <v>38</v>
      </c>
      <c r="K4574">
        <v>90036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 s="2">
        <v>479.98399999999998</v>
      </c>
      <c r="R4574">
        <f>train[[#This Row],[Ship Date]]-train[[#This Row],[Order Date]]</f>
        <v>4</v>
      </c>
      <c r="S4574" t="str">
        <f>TEXT(train[[#This Row],[Order Date]],"mmm")</f>
        <v>juil</v>
      </c>
      <c r="T4574">
        <f>YEAR(train[[#This Row],[Order Date]])</f>
        <v>2018</v>
      </c>
      <c r="U4574" t="str">
        <f>train[[#This Row],[Category]]&amp;"-"&amp;train[[#This Row],[Sub-Category]]</f>
        <v>Technology-Copiers</v>
      </c>
      <c r="V4574" t="str">
        <f>IF(train[[#This Row],[Segment]]="Consumer","B2C","B2B")</f>
        <v>B2B</v>
      </c>
    </row>
    <row r="4575" spans="1:22" x14ac:dyDescent="0.25">
      <c r="A4575" t="s">
        <v>7612</v>
      </c>
      <c r="B4575" s="1">
        <v>43081</v>
      </c>
      <c r="C4575" s="1">
        <v>43087</v>
      </c>
      <c r="D4575" t="s">
        <v>45</v>
      </c>
      <c r="E4575" t="s">
        <v>3133</v>
      </c>
      <c r="F4575" t="s">
        <v>3134</v>
      </c>
      <c r="G4575" t="s">
        <v>97</v>
      </c>
      <c r="H4575" t="s">
        <v>22</v>
      </c>
      <c r="I4575" t="s">
        <v>323</v>
      </c>
      <c r="J4575" t="s">
        <v>233</v>
      </c>
      <c r="K4575">
        <v>49201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 s="2">
        <v>657.93</v>
      </c>
      <c r="R4575">
        <f>train[[#This Row],[Ship Date]]-train[[#This Row],[Order Date]]</f>
        <v>6</v>
      </c>
      <c r="S4575" t="str">
        <f>TEXT(train[[#This Row],[Order Date]],"mmm")</f>
        <v>déc</v>
      </c>
      <c r="T4575">
        <f>YEAR(train[[#This Row],[Order Date]])</f>
        <v>2017</v>
      </c>
      <c r="U4575" t="str">
        <f>train[[#This Row],[Category]]&amp;"-"&amp;train[[#This Row],[Sub-Category]]</f>
        <v>Technology-Phones</v>
      </c>
      <c r="V4575" t="str">
        <f>IF(train[[#This Row],[Segment]]="Consumer","B2C","B2B")</f>
        <v>B2B</v>
      </c>
    </row>
    <row r="4576" spans="1:22" x14ac:dyDescent="0.25">
      <c r="A4576" t="s">
        <v>7612</v>
      </c>
      <c r="B4576" s="1">
        <v>43081</v>
      </c>
      <c r="C4576" s="1">
        <v>43087</v>
      </c>
      <c r="D4576" t="s">
        <v>45</v>
      </c>
      <c r="E4576" t="s">
        <v>3133</v>
      </c>
      <c r="F4576" t="s">
        <v>3134</v>
      </c>
      <c r="G4576" t="s">
        <v>97</v>
      </c>
      <c r="H4576" t="s">
        <v>22</v>
      </c>
      <c r="I4576" t="s">
        <v>323</v>
      </c>
      <c r="J4576" t="s">
        <v>233</v>
      </c>
      <c r="K4576">
        <v>49201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 s="2">
        <v>33.479999999999997</v>
      </c>
      <c r="R4576">
        <f>train[[#This Row],[Ship Date]]-train[[#This Row],[Order Date]]</f>
        <v>6</v>
      </c>
      <c r="S4576" t="str">
        <f>TEXT(train[[#This Row],[Order Date]],"mmm")</f>
        <v>déc</v>
      </c>
      <c r="T4576">
        <f>YEAR(train[[#This Row],[Order Date]])</f>
        <v>2017</v>
      </c>
      <c r="U4576" t="str">
        <f>train[[#This Row],[Category]]&amp;"-"&amp;train[[#This Row],[Sub-Category]]</f>
        <v>Furniture-Furnishings</v>
      </c>
      <c r="V4576" t="str">
        <f>IF(train[[#This Row],[Segment]]="Consumer","B2C","B2B")</f>
        <v>B2B</v>
      </c>
    </row>
    <row r="4577" spans="1:22" x14ac:dyDescent="0.25">
      <c r="A4577" t="s">
        <v>7612</v>
      </c>
      <c r="B4577" s="1">
        <v>43081</v>
      </c>
      <c r="C4577" s="1">
        <v>43087</v>
      </c>
      <c r="D4577" t="s">
        <v>45</v>
      </c>
      <c r="E4577" t="s">
        <v>3133</v>
      </c>
      <c r="F4577" t="s">
        <v>3134</v>
      </c>
      <c r="G4577" t="s">
        <v>97</v>
      </c>
      <c r="H4577" t="s">
        <v>22</v>
      </c>
      <c r="I4577" t="s">
        <v>323</v>
      </c>
      <c r="J4577" t="s">
        <v>233</v>
      </c>
      <c r="K4577">
        <v>49201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 s="2">
        <v>13.9</v>
      </c>
      <c r="R4577">
        <f>train[[#This Row],[Ship Date]]-train[[#This Row],[Order Date]]</f>
        <v>6</v>
      </c>
      <c r="S4577" t="str">
        <f>TEXT(train[[#This Row],[Order Date]],"mmm")</f>
        <v>déc</v>
      </c>
      <c r="T4577">
        <f>YEAR(train[[#This Row],[Order Date]])</f>
        <v>2017</v>
      </c>
      <c r="U4577" t="str">
        <f>train[[#This Row],[Category]]&amp;"-"&amp;train[[#This Row],[Sub-Category]]</f>
        <v>Office Supplies-Art</v>
      </c>
      <c r="V4577" t="str">
        <f>IF(train[[#This Row],[Segment]]="Consumer","B2C","B2B")</f>
        <v>B2B</v>
      </c>
    </row>
    <row r="4578" spans="1:22" x14ac:dyDescent="0.25">
      <c r="A4578" t="s">
        <v>7612</v>
      </c>
      <c r="B4578" s="1">
        <v>43081</v>
      </c>
      <c r="C4578" s="1">
        <v>43087</v>
      </c>
      <c r="D4578" t="s">
        <v>45</v>
      </c>
      <c r="E4578" t="s">
        <v>3133</v>
      </c>
      <c r="F4578" t="s">
        <v>3134</v>
      </c>
      <c r="G4578" t="s">
        <v>97</v>
      </c>
      <c r="H4578" t="s">
        <v>22</v>
      </c>
      <c r="I4578" t="s">
        <v>323</v>
      </c>
      <c r="J4578" t="s">
        <v>233</v>
      </c>
      <c r="K4578">
        <v>49201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 s="2">
        <v>26.86</v>
      </c>
      <c r="R4578">
        <f>train[[#This Row],[Ship Date]]-train[[#This Row],[Order Date]]</f>
        <v>6</v>
      </c>
      <c r="S4578" t="str">
        <f>TEXT(train[[#This Row],[Order Date]],"mmm")</f>
        <v>déc</v>
      </c>
      <c r="T4578">
        <f>YEAR(train[[#This Row],[Order Date]])</f>
        <v>2017</v>
      </c>
      <c r="U4578" t="str">
        <f>train[[#This Row],[Category]]&amp;"-"&amp;train[[#This Row],[Sub-Category]]</f>
        <v>Office Supplies-Storage</v>
      </c>
      <c r="V4578" t="str">
        <f>IF(train[[#This Row],[Segment]]="Consumer","B2C","B2B")</f>
        <v>B2B</v>
      </c>
    </row>
    <row r="4579" spans="1:22" x14ac:dyDescent="0.25">
      <c r="A4579" t="s">
        <v>7615</v>
      </c>
      <c r="B4579" s="1">
        <v>42105</v>
      </c>
      <c r="C4579" s="1">
        <v>42110</v>
      </c>
      <c r="D4579" t="s">
        <v>45</v>
      </c>
      <c r="E4579" t="s">
        <v>2815</v>
      </c>
      <c r="F4579" t="s">
        <v>2816</v>
      </c>
      <c r="G4579" t="s">
        <v>21</v>
      </c>
      <c r="H4579" t="s">
        <v>22</v>
      </c>
      <c r="I4579" t="s">
        <v>7616</v>
      </c>
      <c r="J4579" t="s">
        <v>6263</v>
      </c>
      <c r="K4579">
        <v>83501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 s="2">
        <v>9.5839999999999996</v>
      </c>
      <c r="R4579">
        <f>train[[#This Row],[Ship Date]]-train[[#This Row],[Order Date]]</f>
        <v>5</v>
      </c>
      <c r="S4579" t="str">
        <f>TEXT(train[[#This Row],[Order Date]],"mmm")</f>
        <v>avr</v>
      </c>
      <c r="T4579">
        <f>YEAR(train[[#This Row],[Order Date]])</f>
        <v>2015</v>
      </c>
      <c r="U4579" t="str">
        <f>train[[#This Row],[Category]]&amp;"-"&amp;train[[#This Row],[Sub-Category]]</f>
        <v>Office Supplies-Binders</v>
      </c>
      <c r="V4579" t="str">
        <f>IF(train[[#This Row],[Segment]]="Consumer","B2C","B2B")</f>
        <v>B2C</v>
      </c>
    </row>
    <row r="4580" spans="1:22" x14ac:dyDescent="0.25">
      <c r="A4580" t="s">
        <v>7617</v>
      </c>
      <c r="B4580" s="1">
        <v>42530</v>
      </c>
      <c r="C4580" s="1">
        <v>42536</v>
      </c>
      <c r="D4580" t="s">
        <v>45</v>
      </c>
      <c r="E4580" t="s">
        <v>2709</v>
      </c>
      <c r="F4580" t="s">
        <v>2710</v>
      </c>
      <c r="G4580" t="s">
        <v>97</v>
      </c>
      <c r="H4580" t="s">
        <v>22</v>
      </c>
      <c r="I4580" t="s">
        <v>7559</v>
      </c>
      <c r="J4580" t="s">
        <v>314</v>
      </c>
      <c r="K4580">
        <v>23666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 s="2">
        <v>113.1</v>
      </c>
      <c r="R4580">
        <f>train[[#This Row],[Ship Date]]-train[[#This Row],[Order Date]]</f>
        <v>6</v>
      </c>
      <c r="S4580" t="str">
        <f>TEXT(train[[#This Row],[Order Date]],"mmm")</f>
        <v>juin</v>
      </c>
      <c r="T4580">
        <f>YEAR(train[[#This Row],[Order Date]])</f>
        <v>2016</v>
      </c>
      <c r="U4580" t="str">
        <f>train[[#This Row],[Category]]&amp;"-"&amp;train[[#This Row],[Sub-Category]]</f>
        <v>Office Supplies-Binders</v>
      </c>
      <c r="V4580" t="str">
        <f>IF(train[[#This Row],[Segment]]="Consumer","B2C","B2B")</f>
        <v>B2B</v>
      </c>
    </row>
    <row r="4581" spans="1:22" x14ac:dyDescent="0.25">
      <c r="A4581" t="s">
        <v>7618</v>
      </c>
      <c r="B4581" s="1">
        <v>42212</v>
      </c>
      <c r="C4581" s="1">
        <v>42218</v>
      </c>
      <c r="D4581" t="s">
        <v>45</v>
      </c>
      <c r="E4581" t="s">
        <v>3707</v>
      </c>
      <c r="F4581" t="s">
        <v>3708</v>
      </c>
      <c r="G4581" t="s">
        <v>36</v>
      </c>
      <c r="H4581" t="s">
        <v>22</v>
      </c>
      <c r="I4581" t="s">
        <v>261</v>
      </c>
      <c r="J4581" t="s">
        <v>262</v>
      </c>
      <c r="K4581">
        <v>10035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 s="2">
        <v>65.78</v>
      </c>
      <c r="R4581">
        <f>train[[#This Row],[Ship Date]]-train[[#This Row],[Order Date]]</f>
        <v>6</v>
      </c>
      <c r="S4581" t="str">
        <f>TEXT(train[[#This Row],[Order Date]],"mmm")</f>
        <v>juil</v>
      </c>
      <c r="T4581">
        <f>YEAR(train[[#This Row],[Order Date]])</f>
        <v>2015</v>
      </c>
      <c r="U4581" t="str">
        <f>train[[#This Row],[Category]]&amp;"-"&amp;train[[#This Row],[Sub-Category]]</f>
        <v>Office Supplies-Paper</v>
      </c>
      <c r="V4581" t="str">
        <f>IF(train[[#This Row],[Segment]]="Consumer","B2C","B2B")</f>
        <v>B2B</v>
      </c>
    </row>
    <row r="4582" spans="1:22" x14ac:dyDescent="0.25">
      <c r="A4582" t="s">
        <v>7621</v>
      </c>
      <c r="B4582" s="1">
        <v>42582</v>
      </c>
      <c r="C4582" s="1">
        <v>42588</v>
      </c>
      <c r="D4582" t="s">
        <v>45</v>
      </c>
      <c r="E4582" t="s">
        <v>1323</v>
      </c>
      <c r="F4582" t="s">
        <v>1324</v>
      </c>
      <c r="G4582" t="s">
        <v>36</v>
      </c>
      <c r="H4582" t="s">
        <v>22</v>
      </c>
      <c r="I4582" t="s">
        <v>7622</v>
      </c>
      <c r="J4582" t="s">
        <v>1487</v>
      </c>
      <c r="K4582">
        <v>39401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 s="2">
        <v>239.7</v>
      </c>
      <c r="R4582">
        <f>train[[#This Row],[Ship Date]]-train[[#This Row],[Order Date]]</f>
        <v>6</v>
      </c>
      <c r="S4582" t="str">
        <f>TEXT(train[[#This Row],[Order Date]],"mmm")</f>
        <v>juil</v>
      </c>
      <c r="T4582">
        <f>YEAR(train[[#This Row],[Order Date]])</f>
        <v>2016</v>
      </c>
      <c r="U4582" t="str">
        <f>train[[#This Row],[Category]]&amp;"-"&amp;train[[#This Row],[Sub-Category]]</f>
        <v>Technology-Accessories</v>
      </c>
      <c r="V4582" t="str">
        <f>IF(train[[#This Row],[Segment]]="Consumer","B2C","B2B")</f>
        <v>B2B</v>
      </c>
    </row>
    <row r="4583" spans="1:22" x14ac:dyDescent="0.25">
      <c r="A4583" t="s">
        <v>7623</v>
      </c>
      <c r="B4583" s="1">
        <v>42997</v>
      </c>
      <c r="C4583" s="1">
        <v>43000</v>
      </c>
      <c r="D4583" t="s">
        <v>183</v>
      </c>
      <c r="E4583" t="s">
        <v>3343</v>
      </c>
      <c r="F4583" t="s">
        <v>3344</v>
      </c>
      <c r="G4583" t="s">
        <v>97</v>
      </c>
      <c r="H4583" t="s">
        <v>22</v>
      </c>
      <c r="I4583" t="s">
        <v>141</v>
      </c>
      <c r="J4583" t="s">
        <v>142</v>
      </c>
      <c r="K4583">
        <v>19140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 s="2">
        <v>25.632000000000001</v>
      </c>
      <c r="R4583">
        <f>train[[#This Row],[Ship Date]]-train[[#This Row],[Order Date]]</f>
        <v>3</v>
      </c>
      <c r="S4583" t="str">
        <f>TEXT(train[[#This Row],[Order Date]],"mmm")</f>
        <v>sept</v>
      </c>
      <c r="T4583">
        <f>YEAR(train[[#This Row],[Order Date]])</f>
        <v>2017</v>
      </c>
      <c r="U4583" t="str">
        <f>train[[#This Row],[Category]]&amp;"-"&amp;train[[#This Row],[Sub-Category]]</f>
        <v>Furniture-Furnishings</v>
      </c>
      <c r="V4583" t="str">
        <f>IF(train[[#This Row],[Segment]]="Consumer","B2C","B2B")</f>
        <v>B2B</v>
      </c>
    </row>
    <row r="4584" spans="1:22" x14ac:dyDescent="0.25">
      <c r="A4584" t="s">
        <v>7626</v>
      </c>
      <c r="B4584" s="1">
        <v>42896</v>
      </c>
      <c r="C4584" s="1">
        <v>42898</v>
      </c>
      <c r="D4584" t="s">
        <v>183</v>
      </c>
      <c r="E4584" t="s">
        <v>6224</v>
      </c>
      <c r="F4584" t="s">
        <v>6225</v>
      </c>
      <c r="G4584" t="s">
        <v>21</v>
      </c>
      <c r="H4584" t="s">
        <v>22</v>
      </c>
      <c r="I4584" t="s">
        <v>141</v>
      </c>
      <c r="J4584" t="s">
        <v>142</v>
      </c>
      <c r="K4584">
        <v>19140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 s="2">
        <v>23.616</v>
      </c>
      <c r="R4584">
        <f>train[[#This Row],[Ship Date]]-train[[#This Row],[Order Date]]</f>
        <v>2</v>
      </c>
      <c r="S4584" t="str">
        <f>TEXT(train[[#This Row],[Order Date]],"mmm")</f>
        <v>juin</v>
      </c>
      <c r="T4584">
        <f>YEAR(train[[#This Row],[Order Date]])</f>
        <v>2017</v>
      </c>
      <c r="U4584" t="str">
        <f>train[[#This Row],[Category]]&amp;"-"&amp;train[[#This Row],[Sub-Category]]</f>
        <v>Office Supplies-Labels</v>
      </c>
      <c r="V4584" t="str">
        <f>IF(train[[#This Row],[Segment]]="Consumer","B2C","B2B")</f>
        <v>B2C</v>
      </c>
    </row>
    <row r="4585" spans="1:22" x14ac:dyDescent="0.25">
      <c r="A4585" t="s">
        <v>7627</v>
      </c>
      <c r="B4585" s="1">
        <v>42973</v>
      </c>
      <c r="C4585" s="1">
        <v>42975</v>
      </c>
      <c r="D4585" t="s">
        <v>18</v>
      </c>
      <c r="E4585" t="s">
        <v>7628</v>
      </c>
      <c r="F4585" t="s">
        <v>7629</v>
      </c>
      <c r="G4585" t="s">
        <v>36</v>
      </c>
      <c r="H4585" t="s">
        <v>22</v>
      </c>
      <c r="I4585" t="s">
        <v>37</v>
      </c>
      <c r="J4585" t="s">
        <v>38</v>
      </c>
      <c r="K4585">
        <v>90045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 s="2">
        <v>8.26</v>
      </c>
      <c r="R4585">
        <f>train[[#This Row],[Ship Date]]-train[[#This Row],[Order Date]]</f>
        <v>2</v>
      </c>
      <c r="S4585" t="str">
        <f>TEXT(train[[#This Row],[Order Date]],"mmm")</f>
        <v>août</v>
      </c>
      <c r="T4585">
        <f>YEAR(train[[#This Row],[Order Date]])</f>
        <v>2017</v>
      </c>
      <c r="U4585" t="str">
        <f>train[[#This Row],[Category]]&amp;"-"&amp;train[[#This Row],[Sub-Category]]</f>
        <v>Office Supplies-Art</v>
      </c>
      <c r="V4585" t="str">
        <f>IF(train[[#This Row],[Segment]]="Consumer","B2C","B2B")</f>
        <v>B2B</v>
      </c>
    </row>
    <row r="4586" spans="1:22" x14ac:dyDescent="0.25">
      <c r="A4586" t="s">
        <v>7630</v>
      </c>
      <c r="B4586" s="1">
        <v>43406</v>
      </c>
      <c r="C4586" s="1">
        <v>43408</v>
      </c>
      <c r="D4586" t="s">
        <v>18</v>
      </c>
      <c r="E4586" t="s">
        <v>5799</v>
      </c>
      <c r="F4586" t="s">
        <v>5800</v>
      </c>
      <c r="G4586" t="s">
        <v>97</v>
      </c>
      <c r="H4586" t="s">
        <v>22</v>
      </c>
      <c r="I4586" t="s">
        <v>7631</v>
      </c>
      <c r="J4586" t="s">
        <v>38</v>
      </c>
      <c r="K4586">
        <v>94526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 s="2">
        <v>76.58</v>
      </c>
      <c r="R4586">
        <f>train[[#This Row],[Ship Date]]-train[[#This Row],[Order Date]]</f>
        <v>2</v>
      </c>
      <c r="S4586" t="str">
        <f>TEXT(train[[#This Row],[Order Date]],"mmm")</f>
        <v>nov</v>
      </c>
      <c r="T4586">
        <f>YEAR(train[[#This Row],[Order Date]])</f>
        <v>2018</v>
      </c>
      <c r="U4586" t="str">
        <f>train[[#This Row],[Category]]&amp;"-"&amp;train[[#This Row],[Sub-Category]]</f>
        <v>Office Supplies-Envelopes</v>
      </c>
      <c r="V4586" t="str">
        <f>IF(train[[#This Row],[Segment]]="Consumer","B2C","B2B")</f>
        <v>B2B</v>
      </c>
    </row>
    <row r="4587" spans="1:22" x14ac:dyDescent="0.25">
      <c r="A4587" t="s">
        <v>7630</v>
      </c>
      <c r="B4587" s="1">
        <v>43406</v>
      </c>
      <c r="C4587" s="1">
        <v>43408</v>
      </c>
      <c r="D4587" t="s">
        <v>18</v>
      </c>
      <c r="E4587" t="s">
        <v>5799</v>
      </c>
      <c r="F4587" t="s">
        <v>5800</v>
      </c>
      <c r="G4587" t="s">
        <v>97</v>
      </c>
      <c r="H4587" t="s">
        <v>22</v>
      </c>
      <c r="I4587" t="s">
        <v>7631</v>
      </c>
      <c r="J4587" t="s">
        <v>38</v>
      </c>
      <c r="K4587">
        <v>94526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 s="2">
        <v>8.8000000000000007</v>
      </c>
      <c r="R4587">
        <f>train[[#This Row],[Ship Date]]-train[[#This Row],[Order Date]]</f>
        <v>2</v>
      </c>
      <c r="S4587" t="str">
        <f>TEXT(train[[#This Row],[Order Date]],"mmm")</f>
        <v>nov</v>
      </c>
      <c r="T4587">
        <f>YEAR(train[[#This Row],[Order Date]])</f>
        <v>2018</v>
      </c>
      <c r="U4587" t="str">
        <f>train[[#This Row],[Category]]&amp;"-"&amp;train[[#This Row],[Sub-Category]]</f>
        <v>Office Supplies-Art</v>
      </c>
      <c r="V4587" t="str">
        <f>IF(train[[#This Row],[Segment]]="Consumer","B2C","B2B")</f>
        <v>B2B</v>
      </c>
    </row>
    <row r="4588" spans="1:22" x14ac:dyDescent="0.25">
      <c r="A4588" t="s">
        <v>7630</v>
      </c>
      <c r="B4588" s="1">
        <v>43406</v>
      </c>
      <c r="C4588" s="1">
        <v>43408</v>
      </c>
      <c r="D4588" t="s">
        <v>18</v>
      </c>
      <c r="E4588" t="s">
        <v>5799</v>
      </c>
      <c r="F4588" t="s">
        <v>5800</v>
      </c>
      <c r="G4588" t="s">
        <v>97</v>
      </c>
      <c r="H4588" t="s">
        <v>22</v>
      </c>
      <c r="I4588" t="s">
        <v>7631</v>
      </c>
      <c r="J4588" t="s">
        <v>38</v>
      </c>
      <c r="K4588">
        <v>94526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 s="2">
        <v>590.35199999999998</v>
      </c>
      <c r="R4588">
        <f>train[[#This Row],[Ship Date]]-train[[#This Row],[Order Date]]</f>
        <v>2</v>
      </c>
      <c r="S4588" t="str">
        <f>TEXT(train[[#This Row],[Order Date]],"mmm")</f>
        <v>nov</v>
      </c>
      <c r="T4588">
        <f>YEAR(train[[#This Row],[Order Date]])</f>
        <v>2018</v>
      </c>
      <c r="U4588" t="str">
        <f>train[[#This Row],[Category]]&amp;"-"&amp;train[[#This Row],[Sub-Category]]</f>
        <v>Office Supplies-Binders</v>
      </c>
      <c r="V4588" t="str">
        <f>IF(train[[#This Row],[Segment]]="Consumer","B2C","B2B")</f>
        <v>B2B</v>
      </c>
    </row>
    <row r="4589" spans="1:22" x14ac:dyDescent="0.25">
      <c r="A4589" t="s">
        <v>7630</v>
      </c>
      <c r="B4589" s="1">
        <v>43406</v>
      </c>
      <c r="C4589" s="1">
        <v>43408</v>
      </c>
      <c r="D4589" t="s">
        <v>18</v>
      </c>
      <c r="E4589" t="s">
        <v>5799</v>
      </c>
      <c r="F4589" t="s">
        <v>5800</v>
      </c>
      <c r="G4589" t="s">
        <v>97</v>
      </c>
      <c r="H4589" t="s">
        <v>22</v>
      </c>
      <c r="I4589" t="s">
        <v>7631</v>
      </c>
      <c r="J4589" t="s">
        <v>38</v>
      </c>
      <c r="K4589">
        <v>94526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 s="2">
        <v>5.58</v>
      </c>
      <c r="R4589">
        <f>train[[#This Row],[Ship Date]]-train[[#This Row],[Order Date]]</f>
        <v>2</v>
      </c>
      <c r="S4589" t="str">
        <f>TEXT(train[[#This Row],[Order Date]],"mmm")</f>
        <v>nov</v>
      </c>
      <c r="T4589">
        <f>YEAR(train[[#This Row],[Order Date]])</f>
        <v>2018</v>
      </c>
      <c r="U4589" t="str">
        <f>train[[#This Row],[Category]]&amp;"-"&amp;train[[#This Row],[Sub-Category]]</f>
        <v>Office Supplies-Fasteners</v>
      </c>
      <c r="V4589" t="str">
        <f>IF(train[[#This Row],[Segment]]="Consumer","B2C","B2B")</f>
        <v>B2B</v>
      </c>
    </row>
    <row r="4590" spans="1:22" x14ac:dyDescent="0.25">
      <c r="A4590" t="s">
        <v>7630</v>
      </c>
      <c r="B4590" s="1">
        <v>43406</v>
      </c>
      <c r="C4590" s="1">
        <v>43408</v>
      </c>
      <c r="D4590" t="s">
        <v>18</v>
      </c>
      <c r="E4590" t="s">
        <v>5799</v>
      </c>
      <c r="F4590" t="s">
        <v>5800</v>
      </c>
      <c r="G4590" t="s">
        <v>97</v>
      </c>
      <c r="H4590" t="s">
        <v>22</v>
      </c>
      <c r="I4590" t="s">
        <v>7631</v>
      </c>
      <c r="J4590" t="s">
        <v>38</v>
      </c>
      <c r="K4590">
        <v>94526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 s="2">
        <v>25.02</v>
      </c>
      <c r="R4590">
        <f>train[[#This Row],[Ship Date]]-train[[#This Row],[Order Date]]</f>
        <v>2</v>
      </c>
      <c r="S4590" t="str">
        <f>TEXT(train[[#This Row],[Order Date]],"mmm")</f>
        <v>nov</v>
      </c>
      <c r="T4590">
        <f>YEAR(train[[#This Row],[Order Date]])</f>
        <v>2018</v>
      </c>
      <c r="U4590" t="str">
        <f>train[[#This Row],[Category]]&amp;"-"&amp;train[[#This Row],[Sub-Category]]</f>
        <v>Furniture-Furnishings</v>
      </c>
      <c r="V4590" t="str">
        <f>IF(train[[#This Row],[Segment]]="Consumer","B2C","B2B")</f>
        <v>B2B</v>
      </c>
    </row>
    <row r="4591" spans="1:22" x14ac:dyDescent="0.25">
      <c r="A4591" t="s">
        <v>7630</v>
      </c>
      <c r="B4591" s="1">
        <v>43406</v>
      </c>
      <c r="C4591" s="1">
        <v>43408</v>
      </c>
      <c r="D4591" t="s">
        <v>18</v>
      </c>
      <c r="E4591" t="s">
        <v>5799</v>
      </c>
      <c r="F4591" t="s">
        <v>5800</v>
      </c>
      <c r="G4591" t="s">
        <v>97</v>
      </c>
      <c r="H4591" t="s">
        <v>22</v>
      </c>
      <c r="I4591" t="s">
        <v>7631</v>
      </c>
      <c r="J4591" t="s">
        <v>38</v>
      </c>
      <c r="K4591">
        <v>94526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 s="2">
        <v>452.55</v>
      </c>
      <c r="R4591">
        <f>train[[#This Row],[Ship Date]]-train[[#This Row],[Order Date]]</f>
        <v>2</v>
      </c>
      <c r="S4591" t="str">
        <f>TEXT(train[[#This Row],[Order Date]],"mmm")</f>
        <v>nov</v>
      </c>
      <c r="T4591">
        <f>YEAR(train[[#This Row],[Order Date]])</f>
        <v>2018</v>
      </c>
      <c r="U4591" t="str">
        <f>train[[#This Row],[Category]]&amp;"-"&amp;train[[#This Row],[Sub-Category]]</f>
        <v>Office Supplies-Storage</v>
      </c>
      <c r="V4591" t="str">
        <f>IF(train[[#This Row],[Segment]]="Consumer","B2C","B2B")</f>
        <v>B2B</v>
      </c>
    </row>
    <row r="4592" spans="1:22" x14ac:dyDescent="0.25">
      <c r="A4592" t="s">
        <v>7636</v>
      </c>
      <c r="B4592" s="1">
        <v>43095</v>
      </c>
      <c r="C4592" s="1">
        <v>43100</v>
      </c>
      <c r="D4592" t="s">
        <v>45</v>
      </c>
      <c r="E4592" t="s">
        <v>2516</v>
      </c>
      <c r="F4592" t="s">
        <v>2517</v>
      </c>
      <c r="G4592" t="s">
        <v>36</v>
      </c>
      <c r="H4592" t="s">
        <v>22</v>
      </c>
      <c r="I4592" t="s">
        <v>37</v>
      </c>
      <c r="J4592" t="s">
        <v>38</v>
      </c>
      <c r="K4592">
        <v>90004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 s="2">
        <v>17.760000000000002</v>
      </c>
      <c r="R4592">
        <f>train[[#This Row],[Ship Date]]-train[[#This Row],[Order Date]]</f>
        <v>5</v>
      </c>
      <c r="S4592" t="str">
        <f>TEXT(train[[#This Row],[Order Date]],"mmm")</f>
        <v>déc</v>
      </c>
      <c r="T4592">
        <f>YEAR(train[[#This Row],[Order Date]])</f>
        <v>2017</v>
      </c>
      <c r="U4592" t="str">
        <f>train[[#This Row],[Category]]&amp;"-"&amp;train[[#This Row],[Sub-Category]]</f>
        <v>Office Supplies-Supplies</v>
      </c>
      <c r="V4592" t="str">
        <f>IF(train[[#This Row],[Segment]]="Consumer","B2C","B2B")</f>
        <v>B2B</v>
      </c>
    </row>
    <row r="4593" spans="1:22" x14ac:dyDescent="0.25">
      <c r="A4593" t="s">
        <v>7636</v>
      </c>
      <c r="B4593" s="1">
        <v>43095</v>
      </c>
      <c r="C4593" s="1">
        <v>43100</v>
      </c>
      <c r="D4593" t="s">
        <v>45</v>
      </c>
      <c r="E4593" t="s">
        <v>2516</v>
      </c>
      <c r="F4593" t="s">
        <v>2517</v>
      </c>
      <c r="G4593" t="s">
        <v>36</v>
      </c>
      <c r="H4593" t="s">
        <v>22</v>
      </c>
      <c r="I4593" t="s">
        <v>37</v>
      </c>
      <c r="J4593" t="s">
        <v>38</v>
      </c>
      <c r="K4593">
        <v>90004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 s="2">
        <v>302.38400000000001</v>
      </c>
      <c r="R4593">
        <f>train[[#This Row],[Ship Date]]-train[[#This Row],[Order Date]]</f>
        <v>5</v>
      </c>
      <c r="S4593" t="str">
        <f>TEXT(train[[#This Row],[Order Date]],"mmm")</f>
        <v>déc</v>
      </c>
      <c r="T4593">
        <f>YEAR(train[[#This Row],[Order Date]])</f>
        <v>2017</v>
      </c>
      <c r="U4593" t="str">
        <f>train[[#This Row],[Category]]&amp;"-"&amp;train[[#This Row],[Sub-Category]]</f>
        <v>Technology-Phones</v>
      </c>
      <c r="V4593" t="str">
        <f>IF(train[[#This Row],[Segment]]="Consumer","B2C","B2B")</f>
        <v>B2B</v>
      </c>
    </row>
    <row r="4594" spans="1:22" x14ac:dyDescent="0.25">
      <c r="A4594" t="s">
        <v>7636</v>
      </c>
      <c r="B4594" s="1">
        <v>43095</v>
      </c>
      <c r="C4594" s="1">
        <v>43100</v>
      </c>
      <c r="D4594" t="s">
        <v>45</v>
      </c>
      <c r="E4594" t="s">
        <v>2516</v>
      </c>
      <c r="F4594" t="s">
        <v>2517</v>
      </c>
      <c r="G4594" t="s">
        <v>36</v>
      </c>
      <c r="H4594" t="s">
        <v>22</v>
      </c>
      <c r="I4594" t="s">
        <v>37</v>
      </c>
      <c r="J4594" t="s">
        <v>38</v>
      </c>
      <c r="K4594">
        <v>90004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 s="2">
        <v>146.352</v>
      </c>
      <c r="R4594">
        <f>train[[#This Row],[Ship Date]]-train[[#This Row],[Order Date]]</f>
        <v>5</v>
      </c>
      <c r="S4594" t="str">
        <f>TEXT(train[[#This Row],[Order Date]],"mmm")</f>
        <v>déc</v>
      </c>
      <c r="T4594">
        <f>YEAR(train[[#This Row],[Order Date]])</f>
        <v>2017</v>
      </c>
      <c r="U4594" t="str">
        <f>train[[#This Row],[Category]]&amp;"-"&amp;train[[#This Row],[Sub-Category]]</f>
        <v>Furniture-Chairs</v>
      </c>
      <c r="V4594" t="str">
        <f>IF(train[[#This Row],[Segment]]="Consumer","B2C","B2B")</f>
        <v>B2B</v>
      </c>
    </row>
    <row r="4595" spans="1:22" x14ac:dyDescent="0.25">
      <c r="A4595" t="s">
        <v>7636</v>
      </c>
      <c r="B4595" s="1">
        <v>43095</v>
      </c>
      <c r="C4595" s="1">
        <v>43100</v>
      </c>
      <c r="D4595" t="s">
        <v>45</v>
      </c>
      <c r="E4595" t="s">
        <v>2516</v>
      </c>
      <c r="F4595" t="s">
        <v>2517</v>
      </c>
      <c r="G4595" t="s">
        <v>36</v>
      </c>
      <c r="H4595" t="s">
        <v>22</v>
      </c>
      <c r="I4595" t="s">
        <v>37</v>
      </c>
      <c r="J4595" t="s">
        <v>38</v>
      </c>
      <c r="K4595">
        <v>90004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 s="2">
        <v>7.9</v>
      </c>
      <c r="R4595">
        <f>train[[#This Row],[Ship Date]]-train[[#This Row],[Order Date]]</f>
        <v>5</v>
      </c>
      <c r="S4595" t="str">
        <f>TEXT(train[[#This Row],[Order Date]],"mmm")</f>
        <v>déc</v>
      </c>
      <c r="T4595">
        <f>YEAR(train[[#This Row],[Order Date]])</f>
        <v>2017</v>
      </c>
      <c r="U4595" t="str">
        <f>train[[#This Row],[Category]]&amp;"-"&amp;train[[#This Row],[Sub-Category]]</f>
        <v>Office Supplies-Appliances</v>
      </c>
      <c r="V4595" t="str">
        <f>IF(train[[#This Row],[Segment]]="Consumer","B2C","B2B")</f>
        <v>B2B</v>
      </c>
    </row>
    <row r="4596" spans="1:22" x14ac:dyDescent="0.25">
      <c r="A4596" t="s">
        <v>7636</v>
      </c>
      <c r="B4596" s="1">
        <v>43095</v>
      </c>
      <c r="C4596" s="1">
        <v>43100</v>
      </c>
      <c r="D4596" t="s">
        <v>45</v>
      </c>
      <c r="E4596" t="s">
        <v>2516</v>
      </c>
      <c r="F4596" t="s">
        <v>2517</v>
      </c>
      <c r="G4596" t="s">
        <v>36</v>
      </c>
      <c r="H4596" t="s">
        <v>22</v>
      </c>
      <c r="I4596" t="s">
        <v>37</v>
      </c>
      <c r="J4596" t="s">
        <v>38</v>
      </c>
      <c r="K4596">
        <v>90004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 s="2">
        <v>902.71199999999999</v>
      </c>
      <c r="R4596">
        <f>train[[#This Row],[Ship Date]]-train[[#This Row],[Order Date]]</f>
        <v>5</v>
      </c>
      <c r="S4596" t="str">
        <f>TEXT(train[[#This Row],[Order Date]],"mmm")</f>
        <v>déc</v>
      </c>
      <c r="T4596">
        <f>YEAR(train[[#This Row],[Order Date]])</f>
        <v>2017</v>
      </c>
      <c r="U4596" t="str">
        <f>train[[#This Row],[Category]]&amp;"-"&amp;train[[#This Row],[Sub-Category]]</f>
        <v>Furniture-Tables</v>
      </c>
      <c r="V4596" t="str">
        <f>IF(train[[#This Row],[Segment]]="Consumer","B2C","B2B")</f>
        <v>B2B</v>
      </c>
    </row>
    <row r="4597" spans="1:22" x14ac:dyDescent="0.25">
      <c r="A4597" t="s">
        <v>7636</v>
      </c>
      <c r="B4597" s="1">
        <v>43095</v>
      </c>
      <c r="C4597" s="1">
        <v>43100</v>
      </c>
      <c r="D4597" t="s">
        <v>45</v>
      </c>
      <c r="E4597" t="s">
        <v>2516</v>
      </c>
      <c r="F4597" t="s">
        <v>2517</v>
      </c>
      <c r="G4597" t="s">
        <v>36</v>
      </c>
      <c r="H4597" t="s">
        <v>22</v>
      </c>
      <c r="I4597" t="s">
        <v>37</v>
      </c>
      <c r="J4597" t="s">
        <v>38</v>
      </c>
      <c r="K4597">
        <v>90004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 s="2">
        <v>53.97</v>
      </c>
      <c r="R4597">
        <f>train[[#This Row],[Ship Date]]-train[[#This Row],[Order Date]]</f>
        <v>5</v>
      </c>
      <c r="S4597" t="str">
        <f>TEXT(train[[#This Row],[Order Date]],"mmm")</f>
        <v>déc</v>
      </c>
      <c r="T4597">
        <f>YEAR(train[[#This Row],[Order Date]])</f>
        <v>2017</v>
      </c>
      <c r="U4597" t="str">
        <f>train[[#This Row],[Category]]&amp;"-"&amp;train[[#This Row],[Sub-Category]]</f>
        <v>Office Supplies-Art</v>
      </c>
      <c r="V4597" t="str">
        <f>IF(train[[#This Row],[Segment]]="Consumer","B2C","B2B")</f>
        <v>B2B</v>
      </c>
    </row>
    <row r="4598" spans="1:22" x14ac:dyDescent="0.25">
      <c r="A4598" t="s">
        <v>7639</v>
      </c>
      <c r="B4598" s="1">
        <v>43074</v>
      </c>
      <c r="C4598" s="1">
        <v>43079</v>
      </c>
      <c r="D4598" t="s">
        <v>18</v>
      </c>
      <c r="E4598" t="s">
        <v>6259</v>
      </c>
      <c r="F4598" t="s">
        <v>6260</v>
      </c>
      <c r="G4598" t="s">
        <v>97</v>
      </c>
      <c r="H4598" t="s">
        <v>22</v>
      </c>
      <c r="I4598" t="s">
        <v>91</v>
      </c>
      <c r="J4598" t="s">
        <v>3036</v>
      </c>
      <c r="K4598">
        <v>20016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 s="2">
        <v>33.92</v>
      </c>
      <c r="R4598">
        <f>train[[#This Row],[Ship Date]]-train[[#This Row],[Order Date]]</f>
        <v>5</v>
      </c>
      <c r="S4598" t="str">
        <f>TEXT(train[[#This Row],[Order Date]],"mmm")</f>
        <v>déc</v>
      </c>
      <c r="T4598">
        <f>YEAR(train[[#This Row],[Order Date]])</f>
        <v>2017</v>
      </c>
      <c r="U4598" t="str">
        <f>train[[#This Row],[Category]]&amp;"-"&amp;train[[#This Row],[Sub-Category]]</f>
        <v>Office Supplies-Art</v>
      </c>
      <c r="V4598" t="str">
        <f>IF(train[[#This Row],[Segment]]="Consumer","B2C","B2B")</f>
        <v>B2B</v>
      </c>
    </row>
    <row r="4599" spans="1:22" x14ac:dyDescent="0.25">
      <c r="A4599" t="s">
        <v>7640</v>
      </c>
      <c r="B4599" s="1">
        <v>43340</v>
      </c>
      <c r="C4599" s="1">
        <v>43344</v>
      </c>
      <c r="D4599" t="s">
        <v>45</v>
      </c>
      <c r="E4599" t="s">
        <v>3133</v>
      </c>
      <c r="F4599" t="s">
        <v>3134</v>
      </c>
      <c r="G4599" t="s">
        <v>97</v>
      </c>
      <c r="H4599" t="s">
        <v>22</v>
      </c>
      <c r="I4599" t="s">
        <v>2549</v>
      </c>
      <c r="J4599" t="s">
        <v>109</v>
      </c>
      <c r="K4599">
        <v>53209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 s="2">
        <v>21.81</v>
      </c>
      <c r="R4599">
        <f>train[[#This Row],[Ship Date]]-train[[#This Row],[Order Date]]</f>
        <v>4</v>
      </c>
      <c r="S4599" t="str">
        <f>TEXT(train[[#This Row],[Order Date]],"mmm")</f>
        <v>août</v>
      </c>
      <c r="T4599">
        <f>YEAR(train[[#This Row],[Order Date]])</f>
        <v>2018</v>
      </c>
      <c r="U4599" t="str">
        <f>train[[#This Row],[Category]]&amp;"-"&amp;train[[#This Row],[Sub-Category]]</f>
        <v>Office Supplies-Supplies</v>
      </c>
      <c r="V4599" t="str">
        <f>IF(train[[#This Row],[Segment]]="Consumer","B2C","B2B")</f>
        <v>B2B</v>
      </c>
    </row>
    <row r="4600" spans="1:22" x14ac:dyDescent="0.25">
      <c r="A4600" t="s">
        <v>7640</v>
      </c>
      <c r="B4600" s="1">
        <v>43340</v>
      </c>
      <c r="C4600" s="1">
        <v>43344</v>
      </c>
      <c r="D4600" t="s">
        <v>45</v>
      </c>
      <c r="E4600" t="s">
        <v>3133</v>
      </c>
      <c r="F4600" t="s">
        <v>3134</v>
      </c>
      <c r="G4600" t="s">
        <v>97</v>
      </c>
      <c r="H4600" t="s">
        <v>22</v>
      </c>
      <c r="I4600" t="s">
        <v>2549</v>
      </c>
      <c r="J4600" t="s">
        <v>109</v>
      </c>
      <c r="K4600">
        <v>53209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 s="2">
        <v>91.6</v>
      </c>
      <c r="R4600">
        <f>train[[#This Row],[Ship Date]]-train[[#This Row],[Order Date]]</f>
        <v>4</v>
      </c>
      <c r="S4600" t="str">
        <f>TEXT(train[[#This Row],[Order Date]],"mmm")</f>
        <v>août</v>
      </c>
      <c r="T4600">
        <f>YEAR(train[[#This Row],[Order Date]])</f>
        <v>2018</v>
      </c>
      <c r="U4600" t="str">
        <f>train[[#This Row],[Category]]&amp;"-"&amp;train[[#This Row],[Sub-Category]]</f>
        <v>Office Supplies-Appliances</v>
      </c>
      <c r="V4600" t="str">
        <f>IF(train[[#This Row],[Segment]]="Consumer","B2C","B2B")</f>
        <v>B2B</v>
      </c>
    </row>
    <row r="4601" spans="1:22" x14ac:dyDescent="0.25">
      <c r="A4601" t="s">
        <v>7641</v>
      </c>
      <c r="B4601" s="1">
        <v>42567</v>
      </c>
      <c r="C4601" s="1">
        <v>42571</v>
      </c>
      <c r="D4601" t="s">
        <v>45</v>
      </c>
      <c r="E4601" t="s">
        <v>3767</v>
      </c>
      <c r="F4601" t="s">
        <v>3768</v>
      </c>
      <c r="G4601" t="s">
        <v>97</v>
      </c>
      <c r="H4601" t="s">
        <v>22</v>
      </c>
      <c r="I4601" t="s">
        <v>4496</v>
      </c>
      <c r="J4601" t="s">
        <v>2737</v>
      </c>
      <c r="K4601">
        <v>21215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 s="2">
        <v>150.97999999999999</v>
      </c>
      <c r="R4601">
        <f>train[[#This Row],[Ship Date]]-train[[#This Row],[Order Date]]</f>
        <v>4</v>
      </c>
      <c r="S4601" t="str">
        <f>TEXT(train[[#This Row],[Order Date]],"mmm")</f>
        <v>juil</v>
      </c>
      <c r="T4601">
        <f>YEAR(train[[#This Row],[Order Date]])</f>
        <v>2016</v>
      </c>
      <c r="U4601" t="str">
        <f>train[[#This Row],[Category]]&amp;"-"&amp;train[[#This Row],[Sub-Category]]</f>
        <v>Furniture-Chairs</v>
      </c>
      <c r="V4601" t="str">
        <f>IF(train[[#This Row],[Segment]]="Consumer","B2C","B2B")</f>
        <v>B2B</v>
      </c>
    </row>
    <row r="4602" spans="1:22" x14ac:dyDescent="0.25">
      <c r="A4602" t="s">
        <v>7641</v>
      </c>
      <c r="B4602" s="1">
        <v>42567</v>
      </c>
      <c r="C4602" s="1">
        <v>42571</v>
      </c>
      <c r="D4602" t="s">
        <v>45</v>
      </c>
      <c r="E4602" t="s">
        <v>3767</v>
      </c>
      <c r="F4602" t="s">
        <v>3768</v>
      </c>
      <c r="G4602" t="s">
        <v>97</v>
      </c>
      <c r="H4602" t="s">
        <v>22</v>
      </c>
      <c r="I4602" t="s">
        <v>4496</v>
      </c>
      <c r="J4602" t="s">
        <v>2737</v>
      </c>
      <c r="K4602">
        <v>21215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 s="2">
        <v>137.25</v>
      </c>
      <c r="R4602">
        <f>train[[#This Row],[Ship Date]]-train[[#This Row],[Order Date]]</f>
        <v>4</v>
      </c>
      <c r="S4602" t="str">
        <f>TEXT(train[[#This Row],[Order Date]],"mmm")</f>
        <v>juil</v>
      </c>
      <c r="T4602">
        <f>YEAR(train[[#This Row],[Order Date]])</f>
        <v>2016</v>
      </c>
      <c r="U4602" t="str">
        <f>train[[#This Row],[Category]]&amp;"-"&amp;train[[#This Row],[Sub-Category]]</f>
        <v>Office Supplies-Envelopes</v>
      </c>
      <c r="V4602" t="str">
        <f>IF(train[[#This Row],[Segment]]="Consumer","B2C","B2B")</f>
        <v>B2B</v>
      </c>
    </row>
    <row r="4603" spans="1:22" x14ac:dyDescent="0.25">
      <c r="A4603" t="s">
        <v>7641</v>
      </c>
      <c r="B4603" s="1">
        <v>42567</v>
      </c>
      <c r="C4603" s="1">
        <v>42571</v>
      </c>
      <c r="D4603" t="s">
        <v>45</v>
      </c>
      <c r="E4603" t="s">
        <v>3767</v>
      </c>
      <c r="F4603" t="s">
        <v>3768</v>
      </c>
      <c r="G4603" t="s">
        <v>97</v>
      </c>
      <c r="H4603" t="s">
        <v>22</v>
      </c>
      <c r="I4603" t="s">
        <v>4496</v>
      </c>
      <c r="J4603" t="s">
        <v>2737</v>
      </c>
      <c r="K4603">
        <v>21215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 s="2">
        <v>11.52</v>
      </c>
      <c r="R4603">
        <f>train[[#This Row],[Ship Date]]-train[[#This Row],[Order Date]]</f>
        <v>4</v>
      </c>
      <c r="S4603" t="str">
        <f>TEXT(train[[#This Row],[Order Date]],"mmm")</f>
        <v>juil</v>
      </c>
      <c r="T4603">
        <f>YEAR(train[[#This Row],[Order Date]])</f>
        <v>2016</v>
      </c>
      <c r="U4603" t="str">
        <f>train[[#This Row],[Category]]&amp;"-"&amp;train[[#This Row],[Sub-Category]]</f>
        <v>Office Supplies-Fasteners</v>
      </c>
      <c r="V4603" t="str">
        <f>IF(train[[#This Row],[Segment]]="Consumer","B2C","B2B")</f>
        <v>B2B</v>
      </c>
    </row>
    <row r="4604" spans="1:22" x14ac:dyDescent="0.25">
      <c r="A4604" t="s">
        <v>7642</v>
      </c>
      <c r="B4604" s="1">
        <v>42516</v>
      </c>
      <c r="C4604" s="1">
        <v>42519</v>
      </c>
      <c r="D4604" t="s">
        <v>18</v>
      </c>
      <c r="E4604" t="s">
        <v>3440</v>
      </c>
      <c r="F4604" t="s">
        <v>3441</v>
      </c>
      <c r="G4604" t="s">
        <v>97</v>
      </c>
      <c r="H4604" t="s">
        <v>22</v>
      </c>
      <c r="I4604" t="s">
        <v>1521</v>
      </c>
      <c r="J4604" t="s">
        <v>83</v>
      </c>
      <c r="K4604">
        <v>28540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 s="2">
        <v>18.271999999999998</v>
      </c>
      <c r="R4604">
        <f>train[[#This Row],[Ship Date]]-train[[#This Row],[Order Date]]</f>
        <v>3</v>
      </c>
      <c r="S4604" t="str">
        <f>TEXT(train[[#This Row],[Order Date]],"mmm")</f>
        <v>mai</v>
      </c>
      <c r="T4604">
        <f>YEAR(train[[#This Row],[Order Date]])</f>
        <v>2016</v>
      </c>
      <c r="U4604" t="str">
        <f>train[[#This Row],[Category]]&amp;"-"&amp;train[[#This Row],[Sub-Category]]</f>
        <v>Office Supplies-Paper</v>
      </c>
      <c r="V4604" t="str">
        <f>IF(train[[#This Row],[Segment]]="Consumer","B2C","B2B")</f>
        <v>B2B</v>
      </c>
    </row>
    <row r="4605" spans="1:22" x14ac:dyDescent="0.25">
      <c r="A4605" t="s">
        <v>7642</v>
      </c>
      <c r="B4605" s="1">
        <v>42516</v>
      </c>
      <c r="C4605" s="1">
        <v>42519</v>
      </c>
      <c r="D4605" t="s">
        <v>18</v>
      </c>
      <c r="E4605" t="s">
        <v>3440</v>
      </c>
      <c r="F4605" t="s">
        <v>3441</v>
      </c>
      <c r="G4605" t="s">
        <v>97</v>
      </c>
      <c r="H4605" t="s">
        <v>22</v>
      </c>
      <c r="I4605" t="s">
        <v>1521</v>
      </c>
      <c r="J4605" t="s">
        <v>83</v>
      </c>
      <c r="K4605">
        <v>28540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 s="2">
        <v>153.72800000000001</v>
      </c>
      <c r="R4605">
        <f>train[[#This Row],[Ship Date]]-train[[#This Row],[Order Date]]</f>
        <v>3</v>
      </c>
      <c r="S4605" t="str">
        <f>TEXT(train[[#This Row],[Order Date]],"mmm")</f>
        <v>mai</v>
      </c>
      <c r="T4605">
        <f>YEAR(train[[#This Row],[Order Date]])</f>
        <v>2016</v>
      </c>
      <c r="U4605" t="str">
        <f>train[[#This Row],[Category]]&amp;"-"&amp;train[[#This Row],[Sub-Category]]</f>
        <v>Office Supplies-Paper</v>
      </c>
      <c r="V4605" t="str">
        <f>IF(train[[#This Row],[Segment]]="Consumer","B2C","B2B")</f>
        <v>B2B</v>
      </c>
    </row>
    <row r="4606" spans="1:22" x14ac:dyDescent="0.25">
      <c r="A4606" t="s">
        <v>7642</v>
      </c>
      <c r="B4606" s="1">
        <v>42516</v>
      </c>
      <c r="C4606" s="1">
        <v>42519</v>
      </c>
      <c r="D4606" t="s">
        <v>18</v>
      </c>
      <c r="E4606" t="s">
        <v>3440</v>
      </c>
      <c r="F4606" t="s">
        <v>3441</v>
      </c>
      <c r="G4606" t="s">
        <v>97</v>
      </c>
      <c r="H4606" t="s">
        <v>22</v>
      </c>
      <c r="I4606" t="s">
        <v>1521</v>
      </c>
      <c r="J4606" t="s">
        <v>83</v>
      </c>
      <c r="K4606">
        <v>28540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 s="2">
        <v>12.224</v>
      </c>
      <c r="R4606">
        <f>train[[#This Row],[Ship Date]]-train[[#This Row],[Order Date]]</f>
        <v>3</v>
      </c>
      <c r="S4606" t="str">
        <f>TEXT(train[[#This Row],[Order Date]],"mmm")</f>
        <v>mai</v>
      </c>
      <c r="T4606">
        <f>YEAR(train[[#This Row],[Order Date]])</f>
        <v>2016</v>
      </c>
      <c r="U4606" t="str">
        <f>train[[#This Row],[Category]]&amp;"-"&amp;train[[#This Row],[Sub-Category]]</f>
        <v>Office Supplies-Envelopes</v>
      </c>
      <c r="V4606" t="str">
        <f>IF(train[[#This Row],[Segment]]="Consumer","B2C","B2B")</f>
        <v>B2B</v>
      </c>
    </row>
    <row r="4607" spans="1:22" x14ac:dyDescent="0.25">
      <c r="A4607" t="s">
        <v>7642</v>
      </c>
      <c r="B4607" s="1">
        <v>42516</v>
      </c>
      <c r="C4607" s="1">
        <v>42519</v>
      </c>
      <c r="D4607" t="s">
        <v>18</v>
      </c>
      <c r="E4607" t="s">
        <v>3440</v>
      </c>
      <c r="F4607" t="s">
        <v>3441</v>
      </c>
      <c r="G4607" t="s">
        <v>97</v>
      </c>
      <c r="H4607" t="s">
        <v>22</v>
      </c>
      <c r="I4607" t="s">
        <v>1521</v>
      </c>
      <c r="J4607" t="s">
        <v>83</v>
      </c>
      <c r="K4607">
        <v>28540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 s="2">
        <v>167.94399999999999</v>
      </c>
      <c r="R4607">
        <f>train[[#This Row],[Ship Date]]-train[[#This Row],[Order Date]]</f>
        <v>3</v>
      </c>
      <c r="S4607" t="str">
        <f>TEXT(train[[#This Row],[Order Date]],"mmm")</f>
        <v>mai</v>
      </c>
      <c r="T4607">
        <f>YEAR(train[[#This Row],[Order Date]])</f>
        <v>2016</v>
      </c>
      <c r="U4607" t="str">
        <f>train[[#This Row],[Category]]&amp;"-"&amp;train[[#This Row],[Sub-Category]]</f>
        <v>Technology-Accessories</v>
      </c>
      <c r="V4607" t="str">
        <f>IF(train[[#This Row],[Segment]]="Consumer","B2C","B2B")</f>
        <v>B2B</v>
      </c>
    </row>
    <row r="4608" spans="1:22" x14ac:dyDescent="0.25">
      <c r="A4608" t="s">
        <v>7645</v>
      </c>
      <c r="B4608" s="1">
        <v>42518</v>
      </c>
      <c r="C4608" s="1">
        <v>42523</v>
      </c>
      <c r="D4608" t="s">
        <v>45</v>
      </c>
      <c r="E4608" t="s">
        <v>3991</v>
      </c>
      <c r="F4608" t="s">
        <v>3992</v>
      </c>
      <c r="G4608" t="s">
        <v>21</v>
      </c>
      <c r="H4608" t="s">
        <v>22</v>
      </c>
      <c r="I4608" t="s">
        <v>384</v>
      </c>
      <c r="J4608" t="s">
        <v>262</v>
      </c>
      <c r="K4608">
        <v>14609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 s="2">
        <v>45.99</v>
      </c>
      <c r="R4608">
        <f>train[[#This Row],[Ship Date]]-train[[#This Row],[Order Date]]</f>
        <v>5</v>
      </c>
      <c r="S4608" t="str">
        <f>TEXT(train[[#This Row],[Order Date]],"mmm")</f>
        <v>mai</v>
      </c>
      <c r="T4608">
        <f>YEAR(train[[#This Row],[Order Date]])</f>
        <v>2016</v>
      </c>
      <c r="U4608" t="str">
        <f>train[[#This Row],[Category]]&amp;"-"&amp;train[[#This Row],[Sub-Category]]</f>
        <v>Technology-Phones</v>
      </c>
      <c r="V4608" t="str">
        <f>IF(train[[#This Row],[Segment]]="Consumer","B2C","B2B")</f>
        <v>B2C</v>
      </c>
    </row>
    <row r="4609" spans="1:22" x14ac:dyDescent="0.25">
      <c r="A4609" t="s">
        <v>7645</v>
      </c>
      <c r="B4609" s="1">
        <v>42518</v>
      </c>
      <c r="C4609" s="1">
        <v>42523</v>
      </c>
      <c r="D4609" t="s">
        <v>45</v>
      </c>
      <c r="E4609" t="s">
        <v>3991</v>
      </c>
      <c r="F4609" t="s">
        <v>3992</v>
      </c>
      <c r="G4609" t="s">
        <v>21</v>
      </c>
      <c r="H4609" t="s">
        <v>22</v>
      </c>
      <c r="I4609" t="s">
        <v>384</v>
      </c>
      <c r="J4609" t="s">
        <v>262</v>
      </c>
      <c r="K4609">
        <v>14609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 s="2">
        <v>535.41</v>
      </c>
      <c r="R4609">
        <f>train[[#This Row],[Ship Date]]-train[[#This Row],[Order Date]]</f>
        <v>5</v>
      </c>
      <c r="S4609" t="str">
        <f>TEXT(train[[#This Row],[Order Date]],"mmm")</f>
        <v>mai</v>
      </c>
      <c r="T4609">
        <f>YEAR(train[[#This Row],[Order Date]])</f>
        <v>2016</v>
      </c>
      <c r="U4609" t="str">
        <f>train[[#This Row],[Category]]&amp;"-"&amp;train[[#This Row],[Sub-Category]]</f>
        <v>Office Supplies-Storage</v>
      </c>
      <c r="V4609" t="str">
        <f>IF(train[[#This Row],[Segment]]="Consumer","B2C","B2B")</f>
        <v>B2C</v>
      </c>
    </row>
    <row r="4610" spans="1:22" x14ac:dyDescent="0.25">
      <c r="A4610" t="s">
        <v>7645</v>
      </c>
      <c r="B4610" s="1">
        <v>42518</v>
      </c>
      <c r="C4610" s="1">
        <v>42523</v>
      </c>
      <c r="D4610" t="s">
        <v>45</v>
      </c>
      <c r="E4610" t="s">
        <v>3991</v>
      </c>
      <c r="F4610" t="s">
        <v>3992</v>
      </c>
      <c r="G4610" t="s">
        <v>21</v>
      </c>
      <c r="H4610" t="s">
        <v>22</v>
      </c>
      <c r="I4610" t="s">
        <v>384</v>
      </c>
      <c r="J4610" t="s">
        <v>262</v>
      </c>
      <c r="K4610">
        <v>14609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 s="2">
        <v>6.0960000000000001</v>
      </c>
      <c r="R4610">
        <f>train[[#This Row],[Ship Date]]-train[[#This Row],[Order Date]]</f>
        <v>5</v>
      </c>
      <c r="S4610" t="str">
        <f>TEXT(train[[#This Row],[Order Date]],"mmm")</f>
        <v>mai</v>
      </c>
      <c r="T4610">
        <f>YEAR(train[[#This Row],[Order Date]])</f>
        <v>2016</v>
      </c>
      <c r="U4610" t="str">
        <f>train[[#This Row],[Category]]&amp;"-"&amp;train[[#This Row],[Sub-Category]]</f>
        <v>Office Supplies-Binders</v>
      </c>
      <c r="V4610" t="str">
        <f>IF(train[[#This Row],[Segment]]="Consumer","B2C","B2B")</f>
        <v>B2C</v>
      </c>
    </row>
    <row r="4611" spans="1:22" x14ac:dyDescent="0.25">
      <c r="A4611" t="s">
        <v>7645</v>
      </c>
      <c r="B4611" s="1">
        <v>42518</v>
      </c>
      <c r="C4611" s="1">
        <v>42523</v>
      </c>
      <c r="D4611" t="s">
        <v>45</v>
      </c>
      <c r="E4611" t="s">
        <v>3991</v>
      </c>
      <c r="F4611" t="s">
        <v>3992</v>
      </c>
      <c r="G4611" t="s">
        <v>21</v>
      </c>
      <c r="H4611" t="s">
        <v>22</v>
      </c>
      <c r="I4611" t="s">
        <v>384</v>
      </c>
      <c r="J4611" t="s">
        <v>262</v>
      </c>
      <c r="K4611">
        <v>14609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 s="2">
        <v>45.36</v>
      </c>
      <c r="R4611">
        <f>train[[#This Row],[Ship Date]]-train[[#This Row],[Order Date]]</f>
        <v>5</v>
      </c>
      <c r="S4611" t="str">
        <f>TEXT(train[[#This Row],[Order Date]],"mmm")</f>
        <v>mai</v>
      </c>
      <c r="T4611">
        <f>YEAR(train[[#This Row],[Order Date]])</f>
        <v>2016</v>
      </c>
      <c r="U4611" t="str">
        <f>train[[#This Row],[Category]]&amp;"-"&amp;train[[#This Row],[Sub-Category]]</f>
        <v>Office Supplies-Paper</v>
      </c>
      <c r="V4611" t="str">
        <f>IF(train[[#This Row],[Segment]]="Consumer","B2C","B2B")</f>
        <v>B2C</v>
      </c>
    </row>
    <row r="4612" spans="1:22" x14ac:dyDescent="0.25">
      <c r="A4612" t="s">
        <v>7646</v>
      </c>
      <c r="B4612" s="1">
        <v>43413</v>
      </c>
      <c r="C4612" s="1">
        <v>43418</v>
      </c>
      <c r="D4612" t="s">
        <v>45</v>
      </c>
      <c r="E4612" t="s">
        <v>327</v>
      </c>
      <c r="F4612" t="s">
        <v>328</v>
      </c>
      <c r="G4612" t="s">
        <v>21</v>
      </c>
      <c r="H4612" t="s">
        <v>22</v>
      </c>
      <c r="I4612" t="s">
        <v>2343</v>
      </c>
      <c r="J4612" t="s">
        <v>38</v>
      </c>
      <c r="K4612">
        <v>92054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 s="2">
        <v>47.12</v>
      </c>
      <c r="R4612">
        <f>train[[#This Row],[Ship Date]]-train[[#This Row],[Order Date]]</f>
        <v>5</v>
      </c>
      <c r="S4612" t="str">
        <f>TEXT(train[[#This Row],[Order Date]],"mmm")</f>
        <v>nov</v>
      </c>
      <c r="T4612">
        <f>YEAR(train[[#This Row],[Order Date]])</f>
        <v>2018</v>
      </c>
      <c r="U4612" t="str">
        <f>train[[#This Row],[Category]]&amp;"-"&amp;train[[#This Row],[Sub-Category]]</f>
        <v>Furniture-Furnishings</v>
      </c>
      <c r="V4612" t="str">
        <f>IF(train[[#This Row],[Segment]]="Consumer","B2C","B2B")</f>
        <v>B2C</v>
      </c>
    </row>
    <row r="4613" spans="1:22" x14ac:dyDescent="0.25">
      <c r="A4613" t="s">
        <v>7647</v>
      </c>
      <c r="B4613" s="1">
        <v>42759</v>
      </c>
      <c r="C4613" s="1">
        <v>42761</v>
      </c>
      <c r="D4613" t="s">
        <v>18</v>
      </c>
      <c r="E4613" t="s">
        <v>3634</v>
      </c>
      <c r="F4613" t="s">
        <v>3635</v>
      </c>
      <c r="G4613" t="s">
        <v>36</v>
      </c>
      <c r="H4613" t="s">
        <v>22</v>
      </c>
      <c r="I4613" t="s">
        <v>3486</v>
      </c>
      <c r="J4613" t="s">
        <v>1487</v>
      </c>
      <c r="K4613">
        <v>39503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 s="2">
        <v>31.36</v>
      </c>
      <c r="R4613">
        <f>train[[#This Row],[Ship Date]]-train[[#This Row],[Order Date]]</f>
        <v>2</v>
      </c>
      <c r="S4613" t="str">
        <f>TEXT(train[[#This Row],[Order Date]],"mmm")</f>
        <v>janv</v>
      </c>
      <c r="T4613">
        <f>YEAR(train[[#This Row],[Order Date]])</f>
        <v>2017</v>
      </c>
      <c r="U4613" t="str">
        <f>train[[#This Row],[Category]]&amp;"-"&amp;train[[#This Row],[Sub-Category]]</f>
        <v>Office Supplies-Binders</v>
      </c>
      <c r="V4613" t="str">
        <f>IF(train[[#This Row],[Segment]]="Consumer","B2C","B2B")</f>
        <v>B2B</v>
      </c>
    </row>
    <row r="4614" spans="1:22" x14ac:dyDescent="0.25">
      <c r="A4614" t="s">
        <v>7648</v>
      </c>
      <c r="B4614" s="1">
        <v>43100</v>
      </c>
      <c r="C4614" s="1">
        <v>43106</v>
      </c>
      <c r="D4614" t="s">
        <v>45</v>
      </c>
      <c r="E4614" t="s">
        <v>1827</v>
      </c>
      <c r="F4614" t="s">
        <v>1828</v>
      </c>
      <c r="G4614" t="s">
        <v>21</v>
      </c>
      <c r="H4614" t="s">
        <v>22</v>
      </c>
      <c r="I4614" t="s">
        <v>1521</v>
      </c>
      <c r="J4614" t="s">
        <v>49</v>
      </c>
      <c r="K4614">
        <v>32216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 s="2">
        <v>47.616</v>
      </c>
      <c r="R4614">
        <f>train[[#This Row],[Ship Date]]-train[[#This Row],[Order Date]]</f>
        <v>6</v>
      </c>
      <c r="S4614" t="str">
        <f>TEXT(train[[#This Row],[Order Date]],"mmm")</f>
        <v>déc</v>
      </c>
      <c r="T4614">
        <f>YEAR(train[[#This Row],[Order Date]])</f>
        <v>2017</v>
      </c>
      <c r="U4614" t="str">
        <f>train[[#This Row],[Category]]&amp;"-"&amp;train[[#This Row],[Sub-Category]]</f>
        <v>Office Supplies-Art</v>
      </c>
      <c r="V4614" t="str">
        <f>IF(train[[#This Row],[Segment]]="Consumer","B2C","B2B")</f>
        <v>B2C</v>
      </c>
    </row>
    <row r="4615" spans="1:22" x14ac:dyDescent="0.25">
      <c r="A4615" t="s">
        <v>7648</v>
      </c>
      <c r="B4615" s="1">
        <v>43100</v>
      </c>
      <c r="C4615" s="1">
        <v>43106</v>
      </c>
      <c r="D4615" t="s">
        <v>45</v>
      </c>
      <c r="E4615" t="s">
        <v>1827</v>
      </c>
      <c r="F4615" t="s">
        <v>1828</v>
      </c>
      <c r="G4615" t="s">
        <v>21</v>
      </c>
      <c r="H4615" t="s">
        <v>22</v>
      </c>
      <c r="I4615" t="s">
        <v>1521</v>
      </c>
      <c r="J4615" t="s">
        <v>49</v>
      </c>
      <c r="K4615">
        <v>32216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 s="2">
        <v>23.48</v>
      </c>
      <c r="R4615">
        <f>train[[#This Row],[Ship Date]]-train[[#This Row],[Order Date]]</f>
        <v>6</v>
      </c>
      <c r="S4615" t="str">
        <f>TEXT(train[[#This Row],[Order Date]],"mmm")</f>
        <v>déc</v>
      </c>
      <c r="T4615">
        <f>YEAR(train[[#This Row],[Order Date]])</f>
        <v>2017</v>
      </c>
      <c r="U4615" t="str">
        <f>train[[#This Row],[Category]]&amp;"-"&amp;train[[#This Row],[Sub-Category]]</f>
        <v>Office Supplies-Paper</v>
      </c>
      <c r="V4615" t="str">
        <f>IF(train[[#This Row],[Segment]]="Consumer","B2C","B2B")</f>
        <v>B2C</v>
      </c>
    </row>
    <row r="4616" spans="1:22" x14ac:dyDescent="0.25">
      <c r="A4616" t="s">
        <v>7649</v>
      </c>
      <c r="B4616" s="1">
        <v>42983</v>
      </c>
      <c r="C4616" s="1">
        <v>42988</v>
      </c>
      <c r="D4616" t="s">
        <v>45</v>
      </c>
      <c r="E4616" t="s">
        <v>6373</v>
      </c>
      <c r="F4616" t="s">
        <v>6374</v>
      </c>
      <c r="G4616" t="s">
        <v>97</v>
      </c>
      <c r="H4616" t="s">
        <v>22</v>
      </c>
      <c r="I4616" t="s">
        <v>179</v>
      </c>
      <c r="J4616" t="s">
        <v>99</v>
      </c>
      <c r="K4616">
        <v>77070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 s="2">
        <v>62.79</v>
      </c>
      <c r="R4616">
        <f>train[[#This Row],[Ship Date]]-train[[#This Row],[Order Date]]</f>
        <v>5</v>
      </c>
      <c r="S4616" t="str">
        <f>TEXT(train[[#This Row],[Order Date]],"mmm")</f>
        <v>sept</v>
      </c>
      <c r="T4616">
        <f>YEAR(train[[#This Row],[Order Date]])</f>
        <v>2017</v>
      </c>
      <c r="U4616" t="str">
        <f>train[[#This Row],[Category]]&amp;"-"&amp;train[[#This Row],[Sub-Category]]</f>
        <v>Office Supplies-Appliances</v>
      </c>
      <c r="V4616" t="str">
        <f>IF(train[[#This Row],[Segment]]="Consumer","B2C","B2B")</f>
        <v>B2B</v>
      </c>
    </row>
    <row r="4617" spans="1:22" x14ac:dyDescent="0.25">
      <c r="A4617" t="s">
        <v>7649</v>
      </c>
      <c r="B4617" s="1">
        <v>42983</v>
      </c>
      <c r="C4617" s="1">
        <v>42988</v>
      </c>
      <c r="D4617" t="s">
        <v>45</v>
      </c>
      <c r="E4617" t="s">
        <v>6373</v>
      </c>
      <c r="F4617" t="s">
        <v>6374</v>
      </c>
      <c r="G4617" t="s">
        <v>97</v>
      </c>
      <c r="H4617" t="s">
        <v>22</v>
      </c>
      <c r="I4617" t="s">
        <v>179</v>
      </c>
      <c r="J4617" t="s">
        <v>99</v>
      </c>
      <c r="K4617">
        <v>77070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 s="2">
        <v>28.44</v>
      </c>
      <c r="R4617">
        <f>train[[#This Row],[Ship Date]]-train[[#This Row],[Order Date]]</f>
        <v>5</v>
      </c>
      <c r="S4617" t="str">
        <f>TEXT(train[[#This Row],[Order Date]],"mmm")</f>
        <v>sept</v>
      </c>
      <c r="T4617">
        <f>YEAR(train[[#This Row],[Order Date]])</f>
        <v>2017</v>
      </c>
      <c r="U4617" t="str">
        <f>train[[#This Row],[Category]]&amp;"-"&amp;train[[#This Row],[Sub-Category]]</f>
        <v>Office Supplies-Fasteners</v>
      </c>
      <c r="V4617" t="str">
        <f>IF(train[[#This Row],[Segment]]="Consumer","B2C","B2B")</f>
        <v>B2B</v>
      </c>
    </row>
    <row r="4618" spans="1:22" x14ac:dyDescent="0.25">
      <c r="A4618" t="s">
        <v>7650</v>
      </c>
      <c r="B4618" s="1">
        <v>42617</v>
      </c>
      <c r="C4618" s="1">
        <v>42620</v>
      </c>
      <c r="D4618" t="s">
        <v>18</v>
      </c>
      <c r="E4618" t="s">
        <v>875</v>
      </c>
      <c r="F4618" t="s">
        <v>876</v>
      </c>
      <c r="G4618" t="s">
        <v>36</v>
      </c>
      <c r="H4618" t="s">
        <v>22</v>
      </c>
      <c r="I4618" t="s">
        <v>179</v>
      </c>
      <c r="J4618" t="s">
        <v>99</v>
      </c>
      <c r="K4618">
        <v>77095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 s="2">
        <v>134.376</v>
      </c>
      <c r="R4618">
        <f>train[[#This Row],[Ship Date]]-train[[#This Row],[Order Date]]</f>
        <v>3</v>
      </c>
      <c r="S4618" t="str">
        <f>TEXT(train[[#This Row],[Order Date]],"mmm")</f>
        <v>sept</v>
      </c>
      <c r="T4618">
        <f>YEAR(train[[#This Row],[Order Date]])</f>
        <v>2016</v>
      </c>
      <c r="U4618" t="str">
        <f>train[[#This Row],[Category]]&amp;"-"&amp;train[[#This Row],[Sub-Category]]</f>
        <v>Technology-Accessories</v>
      </c>
      <c r="V4618" t="str">
        <f>IF(train[[#This Row],[Segment]]="Consumer","B2C","B2B")</f>
        <v>B2B</v>
      </c>
    </row>
    <row r="4619" spans="1:22" x14ac:dyDescent="0.25">
      <c r="A4619" t="s">
        <v>7651</v>
      </c>
      <c r="B4619" s="1">
        <v>42634</v>
      </c>
      <c r="C4619" s="1">
        <v>42639</v>
      </c>
      <c r="D4619" t="s">
        <v>45</v>
      </c>
      <c r="E4619" t="s">
        <v>2284</v>
      </c>
      <c r="F4619" t="s">
        <v>2285</v>
      </c>
      <c r="G4619" t="s">
        <v>97</v>
      </c>
      <c r="H4619" t="s">
        <v>22</v>
      </c>
      <c r="I4619" t="s">
        <v>4100</v>
      </c>
      <c r="J4619" t="s">
        <v>1243</v>
      </c>
      <c r="K4619">
        <v>2149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 s="2">
        <v>589.9</v>
      </c>
      <c r="R4619">
        <f>train[[#This Row],[Ship Date]]-train[[#This Row],[Order Date]]</f>
        <v>5</v>
      </c>
      <c r="S4619" t="str">
        <f>TEXT(train[[#This Row],[Order Date]],"mmm")</f>
        <v>sept</v>
      </c>
      <c r="T4619">
        <f>YEAR(train[[#This Row],[Order Date]])</f>
        <v>2016</v>
      </c>
      <c r="U4619" t="str">
        <f>train[[#This Row],[Category]]&amp;"-"&amp;train[[#This Row],[Sub-Category]]</f>
        <v>Technology-Phones</v>
      </c>
      <c r="V4619" t="str">
        <f>IF(train[[#This Row],[Segment]]="Consumer","B2C","B2B")</f>
        <v>B2B</v>
      </c>
    </row>
    <row r="4620" spans="1:22" x14ac:dyDescent="0.25">
      <c r="A4620" t="s">
        <v>7651</v>
      </c>
      <c r="B4620" s="1">
        <v>42634</v>
      </c>
      <c r="C4620" s="1">
        <v>42639</v>
      </c>
      <c r="D4620" t="s">
        <v>45</v>
      </c>
      <c r="E4620" t="s">
        <v>2284</v>
      </c>
      <c r="F4620" t="s">
        <v>2285</v>
      </c>
      <c r="G4620" t="s">
        <v>97</v>
      </c>
      <c r="H4620" t="s">
        <v>22</v>
      </c>
      <c r="I4620" t="s">
        <v>4100</v>
      </c>
      <c r="J4620" t="s">
        <v>1243</v>
      </c>
      <c r="K4620">
        <v>2149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 s="2">
        <v>542.94000000000005</v>
      </c>
      <c r="R4620">
        <f>train[[#This Row],[Ship Date]]-train[[#This Row],[Order Date]]</f>
        <v>5</v>
      </c>
      <c r="S4620" t="str">
        <f>TEXT(train[[#This Row],[Order Date]],"mmm")</f>
        <v>sept</v>
      </c>
      <c r="T4620">
        <f>YEAR(train[[#This Row],[Order Date]])</f>
        <v>2016</v>
      </c>
      <c r="U4620" t="str">
        <f>train[[#This Row],[Category]]&amp;"-"&amp;train[[#This Row],[Sub-Category]]</f>
        <v>Furniture-Chairs</v>
      </c>
      <c r="V4620" t="str">
        <f>IF(train[[#This Row],[Segment]]="Consumer","B2C","B2B")</f>
        <v>B2B</v>
      </c>
    </row>
    <row r="4621" spans="1:22" x14ac:dyDescent="0.25">
      <c r="A4621" t="s">
        <v>7652</v>
      </c>
      <c r="B4621" s="1">
        <v>43458</v>
      </c>
      <c r="C4621" s="1">
        <v>43459</v>
      </c>
      <c r="D4621" t="s">
        <v>183</v>
      </c>
      <c r="E4621" t="s">
        <v>730</v>
      </c>
      <c r="F4621" t="s">
        <v>731</v>
      </c>
      <c r="G4621" t="s">
        <v>97</v>
      </c>
      <c r="H4621" t="s">
        <v>22</v>
      </c>
      <c r="I4621" t="s">
        <v>37</v>
      </c>
      <c r="J4621" t="s">
        <v>38</v>
      </c>
      <c r="K4621">
        <v>90049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 s="2">
        <v>2879.9520000000002</v>
      </c>
      <c r="R4621">
        <f>train[[#This Row],[Ship Date]]-train[[#This Row],[Order Date]]</f>
        <v>1</v>
      </c>
      <c r="S4621" t="str">
        <f>TEXT(train[[#This Row],[Order Date]],"mmm")</f>
        <v>déc</v>
      </c>
      <c r="T4621">
        <f>YEAR(train[[#This Row],[Order Date]])</f>
        <v>2018</v>
      </c>
      <c r="U4621" t="str">
        <f>train[[#This Row],[Category]]&amp;"-"&amp;train[[#This Row],[Sub-Category]]</f>
        <v>Technology-Copiers</v>
      </c>
      <c r="V4621" t="str">
        <f>IF(train[[#This Row],[Segment]]="Consumer","B2C","B2B")</f>
        <v>B2B</v>
      </c>
    </row>
    <row r="4622" spans="1:22" x14ac:dyDescent="0.25">
      <c r="A4622" t="s">
        <v>7652</v>
      </c>
      <c r="B4622" s="1">
        <v>43458</v>
      </c>
      <c r="C4622" s="1">
        <v>43459</v>
      </c>
      <c r="D4622" t="s">
        <v>183</v>
      </c>
      <c r="E4622" t="s">
        <v>730</v>
      </c>
      <c r="F4622" t="s">
        <v>731</v>
      </c>
      <c r="G4622" t="s">
        <v>97</v>
      </c>
      <c r="H4622" t="s">
        <v>22</v>
      </c>
      <c r="I4622" t="s">
        <v>37</v>
      </c>
      <c r="J4622" t="s">
        <v>38</v>
      </c>
      <c r="K4622">
        <v>90049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 s="2">
        <v>90.48</v>
      </c>
      <c r="R4622">
        <f>train[[#This Row],[Ship Date]]-train[[#This Row],[Order Date]]</f>
        <v>1</v>
      </c>
      <c r="S4622" t="str">
        <f>TEXT(train[[#This Row],[Order Date]],"mmm")</f>
        <v>déc</v>
      </c>
      <c r="T4622">
        <f>YEAR(train[[#This Row],[Order Date]])</f>
        <v>2018</v>
      </c>
      <c r="U4622" t="str">
        <f>train[[#This Row],[Category]]&amp;"-"&amp;train[[#This Row],[Sub-Category]]</f>
        <v>Office Supplies-Binders</v>
      </c>
      <c r="V4622" t="str">
        <f>IF(train[[#This Row],[Segment]]="Consumer","B2C","B2B")</f>
        <v>B2B</v>
      </c>
    </row>
    <row r="4623" spans="1:22" x14ac:dyDescent="0.25">
      <c r="A4623" t="s">
        <v>7653</v>
      </c>
      <c r="B4623" s="1">
        <v>42648</v>
      </c>
      <c r="C4623" s="1">
        <v>42651</v>
      </c>
      <c r="D4623" t="s">
        <v>18</v>
      </c>
      <c r="E4623" t="s">
        <v>2057</v>
      </c>
      <c r="F4623" t="s">
        <v>2058</v>
      </c>
      <c r="G4623" t="s">
        <v>36</v>
      </c>
      <c r="H4623" t="s">
        <v>22</v>
      </c>
      <c r="I4623" t="s">
        <v>516</v>
      </c>
      <c r="J4623" t="s">
        <v>240</v>
      </c>
      <c r="K4623">
        <v>19805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 s="2">
        <v>77.55</v>
      </c>
      <c r="R4623">
        <f>train[[#This Row],[Ship Date]]-train[[#This Row],[Order Date]]</f>
        <v>3</v>
      </c>
      <c r="S4623" t="str">
        <f>TEXT(train[[#This Row],[Order Date]],"mmm")</f>
        <v>oct</v>
      </c>
      <c r="T4623">
        <f>YEAR(train[[#This Row],[Order Date]])</f>
        <v>2016</v>
      </c>
      <c r="U4623" t="str">
        <f>train[[#This Row],[Category]]&amp;"-"&amp;train[[#This Row],[Sub-Category]]</f>
        <v>Office Supplies-Storage</v>
      </c>
      <c r="V4623" t="str">
        <f>IF(train[[#This Row],[Segment]]="Consumer","B2C","B2B")</f>
        <v>B2B</v>
      </c>
    </row>
    <row r="4624" spans="1:22" x14ac:dyDescent="0.25">
      <c r="A4624" t="s">
        <v>7654</v>
      </c>
      <c r="B4624" s="1">
        <v>43352</v>
      </c>
      <c r="C4624" s="1">
        <v>43357</v>
      </c>
      <c r="D4624" t="s">
        <v>45</v>
      </c>
      <c r="E4624" t="s">
        <v>46</v>
      </c>
      <c r="F4624" t="s">
        <v>47</v>
      </c>
      <c r="G4624" t="s">
        <v>21</v>
      </c>
      <c r="H4624" t="s">
        <v>22</v>
      </c>
      <c r="I4624" t="s">
        <v>377</v>
      </c>
      <c r="J4624" t="s">
        <v>330</v>
      </c>
      <c r="K4624">
        <v>38401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 s="2">
        <v>8.8320000000000007</v>
      </c>
      <c r="R4624">
        <f>train[[#This Row],[Ship Date]]-train[[#This Row],[Order Date]]</f>
        <v>5</v>
      </c>
      <c r="S4624" t="str">
        <f>TEXT(train[[#This Row],[Order Date]],"mmm")</f>
        <v>sept</v>
      </c>
      <c r="T4624">
        <f>YEAR(train[[#This Row],[Order Date]])</f>
        <v>2018</v>
      </c>
      <c r="U4624" t="str">
        <f>train[[#This Row],[Category]]&amp;"-"&amp;train[[#This Row],[Sub-Category]]</f>
        <v>Office Supplies-Supplies</v>
      </c>
      <c r="V4624" t="str">
        <f>IF(train[[#This Row],[Segment]]="Consumer","B2C","B2B")</f>
        <v>B2C</v>
      </c>
    </row>
    <row r="4625" spans="1:22" x14ac:dyDescent="0.25">
      <c r="A4625" t="s">
        <v>7654</v>
      </c>
      <c r="B4625" s="1">
        <v>43352</v>
      </c>
      <c r="C4625" s="1">
        <v>43357</v>
      </c>
      <c r="D4625" t="s">
        <v>45</v>
      </c>
      <c r="E4625" t="s">
        <v>46</v>
      </c>
      <c r="F4625" t="s">
        <v>47</v>
      </c>
      <c r="G4625" t="s">
        <v>21</v>
      </c>
      <c r="H4625" t="s">
        <v>22</v>
      </c>
      <c r="I4625" t="s">
        <v>377</v>
      </c>
      <c r="J4625" t="s">
        <v>330</v>
      </c>
      <c r="K4625">
        <v>38401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 s="2">
        <v>177.536</v>
      </c>
      <c r="R4625">
        <f>train[[#This Row],[Ship Date]]-train[[#This Row],[Order Date]]</f>
        <v>5</v>
      </c>
      <c r="S4625" t="str">
        <f>TEXT(train[[#This Row],[Order Date]],"mmm")</f>
        <v>sept</v>
      </c>
      <c r="T4625">
        <f>YEAR(train[[#This Row],[Order Date]])</f>
        <v>2018</v>
      </c>
      <c r="U4625" t="str">
        <f>train[[#This Row],[Category]]&amp;"-"&amp;train[[#This Row],[Sub-Category]]</f>
        <v>Office Supplies-Paper</v>
      </c>
      <c r="V4625" t="str">
        <f>IF(train[[#This Row],[Segment]]="Consumer","B2C","B2B")</f>
        <v>B2C</v>
      </c>
    </row>
    <row r="4626" spans="1:22" x14ac:dyDescent="0.25">
      <c r="A4626" t="s">
        <v>7654</v>
      </c>
      <c r="B4626" s="1">
        <v>43352</v>
      </c>
      <c r="C4626" s="1">
        <v>43357</v>
      </c>
      <c r="D4626" t="s">
        <v>45</v>
      </c>
      <c r="E4626" t="s">
        <v>46</v>
      </c>
      <c r="F4626" t="s">
        <v>47</v>
      </c>
      <c r="G4626" t="s">
        <v>21</v>
      </c>
      <c r="H4626" t="s">
        <v>22</v>
      </c>
      <c r="I4626" t="s">
        <v>377</v>
      </c>
      <c r="J4626" t="s">
        <v>330</v>
      </c>
      <c r="K4626">
        <v>38401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 s="2">
        <v>258.48</v>
      </c>
      <c r="R4626">
        <f>train[[#This Row],[Ship Date]]-train[[#This Row],[Order Date]]</f>
        <v>5</v>
      </c>
      <c r="S4626" t="str">
        <f>TEXT(train[[#This Row],[Order Date]],"mmm")</f>
        <v>sept</v>
      </c>
      <c r="T4626">
        <f>YEAR(train[[#This Row],[Order Date]])</f>
        <v>2018</v>
      </c>
      <c r="U4626" t="str">
        <f>train[[#This Row],[Category]]&amp;"-"&amp;train[[#This Row],[Sub-Category]]</f>
        <v>Office Supplies-Storage</v>
      </c>
      <c r="V4626" t="str">
        <f>IF(train[[#This Row],[Segment]]="Consumer","B2C","B2B")</f>
        <v>B2C</v>
      </c>
    </row>
    <row r="4627" spans="1:22" x14ac:dyDescent="0.25">
      <c r="A4627" t="s">
        <v>7654</v>
      </c>
      <c r="B4627" s="1">
        <v>43352</v>
      </c>
      <c r="C4627" s="1">
        <v>43357</v>
      </c>
      <c r="D4627" t="s">
        <v>45</v>
      </c>
      <c r="E4627" t="s">
        <v>46</v>
      </c>
      <c r="F4627" t="s">
        <v>47</v>
      </c>
      <c r="G4627" t="s">
        <v>21</v>
      </c>
      <c r="H4627" t="s">
        <v>22</v>
      </c>
      <c r="I4627" t="s">
        <v>377</v>
      </c>
      <c r="J4627" t="s">
        <v>330</v>
      </c>
      <c r="K4627">
        <v>38401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 s="2">
        <v>14.135999999999999</v>
      </c>
      <c r="R4627">
        <f>train[[#This Row],[Ship Date]]-train[[#This Row],[Order Date]]</f>
        <v>5</v>
      </c>
      <c r="S4627" t="str">
        <f>TEXT(train[[#This Row],[Order Date]],"mmm")</f>
        <v>sept</v>
      </c>
      <c r="T4627">
        <f>YEAR(train[[#This Row],[Order Date]])</f>
        <v>2018</v>
      </c>
      <c r="U4627" t="str">
        <f>train[[#This Row],[Category]]&amp;"-"&amp;train[[#This Row],[Sub-Category]]</f>
        <v>Furniture-Furnishings</v>
      </c>
      <c r="V4627" t="str">
        <f>IF(train[[#This Row],[Segment]]="Consumer","B2C","B2B")</f>
        <v>B2C</v>
      </c>
    </row>
    <row r="4628" spans="1:22" x14ac:dyDescent="0.25">
      <c r="A4628" t="s">
        <v>7655</v>
      </c>
      <c r="B4628" s="1">
        <v>43052</v>
      </c>
      <c r="C4628" s="1">
        <v>43057</v>
      </c>
      <c r="D4628" t="s">
        <v>45</v>
      </c>
      <c r="E4628" t="s">
        <v>2633</v>
      </c>
      <c r="F4628" t="s">
        <v>2634</v>
      </c>
      <c r="G4628" t="s">
        <v>36</v>
      </c>
      <c r="H4628" t="s">
        <v>22</v>
      </c>
      <c r="I4628" t="s">
        <v>261</v>
      </c>
      <c r="J4628" t="s">
        <v>262</v>
      </c>
      <c r="K4628">
        <v>10011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 s="2">
        <v>77.55</v>
      </c>
      <c r="R4628">
        <f>train[[#This Row],[Ship Date]]-train[[#This Row],[Order Date]]</f>
        <v>5</v>
      </c>
      <c r="S4628" t="str">
        <f>TEXT(train[[#This Row],[Order Date]],"mmm")</f>
        <v>nov</v>
      </c>
      <c r="T4628">
        <f>YEAR(train[[#This Row],[Order Date]])</f>
        <v>2017</v>
      </c>
      <c r="U4628" t="str">
        <f>train[[#This Row],[Category]]&amp;"-"&amp;train[[#This Row],[Sub-Category]]</f>
        <v>Office Supplies-Storage</v>
      </c>
      <c r="V4628" t="str">
        <f>IF(train[[#This Row],[Segment]]="Consumer","B2C","B2B")</f>
        <v>B2B</v>
      </c>
    </row>
    <row r="4629" spans="1:22" x14ac:dyDescent="0.25">
      <c r="A4629" t="s">
        <v>7655</v>
      </c>
      <c r="B4629" s="1">
        <v>43052</v>
      </c>
      <c r="C4629" s="1">
        <v>43057</v>
      </c>
      <c r="D4629" t="s">
        <v>45</v>
      </c>
      <c r="E4629" t="s">
        <v>2633</v>
      </c>
      <c r="F4629" t="s">
        <v>2634</v>
      </c>
      <c r="G4629" t="s">
        <v>36</v>
      </c>
      <c r="H4629" t="s">
        <v>22</v>
      </c>
      <c r="I4629" t="s">
        <v>261</v>
      </c>
      <c r="J4629" t="s">
        <v>262</v>
      </c>
      <c r="K4629">
        <v>10011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 s="2">
        <v>24.88</v>
      </c>
      <c r="R4629">
        <f>train[[#This Row],[Ship Date]]-train[[#This Row],[Order Date]]</f>
        <v>5</v>
      </c>
      <c r="S4629" t="str">
        <f>TEXT(train[[#This Row],[Order Date]],"mmm")</f>
        <v>nov</v>
      </c>
      <c r="T4629">
        <f>YEAR(train[[#This Row],[Order Date]])</f>
        <v>2017</v>
      </c>
      <c r="U4629" t="str">
        <f>train[[#This Row],[Category]]&amp;"-"&amp;train[[#This Row],[Sub-Category]]</f>
        <v>Office Supplies-Storage</v>
      </c>
      <c r="V4629" t="str">
        <f>IF(train[[#This Row],[Segment]]="Consumer","B2C","B2B")</f>
        <v>B2B</v>
      </c>
    </row>
    <row r="4630" spans="1:22" x14ac:dyDescent="0.25">
      <c r="A4630" t="s">
        <v>7655</v>
      </c>
      <c r="B4630" s="1">
        <v>43052</v>
      </c>
      <c r="C4630" s="1">
        <v>43057</v>
      </c>
      <c r="D4630" t="s">
        <v>45</v>
      </c>
      <c r="E4630" t="s">
        <v>2633</v>
      </c>
      <c r="F4630" t="s">
        <v>2634</v>
      </c>
      <c r="G4630" t="s">
        <v>36</v>
      </c>
      <c r="H4630" t="s">
        <v>22</v>
      </c>
      <c r="I4630" t="s">
        <v>261</v>
      </c>
      <c r="J4630" t="s">
        <v>262</v>
      </c>
      <c r="K4630">
        <v>10011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 s="2">
        <v>140.75</v>
      </c>
      <c r="R4630">
        <f>train[[#This Row],[Ship Date]]-train[[#This Row],[Order Date]]</f>
        <v>5</v>
      </c>
      <c r="S4630" t="str">
        <f>TEXT(train[[#This Row],[Order Date]],"mmm")</f>
        <v>nov</v>
      </c>
      <c r="T4630">
        <f>YEAR(train[[#This Row],[Order Date]])</f>
        <v>2017</v>
      </c>
      <c r="U4630" t="str">
        <f>train[[#This Row],[Category]]&amp;"-"&amp;train[[#This Row],[Sub-Category]]</f>
        <v>Office Supplies-Art</v>
      </c>
      <c r="V4630" t="str">
        <f>IF(train[[#This Row],[Segment]]="Consumer","B2C","B2B")</f>
        <v>B2B</v>
      </c>
    </row>
    <row r="4631" spans="1:22" x14ac:dyDescent="0.25">
      <c r="A4631" t="s">
        <v>7655</v>
      </c>
      <c r="B4631" s="1">
        <v>43052</v>
      </c>
      <c r="C4631" s="1">
        <v>43057</v>
      </c>
      <c r="D4631" t="s">
        <v>45</v>
      </c>
      <c r="E4631" t="s">
        <v>2633</v>
      </c>
      <c r="F4631" t="s">
        <v>2634</v>
      </c>
      <c r="G4631" t="s">
        <v>36</v>
      </c>
      <c r="H4631" t="s">
        <v>22</v>
      </c>
      <c r="I4631" t="s">
        <v>261</v>
      </c>
      <c r="J4631" t="s">
        <v>262</v>
      </c>
      <c r="K4631">
        <v>10011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 s="2">
        <v>36.630000000000003</v>
      </c>
      <c r="R4631">
        <f>train[[#This Row],[Ship Date]]-train[[#This Row],[Order Date]]</f>
        <v>5</v>
      </c>
      <c r="S4631" t="str">
        <f>TEXT(train[[#This Row],[Order Date]],"mmm")</f>
        <v>nov</v>
      </c>
      <c r="T4631">
        <f>YEAR(train[[#This Row],[Order Date]])</f>
        <v>2017</v>
      </c>
      <c r="U4631" t="str">
        <f>train[[#This Row],[Category]]&amp;"-"&amp;train[[#This Row],[Sub-Category]]</f>
        <v>Office Supplies-Storage</v>
      </c>
      <c r="V4631" t="str">
        <f>IF(train[[#This Row],[Segment]]="Consumer","B2C","B2B")</f>
        <v>B2B</v>
      </c>
    </row>
    <row r="4632" spans="1:22" x14ac:dyDescent="0.25">
      <c r="A4632" t="s">
        <v>7656</v>
      </c>
      <c r="B4632" s="1">
        <v>42658</v>
      </c>
      <c r="C4632" s="1">
        <v>42658</v>
      </c>
      <c r="D4632" t="s">
        <v>1288</v>
      </c>
      <c r="E4632" t="s">
        <v>2627</v>
      </c>
      <c r="F4632" t="s">
        <v>2628</v>
      </c>
      <c r="G4632" t="s">
        <v>21</v>
      </c>
      <c r="H4632" t="s">
        <v>22</v>
      </c>
      <c r="I4632" t="s">
        <v>6174</v>
      </c>
      <c r="J4632" t="s">
        <v>233</v>
      </c>
      <c r="K4632">
        <v>48858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 s="2">
        <v>17.14</v>
      </c>
      <c r="R4632">
        <f>train[[#This Row],[Ship Date]]-train[[#This Row],[Order Date]]</f>
        <v>0</v>
      </c>
      <c r="S4632" t="str">
        <f>TEXT(train[[#This Row],[Order Date]],"mmm")</f>
        <v>oct</v>
      </c>
      <c r="T4632">
        <f>YEAR(train[[#This Row],[Order Date]])</f>
        <v>2016</v>
      </c>
      <c r="U4632" t="str">
        <f>train[[#This Row],[Category]]&amp;"-"&amp;train[[#This Row],[Sub-Category]]</f>
        <v>Furniture-Furnishings</v>
      </c>
      <c r="V4632" t="str">
        <f>IF(train[[#This Row],[Segment]]="Consumer","B2C","B2B")</f>
        <v>B2C</v>
      </c>
    </row>
    <row r="4633" spans="1:22" x14ac:dyDescent="0.25">
      <c r="A4633" t="s">
        <v>7659</v>
      </c>
      <c r="B4633" s="1">
        <v>43315</v>
      </c>
      <c r="C4633" s="1">
        <v>43320</v>
      </c>
      <c r="D4633" t="s">
        <v>18</v>
      </c>
      <c r="E4633" t="s">
        <v>1969</v>
      </c>
      <c r="F4633" t="s">
        <v>1970</v>
      </c>
      <c r="G4633" t="s">
        <v>21</v>
      </c>
      <c r="H4633" t="s">
        <v>22</v>
      </c>
      <c r="I4633" t="s">
        <v>122</v>
      </c>
      <c r="J4633" t="s">
        <v>38</v>
      </c>
      <c r="K4633">
        <v>94122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 s="2">
        <v>51.75</v>
      </c>
      <c r="R4633">
        <f>train[[#This Row],[Ship Date]]-train[[#This Row],[Order Date]]</f>
        <v>5</v>
      </c>
      <c r="S4633" t="str">
        <f>TEXT(train[[#This Row],[Order Date]],"mmm")</f>
        <v>août</v>
      </c>
      <c r="T4633">
        <f>YEAR(train[[#This Row],[Order Date]])</f>
        <v>2018</v>
      </c>
      <c r="U4633" t="str">
        <f>train[[#This Row],[Category]]&amp;"-"&amp;train[[#This Row],[Sub-Category]]</f>
        <v>Office Supplies-Labels</v>
      </c>
      <c r="V4633" t="str">
        <f>IF(train[[#This Row],[Segment]]="Consumer","B2C","B2B")</f>
        <v>B2C</v>
      </c>
    </row>
    <row r="4634" spans="1:22" x14ac:dyDescent="0.25">
      <c r="A4634" t="s">
        <v>7659</v>
      </c>
      <c r="B4634" s="1">
        <v>43315</v>
      </c>
      <c r="C4634" s="1">
        <v>43320</v>
      </c>
      <c r="D4634" t="s">
        <v>18</v>
      </c>
      <c r="E4634" t="s">
        <v>1969</v>
      </c>
      <c r="F4634" t="s">
        <v>1970</v>
      </c>
      <c r="G4634" t="s">
        <v>21</v>
      </c>
      <c r="H4634" t="s">
        <v>22</v>
      </c>
      <c r="I4634" t="s">
        <v>122</v>
      </c>
      <c r="J4634" t="s">
        <v>38</v>
      </c>
      <c r="K4634">
        <v>94122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 s="2">
        <v>123.96</v>
      </c>
      <c r="R4634">
        <f>train[[#This Row],[Ship Date]]-train[[#This Row],[Order Date]]</f>
        <v>5</v>
      </c>
      <c r="S4634" t="str">
        <f>TEXT(train[[#This Row],[Order Date]],"mmm")</f>
        <v>août</v>
      </c>
      <c r="T4634">
        <f>YEAR(train[[#This Row],[Order Date]])</f>
        <v>2018</v>
      </c>
      <c r="U4634" t="str">
        <f>train[[#This Row],[Category]]&amp;"-"&amp;train[[#This Row],[Sub-Category]]</f>
        <v>Furniture-Furnishings</v>
      </c>
      <c r="V4634" t="str">
        <f>IF(train[[#This Row],[Segment]]="Consumer","B2C","B2B")</f>
        <v>B2C</v>
      </c>
    </row>
    <row r="4635" spans="1:22" x14ac:dyDescent="0.25">
      <c r="A4635" t="s">
        <v>7660</v>
      </c>
      <c r="B4635" s="1">
        <v>42603</v>
      </c>
      <c r="C4635" s="1">
        <v>42608</v>
      </c>
      <c r="D4635" t="s">
        <v>45</v>
      </c>
      <c r="E4635" t="s">
        <v>875</v>
      </c>
      <c r="F4635" t="s">
        <v>876</v>
      </c>
      <c r="G4635" t="s">
        <v>36</v>
      </c>
      <c r="H4635" t="s">
        <v>22</v>
      </c>
      <c r="I4635" t="s">
        <v>122</v>
      </c>
      <c r="J4635" t="s">
        <v>38</v>
      </c>
      <c r="K4635">
        <v>94122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 s="2">
        <v>586.39800000000002</v>
      </c>
      <c r="R4635">
        <f>train[[#This Row],[Ship Date]]-train[[#This Row],[Order Date]]</f>
        <v>5</v>
      </c>
      <c r="S4635" t="str">
        <f>TEXT(train[[#This Row],[Order Date]],"mmm")</f>
        <v>août</v>
      </c>
      <c r="T4635">
        <f>YEAR(train[[#This Row],[Order Date]])</f>
        <v>2016</v>
      </c>
      <c r="U4635" t="str">
        <f>train[[#This Row],[Category]]&amp;"-"&amp;train[[#This Row],[Sub-Category]]</f>
        <v>Furniture-Bookcases</v>
      </c>
      <c r="V4635" t="str">
        <f>IF(train[[#This Row],[Segment]]="Consumer","B2C","B2B")</f>
        <v>B2B</v>
      </c>
    </row>
    <row r="4636" spans="1:22" x14ac:dyDescent="0.25">
      <c r="A4636" t="s">
        <v>7660</v>
      </c>
      <c r="B4636" s="1">
        <v>42603</v>
      </c>
      <c r="C4636" s="1">
        <v>42608</v>
      </c>
      <c r="D4636" t="s">
        <v>45</v>
      </c>
      <c r="E4636" t="s">
        <v>875</v>
      </c>
      <c r="F4636" t="s">
        <v>876</v>
      </c>
      <c r="G4636" t="s">
        <v>36</v>
      </c>
      <c r="H4636" t="s">
        <v>22</v>
      </c>
      <c r="I4636" t="s">
        <v>122</v>
      </c>
      <c r="J4636" t="s">
        <v>38</v>
      </c>
      <c r="K4636">
        <v>94122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 s="2">
        <v>80.98</v>
      </c>
      <c r="R4636">
        <f>train[[#This Row],[Ship Date]]-train[[#This Row],[Order Date]]</f>
        <v>5</v>
      </c>
      <c r="S4636" t="str">
        <f>TEXT(train[[#This Row],[Order Date]],"mmm")</f>
        <v>août</v>
      </c>
      <c r="T4636">
        <f>YEAR(train[[#This Row],[Order Date]])</f>
        <v>2016</v>
      </c>
      <c r="U4636" t="str">
        <f>train[[#This Row],[Category]]&amp;"-"&amp;train[[#This Row],[Sub-Category]]</f>
        <v>Office Supplies-Storage</v>
      </c>
      <c r="V4636" t="str">
        <f>IF(train[[#This Row],[Segment]]="Consumer","B2C","B2B")</f>
        <v>B2B</v>
      </c>
    </row>
    <row r="4637" spans="1:22" x14ac:dyDescent="0.25">
      <c r="A4637" t="s">
        <v>7663</v>
      </c>
      <c r="B4637" s="1">
        <v>43171</v>
      </c>
      <c r="C4637" s="1">
        <v>43176</v>
      </c>
      <c r="D4637" t="s">
        <v>45</v>
      </c>
      <c r="E4637" t="s">
        <v>4291</v>
      </c>
      <c r="F4637" t="s">
        <v>4292</v>
      </c>
      <c r="G4637" t="s">
        <v>36</v>
      </c>
      <c r="H4637" t="s">
        <v>22</v>
      </c>
      <c r="I4637" t="s">
        <v>122</v>
      </c>
      <c r="J4637" t="s">
        <v>38</v>
      </c>
      <c r="K4637">
        <v>94122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 s="2">
        <v>242.94</v>
      </c>
      <c r="R4637">
        <f>train[[#This Row],[Ship Date]]-train[[#This Row],[Order Date]]</f>
        <v>5</v>
      </c>
      <c r="S4637" t="str">
        <f>TEXT(train[[#This Row],[Order Date]],"mmm")</f>
        <v>mars</v>
      </c>
      <c r="T4637">
        <f>YEAR(train[[#This Row],[Order Date]])</f>
        <v>2018</v>
      </c>
      <c r="U4637" t="str">
        <f>train[[#This Row],[Category]]&amp;"-"&amp;train[[#This Row],[Sub-Category]]</f>
        <v>Office Supplies-Storage</v>
      </c>
      <c r="V4637" t="str">
        <f>IF(train[[#This Row],[Segment]]="Consumer","B2C","B2B")</f>
        <v>B2B</v>
      </c>
    </row>
    <row r="4638" spans="1:22" x14ac:dyDescent="0.25">
      <c r="A4638" t="s">
        <v>7664</v>
      </c>
      <c r="B4638" s="1">
        <v>43217</v>
      </c>
      <c r="C4638" s="1">
        <v>43219</v>
      </c>
      <c r="D4638" t="s">
        <v>183</v>
      </c>
      <c r="E4638" t="s">
        <v>2287</v>
      </c>
      <c r="F4638" t="s">
        <v>2288</v>
      </c>
      <c r="G4638" t="s">
        <v>21</v>
      </c>
      <c r="H4638" t="s">
        <v>22</v>
      </c>
      <c r="I4638" t="s">
        <v>37</v>
      </c>
      <c r="J4638" t="s">
        <v>38</v>
      </c>
      <c r="K4638">
        <v>90045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 s="2">
        <v>123.92</v>
      </c>
      <c r="R4638">
        <f>train[[#This Row],[Ship Date]]-train[[#This Row],[Order Date]]</f>
        <v>2</v>
      </c>
      <c r="S4638" t="str">
        <f>TEXT(train[[#This Row],[Order Date]],"mmm")</f>
        <v>avr</v>
      </c>
      <c r="T4638">
        <f>YEAR(train[[#This Row],[Order Date]])</f>
        <v>2018</v>
      </c>
      <c r="U4638" t="str">
        <f>train[[#This Row],[Category]]&amp;"-"&amp;train[[#This Row],[Sub-Category]]</f>
        <v>Office Supplies-Art</v>
      </c>
      <c r="V4638" t="str">
        <f>IF(train[[#This Row],[Segment]]="Consumer","B2C","B2B")</f>
        <v>B2C</v>
      </c>
    </row>
    <row r="4639" spans="1:22" x14ac:dyDescent="0.25">
      <c r="A4639" t="s">
        <v>7664</v>
      </c>
      <c r="B4639" s="1">
        <v>43217</v>
      </c>
      <c r="C4639" s="1">
        <v>43219</v>
      </c>
      <c r="D4639" t="s">
        <v>183</v>
      </c>
      <c r="E4639" t="s">
        <v>2287</v>
      </c>
      <c r="F4639" t="s">
        <v>2288</v>
      </c>
      <c r="G4639" t="s">
        <v>21</v>
      </c>
      <c r="H4639" t="s">
        <v>22</v>
      </c>
      <c r="I4639" t="s">
        <v>37</v>
      </c>
      <c r="J4639" t="s">
        <v>38</v>
      </c>
      <c r="K4639">
        <v>90045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 s="2">
        <v>12.39</v>
      </c>
      <c r="R4639">
        <f>train[[#This Row],[Ship Date]]-train[[#This Row],[Order Date]]</f>
        <v>2</v>
      </c>
      <c r="S4639" t="str">
        <f>TEXT(train[[#This Row],[Order Date]],"mmm")</f>
        <v>avr</v>
      </c>
      <c r="T4639">
        <f>YEAR(train[[#This Row],[Order Date]])</f>
        <v>2018</v>
      </c>
      <c r="U4639" t="str">
        <f>train[[#This Row],[Category]]&amp;"-"&amp;train[[#This Row],[Sub-Category]]</f>
        <v>Office Supplies-Art</v>
      </c>
      <c r="V4639" t="str">
        <f>IF(train[[#This Row],[Segment]]="Consumer","B2C","B2B")</f>
        <v>B2C</v>
      </c>
    </row>
    <row r="4640" spans="1:22" x14ac:dyDescent="0.25">
      <c r="A4640" t="s">
        <v>7664</v>
      </c>
      <c r="B4640" s="1">
        <v>43217</v>
      </c>
      <c r="C4640" s="1">
        <v>43219</v>
      </c>
      <c r="D4640" t="s">
        <v>183</v>
      </c>
      <c r="E4640" t="s">
        <v>2287</v>
      </c>
      <c r="F4640" t="s">
        <v>2288</v>
      </c>
      <c r="G4640" t="s">
        <v>21</v>
      </c>
      <c r="H4640" t="s">
        <v>22</v>
      </c>
      <c r="I4640" t="s">
        <v>37</v>
      </c>
      <c r="J4640" t="s">
        <v>38</v>
      </c>
      <c r="K4640">
        <v>90045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 s="2">
        <v>47.3</v>
      </c>
      <c r="R4640">
        <f>train[[#This Row],[Ship Date]]-train[[#This Row],[Order Date]]</f>
        <v>2</v>
      </c>
      <c r="S4640" t="str">
        <f>TEXT(train[[#This Row],[Order Date]],"mmm")</f>
        <v>avr</v>
      </c>
      <c r="T4640">
        <f>YEAR(train[[#This Row],[Order Date]])</f>
        <v>2018</v>
      </c>
      <c r="U4640" t="str">
        <f>train[[#This Row],[Category]]&amp;"-"&amp;train[[#This Row],[Sub-Category]]</f>
        <v>Office Supplies-Art</v>
      </c>
      <c r="V4640" t="str">
        <f>IF(train[[#This Row],[Segment]]="Consumer","B2C","B2B")</f>
        <v>B2C</v>
      </c>
    </row>
    <row r="4641" spans="1:22" x14ac:dyDescent="0.25">
      <c r="A4641" t="s">
        <v>7665</v>
      </c>
      <c r="B4641" s="1">
        <v>42989</v>
      </c>
      <c r="C4641" s="1">
        <v>42994</v>
      </c>
      <c r="D4641" t="s">
        <v>45</v>
      </c>
      <c r="E4641" t="s">
        <v>4540</v>
      </c>
      <c r="F4641" t="s">
        <v>4541</v>
      </c>
      <c r="G4641" t="s">
        <v>21</v>
      </c>
      <c r="H4641" t="s">
        <v>22</v>
      </c>
      <c r="I4641" t="s">
        <v>5530</v>
      </c>
      <c r="J4641" t="s">
        <v>314</v>
      </c>
      <c r="K4641">
        <v>23602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 s="2">
        <v>1599.92</v>
      </c>
      <c r="R4641">
        <f>train[[#This Row],[Ship Date]]-train[[#This Row],[Order Date]]</f>
        <v>5</v>
      </c>
      <c r="S4641" t="str">
        <f>TEXT(train[[#This Row],[Order Date]],"mmm")</f>
        <v>sept</v>
      </c>
      <c r="T4641">
        <f>YEAR(train[[#This Row],[Order Date]])</f>
        <v>2017</v>
      </c>
      <c r="U4641" t="str">
        <f>train[[#This Row],[Category]]&amp;"-"&amp;train[[#This Row],[Sub-Category]]</f>
        <v>Technology-Copiers</v>
      </c>
      <c r="V4641" t="str">
        <f>IF(train[[#This Row],[Segment]]="Consumer","B2C","B2B")</f>
        <v>B2C</v>
      </c>
    </row>
    <row r="4642" spans="1:22" x14ac:dyDescent="0.25">
      <c r="A4642" t="s">
        <v>7665</v>
      </c>
      <c r="B4642" s="1">
        <v>42989</v>
      </c>
      <c r="C4642" s="1">
        <v>42994</v>
      </c>
      <c r="D4642" t="s">
        <v>45</v>
      </c>
      <c r="E4642" t="s">
        <v>4540</v>
      </c>
      <c r="F4642" t="s">
        <v>4541</v>
      </c>
      <c r="G4642" t="s">
        <v>21</v>
      </c>
      <c r="H4642" t="s">
        <v>22</v>
      </c>
      <c r="I4642" t="s">
        <v>5530</v>
      </c>
      <c r="J4642" t="s">
        <v>314</v>
      </c>
      <c r="K4642">
        <v>23602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 s="2">
        <v>11.09</v>
      </c>
      <c r="R4642">
        <f>train[[#This Row],[Ship Date]]-train[[#This Row],[Order Date]]</f>
        <v>5</v>
      </c>
      <c r="S4642" t="str">
        <f>TEXT(train[[#This Row],[Order Date]],"mmm")</f>
        <v>sept</v>
      </c>
      <c r="T4642">
        <f>YEAR(train[[#This Row],[Order Date]])</f>
        <v>2017</v>
      </c>
      <c r="U4642" t="str">
        <f>train[[#This Row],[Category]]&amp;"-"&amp;train[[#This Row],[Sub-Category]]</f>
        <v>Office Supplies-Envelopes</v>
      </c>
      <c r="V4642" t="str">
        <f>IF(train[[#This Row],[Segment]]="Consumer","B2C","B2B")</f>
        <v>B2C</v>
      </c>
    </row>
    <row r="4643" spans="1:22" x14ac:dyDescent="0.25">
      <c r="A4643" t="s">
        <v>7668</v>
      </c>
      <c r="B4643" s="1">
        <v>43395</v>
      </c>
      <c r="C4643" s="1">
        <v>43397</v>
      </c>
      <c r="D4643" t="s">
        <v>18</v>
      </c>
      <c r="E4643" t="s">
        <v>3836</v>
      </c>
      <c r="F4643" t="s">
        <v>3837</v>
      </c>
      <c r="G4643" t="s">
        <v>21</v>
      </c>
      <c r="H4643" t="s">
        <v>22</v>
      </c>
      <c r="I4643" t="s">
        <v>5343</v>
      </c>
      <c r="J4643" t="s">
        <v>452</v>
      </c>
      <c r="K4643">
        <v>80525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 s="2">
        <v>3.1680000000000001</v>
      </c>
      <c r="R4643">
        <f>train[[#This Row],[Ship Date]]-train[[#This Row],[Order Date]]</f>
        <v>2</v>
      </c>
      <c r="S4643" t="str">
        <f>TEXT(train[[#This Row],[Order Date]],"mmm")</f>
        <v>oct</v>
      </c>
      <c r="T4643">
        <f>YEAR(train[[#This Row],[Order Date]])</f>
        <v>2018</v>
      </c>
      <c r="U4643" t="str">
        <f>train[[#This Row],[Category]]&amp;"-"&amp;train[[#This Row],[Sub-Category]]</f>
        <v>Office Supplies-Binders</v>
      </c>
      <c r="V4643" t="str">
        <f>IF(train[[#This Row],[Segment]]="Consumer","B2C","B2B")</f>
        <v>B2C</v>
      </c>
    </row>
    <row r="4644" spans="1:22" x14ac:dyDescent="0.25">
      <c r="A4644" t="s">
        <v>7668</v>
      </c>
      <c r="B4644" s="1">
        <v>43395</v>
      </c>
      <c r="C4644" s="1">
        <v>43397</v>
      </c>
      <c r="D4644" t="s">
        <v>18</v>
      </c>
      <c r="E4644" t="s">
        <v>3836</v>
      </c>
      <c r="F4644" t="s">
        <v>3837</v>
      </c>
      <c r="G4644" t="s">
        <v>21</v>
      </c>
      <c r="H4644" t="s">
        <v>22</v>
      </c>
      <c r="I4644" t="s">
        <v>5343</v>
      </c>
      <c r="J4644" t="s">
        <v>452</v>
      </c>
      <c r="K4644">
        <v>80525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 s="2">
        <v>579.13599999999997</v>
      </c>
      <c r="R4644">
        <f>train[[#This Row],[Ship Date]]-train[[#This Row],[Order Date]]</f>
        <v>2</v>
      </c>
      <c r="S4644" t="str">
        <f>TEXT(train[[#This Row],[Order Date]],"mmm")</f>
        <v>oct</v>
      </c>
      <c r="T4644">
        <f>YEAR(train[[#This Row],[Order Date]])</f>
        <v>2018</v>
      </c>
      <c r="U4644" t="str">
        <f>train[[#This Row],[Category]]&amp;"-"&amp;train[[#This Row],[Sub-Category]]</f>
        <v>Furniture-Chairs</v>
      </c>
      <c r="V4644" t="str">
        <f>IF(train[[#This Row],[Segment]]="Consumer","B2C","B2B")</f>
        <v>B2C</v>
      </c>
    </row>
    <row r="4645" spans="1:22" x14ac:dyDescent="0.25">
      <c r="A4645" t="s">
        <v>7671</v>
      </c>
      <c r="B4645" s="1">
        <v>42584</v>
      </c>
      <c r="C4645" s="1">
        <v>42588</v>
      </c>
      <c r="D4645" t="s">
        <v>45</v>
      </c>
      <c r="E4645" t="s">
        <v>4002</v>
      </c>
      <c r="F4645" t="s">
        <v>4003</v>
      </c>
      <c r="G4645" t="s">
        <v>21</v>
      </c>
      <c r="H4645" t="s">
        <v>22</v>
      </c>
      <c r="I4645" t="s">
        <v>90</v>
      </c>
      <c r="J4645" t="s">
        <v>91</v>
      </c>
      <c r="K4645">
        <v>98105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 s="2">
        <v>6.3680000000000003</v>
      </c>
      <c r="R4645">
        <f>train[[#This Row],[Ship Date]]-train[[#This Row],[Order Date]]</f>
        <v>4</v>
      </c>
      <c r="S4645" t="str">
        <f>TEXT(train[[#This Row],[Order Date]],"mmm")</f>
        <v>août</v>
      </c>
      <c r="T4645">
        <f>YEAR(train[[#This Row],[Order Date]])</f>
        <v>2016</v>
      </c>
      <c r="U4645" t="str">
        <f>train[[#This Row],[Category]]&amp;"-"&amp;train[[#This Row],[Sub-Category]]</f>
        <v>Office Supplies-Binders</v>
      </c>
      <c r="V4645" t="str">
        <f>IF(train[[#This Row],[Segment]]="Consumer","B2C","B2B")</f>
        <v>B2C</v>
      </c>
    </row>
    <row r="4646" spans="1:22" x14ac:dyDescent="0.25">
      <c r="A4646" t="s">
        <v>7671</v>
      </c>
      <c r="B4646" s="1">
        <v>42584</v>
      </c>
      <c r="C4646" s="1">
        <v>42588</v>
      </c>
      <c r="D4646" t="s">
        <v>45</v>
      </c>
      <c r="E4646" t="s">
        <v>4002</v>
      </c>
      <c r="F4646" t="s">
        <v>4003</v>
      </c>
      <c r="G4646" t="s">
        <v>21</v>
      </c>
      <c r="H4646" t="s">
        <v>22</v>
      </c>
      <c r="I4646" t="s">
        <v>90</v>
      </c>
      <c r="J4646" t="s">
        <v>91</v>
      </c>
      <c r="K4646">
        <v>98105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 s="2">
        <v>558.4</v>
      </c>
      <c r="R4646">
        <f>train[[#This Row],[Ship Date]]-train[[#This Row],[Order Date]]</f>
        <v>4</v>
      </c>
      <c r="S4646" t="str">
        <f>TEXT(train[[#This Row],[Order Date]],"mmm")</f>
        <v>août</v>
      </c>
      <c r="T4646">
        <f>YEAR(train[[#This Row],[Order Date]])</f>
        <v>2016</v>
      </c>
      <c r="U4646" t="str">
        <f>train[[#This Row],[Category]]&amp;"-"&amp;train[[#This Row],[Sub-Category]]</f>
        <v>Technology-Machines</v>
      </c>
      <c r="V4646" t="str">
        <f>IF(train[[#This Row],[Segment]]="Consumer","B2C","B2B")</f>
        <v>B2C</v>
      </c>
    </row>
    <row r="4647" spans="1:22" x14ac:dyDescent="0.25">
      <c r="A4647" t="s">
        <v>7672</v>
      </c>
      <c r="B4647" s="1">
        <v>42959</v>
      </c>
      <c r="C4647" s="1">
        <v>42963</v>
      </c>
      <c r="D4647" t="s">
        <v>45</v>
      </c>
      <c r="E4647" t="s">
        <v>5323</v>
      </c>
      <c r="F4647" t="s">
        <v>5324</v>
      </c>
      <c r="G4647" t="s">
        <v>97</v>
      </c>
      <c r="H4647" t="s">
        <v>22</v>
      </c>
      <c r="I4647" t="s">
        <v>261</v>
      </c>
      <c r="J4647" t="s">
        <v>262</v>
      </c>
      <c r="K4647">
        <v>10011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 s="2">
        <v>145.76400000000001</v>
      </c>
      <c r="R4647">
        <f>train[[#This Row],[Ship Date]]-train[[#This Row],[Order Date]]</f>
        <v>4</v>
      </c>
      <c r="S4647" t="str">
        <f>TEXT(train[[#This Row],[Order Date]],"mmm")</f>
        <v>août</v>
      </c>
      <c r="T4647">
        <f>YEAR(train[[#This Row],[Order Date]])</f>
        <v>2017</v>
      </c>
      <c r="U4647" t="str">
        <f>train[[#This Row],[Category]]&amp;"-"&amp;train[[#This Row],[Sub-Category]]</f>
        <v>Furniture-Chairs</v>
      </c>
      <c r="V4647" t="str">
        <f>IF(train[[#This Row],[Segment]]="Consumer","B2C","B2B")</f>
        <v>B2B</v>
      </c>
    </row>
    <row r="4648" spans="1:22" x14ac:dyDescent="0.25">
      <c r="A4648" t="s">
        <v>7673</v>
      </c>
      <c r="B4648" s="1">
        <v>42154</v>
      </c>
      <c r="C4648" s="1">
        <v>42160</v>
      </c>
      <c r="D4648" t="s">
        <v>45</v>
      </c>
      <c r="E4648" t="s">
        <v>1923</v>
      </c>
      <c r="F4648" t="s">
        <v>1924</v>
      </c>
      <c r="G4648" t="s">
        <v>36</v>
      </c>
      <c r="H4648" t="s">
        <v>22</v>
      </c>
      <c r="I4648" t="s">
        <v>1464</v>
      </c>
      <c r="J4648" t="s">
        <v>314</v>
      </c>
      <c r="K4648">
        <v>23223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 s="2">
        <v>13.62</v>
      </c>
      <c r="R4648">
        <f>train[[#This Row],[Ship Date]]-train[[#This Row],[Order Date]]</f>
        <v>6</v>
      </c>
      <c r="S4648" t="str">
        <f>TEXT(train[[#This Row],[Order Date]],"mmm")</f>
        <v>mai</v>
      </c>
      <c r="T4648">
        <f>YEAR(train[[#This Row],[Order Date]])</f>
        <v>2015</v>
      </c>
      <c r="U4648" t="str">
        <f>train[[#This Row],[Category]]&amp;"-"&amp;train[[#This Row],[Sub-Category]]</f>
        <v>Office Supplies-Paper</v>
      </c>
      <c r="V4648" t="str">
        <f>IF(train[[#This Row],[Segment]]="Consumer","B2C","B2B")</f>
        <v>B2B</v>
      </c>
    </row>
    <row r="4649" spans="1:22" x14ac:dyDescent="0.25">
      <c r="A4649" t="s">
        <v>7674</v>
      </c>
      <c r="B4649" s="1">
        <v>42851</v>
      </c>
      <c r="C4649" s="1">
        <v>42856</v>
      </c>
      <c r="D4649" t="s">
        <v>45</v>
      </c>
      <c r="E4649" t="s">
        <v>7675</v>
      </c>
      <c r="F4649" t="s">
        <v>7676</v>
      </c>
      <c r="G4649" t="s">
        <v>97</v>
      </c>
      <c r="H4649" t="s">
        <v>22</v>
      </c>
      <c r="I4649" t="s">
        <v>261</v>
      </c>
      <c r="J4649" t="s">
        <v>262</v>
      </c>
      <c r="K4649">
        <v>10009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 s="2">
        <v>434.64600000000002</v>
      </c>
      <c r="R4649">
        <f>train[[#This Row],[Ship Date]]-train[[#This Row],[Order Date]]</f>
        <v>5</v>
      </c>
      <c r="S4649" t="str">
        <f>TEXT(train[[#This Row],[Order Date]],"mmm")</f>
        <v>avr</v>
      </c>
      <c r="T4649">
        <f>YEAR(train[[#This Row],[Order Date]])</f>
        <v>2017</v>
      </c>
      <c r="U4649" t="str">
        <f>train[[#This Row],[Category]]&amp;"-"&amp;train[[#This Row],[Sub-Category]]</f>
        <v>Furniture-Chairs</v>
      </c>
      <c r="V4649" t="str">
        <f>IF(train[[#This Row],[Segment]]="Consumer","B2C","B2B")</f>
        <v>B2B</v>
      </c>
    </row>
    <row r="4650" spans="1:22" x14ac:dyDescent="0.25">
      <c r="A4650" t="s">
        <v>7677</v>
      </c>
      <c r="B4650" s="1">
        <v>43234</v>
      </c>
      <c r="C4650" s="1">
        <v>43239</v>
      </c>
      <c r="D4650" t="s">
        <v>45</v>
      </c>
      <c r="E4650" t="s">
        <v>130</v>
      </c>
      <c r="F4650" t="s">
        <v>131</v>
      </c>
      <c r="G4650" t="s">
        <v>36</v>
      </c>
      <c r="H4650" t="s">
        <v>22</v>
      </c>
      <c r="I4650" t="s">
        <v>90</v>
      </c>
      <c r="J4650" t="s">
        <v>91</v>
      </c>
      <c r="K4650">
        <v>98103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 s="2">
        <v>440.19</v>
      </c>
      <c r="R4650">
        <f>train[[#This Row],[Ship Date]]-train[[#This Row],[Order Date]]</f>
        <v>5</v>
      </c>
      <c r="S4650" t="str">
        <f>TEXT(train[[#This Row],[Order Date]],"mmm")</f>
        <v>mai</v>
      </c>
      <c r="T4650">
        <f>YEAR(train[[#This Row],[Order Date]])</f>
        <v>2018</v>
      </c>
      <c r="U4650" t="str">
        <f>train[[#This Row],[Category]]&amp;"-"&amp;train[[#This Row],[Sub-Category]]</f>
        <v>Office Supplies-Paper</v>
      </c>
      <c r="V4650" t="str">
        <f>IF(train[[#This Row],[Segment]]="Consumer","B2C","B2B")</f>
        <v>B2B</v>
      </c>
    </row>
    <row r="4651" spans="1:22" x14ac:dyDescent="0.25">
      <c r="A4651" t="s">
        <v>7677</v>
      </c>
      <c r="B4651" s="1">
        <v>43234</v>
      </c>
      <c r="C4651" s="1">
        <v>43239</v>
      </c>
      <c r="D4651" t="s">
        <v>45</v>
      </c>
      <c r="E4651" t="s">
        <v>130</v>
      </c>
      <c r="F4651" t="s">
        <v>131</v>
      </c>
      <c r="G4651" t="s">
        <v>36</v>
      </c>
      <c r="H4651" t="s">
        <v>22</v>
      </c>
      <c r="I4651" t="s">
        <v>90</v>
      </c>
      <c r="J4651" t="s">
        <v>91</v>
      </c>
      <c r="K4651">
        <v>98103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 s="2">
        <v>64.400000000000006</v>
      </c>
      <c r="R4651">
        <f>train[[#This Row],[Ship Date]]-train[[#This Row],[Order Date]]</f>
        <v>5</v>
      </c>
      <c r="S4651" t="str">
        <f>TEXT(train[[#This Row],[Order Date]],"mmm")</f>
        <v>mai</v>
      </c>
      <c r="T4651">
        <f>YEAR(train[[#This Row],[Order Date]])</f>
        <v>2018</v>
      </c>
      <c r="U4651" t="str">
        <f>train[[#This Row],[Category]]&amp;"-"&amp;train[[#This Row],[Sub-Category]]</f>
        <v>Office Supplies-Supplies</v>
      </c>
      <c r="V4651" t="str">
        <f>IF(train[[#This Row],[Segment]]="Consumer","B2C","B2B")</f>
        <v>B2B</v>
      </c>
    </row>
    <row r="4652" spans="1:22" x14ac:dyDescent="0.25">
      <c r="A4652" t="s">
        <v>7680</v>
      </c>
      <c r="B4652" s="1">
        <v>43198</v>
      </c>
      <c r="C4652" s="1">
        <v>43202</v>
      </c>
      <c r="D4652" t="s">
        <v>45</v>
      </c>
      <c r="E4652" t="s">
        <v>5007</v>
      </c>
      <c r="F4652" t="s">
        <v>5008</v>
      </c>
      <c r="G4652" t="s">
        <v>97</v>
      </c>
      <c r="H4652" t="s">
        <v>22</v>
      </c>
      <c r="I4652" t="s">
        <v>122</v>
      </c>
      <c r="J4652" t="s">
        <v>38</v>
      </c>
      <c r="K4652">
        <v>94110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 s="2">
        <v>244.55</v>
      </c>
      <c r="R4652">
        <f>train[[#This Row],[Ship Date]]-train[[#This Row],[Order Date]]</f>
        <v>4</v>
      </c>
      <c r="S4652" t="str">
        <f>TEXT(train[[#This Row],[Order Date]],"mmm")</f>
        <v>avr</v>
      </c>
      <c r="T4652">
        <f>YEAR(train[[#This Row],[Order Date]])</f>
        <v>2018</v>
      </c>
      <c r="U4652" t="str">
        <f>train[[#This Row],[Category]]&amp;"-"&amp;train[[#This Row],[Sub-Category]]</f>
        <v>Office Supplies-Paper</v>
      </c>
      <c r="V4652" t="str">
        <f>IF(train[[#This Row],[Segment]]="Consumer","B2C","B2B")</f>
        <v>B2B</v>
      </c>
    </row>
    <row r="4653" spans="1:22" x14ac:dyDescent="0.25">
      <c r="A4653" t="s">
        <v>7680</v>
      </c>
      <c r="B4653" s="1">
        <v>43198</v>
      </c>
      <c r="C4653" s="1">
        <v>43202</v>
      </c>
      <c r="D4653" t="s">
        <v>45</v>
      </c>
      <c r="E4653" t="s">
        <v>5007</v>
      </c>
      <c r="F4653" t="s">
        <v>5008</v>
      </c>
      <c r="G4653" t="s">
        <v>97</v>
      </c>
      <c r="H4653" t="s">
        <v>22</v>
      </c>
      <c r="I4653" t="s">
        <v>122</v>
      </c>
      <c r="J4653" t="s">
        <v>38</v>
      </c>
      <c r="K4653">
        <v>94110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 s="2">
        <v>195.76</v>
      </c>
      <c r="R4653">
        <f>train[[#This Row],[Ship Date]]-train[[#This Row],[Order Date]]</f>
        <v>4</v>
      </c>
      <c r="S4653" t="str">
        <f>TEXT(train[[#This Row],[Order Date]],"mmm")</f>
        <v>avr</v>
      </c>
      <c r="T4653">
        <f>YEAR(train[[#This Row],[Order Date]])</f>
        <v>2018</v>
      </c>
      <c r="U4653" t="str">
        <f>train[[#This Row],[Category]]&amp;"-"&amp;train[[#This Row],[Sub-Category]]</f>
        <v>Office Supplies-Paper</v>
      </c>
      <c r="V4653" t="str">
        <f>IF(train[[#This Row],[Segment]]="Consumer","B2C","B2B")</f>
        <v>B2B</v>
      </c>
    </row>
    <row r="4654" spans="1:22" x14ac:dyDescent="0.25">
      <c r="A4654" t="s">
        <v>7681</v>
      </c>
      <c r="B4654" s="1">
        <v>43148</v>
      </c>
      <c r="C4654" s="1">
        <v>43154</v>
      </c>
      <c r="D4654" t="s">
        <v>45</v>
      </c>
      <c r="E4654" t="s">
        <v>6373</v>
      </c>
      <c r="F4654" t="s">
        <v>6374</v>
      </c>
      <c r="G4654" t="s">
        <v>97</v>
      </c>
      <c r="H4654" t="s">
        <v>22</v>
      </c>
      <c r="I4654" t="s">
        <v>4930</v>
      </c>
      <c r="J4654" t="s">
        <v>785</v>
      </c>
      <c r="K4654">
        <v>8861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 s="2">
        <v>11.76</v>
      </c>
      <c r="R4654">
        <f>train[[#This Row],[Ship Date]]-train[[#This Row],[Order Date]]</f>
        <v>6</v>
      </c>
      <c r="S4654" t="str">
        <f>TEXT(train[[#This Row],[Order Date]],"mmm")</f>
        <v>févr</v>
      </c>
      <c r="T4654">
        <f>YEAR(train[[#This Row],[Order Date]])</f>
        <v>2018</v>
      </c>
      <c r="U4654" t="str">
        <f>train[[#This Row],[Category]]&amp;"-"&amp;train[[#This Row],[Sub-Category]]</f>
        <v>Office Supplies-Paper</v>
      </c>
      <c r="V4654" t="str">
        <f>IF(train[[#This Row],[Segment]]="Consumer","B2C","B2B")</f>
        <v>B2B</v>
      </c>
    </row>
    <row r="4655" spans="1:22" x14ac:dyDescent="0.25">
      <c r="A4655" t="s">
        <v>7681</v>
      </c>
      <c r="B4655" s="1">
        <v>43148</v>
      </c>
      <c r="C4655" s="1">
        <v>43154</v>
      </c>
      <c r="D4655" t="s">
        <v>45</v>
      </c>
      <c r="E4655" t="s">
        <v>6373</v>
      </c>
      <c r="F4655" t="s">
        <v>6374</v>
      </c>
      <c r="G4655" t="s">
        <v>97</v>
      </c>
      <c r="H4655" t="s">
        <v>22</v>
      </c>
      <c r="I4655" t="s">
        <v>4930</v>
      </c>
      <c r="J4655" t="s">
        <v>785</v>
      </c>
      <c r="K4655">
        <v>8861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 s="2">
        <v>166.45</v>
      </c>
      <c r="R4655">
        <f>train[[#This Row],[Ship Date]]-train[[#This Row],[Order Date]]</f>
        <v>6</v>
      </c>
      <c r="S4655" t="str">
        <f>TEXT(train[[#This Row],[Order Date]],"mmm")</f>
        <v>févr</v>
      </c>
      <c r="T4655">
        <f>YEAR(train[[#This Row],[Order Date]])</f>
        <v>2018</v>
      </c>
      <c r="U4655" t="str">
        <f>train[[#This Row],[Category]]&amp;"-"&amp;train[[#This Row],[Sub-Category]]</f>
        <v>Office Supplies-Storage</v>
      </c>
      <c r="V4655" t="str">
        <f>IF(train[[#This Row],[Segment]]="Consumer","B2C","B2B")</f>
        <v>B2B</v>
      </c>
    </row>
    <row r="4656" spans="1:22" x14ac:dyDescent="0.25">
      <c r="A4656" t="s">
        <v>7682</v>
      </c>
      <c r="B4656" s="1">
        <v>43275</v>
      </c>
      <c r="C4656" s="1">
        <v>43277</v>
      </c>
      <c r="D4656" t="s">
        <v>18</v>
      </c>
      <c r="E4656" t="s">
        <v>3454</v>
      </c>
      <c r="F4656" t="s">
        <v>3455</v>
      </c>
      <c r="G4656" t="s">
        <v>21</v>
      </c>
      <c r="H4656" t="s">
        <v>22</v>
      </c>
      <c r="I4656" t="s">
        <v>122</v>
      </c>
      <c r="J4656" t="s">
        <v>38</v>
      </c>
      <c r="K4656">
        <v>94110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 s="2">
        <v>2.88</v>
      </c>
      <c r="R4656">
        <f>train[[#This Row],[Ship Date]]-train[[#This Row],[Order Date]]</f>
        <v>2</v>
      </c>
      <c r="S4656" t="str">
        <f>TEXT(train[[#This Row],[Order Date]],"mmm")</f>
        <v>juin</v>
      </c>
      <c r="T4656">
        <f>YEAR(train[[#This Row],[Order Date]])</f>
        <v>2018</v>
      </c>
      <c r="U4656" t="str">
        <f>train[[#This Row],[Category]]&amp;"-"&amp;train[[#This Row],[Sub-Category]]</f>
        <v>Office Supplies-Fasteners</v>
      </c>
      <c r="V4656" t="str">
        <f>IF(train[[#This Row],[Segment]]="Consumer","B2C","B2B")</f>
        <v>B2C</v>
      </c>
    </row>
    <row r="4657" spans="1:22" x14ac:dyDescent="0.25">
      <c r="A4657" t="s">
        <v>7683</v>
      </c>
      <c r="B4657" s="1">
        <v>42129</v>
      </c>
      <c r="C4657" s="1">
        <v>42134</v>
      </c>
      <c r="D4657" t="s">
        <v>45</v>
      </c>
      <c r="E4657" t="s">
        <v>4620</v>
      </c>
      <c r="F4657" t="s">
        <v>4621</v>
      </c>
      <c r="G4657" t="s">
        <v>36</v>
      </c>
      <c r="H4657" t="s">
        <v>22</v>
      </c>
      <c r="I4657" t="s">
        <v>3712</v>
      </c>
      <c r="J4657" t="s">
        <v>206</v>
      </c>
      <c r="K4657">
        <v>61032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 s="2">
        <v>45.247999999999998</v>
      </c>
      <c r="R4657">
        <f>train[[#This Row],[Ship Date]]-train[[#This Row],[Order Date]]</f>
        <v>5</v>
      </c>
      <c r="S4657" t="str">
        <f>TEXT(train[[#This Row],[Order Date]],"mmm")</f>
        <v>mai</v>
      </c>
      <c r="T4657">
        <f>YEAR(train[[#This Row],[Order Date]])</f>
        <v>2015</v>
      </c>
      <c r="U4657" t="str">
        <f>train[[#This Row],[Category]]&amp;"-"&amp;train[[#This Row],[Sub-Category]]</f>
        <v>Office Supplies-Storage</v>
      </c>
      <c r="V4657" t="str">
        <f>IF(train[[#This Row],[Segment]]="Consumer","B2C","B2B")</f>
        <v>B2B</v>
      </c>
    </row>
    <row r="4658" spans="1:22" x14ac:dyDescent="0.25">
      <c r="A4658" t="s">
        <v>7684</v>
      </c>
      <c r="B4658" s="1">
        <v>42493</v>
      </c>
      <c r="C4658" s="1">
        <v>42497</v>
      </c>
      <c r="D4658" t="s">
        <v>45</v>
      </c>
      <c r="E4658" t="s">
        <v>5813</v>
      </c>
      <c r="F4658" t="s">
        <v>5814</v>
      </c>
      <c r="G4658" t="s">
        <v>21</v>
      </c>
      <c r="H4658" t="s">
        <v>22</v>
      </c>
      <c r="I4658" t="s">
        <v>141</v>
      </c>
      <c r="J4658" t="s">
        <v>142</v>
      </c>
      <c r="K4658">
        <v>19140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 s="2">
        <v>59.904000000000003</v>
      </c>
      <c r="R4658">
        <f>train[[#This Row],[Ship Date]]-train[[#This Row],[Order Date]]</f>
        <v>4</v>
      </c>
      <c r="S4658" t="str">
        <f>TEXT(train[[#This Row],[Order Date]],"mmm")</f>
        <v>mai</v>
      </c>
      <c r="T4658">
        <f>YEAR(train[[#This Row],[Order Date]])</f>
        <v>2016</v>
      </c>
      <c r="U4658" t="str">
        <f>train[[#This Row],[Category]]&amp;"-"&amp;train[[#This Row],[Sub-Category]]</f>
        <v>Office Supplies-Art</v>
      </c>
      <c r="V4658" t="str">
        <f>IF(train[[#This Row],[Segment]]="Consumer","B2C","B2B")</f>
        <v>B2C</v>
      </c>
    </row>
    <row r="4659" spans="1:22" x14ac:dyDescent="0.25">
      <c r="A4659" t="s">
        <v>7684</v>
      </c>
      <c r="B4659" s="1">
        <v>42493</v>
      </c>
      <c r="C4659" s="1">
        <v>42497</v>
      </c>
      <c r="D4659" t="s">
        <v>45</v>
      </c>
      <c r="E4659" t="s">
        <v>5813</v>
      </c>
      <c r="F4659" t="s">
        <v>5814</v>
      </c>
      <c r="G4659" t="s">
        <v>21</v>
      </c>
      <c r="H4659" t="s">
        <v>22</v>
      </c>
      <c r="I4659" t="s">
        <v>141</v>
      </c>
      <c r="J4659" t="s">
        <v>142</v>
      </c>
      <c r="K4659">
        <v>19140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 s="2">
        <v>23.696000000000002</v>
      </c>
      <c r="R4659">
        <f>train[[#This Row],[Ship Date]]-train[[#This Row],[Order Date]]</f>
        <v>4</v>
      </c>
      <c r="S4659" t="str">
        <f>TEXT(train[[#This Row],[Order Date]],"mmm")</f>
        <v>mai</v>
      </c>
      <c r="T4659">
        <f>YEAR(train[[#This Row],[Order Date]])</f>
        <v>2016</v>
      </c>
      <c r="U4659" t="str">
        <f>train[[#This Row],[Category]]&amp;"-"&amp;train[[#This Row],[Sub-Category]]</f>
        <v>Office Supplies-Appliances</v>
      </c>
      <c r="V4659" t="str">
        <f>IF(train[[#This Row],[Segment]]="Consumer","B2C","B2B")</f>
        <v>B2C</v>
      </c>
    </row>
    <row r="4660" spans="1:22" x14ac:dyDescent="0.25">
      <c r="A4660" t="s">
        <v>7684</v>
      </c>
      <c r="B4660" s="1">
        <v>42493</v>
      </c>
      <c r="C4660" s="1">
        <v>42497</v>
      </c>
      <c r="D4660" t="s">
        <v>45</v>
      </c>
      <c r="E4660" t="s">
        <v>5813</v>
      </c>
      <c r="F4660" t="s">
        <v>5814</v>
      </c>
      <c r="G4660" t="s">
        <v>21</v>
      </c>
      <c r="H4660" t="s">
        <v>22</v>
      </c>
      <c r="I4660" t="s">
        <v>141</v>
      </c>
      <c r="J4660" t="s">
        <v>142</v>
      </c>
      <c r="K4660">
        <v>19140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 s="2">
        <v>7.968</v>
      </c>
      <c r="R4660">
        <f>train[[#This Row],[Ship Date]]-train[[#This Row],[Order Date]]</f>
        <v>4</v>
      </c>
      <c r="S4660" t="str">
        <f>TEXT(train[[#This Row],[Order Date]],"mmm")</f>
        <v>mai</v>
      </c>
      <c r="T4660">
        <f>YEAR(train[[#This Row],[Order Date]])</f>
        <v>2016</v>
      </c>
      <c r="U4660" t="str">
        <f>train[[#This Row],[Category]]&amp;"-"&amp;train[[#This Row],[Sub-Category]]</f>
        <v>Office Supplies-Paper</v>
      </c>
      <c r="V4660" t="str">
        <f>IF(train[[#This Row],[Segment]]="Consumer","B2C","B2B")</f>
        <v>B2C</v>
      </c>
    </row>
    <row r="4661" spans="1:22" x14ac:dyDescent="0.25">
      <c r="A4661" t="s">
        <v>7684</v>
      </c>
      <c r="B4661" s="1">
        <v>42493</v>
      </c>
      <c r="C4661" s="1">
        <v>42497</v>
      </c>
      <c r="D4661" t="s">
        <v>45</v>
      </c>
      <c r="E4661" t="s">
        <v>5813</v>
      </c>
      <c r="F4661" t="s">
        <v>5814</v>
      </c>
      <c r="G4661" t="s">
        <v>21</v>
      </c>
      <c r="H4661" t="s">
        <v>22</v>
      </c>
      <c r="I4661" t="s">
        <v>141</v>
      </c>
      <c r="J4661" t="s">
        <v>142</v>
      </c>
      <c r="K4661">
        <v>19140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 s="2">
        <v>18.2</v>
      </c>
      <c r="R4661">
        <f>train[[#This Row],[Ship Date]]-train[[#This Row],[Order Date]]</f>
        <v>4</v>
      </c>
      <c r="S4661" t="str">
        <f>TEXT(train[[#This Row],[Order Date]],"mmm")</f>
        <v>mai</v>
      </c>
      <c r="T4661">
        <f>YEAR(train[[#This Row],[Order Date]])</f>
        <v>2016</v>
      </c>
      <c r="U4661" t="str">
        <f>train[[#This Row],[Category]]&amp;"-"&amp;train[[#This Row],[Sub-Category]]</f>
        <v>Office Supplies-Appliances</v>
      </c>
      <c r="V4661" t="str">
        <f>IF(train[[#This Row],[Segment]]="Consumer","B2C","B2B")</f>
        <v>B2C</v>
      </c>
    </row>
    <row r="4662" spans="1:22" x14ac:dyDescent="0.25">
      <c r="A4662" t="s">
        <v>7684</v>
      </c>
      <c r="B4662" s="1">
        <v>42493</v>
      </c>
      <c r="C4662" s="1">
        <v>42497</v>
      </c>
      <c r="D4662" t="s">
        <v>45</v>
      </c>
      <c r="E4662" t="s">
        <v>5813</v>
      </c>
      <c r="F4662" t="s">
        <v>5814</v>
      </c>
      <c r="G4662" t="s">
        <v>21</v>
      </c>
      <c r="H4662" t="s">
        <v>22</v>
      </c>
      <c r="I4662" t="s">
        <v>141</v>
      </c>
      <c r="J4662" t="s">
        <v>142</v>
      </c>
      <c r="K4662">
        <v>19140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 s="2">
        <v>27.552</v>
      </c>
      <c r="R4662">
        <f>train[[#This Row],[Ship Date]]-train[[#This Row],[Order Date]]</f>
        <v>4</v>
      </c>
      <c r="S4662" t="str">
        <f>TEXT(train[[#This Row],[Order Date]],"mmm")</f>
        <v>mai</v>
      </c>
      <c r="T4662">
        <f>YEAR(train[[#This Row],[Order Date]])</f>
        <v>2016</v>
      </c>
      <c r="U4662" t="str">
        <f>train[[#This Row],[Category]]&amp;"-"&amp;train[[#This Row],[Sub-Category]]</f>
        <v>Technology-Accessories</v>
      </c>
      <c r="V4662" t="str">
        <f>IF(train[[#This Row],[Segment]]="Consumer","B2C","B2B")</f>
        <v>B2C</v>
      </c>
    </row>
    <row r="4663" spans="1:22" x14ac:dyDescent="0.25">
      <c r="A4663" t="s">
        <v>7684</v>
      </c>
      <c r="B4663" s="1">
        <v>42493</v>
      </c>
      <c r="C4663" s="1">
        <v>42497</v>
      </c>
      <c r="D4663" t="s">
        <v>45</v>
      </c>
      <c r="E4663" t="s">
        <v>5813</v>
      </c>
      <c r="F4663" t="s">
        <v>5814</v>
      </c>
      <c r="G4663" t="s">
        <v>21</v>
      </c>
      <c r="H4663" t="s">
        <v>22</v>
      </c>
      <c r="I4663" t="s">
        <v>141</v>
      </c>
      <c r="J4663" t="s">
        <v>142</v>
      </c>
      <c r="K4663">
        <v>19140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 s="2">
        <v>844.11599999999999</v>
      </c>
      <c r="R4663">
        <f>train[[#This Row],[Ship Date]]-train[[#This Row],[Order Date]]</f>
        <v>4</v>
      </c>
      <c r="S4663" t="str">
        <f>TEXT(train[[#This Row],[Order Date]],"mmm")</f>
        <v>mai</v>
      </c>
      <c r="T4663">
        <f>YEAR(train[[#This Row],[Order Date]])</f>
        <v>2016</v>
      </c>
      <c r="U4663" t="str">
        <f>train[[#This Row],[Category]]&amp;"-"&amp;train[[#This Row],[Sub-Category]]</f>
        <v>Furniture-Chairs</v>
      </c>
      <c r="V4663" t="str">
        <f>IF(train[[#This Row],[Segment]]="Consumer","B2C","B2B")</f>
        <v>B2C</v>
      </c>
    </row>
    <row r="4664" spans="1:22" x14ac:dyDescent="0.25">
      <c r="A4664" t="s">
        <v>7684</v>
      </c>
      <c r="B4664" s="1">
        <v>42493</v>
      </c>
      <c r="C4664" s="1">
        <v>42497</v>
      </c>
      <c r="D4664" t="s">
        <v>45</v>
      </c>
      <c r="E4664" t="s">
        <v>5813</v>
      </c>
      <c r="F4664" t="s">
        <v>5814</v>
      </c>
      <c r="G4664" t="s">
        <v>21</v>
      </c>
      <c r="H4664" t="s">
        <v>22</v>
      </c>
      <c r="I4664" t="s">
        <v>141</v>
      </c>
      <c r="J4664" t="s">
        <v>142</v>
      </c>
      <c r="K4664">
        <v>19140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 s="2">
        <v>76.751999999999995</v>
      </c>
      <c r="R4664">
        <f>train[[#This Row],[Ship Date]]-train[[#This Row],[Order Date]]</f>
        <v>4</v>
      </c>
      <c r="S4664" t="str">
        <f>TEXT(train[[#This Row],[Order Date]],"mmm")</f>
        <v>mai</v>
      </c>
      <c r="T4664">
        <f>YEAR(train[[#This Row],[Order Date]])</f>
        <v>2016</v>
      </c>
      <c r="U4664" t="str">
        <f>train[[#This Row],[Category]]&amp;"-"&amp;train[[#This Row],[Sub-Category]]</f>
        <v>Office Supplies-Storage</v>
      </c>
      <c r="V4664" t="str">
        <f>IF(train[[#This Row],[Segment]]="Consumer","B2C","B2B")</f>
        <v>B2C</v>
      </c>
    </row>
    <row r="4665" spans="1:22" x14ac:dyDescent="0.25">
      <c r="A4665" t="s">
        <v>7687</v>
      </c>
      <c r="B4665" s="1">
        <v>42996</v>
      </c>
      <c r="C4665" s="1">
        <v>43000</v>
      </c>
      <c r="D4665" t="s">
        <v>45</v>
      </c>
      <c r="E4665" t="s">
        <v>1187</v>
      </c>
      <c r="F4665" t="s">
        <v>1188</v>
      </c>
      <c r="G4665" t="s">
        <v>21</v>
      </c>
      <c r="H4665" t="s">
        <v>22</v>
      </c>
      <c r="I4665" t="s">
        <v>1521</v>
      </c>
      <c r="J4665" t="s">
        <v>49</v>
      </c>
      <c r="K4665">
        <v>32216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 s="2">
        <v>3</v>
      </c>
      <c r="R4665">
        <f>train[[#This Row],[Ship Date]]-train[[#This Row],[Order Date]]</f>
        <v>4</v>
      </c>
      <c r="S4665" t="str">
        <f>TEXT(train[[#This Row],[Order Date]],"mmm")</f>
        <v>sept</v>
      </c>
      <c r="T4665">
        <f>YEAR(train[[#This Row],[Order Date]])</f>
        <v>2017</v>
      </c>
      <c r="U4665" t="str">
        <f>train[[#This Row],[Category]]&amp;"-"&amp;train[[#This Row],[Sub-Category]]</f>
        <v>Office Supplies-Labels</v>
      </c>
      <c r="V4665" t="str">
        <f>IF(train[[#This Row],[Segment]]="Consumer","B2C","B2B")</f>
        <v>B2C</v>
      </c>
    </row>
    <row r="4666" spans="1:22" x14ac:dyDescent="0.25">
      <c r="A4666" t="s">
        <v>7688</v>
      </c>
      <c r="B4666" s="1">
        <v>43000</v>
      </c>
      <c r="C4666" s="1">
        <v>43004</v>
      </c>
      <c r="D4666" t="s">
        <v>45</v>
      </c>
      <c r="E4666" t="s">
        <v>4720</v>
      </c>
      <c r="F4666" t="s">
        <v>4721</v>
      </c>
      <c r="G4666" t="s">
        <v>21</v>
      </c>
      <c r="H4666" t="s">
        <v>22</v>
      </c>
      <c r="I4666" t="s">
        <v>1351</v>
      </c>
      <c r="J4666" t="s">
        <v>49</v>
      </c>
      <c r="K4666">
        <v>33024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 s="2">
        <v>7.5060000000000002</v>
      </c>
      <c r="R4666">
        <f>train[[#This Row],[Ship Date]]-train[[#This Row],[Order Date]]</f>
        <v>4</v>
      </c>
      <c r="S4666" t="str">
        <f>TEXT(train[[#This Row],[Order Date]],"mmm")</f>
        <v>sept</v>
      </c>
      <c r="T4666">
        <f>YEAR(train[[#This Row],[Order Date]])</f>
        <v>2017</v>
      </c>
      <c r="U4666" t="str">
        <f>train[[#This Row],[Category]]&amp;"-"&amp;train[[#This Row],[Sub-Category]]</f>
        <v>Office Supplies-Binders</v>
      </c>
      <c r="V4666" t="str">
        <f>IF(train[[#This Row],[Segment]]="Consumer","B2C","B2B")</f>
        <v>B2C</v>
      </c>
    </row>
    <row r="4667" spans="1:22" x14ac:dyDescent="0.25">
      <c r="A4667" t="s">
        <v>7688</v>
      </c>
      <c r="B4667" s="1">
        <v>43000</v>
      </c>
      <c r="C4667" s="1">
        <v>43004</v>
      </c>
      <c r="D4667" t="s">
        <v>45</v>
      </c>
      <c r="E4667" t="s">
        <v>4720</v>
      </c>
      <c r="F4667" t="s">
        <v>4721</v>
      </c>
      <c r="G4667" t="s">
        <v>21</v>
      </c>
      <c r="H4667" t="s">
        <v>22</v>
      </c>
      <c r="I4667" t="s">
        <v>1351</v>
      </c>
      <c r="J4667" t="s">
        <v>49</v>
      </c>
      <c r="K4667">
        <v>33024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 s="2">
        <v>16.559999999999999</v>
      </c>
      <c r="R4667">
        <f>train[[#This Row],[Ship Date]]-train[[#This Row],[Order Date]]</f>
        <v>4</v>
      </c>
      <c r="S4667" t="str">
        <f>TEXT(train[[#This Row],[Order Date]],"mmm")</f>
        <v>sept</v>
      </c>
      <c r="T4667">
        <f>YEAR(train[[#This Row],[Order Date]])</f>
        <v>2017</v>
      </c>
      <c r="U4667" t="str">
        <f>train[[#This Row],[Category]]&amp;"-"&amp;train[[#This Row],[Sub-Category]]</f>
        <v>Office Supplies-Labels</v>
      </c>
      <c r="V4667" t="str">
        <f>IF(train[[#This Row],[Segment]]="Consumer","B2C","B2B")</f>
        <v>B2C</v>
      </c>
    </row>
    <row r="4668" spans="1:22" x14ac:dyDescent="0.25">
      <c r="A4668" t="s">
        <v>7689</v>
      </c>
      <c r="B4668" s="1">
        <v>42745</v>
      </c>
      <c r="C4668" s="1">
        <v>42752</v>
      </c>
      <c r="D4668" t="s">
        <v>45</v>
      </c>
      <c r="E4668" t="s">
        <v>130</v>
      </c>
      <c r="F4668" t="s">
        <v>131</v>
      </c>
      <c r="G4668" t="s">
        <v>36</v>
      </c>
      <c r="H4668" t="s">
        <v>22</v>
      </c>
      <c r="I4668" t="s">
        <v>90</v>
      </c>
      <c r="J4668" t="s">
        <v>91</v>
      </c>
      <c r="K4668">
        <v>98115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 s="2">
        <v>79.92</v>
      </c>
      <c r="R4668">
        <f>train[[#This Row],[Ship Date]]-train[[#This Row],[Order Date]]</f>
        <v>7</v>
      </c>
      <c r="S4668" t="str">
        <f>TEXT(train[[#This Row],[Order Date]],"mmm")</f>
        <v>janv</v>
      </c>
      <c r="T4668">
        <f>YEAR(train[[#This Row],[Order Date]])</f>
        <v>2017</v>
      </c>
      <c r="U4668" t="str">
        <f>train[[#This Row],[Category]]&amp;"-"&amp;train[[#This Row],[Sub-Category]]</f>
        <v>Furniture-Furnishings</v>
      </c>
      <c r="V4668" t="str">
        <f>IF(train[[#This Row],[Segment]]="Consumer","B2C","B2B")</f>
        <v>B2B</v>
      </c>
    </row>
    <row r="4669" spans="1:22" x14ac:dyDescent="0.25">
      <c r="A4669" t="s">
        <v>7689</v>
      </c>
      <c r="B4669" s="1">
        <v>42745</v>
      </c>
      <c r="C4669" s="1">
        <v>42752</v>
      </c>
      <c r="D4669" t="s">
        <v>45</v>
      </c>
      <c r="E4669" t="s">
        <v>130</v>
      </c>
      <c r="F4669" t="s">
        <v>131</v>
      </c>
      <c r="G4669" t="s">
        <v>36</v>
      </c>
      <c r="H4669" t="s">
        <v>22</v>
      </c>
      <c r="I4669" t="s">
        <v>90</v>
      </c>
      <c r="J4669" t="s">
        <v>91</v>
      </c>
      <c r="K4669">
        <v>98115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 s="2">
        <v>69.98</v>
      </c>
      <c r="R4669">
        <f>train[[#This Row],[Ship Date]]-train[[#This Row],[Order Date]]</f>
        <v>7</v>
      </c>
      <c r="S4669" t="str">
        <f>TEXT(train[[#This Row],[Order Date]],"mmm")</f>
        <v>janv</v>
      </c>
      <c r="T4669">
        <f>YEAR(train[[#This Row],[Order Date]])</f>
        <v>2017</v>
      </c>
      <c r="U4669" t="str">
        <f>train[[#This Row],[Category]]&amp;"-"&amp;train[[#This Row],[Sub-Category]]</f>
        <v>Technology-Accessories</v>
      </c>
      <c r="V4669" t="str">
        <f>IF(train[[#This Row],[Segment]]="Consumer","B2C","B2B")</f>
        <v>B2B</v>
      </c>
    </row>
    <row r="4670" spans="1:22" x14ac:dyDescent="0.25">
      <c r="A4670" t="s">
        <v>7690</v>
      </c>
      <c r="B4670" s="1">
        <v>43226</v>
      </c>
      <c r="C4670" s="1">
        <v>43231</v>
      </c>
      <c r="D4670" t="s">
        <v>45</v>
      </c>
      <c r="E4670" t="s">
        <v>5172</v>
      </c>
      <c r="F4670" t="s">
        <v>5173</v>
      </c>
      <c r="G4670" t="s">
        <v>36</v>
      </c>
      <c r="H4670" t="s">
        <v>22</v>
      </c>
      <c r="I4670" t="s">
        <v>98</v>
      </c>
      <c r="J4670" t="s">
        <v>99</v>
      </c>
      <c r="K4670">
        <v>76106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 s="2">
        <v>11.06</v>
      </c>
      <c r="R4670">
        <f>train[[#This Row],[Ship Date]]-train[[#This Row],[Order Date]]</f>
        <v>5</v>
      </c>
      <c r="S4670" t="str">
        <f>TEXT(train[[#This Row],[Order Date]],"mmm")</f>
        <v>mai</v>
      </c>
      <c r="T4670">
        <f>YEAR(train[[#This Row],[Order Date]])</f>
        <v>2018</v>
      </c>
      <c r="U4670" t="str">
        <f>train[[#This Row],[Category]]&amp;"-"&amp;train[[#This Row],[Sub-Category]]</f>
        <v>Office Supplies-Binders</v>
      </c>
      <c r="V4670" t="str">
        <f>IF(train[[#This Row],[Segment]]="Consumer","B2C","B2B")</f>
        <v>B2B</v>
      </c>
    </row>
    <row r="4671" spans="1:22" x14ac:dyDescent="0.25">
      <c r="A4671" t="s">
        <v>7690</v>
      </c>
      <c r="B4671" s="1">
        <v>43226</v>
      </c>
      <c r="C4671" s="1">
        <v>43231</v>
      </c>
      <c r="D4671" t="s">
        <v>45</v>
      </c>
      <c r="E4671" t="s">
        <v>5172</v>
      </c>
      <c r="F4671" t="s">
        <v>5173</v>
      </c>
      <c r="G4671" t="s">
        <v>36</v>
      </c>
      <c r="H4671" t="s">
        <v>22</v>
      </c>
      <c r="I4671" t="s">
        <v>98</v>
      </c>
      <c r="J4671" t="s">
        <v>99</v>
      </c>
      <c r="K4671">
        <v>76106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 s="2">
        <v>623.46479999999997</v>
      </c>
      <c r="R4671">
        <f>train[[#This Row],[Ship Date]]-train[[#This Row],[Order Date]]</f>
        <v>5</v>
      </c>
      <c r="S4671" t="str">
        <f>TEXT(train[[#This Row],[Order Date]],"mmm")</f>
        <v>mai</v>
      </c>
      <c r="T4671">
        <f>YEAR(train[[#This Row],[Order Date]])</f>
        <v>2018</v>
      </c>
      <c r="U4671" t="str">
        <f>train[[#This Row],[Category]]&amp;"-"&amp;train[[#This Row],[Sub-Category]]</f>
        <v>Furniture-Bookcases</v>
      </c>
      <c r="V4671" t="str">
        <f>IF(train[[#This Row],[Segment]]="Consumer","B2C","B2B")</f>
        <v>B2B</v>
      </c>
    </row>
    <row r="4672" spans="1:22" x14ac:dyDescent="0.25">
      <c r="A4672" t="s">
        <v>7690</v>
      </c>
      <c r="B4672" s="1">
        <v>43226</v>
      </c>
      <c r="C4672" s="1">
        <v>43231</v>
      </c>
      <c r="D4672" t="s">
        <v>45</v>
      </c>
      <c r="E4672" t="s">
        <v>5172</v>
      </c>
      <c r="F4672" t="s">
        <v>5173</v>
      </c>
      <c r="G4672" t="s">
        <v>36</v>
      </c>
      <c r="H4672" t="s">
        <v>22</v>
      </c>
      <c r="I4672" t="s">
        <v>98</v>
      </c>
      <c r="J4672" t="s">
        <v>99</v>
      </c>
      <c r="K4672">
        <v>76106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 s="2">
        <v>772.68</v>
      </c>
      <c r="R4672">
        <f>train[[#This Row],[Ship Date]]-train[[#This Row],[Order Date]]</f>
        <v>5</v>
      </c>
      <c r="S4672" t="str">
        <f>TEXT(train[[#This Row],[Order Date]],"mmm")</f>
        <v>mai</v>
      </c>
      <c r="T4672">
        <f>YEAR(train[[#This Row],[Order Date]])</f>
        <v>2018</v>
      </c>
      <c r="U4672" t="str">
        <f>train[[#This Row],[Category]]&amp;"-"&amp;train[[#This Row],[Sub-Category]]</f>
        <v>Office Supplies-Storage</v>
      </c>
      <c r="V4672" t="str">
        <f>IF(train[[#This Row],[Segment]]="Consumer","B2C","B2B")</f>
        <v>B2B</v>
      </c>
    </row>
    <row r="4673" spans="1:22" x14ac:dyDescent="0.25">
      <c r="A4673" t="s">
        <v>7691</v>
      </c>
      <c r="B4673" s="1">
        <v>42947</v>
      </c>
      <c r="C4673" s="1">
        <v>42953</v>
      </c>
      <c r="D4673" t="s">
        <v>45</v>
      </c>
      <c r="E4673" t="s">
        <v>913</v>
      </c>
      <c r="F4673" t="s">
        <v>914</v>
      </c>
      <c r="G4673" t="s">
        <v>21</v>
      </c>
      <c r="H4673" t="s">
        <v>22</v>
      </c>
      <c r="I4673" t="s">
        <v>877</v>
      </c>
      <c r="J4673" t="s">
        <v>233</v>
      </c>
      <c r="K4673">
        <v>48205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 s="2">
        <v>283.14</v>
      </c>
      <c r="R4673">
        <f>train[[#This Row],[Ship Date]]-train[[#This Row],[Order Date]]</f>
        <v>6</v>
      </c>
      <c r="S4673" t="str">
        <f>TEXT(train[[#This Row],[Order Date]],"mmm")</f>
        <v>juil</v>
      </c>
      <c r="T4673">
        <f>YEAR(train[[#This Row],[Order Date]])</f>
        <v>2017</v>
      </c>
      <c r="U4673" t="str">
        <f>train[[#This Row],[Category]]&amp;"-"&amp;train[[#This Row],[Sub-Category]]</f>
        <v>Office Supplies-Appliances</v>
      </c>
      <c r="V4673" t="str">
        <f>IF(train[[#This Row],[Segment]]="Consumer","B2C","B2B")</f>
        <v>B2C</v>
      </c>
    </row>
    <row r="4674" spans="1:22" x14ac:dyDescent="0.25">
      <c r="A4674" t="s">
        <v>7691</v>
      </c>
      <c r="B4674" s="1">
        <v>42947</v>
      </c>
      <c r="C4674" s="1">
        <v>42953</v>
      </c>
      <c r="D4674" t="s">
        <v>45</v>
      </c>
      <c r="E4674" t="s">
        <v>913</v>
      </c>
      <c r="F4674" t="s">
        <v>914</v>
      </c>
      <c r="G4674" t="s">
        <v>21</v>
      </c>
      <c r="H4674" t="s">
        <v>22</v>
      </c>
      <c r="I4674" t="s">
        <v>877</v>
      </c>
      <c r="J4674" t="s">
        <v>233</v>
      </c>
      <c r="K4674">
        <v>48205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 s="2">
        <v>635.96</v>
      </c>
      <c r="R4674">
        <f>train[[#This Row],[Ship Date]]-train[[#This Row],[Order Date]]</f>
        <v>6</v>
      </c>
      <c r="S4674" t="str">
        <f>TEXT(train[[#This Row],[Order Date]],"mmm")</f>
        <v>juil</v>
      </c>
      <c r="T4674">
        <f>YEAR(train[[#This Row],[Order Date]])</f>
        <v>2017</v>
      </c>
      <c r="U4674" t="str">
        <f>train[[#This Row],[Category]]&amp;"-"&amp;train[[#This Row],[Sub-Category]]</f>
        <v>Technology-Phones</v>
      </c>
      <c r="V4674" t="str">
        <f>IF(train[[#This Row],[Segment]]="Consumer","B2C","B2B")</f>
        <v>B2C</v>
      </c>
    </row>
    <row r="4675" spans="1:22" x14ac:dyDescent="0.25">
      <c r="A4675" t="s">
        <v>7691</v>
      </c>
      <c r="B4675" s="1">
        <v>42947</v>
      </c>
      <c r="C4675" s="1">
        <v>42953</v>
      </c>
      <c r="D4675" t="s">
        <v>45</v>
      </c>
      <c r="E4675" t="s">
        <v>913</v>
      </c>
      <c r="F4675" t="s">
        <v>914</v>
      </c>
      <c r="G4675" t="s">
        <v>21</v>
      </c>
      <c r="H4675" t="s">
        <v>22</v>
      </c>
      <c r="I4675" t="s">
        <v>877</v>
      </c>
      <c r="J4675" t="s">
        <v>233</v>
      </c>
      <c r="K4675">
        <v>48205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 s="2">
        <v>118.99</v>
      </c>
      <c r="R4675">
        <f>train[[#This Row],[Ship Date]]-train[[#This Row],[Order Date]]</f>
        <v>6</v>
      </c>
      <c r="S4675" t="str">
        <f>TEXT(train[[#This Row],[Order Date]],"mmm")</f>
        <v>juil</v>
      </c>
      <c r="T4675">
        <f>YEAR(train[[#This Row],[Order Date]])</f>
        <v>2017</v>
      </c>
      <c r="U4675" t="str">
        <f>train[[#This Row],[Category]]&amp;"-"&amp;train[[#This Row],[Sub-Category]]</f>
        <v>Technology-Phones</v>
      </c>
      <c r="V4675" t="str">
        <f>IF(train[[#This Row],[Segment]]="Consumer","B2C","B2B")</f>
        <v>B2C</v>
      </c>
    </row>
    <row r="4676" spans="1:22" x14ac:dyDescent="0.25">
      <c r="A4676" t="s">
        <v>7691</v>
      </c>
      <c r="B4676" s="1">
        <v>42947</v>
      </c>
      <c r="C4676" s="1">
        <v>42953</v>
      </c>
      <c r="D4676" t="s">
        <v>45</v>
      </c>
      <c r="E4676" t="s">
        <v>913</v>
      </c>
      <c r="F4676" t="s">
        <v>914</v>
      </c>
      <c r="G4676" t="s">
        <v>21</v>
      </c>
      <c r="H4676" t="s">
        <v>22</v>
      </c>
      <c r="I4676" t="s">
        <v>877</v>
      </c>
      <c r="J4676" t="s">
        <v>233</v>
      </c>
      <c r="K4676">
        <v>48205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 s="2">
        <v>272.94</v>
      </c>
      <c r="R4676">
        <f>train[[#This Row],[Ship Date]]-train[[#This Row],[Order Date]]</f>
        <v>6</v>
      </c>
      <c r="S4676" t="str">
        <f>TEXT(train[[#This Row],[Order Date]],"mmm")</f>
        <v>juil</v>
      </c>
      <c r="T4676">
        <f>YEAR(train[[#This Row],[Order Date]])</f>
        <v>2017</v>
      </c>
      <c r="U4676" t="str">
        <f>train[[#This Row],[Category]]&amp;"-"&amp;train[[#This Row],[Sub-Category]]</f>
        <v>Furniture-Furnishings</v>
      </c>
      <c r="V4676" t="str">
        <f>IF(train[[#This Row],[Segment]]="Consumer","B2C","B2B")</f>
        <v>B2C</v>
      </c>
    </row>
    <row r="4677" spans="1:22" x14ac:dyDescent="0.25">
      <c r="A4677" t="s">
        <v>7692</v>
      </c>
      <c r="B4677" s="1">
        <v>43186</v>
      </c>
      <c r="C4677" s="1">
        <v>43188</v>
      </c>
      <c r="D4677" t="s">
        <v>18</v>
      </c>
      <c r="E4677" t="s">
        <v>113</v>
      </c>
      <c r="F4677" t="s">
        <v>114</v>
      </c>
      <c r="G4677" t="s">
        <v>21</v>
      </c>
      <c r="H4677" t="s">
        <v>22</v>
      </c>
      <c r="I4677" t="s">
        <v>141</v>
      </c>
      <c r="J4677" t="s">
        <v>142</v>
      </c>
      <c r="K4677">
        <v>19120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 s="2">
        <v>15.007999999999999</v>
      </c>
      <c r="R4677">
        <f>train[[#This Row],[Ship Date]]-train[[#This Row],[Order Date]]</f>
        <v>2</v>
      </c>
      <c r="S4677" t="str">
        <f>TEXT(train[[#This Row],[Order Date]],"mmm")</f>
        <v>mars</v>
      </c>
      <c r="T4677">
        <f>YEAR(train[[#This Row],[Order Date]])</f>
        <v>2018</v>
      </c>
      <c r="U4677" t="str">
        <f>train[[#This Row],[Category]]&amp;"-"&amp;train[[#This Row],[Sub-Category]]</f>
        <v>Furniture-Furnishings</v>
      </c>
      <c r="V4677" t="str">
        <f>IF(train[[#This Row],[Segment]]="Consumer","B2C","B2B")</f>
        <v>B2C</v>
      </c>
    </row>
    <row r="4678" spans="1:22" x14ac:dyDescent="0.25">
      <c r="A4678" t="s">
        <v>7693</v>
      </c>
      <c r="B4678" s="1">
        <v>42077</v>
      </c>
      <c r="C4678" s="1">
        <v>42082</v>
      </c>
      <c r="D4678" t="s">
        <v>45</v>
      </c>
      <c r="E4678" t="s">
        <v>5751</v>
      </c>
      <c r="F4678" t="s">
        <v>5752</v>
      </c>
      <c r="G4678" t="s">
        <v>21</v>
      </c>
      <c r="H4678" t="s">
        <v>22</v>
      </c>
      <c r="I4678" t="s">
        <v>7694</v>
      </c>
      <c r="J4678" t="s">
        <v>116</v>
      </c>
      <c r="K4678">
        <v>84321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 s="2">
        <v>33.088000000000001</v>
      </c>
      <c r="R4678">
        <f>train[[#This Row],[Ship Date]]-train[[#This Row],[Order Date]]</f>
        <v>5</v>
      </c>
      <c r="S4678" t="str">
        <f>TEXT(train[[#This Row],[Order Date]],"mmm")</f>
        <v>mars</v>
      </c>
      <c r="T4678">
        <f>YEAR(train[[#This Row],[Order Date]])</f>
        <v>2015</v>
      </c>
      <c r="U4678" t="str">
        <f>train[[#This Row],[Category]]&amp;"-"&amp;train[[#This Row],[Sub-Category]]</f>
        <v>Office Supplies-Binders</v>
      </c>
      <c r="V4678" t="str">
        <f>IF(train[[#This Row],[Segment]]="Consumer","B2C","B2B")</f>
        <v>B2C</v>
      </c>
    </row>
    <row r="4679" spans="1:22" x14ac:dyDescent="0.25">
      <c r="A4679" t="s">
        <v>7693</v>
      </c>
      <c r="B4679" s="1">
        <v>42077</v>
      </c>
      <c r="C4679" s="1">
        <v>42082</v>
      </c>
      <c r="D4679" t="s">
        <v>45</v>
      </c>
      <c r="E4679" t="s">
        <v>5751</v>
      </c>
      <c r="F4679" t="s">
        <v>5752</v>
      </c>
      <c r="G4679" t="s">
        <v>21</v>
      </c>
      <c r="H4679" t="s">
        <v>22</v>
      </c>
      <c r="I4679" t="s">
        <v>7694</v>
      </c>
      <c r="J4679" t="s">
        <v>116</v>
      </c>
      <c r="K4679">
        <v>84321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 s="2">
        <v>80.98</v>
      </c>
      <c r="R4679">
        <f>train[[#This Row],[Ship Date]]-train[[#This Row],[Order Date]]</f>
        <v>5</v>
      </c>
      <c r="S4679" t="str">
        <f>TEXT(train[[#This Row],[Order Date]],"mmm")</f>
        <v>mars</v>
      </c>
      <c r="T4679">
        <f>YEAR(train[[#This Row],[Order Date]])</f>
        <v>2015</v>
      </c>
      <c r="U4679" t="str">
        <f>train[[#This Row],[Category]]&amp;"-"&amp;train[[#This Row],[Sub-Category]]</f>
        <v>Office Supplies-Storage</v>
      </c>
      <c r="V4679" t="str">
        <f>IF(train[[#This Row],[Segment]]="Consumer","B2C","B2B")</f>
        <v>B2C</v>
      </c>
    </row>
    <row r="4680" spans="1:22" x14ac:dyDescent="0.25">
      <c r="A4680" t="s">
        <v>7693</v>
      </c>
      <c r="B4680" s="1">
        <v>42077</v>
      </c>
      <c r="C4680" s="1">
        <v>42082</v>
      </c>
      <c r="D4680" t="s">
        <v>45</v>
      </c>
      <c r="E4680" t="s">
        <v>5751</v>
      </c>
      <c r="F4680" t="s">
        <v>5752</v>
      </c>
      <c r="G4680" t="s">
        <v>21</v>
      </c>
      <c r="H4680" t="s">
        <v>22</v>
      </c>
      <c r="I4680" t="s">
        <v>7694</v>
      </c>
      <c r="J4680" t="s">
        <v>116</v>
      </c>
      <c r="K4680">
        <v>84321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 s="2">
        <v>82.8</v>
      </c>
      <c r="R4680">
        <f>train[[#This Row],[Ship Date]]-train[[#This Row],[Order Date]]</f>
        <v>5</v>
      </c>
      <c r="S4680" t="str">
        <f>TEXT(train[[#This Row],[Order Date]],"mmm")</f>
        <v>mars</v>
      </c>
      <c r="T4680">
        <f>YEAR(train[[#This Row],[Order Date]])</f>
        <v>2015</v>
      </c>
      <c r="U4680" t="str">
        <f>train[[#This Row],[Category]]&amp;"-"&amp;train[[#This Row],[Sub-Category]]</f>
        <v>Technology-Accessories</v>
      </c>
      <c r="V4680" t="str">
        <f>IF(train[[#This Row],[Segment]]="Consumer","B2C","B2B")</f>
        <v>B2C</v>
      </c>
    </row>
    <row r="4681" spans="1:22" x14ac:dyDescent="0.25">
      <c r="A4681" t="s">
        <v>7693</v>
      </c>
      <c r="B4681" s="1">
        <v>42077</v>
      </c>
      <c r="C4681" s="1">
        <v>42082</v>
      </c>
      <c r="D4681" t="s">
        <v>45</v>
      </c>
      <c r="E4681" t="s">
        <v>5751</v>
      </c>
      <c r="F4681" t="s">
        <v>5752</v>
      </c>
      <c r="G4681" t="s">
        <v>21</v>
      </c>
      <c r="H4681" t="s">
        <v>22</v>
      </c>
      <c r="I4681" t="s">
        <v>7694</v>
      </c>
      <c r="J4681" t="s">
        <v>116</v>
      </c>
      <c r="K4681">
        <v>84321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 s="2">
        <v>21.36</v>
      </c>
      <c r="R4681">
        <f>train[[#This Row],[Ship Date]]-train[[#This Row],[Order Date]]</f>
        <v>5</v>
      </c>
      <c r="S4681" t="str">
        <f>TEXT(train[[#This Row],[Order Date]],"mmm")</f>
        <v>mars</v>
      </c>
      <c r="T4681">
        <f>YEAR(train[[#This Row],[Order Date]])</f>
        <v>2015</v>
      </c>
      <c r="U4681" t="str">
        <f>train[[#This Row],[Category]]&amp;"-"&amp;train[[#This Row],[Sub-Category]]</f>
        <v>Office Supplies-Storage</v>
      </c>
      <c r="V4681" t="str">
        <f>IF(train[[#This Row],[Segment]]="Consumer","B2C","B2B")</f>
        <v>B2C</v>
      </c>
    </row>
    <row r="4682" spans="1:22" x14ac:dyDescent="0.25">
      <c r="A4682" t="s">
        <v>7693</v>
      </c>
      <c r="B4682" s="1">
        <v>42077</v>
      </c>
      <c r="C4682" s="1">
        <v>42082</v>
      </c>
      <c r="D4682" t="s">
        <v>45</v>
      </c>
      <c r="E4682" t="s">
        <v>5751</v>
      </c>
      <c r="F4682" t="s">
        <v>5752</v>
      </c>
      <c r="G4682" t="s">
        <v>21</v>
      </c>
      <c r="H4682" t="s">
        <v>22</v>
      </c>
      <c r="I4682" t="s">
        <v>7694</v>
      </c>
      <c r="J4682" t="s">
        <v>116</v>
      </c>
      <c r="K4682">
        <v>84321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 s="2">
        <v>62.048000000000002</v>
      </c>
      <c r="R4682">
        <f>train[[#This Row],[Ship Date]]-train[[#This Row],[Order Date]]</f>
        <v>5</v>
      </c>
      <c r="S4682" t="str">
        <f>TEXT(train[[#This Row],[Order Date]],"mmm")</f>
        <v>mars</v>
      </c>
      <c r="T4682">
        <f>YEAR(train[[#This Row],[Order Date]])</f>
        <v>2015</v>
      </c>
      <c r="U4682" t="str">
        <f>train[[#This Row],[Category]]&amp;"-"&amp;train[[#This Row],[Sub-Category]]</f>
        <v>Office Supplies-Binders</v>
      </c>
      <c r="V4682" t="str">
        <f>IF(train[[#This Row],[Segment]]="Consumer","B2C","B2B")</f>
        <v>B2C</v>
      </c>
    </row>
    <row r="4683" spans="1:22" x14ac:dyDescent="0.25">
      <c r="A4683" t="s">
        <v>7697</v>
      </c>
      <c r="B4683" s="1">
        <v>42930</v>
      </c>
      <c r="C4683" s="1">
        <v>42934</v>
      </c>
      <c r="D4683" t="s">
        <v>18</v>
      </c>
      <c r="E4683" t="s">
        <v>6275</v>
      </c>
      <c r="F4683" t="s">
        <v>6276</v>
      </c>
      <c r="G4683" t="s">
        <v>21</v>
      </c>
      <c r="H4683" t="s">
        <v>22</v>
      </c>
      <c r="I4683" t="s">
        <v>1560</v>
      </c>
      <c r="J4683" t="s">
        <v>262</v>
      </c>
      <c r="K4683">
        <v>13021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 s="2">
        <v>29.61</v>
      </c>
      <c r="R4683">
        <f>train[[#This Row],[Ship Date]]-train[[#This Row],[Order Date]]</f>
        <v>4</v>
      </c>
      <c r="S4683" t="str">
        <f>TEXT(train[[#This Row],[Order Date]],"mmm")</f>
        <v>juil</v>
      </c>
      <c r="T4683">
        <f>YEAR(train[[#This Row],[Order Date]])</f>
        <v>2017</v>
      </c>
      <c r="U4683" t="str">
        <f>train[[#This Row],[Category]]&amp;"-"&amp;train[[#This Row],[Sub-Category]]</f>
        <v>Office Supplies-Fasteners</v>
      </c>
      <c r="V4683" t="str">
        <f>IF(train[[#This Row],[Segment]]="Consumer","B2C","B2B")</f>
        <v>B2C</v>
      </c>
    </row>
    <row r="4684" spans="1:22" x14ac:dyDescent="0.25">
      <c r="A4684" t="s">
        <v>7698</v>
      </c>
      <c r="B4684" s="1">
        <v>43070</v>
      </c>
      <c r="C4684" s="1">
        <v>43070</v>
      </c>
      <c r="D4684" t="s">
        <v>1288</v>
      </c>
      <c r="E4684" t="s">
        <v>1369</v>
      </c>
      <c r="F4684" t="s">
        <v>1370</v>
      </c>
      <c r="G4684" t="s">
        <v>21</v>
      </c>
      <c r="H4684" t="s">
        <v>22</v>
      </c>
      <c r="I4684" t="s">
        <v>4592</v>
      </c>
      <c r="J4684" t="s">
        <v>83</v>
      </c>
      <c r="K4684">
        <v>27604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 s="2">
        <v>863.928</v>
      </c>
      <c r="R4684">
        <f>train[[#This Row],[Ship Date]]-train[[#This Row],[Order Date]]</f>
        <v>0</v>
      </c>
      <c r="S4684" t="str">
        <f>TEXT(train[[#This Row],[Order Date]],"mmm")</f>
        <v>déc</v>
      </c>
      <c r="T4684">
        <f>YEAR(train[[#This Row],[Order Date]])</f>
        <v>2017</v>
      </c>
      <c r="U4684" t="str">
        <f>train[[#This Row],[Category]]&amp;"-"&amp;train[[#This Row],[Sub-Category]]</f>
        <v>Technology-Phones</v>
      </c>
      <c r="V4684" t="str">
        <f>IF(train[[#This Row],[Segment]]="Consumer","B2C","B2B")</f>
        <v>B2C</v>
      </c>
    </row>
    <row r="4685" spans="1:22" x14ac:dyDescent="0.25">
      <c r="A4685" t="s">
        <v>7699</v>
      </c>
      <c r="B4685" s="1">
        <v>42976</v>
      </c>
      <c r="C4685" s="1">
        <v>42981</v>
      </c>
      <c r="D4685" t="s">
        <v>45</v>
      </c>
      <c r="E4685" t="s">
        <v>2762</v>
      </c>
      <c r="F4685" t="s">
        <v>2763</v>
      </c>
      <c r="G4685" t="s">
        <v>36</v>
      </c>
      <c r="H4685" t="s">
        <v>22</v>
      </c>
      <c r="I4685" t="s">
        <v>141</v>
      </c>
      <c r="J4685" t="s">
        <v>142</v>
      </c>
      <c r="K4685">
        <v>19120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 s="2">
        <v>241.92</v>
      </c>
      <c r="R4685">
        <f>train[[#This Row],[Ship Date]]-train[[#This Row],[Order Date]]</f>
        <v>5</v>
      </c>
      <c r="S4685" t="str">
        <f>TEXT(train[[#This Row],[Order Date]],"mmm")</f>
        <v>août</v>
      </c>
      <c r="T4685">
        <f>YEAR(train[[#This Row],[Order Date]])</f>
        <v>2017</v>
      </c>
      <c r="U4685" t="str">
        <f>train[[#This Row],[Category]]&amp;"-"&amp;train[[#This Row],[Sub-Category]]</f>
        <v>Furniture-Tables</v>
      </c>
      <c r="V4685" t="str">
        <f>IF(train[[#This Row],[Segment]]="Consumer","B2C","B2B")</f>
        <v>B2B</v>
      </c>
    </row>
    <row r="4686" spans="1:22" x14ac:dyDescent="0.25">
      <c r="A4686" t="s">
        <v>7699</v>
      </c>
      <c r="B4686" s="1">
        <v>42976</v>
      </c>
      <c r="C4686" s="1">
        <v>42981</v>
      </c>
      <c r="D4686" t="s">
        <v>45</v>
      </c>
      <c r="E4686" t="s">
        <v>2762</v>
      </c>
      <c r="F4686" t="s">
        <v>2763</v>
      </c>
      <c r="G4686" t="s">
        <v>36</v>
      </c>
      <c r="H4686" t="s">
        <v>22</v>
      </c>
      <c r="I4686" t="s">
        <v>141</v>
      </c>
      <c r="J4686" t="s">
        <v>142</v>
      </c>
      <c r="K4686">
        <v>19120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 s="2">
        <v>163.88</v>
      </c>
      <c r="R4686">
        <f>train[[#This Row],[Ship Date]]-train[[#This Row],[Order Date]]</f>
        <v>5</v>
      </c>
      <c r="S4686" t="str">
        <f>TEXT(train[[#This Row],[Order Date]],"mmm")</f>
        <v>août</v>
      </c>
      <c r="T4686">
        <f>YEAR(train[[#This Row],[Order Date]])</f>
        <v>2017</v>
      </c>
      <c r="U4686" t="str">
        <f>train[[#This Row],[Category]]&amp;"-"&amp;train[[#This Row],[Sub-Category]]</f>
        <v>Furniture-Bookcases</v>
      </c>
      <c r="V4686" t="str">
        <f>IF(train[[#This Row],[Segment]]="Consumer","B2C","B2B")</f>
        <v>B2B</v>
      </c>
    </row>
    <row r="4687" spans="1:22" x14ac:dyDescent="0.25">
      <c r="A4687" t="s">
        <v>7699</v>
      </c>
      <c r="B4687" s="1">
        <v>42976</v>
      </c>
      <c r="C4687" s="1">
        <v>42981</v>
      </c>
      <c r="D4687" t="s">
        <v>45</v>
      </c>
      <c r="E4687" t="s">
        <v>2762</v>
      </c>
      <c r="F4687" t="s">
        <v>2763</v>
      </c>
      <c r="G4687" t="s">
        <v>36</v>
      </c>
      <c r="H4687" t="s">
        <v>22</v>
      </c>
      <c r="I4687" t="s">
        <v>141</v>
      </c>
      <c r="J4687" t="s">
        <v>142</v>
      </c>
      <c r="K4687">
        <v>19120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 s="2">
        <v>3.4860000000000002</v>
      </c>
      <c r="R4687">
        <f>train[[#This Row],[Ship Date]]-train[[#This Row],[Order Date]]</f>
        <v>5</v>
      </c>
      <c r="S4687" t="str">
        <f>TEXT(train[[#This Row],[Order Date]],"mmm")</f>
        <v>août</v>
      </c>
      <c r="T4687">
        <f>YEAR(train[[#This Row],[Order Date]])</f>
        <v>2017</v>
      </c>
      <c r="U4687" t="str">
        <f>train[[#This Row],[Category]]&amp;"-"&amp;train[[#This Row],[Sub-Category]]</f>
        <v>Office Supplies-Binders</v>
      </c>
      <c r="V4687" t="str">
        <f>IF(train[[#This Row],[Segment]]="Consumer","B2C","B2B")</f>
        <v>B2B</v>
      </c>
    </row>
    <row r="4688" spans="1:22" x14ac:dyDescent="0.25">
      <c r="A4688" t="s">
        <v>7699</v>
      </c>
      <c r="B4688" s="1">
        <v>42976</v>
      </c>
      <c r="C4688" s="1">
        <v>42981</v>
      </c>
      <c r="D4688" t="s">
        <v>45</v>
      </c>
      <c r="E4688" t="s">
        <v>2762</v>
      </c>
      <c r="F4688" t="s">
        <v>2763</v>
      </c>
      <c r="G4688" t="s">
        <v>36</v>
      </c>
      <c r="H4688" t="s">
        <v>22</v>
      </c>
      <c r="I4688" t="s">
        <v>141</v>
      </c>
      <c r="J4688" t="s">
        <v>142</v>
      </c>
      <c r="K4688">
        <v>19120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 s="2">
        <v>10.584</v>
      </c>
      <c r="R4688">
        <f>train[[#This Row],[Ship Date]]-train[[#This Row],[Order Date]]</f>
        <v>5</v>
      </c>
      <c r="S4688" t="str">
        <f>TEXT(train[[#This Row],[Order Date]],"mmm")</f>
        <v>août</v>
      </c>
      <c r="T4688">
        <f>YEAR(train[[#This Row],[Order Date]])</f>
        <v>2017</v>
      </c>
      <c r="U4688" t="str">
        <f>train[[#This Row],[Category]]&amp;"-"&amp;train[[#This Row],[Sub-Category]]</f>
        <v>Office Supplies-Fasteners</v>
      </c>
      <c r="V4688" t="str">
        <f>IF(train[[#This Row],[Segment]]="Consumer","B2C","B2B")</f>
        <v>B2B</v>
      </c>
    </row>
    <row r="4689" spans="1:22" x14ac:dyDescent="0.25">
      <c r="A4689" t="s">
        <v>7700</v>
      </c>
      <c r="B4689" s="1">
        <v>42910</v>
      </c>
      <c r="C4689" s="1">
        <v>42916</v>
      </c>
      <c r="D4689" t="s">
        <v>45</v>
      </c>
      <c r="E4689" t="s">
        <v>2755</v>
      </c>
      <c r="F4689" t="s">
        <v>2756</v>
      </c>
      <c r="G4689" t="s">
        <v>21</v>
      </c>
      <c r="H4689" t="s">
        <v>22</v>
      </c>
      <c r="I4689" t="s">
        <v>1464</v>
      </c>
      <c r="J4689" t="s">
        <v>249</v>
      </c>
      <c r="K4689">
        <v>47374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 s="2">
        <v>440.91</v>
      </c>
      <c r="R4689">
        <f>train[[#This Row],[Ship Date]]-train[[#This Row],[Order Date]]</f>
        <v>6</v>
      </c>
      <c r="S4689" t="str">
        <f>TEXT(train[[#This Row],[Order Date]],"mmm")</f>
        <v>juin</v>
      </c>
      <c r="T4689">
        <f>YEAR(train[[#This Row],[Order Date]])</f>
        <v>2017</v>
      </c>
      <c r="U4689" t="str">
        <f>train[[#This Row],[Category]]&amp;"-"&amp;train[[#This Row],[Sub-Category]]</f>
        <v>Technology-Phones</v>
      </c>
      <c r="V4689" t="str">
        <f>IF(train[[#This Row],[Segment]]="Consumer","B2C","B2B")</f>
        <v>B2C</v>
      </c>
    </row>
    <row r="4690" spans="1:22" x14ac:dyDescent="0.25">
      <c r="A4690" t="s">
        <v>7703</v>
      </c>
      <c r="B4690" s="1">
        <v>43189</v>
      </c>
      <c r="C4690" s="1">
        <v>43193</v>
      </c>
      <c r="D4690" t="s">
        <v>45</v>
      </c>
      <c r="E4690" t="s">
        <v>6122</v>
      </c>
      <c r="F4690" t="s">
        <v>6123</v>
      </c>
      <c r="G4690" t="s">
        <v>21</v>
      </c>
      <c r="H4690" t="s">
        <v>22</v>
      </c>
      <c r="I4690" t="s">
        <v>2471</v>
      </c>
      <c r="J4690" t="s">
        <v>142</v>
      </c>
      <c r="K4690">
        <v>17602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 s="2">
        <v>5.7149999999999999</v>
      </c>
      <c r="R4690">
        <f>train[[#This Row],[Ship Date]]-train[[#This Row],[Order Date]]</f>
        <v>4</v>
      </c>
      <c r="S4690" t="str">
        <f>TEXT(train[[#This Row],[Order Date]],"mmm")</f>
        <v>mars</v>
      </c>
      <c r="T4690">
        <f>YEAR(train[[#This Row],[Order Date]])</f>
        <v>2018</v>
      </c>
      <c r="U4690" t="str">
        <f>train[[#This Row],[Category]]&amp;"-"&amp;train[[#This Row],[Sub-Category]]</f>
        <v>Office Supplies-Binders</v>
      </c>
      <c r="V4690" t="str">
        <f>IF(train[[#This Row],[Segment]]="Consumer","B2C","B2B")</f>
        <v>B2C</v>
      </c>
    </row>
    <row r="4691" spans="1:22" x14ac:dyDescent="0.25">
      <c r="A4691" t="s">
        <v>7704</v>
      </c>
      <c r="B4691" s="1">
        <v>42358</v>
      </c>
      <c r="C4691" s="1">
        <v>42360</v>
      </c>
      <c r="D4691" t="s">
        <v>183</v>
      </c>
      <c r="E4691" t="s">
        <v>4915</v>
      </c>
      <c r="F4691" t="s">
        <v>4916</v>
      </c>
      <c r="G4691" t="s">
        <v>21</v>
      </c>
      <c r="H4691" t="s">
        <v>22</v>
      </c>
      <c r="I4691" t="s">
        <v>1309</v>
      </c>
      <c r="J4691" t="s">
        <v>305</v>
      </c>
      <c r="K4691">
        <v>85705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 s="2">
        <v>51.968000000000004</v>
      </c>
      <c r="R4691">
        <f>train[[#This Row],[Ship Date]]-train[[#This Row],[Order Date]]</f>
        <v>2</v>
      </c>
      <c r="S4691" t="str">
        <f>TEXT(train[[#This Row],[Order Date]],"mmm")</f>
        <v>déc</v>
      </c>
      <c r="T4691">
        <f>YEAR(train[[#This Row],[Order Date]])</f>
        <v>2015</v>
      </c>
      <c r="U4691" t="str">
        <f>train[[#This Row],[Category]]&amp;"-"&amp;train[[#This Row],[Sub-Category]]</f>
        <v>Furniture-Furnishings</v>
      </c>
      <c r="V4691" t="str">
        <f>IF(train[[#This Row],[Segment]]="Consumer","B2C","B2B")</f>
        <v>B2C</v>
      </c>
    </row>
    <row r="4692" spans="1:22" x14ac:dyDescent="0.25">
      <c r="A4692" t="s">
        <v>7704</v>
      </c>
      <c r="B4692" s="1">
        <v>42358</v>
      </c>
      <c r="C4692" s="1">
        <v>42360</v>
      </c>
      <c r="D4692" t="s">
        <v>183</v>
      </c>
      <c r="E4692" t="s">
        <v>4915</v>
      </c>
      <c r="F4692" t="s">
        <v>4916</v>
      </c>
      <c r="G4692" t="s">
        <v>21</v>
      </c>
      <c r="H4692" t="s">
        <v>22</v>
      </c>
      <c r="I4692" t="s">
        <v>1309</v>
      </c>
      <c r="J4692" t="s">
        <v>305</v>
      </c>
      <c r="K4692">
        <v>85705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 s="2">
        <v>71.975999999999999</v>
      </c>
      <c r="R4692">
        <f>train[[#This Row],[Ship Date]]-train[[#This Row],[Order Date]]</f>
        <v>2</v>
      </c>
      <c r="S4692" t="str">
        <f>TEXT(train[[#This Row],[Order Date]],"mmm")</f>
        <v>déc</v>
      </c>
      <c r="T4692">
        <f>YEAR(train[[#This Row],[Order Date]])</f>
        <v>2015</v>
      </c>
      <c r="U4692" t="str">
        <f>train[[#This Row],[Category]]&amp;"-"&amp;train[[#This Row],[Sub-Category]]</f>
        <v>Technology-Accessories</v>
      </c>
      <c r="V4692" t="str">
        <f>IF(train[[#This Row],[Segment]]="Consumer","B2C","B2B")</f>
        <v>B2C</v>
      </c>
    </row>
    <row r="4693" spans="1:22" x14ac:dyDescent="0.25">
      <c r="A4693" t="s">
        <v>7704</v>
      </c>
      <c r="B4693" s="1">
        <v>42358</v>
      </c>
      <c r="C4693" s="1">
        <v>42360</v>
      </c>
      <c r="D4693" t="s">
        <v>183</v>
      </c>
      <c r="E4693" t="s">
        <v>4915</v>
      </c>
      <c r="F4693" t="s">
        <v>4916</v>
      </c>
      <c r="G4693" t="s">
        <v>21</v>
      </c>
      <c r="H4693" t="s">
        <v>22</v>
      </c>
      <c r="I4693" t="s">
        <v>1309</v>
      </c>
      <c r="J4693" t="s">
        <v>305</v>
      </c>
      <c r="K4693">
        <v>85705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 s="2">
        <v>242.352</v>
      </c>
      <c r="R4693">
        <f>train[[#This Row],[Ship Date]]-train[[#This Row],[Order Date]]</f>
        <v>2</v>
      </c>
      <c r="S4693" t="str">
        <f>TEXT(train[[#This Row],[Order Date]],"mmm")</f>
        <v>déc</v>
      </c>
      <c r="T4693">
        <f>YEAR(train[[#This Row],[Order Date]])</f>
        <v>2015</v>
      </c>
      <c r="U4693" t="str">
        <f>train[[#This Row],[Category]]&amp;"-"&amp;train[[#This Row],[Sub-Category]]</f>
        <v>Furniture-Chairs</v>
      </c>
      <c r="V4693" t="str">
        <f>IF(train[[#This Row],[Segment]]="Consumer","B2C","B2B")</f>
        <v>B2C</v>
      </c>
    </row>
    <row r="4694" spans="1:22" x14ac:dyDescent="0.25">
      <c r="A4694" t="s">
        <v>7704</v>
      </c>
      <c r="B4694" s="1">
        <v>42358</v>
      </c>
      <c r="C4694" s="1">
        <v>42360</v>
      </c>
      <c r="D4694" t="s">
        <v>183</v>
      </c>
      <c r="E4694" t="s">
        <v>4915</v>
      </c>
      <c r="F4694" t="s">
        <v>4916</v>
      </c>
      <c r="G4694" t="s">
        <v>21</v>
      </c>
      <c r="H4694" t="s">
        <v>22</v>
      </c>
      <c r="I4694" t="s">
        <v>1309</v>
      </c>
      <c r="J4694" t="s">
        <v>305</v>
      </c>
      <c r="K4694">
        <v>85705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 s="2">
        <v>221.92</v>
      </c>
      <c r="R4694">
        <f>train[[#This Row],[Ship Date]]-train[[#This Row],[Order Date]]</f>
        <v>2</v>
      </c>
      <c r="S4694" t="str">
        <f>TEXT(train[[#This Row],[Order Date]],"mmm")</f>
        <v>déc</v>
      </c>
      <c r="T4694">
        <f>YEAR(train[[#This Row],[Order Date]])</f>
        <v>2015</v>
      </c>
      <c r="U4694" t="str">
        <f>train[[#This Row],[Category]]&amp;"-"&amp;train[[#This Row],[Sub-Category]]</f>
        <v>Office Supplies-Paper</v>
      </c>
      <c r="V4694" t="str">
        <f>IF(train[[#This Row],[Segment]]="Consumer","B2C","B2B")</f>
        <v>B2C</v>
      </c>
    </row>
    <row r="4695" spans="1:22" x14ac:dyDescent="0.25">
      <c r="A4695" t="s">
        <v>7704</v>
      </c>
      <c r="B4695" s="1">
        <v>42358</v>
      </c>
      <c r="C4695" s="1">
        <v>42360</v>
      </c>
      <c r="D4695" t="s">
        <v>183</v>
      </c>
      <c r="E4695" t="s">
        <v>4915</v>
      </c>
      <c r="F4695" t="s">
        <v>4916</v>
      </c>
      <c r="G4695" t="s">
        <v>21</v>
      </c>
      <c r="H4695" t="s">
        <v>22</v>
      </c>
      <c r="I4695" t="s">
        <v>1309</v>
      </c>
      <c r="J4695" t="s">
        <v>305</v>
      </c>
      <c r="K4695">
        <v>85705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 s="2">
        <v>8.4480000000000004</v>
      </c>
      <c r="R4695">
        <f>train[[#This Row],[Ship Date]]-train[[#This Row],[Order Date]]</f>
        <v>2</v>
      </c>
      <c r="S4695" t="str">
        <f>TEXT(train[[#This Row],[Order Date]],"mmm")</f>
        <v>déc</v>
      </c>
      <c r="T4695">
        <f>YEAR(train[[#This Row],[Order Date]])</f>
        <v>2015</v>
      </c>
      <c r="U4695" t="str">
        <f>train[[#This Row],[Category]]&amp;"-"&amp;train[[#This Row],[Sub-Category]]</f>
        <v>Office Supplies-Paper</v>
      </c>
      <c r="V4695" t="str">
        <f>IF(train[[#This Row],[Segment]]="Consumer","B2C","B2B")</f>
        <v>B2C</v>
      </c>
    </row>
    <row r="4696" spans="1:22" x14ac:dyDescent="0.25">
      <c r="A4696" t="s">
        <v>7705</v>
      </c>
      <c r="B4696" s="1">
        <v>42721</v>
      </c>
      <c r="C4696" s="1">
        <v>42721</v>
      </c>
      <c r="D4696" t="s">
        <v>1288</v>
      </c>
      <c r="E4696" t="s">
        <v>2114</v>
      </c>
      <c r="F4696" t="s">
        <v>2115</v>
      </c>
      <c r="G4696" t="s">
        <v>21</v>
      </c>
      <c r="H4696" t="s">
        <v>22</v>
      </c>
      <c r="I4696" t="s">
        <v>877</v>
      </c>
      <c r="J4696" t="s">
        <v>233</v>
      </c>
      <c r="K4696">
        <v>48205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 s="2">
        <v>29.52</v>
      </c>
      <c r="R4696">
        <f>train[[#This Row],[Ship Date]]-train[[#This Row],[Order Date]]</f>
        <v>0</v>
      </c>
      <c r="S4696" t="str">
        <f>TEXT(train[[#This Row],[Order Date]],"mmm")</f>
        <v>déc</v>
      </c>
      <c r="T4696">
        <f>YEAR(train[[#This Row],[Order Date]])</f>
        <v>2016</v>
      </c>
      <c r="U4696" t="str">
        <f>train[[#This Row],[Category]]&amp;"-"&amp;train[[#This Row],[Sub-Category]]</f>
        <v>Office Supplies-Binders</v>
      </c>
      <c r="V4696" t="str">
        <f>IF(train[[#This Row],[Segment]]="Consumer","B2C","B2B")</f>
        <v>B2C</v>
      </c>
    </row>
    <row r="4697" spans="1:22" x14ac:dyDescent="0.25">
      <c r="A4697" t="s">
        <v>7705</v>
      </c>
      <c r="B4697" s="1">
        <v>42721</v>
      </c>
      <c r="C4697" s="1">
        <v>42721</v>
      </c>
      <c r="D4697" t="s">
        <v>1288</v>
      </c>
      <c r="E4697" t="s">
        <v>2114</v>
      </c>
      <c r="F4697" t="s">
        <v>2115</v>
      </c>
      <c r="G4697" t="s">
        <v>21</v>
      </c>
      <c r="H4697" t="s">
        <v>22</v>
      </c>
      <c r="I4697" t="s">
        <v>877</v>
      </c>
      <c r="J4697" t="s">
        <v>233</v>
      </c>
      <c r="K4697">
        <v>48205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 s="2">
        <v>302.94</v>
      </c>
      <c r="R4697">
        <f>train[[#This Row],[Ship Date]]-train[[#This Row],[Order Date]]</f>
        <v>0</v>
      </c>
      <c r="S4697" t="str">
        <f>TEXT(train[[#This Row],[Order Date]],"mmm")</f>
        <v>déc</v>
      </c>
      <c r="T4697">
        <f>YEAR(train[[#This Row],[Order Date]])</f>
        <v>2016</v>
      </c>
      <c r="U4697" t="str">
        <f>train[[#This Row],[Category]]&amp;"-"&amp;train[[#This Row],[Sub-Category]]</f>
        <v>Furniture-Chairs</v>
      </c>
      <c r="V4697" t="str">
        <f>IF(train[[#This Row],[Segment]]="Consumer","B2C","B2B")</f>
        <v>B2C</v>
      </c>
    </row>
    <row r="4698" spans="1:22" x14ac:dyDescent="0.25">
      <c r="A4698" t="s">
        <v>7705</v>
      </c>
      <c r="B4698" s="1">
        <v>42721</v>
      </c>
      <c r="C4698" s="1">
        <v>42721</v>
      </c>
      <c r="D4698" t="s">
        <v>1288</v>
      </c>
      <c r="E4698" t="s">
        <v>2114</v>
      </c>
      <c r="F4698" t="s">
        <v>2115</v>
      </c>
      <c r="G4698" t="s">
        <v>21</v>
      </c>
      <c r="H4698" t="s">
        <v>22</v>
      </c>
      <c r="I4698" t="s">
        <v>877</v>
      </c>
      <c r="J4698" t="s">
        <v>233</v>
      </c>
      <c r="K4698">
        <v>48205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 s="2">
        <v>142.36000000000001</v>
      </c>
      <c r="R4698">
        <f>train[[#This Row],[Ship Date]]-train[[#This Row],[Order Date]]</f>
        <v>0</v>
      </c>
      <c r="S4698" t="str">
        <f>TEXT(train[[#This Row],[Order Date]],"mmm")</f>
        <v>déc</v>
      </c>
      <c r="T4698">
        <f>YEAR(train[[#This Row],[Order Date]])</f>
        <v>2016</v>
      </c>
      <c r="U4698" t="str">
        <f>train[[#This Row],[Category]]&amp;"-"&amp;train[[#This Row],[Sub-Category]]</f>
        <v>Furniture-Chairs</v>
      </c>
      <c r="V4698" t="str">
        <f>IF(train[[#This Row],[Segment]]="Consumer","B2C","B2B")</f>
        <v>B2C</v>
      </c>
    </row>
    <row r="4699" spans="1:22" x14ac:dyDescent="0.25">
      <c r="A4699" t="s">
        <v>7705</v>
      </c>
      <c r="B4699" s="1">
        <v>42721</v>
      </c>
      <c r="C4699" s="1">
        <v>42721</v>
      </c>
      <c r="D4699" t="s">
        <v>1288</v>
      </c>
      <c r="E4699" t="s">
        <v>2114</v>
      </c>
      <c r="F4699" t="s">
        <v>2115</v>
      </c>
      <c r="G4699" t="s">
        <v>21</v>
      </c>
      <c r="H4699" t="s">
        <v>22</v>
      </c>
      <c r="I4699" t="s">
        <v>877</v>
      </c>
      <c r="J4699" t="s">
        <v>233</v>
      </c>
      <c r="K4699">
        <v>48205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 s="2">
        <v>546.66</v>
      </c>
      <c r="R4699">
        <f>train[[#This Row],[Ship Date]]-train[[#This Row],[Order Date]]</f>
        <v>0</v>
      </c>
      <c r="S4699" t="str">
        <f>TEXT(train[[#This Row],[Order Date]],"mmm")</f>
        <v>déc</v>
      </c>
      <c r="T4699">
        <f>YEAR(train[[#This Row],[Order Date]])</f>
        <v>2016</v>
      </c>
      <c r="U4699" t="str">
        <f>train[[#This Row],[Category]]&amp;"-"&amp;train[[#This Row],[Sub-Category]]</f>
        <v>Furniture-Chairs</v>
      </c>
      <c r="V4699" t="str">
        <f>IF(train[[#This Row],[Segment]]="Consumer","B2C","B2B")</f>
        <v>B2C</v>
      </c>
    </row>
    <row r="4700" spans="1:22" x14ac:dyDescent="0.25">
      <c r="A4700" t="s">
        <v>7705</v>
      </c>
      <c r="B4700" s="1">
        <v>42721</v>
      </c>
      <c r="C4700" s="1">
        <v>42721</v>
      </c>
      <c r="D4700" t="s">
        <v>1288</v>
      </c>
      <c r="E4700" t="s">
        <v>2114</v>
      </c>
      <c r="F4700" t="s">
        <v>2115</v>
      </c>
      <c r="G4700" t="s">
        <v>21</v>
      </c>
      <c r="H4700" t="s">
        <v>22</v>
      </c>
      <c r="I4700" t="s">
        <v>877</v>
      </c>
      <c r="J4700" t="s">
        <v>233</v>
      </c>
      <c r="K4700">
        <v>48205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 s="2">
        <v>212.13</v>
      </c>
      <c r="R4700">
        <f>train[[#This Row],[Ship Date]]-train[[#This Row],[Order Date]]</f>
        <v>0</v>
      </c>
      <c r="S4700" t="str">
        <f>TEXT(train[[#This Row],[Order Date]],"mmm")</f>
        <v>déc</v>
      </c>
      <c r="T4700">
        <f>YEAR(train[[#This Row],[Order Date]])</f>
        <v>2016</v>
      </c>
      <c r="U4700" t="str">
        <f>train[[#This Row],[Category]]&amp;"-"&amp;train[[#This Row],[Sub-Category]]</f>
        <v>Furniture-Furnishings</v>
      </c>
      <c r="V4700" t="str">
        <f>IF(train[[#This Row],[Segment]]="Consumer","B2C","B2B")</f>
        <v>B2C</v>
      </c>
    </row>
    <row r="4701" spans="1:22" x14ac:dyDescent="0.25">
      <c r="A4701" t="s">
        <v>7706</v>
      </c>
      <c r="B4701" s="1">
        <v>43231</v>
      </c>
      <c r="C4701" s="1">
        <v>43237</v>
      </c>
      <c r="D4701" t="s">
        <v>45</v>
      </c>
      <c r="E4701" t="s">
        <v>3791</v>
      </c>
      <c r="F4701" t="s">
        <v>3792</v>
      </c>
      <c r="G4701" t="s">
        <v>97</v>
      </c>
      <c r="H4701" t="s">
        <v>22</v>
      </c>
      <c r="I4701" t="s">
        <v>1235</v>
      </c>
      <c r="J4701" t="s">
        <v>99</v>
      </c>
      <c r="K4701">
        <v>78745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 s="2">
        <v>5.2480000000000002</v>
      </c>
      <c r="R4701">
        <f>train[[#This Row],[Ship Date]]-train[[#This Row],[Order Date]]</f>
        <v>6</v>
      </c>
      <c r="S4701" t="str">
        <f>TEXT(train[[#This Row],[Order Date]],"mmm")</f>
        <v>mai</v>
      </c>
      <c r="T4701">
        <f>YEAR(train[[#This Row],[Order Date]])</f>
        <v>2018</v>
      </c>
      <c r="U4701" t="str">
        <f>train[[#This Row],[Category]]&amp;"-"&amp;train[[#This Row],[Sub-Category]]</f>
        <v>Office Supplies-Art</v>
      </c>
      <c r="V4701" t="str">
        <f>IF(train[[#This Row],[Segment]]="Consumer","B2C","B2B")</f>
        <v>B2B</v>
      </c>
    </row>
    <row r="4702" spans="1:22" x14ac:dyDescent="0.25">
      <c r="A4702" t="s">
        <v>7706</v>
      </c>
      <c r="B4702" s="1">
        <v>43231</v>
      </c>
      <c r="C4702" s="1">
        <v>43237</v>
      </c>
      <c r="D4702" t="s">
        <v>45</v>
      </c>
      <c r="E4702" t="s">
        <v>3791</v>
      </c>
      <c r="F4702" t="s">
        <v>3792</v>
      </c>
      <c r="G4702" t="s">
        <v>97</v>
      </c>
      <c r="H4702" t="s">
        <v>22</v>
      </c>
      <c r="I4702" t="s">
        <v>1235</v>
      </c>
      <c r="J4702" t="s">
        <v>99</v>
      </c>
      <c r="K4702">
        <v>78745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 s="2">
        <v>74.415999999999997</v>
      </c>
      <c r="R4702">
        <f>train[[#This Row],[Ship Date]]-train[[#This Row],[Order Date]]</f>
        <v>6</v>
      </c>
      <c r="S4702" t="str">
        <f>TEXT(train[[#This Row],[Order Date]],"mmm")</f>
        <v>mai</v>
      </c>
      <c r="T4702">
        <f>YEAR(train[[#This Row],[Order Date]])</f>
        <v>2018</v>
      </c>
      <c r="U4702" t="str">
        <f>train[[#This Row],[Category]]&amp;"-"&amp;train[[#This Row],[Sub-Category]]</f>
        <v>Office Supplies-Storage</v>
      </c>
      <c r="V4702" t="str">
        <f>IF(train[[#This Row],[Segment]]="Consumer","B2C","B2B")</f>
        <v>B2B</v>
      </c>
    </row>
    <row r="4703" spans="1:22" x14ac:dyDescent="0.25">
      <c r="A4703" t="s">
        <v>7706</v>
      </c>
      <c r="B4703" s="1">
        <v>43231</v>
      </c>
      <c r="C4703" s="1">
        <v>43237</v>
      </c>
      <c r="D4703" t="s">
        <v>45</v>
      </c>
      <c r="E4703" t="s">
        <v>3791</v>
      </c>
      <c r="F4703" t="s">
        <v>3792</v>
      </c>
      <c r="G4703" t="s">
        <v>97</v>
      </c>
      <c r="H4703" t="s">
        <v>22</v>
      </c>
      <c r="I4703" t="s">
        <v>1235</v>
      </c>
      <c r="J4703" t="s">
        <v>99</v>
      </c>
      <c r="K4703">
        <v>78745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 s="2">
        <v>6.8479999999999999</v>
      </c>
      <c r="R4703">
        <f>train[[#This Row],[Ship Date]]-train[[#This Row],[Order Date]]</f>
        <v>6</v>
      </c>
      <c r="S4703" t="str">
        <f>TEXT(train[[#This Row],[Order Date]],"mmm")</f>
        <v>mai</v>
      </c>
      <c r="T4703">
        <f>YEAR(train[[#This Row],[Order Date]])</f>
        <v>2018</v>
      </c>
      <c r="U4703" t="str">
        <f>train[[#This Row],[Category]]&amp;"-"&amp;train[[#This Row],[Sub-Category]]</f>
        <v>Office Supplies-Paper</v>
      </c>
      <c r="V4703" t="str">
        <f>IF(train[[#This Row],[Segment]]="Consumer","B2C","B2B")</f>
        <v>B2B</v>
      </c>
    </row>
    <row r="4704" spans="1:22" x14ac:dyDescent="0.25">
      <c r="A4704" t="s">
        <v>7706</v>
      </c>
      <c r="B4704" s="1">
        <v>43231</v>
      </c>
      <c r="C4704" s="1">
        <v>43237</v>
      </c>
      <c r="D4704" t="s">
        <v>45</v>
      </c>
      <c r="E4704" t="s">
        <v>3791</v>
      </c>
      <c r="F4704" t="s">
        <v>3792</v>
      </c>
      <c r="G4704" t="s">
        <v>97</v>
      </c>
      <c r="H4704" t="s">
        <v>22</v>
      </c>
      <c r="I4704" t="s">
        <v>1235</v>
      </c>
      <c r="J4704" t="s">
        <v>99</v>
      </c>
      <c r="K4704">
        <v>78745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 s="2">
        <v>7.9960000000000004</v>
      </c>
      <c r="R4704">
        <f>train[[#This Row],[Ship Date]]-train[[#This Row],[Order Date]]</f>
        <v>6</v>
      </c>
      <c r="S4704" t="str">
        <f>TEXT(train[[#This Row],[Order Date]],"mmm")</f>
        <v>mai</v>
      </c>
      <c r="T4704">
        <f>YEAR(train[[#This Row],[Order Date]])</f>
        <v>2018</v>
      </c>
      <c r="U4704" t="str">
        <f>train[[#This Row],[Category]]&amp;"-"&amp;train[[#This Row],[Sub-Category]]</f>
        <v>Furniture-Furnishings</v>
      </c>
      <c r="V4704" t="str">
        <f>IF(train[[#This Row],[Segment]]="Consumer","B2C","B2B")</f>
        <v>B2B</v>
      </c>
    </row>
    <row r="4705" spans="1:22" x14ac:dyDescent="0.25">
      <c r="A4705" t="s">
        <v>7707</v>
      </c>
      <c r="B4705" s="1">
        <v>42910</v>
      </c>
      <c r="C4705" s="1">
        <v>42914</v>
      </c>
      <c r="D4705" t="s">
        <v>45</v>
      </c>
      <c r="E4705" t="s">
        <v>6607</v>
      </c>
      <c r="F4705" t="s">
        <v>6608</v>
      </c>
      <c r="G4705" t="s">
        <v>36</v>
      </c>
      <c r="H4705" t="s">
        <v>22</v>
      </c>
      <c r="I4705" t="s">
        <v>179</v>
      </c>
      <c r="J4705" t="s">
        <v>99</v>
      </c>
      <c r="K4705">
        <v>77095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 s="2">
        <v>8.7119999999999997</v>
      </c>
      <c r="R4705">
        <f>train[[#This Row],[Ship Date]]-train[[#This Row],[Order Date]]</f>
        <v>4</v>
      </c>
      <c r="S4705" t="str">
        <f>TEXT(train[[#This Row],[Order Date]],"mmm")</f>
        <v>juin</v>
      </c>
      <c r="T4705">
        <f>YEAR(train[[#This Row],[Order Date]])</f>
        <v>2017</v>
      </c>
      <c r="U4705" t="str">
        <f>train[[#This Row],[Category]]&amp;"-"&amp;train[[#This Row],[Sub-Category]]</f>
        <v>Office Supplies-Appliances</v>
      </c>
      <c r="V4705" t="str">
        <f>IF(train[[#This Row],[Segment]]="Consumer","B2C","B2B")</f>
        <v>B2B</v>
      </c>
    </row>
    <row r="4706" spans="1:22" x14ac:dyDescent="0.25">
      <c r="A4706" t="s">
        <v>7708</v>
      </c>
      <c r="B4706" s="1">
        <v>42872</v>
      </c>
      <c r="C4706" s="1">
        <v>42873</v>
      </c>
      <c r="D4706" t="s">
        <v>183</v>
      </c>
      <c r="E4706" t="s">
        <v>1307</v>
      </c>
      <c r="F4706" t="s">
        <v>1308</v>
      </c>
      <c r="G4706" t="s">
        <v>21</v>
      </c>
      <c r="H4706" t="s">
        <v>22</v>
      </c>
      <c r="I4706" t="s">
        <v>7709</v>
      </c>
      <c r="J4706" t="s">
        <v>744</v>
      </c>
      <c r="K4706">
        <v>6708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 s="2">
        <v>65.17</v>
      </c>
      <c r="R4706">
        <f>train[[#This Row],[Ship Date]]-train[[#This Row],[Order Date]]</f>
        <v>1</v>
      </c>
      <c r="S4706" t="str">
        <f>TEXT(train[[#This Row],[Order Date]],"mmm")</f>
        <v>mai</v>
      </c>
      <c r="T4706">
        <f>YEAR(train[[#This Row],[Order Date]])</f>
        <v>2017</v>
      </c>
      <c r="U4706" t="str">
        <f>train[[#This Row],[Category]]&amp;"-"&amp;train[[#This Row],[Sub-Category]]</f>
        <v>Office Supplies-Supplies</v>
      </c>
      <c r="V4706" t="str">
        <f>IF(train[[#This Row],[Segment]]="Consumer","B2C","B2B")</f>
        <v>B2C</v>
      </c>
    </row>
    <row r="4707" spans="1:22" x14ac:dyDescent="0.25">
      <c r="A4707" t="s">
        <v>7708</v>
      </c>
      <c r="B4707" s="1">
        <v>42872</v>
      </c>
      <c r="C4707" s="1">
        <v>42873</v>
      </c>
      <c r="D4707" t="s">
        <v>183</v>
      </c>
      <c r="E4707" t="s">
        <v>1307</v>
      </c>
      <c r="F4707" t="s">
        <v>1308</v>
      </c>
      <c r="G4707" t="s">
        <v>21</v>
      </c>
      <c r="H4707" t="s">
        <v>22</v>
      </c>
      <c r="I4707" t="s">
        <v>7709</v>
      </c>
      <c r="J4707" t="s">
        <v>744</v>
      </c>
      <c r="K4707">
        <v>6708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 s="2">
        <v>14.62</v>
      </c>
      <c r="R4707">
        <f>train[[#This Row],[Ship Date]]-train[[#This Row],[Order Date]]</f>
        <v>1</v>
      </c>
      <c r="S4707" t="str">
        <f>TEXT(train[[#This Row],[Order Date]],"mmm")</f>
        <v>mai</v>
      </c>
      <c r="T4707">
        <f>YEAR(train[[#This Row],[Order Date]])</f>
        <v>2017</v>
      </c>
      <c r="U4707" t="str">
        <f>train[[#This Row],[Category]]&amp;"-"&amp;train[[#This Row],[Sub-Category]]</f>
        <v>Office Supplies-Labels</v>
      </c>
      <c r="V4707" t="str">
        <f>IF(train[[#This Row],[Segment]]="Consumer","B2C","B2B")</f>
        <v>B2C</v>
      </c>
    </row>
    <row r="4708" spans="1:22" x14ac:dyDescent="0.25">
      <c r="A4708" t="s">
        <v>7708</v>
      </c>
      <c r="B4708" s="1">
        <v>42872</v>
      </c>
      <c r="C4708" s="1">
        <v>42873</v>
      </c>
      <c r="D4708" t="s">
        <v>183</v>
      </c>
      <c r="E4708" t="s">
        <v>1307</v>
      </c>
      <c r="F4708" t="s">
        <v>1308</v>
      </c>
      <c r="G4708" t="s">
        <v>21</v>
      </c>
      <c r="H4708" t="s">
        <v>22</v>
      </c>
      <c r="I4708" t="s">
        <v>7709</v>
      </c>
      <c r="J4708" t="s">
        <v>744</v>
      </c>
      <c r="K4708">
        <v>6708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 s="2">
        <v>173.24</v>
      </c>
      <c r="R4708">
        <f>train[[#This Row],[Ship Date]]-train[[#This Row],[Order Date]]</f>
        <v>1</v>
      </c>
      <c r="S4708" t="str">
        <f>TEXT(train[[#This Row],[Order Date]],"mmm")</f>
        <v>mai</v>
      </c>
      <c r="T4708">
        <f>YEAR(train[[#This Row],[Order Date]])</f>
        <v>2017</v>
      </c>
      <c r="U4708" t="str">
        <f>train[[#This Row],[Category]]&amp;"-"&amp;train[[#This Row],[Sub-Category]]</f>
        <v>Furniture-Furnishings</v>
      </c>
      <c r="V4708" t="str">
        <f>IF(train[[#This Row],[Segment]]="Consumer","B2C","B2B")</f>
        <v>B2C</v>
      </c>
    </row>
    <row r="4709" spans="1:22" x14ac:dyDescent="0.25">
      <c r="A4709" t="s">
        <v>7710</v>
      </c>
      <c r="B4709" s="1">
        <v>43280</v>
      </c>
      <c r="C4709" s="1">
        <v>43281</v>
      </c>
      <c r="D4709" t="s">
        <v>183</v>
      </c>
      <c r="E4709" t="s">
        <v>5058</v>
      </c>
      <c r="F4709" t="s">
        <v>5059</v>
      </c>
      <c r="G4709" t="s">
        <v>21</v>
      </c>
      <c r="H4709" t="s">
        <v>22</v>
      </c>
      <c r="I4709" t="s">
        <v>37</v>
      </c>
      <c r="J4709" t="s">
        <v>38</v>
      </c>
      <c r="K4709">
        <v>90049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 s="2">
        <v>895.92</v>
      </c>
      <c r="R4709">
        <f>train[[#This Row],[Ship Date]]-train[[#This Row],[Order Date]]</f>
        <v>1</v>
      </c>
      <c r="S4709" t="str">
        <f>TEXT(train[[#This Row],[Order Date]],"mmm")</f>
        <v>juin</v>
      </c>
      <c r="T4709">
        <f>YEAR(train[[#This Row],[Order Date]])</f>
        <v>2018</v>
      </c>
      <c r="U4709" t="str">
        <f>train[[#This Row],[Category]]&amp;"-"&amp;train[[#This Row],[Sub-Category]]</f>
        <v>Office Supplies-Binders</v>
      </c>
      <c r="V4709" t="str">
        <f>IF(train[[#This Row],[Segment]]="Consumer","B2C","B2B")</f>
        <v>B2C</v>
      </c>
    </row>
    <row r="4710" spans="1:22" x14ac:dyDescent="0.25">
      <c r="A4710" t="s">
        <v>7710</v>
      </c>
      <c r="B4710" s="1">
        <v>43280</v>
      </c>
      <c r="C4710" s="1">
        <v>43281</v>
      </c>
      <c r="D4710" t="s">
        <v>183</v>
      </c>
      <c r="E4710" t="s">
        <v>5058</v>
      </c>
      <c r="F4710" t="s">
        <v>5059</v>
      </c>
      <c r="G4710" t="s">
        <v>21</v>
      </c>
      <c r="H4710" t="s">
        <v>22</v>
      </c>
      <c r="I4710" t="s">
        <v>37</v>
      </c>
      <c r="J4710" t="s">
        <v>38</v>
      </c>
      <c r="K4710">
        <v>90049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 s="2">
        <v>130.71</v>
      </c>
      <c r="R4710">
        <f>train[[#This Row],[Ship Date]]-train[[#This Row],[Order Date]]</f>
        <v>1</v>
      </c>
      <c r="S4710" t="str">
        <f>TEXT(train[[#This Row],[Order Date]],"mmm")</f>
        <v>juin</v>
      </c>
      <c r="T4710">
        <f>YEAR(train[[#This Row],[Order Date]])</f>
        <v>2018</v>
      </c>
      <c r="U4710" t="str">
        <f>train[[#This Row],[Category]]&amp;"-"&amp;train[[#This Row],[Sub-Category]]</f>
        <v>Office Supplies-Storage</v>
      </c>
      <c r="V4710" t="str">
        <f>IF(train[[#This Row],[Segment]]="Consumer","B2C","B2B")</f>
        <v>B2C</v>
      </c>
    </row>
    <row r="4711" spans="1:22" x14ac:dyDescent="0.25">
      <c r="A4711" t="s">
        <v>7710</v>
      </c>
      <c r="B4711" s="1">
        <v>43280</v>
      </c>
      <c r="C4711" s="1">
        <v>43281</v>
      </c>
      <c r="D4711" t="s">
        <v>183</v>
      </c>
      <c r="E4711" t="s">
        <v>5058</v>
      </c>
      <c r="F4711" t="s">
        <v>5059</v>
      </c>
      <c r="G4711" t="s">
        <v>21</v>
      </c>
      <c r="H4711" t="s">
        <v>22</v>
      </c>
      <c r="I4711" t="s">
        <v>37</v>
      </c>
      <c r="J4711" t="s">
        <v>38</v>
      </c>
      <c r="K4711">
        <v>90049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 s="2">
        <v>11.68</v>
      </c>
      <c r="R4711">
        <f>train[[#This Row],[Ship Date]]-train[[#This Row],[Order Date]]</f>
        <v>1</v>
      </c>
      <c r="S4711" t="str">
        <f>TEXT(train[[#This Row],[Order Date]],"mmm")</f>
        <v>juin</v>
      </c>
      <c r="T4711">
        <f>YEAR(train[[#This Row],[Order Date]])</f>
        <v>2018</v>
      </c>
      <c r="U4711" t="str">
        <f>train[[#This Row],[Category]]&amp;"-"&amp;train[[#This Row],[Sub-Category]]</f>
        <v>Office Supplies-Art</v>
      </c>
      <c r="V4711" t="str">
        <f>IF(train[[#This Row],[Segment]]="Consumer","B2C","B2B")</f>
        <v>B2C</v>
      </c>
    </row>
    <row r="4712" spans="1:22" x14ac:dyDescent="0.25">
      <c r="A4712" t="s">
        <v>7710</v>
      </c>
      <c r="B4712" s="1">
        <v>43280</v>
      </c>
      <c r="C4712" s="1">
        <v>43281</v>
      </c>
      <c r="D4712" t="s">
        <v>183</v>
      </c>
      <c r="E4712" t="s">
        <v>5058</v>
      </c>
      <c r="F4712" t="s">
        <v>5059</v>
      </c>
      <c r="G4712" t="s">
        <v>21</v>
      </c>
      <c r="H4712" t="s">
        <v>22</v>
      </c>
      <c r="I4712" t="s">
        <v>37</v>
      </c>
      <c r="J4712" t="s">
        <v>38</v>
      </c>
      <c r="K4712">
        <v>90049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 s="2">
        <v>62.31</v>
      </c>
      <c r="R4712">
        <f>train[[#This Row],[Ship Date]]-train[[#This Row],[Order Date]]</f>
        <v>1</v>
      </c>
      <c r="S4712" t="str">
        <f>TEXT(train[[#This Row],[Order Date]],"mmm")</f>
        <v>juin</v>
      </c>
      <c r="T4712">
        <f>YEAR(train[[#This Row],[Order Date]])</f>
        <v>2018</v>
      </c>
      <c r="U4712" t="str">
        <f>train[[#This Row],[Category]]&amp;"-"&amp;train[[#This Row],[Sub-Category]]</f>
        <v>Technology-Accessories</v>
      </c>
      <c r="V4712" t="str">
        <f>IF(train[[#This Row],[Segment]]="Consumer","B2C","B2B")</f>
        <v>B2C</v>
      </c>
    </row>
    <row r="4713" spans="1:22" x14ac:dyDescent="0.25">
      <c r="A4713" t="s">
        <v>7711</v>
      </c>
      <c r="B4713" s="1">
        <v>42094</v>
      </c>
      <c r="C4713" s="1">
        <v>42094</v>
      </c>
      <c r="D4713" t="s">
        <v>1288</v>
      </c>
      <c r="E4713" t="s">
        <v>1047</v>
      </c>
      <c r="F4713" t="s">
        <v>1048</v>
      </c>
      <c r="G4713" t="s">
        <v>21</v>
      </c>
      <c r="H4713" t="s">
        <v>22</v>
      </c>
      <c r="I4713" t="s">
        <v>141</v>
      </c>
      <c r="J4713" t="s">
        <v>142</v>
      </c>
      <c r="K4713">
        <v>19120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 s="2">
        <v>0.85199999999999998</v>
      </c>
      <c r="R4713">
        <f>train[[#This Row],[Ship Date]]-train[[#This Row],[Order Date]]</f>
        <v>0</v>
      </c>
      <c r="S4713" t="str">
        <f>TEXT(train[[#This Row],[Order Date]],"mmm")</f>
        <v>mars</v>
      </c>
      <c r="T4713">
        <f>YEAR(train[[#This Row],[Order Date]])</f>
        <v>2015</v>
      </c>
      <c r="U4713" t="str">
        <f>train[[#This Row],[Category]]&amp;"-"&amp;train[[#This Row],[Sub-Category]]</f>
        <v>Office Supplies-Binders</v>
      </c>
      <c r="V4713" t="str">
        <f>IF(train[[#This Row],[Segment]]="Consumer","B2C","B2B")</f>
        <v>B2C</v>
      </c>
    </row>
    <row r="4714" spans="1:22" x14ac:dyDescent="0.25">
      <c r="A4714" t="s">
        <v>7712</v>
      </c>
      <c r="B4714" s="1">
        <v>42354</v>
      </c>
      <c r="C4714" s="1">
        <v>42359</v>
      </c>
      <c r="D4714" t="s">
        <v>45</v>
      </c>
      <c r="E4714" t="s">
        <v>6945</v>
      </c>
      <c r="F4714" t="s">
        <v>6946</v>
      </c>
      <c r="G4714" t="s">
        <v>21</v>
      </c>
      <c r="H4714" t="s">
        <v>22</v>
      </c>
      <c r="I4714" t="s">
        <v>1681</v>
      </c>
      <c r="J4714" t="s">
        <v>99</v>
      </c>
      <c r="K4714">
        <v>77340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 s="2">
        <v>36.287999999999997</v>
      </c>
      <c r="R4714">
        <f>train[[#This Row],[Ship Date]]-train[[#This Row],[Order Date]]</f>
        <v>5</v>
      </c>
      <c r="S4714" t="str">
        <f>TEXT(train[[#This Row],[Order Date]],"mmm")</f>
        <v>déc</v>
      </c>
      <c r="T4714">
        <f>YEAR(train[[#This Row],[Order Date]])</f>
        <v>2015</v>
      </c>
      <c r="U4714" t="str">
        <f>train[[#This Row],[Category]]&amp;"-"&amp;train[[#This Row],[Sub-Category]]</f>
        <v>Office Supplies-Paper</v>
      </c>
      <c r="V4714" t="str">
        <f>IF(train[[#This Row],[Segment]]="Consumer","B2C","B2B")</f>
        <v>B2C</v>
      </c>
    </row>
    <row r="4715" spans="1:22" x14ac:dyDescent="0.25">
      <c r="A4715" t="s">
        <v>7712</v>
      </c>
      <c r="B4715" s="1">
        <v>42354</v>
      </c>
      <c r="C4715" s="1">
        <v>42359</v>
      </c>
      <c r="D4715" t="s">
        <v>45</v>
      </c>
      <c r="E4715" t="s">
        <v>6945</v>
      </c>
      <c r="F4715" t="s">
        <v>6946</v>
      </c>
      <c r="G4715" t="s">
        <v>21</v>
      </c>
      <c r="H4715" t="s">
        <v>22</v>
      </c>
      <c r="I4715" t="s">
        <v>1681</v>
      </c>
      <c r="J4715" t="s">
        <v>99</v>
      </c>
      <c r="K4715">
        <v>77340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 s="2">
        <v>56.567999999999998</v>
      </c>
      <c r="R4715">
        <f>train[[#This Row],[Ship Date]]-train[[#This Row],[Order Date]]</f>
        <v>5</v>
      </c>
      <c r="S4715" t="str">
        <f>TEXT(train[[#This Row],[Order Date]],"mmm")</f>
        <v>déc</v>
      </c>
      <c r="T4715">
        <f>YEAR(train[[#This Row],[Order Date]])</f>
        <v>2015</v>
      </c>
      <c r="U4715" t="str">
        <f>train[[#This Row],[Category]]&amp;"-"&amp;train[[#This Row],[Sub-Category]]</f>
        <v>Furniture-Furnishings</v>
      </c>
      <c r="V4715" t="str">
        <f>IF(train[[#This Row],[Segment]]="Consumer","B2C","B2B")</f>
        <v>B2C</v>
      </c>
    </row>
    <row r="4716" spans="1:22" x14ac:dyDescent="0.25">
      <c r="A4716" t="s">
        <v>7713</v>
      </c>
      <c r="B4716" s="1">
        <v>43238</v>
      </c>
      <c r="C4716" s="1">
        <v>43240</v>
      </c>
      <c r="D4716" t="s">
        <v>183</v>
      </c>
      <c r="E4716" t="s">
        <v>3831</v>
      </c>
      <c r="F4716" t="s">
        <v>3832</v>
      </c>
      <c r="G4716" t="s">
        <v>21</v>
      </c>
      <c r="H4716" t="s">
        <v>22</v>
      </c>
      <c r="I4716" t="s">
        <v>414</v>
      </c>
      <c r="J4716" t="s">
        <v>415</v>
      </c>
      <c r="K4716">
        <v>97206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 s="2">
        <v>344.70400000000001</v>
      </c>
      <c r="R4716">
        <f>train[[#This Row],[Ship Date]]-train[[#This Row],[Order Date]]</f>
        <v>2</v>
      </c>
      <c r="S4716" t="str">
        <f>TEXT(train[[#This Row],[Order Date]],"mmm")</f>
        <v>mai</v>
      </c>
      <c r="T4716">
        <f>YEAR(train[[#This Row],[Order Date]])</f>
        <v>2018</v>
      </c>
      <c r="U4716" t="str">
        <f>train[[#This Row],[Category]]&amp;"-"&amp;train[[#This Row],[Sub-Category]]</f>
        <v>Technology-Phones</v>
      </c>
      <c r="V4716" t="str">
        <f>IF(train[[#This Row],[Segment]]="Consumer","B2C","B2B")</f>
        <v>B2C</v>
      </c>
    </row>
    <row r="4717" spans="1:22" x14ac:dyDescent="0.25">
      <c r="A4717" t="s">
        <v>7714</v>
      </c>
      <c r="B4717" s="1">
        <v>42502</v>
      </c>
      <c r="C4717" s="1">
        <v>42506</v>
      </c>
      <c r="D4717" t="s">
        <v>45</v>
      </c>
      <c r="E4717" t="s">
        <v>3339</v>
      </c>
      <c r="F4717" t="s">
        <v>3340</v>
      </c>
      <c r="G4717" t="s">
        <v>21</v>
      </c>
      <c r="H4717" t="s">
        <v>22</v>
      </c>
      <c r="I4717" t="s">
        <v>1473</v>
      </c>
      <c r="J4717" t="s">
        <v>452</v>
      </c>
      <c r="K4717">
        <v>80027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 s="2">
        <v>201.584</v>
      </c>
      <c r="R4717">
        <f>train[[#This Row],[Ship Date]]-train[[#This Row],[Order Date]]</f>
        <v>4</v>
      </c>
      <c r="S4717" t="str">
        <f>TEXT(train[[#This Row],[Order Date]],"mmm")</f>
        <v>mai</v>
      </c>
      <c r="T4717">
        <f>YEAR(train[[#This Row],[Order Date]])</f>
        <v>2016</v>
      </c>
      <c r="U4717" t="str">
        <f>train[[#This Row],[Category]]&amp;"-"&amp;train[[#This Row],[Sub-Category]]</f>
        <v>Technology-Phones</v>
      </c>
      <c r="V4717" t="str">
        <f>IF(train[[#This Row],[Segment]]="Consumer","B2C","B2B")</f>
        <v>B2C</v>
      </c>
    </row>
    <row r="4718" spans="1:22" x14ac:dyDescent="0.25">
      <c r="A4718" t="s">
        <v>7715</v>
      </c>
      <c r="B4718" s="1">
        <v>43437</v>
      </c>
      <c r="C4718" s="1">
        <v>43441</v>
      </c>
      <c r="D4718" t="s">
        <v>18</v>
      </c>
      <c r="E4718" t="s">
        <v>3995</v>
      </c>
      <c r="F4718" t="s">
        <v>3996</v>
      </c>
      <c r="G4718" t="s">
        <v>97</v>
      </c>
      <c r="H4718" t="s">
        <v>22</v>
      </c>
      <c r="I4718" t="s">
        <v>90</v>
      </c>
      <c r="J4718" t="s">
        <v>91</v>
      </c>
      <c r="K4718">
        <v>98115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 s="2">
        <v>521.96</v>
      </c>
      <c r="R4718">
        <f>train[[#This Row],[Ship Date]]-train[[#This Row],[Order Date]]</f>
        <v>4</v>
      </c>
      <c r="S4718" t="str">
        <f>TEXT(train[[#This Row],[Order Date]],"mmm")</f>
        <v>déc</v>
      </c>
      <c r="T4718">
        <f>YEAR(train[[#This Row],[Order Date]])</f>
        <v>2018</v>
      </c>
      <c r="U4718" t="str">
        <f>train[[#This Row],[Category]]&amp;"-"&amp;train[[#This Row],[Sub-Category]]</f>
        <v>Furniture-Tables</v>
      </c>
      <c r="V4718" t="str">
        <f>IF(train[[#This Row],[Segment]]="Consumer","B2C","B2B")</f>
        <v>B2B</v>
      </c>
    </row>
    <row r="4719" spans="1:22" x14ac:dyDescent="0.25">
      <c r="A4719" t="s">
        <v>7716</v>
      </c>
      <c r="B4719" s="1">
        <v>42716</v>
      </c>
      <c r="C4719" s="1">
        <v>42721</v>
      </c>
      <c r="D4719" t="s">
        <v>45</v>
      </c>
      <c r="E4719" t="s">
        <v>656</v>
      </c>
      <c r="F4719" t="s">
        <v>657</v>
      </c>
      <c r="G4719" t="s">
        <v>21</v>
      </c>
      <c r="H4719" t="s">
        <v>22</v>
      </c>
      <c r="I4719" t="s">
        <v>4496</v>
      </c>
      <c r="J4719" t="s">
        <v>2737</v>
      </c>
      <c r="K4719">
        <v>21215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 s="2">
        <v>8.2200000000000006</v>
      </c>
      <c r="R4719">
        <f>train[[#This Row],[Ship Date]]-train[[#This Row],[Order Date]]</f>
        <v>5</v>
      </c>
      <c r="S4719" t="str">
        <f>TEXT(train[[#This Row],[Order Date]],"mmm")</f>
        <v>déc</v>
      </c>
      <c r="T4719">
        <f>YEAR(train[[#This Row],[Order Date]])</f>
        <v>2016</v>
      </c>
      <c r="U4719" t="str">
        <f>train[[#This Row],[Category]]&amp;"-"&amp;train[[#This Row],[Sub-Category]]</f>
        <v>Office Supplies-Art</v>
      </c>
      <c r="V4719" t="str">
        <f>IF(train[[#This Row],[Segment]]="Consumer","B2C","B2B")</f>
        <v>B2C</v>
      </c>
    </row>
    <row r="4720" spans="1:22" x14ac:dyDescent="0.25">
      <c r="A4720" t="s">
        <v>7717</v>
      </c>
      <c r="B4720" s="1">
        <v>42653</v>
      </c>
      <c r="C4720" s="1">
        <v>42654</v>
      </c>
      <c r="D4720" t="s">
        <v>183</v>
      </c>
      <c r="E4720" t="s">
        <v>2092</v>
      </c>
      <c r="F4720" t="s">
        <v>2093</v>
      </c>
      <c r="G4720" t="s">
        <v>36</v>
      </c>
      <c r="H4720" t="s">
        <v>22</v>
      </c>
      <c r="I4720" t="s">
        <v>122</v>
      </c>
      <c r="J4720" t="s">
        <v>38</v>
      </c>
      <c r="K4720">
        <v>94109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 s="2">
        <v>45.36</v>
      </c>
      <c r="R4720">
        <f>train[[#This Row],[Ship Date]]-train[[#This Row],[Order Date]]</f>
        <v>1</v>
      </c>
      <c r="S4720" t="str">
        <f>TEXT(train[[#This Row],[Order Date]],"mmm")</f>
        <v>oct</v>
      </c>
      <c r="T4720">
        <f>YEAR(train[[#This Row],[Order Date]])</f>
        <v>2016</v>
      </c>
      <c r="U4720" t="str">
        <f>train[[#This Row],[Category]]&amp;"-"&amp;train[[#This Row],[Sub-Category]]</f>
        <v>Office Supplies-Paper</v>
      </c>
      <c r="V4720" t="str">
        <f>IF(train[[#This Row],[Segment]]="Consumer","B2C","B2B")</f>
        <v>B2B</v>
      </c>
    </row>
    <row r="4721" spans="1:22" x14ac:dyDescent="0.25">
      <c r="A4721" t="s">
        <v>7718</v>
      </c>
      <c r="B4721" s="1">
        <v>42478</v>
      </c>
      <c r="C4721" s="1">
        <v>42480</v>
      </c>
      <c r="D4721" t="s">
        <v>18</v>
      </c>
      <c r="E4721" t="s">
        <v>3052</v>
      </c>
      <c r="F4721" t="s">
        <v>3053</v>
      </c>
      <c r="G4721" t="s">
        <v>97</v>
      </c>
      <c r="H4721" t="s">
        <v>22</v>
      </c>
      <c r="I4721" t="s">
        <v>37</v>
      </c>
      <c r="J4721" t="s">
        <v>38</v>
      </c>
      <c r="K4721">
        <v>90004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 s="2">
        <v>947.17</v>
      </c>
      <c r="R4721">
        <f>train[[#This Row],[Ship Date]]-train[[#This Row],[Order Date]]</f>
        <v>2</v>
      </c>
      <c r="S4721" t="str">
        <f>TEXT(train[[#This Row],[Order Date]],"mmm")</f>
        <v>avr</v>
      </c>
      <c r="T4721">
        <f>YEAR(train[[#This Row],[Order Date]])</f>
        <v>2016</v>
      </c>
      <c r="U4721" t="str">
        <f>train[[#This Row],[Category]]&amp;"-"&amp;train[[#This Row],[Sub-Category]]</f>
        <v>Office Supplies-Storage</v>
      </c>
      <c r="V4721" t="str">
        <f>IF(train[[#This Row],[Segment]]="Consumer","B2C","B2B")</f>
        <v>B2B</v>
      </c>
    </row>
    <row r="4722" spans="1:22" x14ac:dyDescent="0.25">
      <c r="A4722" t="s">
        <v>7718</v>
      </c>
      <c r="B4722" s="1">
        <v>42478</v>
      </c>
      <c r="C4722" s="1">
        <v>42480</v>
      </c>
      <c r="D4722" t="s">
        <v>18</v>
      </c>
      <c r="E4722" t="s">
        <v>3052</v>
      </c>
      <c r="F4722" t="s">
        <v>3053</v>
      </c>
      <c r="G4722" t="s">
        <v>97</v>
      </c>
      <c r="H4722" t="s">
        <v>22</v>
      </c>
      <c r="I4722" t="s">
        <v>37</v>
      </c>
      <c r="J4722" t="s">
        <v>38</v>
      </c>
      <c r="K4722">
        <v>90004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 s="2">
        <v>61.96</v>
      </c>
      <c r="R4722">
        <f>train[[#This Row],[Ship Date]]-train[[#This Row],[Order Date]]</f>
        <v>2</v>
      </c>
      <c r="S4722" t="str">
        <f>TEXT(train[[#This Row],[Order Date]],"mmm")</f>
        <v>avr</v>
      </c>
      <c r="T4722">
        <f>YEAR(train[[#This Row],[Order Date]])</f>
        <v>2016</v>
      </c>
      <c r="U4722" t="str">
        <f>train[[#This Row],[Category]]&amp;"-"&amp;train[[#This Row],[Sub-Category]]</f>
        <v>Office Supplies-Paper</v>
      </c>
      <c r="V4722" t="str">
        <f>IF(train[[#This Row],[Segment]]="Consumer","B2C","B2B")</f>
        <v>B2B</v>
      </c>
    </row>
    <row r="4723" spans="1:22" x14ac:dyDescent="0.25">
      <c r="A4723" t="s">
        <v>7721</v>
      </c>
      <c r="B4723" s="1">
        <v>42162</v>
      </c>
      <c r="C4723" s="1">
        <v>42166</v>
      </c>
      <c r="D4723" t="s">
        <v>18</v>
      </c>
      <c r="E4723" t="s">
        <v>7722</v>
      </c>
      <c r="F4723" t="s">
        <v>7723</v>
      </c>
      <c r="G4723" t="s">
        <v>21</v>
      </c>
      <c r="H4723" t="s">
        <v>22</v>
      </c>
      <c r="I4723" t="s">
        <v>451</v>
      </c>
      <c r="J4723" t="s">
        <v>206</v>
      </c>
      <c r="K4723">
        <v>60505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 s="2">
        <v>268.935</v>
      </c>
      <c r="R4723">
        <f>train[[#This Row],[Ship Date]]-train[[#This Row],[Order Date]]</f>
        <v>4</v>
      </c>
      <c r="S4723" t="str">
        <f>TEXT(train[[#This Row],[Order Date]],"mmm")</f>
        <v>juin</v>
      </c>
      <c r="T4723">
        <f>YEAR(train[[#This Row],[Order Date]])</f>
        <v>2015</v>
      </c>
      <c r="U4723" t="str">
        <f>train[[#This Row],[Category]]&amp;"-"&amp;train[[#This Row],[Sub-Category]]</f>
        <v>Furniture-Tables</v>
      </c>
      <c r="V4723" t="str">
        <f>IF(train[[#This Row],[Segment]]="Consumer","B2C","B2B")</f>
        <v>B2C</v>
      </c>
    </row>
    <row r="4724" spans="1:22" x14ac:dyDescent="0.25">
      <c r="A4724" t="s">
        <v>7724</v>
      </c>
      <c r="B4724" s="1">
        <v>43344</v>
      </c>
      <c r="C4724" s="1">
        <v>43350</v>
      </c>
      <c r="D4724" t="s">
        <v>45</v>
      </c>
      <c r="E4724" t="s">
        <v>2310</v>
      </c>
      <c r="F4724" t="s">
        <v>2311</v>
      </c>
      <c r="G4724" t="s">
        <v>97</v>
      </c>
      <c r="H4724" t="s">
        <v>22</v>
      </c>
      <c r="I4724" t="s">
        <v>90</v>
      </c>
      <c r="J4724" t="s">
        <v>91</v>
      </c>
      <c r="K4724">
        <v>98103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 s="2">
        <v>7.58</v>
      </c>
      <c r="R4724">
        <f>train[[#This Row],[Ship Date]]-train[[#This Row],[Order Date]]</f>
        <v>6</v>
      </c>
      <c r="S4724" t="str">
        <f>TEXT(train[[#This Row],[Order Date]],"mmm")</f>
        <v>sept</v>
      </c>
      <c r="T4724">
        <f>YEAR(train[[#This Row],[Order Date]])</f>
        <v>2018</v>
      </c>
      <c r="U4724" t="str">
        <f>train[[#This Row],[Category]]&amp;"-"&amp;train[[#This Row],[Sub-Category]]</f>
        <v>Office Supplies-Art</v>
      </c>
      <c r="V4724" t="str">
        <f>IF(train[[#This Row],[Segment]]="Consumer","B2C","B2B")</f>
        <v>B2B</v>
      </c>
    </row>
    <row r="4725" spans="1:22" x14ac:dyDescent="0.25">
      <c r="A4725" t="s">
        <v>7725</v>
      </c>
      <c r="B4725" s="1">
        <v>42877</v>
      </c>
      <c r="C4725" s="1">
        <v>42877</v>
      </c>
      <c r="D4725" t="s">
        <v>1288</v>
      </c>
      <c r="E4725" t="s">
        <v>1913</v>
      </c>
      <c r="F4725" t="s">
        <v>1914</v>
      </c>
      <c r="G4725" t="s">
        <v>21</v>
      </c>
      <c r="H4725" t="s">
        <v>22</v>
      </c>
      <c r="I4725" t="s">
        <v>7726</v>
      </c>
      <c r="J4725" t="s">
        <v>1270</v>
      </c>
      <c r="K4725">
        <v>30605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 s="2">
        <v>14.73</v>
      </c>
      <c r="R4725">
        <f>train[[#This Row],[Ship Date]]-train[[#This Row],[Order Date]]</f>
        <v>0</v>
      </c>
      <c r="S4725" t="str">
        <f>TEXT(train[[#This Row],[Order Date]],"mmm")</f>
        <v>mai</v>
      </c>
      <c r="T4725">
        <f>YEAR(train[[#This Row],[Order Date]])</f>
        <v>2017</v>
      </c>
      <c r="U4725" t="str">
        <f>train[[#This Row],[Category]]&amp;"-"&amp;train[[#This Row],[Sub-Category]]</f>
        <v>Office Supplies-Labels</v>
      </c>
      <c r="V4725" t="str">
        <f>IF(train[[#This Row],[Segment]]="Consumer","B2C","B2B")</f>
        <v>B2C</v>
      </c>
    </row>
    <row r="4726" spans="1:22" x14ac:dyDescent="0.25">
      <c r="A4726" t="s">
        <v>7727</v>
      </c>
      <c r="B4726" s="1">
        <v>43050</v>
      </c>
      <c r="C4726" s="1">
        <v>43054</v>
      </c>
      <c r="D4726" t="s">
        <v>45</v>
      </c>
      <c r="E4726" t="s">
        <v>6482</v>
      </c>
      <c r="F4726" t="s">
        <v>6483</v>
      </c>
      <c r="G4726" t="s">
        <v>97</v>
      </c>
      <c r="H4726" t="s">
        <v>22</v>
      </c>
      <c r="I4726" t="s">
        <v>4740</v>
      </c>
      <c r="J4726" t="s">
        <v>49</v>
      </c>
      <c r="K4726">
        <v>32712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 s="2">
        <v>9.8879999999999999</v>
      </c>
      <c r="R4726">
        <f>train[[#This Row],[Ship Date]]-train[[#This Row],[Order Date]]</f>
        <v>4</v>
      </c>
      <c r="S4726" t="str">
        <f>TEXT(train[[#This Row],[Order Date]],"mmm")</f>
        <v>nov</v>
      </c>
      <c r="T4726">
        <f>YEAR(train[[#This Row],[Order Date]])</f>
        <v>2017</v>
      </c>
      <c r="U4726" t="str">
        <f>train[[#This Row],[Category]]&amp;"-"&amp;train[[#This Row],[Sub-Category]]</f>
        <v>Office Supplies-Binders</v>
      </c>
      <c r="V4726" t="str">
        <f>IF(train[[#This Row],[Segment]]="Consumer","B2C","B2B")</f>
        <v>B2B</v>
      </c>
    </row>
    <row r="4727" spans="1:22" x14ac:dyDescent="0.25">
      <c r="A4727" t="s">
        <v>7727</v>
      </c>
      <c r="B4727" s="1">
        <v>43050</v>
      </c>
      <c r="C4727" s="1">
        <v>43054</v>
      </c>
      <c r="D4727" t="s">
        <v>45</v>
      </c>
      <c r="E4727" t="s">
        <v>6482</v>
      </c>
      <c r="F4727" t="s">
        <v>6483</v>
      </c>
      <c r="G4727" t="s">
        <v>97</v>
      </c>
      <c r="H4727" t="s">
        <v>22</v>
      </c>
      <c r="I4727" t="s">
        <v>4740</v>
      </c>
      <c r="J4727" t="s">
        <v>49</v>
      </c>
      <c r="K4727">
        <v>32712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 s="2">
        <v>671.54399999999998</v>
      </c>
      <c r="R4727">
        <f>train[[#This Row],[Ship Date]]-train[[#This Row],[Order Date]]</f>
        <v>4</v>
      </c>
      <c r="S4727" t="str">
        <f>TEXT(train[[#This Row],[Order Date]],"mmm")</f>
        <v>nov</v>
      </c>
      <c r="T4727">
        <f>YEAR(train[[#This Row],[Order Date]])</f>
        <v>2017</v>
      </c>
      <c r="U4727" t="str">
        <f>train[[#This Row],[Category]]&amp;"-"&amp;train[[#This Row],[Sub-Category]]</f>
        <v>Office Supplies-Appliances</v>
      </c>
      <c r="V4727" t="str">
        <f>IF(train[[#This Row],[Segment]]="Consumer","B2C","B2B")</f>
        <v>B2B</v>
      </c>
    </row>
    <row r="4728" spans="1:22" x14ac:dyDescent="0.25">
      <c r="A4728" t="s">
        <v>7728</v>
      </c>
      <c r="B4728" s="1">
        <v>42333</v>
      </c>
      <c r="C4728" s="1">
        <v>42337</v>
      </c>
      <c r="D4728" t="s">
        <v>18</v>
      </c>
      <c r="E4728" t="s">
        <v>4086</v>
      </c>
      <c r="F4728" t="s">
        <v>4087</v>
      </c>
      <c r="G4728" t="s">
        <v>97</v>
      </c>
      <c r="H4728" t="s">
        <v>22</v>
      </c>
      <c r="I4728" t="s">
        <v>261</v>
      </c>
      <c r="J4728" t="s">
        <v>262</v>
      </c>
      <c r="K4728">
        <v>10009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 s="2">
        <v>1117.92</v>
      </c>
      <c r="R4728">
        <f>train[[#This Row],[Ship Date]]-train[[#This Row],[Order Date]]</f>
        <v>4</v>
      </c>
      <c r="S4728" t="str">
        <f>TEXT(train[[#This Row],[Order Date]],"mmm")</f>
        <v>nov</v>
      </c>
      <c r="T4728">
        <f>YEAR(train[[#This Row],[Order Date]])</f>
        <v>2015</v>
      </c>
      <c r="U4728" t="str">
        <f>train[[#This Row],[Category]]&amp;"-"&amp;train[[#This Row],[Sub-Category]]</f>
        <v>Office Supplies-Storage</v>
      </c>
      <c r="V4728" t="str">
        <f>IF(train[[#This Row],[Segment]]="Consumer","B2C","B2B")</f>
        <v>B2B</v>
      </c>
    </row>
    <row r="4729" spans="1:22" x14ac:dyDescent="0.25">
      <c r="A4729" t="s">
        <v>7728</v>
      </c>
      <c r="B4729" s="1">
        <v>42333</v>
      </c>
      <c r="C4729" s="1">
        <v>42337</v>
      </c>
      <c r="D4729" t="s">
        <v>18</v>
      </c>
      <c r="E4729" t="s">
        <v>4086</v>
      </c>
      <c r="F4729" t="s">
        <v>4087</v>
      </c>
      <c r="G4729" t="s">
        <v>97</v>
      </c>
      <c r="H4729" t="s">
        <v>22</v>
      </c>
      <c r="I4729" t="s">
        <v>261</v>
      </c>
      <c r="J4729" t="s">
        <v>262</v>
      </c>
      <c r="K4729">
        <v>10009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 s="2">
        <v>275.952</v>
      </c>
      <c r="R4729">
        <f>train[[#This Row],[Ship Date]]-train[[#This Row],[Order Date]]</f>
        <v>4</v>
      </c>
      <c r="S4729" t="str">
        <f>TEXT(train[[#This Row],[Order Date]],"mmm")</f>
        <v>nov</v>
      </c>
      <c r="T4729">
        <f>YEAR(train[[#This Row],[Order Date]])</f>
        <v>2015</v>
      </c>
      <c r="U4729" t="str">
        <f>train[[#This Row],[Category]]&amp;"-"&amp;train[[#This Row],[Sub-Category]]</f>
        <v>Furniture-Bookcases</v>
      </c>
      <c r="V4729" t="str">
        <f>IF(train[[#This Row],[Segment]]="Consumer","B2C","B2B")</f>
        <v>B2B</v>
      </c>
    </row>
    <row r="4730" spans="1:22" x14ac:dyDescent="0.25">
      <c r="A4730" t="s">
        <v>7729</v>
      </c>
      <c r="B4730" s="1">
        <v>42315</v>
      </c>
      <c r="C4730" s="1">
        <v>42320</v>
      </c>
      <c r="D4730" t="s">
        <v>45</v>
      </c>
      <c r="E4730" t="s">
        <v>237</v>
      </c>
      <c r="F4730" t="s">
        <v>238</v>
      </c>
      <c r="G4730" t="s">
        <v>21</v>
      </c>
      <c r="H4730" t="s">
        <v>22</v>
      </c>
      <c r="I4730" t="s">
        <v>122</v>
      </c>
      <c r="J4730" t="s">
        <v>38</v>
      </c>
      <c r="K4730">
        <v>94110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 s="2">
        <v>123.14400000000001</v>
      </c>
      <c r="R4730">
        <f>train[[#This Row],[Ship Date]]-train[[#This Row],[Order Date]]</f>
        <v>5</v>
      </c>
      <c r="S4730" t="str">
        <f>TEXT(train[[#This Row],[Order Date]],"mmm")</f>
        <v>nov</v>
      </c>
      <c r="T4730">
        <f>YEAR(train[[#This Row],[Order Date]])</f>
        <v>2015</v>
      </c>
      <c r="U4730" t="str">
        <f>train[[#This Row],[Category]]&amp;"-"&amp;train[[#This Row],[Sub-Category]]</f>
        <v>Office Supplies-Binders</v>
      </c>
      <c r="V4730" t="str">
        <f>IF(train[[#This Row],[Segment]]="Consumer","B2C","B2B")</f>
        <v>B2C</v>
      </c>
    </row>
    <row r="4731" spans="1:22" x14ac:dyDescent="0.25">
      <c r="A4731" t="s">
        <v>7730</v>
      </c>
      <c r="B4731" s="1">
        <v>42934</v>
      </c>
      <c r="C4731" s="1">
        <v>42939</v>
      </c>
      <c r="D4731" t="s">
        <v>18</v>
      </c>
      <c r="E4731" t="s">
        <v>5320</v>
      </c>
      <c r="F4731" t="s">
        <v>5321</v>
      </c>
      <c r="G4731" t="s">
        <v>21</v>
      </c>
      <c r="H4731" t="s">
        <v>22</v>
      </c>
      <c r="I4731" t="s">
        <v>812</v>
      </c>
      <c r="J4731" t="s">
        <v>99</v>
      </c>
      <c r="K4731">
        <v>75217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 s="2">
        <v>15.576000000000001</v>
      </c>
      <c r="R4731">
        <f>train[[#This Row],[Ship Date]]-train[[#This Row],[Order Date]]</f>
        <v>5</v>
      </c>
      <c r="S4731" t="str">
        <f>TEXT(train[[#This Row],[Order Date]],"mmm")</f>
        <v>juil</v>
      </c>
      <c r="T4731">
        <f>YEAR(train[[#This Row],[Order Date]])</f>
        <v>2017</v>
      </c>
      <c r="U4731" t="str">
        <f>train[[#This Row],[Category]]&amp;"-"&amp;train[[#This Row],[Sub-Category]]</f>
        <v>Technology-Accessories</v>
      </c>
      <c r="V4731" t="str">
        <f>IF(train[[#This Row],[Segment]]="Consumer","B2C","B2B")</f>
        <v>B2C</v>
      </c>
    </row>
    <row r="4732" spans="1:22" x14ac:dyDescent="0.25">
      <c r="A4732" t="s">
        <v>7733</v>
      </c>
      <c r="B4732" s="1">
        <v>42458</v>
      </c>
      <c r="C4732" s="1">
        <v>42460</v>
      </c>
      <c r="D4732" t="s">
        <v>18</v>
      </c>
      <c r="E4732" t="s">
        <v>5085</v>
      </c>
      <c r="F4732" t="s">
        <v>5086</v>
      </c>
      <c r="G4732" t="s">
        <v>21</v>
      </c>
      <c r="H4732" t="s">
        <v>22</v>
      </c>
      <c r="I4732" t="s">
        <v>945</v>
      </c>
      <c r="J4732" t="s">
        <v>38</v>
      </c>
      <c r="K4732">
        <v>92105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 s="2">
        <v>212.64</v>
      </c>
      <c r="R4732">
        <f>train[[#This Row],[Ship Date]]-train[[#This Row],[Order Date]]</f>
        <v>2</v>
      </c>
      <c r="S4732" t="str">
        <f>TEXT(train[[#This Row],[Order Date]],"mmm")</f>
        <v>mars</v>
      </c>
      <c r="T4732">
        <f>YEAR(train[[#This Row],[Order Date]])</f>
        <v>2016</v>
      </c>
      <c r="U4732" t="str">
        <f>train[[#This Row],[Category]]&amp;"-"&amp;train[[#This Row],[Sub-Category]]</f>
        <v>Office Supplies-Paper</v>
      </c>
      <c r="V4732" t="str">
        <f>IF(train[[#This Row],[Segment]]="Consumer","B2C","B2B")</f>
        <v>B2C</v>
      </c>
    </row>
    <row r="4733" spans="1:22" x14ac:dyDescent="0.25">
      <c r="A4733" t="s">
        <v>7733</v>
      </c>
      <c r="B4733" s="1">
        <v>42458</v>
      </c>
      <c r="C4733" s="1">
        <v>42460</v>
      </c>
      <c r="D4733" t="s">
        <v>18</v>
      </c>
      <c r="E4733" t="s">
        <v>5085</v>
      </c>
      <c r="F4733" t="s">
        <v>5086</v>
      </c>
      <c r="G4733" t="s">
        <v>21</v>
      </c>
      <c r="H4733" t="s">
        <v>22</v>
      </c>
      <c r="I4733" t="s">
        <v>945</v>
      </c>
      <c r="J4733" t="s">
        <v>38</v>
      </c>
      <c r="K4733">
        <v>92105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 s="2">
        <v>9.8699999999999992</v>
      </c>
      <c r="R4733">
        <f>train[[#This Row],[Ship Date]]-train[[#This Row],[Order Date]]</f>
        <v>2</v>
      </c>
      <c r="S4733" t="str">
        <f>TEXT(train[[#This Row],[Order Date]],"mmm")</f>
        <v>mars</v>
      </c>
      <c r="T4733">
        <f>YEAR(train[[#This Row],[Order Date]])</f>
        <v>2016</v>
      </c>
      <c r="U4733" t="str">
        <f>train[[#This Row],[Category]]&amp;"-"&amp;train[[#This Row],[Sub-Category]]</f>
        <v>Office Supplies-Paper</v>
      </c>
      <c r="V4733" t="str">
        <f>IF(train[[#This Row],[Segment]]="Consumer","B2C","B2B")</f>
        <v>B2C</v>
      </c>
    </row>
    <row r="4734" spans="1:22" x14ac:dyDescent="0.25">
      <c r="A4734" t="s">
        <v>7733</v>
      </c>
      <c r="B4734" s="1">
        <v>42458</v>
      </c>
      <c r="C4734" s="1">
        <v>42460</v>
      </c>
      <c r="D4734" t="s">
        <v>18</v>
      </c>
      <c r="E4734" t="s">
        <v>5085</v>
      </c>
      <c r="F4734" t="s">
        <v>5086</v>
      </c>
      <c r="G4734" t="s">
        <v>21</v>
      </c>
      <c r="H4734" t="s">
        <v>22</v>
      </c>
      <c r="I4734" t="s">
        <v>945</v>
      </c>
      <c r="J4734" t="s">
        <v>38</v>
      </c>
      <c r="K4734">
        <v>92105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 s="2">
        <v>53.25</v>
      </c>
      <c r="R4734">
        <f>train[[#This Row],[Ship Date]]-train[[#This Row],[Order Date]]</f>
        <v>2</v>
      </c>
      <c r="S4734" t="str">
        <f>TEXT(train[[#This Row],[Order Date]],"mmm")</f>
        <v>mars</v>
      </c>
      <c r="T4734">
        <f>YEAR(train[[#This Row],[Order Date]])</f>
        <v>2016</v>
      </c>
      <c r="U4734" t="str">
        <f>train[[#This Row],[Category]]&amp;"-"&amp;train[[#This Row],[Sub-Category]]</f>
        <v>Technology-Accessories</v>
      </c>
      <c r="V4734" t="str">
        <f>IF(train[[#This Row],[Segment]]="Consumer","B2C","B2B")</f>
        <v>B2C</v>
      </c>
    </row>
    <row r="4735" spans="1:22" x14ac:dyDescent="0.25">
      <c r="A4735" t="s">
        <v>7733</v>
      </c>
      <c r="B4735" s="1">
        <v>42458</v>
      </c>
      <c r="C4735" s="1">
        <v>42460</v>
      </c>
      <c r="D4735" t="s">
        <v>18</v>
      </c>
      <c r="E4735" t="s">
        <v>5085</v>
      </c>
      <c r="F4735" t="s">
        <v>5086</v>
      </c>
      <c r="G4735" t="s">
        <v>21</v>
      </c>
      <c r="H4735" t="s">
        <v>22</v>
      </c>
      <c r="I4735" t="s">
        <v>945</v>
      </c>
      <c r="J4735" t="s">
        <v>38</v>
      </c>
      <c r="K4735">
        <v>92105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 s="2">
        <v>19.920000000000002</v>
      </c>
      <c r="R4735">
        <f>train[[#This Row],[Ship Date]]-train[[#This Row],[Order Date]]</f>
        <v>2</v>
      </c>
      <c r="S4735" t="str">
        <f>TEXT(train[[#This Row],[Order Date]],"mmm")</f>
        <v>mars</v>
      </c>
      <c r="T4735">
        <f>YEAR(train[[#This Row],[Order Date]])</f>
        <v>2016</v>
      </c>
      <c r="U4735" t="str">
        <f>train[[#This Row],[Category]]&amp;"-"&amp;train[[#This Row],[Sub-Category]]</f>
        <v>Furniture-Furnishings</v>
      </c>
      <c r="V4735" t="str">
        <f>IF(train[[#This Row],[Segment]]="Consumer","B2C","B2B")</f>
        <v>B2C</v>
      </c>
    </row>
    <row r="4736" spans="1:22" x14ac:dyDescent="0.25">
      <c r="A4736" t="s">
        <v>7734</v>
      </c>
      <c r="B4736" s="1">
        <v>42832</v>
      </c>
      <c r="C4736" s="1">
        <v>42837</v>
      </c>
      <c r="D4736" t="s">
        <v>45</v>
      </c>
      <c r="E4736" t="s">
        <v>972</v>
      </c>
      <c r="F4736" t="s">
        <v>973</v>
      </c>
      <c r="G4736" t="s">
        <v>36</v>
      </c>
      <c r="H4736" t="s">
        <v>22</v>
      </c>
      <c r="I4736" t="s">
        <v>261</v>
      </c>
      <c r="J4736" t="s">
        <v>262</v>
      </c>
      <c r="K4736">
        <v>10035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 s="2">
        <v>658.74599999999998</v>
      </c>
      <c r="R4736">
        <f>train[[#This Row],[Ship Date]]-train[[#This Row],[Order Date]]</f>
        <v>5</v>
      </c>
      <c r="S4736" t="str">
        <f>TEXT(train[[#This Row],[Order Date]],"mmm")</f>
        <v>avr</v>
      </c>
      <c r="T4736">
        <f>YEAR(train[[#This Row],[Order Date]])</f>
        <v>2017</v>
      </c>
      <c r="U4736" t="str">
        <f>train[[#This Row],[Category]]&amp;"-"&amp;train[[#This Row],[Sub-Category]]</f>
        <v>Furniture-Chairs</v>
      </c>
      <c r="V4736" t="str">
        <f>IF(train[[#This Row],[Segment]]="Consumer","B2C","B2B")</f>
        <v>B2B</v>
      </c>
    </row>
    <row r="4737" spans="1:22" x14ac:dyDescent="0.25">
      <c r="A4737" t="s">
        <v>7735</v>
      </c>
      <c r="B4737" s="1">
        <v>42534</v>
      </c>
      <c r="C4737" s="1">
        <v>42540</v>
      </c>
      <c r="D4737" t="s">
        <v>45</v>
      </c>
      <c r="E4737" t="s">
        <v>3220</v>
      </c>
      <c r="F4737" t="s">
        <v>3221</v>
      </c>
      <c r="G4737" t="s">
        <v>97</v>
      </c>
      <c r="H4737" t="s">
        <v>22</v>
      </c>
      <c r="I4737" t="s">
        <v>7616</v>
      </c>
      <c r="J4737" t="s">
        <v>5238</v>
      </c>
      <c r="K4737">
        <v>4240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 s="2">
        <v>8.26</v>
      </c>
      <c r="R4737">
        <f>train[[#This Row],[Ship Date]]-train[[#This Row],[Order Date]]</f>
        <v>6</v>
      </c>
      <c r="S4737" t="str">
        <f>TEXT(train[[#This Row],[Order Date]],"mmm")</f>
        <v>juin</v>
      </c>
      <c r="T4737">
        <f>YEAR(train[[#This Row],[Order Date]])</f>
        <v>2016</v>
      </c>
      <c r="U4737" t="str">
        <f>train[[#This Row],[Category]]&amp;"-"&amp;train[[#This Row],[Sub-Category]]</f>
        <v>Office Supplies-Binders</v>
      </c>
      <c r="V4737" t="str">
        <f>IF(train[[#This Row],[Segment]]="Consumer","B2C","B2B")</f>
        <v>B2B</v>
      </c>
    </row>
    <row r="4738" spans="1:22" x14ac:dyDescent="0.25">
      <c r="A4738" t="s">
        <v>7735</v>
      </c>
      <c r="B4738" s="1">
        <v>42534</v>
      </c>
      <c r="C4738" s="1">
        <v>42540</v>
      </c>
      <c r="D4738" t="s">
        <v>45</v>
      </c>
      <c r="E4738" t="s">
        <v>3220</v>
      </c>
      <c r="F4738" t="s">
        <v>3221</v>
      </c>
      <c r="G4738" t="s">
        <v>97</v>
      </c>
      <c r="H4738" t="s">
        <v>22</v>
      </c>
      <c r="I4738" t="s">
        <v>7616</v>
      </c>
      <c r="J4738" t="s">
        <v>5238</v>
      </c>
      <c r="K4738">
        <v>4240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 s="2">
        <v>29.84</v>
      </c>
      <c r="R4738">
        <f>train[[#This Row],[Ship Date]]-train[[#This Row],[Order Date]]</f>
        <v>6</v>
      </c>
      <c r="S4738" t="str">
        <f>TEXT(train[[#This Row],[Order Date]],"mmm")</f>
        <v>juin</v>
      </c>
      <c r="T4738">
        <f>YEAR(train[[#This Row],[Order Date]])</f>
        <v>2016</v>
      </c>
      <c r="U4738" t="str">
        <f>train[[#This Row],[Category]]&amp;"-"&amp;train[[#This Row],[Sub-Category]]</f>
        <v>Office Supplies-Binders</v>
      </c>
      <c r="V4738" t="str">
        <f>IF(train[[#This Row],[Segment]]="Consumer","B2C","B2B")</f>
        <v>B2B</v>
      </c>
    </row>
    <row r="4739" spans="1:22" x14ac:dyDescent="0.25">
      <c r="A4739" t="s">
        <v>7735</v>
      </c>
      <c r="B4739" s="1">
        <v>42534</v>
      </c>
      <c r="C4739" s="1">
        <v>42540</v>
      </c>
      <c r="D4739" t="s">
        <v>45</v>
      </c>
      <c r="E4739" t="s">
        <v>3220</v>
      </c>
      <c r="F4739" t="s">
        <v>3221</v>
      </c>
      <c r="G4739" t="s">
        <v>97</v>
      </c>
      <c r="H4739" t="s">
        <v>22</v>
      </c>
      <c r="I4739" t="s">
        <v>7616</v>
      </c>
      <c r="J4739" t="s">
        <v>5238</v>
      </c>
      <c r="K4739">
        <v>4240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 s="2">
        <v>67.98</v>
      </c>
      <c r="R4739">
        <f>train[[#This Row],[Ship Date]]-train[[#This Row],[Order Date]]</f>
        <v>6</v>
      </c>
      <c r="S4739" t="str">
        <f>TEXT(train[[#This Row],[Order Date]],"mmm")</f>
        <v>juin</v>
      </c>
      <c r="T4739">
        <f>YEAR(train[[#This Row],[Order Date]])</f>
        <v>2016</v>
      </c>
      <c r="U4739" t="str">
        <f>train[[#This Row],[Category]]&amp;"-"&amp;train[[#This Row],[Sub-Category]]</f>
        <v>Technology-Accessories</v>
      </c>
      <c r="V4739" t="str">
        <f>IF(train[[#This Row],[Segment]]="Consumer","B2C","B2B")</f>
        <v>B2B</v>
      </c>
    </row>
    <row r="4740" spans="1:22" x14ac:dyDescent="0.25">
      <c r="A4740" t="s">
        <v>7736</v>
      </c>
      <c r="B4740" s="1">
        <v>42418</v>
      </c>
      <c r="C4740" s="1">
        <v>42424</v>
      </c>
      <c r="D4740" t="s">
        <v>45</v>
      </c>
      <c r="E4740" t="s">
        <v>1299</v>
      </c>
      <c r="F4740" t="s">
        <v>1300</v>
      </c>
      <c r="G4740" t="s">
        <v>21</v>
      </c>
      <c r="H4740" t="s">
        <v>22</v>
      </c>
      <c r="I4740" t="s">
        <v>1171</v>
      </c>
      <c r="J4740" t="s">
        <v>38</v>
      </c>
      <c r="K4740">
        <v>90805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 s="2">
        <v>61.06</v>
      </c>
      <c r="R4740">
        <f>train[[#This Row],[Ship Date]]-train[[#This Row],[Order Date]]</f>
        <v>6</v>
      </c>
      <c r="S4740" t="str">
        <f>TEXT(train[[#This Row],[Order Date]],"mmm")</f>
        <v>févr</v>
      </c>
      <c r="T4740">
        <f>YEAR(train[[#This Row],[Order Date]])</f>
        <v>2016</v>
      </c>
      <c r="U4740" t="str">
        <f>train[[#This Row],[Category]]&amp;"-"&amp;train[[#This Row],[Sub-Category]]</f>
        <v>Office Supplies-Labels</v>
      </c>
      <c r="V4740" t="str">
        <f>IF(train[[#This Row],[Segment]]="Consumer","B2C","B2B")</f>
        <v>B2C</v>
      </c>
    </row>
    <row r="4741" spans="1:22" x14ac:dyDescent="0.25">
      <c r="A4741" t="s">
        <v>7736</v>
      </c>
      <c r="B4741" s="1">
        <v>42418</v>
      </c>
      <c r="C4741" s="1">
        <v>42424</v>
      </c>
      <c r="D4741" t="s">
        <v>45</v>
      </c>
      <c r="E4741" t="s">
        <v>1299</v>
      </c>
      <c r="F4741" t="s">
        <v>1300</v>
      </c>
      <c r="G4741" t="s">
        <v>21</v>
      </c>
      <c r="H4741" t="s">
        <v>22</v>
      </c>
      <c r="I4741" t="s">
        <v>1171</v>
      </c>
      <c r="J4741" t="s">
        <v>38</v>
      </c>
      <c r="K4741">
        <v>90805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 s="2">
        <v>35.543999999999997</v>
      </c>
      <c r="R4741">
        <f>train[[#This Row],[Ship Date]]-train[[#This Row],[Order Date]]</f>
        <v>6</v>
      </c>
      <c r="S4741" t="str">
        <f>TEXT(train[[#This Row],[Order Date]],"mmm")</f>
        <v>févr</v>
      </c>
      <c r="T4741">
        <f>YEAR(train[[#This Row],[Order Date]])</f>
        <v>2016</v>
      </c>
      <c r="U4741" t="str">
        <f>train[[#This Row],[Category]]&amp;"-"&amp;train[[#This Row],[Sub-Category]]</f>
        <v>Furniture-Tables</v>
      </c>
      <c r="V4741" t="str">
        <f>IF(train[[#This Row],[Segment]]="Consumer","B2C","B2B")</f>
        <v>B2C</v>
      </c>
    </row>
    <row r="4742" spans="1:22" x14ac:dyDescent="0.25">
      <c r="A4742" t="s">
        <v>7737</v>
      </c>
      <c r="B4742" s="1">
        <v>43416</v>
      </c>
      <c r="C4742" s="1">
        <v>43420</v>
      </c>
      <c r="D4742" t="s">
        <v>45</v>
      </c>
      <c r="E4742" t="s">
        <v>3262</v>
      </c>
      <c r="F4742" t="s">
        <v>3263</v>
      </c>
      <c r="G4742" t="s">
        <v>21</v>
      </c>
      <c r="H4742" t="s">
        <v>22</v>
      </c>
      <c r="I4742" t="s">
        <v>90</v>
      </c>
      <c r="J4742" t="s">
        <v>91</v>
      </c>
      <c r="K4742">
        <v>98115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 s="2">
        <v>9.9600000000000009</v>
      </c>
      <c r="R4742">
        <f>train[[#This Row],[Ship Date]]-train[[#This Row],[Order Date]]</f>
        <v>4</v>
      </c>
      <c r="S4742" t="str">
        <f>TEXT(train[[#This Row],[Order Date]],"mmm")</f>
        <v>nov</v>
      </c>
      <c r="T4742">
        <f>YEAR(train[[#This Row],[Order Date]])</f>
        <v>2018</v>
      </c>
      <c r="U4742" t="str">
        <f>train[[#This Row],[Category]]&amp;"-"&amp;train[[#This Row],[Sub-Category]]</f>
        <v>Office Supplies-Labels</v>
      </c>
      <c r="V4742" t="str">
        <f>IF(train[[#This Row],[Segment]]="Consumer","B2C","B2B")</f>
        <v>B2C</v>
      </c>
    </row>
    <row r="4743" spans="1:22" x14ac:dyDescent="0.25">
      <c r="A4743" t="s">
        <v>7737</v>
      </c>
      <c r="B4743" s="1">
        <v>43416</v>
      </c>
      <c r="C4743" s="1">
        <v>43420</v>
      </c>
      <c r="D4743" t="s">
        <v>45</v>
      </c>
      <c r="E4743" t="s">
        <v>3262</v>
      </c>
      <c r="F4743" t="s">
        <v>3263</v>
      </c>
      <c r="G4743" t="s">
        <v>21</v>
      </c>
      <c r="H4743" t="s">
        <v>22</v>
      </c>
      <c r="I4743" t="s">
        <v>90</v>
      </c>
      <c r="J4743" t="s">
        <v>91</v>
      </c>
      <c r="K4743">
        <v>98115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 s="2">
        <v>9.2100000000000009</v>
      </c>
      <c r="R4743">
        <f>train[[#This Row],[Ship Date]]-train[[#This Row],[Order Date]]</f>
        <v>4</v>
      </c>
      <c r="S4743" t="str">
        <f>TEXT(train[[#This Row],[Order Date]],"mmm")</f>
        <v>nov</v>
      </c>
      <c r="T4743">
        <f>YEAR(train[[#This Row],[Order Date]])</f>
        <v>2018</v>
      </c>
      <c r="U4743" t="str">
        <f>train[[#This Row],[Category]]&amp;"-"&amp;train[[#This Row],[Sub-Category]]</f>
        <v>Office Supplies-Art</v>
      </c>
      <c r="V4743" t="str">
        <f>IF(train[[#This Row],[Segment]]="Consumer","B2C","B2B")</f>
        <v>B2C</v>
      </c>
    </row>
    <row r="4744" spans="1:22" x14ac:dyDescent="0.25">
      <c r="A4744" t="s">
        <v>7737</v>
      </c>
      <c r="B4744" s="1">
        <v>43416</v>
      </c>
      <c r="C4744" s="1">
        <v>43420</v>
      </c>
      <c r="D4744" t="s">
        <v>45</v>
      </c>
      <c r="E4744" t="s">
        <v>3262</v>
      </c>
      <c r="F4744" t="s">
        <v>3263</v>
      </c>
      <c r="G4744" t="s">
        <v>21</v>
      </c>
      <c r="H4744" t="s">
        <v>22</v>
      </c>
      <c r="I4744" t="s">
        <v>90</v>
      </c>
      <c r="J4744" t="s">
        <v>91</v>
      </c>
      <c r="K4744">
        <v>98115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 s="2">
        <v>27.93</v>
      </c>
      <c r="R4744">
        <f>train[[#This Row],[Ship Date]]-train[[#This Row],[Order Date]]</f>
        <v>4</v>
      </c>
      <c r="S4744" t="str">
        <f>TEXT(train[[#This Row],[Order Date]],"mmm")</f>
        <v>nov</v>
      </c>
      <c r="T4744">
        <f>YEAR(train[[#This Row],[Order Date]])</f>
        <v>2018</v>
      </c>
      <c r="U4744" t="str">
        <f>train[[#This Row],[Category]]&amp;"-"&amp;train[[#This Row],[Sub-Category]]</f>
        <v>Office Supplies-Supplies</v>
      </c>
      <c r="V4744" t="str">
        <f>IF(train[[#This Row],[Segment]]="Consumer","B2C","B2B")</f>
        <v>B2C</v>
      </c>
    </row>
    <row r="4745" spans="1:22" x14ac:dyDescent="0.25">
      <c r="A4745" t="s">
        <v>7738</v>
      </c>
      <c r="B4745" s="1">
        <v>43164</v>
      </c>
      <c r="C4745" s="1">
        <v>43164</v>
      </c>
      <c r="D4745" t="s">
        <v>1288</v>
      </c>
      <c r="E4745" t="s">
        <v>1285</v>
      </c>
      <c r="F4745" t="s">
        <v>1286</v>
      </c>
      <c r="G4745" t="s">
        <v>21</v>
      </c>
      <c r="H4745" t="s">
        <v>22</v>
      </c>
      <c r="I4745" t="s">
        <v>384</v>
      </c>
      <c r="J4745" t="s">
        <v>224</v>
      </c>
      <c r="K4745">
        <v>55901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 s="2">
        <v>7.9</v>
      </c>
      <c r="R4745">
        <f>train[[#This Row],[Ship Date]]-train[[#This Row],[Order Date]]</f>
        <v>0</v>
      </c>
      <c r="S4745" t="str">
        <f>TEXT(train[[#This Row],[Order Date]],"mmm")</f>
        <v>mars</v>
      </c>
      <c r="T4745">
        <f>YEAR(train[[#This Row],[Order Date]])</f>
        <v>2018</v>
      </c>
      <c r="U4745" t="str">
        <f>train[[#This Row],[Category]]&amp;"-"&amp;train[[#This Row],[Sub-Category]]</f>
        <v>Office Supplies-Fasteners</v>
      </c>
      <c r="V4745" t="str">
        <f>IF(train[[#This Row],[Segment]]="Consumer","B2C","B2B")</f>
        <v>B2C</v>
      </c>
    </row>
    <row r="4746" spans="1:22" x14ac:dyDescent="0.25">
      <c r="A4746" t="s">
        <v>7738</v>
      </c>
      <c r="B4746" s="1">
        <v>43164</v>
      </c>
      <c r="C4746" s="1">
        <v>43164</v>
      </c>
      <c r="D4746" t="s">
        <v>1288</v>
      </c>
      <c r="E4746" t="s">
        <v>1285</v>
      </c>
      <c r="F4746" t="s">
        <v>1286</v>
      </c>
      <c r="G4746" t="s">
        <v>21</v>
      </c>
      <c r="H4746" t="s">
        <v>22</v>
      </c>
      <c r="I4746" t="s">
        <v>384</v>
      </c>
      <c r="J4746" t="s">
        <v>224</v>
      </c>
      <c r="K4746">
        <v>55901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 s="2">
        <v>221.16</v>
      </c>
      <c r="R4746">
        <f>train[[#This Row],[Ship Date]]-train[[#This Row],[Order Date]]</f>
        <v>0</v>
      </c>
      <c r="S4746" t="str">
        <f>TEXT(train[[#This Row],[Order Date]],"mmm")</f>
        <v>mars</v>
      </c>
      <c r="T4746">
        <f>YEAR(train[[#This Row],[Order Date]])</f>
        <v>2018</v>
      </c>
      <c r="U4746" t="str">
        <f>train[[#This Row],[Category]]&amp;"-"&amp;train[[#This Row],[Sub-Category]]</f>
        <v>Office Supplies-Storage</v>
      </c>
      <c r="V4746" t="str">
        <f>IF(train[[#This Row],[Segment]]="Consumer","B2C","B2B")</f>
        <v>B2C</v>
      </c>
    </row>
    <row r="4747" spans="1:22" x14ac:dyDescent="0.25">
      <c r="A4747" t="s">
        <v>7738</v>
      </c>
      <c r="B4747" s="1">
        <v>43164</v>
      </c>
      <c r="C4747" s="1">
        <v>43164</v>
      </c>
      <c r="D4747" t="s">
        <v>1288</v>
      </c>
      <c r="E4747" t="s">
        <v>1285</v>
      </c>
      <c r="F4747" t="s">
        <v>1286</v>
      </c>
      <c r="G4747" t="s">
        <v>21</v>
      </c>
      <c r="H4747" t="s">
        <v>22</v>
      </c>
      <c r="I4747" t="s">
        <v>384</v>
      </c>
      <c r="J4747" t="s">
        <v>224</v>
      </c>
      <c r="K4747">
        <v>55901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 s="2">
        <v>127.96</v>
      </c>
      <c r="R4747">
        <f>train[[#This Row],[Ship Date]]-train[[#This Row],[Order Date]]</f>
        <v>0</v>
      </c>
      <c r="S4747" t="str">
        <f>TEXT(train[[#This Row],[Order Date]],"mmm")</f>
        <v>mars</v>
      </c>
      <c r="T4747">
        <f>YEAR(train[[#This Row],[Order Date]])</f>
        <v>2018</v>
      </c>
      <c r="U4747" t="str">
        <f>train[[#This Row],[Category]]&amp;"-"&amp;train[[#This Row],[Sub-Category]]</f>
        <v>Office Supplies-Binders</v>
      </c>
      <c r="V4747" t="str">
        <f>IF(train[[#This Row],[Segment]]="Consumer","B2C","B2B")</f>
        <v>B2C</v>
      </c>
    </row>
    <row r="4748" spans="1:22" x14ac:dyDescent="0.25">
      <c r="A4748" t="s">
        <v>7738</v>
      </c>
      <c r="B4748" s="1">
        <v>43164</v>
      </c>
      <c r="C4748" s="1">
        <v>43164</v>
      </c>
      <c r="D4748" t="s">
        <v>1288</v>
      </c>
      <c r="E4748" t="s">
        <v>1285</v>
      </c>
      <c r="F4748" t="s">
        <v>1286</v>
      </c>
      <c r="G4748" t="s">
        <v>21</v>
      </c>
      <c r="H4748" t="s">
        <v>22</v>
      </c>
      <c r="I4748" t="s">
        <v>384</v>
      </c>
      <c r="J4748" t="s">
        <v>224</v>
      </c>
      <c r="K4748">
        <v>55901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 s="2">
        <v>18.690000000000001</v>
      </c>
      <c r="R4748">
        <f>train[[#This Row],[Ship Date]]-train[[#This Row],[Order Date]]</f>
        <v>0</v>
      </c>
      <c r="S4748" t="str">
        <f>TEXT(train[[#This Row],[Order Date]],"mmm")</f>
        <v>mars</v>
      </c>
      <c r="T4748">
        <f>YEAR(train[[#This Row],[Order Date]])</f>
        <v>2018</v>
      </c>
      <c r="U4748" t="str">
        <f>train[[#This Row],[Category]]&amp;"-"&amp;train[[#This Row],[Sub-Category]]</f>
        <v>Office Supplies-Binders</v>
      </c>
      <c r="V4748" t="str">
        <f>IF(train[[#This Row],[Segment]]="Consumer","B2C","B2B")</f>
        <v>B2C</v>
      </c>
    </row>
    <row r="4749" spans="1:22" x14ac:dyDescent="0.25">
      <c r="A4749" t="s">
        <v>7739</v>
      </c>
      <c r="B4749" s="1">
        <v>42797</v>
      </c>
      <c r="C4749" s="1">
        <v>42797</v>
      </c>
      <c r="D4749" t="s">
        <v>1288</v>
      </c>
      <c r="E4749" t="s">
        <v>3139</v>
      </c>
      <c r="F4749" t="s">
        <v>3140</v>
      </c>
      <c r="G4749" t="s">
        <v>36</v>
      </c>
      <c r="H4749" t="s">
        <v>22</v>
      </c>
      <c r="I4749" t="s">
        <v>122</v>
      </c>
      <c r="J4749" t="s">
        <v>38</v>
      </c>
      <c r="K4749">
        <v>94110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 s="2">
        <v>25.35</v>
      </c>
      <c r="R4749">
        <f>train[[#This Row],[Ship Date]]-train[[#This Row],[Order Date]]</f>
        <v>0</v>
      </c>
      <c r="S4749" t="str">
        <f>TEXT(train[[#This Row],[Order Date]],"mmm")</f>
        <v>mars</v>
      </c>
      <c r="T4749">
        <f>YEAR(train[[#This Row],[Order Date]])</f>
        <v>2017</v>
      </c>
      <c r="U4749" t="str">
        <f>train[[#This Row],[Category]]&amp;"-"&amp;train[[#This Row],[Sub-Category]]</f>
        <v>Office Supplies-Supplies</v>
      </c>
      <c r="V4749" t="str">
        <f>IF(train[[#This Row],[Segment]]="Consumer","B2C","B2B")</f>
        <v>B2B</v>
      </c>
    </row>
    <row r="4750" spans="1:22" x14ac:dyDescent="0.25">
      <c r="A4750" t="s">
        <v>7739</v>
      </c>
      <c r="B4750" s="1">
        <v>42797</v>
      </c>
      <c r="C4750" s="1">
        <v>42797</v>
      </c>
      <c r="D4750" t="s">
        <v>1288</v>
      </c>
      <c r="E4750" t="s">
        <v>3139</v>
      </c>
      <c r="F4750" t="s">
        <v>3140</v>
      </c>
      <c r="G4750" t="s">
        <v>36</v>
      </c>
      <c r="H4750" t="s">
        <v>22</v>
      </c>
      <c r="I4750" t="s">
        <v>122</v>
      </c>
      <c r="J4750" t="s">
        <v>38</v>
      </c>
      <c r="K4750">
        <v>94110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 s="2">
        <v>35.28</v>
      </c>
      <c r="R4750">
        <f>train[[#This Row],[Ship Date]]-train[[#This Row],[Order Date]]</f>
        <v>0</v>
      </c>
      <c r="S4750" t="str">
        <f>TEXT(train[[#This Row],[Order Date]],"mmm")</f>
        <v>mars</v>
      </c>
      <c r="T4750">
        <f>YEAR(train[[#This Row],[Order Date]])</f>
        <v>2017</v>
      </c>
      <c r="U4750" t="str">
        <f>train[[#This Row],[Category]]&amp;"-"&amp;train[[#This Row],[Sub-Category]]</f>
        <v>Furniture-Furnishings</v>
      </c>
      <c r="V4750" t="str">
        <f>IF(train[[#This Row],[Segment]]="Consumer","B2C","B2B")</f>
        <v>B2B</v>
      </c>
    </row>
    <row r="4751" spans="1:22" x14ac:dyDescent="0.25">
      <c r="A4751" t="s">
        <v>7740</v>
      </c>
      <c r="B4751" s="1">
        <v>43093</v>
      </c>
      <c r="C4751" s="1">
        <v>43094</v>
      </c>
      <c r="D4751" t="s">
        <v>183</v>
      </c>
      <c r="E4751" t="s">
        <v>2440</v>
      </c>
      <c r="F4751" t="s">
        <v>2441</v>
      </c>
      <c r="G4751" t="s">
        <v>36</v>
      </c>
      <c r="H4751" t="s">
        <v>22</v>
      </c>
      <c r="I4751" t="s">
        <v>90</v>
      </c>
      <c r="J4751" t="s">
        <v>91</v>
      </c>
      <c r="K4751">
        <v>98103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 s="2">
        <v>33.4</v>
      </c>
      <c r="R4751">
        <f>train[[#This Row],[Ship Date]]-train[[#This Row],[Order Date]]</f>
        <v>1</v>
      </c>
      <c r="S4751" t="str">
        <f>TEXT(train[[#This Row],[Order Date]],"mmm")</f>
        <v>déc</v>
      </c>
      <c r="T4751">
        <f>YEAR(train[[#This Row],[Order Date]])</f>
        <v>2017</v>
      </c>
      <c r="U4751" t="str">
        <f>train[[#This Row],[Category]]&amp;"-"&amp;train[[#This Row],[Sub-Category]]</f>
        <v>Office Supplies-Paper</v>
      </c>
      <c r="V4751" t="str">
        <f>IF(train[[#This Row],[Segment]]="Consumer","B2C","B2B")</f>
        <v>B2B</v>
      </c>
    </row>
    <row r="4752" spans="1:22" x14ac:dyDescent="0.25">
      <c r="A4752" t="s">
        <v>7741</v>
      </c>
      <c r="B4752" s="1">
        <v>43015</v>
      </c>
      <c r="C4752" s="1">
        <v>43017</v>
      </c>
      <c r="D4752" t="s">
        <v>183</v>
      </c>
      <c r="E4752" t="s">
        <v>3259</v>
      </c>
      <c r="F4752" t="s">
        <v>3260</v>
      </c>
      <c r="G4752" t="s">
        <v>36</v>
      </c>
      <c r="H4752" t="s">
        <v>22</v>
      </c>
      <c r="I4752" t="s">
        <v>4680</v>
      </c>
      <c r="J4752" t="s">
        <v>91</v>
      </c>
      <c r="K4752">
        <v>99207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 s="2">
        <v>837.6</v>
      </c>
      <c r="R4752">
        <f>train[[#This Row],[Ship Date]]-train[[#This Row],[Order Date]]</f>
        <v>2</v>
      </c>
      <c r="S4752" t="str">
        <f>TEXT(train[[#This Row],[Order Date]],"mmm")</f>
        <v>oct</v>
      </c>
      <c r="T4752">
        <f>YEAR(train[[#This Row],[Order Date]])</f>
        <v>2017</v>
      </c>
      <c r="U4752" t="str">
        <f>train[[#This Row],[Category]]&amp;"-"&amp;train[[#This Row],[Sub-Category]]</f>
        <v>Technology-Machines</v>
      </c>
      <c r="V4752" t="str">
        <f>IF(train[[#This Row],[Segment]]="Consumer","B2C","B2B")</f>
        <v>B2B</v>
      </c>
    </row>
    <row r="4753" spans="1:22" x14ac:dyDescent="0.25">
      <c r="A4753" t="s">
        <v>7742</v>
      </c>
      <c r="B4753" s="1">
        <v>43078</v>
      </c>
      <c r="C4753" s="1">
        <v>43082</v>
      </c>
      <c r="D4753" t="s">
        <v>45</v>
      </c>
      <c r="E4753" t="s">
        <v>147</v>
      </c>
      <c r="F4753" t="s">
        <v>148</v>
      </c>
      <c r="G4753" t="s">
        <v>21</v>
      </c>
      <c r="H4753" t="s">
        <v>22</v>
      </c>
      <c r="I4753" t="s">
        <v>608</v>
      </c>
      <c r="J4753" t="s">
        <v>330</v>
      </c>
      <c r="K4753">
        <v>37064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 s="2">
        <v>40.68</v>
      </c>
      <c r="R4753">
        <f>train[[#This Row],[Ship Date]]-train[[#This Row],[Order Date]]</f>
        <v>4</v>
      </c>
      <c r="S4753" t="str">
        <f>TEXT(train[[#This Row],[Order Date]],"mmm")</f>
        <v>déc</v>
      </c>
      <c r="T4753">
        <f>YEAR(train[[#This Row],[Order Date]])</f>
        <v>2017</v>
      </c>
      <c r="U4753" t="str">
        <f>train[[#This Row],[Category]]&amp;"-"&amp;train[[#This Row],[Sub-Category]]</f>
        <v>Technology-Phones</v>
      </c>
      <c r="V4753" t="str">
        <f>IF(train[[#This Row],[Segment]]="Consumer","B2C","B2B")</f>
        <v>B2C</v>
      </c>
    </row>
    <row r="4754" spans="1:22" x14ac:dyDescent="0.25">
      <c r="A4754" t="s">
        <v>7743</v>
      </c>
      <c r="B4754" s="1">
        <v>43424</v>
      </c>
      <c r="C4754" s="1">
        <v>43428</v>
      </c>
      <c r="D4754" t="s">
        <v>45</v>
      </c>
      <c r="E4754" t="s">
        <v>2491</v>
      </c>
      <c r="F4754" t="s">
        <v>2492</v>
      </c>
      <c r="G4754" t="s">
        <v>21</v>
      </c>
      <c r="H4754" t="s">
        <v>22</v>
      </c>
      <c r="I4754" t="s">
        <v>323</v>
      </c>
      <c r="J4754" t="s">
        <v>330</v>
      </c>
      <c r="K4754">
        <v>38301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 s="2">
        <v>209.56800000000001</v>
      </c>
      <c r="R4754">
        <f>train[[#This Row],[Ship Date]]-train[[#This Row],[Order Date]]</f>
        <v>4</v>
      </c>
      <c r="S4754" t="str">
        <f>TEXT(train[[#This Row],[Order Date]],"mmm")</f>
        <v>nov</v>
      </c>
      <c r="T4754">
        <f>YEAR(train[[#This Row],[Order Date]])</f>
        <v>2018</v>
      </c>
      <c r="U4754" t="str">
        <f>train[[#This Row],[Category]]&amp;"-"&amp;train[[#This Row],[Sub-Category]]</f>
        <v>Furniture-Chairs</v>
      </c>
      <c r="V4754" t="str">
        <f>IF(train[[#This Row],[Segment]]="Consumer","B2C","B2B")</f>
        <v>B2C</v>
      </c>
    </row>
    <row r="4755" spans="1:22" x14ac:dyDescent="0.25">
      <c r="A4755" t="s">
        <v>7744</v>
      </c>
      <c r="B4755" s="1">
        <v>42716</v>
      </c>
      <c r="C4755" s="1">
        <v>42720</v>
      </c>
      <c r="D4755" t="s">
        <v>45</v>
      </c>
      <c r="E4755" t="s">
        <v>861</v>
      </c>
      <c r="F4755" t="s">
        <v>862</v>
      </c>
      <c r="G4755" t="s">
        <v>21</v>
      </c>
      <c r="H4755" t="s">
        <v>22</v>
      </c>
      <c r="I4755" t="s">
        <v>1235</v>
      </c>
      <c r="J4755" t="s">
        <v>99</v>
      </c>
      <c r="K4755">
        <v>78745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 s="2">
        <v>22.367999999999999</v>
      </c>
      <c r="R4755">
        <f>train[[#This Row],[Ship Date]]-train[[#This Row],[Order Date]]</f>
        <v>4</v>
      </c>
      <c r="S4755" t="str">
        <f>TEXT(train[[#This Row],[Order Date]],"mmm")</f>
        <v>déc</v>
      </c>
      <c r="T4755">
        <f>YEAR(train[[#This Row],[Order Date]])</f>
        <v>2016</v>
      </c>
      <c r="U4755" t="str">
        <f>train[[#This Row],[Category]]&amp;"-"&amp;train[[#This Row],[Sub-Category]]</f>
        <v>Technology-Accessories</v>
      </c>
      <c r="V4755" t="str">
        <f>IF(train[[#This Row],[Segment]]="Consumer","B2C","B2B")</f>
        <v>B2C</v>
      </c>
    </row>
    <row r="4756" spans="1:22" x14ac:dyDescent="0.25">
      <c r="A4756" t="s">
        <v>7747</v>
      </c>
      <c r="B4756" s="1">
        <v>43134</v>
      </c>
      <c r="C4756" s="1">
        <v>43139</v>
      </c>
      <c r="D4756" t="s">
        <v>45</v>
      </c>
      <c r="E4756" t="s">
        <v>5526</v>
      </c>
      <c r="F4756" t="s">
        <v>5527</v>
      </c>
      <c r="G4756" t="s">
        <v>21</v>
      </c>
      <c r="H4756" t="s">
        <v>22</v>
      </c>
      <c r="I4756" t="s">
        <v>1351</v>
      </c>
      <c r="J4756" t="s">
        <v>49</v>
      </c>
      <c r="K4756">
        <v>33024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 s="2">
        <v>3.8820000000000001</v>
      </c>
      <c r="R4756">
        <f>train[[#This Row],[Ship Date]]-train[[#This Row],[Order Date]]</f>
        <v>5</v>
      </c>
      <c r="S4756" t="str">
        <f>TEXT(train[[#This Row],[Order Date]],"mmm")</f>
        <v>févr</v>
      </c>
      <c r="T4756">
        <f>YEAR(train[[#This Row],[Order Date]])</f>
        <v>2018</v>
      </c>
      <c r="U4756" t="str">
        <f>train[[#This Row],[Category]]&amp;"-"&amp;train[[#This Row],[Sub-Category]]</f>
        <v>Office Supplies-Binders</v>
      </c>
      <c r="V4756" t="str">
        <f>IF(train[[#This Row],[Segment]]="Consumer","B2C","B2B")</f>
        <v>B2C</v>
      </c>
    </row>
    <row r="4757" spans="1:22" x14ac:dyDescent="0.25">
      <c r="A4757" t="s">
        <v>7747</v>
      </c>
      <c r="B4757" s="1">
        <v>43134</v>
      </c>
      <c r="C4757" s="1">
        <v>43139</v>
      </c>
      <c r="D4757" t="s">
        <v>45</v>
      </c>
      <c r="E4757" t="s">
        <v>5526</v>
      </c>
      <c r="F4757" t="s">
        <v>5527</v>
      </c>
      <c r="G4757" t="s">
        <v>21</v>
      </c>
      <c r="H4757" t="s">
        <v>22</v>
      </c>
      <c r="I4757" t="s">
        <v>1351</v>
      </c>
      <c r="J4757" t="s">
        <v>49</v>
      </c>
      <c r="K4757">
        <v>33024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 s="2">
        <v>115.29600000000001</v>
      </c>
      <c r="R4757">
        <f>train[[#This Row],[Ship Date]]-train[[#This Row],[Order Date]]</f>
        <v>5</v>
      </c>
      <c r="S4757" t="str">
        <f>TEXT(train[[#This Row],[Order Date]],"mmm")</f>
        <v>févr</v>
      </c>
      <c r="T4757">
        <f>YEAR(train[[#This Row],[Order Date]])</f>
        <v>2018</v>
      </c>
      <c r="U4757" t="str">
        <f>train[[#This Row],[Category]]&amp;"-"&amp;train[[#This Row],[Sub-Category]]</f>
        <v>Office Supplies-Paper</v>
      </c>
      <c r="V4757" t="str">
        <f>IF(train[[#This Row],[Segment]]="Consumer","B2C","B2B")</f>
        <v>B2C</v>
      </c>
    </row>
    <row r="4758" spans="1:22" x14ac:dyDescent="0.25">
      <c r="A4758" t="s">
        <v>7750</v>
      </c>
      <c r="B4758" s="1">
        <v>43364</v>
      </c>
      <c r="C4758" s="1">
        <v>43368</v>
      </c>
      <c r="D4758" t="s">
        <v>45</v>
      </c>
      <c r="E4758" t="s">
        <v>147</v>
      </c>
      <c r="F4758" t="s">
        <v>148</v>
      </c>
      <c r="G4758" t="s">
        <v>21</v>
      </c>
      <c r="H4758" t="s">
        <v>22</v>
      </c>
      <c r="I4758" t="s">
        <v>141</v>
      </c>
      <c r="J4758" t="s">
        <v>142</v>
      </c>
      <c r="K4758">
        <v>19143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 s="2">
        <v>1.9079999999999999</v>
      </c>
      <c r="R4758">
        <f>train[[#This Row],[Ship Date]]-train[[#This Row],[Order Date]]</f>
        <v>4</v>
      </c>
      <c r="S4758" t="str">
        <f>TEXT(train[[#This Row],[Order Date]],"mmm")</f>
        <v>sept</v>
      </c>
      <c r="T4758">
        <f>YEAR(train[[#This Row],[Order Date]])</f>
        <v>2018</v>
      </c>
      <c r="U4758" t="str">
        <f>train[[#This Row],[Category]]&amp;"-"&amp;train[[#This Row],[Sub-Category]]</f>
        <v>Office Supplies-Binders</v>
      </c>
      <c r="V4758" t="str">
        <f>IF(train[[#This Row],[Segment]]="Consumer","B2C","B2B")</f>
        <v>B2C</v>
      </c>
    </row>
    <row r="4759" spans="1:22" x14ac:dyDescent="0.25">
      <c r="A4759" t="s">
        <v>7751</v>
      </c>
      <c r="B4759" s="1">
        <v>43220</v>
      </c>
      <c r="C4759" s="1">
        <v>43225</v>
      </c>
      <c r="D4759" t="s">
        <v>45</v>
      </c>
      <c r="E4759" t="s">
        <v>6259</v>
      </c>
      <c r="F4759" t="s">
        <v>6260</v>
      </c>
      <c r="G4759" t="s">
        <v>97</v>
      </c>
      <c r="H4759" t="s">
        <v>22</v>
      </c>
      <c r="I4759" t="s">
        <v>7631</v>
      </c>
      <c r="J4759" t="s">
        <v>206</v>
      </c>
      <c r="K4759">
        <v>61832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 s="2">
        <v>43.372</v>
      </c>
      <c r="R4759">
        <f>train[[#This Row],[Ship Date]]-train[[#This Row],[Order Date]]</f>
        <v>5</v>
      </c>
      <c r="S4759" t="str">
        <f>TEXT(train[[#This Row],[Order Date]],"mmm")</f>
        <v>avr</v>
      </c>
      <c r="T4759">
        <f>YEAR(train[[#This Row],[Order Date]])</f>
        <v>2018</v>
      </c>
      <c r="U4759" t="str">
        <f>train[[#This Row],[Category]]&amp;"-"&amp;train[[#This Row],[Sub-Category]]</f>
        <v>Office Supplies-Binders</v>
      </c>
      <c r="V4759" t="str">
        <f>IF(train[[#This Row],[Segment]]="Consumer","B2C","B2B")</f>
        <v>B2B</v>
      </c>
    </row>
    <row r="4760" spans="1:22" x14ac:dyDescent="0.25">
      <c r="A4760" t="s">
        <v>7752</v>
      </c>
      <c r="B4760" s="1">
        <v>42311</v>
      </c>
      <c r="C4760" s="1">
        <v>42315</v>
      </c>
      <c r="D4760" t="s">
        <v>45</v>
      </c>
      <c r="E4760" t="s">
        <v>5436</v>
      </c>
      <c r="F4760" t="s">
        <v>5437</v>
      </c>
      <c r="G4760" t="s">
        <v>21</v>
      </c>
      <c r="H4760" t="s">
        <v>22</v>
      </c>
      <c r="I4760" t="s">
        <v>261</v>
      </c>
      <c r="J4760" t="s">
        <v>262</v>
      </c>
      <c r="K4760">
        <v>10009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 s="2">
        <v>783.96</v>
      </c>
      <c r="R4760">
        <f>train[[#This Row],[Ship Date]]-train[[#This Row],[Order Date]]</f>
        <v>4</v>
      </c>
      <c r="S4760" t="str">
        <f>TEXT(train[[#This Row],[Order Date]],"mmm")</f>
        <v>nov</v>
      </c>
      <c r="T4760">
        <f>YEAR(train[[#This Row],[Order Date]])</f>
        <v>2015</v>
      </c>
      <c r="U4760" t="str">
        <f>train[[#This Row],[Category]]&amp;"-"&amp;train[[#This Row],[Sub-Category]]</f>
        <v>Technology-Phones</v>
      </c>
      <c r="V4760" t="str">
        <f>IF(train[[#This Row],[Segment]]="Consumer","B2C","B2B")</f>
        <v>B2C</v>
      </c>
    </row>
    <row r="4761" spans="1:22" x14ac:dyDescent="0.25">
      <c r="A4761" t="s">
        <v>7752</v>
      </c>
      <c r="B4761" s="1">
        <v>42311</v>
      </c>
      <c r="C4761" s="1">
        <v>42315</v>
      </c>
      <c r="D4761" t="s">
        <v>45</v>
      </c>
      <c r="E4761" t="s">
        <v>5436</v>
      </c>
      <c r="F4761" t="s">
        <v>5437</v>
      </c>
      <c r="G4761" t="s">
        <v>21</v>
      </c>
      <c r="H4761" t="s">
        <v>22</v>
      </c>
      <c r="I4761" t="s">
        <v>261</v>
      </c>
      <c r="J4761" t="s">
        <v>262</v>
      </c>
      <c r="K4761">
        <v>10009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 s="2">
        <v>48.896000000000001</v>
      </c>
      <c r="R4761">
        <f>train[[#This Row],[Ship Date]]-train[[#This Row],[Order Date]]</f>
        <v>4</v>
      </c>
      <c r="S4761" t="str">
        <f>TEXT(train[[#This Row],[Order Date]],"mmm")</f>
        <v>nov</v>
      </c>
      <c r="T4761">
        <f>YEAR(train[[#This Row],[Order Date]])</f>
        <v>2015</v>
      </c>
      <c r="U4761" t="str">
        <f>train[[#This Row],[Category]]&amp;"-"&amp;train[[#This Row],[Sub-Category]]</f>
        <v>Office Supplies-Binders</v>
      </c>
      <c r="V4761" t="str">
        <f>IF(train[[#This Row],[Segment]]="Consumer","B2C","B2B")</f>
        <v>B2C</v>
      </c>
    </row>
    <row r="4762" spans="1:22" x14ac:dyDescent="0.25">
      <c r="A4762" t="s">
        <v>7752</v>
      </c>
      <c r="B4762" s="1">
        <v>42311</v>
      </c>
      <c r="C4762" s="1">
        <v>42315</v>
      </c>
      <c r="D4762" t="s">
        <v>45</v>
      </c>
      <c r="E4762" t="s">
        <v>5436</v>
      </c>
      <c r="F4762" t="s">
        <v>5437</v>
      </c>
      <c r="G4762" t="s">
        <v>21</v>
      </c>
      <c r="H4762" t="s">
        <v>22</v>
      </c>
      <c r="I4762" t="s">
        <v>261</v>
      </c>
      <c r="J4762" t="s">
        <v>262</v>
      </c>
      <c r="K4762">
        <v>10009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 s="2">
        <v>7.8559999999999999</v>
      </c>
      <c r="R4762">
        <f>train[[#This Row],[Ship Date]]-train[[#This Row],[Order Date]]</f>
        <v>4</v>
      </c>
      <c r="S4762" t="str">
        <f>TEXT(train[[#This Row],[Order Date]],"mmm")</f>
        <v>nov</v>
      </c>
      <c r="T4762">
        <f>YEAR(train[[#This Row],[Order Date]])</f>
        <v>2015</v>
      </c>
      <c r="U4762" t="str">
        <f>train[[#This Row],[Category]]&amp;"-"&amp;train[[#This Row],[Sub-Category]]</f>
        <v>Office Supplies-Binders</v>
      </c>
      <c r="V4762" t="str">
        <f>IF(train[[#This Row],[Segment]]="Consumer","B2C","B2B")</f>
        <v>B2C</v>
      </c>
    </row>
    <row r="4763" spans="1:22" x14ac:dyDescent="0.25">
      <c r="A4763" t="s">
        <v>7753</v>
      </c>
      <c r="B4763" s="1">
        <v>43099</v>
      </c>
      <c r="C4763" s="1">
        <v>43104</v>
      </c>
      <c r="D4763" t="s">
        <v>45</v>
      </c>
      <c r="E4763" t="s">
        <v>2461</v>
      </c>
      <c r="F4763" t="s">
        <v>2462</v>
      </c>
      <c r="G4763" t="s">
        <v>21</v>
      </c>
      <c r="H4763" t="s">
        <v>22</v>
      </c>
      <c r="I4763" t="s">
        <v>492</v>
      </c>
      <c r="J4763" t="s">
        <v>493</v>
      </c>
      <c r="K4763">
        <v>43229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 s="2">
        <v>5.9039999999999999</v>
      </c>
      <c r="R4763">
        <f>train[[#This Row],[Ship Date]]-train[[#This Row],[Order Date]]</f>
        <v>5</v>
      </c>
      <c r="S4763" t="str">
        <f>TEXT(train[[#This Row],[Order Date]],"mmm")</f>
        <v>déc</v>
      </c>
      <c r="T4763">
        <f>YEAR(train[[#This Row],[Order Date]])</f>
        <v>2017</v>
      </c>
      <c r="U4763" t="str">
        <f>train[[#This Row],[Category]]&amp;"-"&amp;train[[#This Row],[Sub-Category]]</f>
        <v>Office Supplies-Labels</v>
      </c>
      <c r="V4763" t="str">
        <f>IF(train[[#This Row],[Segment]]="Consumer","B2C","B2B")</f>
        <v>B2C</v>
      </c>
    </row>
    <row r="4764" spans="1:22" x14ac:dyDescent="0.25">
      <c r="A4764" t="s">
        <v>7753</v>
      </c>
      <c r="B4764" s="1">
        <v>43099</v>
      </c>
      <c r="C4764" s="1">
        <v>43104</v>
      </c>
      <c r="D4764" t="s">
        <v>45</v>
      </c>
      <c r="E4764" t="s">
        <v>2461</v>
      </c>
      <c r="F4764" t="s">
        <v>2462</v>
      </c>
      <c r="G4764" t="s">
        <v>21</v>
      </c>
      <c r="H4764" t="s">
        <v>22</v>
      </c>
      <c r="I4764" t="s">
        <v>492</v>
      </c>
      <c r="J4764" t="s">
        <v>493</v>
      </c>
      <c r="K4764">
        <v>43229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 s="2">
        <v>13.712</v>
      </c>
      <c r="R4764">
        <f>train[[#This Row],[Ship Date]]-train[[#This Row],[Order Date]]</f>
        <v>5</v>
      </c>
      <c r="S4764" t="str">
        <f>TEXT(train[[#This Row],[Order Date]],"mmm")</f>
        <v>déc</v>
      </c>
      <c r="T4764">
        <f>YEAR(train[[#This Row],[Order Date]])</f>
        <v>2017</v>
      </c>
      <c r="U4764" t="str">
        <f>train[[#This Row],[Category]]&amp;"-"&amp;train[[#This Row],[Sub-Category]]</f>
        <v>Office Supplies-Supplies</v>
      </c>
      <c r="V4764" t="str">
        <f>IF(train[[#This Row],[Segment]]="Consumer","B2C","B2B")</f>
        <v>B2C</v>
      </c>
    </row>
    <row r="4765" spans="1:22" x14ac:dyDescent="0.25">
      <c r="A4765" t="s">
        <v>7754</v>
      </c>
      <c r="B4765" s="1">
        <v>42264</v>
      </c>
      <c r="C4765" s="1">
        <v>42268</v>
      </c>
      <c r="D4765" t="s">
        <v>45</v>
      </c>
      <c r="E4765" t="s">
        <v>7722</v>
      </c>
      <c r="F4765" t="s">
        <v>7723</v>
      </c>
      <c r="G4765" t="s">
        <v>21</v>
      </c>
      <c r="H4765" t="s">
        <v>22</v>
      </c>
      <c r="I4765" t="s">
        <v>6926</v>
      </c>
      <c r="J4765" t="s">
        <v>38</v>
      </c>
      <c r="K4765">
        <v>91911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 s="2">
        <v>182.94</v>
      </c>
      <c r="R4765">
        <f>train[[#This Row],[Ship Date]]-train[[#This Row],[Order Date]]</f>
        <v>4</v>
      </c>
      <c r="S4765" t="str">
        <f>TEXT(train[[#This Row],[Order Date]],"mmm")</f>
        <v>sept</v>
      </c>
      <c r="T4765">
        <f>YEAR(train[[#This Row],[Order Date]])</f>
        <v>2015</v>
      </c>
      <c r="U4765" t="str">
        <f>train[[#This Row],[Category]]&amp;"-"&amp;train[[#This Row],[Sub-Category]]</f>
        <v>Office Supplies-Envelopes</v>
      </c>
      <c r="V4765" t="str">
        <f>IF(train[[#This Row],[Segment]]="Consumer","B2C","B2B")</f>
        <v>B2C</v>
      </c>
    </row>
    <row r="4766" spans="1:22" x14ac:dyDescent="0.25">
      <c r="A4766" t="s">
        <v>7757</v>
      </c>
      <c r="B4766" s="1">
        <v>43428</v>
      </c>
      <c r="C4766" s="1">
        <v>43431</v>
      </c>
      <c r="D4766" t="s">
        <v>183</v>
      </c>
      <c r="E4766" t="s">
        <v>2568</v>
      </c>
      <c r="F4766" t="s">
        <v>2569</v>
      </c>
      <c r="G4766" t="s">
        <v>21</v>
      </c>
      <c r="H4766" t="s">
        <v>22</v>
      </c>
      <c r="I4766" t="s">
        <v>122</v>
      </c>
      <c r="J4766" t="s">
        <v>38</v>
      </c>
      <c r="K4766">
        <v>94110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 s="2">
        <v>27.76</v>
      </c>
      <c r="R4766">
        <f>train[[#This Row],[Ship Date]]-train[[#This Row],[Order Date]]</f>
        <v>3</v>
      </c>
      <c r="S4766" t="str">
        <f>TEXT(train[[#This Row],[Order Date]],"mmm")</f>
        <v>nov</v>
      </c>
      <c r="T4766">
        <f>YEAR(train[[#This Row],[Order Date]])</f>
        <v>2018</v>
      </c>
      <c r="U4766" t="str">
        <f>train[[#This Row],[Category]]&amp;"-"&amp;train[[#This Row],[Sub-Category]]</f>
        <v>Office Supplies-Art</v>
      </c>
      <c r="V4766" t="str">
        <f>IF(train[[#This Row],[Segment]]="Consumer","B2C","B2B")</f>
        <v>B2C</v>
      </c>
    </row>
    <row r="4767" spans="1:22" x14ac:dyDescent="0.25">
      <c r="A4767" t="s">
        <v>7758</v>
      </c>
      <c r="B4767" s="1">
        <v>42484</v>
      </c>
      <c r="C4767" s="1">
        <v>42488</v>
      </c>
      <c r="D4767" t="s">
        <v>45</v>
      </c>
      <c r="E4767" t="s">
        <v>4104</v>
      </c>
      <c r="F4767" t="s">
        <v>4105</v>
      </c>
      <c r="G4767" t="s">
        <v>97</v>
      </c>
      <c r="H4767" t="s">
        <v>22</v>
      </c>
      <c r="I4767" t="s">
        <v>261</v>
      </c>
      <c r="J4767" t="s">
        <v>262</v>
      </c>
      <c r="K4767">
        <v>10009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 s="2">
        <v>25.99</v>
      </c>
      <c r="R4767">
        <f>train[[#This Row],[Ship Date]]-train[[#This Row],[Order Date]]</f>
        <v>4</v>
      </c>
      <c r="S4767" t="str">
        <f>TEXT(train[[#This Row],[Order Date]],"mmm")</f>
        <v>avr</v>
      </c>
      <c r="T4767">
        <f>YEAR(train[[#This Row],[Order Date]])</f>
        <v>2016</v>
      </c>
      <c r="U4767" t="str">
        <f>train[[#This Row],[Category]]&amp;"-"&amp;train[[#This Row],[Sub-Category]]</f>
        <v>Office Supplies-Art</v>
      </c>
      <c r="V4767" t="str">
        <f>IF(train[[#This Row],[Segment]]="Consumer","B2C","B2B")</f>
        <v>B2B</v>
      </c>
    </row>
    <row r="4768" spans="1:22" x14ac:dyDescent="0.25">
      <c r="A4768" t="s">
        <v>7759</v>
      </c>
      <c r="B4768" s="1">
        <v>42438</v>
      </c>
      <c r="C4768" s="1">
        <v>42441</v>
      </c>
      <c r="D4768" t="s">
        <v>183</v>
      </c>
      <c r="E4768" t="s">
        <v>3097</v>
      </c>
      <c r="F4768" t="s">
        <v>3098</v>
      </c>
      <c r="G4768" t="s">
        <v>36</v>
      </c>
      <c r="H4768" t="s">
        <v>22</v>
      </c>
      <c r="I4768" t="s">
        <v>675</v>
      </c>
      <c r="J4768" t="s">
        <v>99</v>
      </c>
      <c r="K4768">
        <v>78207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 s="2">
        <v>113.52</v>
      </c>
      <c r="R4768">
        <f>train[[#This Row],[Ship Date]]-train[[#This Row],[Order Date]]</f>
        <v>3</v>
      </c>
      <c r="S4768" t="str">
        <f>TEXT(train[[#This Row],[Order Date]],"mmm")</f>
        <v>mars</v>
      </c>
      <c r="T4768">
        <f>YEAR(train[[#This Row],[Order Date]])</f>
        <v>2016</v>
      </c>
      <c r="U4768" t="str">
        <f>train[[#This Row],[Category]]&amp;"-"&amp;train[[#This Row],[Sub-Category]]</f>
        <v>Technology-Accessories</v>
      </c>
      <c r="V4768" t="str">
        <f>IF(train[[#This Row],[Segment]]="Consumer","B2C","B2B")</f>
        <v>B2B</v>
      </c>
    </row>
    <row r="4769" spans="1:22" x14ac:dyDescent="0.25">
      <c r="A4769" t="s">
        <v>7759</v>
      </c>
      <c r="B4769" s="1">
        <v>42438</v>
      </c>
      <c r="C4769" s="1">
        <v>42441</v>
      </c>
      <c r="D4769" t="s">
        <v>183</v>
      </c>
      <c r="E4769" t="s">
        <v>3097</v>
      </c>
      <c r="F4769" t="s">
        <v>3098</v>
      </c>
      <c r="G4769" t="s">
        <v>36</v>
      </c>
      <c r="H4769" t="s">
        <v>22</v>
      </c>
      <c r="I4769" t="s">
        <v>675</v>
      </c>
      <c r="J4769" t="s">
        <v>99</v>
      </c>
      <c r="K4769">
        <v>78207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 s="2">
        <v>359.88</v>
      </c>
      <c r="R4769">
        <f>train[[#This Row],[Ship Date]]-train[[#This Row],[Order Date]]</f>
        <v>3</v>
      </c>
      <c r="S4769" t="str">
        <f>TEXT(train[[#This Row],[Order Date]],"mmm")</f>
        <v>mars</v>
      </c>
      <c r="T4769">
        <f>YEAR(train[[#This Row],[Order Date]])</f>
        <v>2016</v>
      </c>
      <c r="U4769" t="str">
        <f>train[[#This Row],[Category]]&amp;"-"&amp;train[[#This Row],[Sub-Category]]</f>
        <v>Technology-Phones</v>
      </c>
      <c r="V4769" t="str">
        <f>IF(train[[#This Row],[Segment]]="Consumer","B2C","B2B")</f>
        <v>B2B</v>
      </c>
    </row>
    <row r="4770" spans="1:22" x14ac:dyDescent="0.25">
      <c r="A4770" t="s">
        <v>7760</v>
      </c>
      <c r="B4770" s="1">
        <v>43253</v>
      </c>
      <c r="C4770" s="1">
        <v>43254</v>
      </c>
      <c r="D4770" t="s">
        <v>1288</v>
      </c>
      <c r="E4770" t="s">
        <v>7761</v>
      </c>
      <c r="F4770" t="s">
        <v>7762</v>
      </c>
      <c r="G4770" t="s">
        <v>21</v>
      </c>
      <c r="H4770" t="s">
        <v>22</v>
      </c>
      <c r="I4770" t="s">
        <v>1521</v>
      </c>
      <c r="J4770" t="s">
        <v>83</v>
      </c>
      <c r="K4770">
        <v>28540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 s="2">
        <v>25.344000000000001</v>
      </c>
      <c r="R4770">
        <f>train[[#This Row],[Ship Date]]-train[[#This Row],[Order Date]]</f>
        <v>1</v>
      </c>
      <c r="S4770" t="str">
        <f>TEXT(train[[#This Row],[Order Date]],"mmm")</f>
        <v>juin</v>
      </c>
      <c r="T4770">
        <f>YEAR(train[[#This Row],[Order Date]])</f>
        <v>2018</v>
      </c>
      <c r="U4770" t="str">
        <f>train[[#This Row],[Category]]&amp;"-"&amp;train[[#This Row],[Sub-Category]]</f>
        <v>Office Supplies-Paper</v>
      </c>
      <c r="V4770" t="str">
        <f>IF(train[[#This Row],[Segment]]="Consumer","B2C","B2B")</f>
        <v>B2C</v>
      </c>
    </row>
    <row r="4771" spans="1:22" x14ac:dyDescent="0.25">
      <c r="A4771" t="s">
        <v>7763</v>
      </c>
      <c r="B4771" s="1">
        <v>42997</v>
      </c>
      <c r="C4771" s="1">
        <v>43002</v>
      </c>
      <c r="D4771" t="s">
        <v>18</v>
      </c>
      <c r="E4771" t="s">
        <v>2130</v>
      </c>
      <c r="F4771" t="s">
        <v>2131</v>
      </c>
      <c r="G4771" t="s">
        <v>97</v>
      </c>
      <c r="H4771" t="s">
        <v>22</v>
      </c>
      <c r="I4771" t="s">
        <v>122</v>
      </c>
      <c r="J4771" t="s">
        <v>38</v>
      </c>
      <c r="K4771">
        <v>94109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 s="2">
        <v>11.952</v>
      </c>
      <c r="R4771">
        <f>train[[#This Row],[Ship Date]]-train[[#This Row],[Order Date]]</f>
        <v>5</v>
      </c>
      <c r="S4771" t="str">
        <f>TEXT(train[[#This Row],[Order Date]],"mmm")</f>
        <v>sept</v>
      </c>
      <c r="T4771">
        <f>YEAR(train[[#This Row],[Order Date]])</f>
        <v>2017</v>
      </c>
      <c r="U4771" t="str">
        <f>train[[#This Row],[Category]]&amp;"-"&amp;train[[#This Row],[Sub-Category]]</f>
        <v>Office Supplies-Binders</v>
      </c>
      <c r="V4771" t="str">
        <f>IF(train[[#This Row],[Segment]]="Consumer","B2C","B2B")</f>
        <v>B2B</v>
      </c>
    </row>
    <row r="4772" spans="1:22" x14ac:dyDescent="0.25">
      <c r="A4772" t="s">
        <v>7763</v>
      </c>
      <c r="B4772" s="1">
        <v>42997</v>
      </c>
      <c r="C4772" s="1">
        <v>43002</v>
      </c>
      <c r="D4772" t="s">
        <v>18</v>
      </c>
      <c r="E4772" t="s">
        <v>2130</v>
      </c>
      <c r="F4772" t="s">
        <v>2131</v>
      </c>
      <c r="G4772" t="s">
        <v>97</v>
      </c>
      <c r="H4772" t="s">
        <v>22</v>
      </c>
      <c r="I4772" t="s">
        <v>122</v>
      </c>
      <c r="J4772" t="s">
        <v>38</v>
      </c>
      <c r="K4772">
        <v>94109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 s="2">
        <v>6.24</v>
      </c>
      <c r="R4772">
        <f>train[[#This Row],[Ship Date]]-train[[#This Row],[Order Date]]</f>
        <v>5</v>
      </c>
      <c r="S4772" t="str">
        <f>TEXT(train[[#This Row],[Order Date]],"mmm")</f>
        <v>sept</v>
      </c>
      <c r="T4772">
        <f>YEAR(train[[#This Row],[Order Date]])</f>
        <v>2017</v>
      </c>
      <c r="U4772" t="str">
        <f>train[[#This Row],[Category]]&amp;"-"&amp;train[[#This Row],[Sub-Category]]</f>
        <v>Office Supplies-Supplies</v>
      </c>
      <c r="V4772" t="str">
        <f>IF(train[[#This Row],[Segment]]="Consumer","B2C","B2B")</f>
        <v>B2B</v>
      </c>
    </row>
    <row r="4773" spans="1:22" x14ac:dyDescent="0.25">
      <c r="A4773" t="s">
        <v>7766</v>
      </c>
      <c r="B4773" s="1">
        <v>42308</v>
      </c>
      <c r="C4773" s="1">
        <v>42311</v>
      </c>
      <c r="D4773" t="s">
        <v>18</v>
      </c>
      <c r="E4773" t="s">
        <v>4720</v>
      </c>
      <c r="F4773" t="s">
        <v>4721</v>
      </c>
      <c r="G4773" t="s">
        <v>21</v>
      </c>
      <c r="H4773" t="s">
        <v>22</v>
      </c>
      <c r="I4773" t="s">
        <v>7767</v>
      </c>
      <c r="J4773" t="s">
        <v>305</v>
      </c>
      <c r="K4773">
        <v>85323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 s="2">
        <v>742.33600000000001</v>
      </c>
      <c r="R4773">
        <f>train[[#This Row],[Ship Date]]-train[[#This Row],[Order Date]]</f>
        <v>3</v>
      </c>
      <c r="S4773" t="str">
        <f>TEXT(train[[#This Row],[Order Date]],"mmm")</f>
        <v>oct</v>
      </c>
      <c r="T4773">
        <f>YEAR(train[[#This Row],[Order Date]])</f>
        <v>2015</v>
      </c>
      <c r="U4773" t="str">
        <f>train[[#This Row],[Category]]&amp;"-"&amp;train[[#This Row],[Sub-Category]]</f>
        <v>Technology-Phones</v>
      </c>
      <c r="V4773" t="str">
        <f>IF(train[[#This Row],[Segment]]="Consumer","B2C","B2B")</f>
        <v>B2C</v>
      </c>
    </row>
    <row r="4774" spans="1:22" x14ac:dyDescent="0.25">
      <c r="A4774" t="s">
        <v>7768</v>
      </c>
      <c r="B4774" s="1">
        <v>43427</v>
      </c>
      <c r="C4774" s="1">
        <v>43431</v>
      </c>
      <c r="D4774" t="s">
        <v>45</v>
      </c>
      <c r="E4774" t="s">
        <v>1734</v>
      </c>
      <c r="F4774" t="s">
        <v>1735</v>
      </c>
      <c r="G4774" t="s">
        <v>21</v>
      </c>
      <c r="H4774" t="s">
        <v>22</v>
      </c>
      <c r="I4774" t="s">
        <v>298</v>
      </c>
      <c r="J4774" t="s">
        <v>206</v>
      </c>
      <c r="K4774">
        <v>60610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 s="2">
        <v>6.4640000000000004</v>
      </c>
      <c r="R4774">
        <f>train[[#This Row],[Ship Date]]-train[[#This Row],[Order Date]]</f>
        <v>4</v>
      </c>
      <c r="S4774" t="str">
        <f>TEXT(train[[#This Row],[Order Date]],"mmm")</f>
        <v>nov</v>
      </c>
      <c r="T4774">
        <f>YEAR(train[[#This Row],[Order Date]])</f>
        <v>2018</v>
      </c>
      <c r="U4774" t="str">
        <f>train[[#This Row],[Category]]&amp;"-"&amp;train[[#This Row],[Sub-Category]]</f>
        <v>Furniture-Furnishings</v>
      </c>
      <c r="V4774" t="str">
        <f>IF(train[[#This Row],[Segment]]="Consumer","B2C","B2B")</f>
        <v>B2C</v>
      </c>
    </row>
    <row r="4775" spans="1:22" x14ac:dyDescent="0.25">
      <c r="A4775" t="s">
        <v>7768</v>
      </c>
      <c r="B4775" s="1">
        <v>43427</v>
      </c>
      <c r="C4775" s="1">
        <v>43431</v>
      </c>
      <c r="D4775" t="s">
        <v>45</v>
      </c>
      <c r="E4775" t="s">
        <v>1734</v>
      </c>
      <c r="F4775" t="s">
        <v>1735</v>
      </c>
      <c r="G4775" t="s">
        <v>21</v>
      </c>
      <c r="H4775" t="s">
        <v>22</v>
      </c>
      <c r="I4775" t="s">
        <v>298</v>
      </c>
      <c r="J4775" t="s">
        <v>206</v>
      </c>
      <c r="K4775">
        <v>60610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 s="2">
        <v>11.52</v>
      </c>
      <c r="R4775">
        <f>train[[#This Row],[Ship Date]]-train[[#This Row],[Order Date]]</f>
        <v>4</v>
      </c>
      <c r="S4775" t="str">
        <f>TEXT(train[[#This Row],[Order Date]],"mmm")</f>
        <v>nov</v>
      </c>
      <c r="T4775">
        <f>YEAR(train[[#This Row],[Order Date]])</f>
        <v>2018</v>
      </c>
      <c r="U4775" t="str">
        <f>train[[#This Row],[Category]]&amp;"-"&amp;train[[#This Row],[Sub-Category]]</f>
        <v>Office Supplies-Labels</v>
      </c>
      <c r="V4775" t="str">
        <f>IF(train[[#This Row],[Segment]]="Consumer","B2C","B2B")</f>
        <v>B2C</v>
      </c>
    </row>
    <row r="4776" spans="1:22" x14ac:dyDescent="0.25">
      <c r="A4776" t="s">
        <v>7768</v>
      </c>
      <c r="B4776" s="1">
        <v>43427</v>
      </c>
      <c r="C4776" s="1">
        <v>43431</v>
      </c>
      <c r="D4776" t="s">
        <v>45</v>
      </c>
      <c r="E4776" t="s">
        <v>1734</v>
      </c>
      <c r="F4776" t="s">
        <v>1735</v>
      </c>
      <c r="G4776" t="s">
        <v>21</v>
      </c>
      <c r="H4776" t="s">
        <v>22</v>
      </c>
      <c r="I4776" t="s">
        <v>298</v>
      </c>
      <c r="J4776" t="s">
        <v>206</v>
      </c>
      <c r="K4776">
        <v>60610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 s="2">
        <v>222.38399999999999</v>
      </c>
      <c r="R4776">
        <f>train[[#This Row],[Ship Date]]-train[[#This Row],[Order Date]]</f>
        <v>4</v>
      </c>
      <c r="S4776" t="str">
        <f>TEXT(train[[#This Row],[Order Date]],"mmm")</f>
        <v>nov</v>
      </c>
      <c r="T4776">
        <f>YEAR(train[[#This Row],[Order Date]])</f>
        <v>2018</v>
      </c>
      <c r="U4776" t="str">
        <f>train[[#This Row],[Category]]&amp;"-"&amp;train[[#This Row],[Sub-Category]]</f>
        <v>Technology-Phones</v>
      </c>
      <c r="V4776" t="str">
        <f>IF(train[[#This Row],[Segment]]="Consumer","B2C","B2B")</f>
        <v>B2C</v>
      </c>
    </row>
    <row r="4777" spans="1:22" x14ac:dyDescent="0.25">
      <c r="A4777" t="s">
        <v>7769</v>
      </c>
      <c r="B4777" s="1">
        <v>43420</v>
      </c>
      <c r="C4777" s="1">
        <v>43425</v>
      </c>
      <c r="D4777" t="s">
        <v>45</v>
      </c>
      <c r="E4777" t="s">
        <v>7276</v>
      </c>
      <c r="F4777" t="s">
        <v>7277</v>
      </c>
      <c r="G4777" t="s">
        <v>97</v>
      </c>
      <c r="H4777" t="s">
        <v>22</v>
      </c>
      <c r="I4777" t="s">
        <v>3341</v>
      </c>
      <c r="J4777" t="s">
        <v>38</v>
      </c>
      <c r="K4777">
        <v>92025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 s="2">
        <v>23.36</v>
      </c>
      <c r="R4777">
        <f>train[[#This Row],[Ship Date]]-train[[#This Row],[Order Date]]</f>
        <v>5</v>
      </c>
      <c r="S4777" t="str">
        <f>TEXT(train[[#This Row],[Order Date]],"mmm")</f>
        <v>nov</v>
      </c>
      <c r="T4777">
        <f>YEAR(train[[#This Row],[Order Date]])</f>
        <v>2018</v>
      </c>
      <c r="U4777" t="str">
        <f>train[[#This Row],[Category]]&amp;"-"&amp;train[[#This Row],[Sub-Category]]</f>
        <v>Office Supplies-Art</v>
      </c>
      <c r="V4777" t="str">
        <f>IF(train[[#This Row],[Segment]]="Consumer","B2C","B2B")</f>
        <v>B2B</v>
      </c>
    </row>
    <row r="4778" spans="1:22" x14ac:dyDescent="0.25">
      <c r="A4778" t="s">
        <v>7770</v>
      </c>
      <c r="B4778" s="1">
        <v>42785</v>
      </c>
      <c r="C4778" s="1">
        <v>42789</v>
      </c>
      <c r="D4778" t="s">
        <v>18</v>
      </c>
      <c r="E4778" t="s">
        <v>2633</v>
      </c>
      <c r="F4778" t="s">
        <v>2634</v>
      </c>
      <c r="G4778" t="s">
        <v>36</v>
      </c>
      <c r="H4778" t="s">
        <v>22</v>
      </c>
      <c r="I4778" t="s">
        <v>1171</v>
      </c>
      <c r="J4778" t="s">
        <v>262</v>
      </c>
      <c r="K4778">
        <v>11561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 s="2">
        <v>8.67</v>
      </c>
      <c r="R4778">
        <f>train[[#This Row],[Ship Date]]-train[[#This Row],[Order Date]]</f>
        <v>4</v>
      </c>
      <c r="S4778" t="str">
        <f>TEXT(train[[#This Row],[Order Date]],"mmm")</f>
        <v>févr</v>
      </c>
      <c r="T4778">
        <f>YEAR(train[[#This Row],[Order Date]])</f>
        <v>2017</v>
      </c>
      <c r="U4778" t="str">
        <f>train[[#This Row],[Category]]&amp;"-"&amp;train[[#This Row],[Sub-Category]]</f>
        <v>Office Supplies-Labels</v>
      </c>
      <c r="V4778" t="str">
        <f>IF(train[[#This Row],[Segment]]="Consumer","B2C","B2B")</f>
        <v>B2B</v>
      </c>
    </row>
    <row r="4779" spans="1:22" x14ac:dyDescent="0.25">
      <c r="A4779" t="s">
        <v>7770</v>
      </c>
      <c r="B4779" s="1">
        <v>42785</v>
      </c>
      <c r="C4779" s="1">
        <v>42789</v>
      </c>
      <c r="D4779" t="s">
        <v>18</v>
      </c>
      <c r="E4779" t="s">
        <v>2633</v>
      </c>
      <c r="F4779" t="s">
        <v>2634</v>
      </c>
      <c r="G4779" t="s">
        <v>36</v>
      </c>
      <c r="H4779" t="s">
        <v>22</v>
      </c>
      <c r="I4779" t="s">
        <v>1171</v>
      </c>
      <c r="J4779" t="s">
        <v>262</v>
      </c>
      <c r="K4779">
        <v>11561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 s="2">
        <v>25.71</v>
      </c>
      <c r="R4779">
        <f>train[[#This Row],[Ship Date]]-train[[#This Row],[Order Date]]</f>
        <v>4</v>
      </c>
      <c r="S4779" t="str">
        <f>TEXT(train[[#This Row],[Order Date]],"mmm")</f>
        <v>févr</v>
      </c>
      <c r="T4779">
        <f>YEAR(train[[#This Row],[Order Date]])</f>
        <v>2017</v>
      </c>
      <c r="U4779" t="str">
        <f>train[[#This Row],[Category]]&amp;"-"&amp;train[[#This Row],[Sub-Category]]</f>
        <v>Office Supplies-Supplies</v>
      </c>
      <c r="V4779" t="str">
        <f>IF(train[[#This Row],[Segment]]="Consumer","B2C","B2B")</f>
        <v>B2B</v>
      </c>
    </row>
    <row r="4780" spans="1:22" x14ac:dyDescent="0.25">
      <c r="A4780" t="s">
        <v>7771</v>
      </c>
      <c r="B4780" s="1">
        <v>43411</v>
      </c>
      <c r="C4780" s="1">
        <v>43415</v>
      </c>
      <c r="D4780" t="s">
        <v>45</v>
      </c>
      <c r="E4780" t="s">
        <v>106</v>
      </c>
      <c r="F4780" t="s">
        <v>107</v>
      </c>
      <c r="G4780" t="s">
        <v>21</v>
      </c>
      <c r="H4780" t="s">
        <v>22</v>
      </c>
      <c r="I4780" t="s">
        <v>602</v>
      </c>
      <c r="J4780" t="s">
        <v>240</v>
      </c>
      <c r="K4780">
        <v>19711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 s="2">
        <v>100.94</v>
      </c>
      <c r="R4780">
        <f>train[[#This Row],[Ship Date]]-train[[#This Row],[Order Date]]</f>
        <v>4</v>
      </c>
      <c r="S4780" t="str">
        <f>TEXT(train[[#This Row],[Order Date]],"mmm")</f>
        <v>nov</v>
      </c>
      <c r="T4780">
        <f>YEAR(train[[#This Row],[Order Date]])</f>
        <v>2018</v>
      </c>
      <c r="U4780" t="str">
        <f>train[[#This Row],[Category]]&amp;"-"&amp;train[[#This Row],[Sub-Category]]</f>
        <v>Office Supplies-Appliances</v>
      </c>
      <c r="V4780" t="str">
        <f>IF(train[[#This Row],[Segment]]="Consumer","B2C","B2B")</f>
        <v>B2C</v>
      </c>
    </row>
    <row r="4781" spans="1:22" x14ac:dyDescent="0.25">
      <c r="A4781" t="s">
        <v>7772</v>
      </c>
      <c r="B4781" s="1">
        <v>42193</v>
      </c>
      <c r="C4781" s="1">
        <v>42195</v>
      </c>
      <c r="D4781" t="s">
        <v>183</v>
      </c>
      <c r="E4781" t="s">
        <v>5988</v>
      </c>
      <c r="F4781" t="s">
        <v>5989</v>
      </c>
      <c r="G4781" t="s">
        <v>21</v>
      </c>
      <c r="H4781" t="s">
        <v>22</v>
      </c>
      <c r="I4781" t="s">
        <v>3456</v>
      </c>
      <c r="J4781" t="s">
        <v>262</v>
      </c>
      <c r="K4781">
        <v>14215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 s="2">
        <v>63.881999999999998</v>
      </c>
      <c r="R4781">
        <f>train[[#This Row],[Ship Date]]-train[[#This Row],[Order Date]]</f>
        <v>2</v>
      </c>
      <c r="S4781" t="str">
        <f>TEXT(train[[#This Row],[Order Date]],"mmm")</f>
        <v>juil</v>
      </c>
      <c r="T4781">
        <f>YEAR(train[[#This Row],[Order Date]])</f>
        <v>2015</v>
      </c>
      <c r="U4781" t="str">
        <f>train[[#This Row],[Category]]&amp;"-"&amp;train[[#This Row],[Sub-Category]]</f>
        <v>Furniture-Chairs</v>
      </c>
      <c r="V4781" t="str">
        <f>IF(train[[#This Row],[Segment]]="Consumer","B2C","B2B")</f>
        <v>B2C</v>
      </c>
    </row>
    <row r="4782" spans="1:22" x14ac:dyDescent="0.25">
      <c r="A4782" t="s">
        <v>7773</v>
      </c>
      <c r="B4782" s="1">
        <v>42315</v>
      </c>
      <c r="C4782" s="1">
        <v>42320</v>
      </c>
      <c r="D4782" t="s">
        <v>45</v>
      </c>
      <c r="E4782" t="s">
        <v>514</v>
      </c>
      <c r="F4782" t="s">
        <v>515</v>
      </c>
      <c r="G4782" t="s">
        <v>21</v>
      </c>
      <c r="H4782" t="s">
        <v>22</v>
      </c>
      <c r="I4782" t="s">
        <v>179</v>
      </c>
      <c r="J4782" t="s">
        <v>99</v>
      </c>
      <c r="K4782">
        <v>77070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 s="2">
        <v>683.14400000000001</v>
      </c>
      <c r="R4782">
        <f>train[[#This Row],[Ship Date]]-train[[#This Row],[Order Date]]</f>
        <v>5</v>
      </c>
      <c r="S4782" t="str">
        <f>TEXT(train[[#This Row],[Order Date]],"mmm")</f>
        <v>nov</v>
      </c>
      <c r="T4782">
        <f>YEAR(train[[#This Row],[Order Date]])</f>
        <v>2015</v>
      </c>
      <c r="U4782" t="str">
        <f>train[[#This Row],[Category]]&amp;"-"&amp;train[[#This Row],[Sub-Category]]</f>
        <v>Furniture-Chairs</v>
      </c>
      <c r="V4782" t="str">
        <f>IF(train[[#This Row],[Segment]]="Consumer","B2C","B2B")</f>
        <v>B2C</v>
      </c>
    </row>
    <row r="4783" spans="1:22" x14ac:dyDescent="0.25">
      <c r="A4783" t="s">
        <v>7773</v>
      </c>
      <c r="B4783" s="1">
        <v>42315</v>
      </c>
      <c r="C4783" s="1">
        <v>42320</v>
      </c>
      <c r="D4783" t="s">
        <v>45</v>
      </c>
      <c r="E4783" t="s">
        <v>514</v>
      </c>
      <c r="F4783" t="s">
        <v>515</v>
      </c>
      <c r="G4783" t="s">
        <v>21</v>
      </c>
      <c r="H4783" t="s">
        <v>22</v>
      </c>
      <c r="I4783" t="s">
        <v>179</v>
      </c>
      <c r="J4783" t="s">
        <v>99</v>
      </c>
      <c r="K4783">
        <v>77070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 s="2">
        <v>1.476</v>
      </c>
      <c r="R4783">
        <f>train[[#This Row],[Ship Date]]-train[[#This Row],[Order Date]]</f>
        <v>5</v>
      </c>
      <c r="S4783" t="str">
        <f>TEXT(train[[#This Row],[Order Date]],"mmm")</f>
        <v>nov</v>
      </c>
      <c r="T4783">
        <f>YEAR(train[[#This Row],[Order Date]])</f>
        <v>2015</v>
      </c>
      <c r="U4783" t="str">
        <f>train[[#This Row],[Category]]&amp;"-"&amp;train[[#This Row],[Sub-Category]]</f>
        <v>Office Supplies-Binders</v>
      </c>
      <c r="V4783" t="str">
        <f>IF(train[[#This Row],[Segment]]="Consumer","B2C","B2B")</f>
        <v>B2C</v>
      </c>
    </row>
    <row r="4784" spans="1:22" x14ac:dyDescent="0.25">
      <c r="A4784" t="s">
        <v>7773</v>
      </c>
      <c r="B4784" s="1">
        <v>42315</v>
      </c>
      <c r="C4784" s="1">
        <v>42320</v>
      </c>
      <c r="D4784" t="s">
        <v>45</v>
      </c>
      <c r="E4784" t="s">
        <v>514</v>
      </c>
      <c r="F4784" t="s">
        <v>515</v>
      </c>
      <c r="G4784" t="s">
        <v>21</v>
      </c>
      <c r="H4784" t="s">
        <v>22</v>
      </c>
      <c r="I4784" t="s">
        <v>179</v>
      </c>
      <c r="J4784" t="s">
        <v>99</v>
      </c>
      <c r="K4784">
        <v>77070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 s="2">
        <v>40.712000000000003</v>
      </c>
      <c r="R4784">
        <f>train[[#This Row],[Ship Date]]-train[[#This Row],[Order Date]]</f>
        <v>5</v>
      </c>
      <c r="S4784" t="str">
        <f>TEXT(train[[#This Row],[Order Date]],"mmm")</f>
        <v>nov</v>
      </c>
      <c r="T4784">
        <f>YEAR(train[[#This Row],[Order Date]])</f>
        <v>2015</v>
      </c>
      <c r="U4784" t="str">
        <f>train[[#This Row],[Category]]&amp;"-"&amp;train[[#This Row],[Sub-Category]]</f>
        <v>Office Supplies-Supplies</v>
      </c>
      <c r="V4784" t="str">
        <f>IF(train[[#This Row],[Segment]]="Consumer","B2C","B2B")</f>
        <v>B2C</v>
      </c>
    </row>
    <row r="4785" spans="1:22" x14ac:dyDescent="0.25">
      <c r="A4785" t="s">
        <v>7776</v>
      </c>
      <c r="B4785" s="1">
        <v>43128</v>
      </c>
      <c r="C4785" s="1">
        <v>43132</v>
      </c>
      <c r="D4785" t="s">
        <v>45</v>
      </c>
      <c r="E4785" t="s">
        <v>6176</v>
      </c>
      <c r="F4785" t="s">
        <v>6177</v>
      </c>
      <c r="G4785" t="s">
        <v>21</v>
      </c>
      <c r="H4785" t="s">
        <v>22</v>
      </c>
      <c r="I4785" t="s">
        <v>7249</v>
      </c>
      <c r="J4785" t="s">
        <v>4534</v>
      </c>
      <c r="K4785">
        <v>67212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 s="2">
        <v>279.89999999999998</v>
      </c>
      <c r="R4785">
        <f>train[[#This Row],[Ship Date]]-train[[#This Row],[Order Date]]</f>
        <v>4</v>
      </c>
      <c r="S4785" t="str">
        <f>TEXT(train[[#This Row],[Order Date]],"mmm")</f>
        <v>janv</v>
      </c>
      <c r="T4785">
        <f>YEAR(train[[#This Row],[Order Date]])</f>
        <v>2018</v>
      </c>
      <c r="U4785" t="str">
        <f>train[[#This Row],[Category]]&amp;"-"&amp;train[[#This Row],[Sub-Category]]</f>
        <v>Office Supplies-Paper</v>
      </c>
      <c r="V4785" t="str">
        <f>IF(train[[#This Row],[Segment]]="Consumer","B2C","B2B")</f>
        <v>B2C</v>
      </c>
    </row>
    <row r="4786" spans="1:22" x14ac:dyDescent="0.25">
      <c r="A4786" t="s">
        <v>7777</v>
      </c>
      <c r="B4786" s="1">
        <v>42715</v>
      </c>
      <c r="C4786" s="1">
        <v>42720</v>
      </c>
      <c r="D4786" t="s">
        <v>45</v>
      </c>
      <c r="E4786" t="s">
        <v>88</v>
      </c>
      <c r="F4786" t="s">
        <v>89</v>
      </c>
      <c r="G4786" t="s">
        <v>21</v>
      </c>
      <c r="H4786" t="s">
        <v>22</v>
      </c>
      <c r="I4786" t="s">
        <v>1079</v>
      </c>
      <c r="J4786" t="s">
        <v>452</v>
      </c>
      <c r="K4786">
        <v>80906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 s="2">
        <v>13.12</v>
      </c>
      <c r="R4786">
        <f>train[[#This Row],[Ship Date]]-train[[#This Row],[Order Date]]</f>
        <v>5</v>
      </c>
      <c r="S4786" t="str">
        <f>TEXT(train[[#This Row],[Order Date]],"mmm")</f>
        <v>déc</v>
      </c>
      <c r="T4786">
        <f>YEAR(train[[#This Row],[Order Date]])</f>
        <v>2016</v>
      </c>
      <c r="U4786" t="str">
        <f>train[[#This Row],[Category]]&amp;"-"&amp;train[[#This Row],[Sub-Category]]</f>
        <v>Office Supplies-Art</v>
      </c>
      <c r="V4786" t="str">
        <f>IF(train[[#This Row],[Segment]]="Consumer","B2C","B2B")</f>
        <v>B2C</v>
      </c>
    </row>
    <row r="4787" spans="1:22" x14ac:dyDescent="0.25">
      <c r="A4787" t="s">
        <v>7777</v>
      </c>
      <c r="B4787" s="1">
        <v>42715</v>
      </c>
      <c r="C4787" s="1">
        <v>42720</v>
      </c>
      <c r="D4787" t="s">
        <v>45</v>
      </c>
      <c r="E4787" t="s">
        <v>88</v>
      </c>
      <c r="F4787" t="s">
        <v>89</v>
      </c>
      <c r="G4787" t="s">
        <v>21</v>
      </c>
      <c r="H4787" t="s">
        <v>22</v>
      </c>
      <c r="I4787" t="s">
        <v>1079</v>
      </c>
      <c r="J4787" t="s">
        <v>452</v>
      </c>
      <c r="K4787">
        <v>80906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 s="2">
        <v>69.575999999999993</v>
      </c>
      <c r="R4787">
        <f>train[[#This Row],[Ship Date]]-train[[#This Row],[Order Date]]</f>
        <v>5</v>
      </c>
      <c r="S4787" t="str">
        <f>TEXT(train[[#This Row],[Order Date]],"mmm")</f>
        <v>déc</v>
      </c>
      <c r="T4787">
        <f>YEAR(train[[#This Row],[Order Date]])</f>
        <v>2016</v>
      </c>
      <c r="U4787" t="str">
        <f>train[[#This Row],[Category]]&amp;"-"&amp;train[[#This Row],[Sub-Category]]</f>
        <v>Furniture-Bookcases</v>
      </c>
      <c r="V4787" t="str">
        <f>IF(train[[#This Row],[Segment]]="Consumer","B2C","B2B")</f>
        <v>B2C</v>
      </c>
    </row>
    <row r="4788" spans="1:22" x14ac:dyDescent="0.25">
      <c r="A4788" t="s">
        <v>7777</v>
      </c>
      <c r="B4788" s="1">
        <v>42715</v>
      </c>
      <c r="C4788" s="1">
        <v>42720</v>
      </c>
      <c r="D4788" t="s">
        <v>45</v>
      </c>
      <c r="E4788" t="s">
        <v>88</v>
      </c>
      <c r="F4788" t="s">
        <v>89</v>
      </c>
      <c r="G4788" t="s">
        <v>21</v>
      </c>
      <c r="H4788" t="s">
        <v>22</v>
      </c>
      <c r="I4788" t="s">
        <v>1079</v>
      </c>
      <c r="J4788" t="s">
        <v>452</v>
      </c>
      <c r="K4788">
        <v>80906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 s="2">
        <v>4.2240000000000002</v>
      </c>
      <c r="R4788">
        <f>train[[#This Row],[Ship Date]]-train[[#This Row],[Order Date]]</f>
        <v>5</v>
      </c>
      <c r="S4788" t="str">
        <f>TEXT(train[[#This Row],[Order Date]],"mmm")</f>
        <v>déc</v>
      </c>
      <c r="T4788">
        <f>YEAR(train[[#This Row],[Order Date]])</f>
        <v>2016</v>
      </c>
      <c r="U4788" t="str">
        <f>train[[#This Row],[Category]]&amp;"-"&amp;train[[#This Row],[Sub-Category]]</f>
        <v>Office Supplies-Art</v>
      </c>
      <c r="V4788" t="str">
        <f>IF(train[[#This Row],[Segment]]="Consumer","B2C","B2B")</f>
        <v>B2C</v>
      </c>
    </row>
    <row r="4789" spans="1:22" x14ac:dyDescent="0.25">
      <c r="A4789" t="s">
        <v>7777</v>
      </c>
      <c r="B4789" s="1">
        <v>42715</v>
      </c>
      <c r="C4789" s="1">
        <v>42720</v>
      </c>
      <c r="D4789" t="s">
        <v>45</v>
      </c>
      <c r="E4789" t="s">
        <v>88</v>
      </c>
      <c r="F4789" t="s">
        <v>89</v>
      </c>
      <c r="G4789" t="s">
        <v>21</v>
      </c>
      <c r="H4789" t="s">
        <v>22</v>
      </c>
      <c r="I4789" t="s">
        <v>1079</v>
      </c>
      <c r="J4789" t="s">
        <v>452</v>
      </c>
      <c r="K4789">
        <v>80906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 s="2">
        <v>58.08</v>
      </c>
      <c r="R4789">
        <f>train[[#This Row],[Ship Date]]-train[[#This Row],[Order Date]]</f>
        <v>5</v>
      </c>
      <c r="S4789" t="str">
        <f>TEXT(train[[#This Row],[Order Date]],"mmm")</f>
        <v>déc</v>
      </c>
      <c r="T4789">
        <f>YEAR(train[[#This Row],[Order Date]])</f>
        <v>2016</v>
      </c>
      <c r="U4789" t="str">
        <f>train[[#This Row],[Category]]&amp;"-"&amp;train[[#This Row],[Sub-Category]]</f>
        <v>Technology-Accessories</v>
      </c>
      <c r="V4789" t="str">
        <f>IF(train[[#This Row],[Segment]]="Consumer","B2C","B2B")</f>
        <v>B2C</v>
      </c>
    </row>
    <row r="4790" spans="1:22" x14ac:dyDescent="0.25">
      <c r="A4790" t="s">
        <v>7777</v>
      </c>
      <c r="B4790" s="1">
        <v>42715</v>
      </c>
      <c r="C4790" s="1">
        <v>42720</v>
      </c>
      <c r="D4790" t="s">
        <v>45</v>
      </c>
      <c r="E4790" t="s">
        <v>88</v>
      </c>
      <c r="F4790" t="s">
        <v>89</v>
      </c>
      <c r="G4790" t="s">
        <v>21</v>
      </c>
      <c r="H4790" t="s">
        <v>22</v>
      </c>
      <c r="I4790" t="s">
        <v>1079</v>
      </c>
      <c r="J4790" t="s">
        <v>452</v>
      </c>
      <c r="K4790">
        <v>80906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 s="2">
        <v>52.415999999999997</v>
      </c>
      <c r="R4790">
        <f>train[[#This Row],[Ship Date]]-train[[#This Row],[Order Date]]</f>
        <v>5</v>
      </c>
      <c r="S4790" t="str">
        <f>TEXT(train[[#This Row],[Order Date]],"mmm")</f>
        <v>déc</v>
      </c>
      <c r="T4790">
        <f>YEAR(train[[#This Row],[Order Date]])</f>
        <v>2016</v>
      </c>
      <c r="U4790" t="str">
        <f>train[[#This Row],[Category]]&amp;"-"&amp;train[[#This Row],[Sub-Category]]</f>
        <v>Furniture-Furnishings</v>
      </c>
      <c r="V4790" t="str">
        <f>IF(train[[#This Row],[Segment]]="Consumer","B2C","B2B")</f>
        <v>B2C</v>
      </c>
    </row>
    <row r="4791" spans="1:22" x14ac:dyDescent="0.25">
      <c r="A4791" t="s">
        <v>7777</v>
      </c>
      <c r="B4791" s="1">
        <v>42715</v>
      </c>
      <c r="C4791" s="1">
        <v>42720</v>
      </c>
      <c r="D4791" t="s">
        <v>45</v>
      </c>
      <c r="E4791" t="s">
        <v>88</v>
      </c>
      <c r="F4791" t="s">
        <v>89</v>
      </c>
      <c r="G4791" t="s">
        <v>21</v>
      </c>
      <c r="H4791" t="s">
        <v>22</v>
      </c>
      <c r="I4791" t="s">
        <v>1079</v>
      </c>
      <c r="J4791" t="s">
        <v>452</v>
      </c>
      <c r="K4791">
        <v>80906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 s="2">
        <v>54.92</v>
      </c>
      <c r="R4791">
        <f>train[[#This Row],[Ship Date]]-train[[#This Row],[Order Date]]</f>
        <v>5</v>
      </c>
      <c r="S4791" t="str">
        <f>TEXT(train[[#This Row],[Order Date]],"mmm")</f>
        <v>déc</v>
      </c>
      <c r="T4791">
        <f>YEAR(train[[#This Row],[Order Date]])</f>
        <v>2016</v>
      </c>
      <c r="U4791" t="str">
        <f>train[[#This Row],[Category]]&amp;"-"&amp;train[[#This Row],[Sub-Category]]</f>
        <v>Furniture-Furnishings</v>
      </c>
      <c r="V4791" t="str">
        <f>IF(train[[#This Row],[Segment]]="Consumer","B2C","B2B")</f>
        <v>B2C</v>
      </c>
    </row>
    <row r="4792" spans="1:22" x14ac:dyDescent="0.25">
      <c r="A4792" t="s">
        <v>7777</v>
      </c>
      <c r="B4792" s="1">
        <v>42715</v>
      </c>
      <c r="C4792" s="1">
        <v>42720</v>
      </c>
      <c r="D4792" t="s">
        <v>45</v>
      </c>
      <c r="E4792" t="s">
        <v>88</v>
      </c>
      <c r="F4792" t="s">
        <v>89</v>
      </c>
      <c r="G4792" t="s">
        <v>21</v>
      </c>
      <c r="H4792" t="s">
        <v>22</v>
      </c>
      <c r="I4792" t="s">
        <v>1079</v>
      </c>
      <c r="J4792" t="s">
        <v>452</v>
      </c>
      <c r="K4792">
        <v>80906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 s="2">
        <v>364.95</v>
      </c>
      <c r="R4792">
        <f>train[[#This Row],[Ship Date]]-train[[#This Row],[Order Date]]</f>
        <v>5</v>
      </c>
      <c r="S4792" t="str">
        <f>TEXT(train[[#This Row],[Order Date]],"mmm")</f>
        <v>déc</v>
      </c>
      <c r="T4792">
        <f>YEAR(train[[#This Row],[Order Date]])</f>
        <v>2016</v>
      </c>
      <c r="U4792" t="str">
        <f>train[[#This Row],[Category]]&amp;"-"&amp;train[[#This Row],[Sub-Category]]</f>
        <v>Furniture-Tables</v>
      </c>
      <c r="V4792" t="str">
        <f>IF(train[[#This Row],[Segment]]="Consumer","B2C","B2B")</f>
        <v>B2C</v>
      </c>
    </row>
    <row r="4793" spans="1:22" x14ac:dyDescent="0.25">
      <c r="A4793" t="s">
        <v>7777</v>
      </c>
      <c r="B4793" s="1">
        <v>42715</v>
      </c>
      <c r="C4793" s="1">
        <v>42720</v>
      </c>
      <c r="D4793" t="s">
        <v>45</v>
      </c>
      <c r="E4793" t="s">
        <v>88</v>
      </c>
      <c r="F4793" t="s">
        <v>89</v>
      </c>
      <c r="G4793" t="s">
        <v>21</v>
      </c>
      <c r="H4793" t="s">
        <v>22</v>
      </c>
      <c r="I4793" t="s">
        <v>1079</v>
      </c>
      <c r="J4793" t="s">
        <v>452</v>
      </c>
      <c r="K4793">
        <v>80906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 s="2">
        <v>85.055999999999997</v>
      </c>
      <c r="R4793">
        <f>train[[#This Row],[Ship Date]]-train[[#This Row],[Order Date]]</f>
        <v>5</v>
      </c>
      <c r="S4793" t="str">
        <f>TEXT(train[[#This Row],[Order Date]],"mmm")</f>
        <v>déc</v>
      </c>
      <c r="T4793">
        <f>YEAR(train[[#This Row],[Order Date]])</f>
        <v>2016</v>
      </c>
      <c r="U4793" t="str">
        <f>train[[#This Row],[Category]]&amp;"-"&amp;train[[#This Row],[Sub-Category]]</f>
        <v>Office Supplies-Paper</v>
      </c>
      <c r="V4793" t="str">
        <f>IF(train[[#This Row],[Segment]]="Consumer","B2C","B2B")</f>
        <v>B2C</v>
      </c>
    </row>
    <row r="4794" spans="1:22" x14ac:dyDescent="0.25">
      <c r="A4794" t="s">
        <v>7777</v>
      </c>
      <c r="B4794" s="1">
        <v>42715</v>
      </c>
      <c r="C4794" s="1">
        <v>42720</v>
      </c>
      <c r="D4794" t="s">
        <v>45</v>
      </c>
      <c r="E4794" t="s">
        <v>88</v>
      </c>
      <c r="F4794" t="s">
        <v>89</v>
      </c>
      <c r="G4794" t="s">
        <v>21</v>
      </c>
      <c r="H4794" t="s">
        <v>22</v>
      </c>
      <c r="I4794" t="s">
        <v>1079</v>
      </c>
      <c r="J4794" t="s">
        <v>452</v>
      </c>
      <c r="K4794">
        <v>80906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 s="2">
        <v>27.696000000000002</v>
      </c>
      <c r="R4794">
        <f>train[[#This Row],[Ship Date]]-train[[#This Row],[Order Date]]</f>
        <v>5</v>
      </c>
      <c r="S4794" t="str">
        <f>TEXT(train[[#This Row],[Order Date]],"mmm")</f>
        <v>déc</v>
      </c>
      <c r="T4794">
        <f>YEAR(train[[#This Row],[Order Date]])</f>
        <v>2016</v>
      </c>
      <c r="U4794" t="str">
        <f>train[[#This Row],[Category]]&amp;"-"&amp;train[[#This Row],[Sub-Category]]</f>
        <v>Office Supplies-Paper</v>
      </c>
      <c r="V4794" t="str">
        <f>IF(train[[#This Row],[Segment]]="Consumer","B2C","B2B")</f>
        <v>B2C</v>
      </c>
    </row>
    <row r="4795" spans="1:22" x14ac:dyDescent="0.25">
      <c r="A4795" t="s">
        <v>7781</v>
      </c>
      <c r="B4795" s="1">
        <v>42550</v>
      </c>
      <c r="C4795" s="1">
        <v>42555</v>
      </c>
      <c r="D4795" t="s">
        <v>45</v>
      </c>
      <c r="E4795" t="s">
        <v>4328</v>
      </c>
      <c r="F4795" t="s">
        <v>4329</v>
      </c>
      <c r="G4795" t="s">
        <v>21</v>
      </c>
      <c r="H4795" t="s">
        <v>22</v>
      </c>
      <c r="I4795" t="s">
        <v>261</v>
      </c>
      <c r="J4795" t="s">
        <v>262</v>
      </c>
      <c r="K4795">
        <v>10011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 s="2">
        <v>24.96</v>
      </c>
      <c r="R4795">
        <f>train[[#This Row],[Ship Date]]-train[[#This Row],[Order Date]]</f>
        <v>5</v>
      </c>
      <c r="S4795" t="str">
        <f>TEXT(train[[#This Row],[Order Date]],"mmm")</f>
        <v>juin</v>
      </c>
      <c r="T4795">
        <f>YEAR(train[[#This Row],[Order Date]])</f>
        <v>2016</v>
      </c>
      <c r="U4795" t="str">
        <f>train[[#This Row],[Category]]&amp;"-"&amp;train[[#This Row],[Sub-Category]]</f>
        <v>Office Supplies-Paper</v>
      </c>
      <c r="V4795" t="str">
        <f>IF(train[[#This Row],[Segment]]="Consumer","B2C","B2B")</f>
        <v>B2C</v>
      </c>
    </row>
    <row r="4796" spans="1:22" x14ac:dyDescent="0.25">
      <c r="A4796" t="s">
        <v>7782</v>
      </c>
      <c r="B4796" s="1">
        <v>42445</v>
      </c>
      <c r="C4796" s="1">
        <v>42452</v>
      </c>
      <c r="D4796" t="s">
        <v>45</v>
      </c>
      <c r="E4796" t="s">
        <v>7783</v>
      </c>
      <c r="F4796" t="s">
        <v>7784</v>
      </c>
      <c r="G4796" t="s">
        <v>36</v>
      </c>
      <c r="H4796" t="s">
        <v>22</v>
      </c>
      <c r="I4796" t="s">
        <v>37</v>
      </c>
      <c r="J4796" t="s">
        <v>38</v>
      </c>
      <c r="K4796">
        <v>90036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 s="2">
        <v>43.13</v>
      </c>
      <c r="R4796">
        <f>train[[#This Row],[Ship Date]]-train[[#This Row],[Order Date]]</f>
        <v>7</v>
      </c>
      <c r="S4796" t="str">
        <f>TEXT(train[[#This Row],[Order Date]],"mmm")</f>
        <v>mars</v>
      </c>
      <c r="T4796">
        <f>YEAR(train[[#This Row],[Order Date]])</f>
        <v>2016</v>
      </c>
      <c r="U4796" t="str">
        <f>train[[#This Row],[Category]]&amp;"-"&amp;train[[#This Row],[Sub-Category]]</f>
        <v>Furniture-Furnishings</v>
      </c>
      <c r="V4796" t="str">
        <f>IF(train[[#This Row],[Segment]]="Consumer","B2C","B2B")</f>
        <v>B2B</v>
      </c>
    </row>
    <row r="4797" spans="1:22" x14ac:dyDescent="0.25">
      <c r="A4797" t="s">
        <v>7785</v>
      </c>
      <c r="B4797" s="1">
        <v>42595</v>
      </c>
      <c r="C4797" s="1">
        <v>42599</v>
      </c>
      <c r="D4797" t="s">
        <v>45</v>
      </c>
      <c r="E4797" t="s">
        <v>2035</v>
      </c>
      <c r="F4797" t="s">
        <v>2036</v>
      </c>
      <c r="G4797" t="s">
        <v>21</v>
      </c>
      <c r="H4797" t="s">
        <v>22</v>
      </c>
      <c r="I4797" t="s">
        <v>7786</v>
      </c>
      <c r="J4797" t="s">
        <v>1270</v>
      </c>
      <c r="K4797">
        <v>30062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 s="2">
        <v>5.64</v>
      </c>
      <c r="R4797">
        <f>train[[#This Row],[Ship Date]]-train[[#This Row],[Order Date]]</f>
        <v>4</v>
      </c>
      <c r="S4797" t="str">
        <f>TEXT(train[[#This Row],[Order Date]],"mmm")</f>
        <v>août</v>
      </c>
      <c r="T4797">
        <f>YEAR(train[[#This Row],[Order Date]])</f>
        <v>2016</v>
      </c>
      <c r="U4797" t="str">
        <f>train[[#This Row],[Category]]&amp;"-"&amp;train[[#This Row],[Sub-Category]]</f>
        <v>Office Supplies-Binders</v>
      </c>
      <c r="V4797" t="str">
        <f>IF(train[[#This Row],[Segment]]="Consumer","B2C","B2B")</f>
        <v>B2C</v>
      </c>
    </row>
    <row r="4798" spans="1:22" x14ac:dyDescent="0.25">
      <c r="A4798" t="s">
        <v>7787</v>
      </c>
      <c r="B4798" s="1">
        <v>42869</v>
      </c>
      <c r="C4798" s="1">
        <v>42874</v>
      </c>
      <c r="D4798" t="s">
        <v>45</v>
      </c>
      <c r="E4798" t="s">
        <v>1289</v>
      </c>
      <c r="F4798" t="s">
        <v>1290</v>
      </c>
      <c r="G4798" t="s">
        <v>36</v>
      </c>
      <c r="H4798" t="s">
        <v>22</v>
      </c>
      <c r="I4798" t="s">
        <v>1521</v>
      </c>
      <c r="J4798" t="s">
        <v>49</v>
      </c>
      <c r="K4798">
        <v>32216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 s="2">
        <v>57.582000000000001</v>
      </c>
      <c r="R4798">
        <f>train[[#This Row],[Ship Date]]-train[[#This Row],[Order Date]]</f>
        <v>5</v>
      </c>
      <c r="S4798" t="str">
        <f>TEXT(train[[#This Row],[Order Date]],"mmm")</f>
        <v>mai</v>
      </c>
      <c r="T4798">
        <f>YEAR(train[[#This Row],[Order Date]])</f>
        <v>2017</v>
      </c>
      <c r="U4798" t="str">
        <f>train[[#This Row],[Category]]&amp;"-"&amp;train[[#This Row],[Sub-Category]]</f>
        <v>Office Supplies-Binders</v>
      </c>
      <c r="V4798" t="str">
        <f>IF(train[[#This Row],[Segment]]="Consumer","B2C","B2B")</f>
        <v>B2B</v>
      </c>
    </row>
    <row r="4799" spans="1:22" x14ac:dyDescent="0.25">
      <c r="A4799" t="s">
        <v>7787</v>
      </c>
      <c r="B4799" s="1">
        <v>42869</v>
      </c>
      <c r="C4799" s="1">
        <v>42874</v>
      </c>
      <c r="D4799" t="s">
        <v>45</v>
      </c>
      <c r="E4799" t="s">
        <v>1289</v>
      </c>
      <c r="F4799" t="s">
        <v>1290</v>
      </c>
      <c r="G4799" t="s">
        <v>36</v>
      </c>
      <c r="H4799" t="s">
        <v>22</v>
      </c>
      <c r="I4799" t="s">
        <v>1521</v>
      </c>
      <c r="J4799" t="s">
        <v>49</v>
      </c>
      <c r="K4799">
        <v>32216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 s="2">
        <v>31.103999999999999</v>
      </c>
      <c r="R4799">
        <f>train[[#This Row],[Ship Date]]-train[[#This Row],[Order Date]]</f>
        <v>5</v>
      </c>
      <c r="S4799" t="str">
        <f>TEXT(train[[#This Row],[Order Date]],"mmm")</f>
        <v>mai</v>
      </c>
      <c r="T4799">
        <f>YEAR(train[[#This Row],[Order Date]])</f>
        <v>2017</v>
      </c>
      <c r="U4799" t="str">
        <f>train[[#This Row],[Category]]&amp;"-"&amp;train[[#This Row],[Sub-Category]]</f>
        <v>Office Supplies-Paper</v>
      </c>
      <c r="V4799" t="str">
        <f>IF(train[[#This Row],[Segment]]="Consumer","B2C","B2B")</f>
        <v>B2B</v>
      </c>
    </row>
    <row r="4800" spans="1:22" x14ac:dyDescent="0.25">
      <c r="A4800" t="s">
        <v>7787</v>
      </c>
      <c r="B4800" s="1">
        <v>42869</v>
      </c>
      <c r="C4800" s="1">
        <v>42874</v>
      </c>
      <c r="D4800" t="s">
        <v>45</v>
      </c>
      <c r="E4800" t="s">
        <v>1289</v>
      </c>
      <c r="F4800" t="s">
        <v>1290</v>
      </c>
      <c r="G4800" t="s">
        <v>36</v>
      </c>
      <c r="H4800" t="s">
        <v>22</v>
      </c>
      <c r="I4800" t="s">
        <v>1521</v>
      </c>
      <c r="J4800" t="s">
        <v>49</v>
      </c>
      <c r="K4800">
        <v>32216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 s="2">
        <v>30.192</v>
      </c>
      <c r="R4800">
        <f>train[[#This Row],[Ship Date]]-train[[#This Row],[Order Date]]</f>
        <v>5</v>
      </c>
      <c r="S4800" t="str">
        <f>TEXT(train[[#This Row],[Order Date]],"mmm")</f>
        <v>mai</v>
      </c>
      <c r="T4800">
        <f>YEAR(train[[#This Row],[Order Date]])</f>
        <v>2017</v>
      </c>
      <c r="U4800" t="str">
        <f>train[[#This Row],[Category]]&amp;"-"&amp;train[[#This Row],[Sub-Category]]</f>
        <v>Furniture-Furnishings</v>
      </c>
      <c r="V4800" t="str">
        <f>IF(train[[#This Row],[Segment]]="Consumer","B2C","B2B")</f>
        <v>B2B</v>
      </c>
    </row>
    <row r="4801" spans="1:22" x14ac:dyDescent="0.25">
      <c r="A4801" t="s">
        <v>7787</v>
      </c>
      <c r="B4801" s="1">
        <v>42869</v>
      </c>
      <c r="C4801" s="1">
        <v>42874</v>
      </c>
      <c r="D4801" t="s">
        <v>45</v>
      </c>
      <c r="E4801" t="s">
        <v>1289</v>
      </c>
      <c r="F4801" t="s">
        <v>1290</v>
      </c>
      <c r="G4801" t="s">
        <v>36</v>
      </c>
      <c r="H4801" t="s">
        <v>22</v>
      </c>
      <c r="I4801" t="s">
        <v>1521</v>
      </c>
      <c r="J4801" t="s">
        <v>49</v>
      </c>
      <c r="K4801">
        <v>32216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 s="2">
        <v>43.6</v>
      </c>
      <c r="R4801">
        <f>train[[#This Row],[Ship Date]]-train[[#This Row],[Order Date]]</f>
        <v>5</v>
      </c>
      <c r="S4801" t="str">
        <f>TEXT(train[[#This Row],[Order Date]],"mmm")</f>
        <v>mai</v>
      </c>
      <c r="T4801">
        <f>YEAR(train[[#This Row],[Order Date]])</f>
        <v>2017</v>
      </c>
      <c r="U4801" t="str">
        <f>train[[#This Row],[Category]]&amp;"-"&amp;train[[#This Row],[Sub-Category]]</f>
        <v>Technology-Phones</v>
      </c>
      <c r="V4801" t="str">
        <f>IF(train[[#This Row],[Segment]]="Consumer","B2C","B2B")</f>
        <v>B2B</v>
      </c>
    </row>
    <row r="4802" spans="1:22" x14ac:dyDescent="0.25">
      <c r="A4802" t="s">
        <v>7787</v>
      </c>
      <c r="B4802" s="1">
        <v>42869</v>
      </c>
      <c r="C4802" s="1">
        <v>42874</v>
      </c>
      <c r="D4802" t="s">
        <v>45</v>
      </c>
      <c r="E4802" t="s">
        <v>1289</v>
      </c>
      <c r="F4802" t="s">
        <v>1290</v>
      </c>
      <c r="G4802" t="s">
        <v>36</v>
      </c>
      <c r="H4802" t="s">
        <v>22</v>
      </c>
      <c r="I4802" t="s">
        <v>1521</v>
      </c>
      <c r="J4802" t="s">
        <v>49</v>
      </c>
      <c r="K4802">
        <v>32216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 s="2">
        <v>4.7679999999999998</v>
      </c>
      <c r="R4802">
        <f>train[[#This Row],[Ship Date]]-train[[#This Row],[Order Date]]</f>
        <v>5</v>
      </c>
      <c r="S4802" t="str">
        <f>TEXT(train[[#This Row],[Order Date]],"mmm")</f>
        <v>mai</v>
      </c>
      <c r="T4802">
        <f>YEAR(train[[#This Row],[Order Date]])</f>
        <v>2017</v>
      </c>
      <c r="U4802" t="str">
        <f>train[[#This Row],[Category]]&amp;"-"&amp;train[[#This Row],[Sub-Category]]</f>
        <v>Office Supplies-Art</v>
      </c>
      <c r="V4802" t="str">
        <f>IF(train[[#This Row],[Segment]]="Consumer","B2C","B2B")</f>
        <v>B2B</v>
      </c>
    </row>
    <row r="4803" spans="1:22" x14ac:dyDescent="0.25">
      <c r="A4803" t="s">
        <v>7787</v>
      </c>
      <c r="B4803" s="1">
        <v>42869</v>
      </c>
      <c r="C4803" s="1">
        <v>42874</v>
      </c>
      <c r="D4803" t="s">
        <v>45</v>
      </c>
      <c r="E4803" t="s">
        <v>1289</v>
      </c>
      <c r="F4803" t="s">
        <v>1290</v>
      </c>
      <c r="G4803" t="s">
        <v>36</v>
      </c>
      <c r="H4803" t="s">
        <v>22</v>
      </c>
      <c r="I4803" t="s">
        <v>1521</v>
      </c>
      <c r="J4803" t="s">
        <v>49</v>
      </c>
      <c r="K4803">
        <v>32216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 s="2">
        <v>10.38</v>
      </c>
      <c r="R4803">
        <f>train[[#This Row],[Ship Date]]-train[[#This Row],[Order Date]]</f>
        <v>5</v>
      </c>
      <c r="S4803" t="str">
        <f>TEXT(train[[#This Row],[Order Date]],"mmm")</f>
        <v>mai</v>
      </c>
      <c r="T4803">
        <f>YEAR(train[[#This Row],[Order Date]])</f>
        <v>2017</v>
      </c>
      <c r="U4803" t="str">
        <f>train[[#This Row],[Category]]&amp;"-"&amp;train[[#This Row],[Sub-Category]]</f>
        <v>Office Supplies-Binders</v>
      </c>
      <c r="V4803" t="str">
        <f>IF(train[[#This Row],[Segment]]="Consumer","B2C","B2B")</f>
        <v>B2B</v>
      </c>
    </row>
    <row r="4804" spans="1:22" x14ac:dyDescent="0.25">
      <c r="A4804" t="s">
        <v>7787</v>
      </c>
      <c r="B4804" s="1">
        <v>42869</v>
      </c>
      <c r="C4804" s="1">
        <v>42874</v>
      </c>
      <c r="D4804" t="s">
        <v>45</v>
      </c>
      <c r="E4804" t="s">
        <v>1289</v>
      </c>
      <c r="F4804" t="s">
        <v>1290</v>
      </c>
      <c r="G4804" t="s">
        <v>36</v>
      </c>
      <c r="H4804" t="s">
        <v>22</v>
      </c>
      <c r="I4804" t="s">
        <v>1521</v>
      </c>
      <c r="J4804" t="s">
        <v>49</v>
      </c>
      <c r="K4804">
        <v>32216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 s="2">
        <v>13.391999999999999</v>
      </c>
      <c r="R4804">
        <f>train[[#This Row],[Ship Date]]-train[[#This Row],[Order Date]]</f>
        <v>5</v>
      </c>
      <c r="S4804" t="str">
        <f>TEXT(train[[#This Row],[Order Date]],"mmm")</f>
        <v>mai</v>
      </c>
      <c r="T4804">
        <f>YEAR(train[[#This Row],[Order Date]])</f>
        <v>2017</v>
      </c>
      <c r="U4804" t="str">
        <f>train[[#This Row],[Category]]&amp;"-"&amp;train[[#This Row],[Sub-Category]]</f>
        <v>Office Supplies-Binders</v>
      </c>
      <c r="V4804" t="str">
        <f>IF(train[[#This Row],[Segment]]="Consumer","B2C","B2B")</f>
        <v>B2B</v>
      </c>
    </row>
    <row r="4805" spans="1:22" x14ac:dyDescent="0.25">
      <c r="A4805" t="s">
        <v>7790</v>
      </c>
      <c r="B4805" s="1">
        <v>43294</v>
      </c>
      <c r="C4805" s="1">
        <v>43298</v>
      </c>
      <c r="D4805" t="s">
        <v>18</v>
      </c>
      <c r="E4805" t="s">
        <v>6666</v>
      </c>
      <c r="F4805" t="s">
        <v>6667</v>
      </c>
      <c r="G4805" t="s">
        <v>21</v>
      </c>
      <c r="H4805" t="s">
        <v>22</v>
      </c>
      <c r="I4805" t="s">
        <v>141</v>
      </c>
      <c r="J4805" t="s">
        <v>142</v>
      </c>
      <c r="K4805">
        <v>19140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 s="2">
        <v>39.594000000000001</v>
      </c>
      <c r="R4805">
        <f>train[[#This Row],[Ship Date]]-train[[#This Row],[Order Date]]</f>
        <v>4</v>
      </c>
      <c r="S4805" t="str">
        <f>TEXT(train[[#This Row],[Order Date]],"mmm")</f>
        <v>juil</v>
      </c>
      <c r="T4805">
        <f>YEAR(train[[#This Row],[Order Date]])</f>
        <v>2018</v>
      </c>
      <c r="U4805" t="str">
        <f>train[[#This Row],[Category]]&amp;"-"&amp;train[[#This Row],[Sub-Category]]</f>
        <v>Technology-Phones</v>
      </c>
      <c r="V4805" t="str">
        <f>IF(train[[#This Row],[Segment]]="Consumer","B2C","B2B")</f>
        <v>B2C</v>
      </c>
    </row>
    <row r="4806" spans="1:22" x14ac:dyDescent="0.25">
      <c r="A4806" t="s">
        <v>7790</v>
      </c>
      <c r="B4806" s="1">
        <v>43294</v>
      </c>
      <c r="C4806" s="1">
        <v>43298</v>
      </c>
      <c r="D4806" t="s">
        <v>18</v>
      </c>
      <c r="E4806" t="s">
        <v>6666</v>
      </c>
      <c r="F4806" t="s">
        <v>6667</v>
      </c>
      <c r="G4806" t="s">
        <v>21</v>
      </c>
      <c r="H4806" t="s">
        <v>22</v>
      </c>
      <c r="I4806" t="s">
        <v>141</v>
      </c>
      <c r="J4806" t="s">
        <v>142</v>
      </c>
      <c r="K4806">
        <v>19140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 s="2">
        <v>91.007999999999996</v>
      </c>
      <c r="R4806">
        <f>train[[#This Row],[Ship Date]]-train[[#This Row],[Order Date]]</f>
        <v>4</v>
      </c>
      <c r="S4806" t="str">
        <f>TEXT(train[[#This Row],[Order Date]],"mmm")</f>
        <v>juil</v>
      </c>
      <c r="T4806">
        <f>YEAR(train[[#This Row],[Order Date]])</f>
        <v>2018</v>
      </c>
      <c r="U4806" t="str">
        <f>train[[#This Row],[Category]]&amp;"-"&amp;train[[#This Row],[Sub-Category]]</f>
        <v>Furniture-Furnishings</v>
      </c>
      <c r="V4806" t="str">
        <f>IF(train[[#This Row],[Segment]]="Consumer","B2C","B2B")</f>
        <v>B2C</v>
      </c>
    </row>
    <row r="4807" spans="1:22" x14ac:dyDescent="0.25">
      <c r="A4807" t="s">
        <v>7791</v>
      </c>
      <c r="B4807" s="1">
        <v>42696</v>
      </c>
      <c r="C4807" s="1">
        <v>42699</v>
      </c>
      <c r="D4807" t="s">
        <v>18</v>
      </c>
      <c r="E4807" t="s">
        <v>1364</v>
      </c>
      <c r="F4807" t="s">
        <v>1365</v>
      </c>
      <c r="G4807" t="s">
        <v>21</v>
      </c>
      <c r="H4807" t="s">
        <v>22</v>
      </c>
      <c r="I4807" t="s">
        <v>37</v>
      </c>
      <c r="J4807" t="s">
        <v>38</v>
      </c>
      <c r="K4807">
        <v>90008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 s="2">
        <v>37.94</v>
      </c>
      <c r="R4807">
        <f>train[[#This Row],[Ship Date]]-train[[#This Row],[Order Date]]</f>
        <v>3</v>
      </c>
      <c r="S4807" t="str">
        <f>TEXT(train[[#This Row],[Order Date]],"mmm")</f>
        <v>nov</v>
      </c>
      <c r="T4807">
        <f>YEAR(train[[#This Row],[Order Date]])</f>
        <v>2016</v>
      </c>
      <c r="U4807" t="str">
        <f>train[[#This Row],[Category]]&amp;"-"&amp;train[[#This Row],[Sub-Category]]</f>
        <v>Office Supplies-Paper</v>
      </c>
      <c r="V4807" t="str">
        <f>IF(train[[#This Row],[Segment]]="Consumer","B2C","B2B")</f>
        <v>B2C</v>
      </c>
    </row>
    <row r="4808" spans="1:22" x14ac:dyDescent="0.25">
      <c r="A4808" t="s">
        <v>7791</v>
      </c>
      <c r="B4808" s="1">
        <v>42696</v>
      </c>
      <c r="C4808" s="1">
        <v>42699</v>
      </c>
      <c r="D4808" t="s">
        <v>18</v>
      </c>
      <c r="E4808" t="s">
        <v>1364</v>
      </c>
      <c r="F4808" t="s">
        <v>1365</v>
      </c>
      <c r="G4808" t="s">
        <v>21</v>
      </c>
      <c r="H4808" t="s">
        <v>22</v>
      </c>
      <c r="I4808" t="s">
        <v>37</v>
      </c>
      <c r="J4808" t="s">
        <v>38</v>
      </c>
      <c r="K4808">
        <v>90008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 s="2">
        <v>42.8</v>
      </c>
      <c r="R4808">
        <f>train[[#This Row],[Ship Date]]-train[[#This Row],[Order Date]]</f>
        <v>3</v>
      </c>
      <c r="S4808" t="str">
        <f>TEXT(train[[#This Row],[Order Date]],"mmm")</f>
        <v>nov</v>
      </c>
      <c r="T4808">
        <f>YEAR(train[[#This Row],[Order Date]])</f>
        <v>2016</v>
      </c>
      <c r="U4808" t="str">
        <f>train[[#This Row],[Category]]&amp;"-"&amp;train[[#This Row],[Sub-Category]]</f>
        <v>Office Supplies-Paper</v>
      </c>
      <c r="V4808" t="str">
        <f>IF(train[[#This Row],[Segment]]="Consumer","B2C","B2B")</f>
        <v>B2C</v>
      </c>
    </row>
    <row r="4809" spans="1:22" x14ac:dyDescent="0.25">
      <c r="A4809" t="s">
        <v>7791</v>
      </c>
      <c r="B4809" s="1">
        <v>42696</v>
      </c>
      <c r="C4809" s="1">
        <v>42699</v>
      </c>
      <c r="D4809" t="s">
        <v>18</v>
      </c>
      <c r="E4809" t="s">
        <v>1364</v>
      </c>
      <c r="F4809" t="s">
        <v>1365</v>
      </c>
      <c r="G4809" t="s">
        <v>21</v>
      </c>
      <c r="H4809" t="s">
        <v>22</v>
      </c>
      <c r="I4809" t="s">
        <v>37</v>
      </c>
      <c r="J4809" t="s">
        <v>38</v>
      </c>
      <c r="K4809">
        <v>90008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 s="2">
        <v>33.630000000000003</v>
      </c>
      <c r="R4809">
        <f>train[[#This Row],[Ship Date]]-train[[#This Row],[Order Date]]</f>
        <v>3</v>
      </c>
      <c r="S4809" t="str">
        <f>TEXT(train[[#This Row],[Order Date]],"mmm")</f>
        <v>nov</v>
      </c>
      <c r="T4809">
        <f>YEAR(train[[#This Row],[Order Date]])</f>
        <v>2016</v>
      </c>
      <c r="U4809" t="str">
        <f>train[[#This Row],[Category]]&amp;"-"&amp;train[[#This Row],[Sub-Category]]</f>
        <v>Office Supplies-Storage</v>
      </c>
      <c r="V4809" t="str">
        <f>IF(train[[#This Row],[Segment]]="Consumer","B2C","B2B")</f>
        <v>B2C</v>
      </c>
    </row>
    <row r="4810" spans="1:22" x14ac:dyDescent="0.25">
      <c r="A4810" t="s">
        <v>7792</v>
      </c>
      <c r="B4810" s="1">
        <v>42331</v>
      </c>
      <c r="C4810" s="1">
        <v>42336</v>
      </c>
      <c r="D4810" t="s">
        <v>45</v>
      </c>
      <c r="E4810" t="s">
        <v>4550</v>
      </c>
      <c r="F4810" t="s">
        <v>4551</v>
      </c>
      <c r="G4810" t="s">
        <v>36</v>
      </c>
      <c r="H4810" t="s">
        <v>22</v>
      </c>
      <c r="I4810" t="s">
        <v>141</v>
      </c>
      <c r="J4810" t="s">
        <v>142</v>
      </c>
      <c r="K4810">
        <v>19134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 s="2">
        <v>62.808</v>
      </c>
      <c r="R4810">
        <f>train[[#This Row],[Ship Date]]-train[[#This Row],[Order Date]]</f>
        <v>5</v>
      </c>
      <c r="S4810" t="str">
        <f>TEXT(train[[#This Row],[Order Date]],"mmm")</f>
        <v>nov</v>
      </c>
      <c r="T4810">
        <f>YEAR(train[[#This Row],[Order Date]])</f>
        <v>2015</v>
      </c>
      <c r="U4810" t="str">
        <f>train[[#This Row],[Category]]&amp;"-"&amp;train[[#This Row],[Sub-Category]]</f>
        <v>Office Supplies-Envelopes</v>
      </c>
      <c r="V4810" t="str">
        <f>IF(train[[#This Row],[Segment]]="Consumer","B2C","B2B")</f>
        <v>B2B</v>
      </c>
    </row>
    <row r="4811" spans="1:22" x14ac:dyDescent="0.25">
      <c r="A4811" t="s">
        <v>7793</v>
      </c>
      <c r="B4811" s="1">
        <v>42731</v>
      </c>
      <c r="C4811" s="1">
        <v>42734</v>
      </c>
      <c r="D4811" t="s">
        <v>183</v>
      </c>
      <c r="E4811" t="s">
        <v>6275</v>
      </c>
      <c r="F4811" t="s">
        <v>6276</v>
      </c>
      <c r="G4811" t="s">
        <v>21</v>
      </c>
      <c r="H4811" t="s">
        <v>22</v>
      </c>
      <c r="I4811" t="s">
        <v>6209</v>
      </c>
      <c r="J4811" t="s">
        <v>109</v>
      </c>
      <c r="K4811">
        <v>54703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 s="2">
        <v>195.64</v>
      </c>
      <c r="R4811">
        <f>train[[#This Row],[Ship Date]]-train[[#This Row],[Order Date]]</f>
        <v>3</v>
      </c>
      <c r="S4811" t="str">
        <f>TEXT(train[[#This Row],[Order Date]],"mmm")</f>
        <v>déc</v>
      </c>
      <c r="T4811">
        <f>YEAR(train[[#This Row],[Order Date]])</f>
        <v>2016</v>
      </c>
      <c r="U4811" t="str">
        <f>train[[#This Row],[Category]]&amp;"-"&amp;train[[#This Row],[Sub-Category]]</f>
        <v>Office Supplies-Paper</v>
      </c>
      <c r="V4811" t="str">
        <f>IF(train[[#This Row],[Segment]]="Consumer","B2C","B2B")</f>
        <v>B2C</v>
      </c>
    </row>
    <row r="4812" spans="1:22" x14ac:dyDescent="0.25">
      <c r="A4812" t="s">
        <v>7793</v>
      </c>
      <c r="B4812" s="1">
        <v>42731</v>
      </c>
      <c r="C4812" s="1">
        <v>42734</v>
      </c>
      <c r="D4812" t="s">
        <v>183</v>
      </c>
      <c r="E4812" t="s">
        <v>6275</v>
      </c>
      <c r="F4812" t="s">
        <v>6276</v>
      </c>
      <c r="G4812" t="s">
        <v>21</v>
      </c>
      <c r="H4812" t="s">
        <v>22</v>
      </c>
      <c r="I4812" t="s">
        <v>6209</v>
      </c>
      <c r="J4812" t="s">
        <v>109</v>
      </c>
      <c r="K4812">
        <v>54703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 s="2">
        <v>239.9</v>
      </c>
      <c r="R4812">
        <f>train[[#This Row],[Ship Date]]-train[[#This Row],[Order Date]]</f>
        <v>3</v>
      </c>
      <c r="S4812" t="str">
        <f>TEXT(train[[#This Row],[Order Date]],"mmm")</f>
        <v>déc</v>
      </c>
      <c r="T4812">
        <f>YEAR(train[[#This Row],[Order Date]])</f>
        <v>2016</v>
      </c>
      <c r="U4812" t="str">
        <f>train[[#This Row],[Category]]&amp;"-"&amp;train[[#This Row],[Sub-Category]]</f>
        <v>Technology-Phones</v>
      </c>
      <c r="V4812" t="str">
        <f>IF(train[[#This Row],[Segment]]="Consumer","B2C","B2B")</f>
        <v>B2C</v>
      </c>
    </row>
    <row r="4813" spans="1:22" x14ac:dyDescent="0.25">
      <c r="A4813" t="s">
        <v>7794</v>
      </c>
      <c r="B4813" s="1">
        <v>43053</v>
      </c>
      <c r="C4813" s="1">
        <v>43058</v>
      </c>
      <c r="D4813" t="s">
        <v>18</v>
      </c>
      <c r="E4813" t="s">
        <v>6338</v>
      </c>
      <c r="F4813" t="s">
        <v>6339</v>
      </c>
      <c r="G4813" t="s">
        <v>21</v>
      </c>
      <c r="H4813" t="s">
        <v>22</v>
      </c>
      <c r="I4813" t="s">
        <v>141</v>
      </c>
      <c r="J4813" t="s">
        <v>142</v>
      </c>
      <c r="K4813">
        <v>19134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 s="2">
        <v>380.05799999999999</v>
      </c>
      <c r="R4813">
        <f>train[[#This Row],[Ship Date]]-train[[#This Row],[Order Date]]</f>
        <v>5</v>
      </c>
      <c r="S4813" t="str">
        <f>TEXT(train[[#This Row],[Order Date]],"mmm")</f>
        <v>nov</v>
      </c>
      <c r="T4813">
        <f>YEAR(train[[#This Row],[Order Date]])</f>
        <v>2017</v>
      </c>
      <c r="U4813" t="str">
        <f>train[[#This Row],[Category]]&amp;"-"&amp;train[[#This Row],[Sub-Category]]</f>
        <v>Furniture-Chairs</v>
      </c>
      <c r="V4813" t="str">
        <f>IF(train[[#This Row],[Segment]]="Consumer","B2C","B2B")</f>
        <v>B2C</v>
      </c>
    </row>
    <row r="4814" spans="1:22" x14ac:dyDescent="0.25">
      <c r="A4814" t="s">
        <v>7794</v>
      </c>
      <c r="B4814" s="1">
        <v>43053</v>
      </c>
      <c r="C4814" s="1">
        <v>43058</v>
      </c>
      <c r="D4814" t="s">
        <v>18</v>
      </c>
      <c r="E4814" t="s">
        <v>6338</v>
      </c>
      <c r="F4814" t="s">
        <v>6339</v>
      </c>
      <c r="G4814" t="s">
        <v>21</v>
      </c>
      <c r="H4814" t="s">
        <v>22</v>
      </c>
      <c r="I4814" t="s">
        <v>141</v>
      </c>
      <c r="J4814" t="s">
        <v>142</v>
      </c>
      <c r="K4814">
        <v>19134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 s="2">
        <v>1199.9760000000001</v>
      </c>
      <c r="R4814">
        <f>train[[#This Row],[Ship Date]]-train[[#This Row],[Order Date]]</f>
        <v>5</v>
      </c>
      <c r="S4814" t="str">
        <f>TEXT(train[[#This Row],[Order Date]],"mmm")</f>
        <v>nov</v>
      </c>
      <c r="T4814">
        <f>YEAR(train[[#This Row],[Order Date]])</f>
        <v>2017</v>
      </c>
      <c r="U4814" t="str">
        <f>train[[#This Row],[Category]]&amp;"-"&amp;train[[#This Row],[Sub-Category]]</f>
        <v>Technology-Copiers</v>
      </c>
      <c r="V4814" t="str">
        <f>IF(train[[#This Row],[Segment]]="Consumer","B2C","B2B")</f>
        <v>B2C</v>
      </c>
    </row>
    <row r="4815" spans="1:22" x14ac:dyDescent="0.25">
      <c r="A4815" t="s">
        <v>7794</v>
      </c>
      <c r="B4815" s="1">
        <v>43053</v>
      </c>
      <c r="C4815" s="1">
        <v>43058</v>
      </c>
      <c r="D4815" t="s">
        <v>18</v>
      </c>
      <c r="E4815" t="s">
        <v>6338</v>
      </c>
      <c r="F4815" t="s">
        <v>6339</v>
      </c>
      <c r="G4815" t="s">
        <v>21</v>
      </c>
      <c r="H4815" t="s">
        <v>22</v>
      </c>
      <c r="I4815" t="s">
        <v>141</v>
      </c>
      <c r="J4815" t="s">
        <v>142</v>
      </c>
      <c r="K4815">
        <v>19134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 s="2">
        <v>48.576000000000001</v>
      </c>
      <c r="R4815">
        <f>train[[#This Row],[Ship Date]]-train[[#This Row],[Order Date]]</f>
        <v>5</v>
      </c>
      <c r="S4815" t="str">
        <f>TEXT(train[[#This Row],[Order Date]],"mmm")</f>
        <v>nov</v>
      </c>
      <c r="T4815">
        <f>YEAR(train[[#This Row],[Order Date]])</f>
        <v>2017</v>
      </c>
      <c r="U4815" t="str">
        <f>train[[#This Row],[Category]]&amp;"-"&amp;train[[#This Row],[Sub-Category]]</f>
        <v>Furniture-Furnishings</v>
      </c>
      <c r="V4815" t="str">
        <f>IF(train[[#This Row],[Segment]]="Consumer","B2C","B2B")</f>
        <v>B2C</v>
      </c>
    </row>
    <row r="4816" spans="1:22" x14ac:dyDescent="0.25">
      <c r="A4816" t="s">
        <v>7797</v>
      </c>
      <c r="B4816" s="1">
        <v>42863</v>
      </c>
      <c r="C4816" s="1">
        <v>42865</v>
      </c>
      <c r="D4816" t="s">
        <v>183</v>
      </c>
      <c r="E4816" t="s">
        <v>5063</v>
      </c>
      <c r="F4816" t="s">
        <v>5064</v>
      </c>
      <c r="G4816" t="s">
        <v>21</v>
      </c>
      <c r="H4816" t="s">
        <v>22</v>
      </c>
      <c r="I4816" t="s">
        <v>37</v>
      </c>
      <c r="J4816" t="s">
        <v>38</v>
      </c>
      <c r="K4816">
        <v>90004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 s="2">
        <v>17.940000000000001</v>
      </c>
      <c r="R4816">
        <f>train[[#This Row],[Ship Date]]-train[[#This Row],[Order Date]]</f>
        <v>2</v>
      </c>
      <c r="S4816" t="str">
        <f>TEXT(train[[#This Row],[Order Date]],"mmm")</f>
        <v>mai</v>
      </c>
      <c r="T4816">
        <f>YEAR(train[[#This Row],[Order Date]])</f>
        <v>2017</v>
      </c>
      <c r="U4816" t="str">
        <f>train[[#This Row],[Category]]&amp;"-"&amp;train[[#This Row],[Sub-Category]]</f>
        <v>Office Supplies-Paper</v>
      </c>
      <c r="V4816" t="str">
        <f>IF(train[[#This Row],[Segment]]="Consumer","B2C","B2B")</f>
        <v>B2C</v>
      </c>
    </row>
    <row r="4817" spans="1:22" x14ac:dyDescent="0.25">
      <c r="A4817" t="s">
        <v>7798</v>
      </c>
      <c r="B4817" s="1">
        <v>42364</v>
      </c>
      <c r="C4817" s="1">
        <v>42369</v>
      </c>
      <c r="D4817" t="s">
        <v>45</v>
      </c>
      <c r="E4817" t="s">
        <v>7082</v>
      </c>
      <c r="F4817" t="s">
        <v>7083</v>
      </c>
      <c r="G4817" t="s">
        <v>21</v>
      </c>
      <c r="H4817" t="s">
        <v>22</v>
      </c>
      <c r="I4817" t="s">
        <v>141</v>
      </c>
      <c r="J4817" t="s">
        <v>142</v>
      </c>
      <c r="K4817">
        <v>19134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 s="2">
        <v>18.263999999999999</v>
      </c>
      <c r="R4817">
        <f>train[[#This Row],[Ship Date]]-train[[#This Row],[Order Date]]</f>
        <v>5</v>
      </c>
      <c r="S4817" t="str">
        <f>TEXT(train[[#This Row],[Order Date]],"mmm")</f>
        <v>déc</v>
      </c>
      <c r="T4817">
        <f>YEAR(train[[#This Row],[Order Date]])</f>
        <v>2015</v>
      </c>
      <c r="U4817" t="str">
        <f>train[[#This Row],[Category]]&amp;"-"&amp;train[[#This Row],[Sub-Category]]</f>
        <v>Office Supplies-Paper</v>
      </c>
      <c r="V4817" t="str">
        <f>IF(train[[#This Row],[Segment]]="Consumer","B2C","B2B")</f>
        <v>B2C</v>
      </c>
    </row>
    <row r="4818" spans="1:22" x14ac:dyDescent="0.25">
      <c r="A4818" t="s">
        <v>7798</v>
      </c>
      <c r="B4818" s="1">
        <v>42364</v>
      </c>
      <c r="C4818" s="1">
        <v>42369</v>
      </c>
      <c r="D4818" t="s">
        <v>45</v>
      </c>
      <c r="E4818" t="s">
        <v>7082</v>
      </c>
      <c r="F4818" t="s">
        <v>7083</v>
      </c>
      <c r="G4818" t="s">
        <v>21</v>
      </c>
      <c r="H4818" t="s">
        <v>22</v>
      </c>
      <c r="I4818" t="s">
        <v>141</v>
      </c>
      <c r="J4818" t="s">
        <v>142</v>
      </c>
      <c r="K4818">
        <v>19134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 s="2">
        <v>34.655999999999999</v>
      </c>
      <c r="R4818">
        <f>train[[#This Row],[Ship Date]]-train[[#This Row],[Order Date]]</f>
        <v>5</v>
      </c>
      <c r="S4818" t="str">
        <f>TEXT(train[[#This Row],[Order Date]],"mmm")</f>
        <v>déc</v>
      </c>
      <c r="T4818">
        <f>YEAR(train[[#This Row],[Order Date]])</f>
        <v>2015</v>
      </c>
      <c r="U4818" t="str">
        <f>train[[#This Row],[Category]]&amp;"-"&amp;train[[#This Row],[Sub-Category]]</f>
        <v>Office Supplies-Appliances</v>
      </c>
      <c r="V4818" t="str">
        <f>IF(train[[#This Row],[Segment]]="Consumer","B2C","B2B")</f>
        <v>B2C</v>
      </c>
    </row>
    <row r="4819" spans="1:22" x14ac:dyDescent="0.25">
      <c r="A4819" t="s">
        <v>7798</v>
      </c>
      <c r="B4819" s="1">
        <v>42364</v>
      </c>
      <c r="C4819" s="1">
        <v>42369</v>
      </c>
      <c r="D4819" t="s">
        <v>45</v>
      </c>
      <c r="E4819" t="s">
        <v>7082</v>
      </c>
      <c r="F4819" t="s">
        <v>7083</v>
      </c>
      <c r="G4819" t="s">
        <v>21</v>
      </c>
      <c r="H4819" t="s">
        <v>22</v>
      </c>
      <c r="I4819" t="s">
        <v>141</v>
      </c>
      <c r="J4819" t="s">
        <v>142</v>
      </c>
      <c r="K4819">
        <v>19134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 s="2">
        <v>81.552000000000007</v>
      </c>
      <c r="R4819">
        <f>train[[#This Row],[Ship Date]]-train[[#This Row],[Order Date]]</f>
        <v>5</v>
      </c>
      <c r="S4819" t="str">
        <f>TEXT(train[[#This Row],[Order Date]],"mmm")</f>
        <v>déc</v>
      </c>
      <c r="T4819">
        <f>YEAR(train[[#This Row],[Order Date]])</f>
        <v>2015</v>
      </c>
      <c r="U4819" t="str">
        <f>train[[#This Row],[Category]]&amp;"-"&amp;train[[#This Row],[Sub-Category]]</f>
        <v>Office Supplies-Appliances</v>
      </c>
      <c r="V4819" t="str">
        <f>IF(train[[#This Row],[Segment]]="Consumer","B2C","B2B")</f>
        <v>B2C</v>
      </c>
    </row>
    <row r="4820" spans="1:22" x14ac:dyDescent="0.25">
      <c r="A4820" t="s">
        <v>7798</v>
      </c>
      <c r="B4820" s="1">
        <v>42364</v>
      </c>
      <c r="C4820" s="1">
        <v>42369</v>
      </c>
      <c r="D4820" t="s">
        <v>45</v>
      </c>
      <c r="E4820" t="s">
        <v>7082</v>
      </c>
      <c r="F4820" t="s">
        <v>7083</v>
      </c>
      <c r="G4820" t="s">
        <v>21</v>
      </c>
      <c r="H4820" t="s">
        <v>22</v>
      </c>
      <c r="I4820" t="s">
        <v>141</v>
      </c>
      <c r="J4820" t="s">
        <v>142</v>
      </c>
      <c r="K4820">
        <v>19134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 s="2">
        <v>227.136</v>
      </c>
      <c r="R4820">
        <f>train[[#This Row],[Ship Date]]-train[[#This Row],[Order Date]]</f>
        <v>5</v>
      </c>
      <c r="S4820" t="str">
        <f>TEXT(train[[#This Row],[Order Date]],"mmm")</f>
        <v>déc</v>
      </c>
      <c r="T4820">
        <f>YEAR(train[[#This Row],[Order Date]])</f>
        <v>2015</v>
      </c>
      <c r="U4820" t="str">
        <f>train[[#This Row],[Category]]&amp;"-"&amp;train[[#This Row],[Sub-Category]]</f>
        <v>Office Supplies-Storage</v>
      </c>
      <c r="V4820" t="str">
        <f>IF(train[[#This Row],[Segment]]="Consumer","B2C","B2B")</f>
        <v>B2C</v>
      </c>
    </row>
    <row r="4821" spans="1:22" x14ac:dyDescent="0.25">
      <c r="A4821" t="s">
        <v>7799</v>
      </c>
      <c r="B4821" s="1">
        <v>43259</v>
      </c>
      <c r="C4821" s="1">
        <v>43265</v>
      </c>
      <c r="D4821" t="s">
        <v>45</v>
      </c>
      <c r="E4821" t="s">
        <v>7800</v>
      </c>
      <c r="F4821" t="s">
        <v>7801</v>
      </c>
      <c r="G4821" t="s">
        <v>21</v>
      </c>
      <c r="H4821" t="s">
        <v>22</v>
      </c>
      <c r="I4821" t="s">
        <v>2802</v>
      </c>
      <c r="J4821" t="s">
        <v>744</v>
      </c>
      <c r="K4821">
        <v>6360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 s="2">
        <v>10.36</v>
      </c>
      <c r="R4821">
        <f>train[[#This Row],[Ship Date]]-train[[#This Row],[Order Date]]</f>
        <v>6</v>
      </c>
      <c r="S4821" t="str">
        <f>TEXT(train[[#This Row],[Order Date]],"mmm")</f>
        <v>juin</v>
      </c>
      <c r="T4821">
        <f>YEAR(train[[#This Row],[Order Date]])</f>
        <v>2018</v>
      </c>
      <c r="U4821" t="str">
        <f>train[[#This Row],[Category]]&amp;"-"&amp;train[[#This Row],[Sub-Category]]</f>
        <v>Office Supplies-Binders</v>
      </c>
      <c r="V4821" t="str">
        <f>IF(train[[#This Row],[Segment]]="Consumer","B2C","B2B")</f>
        <v>B2C</v>
      </c>
    </row>
    <row r="4822" spans="1:22" x14ac:dyDescent="0.25">
      <c r="A4822" t="s">
        <v>7802</v>
      </c>
      <c r="B4822" s="1">
        <v>42467</v>
      </c>
      <c r="C4822" s="1">
        <v>42471</v>
      </c>
      <c r="D4822" t="s">
        <v>45</v>
      </c>
      <c r="E4822" t="s">
        <v>7027</v>
      </c>
      <c r="F4822" t="s">
        <v>7028</v>
      </c>
      <c r="G4822" t="s">
        <v>21</v>
      </c>
      <c r="H4822" t="s">
        <v>22</v>
      </c>
      <c r="I4822" t="s">
        <v>675</v>
      </c>
      <c r="J4822" t="s">
        <v>99</v>
      </c>
      <c r="K4822">
        <v>78207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 s="2">
        <v>463.24799999999999</v>
      </c>
      <c r="R4822">
        <f>train[[#This Row],[Ship Date]]-train[[#This Row],[Order Date]]</f>
        <v>4</v>
      </c>
      <c r="S4822" t="str">
        <f>TEXT(train[[#This Row],[Order Date]],"mmm")</f>
        <v>avr</v>
      </c>
      <c r="T4822">
        <f>YEAR(train[[#This Row],[Order Date]])</f>
        <v>2016</v>
      </c>
      <c r="U4822" t="str">
        <f>train[[#This Row],[Category]]&amp;"-"&amp;train[[#This Row],[Sub-Category]]</f>
        <v>Office Supplies-Appliances</v>
      </c>
      <c r="V4822" t="str">
        <f>IF(train[[#This Row],[Segment]]="Consumer","B2C","B2B")</f>
        <v>B2C</v>
      </c>
    </row>
    <row r="4823" spans="1:22" x14ac:dyDescent="0.25">
      <c r="A4823" t="s">
        <v>7802</v>
      </c>
      <c r="B4823" s="1">
        <v>42467</v>
      </c>
      <c r="C4823" s="1">
        <v>42471</v>
      </c>
      <c r="D4823" t="s">
        <v>45</v>
      </c>
      <c r="E4823" t="s">
        <v>7027</v>
      </c>
      <c r="F4823" t="s">
        <v>7028</v>
      </c>
      <c r="G4823" t="s">
        <v>21</v>
      </c>
      <c r="H4823" t="s">
        <v>22</v>
      </c>
      <c r="I4823" t="s">
        <v>675</v>
      </c>
      <c r="J4823" t="s">
        <v>99</v>
      </c>
      <c r="K4823">
        <v>78207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 s="2">
        <v>383.952</v>
      </c>
      <c r="R4823">
        <f>train[[#This Row],[Ship Date]]-train[[#This Row],[Order Date]]</f>
        <v>4</v>
      </c>
      <c r="S4823" t="str">
        <f>TEXT(train[[#This Row],[Order Date]],"mmm")</f>
        <v>avr</v>
      </c>
      <c r="T4823">
        <f>YEAR(train[[#This Row],[Order Date]])</f>
        <v>2016</v>
      </c>
      <c r="U4823" t="str">
        <f>train[[#This Row],[Category]]&amp;"-"&amp;train[[#This Row],[Sub-Category]]</f>
        <v>Technology-Accessories</v>
      </c>
      <c r="V4823" t="str">
        <f>IF(train[[#This Row],[Segment]]="Consumer","B2C","B2B")</f>
        <v>B2C</v>
      </c>
    </row>
    <row r="4824" spans="1:22" x14ac:dyDescent="0.25">
      <c r="A4824" t="s">
        <v>7803</v>
      </c>
      <c r="B4824" s="1">
        <v>42926</v>
      </c>
      <c r="C4824" s="1">
        <v>42927</v>
      </c>
      <c r="D4824" t="s">
        <v>1288</v>
      </c>
      <c r="E4824" t="s">
        <v>1066</v>
      </c>
      <c r="F4824" t="s">
        <v>1067</v>
      </c>
      <c r="G4824" t="s">
        <v>97</v>
      </c>
      <c r="H4824" t="s">
        <v>22</v>
      </c>
      <c r="I4824" t="s">
        <v>7804</v>
      </c>
      <c r="J4824" t="s">
        <v>305</v>
      </c>
      <c r="K4824">
        <v>85364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 s="2">
        <v>44.856000000000002</v>
      </c>
      <c r="R4824">
        <f>train[[#This Row],[Ship Date]]-train[[#This Row],[Order Date]]</f>
        <v>1</v>
      </c>
      <c r="S4824" t="str">
        <f>TEXT(train[[#This Row],[Order Date]],"mmm")</f>
        <v>juil</v>
      </c>
      <c r="T4824">
        <f>YEAR(train[[#This Row],[Order Date]])</f>
        <v>2017</v>
      </c>
      <c r="U4824" t="str">
        <f>train[[#This Row],[Category]]&amp;"-"&amp;train[[#This Row],[Sub-Category]]</f>
        <v>Office Supplies-Binders</v>
      </c>
      <c r="V4824" t="str">
        <f>IF(train[[#This Row],[Segment]]="Consumer","B2C","B2B")</f>
        <v>B2B</v>
      </c>
    </row>
    <row r="4825" spans="1:22" x14ac:dyDescent="0.25">
      <c r="A4825" t="s">
        <v>7805</v>
      </c>
      <c r="B4825" s="1">
        <v>43060</v>
      </c>
      <c r="C4825" s="1">
        <v>43065</v>
      </c>
      <c r="D4825" t="s">
        <v>45</v>
      </c>
      <c r="E4825" t="s">
        <v>2002</v>
      </c>
      <c r="F4825" t="s">
        <v>2003</v>
      </c>
      <c r="G4825" t="s">
        <v>21</v>
      </c>
      <c r="H4825" t="s">
        <v>22</v>
      </c>
      <c r="I4825" t="s">
        <v>492</v>
      </c>
      <c r="J4825" t="s">
        <v>493</v>
      </c>
      <c r="K4825">
        <v>43229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 s="2">
        <v>30.344999999999999</v>
      </c>
      <c r="R4825">
        <f>train[[#This Row],[Ship Date]]-train[[#This Row],[Order Date]]</f>
        <v>5</v>
      </c>
      <c r="S4825" t="str">
        <f>TEXT(train[[#This Row],[Order Date]],"mmm")</f>
        <v>nov</v>
      </c>
      <c r="T4825">
        <f>YEAR(train[[#This Row],[Order Date]])</f>
        <v>2017</v>
      </c>
      <c r="U4825" t="str">
        <f>train[[#This Row],[Category]]&amp;"-"&amp;train[[#This Row],[Sub-Category]]</f>
        <v>Technology-Machines</v>
      </c>
      <c r="V4825" t="str">
        <f>IF(train[[#This Row],[Segment]]="Consumer","B2C","B2B")</f>
        <v>B2C</v>
      </c>
    </row>
    <row r="4826" spans="1:22" x14ac:dyDescent="0.25">
      <c r="A4826" t="s">
        <v>7805</v>
      </c>
      <c r="B4826" s="1">
        <v>43060</v>
      </c>
      <c r="C4826" s="1">
        <v>43065</v>
      </c>
      <c r="D4826" t="s">
        <v>45</v>
      </c>
      <c r="E4826" t="s">
        <v>2002</v>
      </c>
      <c r="F4826" t="s">
        <v>2003</v>
      </c>
      <c r="G4826" t="s">
        <v>21</v>
      </c>
      <c r="H4826" t="s">
        <v>22</v>
      </c>
      <c r="I4826" t="s">
        <v>492</v>
      </c>
      <c r="J4826" t="s">
        <v>493</v>
      </c>
      <c r="K4826">
        <v>43229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 s="2">
        <v>127.554</v>
      </c>
      <c r="R4826">
        <f>train[[#This Row],[Ship Date]]-train[[#This Row],[Order Date]]</f>
        <v>5</v>
      </c>
      <c r="S4826" t="str">
        <f>TEXT(train[[#This Row],[Order Date]],"mmm")</f>
        <v>nov</v>
      </c>
      <c r="T4826">
        <f>YEAR(train[[#This Row],[Order Date]])</f>
        <v>2017</v>
      </c>
      <c r="U4826" t="str">
        <f>train[[#This Row],[Category]]&amp;"-"&amp;train[[#This Row],[Sub-Category]]</f>
        <v>Furniture-Chairs</v>
      </c>
      <c r="V4826" t="str">
        <f>IF(train[[#This Row],[Segment]]="Consumer","B2C","B2B")</f>
        <v>B2C</v>
      </c>
    </row>
    <row r="4827" spans="1:22" x14ac:dyDescent="0.25">
      <c r="A4827" t="s">
        <v>7805</v>
      </c>
      <c r="B4827" s="1">
        <v>43060</v>
      </c>
      <c r="C4827" s="1">
        <v>43065</v>
      </c>
      <c r="D4827" t="s">
        <v>45</v>
      </c>
      <c r="E4827" t="s">
        <v>2002</v>
      </c>
      <c r="F4827" t="s">
        <v>2003</v>
      </c>
      <c r="G4827" t="s">
        <v>21</v>
      </c>
      <c r="H4827" t="s">
        <v>22</v>
      </c>
      <c r="I4827" t="s">
        <v>492</v>
      </c>
      <c r="J4827" t="s">
        <v>493</v>
      </c>
      <c r="K4827">
        <v>43229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 s="2">
        <v>77.951999999999998</v>
      </c>
      <c r="R4827">
        <f>train[[#This Row],[Ship Date]]-train[[#This Row],[Order Date]]</f>
        <v>5</v>
      </c>
      <c r="S4827" t="str">
        <f>TEXT(train[[#This Row],[Order Date]],"mmm")</f>
        <v>nov</v>
      </c>
      <c r="T4827">
        <f>YEAR(train[[#This Row],[Order Date]])</f>
        <v>2017</v>
      </c>
      <c r="U4827" t="str">
        <f>train[[#This Row],[Category]]&amp;"-"&amp;train[[#This Row],[Sub-Category]]</f>
        <v>Furniture-Furnishings</v>
      </c>
      <c r="V4827" t="str">
        <f>IF(train[[#This Row],[Segment]]="Consumer","B2C","B2B")</f>
        <v>B2C</v>
      </c>
    </row>
    <row r="4828" spans="1:22" x14ac:dyDescent="0.25">
      <c r="A4828" t="s">
        <v>7808</v>
      </c>
      <c r="B4828" s="1">
        <v>43416</v>
      </c>
      <c r="C4828" s="1">
        <v>43419</v>
      </c>
      <c r="D4828" t="s">
        <v>183</v>
      </c>
      <c r="E4828" t="s">
        <v>4511</v>
      </c>
      <c r="F4828" t="s">
        <v>4512</v>
      </c>
      <c r="G4828" t="s">
        <v>36</v>
      </c>
      <c r="H4828" t="s">
        <v>22</v>
      </c>
      <c r="I4828" t="s">
        <v>37</v>
      </c>
      <c r="J4828" t="s">
        <v>38</v>
      </c>
      <c r="K4828">
        <v>90036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 s="2">
        <v>14.016</v>
      </c>
      <c r="R4828">
        <f>train[[#This Row],[Ship Date]]-train[[#This Row],[Order Date]]</f>
        <v>3</v>
      </c>
      <c r="S4828" t="str">
        <f>TEXT(train[[#This Row],[Order Date]],"mmm")</f>
        <v>nov</v>
      </c>
      <c r="T4828">
        <f>YEAR(train[[#This Row],[Order Date]])</f>
        <v>2018</v>
      </c>
      <c r="U4828" t="str">
        <f>train[[#This Row],[Category]]&amp;"-"&amp;train[[#This Row],[Sub-Category]]</f>
        <v>Office Supplies-Binders</v>
      </c>
      <c r="V4828" t="str">
        <f>IF(train[[#This Row],[Segment]]="Consumer","B2C","B2B")</f>
        <v>B2B</v>
      </c>
    </row>
    <row r="4829" spans="1:22" x14ac:dyDescent="0.25">
      <c r="A4829" t="s">
        <v>7809</v>
      </c>
      <c r="B4829" s="1">
        <v>42309</v>
      </c>
      <c r="C4829" s="1">
        <v>42316</v>
      </c>
      <c r="D4829" t="s">
        <v>45</v>
      </c>
      <c r="E4829" t="s">
        <v>6637</v>
      </c>
      <c r="F4829" t="s">
        <v>6638</v>
      </c>
      <c r="G4829" t="s">
        <v>36</v>
      </c>
      <c r="H4829" t="s">
        <v>22</v>
      </c>
      <c r="I4829" t="s">
        <v>1464</v>
      </c>
      <c r="J4829" t="s">
        <v>24</v>
      </c>
      <c r="K4829">
        <v>40475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 s="2">
        <v>69.52</v>
      </c>
      <c r="R4829">
        <f>train[[#This Row],[Ship Date]]-train[[#This Row],[Order Date]]</f>
        <v>7</v>
      </c>
      <c r="S4829" t="str">
        <f>TEXT(train[[#This Row],[Order Date]],"mmm")</f>
        <v>nov</v>
      </c>
      <c r="T4829">
        <f>YEAR(train[[#This Row],[Order Date]])</f>
        <v>2015</v>
      </c>
      <c r="U4829" t="str">
        <f>train[[#This Row],[Category]]&amp;"-"&amp;train[[#This Row],[Sub-Category]]</f>
        <v>Office Supplies-Storage</v>
      </c>
      <c r="V4829" t="str">
        <f>IF(train[[#This Row],[Segment]]="Consumer","B2C","B2B")</f>
        <v>B2B</v>
      </c>
    </row>
    <row r="4830" spans="1:22" x14ac:dyDescent="0.25">
      <c r="A4830" t="s">
        <v>7809</v>
      </c>
      <c r="B4830" s="1">
        <v>42309</v>
      </c>
      <c r="C4830" s="1">
        <v>42316</v>
      </c>
      <c r="D4830" t="s">
        <v>45</v>
      </c>
      <c r="E4830" t="s">
        <v>6637</v>
      </c>
      <c r="F4830" t="s">
        <v>6638</v>
      </c>
      <c r="G4830" t="s">
        <v>36</v>
      </c>
      <c r="H4830" t="s">
        <v>22</v>
      </c>
      <c r="I4830" t="s">
        <v>1464</v>
      </c>
      <c r="J4830" t="s">
        <v>24</v>
      </c>
      <c r="K4830">
        <v>40475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 s="2">
        <v>5.64</v>
      </c>
      <c r="R4830">
        <f>train[[#This Row],[Ship Date]]-train[[#This Row],[Order Date]]</f>
        <v>7</v>
      </c>
      <c r="S4830" t="str">
        <f>TEXT(train[[#This Row],[Order Date]],"mmm")</f>
        <v>nov</v>
      </c>
      <c r="T4830">
        <f>YEAR(train[[#This Row],[Order Date]])</f>
        <v>2015</v>
      </c>
      <c r="U4830" t="str">
        <f>train[[#This Row],[Category]]&amp;"-"&amp;train[[#This Row],[Sub-Category]]</f>
        <v>Office Supplies-Art</v>
      </c>
      <c r="V4830" t="str">
        <f>IF(train[[#This Row],[Segment]]="Consumer","B2C","B2B")</f>
        <v>B2B</v>
      </c>
    </row>
    <row r="4831" spans="1:22" x14ac:dyDescent="0.25">
      <c r="A4831" t="s">
        <v>7810</v>
      </c>
      <c r="B4831" s="1">
        <v>42870</v>
      </c>
      <c r="C4831" s="1">
        <v>42876</v>
      </c>
      <c r="D4831" t="s">
        <v>45</v>
      </c>
      <c r="E4831" t="s">
        <v>5618</v>
      </c>
      <c r="F4831" t="s">
        <v>5619</v>
      </c>
      <c r="G4831" t="s">
        <v>21</v>
      </c>
      <c r="H4831" t="s">
        <v>22</v>
      </c>
      <c r="I4831" t="s">
        <v>261</v>
      </c>
      <c r="J4831" t="s">
        <v>262</v>
      </c>
      <c r="K4831">
        <v>10035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 s="2">
        <v>13.776</v>
      </c>
      <c r="R4831">
        <f>train[[#This Row],[Ship Date]]-train[[#This Row],[Order Date]]</f>
        <v>6</v>
      </c>
      <c r="S4831" t="str">
        <f>TEXT(train[[#This Row],[Order Date]],"mmm")</f>
        <v>mai</v>
      </c>
      <c r="T4831">
        <f>YEAR(train[[#This Row],[Order Date]])</f>
        <v>2017</v>
      </c>
      <c r="U4831" t="str">
        <f>train[[#This Row],[Category]]&amp;"-"&amp;train[[#This Row],[Sub-Category]]</f>
        <v>Office Supplies-Binders</v>
      </c>
      <c r="V4831" t="str">
        <f>IF(train[[#This Row],[Segment]]="Consumer","B2C","B2B")</f>
        <v>B2C</v>
      </c>
    </row>
    <row r="4832" spans="1:22" x14ac:dyDescent="0.25">
      <c r="A4832" t="s">
        <v>7811</v>
      </c>
      <c r="B4832" s="1">
        <v>42315</v>
      </c>
      <c r="C4832" s="1">
        <v>42320</v>
      </c>
      <c r="D4832" t="s">
        <v>45</v>
      </c>
      <c r="E4832" t="s">
        <v>2759</v>
      </c>
      <c r="F4832" t="s">
        <v>2760</v>
      </c>
      <c r="G4832" t="s">
        <v>21</v>
      </c>
      <c r="H4832" t="s">
        <v>22</v>
      </c>
      <c r="I4832" t="s">
        <v>7812</v>
      </c>
      <c r="J4832" t="s">
        <v>109</v>
      </c>
      <c r="K4832">
        <v>54401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 s="2">
        <v>245.88</v>
      </c>
      <c r="R4832">
        <f>train[[#This Row],[Ship Date]]-train[[#This Row],[Order Date]]</f>
        <v>5</v>
      </c>
      <c r="S4832" t="str">
        <f>TEXT(train[[#This Row],[Order Date]],"mmm")</f>
        <v>nov</v>
      </c>
      <c r="T4832">
        <f>YEAR(train[[#This Row],[Order Date]])</f>
        <v>2015</v>
      </c>
      <c r="U4832" t="str">
        <f>train[[#This Row],[Category]]&amp;"-"&amp;train[[#This Row],[Sub-Category]]</f>
        <v>Office Supplies-Appliances</v>
      </c>
      <c r="V4832" t="str">
        <f>IF(train[[#This Row],[Segment]]="Consumer","B2C","B2B")</f>
        <v>B2C</v>
      </c>
    </row>
    <row r="4833" spans="1:22" x14ac:dyDescent="0.25">
      <c r="A4833" t="s">
        <v>7811</v>
      </c>
      <c r="B4833" s="1">
        <v>42315</v>
      </c>
      <c r="C4833" s="1">
        <v>42320</v>
      </c>
      <c r="D4833" t="s">
        <v>45</v>
      </c>
      <c r="E4833" t="s">
        <v>2759</v>
      </c>
      <c r="F4833" t="s">
        <v>2760</v>
      </c>
      <c r="G4833" t="s">
        <v>21</v>
      </c>
      <c r="H4833" t="s">
        <v>22</v>
      </c>
      <c r="I4833" t="s">
        <v>7812</v>
      </c>
      <c r="J4833" t="s">
        <v>109</v>
      </c>
      <c r="K4833">
        <v>54401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 s="2">
        <v>36.630000000000003</v>
      </c>
      <c r="R4833">
        <f>train[[#This Row],[Ship Date]]-train[[#This Row],[Order Date]]</f>
        <v>5</v>
      </c>
      <c r="S4833" t="str">
        <f>TEXT(train[[#This Row],[Order Date]],"mmm")</f>
        <v>nov</v>
      </c>
      <c r="T4833">
        <f>YEAR(train[[#This Row],[Order Date]])</f>
        <v>2015</v>
      </c>
      <c r="U4833" t="str">
        <f>train[[#This Row],[Category]]&amp;"-"&amp;train[[#This Row],[Sub-Category]]</f>
        <v>Office Supplies-Storage</v>
      </c>
      <c r="V4833" t="str">
        <f>IF(train[[#This Row],[Segment]]="Consumer","B2C","B2B")</f>
        <v>B2C</v>
      </c>
    </row>
    <row r="4834" spans="1:22" x14ac:dyDescent="0.25">
      <c r="A4834" t="s">
        <v>7811</v>
      </c>
      <c r="B4834" s="1">
        <v>42315</v>
      </c>
      <c r="C4834" s="1">
        <v>42320</v>
      </c>
      <c r="D4834" t="s">
        <v>45</v>
      </c>
      <c r="E4834" t="s">
        <v>2759</v>
      </c>
      <c r="F4834" t="s">
        <v>2760</v>
      </c>
      <c r="G4834" t="s">
        <v>21</v>
      </c>
      <c r="H4834" t="s">
        <v>22</v>
      </c>
      <c r="I4834" t="s">
        <v>7812</v>
      </c>
      <c r="J4834" t="s">
        <v>109</v>
      </c>
      <c r="K4834">
        <v>54401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 s="2">
        <v>22.58</v>
      </c>
      <c r="R4834">
        <f>train[[#This Row],[Ship Date]]-train[[#This Row],[Order Date]]</f>
        <v>5</v>
      </c>
      <c r="S4834" t="str">
        <f>TEXT(train[[#This Row],[Order Date]],"mmm")</f>
        <v>nov</v>
      </c>
      <c r="T4834">
        <f>YEAR(train[[#This Row],[Order Date]])</f>
        <v>2015</v>
      </c>
      <c r="U4834" t="str">
        <f>train[[#This Row],[Category]]&amp;"-"&amp;train[[#This Row],[Sub-Category]]</f>
        <v>Office Supplies-Storage</v>
      </c>
      <c r="V4834" t="str">
        <f>IF(train[[#This Row],[Segment]]="Consumer","B2C","B2B")</f>
        <v>B2C</v>
      </c>
    </row>
    <row r="4835" spans="1:22" x14ac:dyDescent="0.25">
      <c r="A4835" t="s">
        <v>7811</v>
      </c>
      <c r="B4835" s="1">
        <v>42315</v>
      </c>
      <c r="C4835" s="1">
        <v>42320</v>
      </c>
      <c r="D4835" t="s">
        <v>45</v>
      </c>
      <c r="E4835" t="s">
        <v>2759</v>
      </c>
      <c r="F4835" t="s">
        <v>2760</v>
      </c>
      <c r="G4835" t="s">
        <v>21</v>
      </c>
      <c r="H4835" t="s">
        <v>22</v>
      </c>
      <c r="I4835" t="s">
        <v>7812</v>
      </c>
      <c r="J4835" t="s">
        <v>109</v>
      </c>
      <c r="K4835">
        <v>54401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 s="2">
        <v>12.39</v>
      </c>
      <c r="R4835">
        <f>train[[#This Row],[Ship Date]]-train[[#This Row],[Order Date]]</f>
        <v>5</v>
      </c>
      <c r="S4835" t="str">
        <f>TEXT(train[[#This Row],[Order Date]],"mmm")</f>
        <v>nov</v>
      </c>
      <c r="T4835">
        <f>YEAR(train[[#This Row],[Order Date]])</f>
        <v>2015</v>
      </c>
      <c r="U4835" t="str">
        <f>train[[#This Row],[Category]]&amp;"-"&amp;train[[#This Row],[Sub-Category]]</f>
        <v>Office Supplies-Binders</v>
      </c>
      <c r="V4835" t="str">
        <f>IF(train[[#This Row],[Segment]]="Consumer","B2C","B2B")</f>
        <v>B2C</v>
      </c>
    </row>
    <row r="4836" spans="1:22" x14ac:dyDescent="0.25">
      <c r="A4836" t="s">
        <v>7813</v>
      </c>
      <c r="B4836" s="1">
        <v>43378</v>
      </c>
      <c r="C4836" s="1">
        <v>43383</v>
      </c>
      <c r="D4836" t="s">
        <v>45</v>
      </c>
      <c r="E4836" t="s">
        <v>4086</v>
      </c>
      <c r="F4836" t="s">
        <v>4087</v>
      </c>
      <c r="G4836" t="s">
        <v>97</v>
      </c>
      <c r="H4836" t="s">
        <v>22</v>
      </c>
      <c r="I4836" t="s">
        <v>122</v>
      </c>
      <c r="J4836" t="s">
        <v>38</v>
      </c>
      <c r="K4836">
        <v>94110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 s="2">
        <v>39.92</v>
      </c>
      <c r="R4836">
        <f>train[[#This Row],[Ship Date]]-train[[#This Row],[Order Date]]</f>
        <v>5</v>
      </c>
      <c r="S4836" t="str">
        <f>TEXT(train[[#This Row],[Order Date]],"mmm")</f>
        <v>oct</v>
      </c>
      <c r="T4836">
        <f>YEAR(train[[#This Row],[Order Date]])</f>
        <v>2018</v>
      </c>
      <c r="U4836" t="str">
        <f>train[[#This Row],[Category]]&amp;"-"&amp;train[[#This Row],[Sub-Category]]</f>
        <v>Office Supplies-Binders</v>
      </c>
      <c r="V4836" t="str">
        <f>IF(train[[#This Row],[Segment]]="Consumer","B2C","B2B")</f>
        <v>B2B</v>
      </c>
    </row>
    <row r="4837" spans="1:22" x14ac:dyDescent="0.25">
      <c r="A4837" t="s">
        <v>7813</v>
      </c>
      <c r="B4837" s="1">
        <v>43378</v>
      </c>
      <c r="C4837" s="1">
        <v>43383</v>
      </c>
      <c r="D4837" t="s">
        <v>45</v>
      </c>
      <c r="E4837" t="s">
        <v>4086</v>
      </c>
      <c r="F4837" t="s">
        <v>4087</v>
      </c>
      <c r="G4837" t="s">
        <v>97</v>
      </c>
      <c r="H4837" t="s">
        <v>22</v>
      </c>
      <c r="I4837" t="s">
        <v>122</v>
      </c>
      <c r="J4837" t="s">
        <v>38</v>
      </c>
      <c r="K4837">
        <v>94110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 s="2">
        <v>61.96</v>
      </c>
      <c r="R4837">
        <f>train[[#This Row],[Ship Date]]-train[[#This Row],[Order Date]]</f>
        <v>5</v>
      </c>
      <c r="S4837" t="str">
        <f>TEXT(train[[#This Row],[Order Date]],"mmm")</f>
        <v>oct</v>
      </c>
      <c r="T4837">
        <f>YEAR(train[[#This Row],[Order Date]])</f>
        <v>2018</v>
      </c>
      <c r="U4837" t="str">
        <f>train[[#This Row],[Category]]&amp;"-"&amp;train[[#This Row],[Sub-Category]]</f>
        <v>Office Supplies-Paper</v>
      </c>
      <c r="V4837" t="str">
        <f>IF(train[[#This Row],[Segment]]="Consumer","B2C","B2B")</f>
        <v>B2B</v>
      </c>
    </row>
    <row r="4838" spans="1:22" x14ac:dyDescent="0.25">
      <c r="A4838" t="s">
        <v>7813</v>
      </c>
      <c r="B4838" s="1">
        <v>43378</v>
      </c>
      <c r="C4838" s="1">
        <v>43383</v>
      </c>
      <c r="D4838" t="s">
        <v>45</v>
      </c>
      <c r="E4838" t="s">
        <v>4086</v>
      </c>
      <c r="F4838" t="s">
        <v>4087</v>
      </c>
      <c r="G4838" t="s">
        <v>97</v>
      </c>
      <c r="H4838" t="s">
        <v>22</v>
      </c>
      <c r="I4838" t="s">
        <v>122</v>
      </c>
      <c r="J4838" t="s">
        <v>38</v>
      </c>
      <c r="K4838">
        <v>94110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 s="2">
        <v>19.936</v>
      </c>
      <c r="R4838">
        <f>train[[#This Row],[Ship Date]]-train[[#This Row],[Order Date]]</f>
        <v>5</v>
      </c>
      <c r="S4838" t="str">
        <f>TEXT(train[[#This Row],[Order Date]],"mmm")</f>
        <v>oct</v>
      </c>
      <c r="T4838">
        <f>YEAR(train[[#This Row],[Order Date]])</f>
        <v>2018</v>
      </c>
      <c r="U4838" t="str">
        <f>train[[#This Row],[Category]]&amp;"-"&amp;train[[#This Row],[Sub-Category]]</f>
        <v>Office Supplies-Binders</v>
      </c>
      <c r="V4838" t="str">
        <f>IF(train[[#This Row],[Segment]]="Consumer","B2C","B2B")</f>
        <v>B2B</v>
      </c>
    </row>
    <row r="4839" spans="1:22" x14ac:dyDescent="0.25">
      <c r="A4839" t="s">
        <v>7814</v>
      </c>
      <c r="B4839" s="1">
        <v>43252</v>
      </c>
      <c r="C4839" s="1">
        <v>43254</v>
      </c>
      <c r="D4839" t="s">
        <v>183</v>
      </c>
      <c r="E4839" t="s">
        <v>5887</v>
      </c>
      <c r="F4839" t="s">
        <v>5888</v>
      </c>
      <c r="G4839" t="s">
        <v>21</v>
      </c>
      <c r="H4839" t="s">
        <v>22</v>
      </c>
      <c r="I4839" t="s">
        <v>863</v>
      </c>
      <c r="J4839" t="s">
        <v>493</v>
      </c>
      <c r="K4839">
        <v>43017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 s="2">
        <v>3.798</v>
      </c>
      <c r="R4839">
        <f>train[[#This Row],[Ship Date]]-train[[#This Row],[Order Date]]</f>
        <v>2</v>
      </c>
      <c r="S4839" t="str">
        <f>TEXT(train[[#This Row],[Order Date]],"mmm")</f>
        <v>juin</v>
      </c>
      <c r="T4839">
        <f>YEAR(train[[#This Row],[Order Date]])</f>
        <v>2018</v>
      </c>
      <c r="U4839" t="str">
        <f>train[[#This Row],[Category]]&amp;"-"&amp;train[[#This Row],[Sub-Category]]</f>
        <v>Office Supplies-Binders</v>
      </c>
      <c r="V4839" t="str">
        <f>IF(train[[#This Row],[Segment]]="Consumer","B2C","B2B")</f>
        <v>B2C</v>
      </c>
    </row>
    <row r="4840" spans="1:22" x14ac:dyDescent="0.25">
      <c r="A4840" t="s">
        <v>7814</v>
      </c>
      <c r="B4840" s="1">
        <v>43252</v>
      </c>
      <c r="C4840" s="1">
        <v>43254</v>
      </c>
      <c r="D4840" t="s">
        <v>183</v>
      </c>
      <c r="E4840" t="s">
        <v>5887</v>
      </c>
      <c r="F4840" t="s">
        <v>5888</v>
      </c>
      <c r="G4840" t="s">
        <v>21</v>
      </c>
      <c r="H4840" t="s">
        <v>22</v>
      </c>
      <c r="I4840" t="s">
        <v>863</v>
      </c>
      <c r="J4840" t="s">
        <v>493</v>
      </c>
      <c r="K4840">
        <v>43017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 s="2">
        <v>27.744</v>
      </c>
      <c r="R4840">
        <f>train[[#This Row],[Ship Date]]-train[[#This Row],[Order Date]]</f>
        <v>2</v>
      </c>
      <c r="S4840" t="str">
        <f>TEXT(train[[#This Row],[Order Date]],"mmm")</f>
        <v>juin</v>
      </c>
      <c r="T4840">
        <f>YEAR(train[[#This Row],[Order Date]])</f>
        <v>2018</v>
      </c>
      <c r="U4840" t="str">
        <f>train[[#This Row],[Category]]&amp;"-"&amp;train[[#This Row],[Sub-Category]]</f>
        <v>Office Supplies-Paper</v>
      </c>
      <c r="V4840" t="str">
        <f>IF(train[[#This Row],[Segment]]="Consumer","B2C","B2B")</f>
        <v>B2C</v>
      </c>
    </row>
    <row r="4841" spans="1:22" x14ac:dyDescent="0.25">
      <c r="A4841" t="s">
        <v>7814</v>
      </c>
      <c r="B4841" s="1">
        <v>43252</v>
      </c>
      <c r="C4841" s="1">
        <v>43254</v>
      </c>
      <c r="D4841" t="s">
        <v>183</v>
      </c>
      <c r="E4841" t="s">
        <v>5887</v>
      </c>
      <c r="F4841" t="s">
        <v>5888</v>
      </c>
      <c r="G4841" t="s">
        <v>21</v>
      </c>
      <c r="H4841" t="s">
        <v>22</v>
      </c>
      <c r="I4841" t="s">
        <v>863</v>
      </c>
      <c r="J4841" t="s">
        <v>493</v>
      </c>
      <c r="K4841">
        <v>43017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 s="2">
        <v>158.376</v>
      </c>
      <c r="R4841">
        <f>train[[#This Row],[Ship Date]]-train[[#This Row],[Order Date]]</f>
        <v>2</v>
      </c>
      <c r="S4841" t="str">
        <f>TEXT(train[[#This Row],[Order Date]],"mmm")</f>
        <v>juin</v>
      </c>
      <c r="T4841">
        <f>YEAR(train[[#This Row],[Order Date]])</f>
        <v>2018</v>
      </c>
      <c r="U4841" t="str">
        <f>train[[#This Row],[Category]]&amp;"-"&amp;train[[#This Row],[Sub-Category]]</f>
        <v>Technology-Phones</v>
      </c>
      <c r="V4841" t="str">
        <f>IF(train[[#This Row],[Segment]]="Consumer","B2C","B2B")</f>
        <v>B2C</v>
      </c>
    </row>
    <row r="4842" spans="1:22" x14ac:dyDescent="0.25">
      <c r="A4842" t="s">
        <v>7815</v>
      </c>
      <c r="B4842" s="1">
        <v>43424</v>
      </c>
      <c r="C4842" s="1">
        <v>43429</v>
      </c>
      <c r="D4842" t="s">
        <v>45</v>
      </c>
      <c r="E4842" t="s">
        <v>2800</v>
      </c>
      <c r="F4842" t="s">
        <v>2801</v>
      </c>
      <c r="G4842" t="s">
        <v>97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 s="2">
        <v>27.58</v>
      </c>
      <c r="R4842">
        <f>train[[#This Row],[Ship Date]]-train[[#This Row],[Order Date]]</f>
        <v>5</v>
      </c>
      <c r="S4842" t="str">
        <f>TEXT(train[[#This Row],[Order Date]],"mmm")</f>
        <v>nov</v>
      </c>
      <c r="T4842">
        <f>YEAR(train[[#This Row],[Order Date]])</f>
        <v>2018</v>
      </c>
      <c r="U4842" t="str">
        <f>train[[#This Row],[Category]]&amp;"-"&amp;train[[#This Row],[Sub-Category]]</f>
        <v>Furniture-Furnishings</v>
      </c>
      <c r="V4842" t="str">
        <f>IF(train[[#This Row],[Segment]]="Consumer","B2C","B2B")</f>
        <v>B2B</v>
      </c>
    </row>
    <row r="4843" spans="1:22" x14ac:dyDescent="0.25">
      <c r="A4843" t="s">
        <v>7816</v>
      </c>
      <c r="B4843" s="1">
        <v>43092</v>
      </c>
      <c r="C4843" s="1">
        <v>43097</v>
      </c>
      <c r="D4843" t="s">
        <v>45</v>
      </c>
      <c r="E4843" t="s">
        <v>3240</v>
      </c>
      <c r="F4843" t="s">
        <v>3241</v>
      </c>
      <c r="G4843" t="s">
        <v>21</v>
      </c>
      <c r="H4843" t="s">
        <v>22</v>
      </c>
      <c r="I4843" t="s">
        <v>4622</v>
      </c>
      <c r="J4843" t="s">
        <v>493</v>
      </c>
      <c r="K4843">
        <v>43402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 s="2">
        <v>5.5529999999999999</v>
      </c>
      <c r="R4843">
        <f>train[[#This Row],[Ship Date]]-train[[#This Row],[Order Date]]</f>
        <v>5</v>
      </c>
      <c r="S4843" t="str">
        <f>TEXT(train[[#This Row],[Order Date]],"mmm")</f>
        <v>déc</v>
      </c>
      <c r="T4843">
        <f>YEAR(train[[#This Row],[Order Date]])</f>
        <v>2017</v>
      </c>
      <c r="U4843" t="str">
        <f>train[[#This Row],[Category]]&amp;"-"&amp;train[[#This Row],[Sub-Category]]</f>
        <v>Office Supplies-Binders</v>
      </c>
      <c r="V4843" t="str">
        <f>IF(train[[#This Row],[Segment]]="Consumer","B2C","B2B")</f>
        <v>B2C</v>
      </c>
    </row>
    <row r="4844" spans="1:22" x14ac:dyDescent="0.25">
      <c r="A4844" t="s">
        <v>7817</v>
      </c>
      <c r="B4844" s="1">
        <v>43372</v>
      </c>
      <c r="C4844" s="1">
        <v>43377</v>
      </c>
      <c r="D4844" t="s">
        <v>45</v>
      </c>
      <c r="E4844" t="s">
        <v>1047</v>
      </c>
      <c r="F4844" t="s">
        <v>1048</v>
      </c>
      <c r="G4844" t="s">
        <v>21</v>
      </c>
      <c r="H4844" t="s">
        <v>22</v>
      </c>
      <c r="I4844" t="s">
        <v>329</v>
      </c>
      <c r="J4844" t="s">
        <v>330</v>
      </c>
      <c r="K4844">
        <v>38109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 s="2">
        <v>243.92</v>
      </c>
      <c r="R4844">
        <f>train[[#This Row],[Ship Date]]-train[[#This Row],[Order Date]]</f>
        <v>5</v>
      </c>
      <c r="S4844" t="str">
        <f>TEXT(train[[#This Row],[Order Date]],"mmm")</f>
        <v>sept</v>
      </c>
      <c r="T4844">
        <f>YEAR(train[[#This Row],[Order Date]])</f>
        <v>2018</v>
      </c>
      <c r="U4844" t="str">
        <f>train[[#This Row],[Category]]&amp;"-"&amp;train[[#This Row],[Sub-Category]]</f>
        <v>Office Supplies-Storage</v>
      </c>
      <c r="V4844" t="str">
        <f>IF(train[[#This Row],[Segment]]="Consumer","B2C","B2B")</f>
        <v>B2C</v>
      </c>
    </row>
    <row r="4845" spans="1:22" x14ac:dyDescent="0.25">
      <c r="A4845" t="s">
        <v>7818</v>
      </c>
      <c r="B4845" s="1">
        <v>43046</v>
      </c>
      <c r="C4845" s="1">
        <v>43048</v>
      </c>
      <c r="D4845" t="s">
        <v>183</v>
      </c>
      <c r="E4845" t="s">
        <v>6454</v>
      </c>
      <c r="F4845" t="s">
        <v>6455</v>
      </c>
      <c r="G4845" t="s">
        <v>21</v>
      </c>
      <c r="H4845" t="s">
        <v>22</v>
      </c>
      <c r="I4845" t="s">
        <v>1117</v>
      </c>
      <c r="J4845" t="s">
        <v>785</v>
      </c>
      <c r="K4845">
        <v>8701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 s="2">
        <v>14.96</v>
      </c>
      <c r="R4845">
        <f>train[[#This Row],[Ship Date]]-train[[#This Row],[Order Date]]</f>
        <v>2</v>
      </c>
      <c r="S4845" t="str">
        <f>TEXT(train[[#This Row],[Order Date]],"mmm")</f>
        <v>nov</v>
      </c>
      <c r="T4845">
        <f>YEAR(train[[#This Row],[Order Date]])</f>
        <v>2017</v>
      </c>
      <c r="U4845" t="str">
        <f>train[[#This Row],[Category]]&amp;"-"&amp;train[[#This Row],[Sub-Category]]</f>
        <v>Office Supplies-Fasteners</v>
      </c>
      <c r="V4845" t="str">
        <f>IF(train[[#This Row],[Segment]]="Consumer","B2C","B2B")</f>
        <v>B2C</v>
      </c>
    </row>
    <row r="4846" spans="1:22" x14ac:dyDescent="0.25">
      <c r="A4846" t="s">
        <v>7819</v>
      </c>
      <c r="B4846" s="1">
        <v>42098</v>
      </c>
      <c r="C4846" s="1">
        <v>42099</v>
      </c>
      <c r="D4846" t="s">
        <v>183</v>
      </c>
      <c r="E4846" t="s">
        <v>770</v>
      </c>
      <c r="F4846" t="s">
        <v>771</v>
      </c>
      <c r="G4846" t="s">
        <v>36</v>
      </c>
      <c r="H4846" t="s">
        <v>22</v>
      </c>
      <c r="I4846" t="s">
        <v>37</v>
      </c>
      <c r="J4846" t="s">
        <v>38</v>
      </c>
      <c r="K4846">
        <v>90008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 s="2">
        <v>7.1840000000000002</v>
      </c>
      <c r="R4846">
        <f>train[[#This Row],[Ship Date]]-train[[#This Row],[Order Date]]</f>
        <v>1</v>
      </c>
      <c r="S4846" t="str">
        <f>TEXT(train[[#This Row],[Order Date]],"mmm")</f>
        <v>avr</v>
      </c>
      <c r="T4846">
        <f>YEAR(train[[#This Row],[Order Date]])</f>
        <v>2015</v>
      </c>
      <c r="U4846" t="str">
        <f>train[[#This Row],[Category]]&amp;"-"&amp;train[[#This Row],[Sub-Category]]</f>
        <v>Office Supplies-Binders</v>
      </c>
      <c r="V4846" t="str">
        <f>IF(train[[#This Row],[Segment]]="Consumer","B2C","B2B")</f>
        <v>B2B</v>
      </c>
    </row>
    <row r="4847" spans="1:22" x14ac:dyDescent="0.25">
      <c r="A4847" t="s">
        <v>7820</v>
      </c>
      <c r="B4847" s="1">
        <v>42574</v>
      </c>
      <c r="C4847" s="1">
        <v>42577</v>
      </c>
      <c r="D4847" t="s">
        <v>18</v>
      </c>
      <c r="E4847" t="s">
        <v>1984</v>
      </c>
      <c r="F4847" t="s">
        <v>1985</v>
      </c>
      <c r="G4847" t="s">
        <v>21</v>
      </c>
      <c r="H4847" t="s">
        <v>22</v>
      </c>
      <c r="I4847" t="s">
        <v>384</v>
      </c>
      <c r="J4847" t="s">
        <v>262</v>
      </c>
      <c r="K4847">
        <v>14609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 s="2">
        <v>10.512</v>
      </c>
      <c r="R4847">
        <f>train[[#This Row],[Ship Date]]-train[[#This Row],[Order Date]]</f>
        <v>3</v>
      </c>
      <c r="S4847" t="str">
        <f>TEXT(train[[#This Row],[Order Date]],"mmm")</f>
        <v>juil</v>
      </c>
      <c r="T4847">
        <f>YEAR(train[[#This Row],[Order Date]])</f>
        <v>2016</v>
      </c>
      <c r="U4847" t="str">
        <f>train[[#This Row],[Category]]&amp;"-"&amp;train[[#This Row],[Sub-Category]]</f>
        <v>Office Supplies-Binders</v>
      </c>
      <c r="V4847" t="str">
        <f>IF(train[[#This Row],[Segment]]="Consumer","B2C","B2B")</f>
        <v>B2C</v>
      </c>
    </row>
    <row r="4848" spans="1:22" x14ac:dyDescent="0.25">
      <c r="A4848" t="s">
        <v>7821</v>
      </c>
      <c r="B4848" s="1">
        <v>42180</v>
      </c>
      <c r="C4848" s="1">
        <v>42182</v>
      </c>
      <c r="D4848" t="s">
        <v>18</v>
      </c>
      <c r="E4848" t="s">
        <v>1175</v>
      </c>
      <c r="F4848" t="s">
        <v>1176</v>
      </c>
      <c r="G4848" t="s">
        <v>36</v>
      </c>
      <c r="H4848" t="s">
        <v>22</v>
      </c>
      <c r="I4848" t="s">
        <v>1976</v>
      </c>
      <c r="J4848" t="s">
        <v>415</v>
      </c>
      <c r="K4848">
        <v>97301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 s="2">
        <v>263.95999999999998</v>
      </c>
      <c r="R4848">
        <f>train[[#This Row],[Ship Date]]-train[[#This Row],[Order Date]]</f>
        <v>2</v>
      </c>
      <c r="S4848" t="str">
        <f>TEXT(train[[#This Row],[Order Date]],"mmm")</f>
        <v>juin</v>
      </c>
      <c r="T4848">
        <f>YEAR(train[[#This Row],[Order Date]])</f>
        <v>2015</v>
      </c>
      <c r="U4848" t="str">
        <f>train[[#This Row],[Category]]&amp;"-"&amp;train[[#This Row],[Sub-Category]]</f>
        <v>Technology-Phones</v>
      </c>
      <c r="V4848" t="str">
        <f>IF(train[[#This Row],[Segment]]="Consumer","B2C","B2B")</f>
        <v>B2B</v>
      </c>
    </row>
    <row r="4849" spans="1:22" x14ac:dyDescent="0.25">
      <c r="A4849" t="s">
        <v>7821</v>
      </c>
      <c r="B4849" s="1">
        <v>42180</v>
      </c>
      <c r="C4849" s="1">
        <v>42182</v>
      </c>
      <c r="D4849" t="s">
        <v>18</v>
      </c>
      <c r="E4849" t="s">
        <v>1175</v>
      </c>
      <c r="F4849" t="s">
        <v>1176</v>
      </c>
      <c r="G4849" t="s">
        <v>36</v>
      </c>
      <c r="H4849" t="s">
        <v>22</v>
      </c>
      <c r="I4849" t="s">
        <v>1976</v>
      </c>
      <c r="J4849" t="s">
        <v>415</v>
      </c>
      <c r="K4849">
        <v>97301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 s="2">
        <v>71.632000000000005</v>
      </c>
      <c r="R4849">
        <f>train[[#This Row],[Ship Date]]-train[[#This Row],[Order Date]]</f>
        <v>2</v>
      </c>
      <c r="S4849" t="str">
        <f>TEXT(train[[#This Row],[Order Date]],"mmm")</f>
        <v>juin</v>
      </c>
      <c r="T4849">
        <f>YEAR(train[[#This Row],[Order Date]])</f>
        <v>2015</v>
      </c>
      <c r="U4849" t="str">
        <f>train[[#This Row],[Category]]&amp;"-"&amp;train[[#This Row],[Sub-Category]]</f>
        <v>Office Supplies-Art</v>
      </c>
      <c r="V4849" t="str">
        <f>IF(train[[#This Row],[Segment]]="Consumer","B2C","B2B")</f>
        <v>B2B</v>
      </c>
    </row>
    <row r="4850" spans="1:22" x14ac:dyDescent="0.25">
      <c r="A4850" t="s">
        <v>7821</v>
      </c>
      <c r="B4850" s="1">
        <v>42180</v>
      </c>
      <c r="C4850" s="1">
        <v>42182</v>
      </c>
      <c r="D4850" t="s">
        <v>18</v>
      </c>
      <c r="E4850" t="s">
        <v>1175</v>
      </c>
      <c r="F4850" t="s">
        <v>1176</v>
      </c>
      <c r="G4850" t="s">
        <v>36</v>
      </c>
      <c r="H4850" t="s">
        <v>22</v>
      </c>
      <c r="I4850" t="s">
        <v>1976</v>
      </c>
      <c r="J4850" t="s">
        <v>415</v>
      </c>
      <c r="K4850">
        <v>97301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 s="2">
        <v>9.3279999999999994</v>
      </c>
      <c r="R4850">
        <f>train[[#This Row],[Ship Date]]-train[[#This Row],[Order Date]]</f>
        <v>2</v>
      </c>
      <c r="S4850" t="str">
        <f>TEXT(train[[#This Row],[Order Date]],"mmm")</f>
        <v>juin</v>
      </c>
      <c r="T4850">
        <f>YEAR(train[[#This Row],[Order Date]])</f>
        <v>2015</v>
      </c>
      <c r="U4850" t="str">
        <f>train[[#This Row],[Category]]&amp;"-"&amp;train[[#This Row],[Sub-Category]]</f>
        <v>Office Supplies-Art</v>
      </c>
      <c r="V4850" t="str">
        <f>IF(train[[#This Row],[Segment]]="Consumer","B2C","B2B")</f>
        <v>B2B</v>
      </c>
    </row>
    <row r="4851" spans="1:22" x14ac:dyDescent="0.25">
      <c r="A4851" t="s">
        <v>7822</v>
      </c>
      <c r="B4851" s="1">
        <v>42255</v>
      </c>
      <c r="C4851" s="1">
        <v>42261</v>
      </c>
      <c r="D4851" t="s">
        <v>45</v>
      </c>
      <c r="E4851" t="s">
        <v>4270</v>
      </c>
      <c r="F4851" t="s">
        <v>4271</v>
      </c>
      <c r="G4851" t="s">
        <v>21</v>
      </c>
      <c r="H4851" t="s">
        <v>22</v>
      </c>
      <c r="I4851" t="s">
        <v>7823</v>
      </c>
      <c r="J4851" t="s">
        <v>91</v>
      </c>
      <c r="K4851">
        <v>99301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 s="2">
        <v>5.88</v>
      </c>
      <c r="R4851">
        <f>train[[#This Row],[Ship Date]]-train[[#This Row],[Order Date]]</f>
        <v>6</v>
      </c>
      <c r="S4851" t="str">
        <f>TEXT(train[[#This Row],[Order Date]],"mmm")</f>
        <v>sept</v>
      </c>
      <c r="T4851">
        <f>YEAR(train[[#This Row],[Order Date]])</f>
        <v>2015</v>
      </c>
      <c r="U4851" t="str">
        <f>train[[#This Row],[Category]]&amp;"-"&amp;train[[#This Row],[Sub-Category]]</f>
        <v>Office Supplies-Art</v>
      </c>
      <c r="V4851" t="str">
        <f>IF(train[[#This Row],[Segment]]="Consumer","B2C","B2B")</f>
        <v>B2C</v>
      </c>
    </row>
    <row r="4852" spans="1:22" x14ac:dyDescent="0.25">
      <c r="A4852" t="s">
        <v>7822</v>
      </c>
      <c r="B4852" s="1">
        <v>42255</v>
      </c>
      <c r="C4852" s="1">
        <v>42261</v>
      </c>
      <c r="D4852" t="s">
        <v>45</v>
      </c>
      <c r="E4852" t="s">
        <v>4270</v>
      </c>
      <c r="F4852" t="s">
        <v>4271</v>
      </c>
      <c r="G4852" t="s">
        <v>21</v>
      </c>
      <c r="H4852" t="s">
        <v>22</v>
      </c>
      <c r="I4852" t="s">
        <v>7823</v>
      </c>
      <c r="J4852" t="s">
        <v>91</v>
      </c>
      <c r="K4852">
        <v>99301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 s="2">
        <v>975.92</v>
      </c>
      <c r="R4852">
        <f>train[[#This Row],[Ship Date]]-train[[#This Row],[Order Date]]</f>
        <v>6</v>
      </c>
      <c r="S4852" t="str">
        <f>TEXT(train[[#This Row],[Order Date]],"mmm")</f>
        <v>sept</v>
      </c>
      <c r="T4852">
        <f>YEAR(train[[#This Row],[Order Date]])</f>
        <v>2015</v>
      </c>
      <c r="U4852" t="str">
        <f>train[[#This Row],[Category]]&amp;"-"&amp;train[[#This Row],[Sub-Category]]</f>
        <v>Furniture-Chairs</v>
      </c>
      <c r="V4852" t="str">
        <f>IF(train[[#This Row],[Segment]]="Consumer","B2C","B2B")</f>
        <v>B2C</v>
      </c>
    </row>
    <row r="4853" spans="1:22" x14ac:dyDescent="0.25">
      <c r="A4853" t="s">
        <v>7822</v>
      </c>
      <c r="B4853" s="1">
        <v>42255</v>
      </c>
      <c r="C4853" s="1">
        <v>42261</v>
      </c>
      <c r="D4853" t="s">
        <v>45</v>
      </c>
      <c r="E4853" t="s">
        <v>4270</v>
      </c>
      <c r="F4853" t="s">
        <v>4271</v>
      </c>
      <c r="G4853" t="s">
        <v>21</v>
      </c>
      <c r="H4853" t="s">
        <v>22</v>
      </c>
      <c r="I4853" t="s">
        <v>7823</v>
      </c>
      <c r="J4853" t="s">
        <v>91</v>
      </c>
      <c r="K4853">
        <v>99301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 s="2">
        <v>303.83999999999997</v>
      </c>
      <c r="R4853">
        <f>train[[#This Row],[Ship Date]]-train[[#This Row],[Order Date]]</f>
        <v>6</v>
      </c>
      <c r="S4853" t="str">
        <f>TEXT(train[[#This Row],[Order Date]],"mmm")</f>
        <v>sept</v>
      </c>
      <c r="T4853">
        <f>YEAR(train[[#This Row],[Order Date]])</f>
        <v>2015</v>
      </c>
      <c r="U4853" t="str">
        <f>train[[#This Row],[Category]]&amp;"-"&amp;train[[#This Row],[Sub-Category]]</f>
        <v>Office Supplies-Art</v>
      </c>
      <c r="V4853" t="str">
        <f>IF(train[[#This Row],[Segment]]="Consumer","B2C","B2B")</f>
        <v>B2C</v>
      </c>
    </row>
    <row r="4854" spans="1:22" x14ac:dyDescent="0.25">
      <c r="A4854" t="s">
        <v>7822</v>
      </c>
      <c r="B4854" s="1">
        <v>42255</v>
      </c>
      <c r="C4854" s="1">
        <v>42261</v>
      </c>
      <c r="D4854" t="s">
        <v>45</v>
      </c>
      <c r="E4854" t="s">
        <v>4270</v>
      </c>
      <c r="F4854" t="s">
        <v>4271</v>
      </c>
      <c r="G4854" t="s">
        <v>21</v>
      </c>
      <c r="H4854" t="s">
        <v>22</v>
      </c>
      <c r="I4854" t="s">
        <v>7823</v>
      </c>
      <c r="J4854" t="s">
        <v>91</v>
      </c>
      <c r="K4854">
        <v>99301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 s="2">
        <v>485.88</v>
      </c>
      <c r="R4854">
        <f>train[[#This Row],[Ship Date]]-train[[#This Row],[Order Date]]</f>
        <v>6</v>
      </c>
      <c r="S4854" t="str">
        <f>TEXT(train[[#This Row],[Order Date]],"mmm")</f>
        <v>sept</v>
      </c>
      <c r="T4854">
        <f>YEAR(train[[#This Row],[Order Date]])</f>
        <v>2015</v>
      </c>
      <c r="U4854" t="str">
        <f>train[[#This Row],[Category]]&amp;"-"&amp;train[[#This Row],[Sub-Category]]</f>
        <v>Office Supplies-Storage</v>
      </c>
      <c r="V4854" t="str">
        <f>IF(train[[#This Row],[Segment]]="Consumer","B2C","B2B")</f>
        <v>B2C</v>
      </c>
    </row>
    <row r="4855" spans="1:22" x14ac:dyDescent="0.25">
      <c r="A4855" t="s">
        <v>7824</v>
      </c>
      <c r="B4855" s="1">
        <v>42350</v>
      </c>
      <c r="C4855" s="1">
        <v>42353</v>
      </c>
      <c r="D4855" t="s">
        <v>18</v>
      </c>
      <c r="E4855" t="s">
        <v>938</v>
      </c>
      <c r="F4855" t="s">
        <v>939</v>
      </c>
      <c r="G4855" t="s">
        <v>21</v>
      </c>
      <c r="H4855" t="s">
        <v>22</v>
      </c>
      <c r="I4855" t="s">
        <v>3202</v>
      </c>
      <c r="J4855" t="s">
        <v>38</v>
      </c>
      <c r="K4855">
        <v>94601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 s="2">
        <v>12.54</v>
      </c>
      <c r="R4855">
        <f>train[[#This Row],[Ship Date]]-train[[#This Row],[Order Date]]</f>
        <v>3</v>
      </c>
      <c r="S4855" t="str">
        <f>TEXT(train[[#This Row],[Order Date]],"mmm")</f>
        <v>déc</v>
      </c>
      <c r="T4855">
        <f>YEAR(train[[#This Row],[Order Date]])</f>
        <v>2015</v>
      </c>
      <c r="U4855" t="str">
        <f>train[[#This Row],[Category]]&amp;"-"&amp;train[[#This Row],[Sub-Category]]</f>
        <v>Furniture-Furnishings</v>
      </c>
      <c r="V4855" t="str">
        <f>IF(train[[#This Row],[Segment]]="Consumer","B2C","B2B")</f>
        <v>B2C</v>
      </c>
    </row>
    <row r="4856" spans="1:22" x14ac:dyDescent="0.25">
      <c r="A4856" t="s">
        <v>7824</v>
      </c>
      <c r="B4856" s="1">
        <v>42350</v>
      </c>
      <c r="C4856" s="1">
        <v>42353</v>
      </c>
      <c r="D4856" t="s">
        <v>18</v>
      </c>
      <c r="E4856" t="s">
        <v>938</v>
      </c>
      <c r="F4856" t="s">
        <v>939</v>
      </c>
      <c r="G4856" t="s">
        <v>21</v>
      </c>
      <c r="H4856" t="s">
        <v>22</v>
      </c>
      <c r="I4856" t="s">
        <v>3202</v>
      </c>
      <c r="J4856" t="s">
        <v>38</v>
      </c>
      <c r="K4856">
        <v>94601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 s="2">
        <v>8.94</v>
      </c>
      <c r="R4856">
        <f>train[[#This Row],[Ship Date]]-train[[#This Row],[Order Date]]</f>
        <v>3</v>
      </c>
      <c r="S4856" t="str">
        <f>TEXT(train[[#This Row],[Order Date]],"mmm")</f>
        <v>déc</v>
      </c>
      <c r="T4856">
        <f>YEAR(train[[#This Row],[Order Date]])</f>
        <v>2015</v>
      </c>
      <c r="U4856" t="str">
        <f>train[[#This Row],[Category]]&amp;"-"&amp;train[[#This Row],[Sub-Category]]</f>
        <v>Office Supplies-Storage</v>
      </c>
      <c r="V4856" t="str">
        <f>IF(train[[#This Row],[Segment]]="Consumer","B2C","B2B")</f>
        <v>B2C</v>
      </c>
    </row>
    <row r="4857" spans="1:22" x14ac:dyDescent="0.25">
      <c r="A4857" t="s">
        <v>7824</v>
      </c>
      <c r="B4857" s="1">
        <v>42350</v>
      </c>
      <c r="C4857" s="1">
        <v>42353</v>
      </c>
      <c r="D4857" t="s">
        <v>18</v>
      </c>
      <c r="E4857" t="s">
        <v>938</v>
      </c>
      <c r="F4857" t="s">
        <v>939</v>
      </c>
      <c r="G4857" t="s">
        <v>21</v>
      </c>
      <c r="H4857" t="s">
        <v>22</v>
      </c>
      <c r="I4857" t="s">
        <v>3202</v>
      </c>
      <c r="J4857" t="s">
        <v>38</v>
      </c>
      <c r="K4857">
        <v>94601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 s="2">
        <v>9.24</v>
      </c>
      <c r="R4857">
        <f>train[[#This Row],[Ship Date]]-train[[#This Row],[Order Date]]</f>
        <v>3</v>
      </c>
      <c r="S4857" t="str">
        <f>TEXT(train[[#This Row],[Order Date]],"mmm")</f>
        <v>déc</v>
      </c>
      <c r="T4857">
        <f>YEAR(train[[#This Row],[Order Date]])</f>
        <v>2015</v>
      </c>
      <c r="U4857" t="str">
        <f>train[[#This Row],[Category]]&amp;"-"&amp;train[[#This Row],[Sub-Category]]</f>
        <v>Furniture-Furnishings</v>
      </c>
      <c r="V4857" t="str">
        <f>IF(train[[#This Row],[Segment]]="Consumer","B2C","B2B")</f>
        <v>B2C</v>
      </c>
    </row>
    <row r="4858" spans="1:22" x14ac:dyDescent="0.25">
      <c r="A4858" t="s">
        <v>7825</v>
      </c>
      <c r="B4858" s="1">
        <v>42382</v>
      </c>
      <c r="C4858" s="1">
        <v>42386</v>
      </c>
      <c r="D4858" t="s">
        <v>45</v>
      </c>
      <c r="E4858" t="s">
        <v>1459</v>
      </c>
      <c r="F4858" t="s">
        <v>1460</v>
      </c>
      <c r="G4858" t="s">
        <v>21</v>
      </c>
      <c r="H4858" t="s">
        <v>22</v>
      </c>
      <c r="I4858" t="s">
        <v>37</v>
      </c>
      <c r="J4858" t="s">
        <v>38</v>
      </c>
      <c r="K4858">
        <v>90004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 s="2">
        <v>70.007999999999996</v>
      </c>
      <c r="R4858">
        <f>train[[#This Row],[Ship Date]]-train[[#This Row],[Order Date]]</f>
        <v>4</v>
      </c>
      <c r="S4858" t="str">
        <f>TEXT(train[[#This Row],[Order Date]],"mmm")</f>
        <v>janv</v>
      </c>
      <c r="T4858">
        <f>YEAR(train[[#This Row],[Order Date]])</f>
        <v>2016</v>
      </c>
      <c r="U4858" t="str">
        <f>train[[#This Row],[Category]]&amp;"-"&amp;train[[#This Row],[Sub-Category]]</f>
        <v>Office Supplies-Binders</v>
      </c>
      <c r="V4858" t="str">
        <f>IF(train[[#This Row],[Segment]]="Consumer","B2C","B2B")</f>
        <v>B2C</v>
      </c>
    </row>
    <row r="4859" spans="1:22" x14ac:dyDescent="0.25">
      <c r="A4859" t="s">
        <v>7825</v>
      </c>
      <c r="B4859" s="1">
        <v>42382</v>
      </c>
      <c r="C4859" s="1">
        <v>42386</v>
      </c>
      <c r="D4859" t="s">
        <v>45</v>
      </c>
      <c r="E4859" t="s">
        <v>1459</v>
      </c>
      <c r="F4859" t="s">
        <v>1460</v>
      </c>
      <c r="G4859" t="s">
        <v>21</v>
      </c>
      <c r="H4859" t="s">
        <v>22</v>
      </c>
      <c r="I4859" t="s">
        <v>37</v>
      </c>
      <c r="J4859" t="s">
        <v>38</v>
      </c>
      <c r="K4859">
        <v>90004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 s="2">
        <v>77.599999999999994</v>
      </c>
      <c r="R4859">
        <f>train[[#This Row],[Ship Date]]-train[[#This Row],[Order Date]]</f>
        <v>4</v>
      </c>
      <c r="S4859" t="str">
        <f>TEXT(train[[#This Row],[Order Date]],"mmm")</f>
        <v>janv</v>
      </c>
      <c r="T4859">
        <f>YEAR(train[[#This Row],[Order Date]])</f>
        <v>2016</v>
      </c>
      <c r="U4859" t="str">
        <f>train[[#This Row],[Category]]&amp;"-"&amp;train[[#This Row],[Sub-Category]]</f>
        <v>Furniture-Furnishings</v>
      </c>
      <c r="V4859" t="str">
        <f>IF(train[[#This Row],[Segment]]="Consumer","B2C","B2B")</f>
        <v>B2C</v>
      </c>
    </row>
    <row r="4860" spans="1:22" x14ac:dyDescent="0.25">
      <c r="A4860" t="s">
        <v>7825</v>
      </c>
      <c r="B4860" s="1">
        <v>42382</v>
      </c>
      <c r="C4860" s="1">
        <v>42386</v>
      </c>
      <c r="D4860" t="s">
        <v>45</v>
      </c>
      <c r="E4860" t="s">
        <v>1459</v>
      </c>
      <c r="F4860" t="s">
        <v>1460</v>
      </c>
      <c r="G4860" t="s">
        <v>21</v>
      </c>
      <c r="H4860" t="s">
        <v>22</v>
      </c>
      <c r="I4860" t="s">
        <v>37</v>
      </c>
      <c r="J4860" t="s">
        <v>38</v>
      </c>
      <c r="K4860">
        <v>90004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 s="2">
        <v>464.85</v>
      </c>
      <c r="R4860">
        <f>train[[#This Row],[Ship Date]]-train[[#This Row],[Order Date]]</f>
        <v>4</v>
      </c>
      <c r="S4860" t="str">
        <f>TEXT(train[[#This Row],[Order Date]],"mmm")</f>
        <v>janv</v>
      </c>
      <c r="T4860">
        <f>YEAR(train[[#This Row],[Order Date]])</f>
        <v>2016</v>
      </c>
      <c r="U4860" t="str">
        <f>train[[#This Row],[Category]]&amp;"-"&amp;train[[#This Row],[Sub-Category]]</f>
        <v>Furniture-Furnishings</v>
      </c>
      <c r="V4860" t="str">
        <f>IF(train[[#This Row],[Segment]]="Consumer","B2C","B2B")</f>
        <v>B2C</v>
      </c>
    </row>
    <row r="4861" spans="1:22" x14ac:dyDescent="0.25">
      <c r="A4861" t="s">
        <v>7828</v>
      </c>
      <c r="B4861" s="1">
        <v>43449</v>
      </c>
      <c r="C4861" s="1">
        <v>43453</v>
      </c>
      <c r="D4861" t="s">
        <v>45</v>
      </c>
      <c r="E4861" t="s">
        <v>1395</v>
      </c>
      <c r="F4861" t="s">
        <v>1396</v>
      </c>
      <c r="G4861" t="s">
        <v>36</v>
      </c>
      <c r="H4861" t="s">
        <v>22</v>
      </c>
      <c r="I4861" t="s">
        <v>7829</v>
      </c>
      <c r="J4861" t="s">
        <v>206</v>
      </c>
      <c r="K4861">
        <v>60302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 s="2">
        <v>10.192</v>
      </c>
      <c r="R4861">
        <f>train[[#This Row],[Ship Date]]-train[[#This Row],[Order Date]]</f>
        <v>4</v>
      </c>
      <c r="S4861" t="str">
        <f>TEXT(train[[#This Row],[Order Date]],"mmm")</f>
        <v>déc</v>
      </c>
      <c r="T4861">
        <f>YEAR(train[[#This Row],[Order Date]])</f>
        <v>2018</v>
      </c>
      <c r="U4861" t="str">
        <f>train[[#This Row],[Category]]&amp;"-"&amp;train[[#This Row],[Sub-Category]]</f>
        <v>Office Supplies-Art</v>
      </c>
      <c r="V4861" t="str">
        <f>IF(train[[#This Row],[Segment]]="Consumer","B2C","B2B")</f>
        <v>B2B</v>
      </c>
    </row>
    <row r="4862" spans="1:22" x14ac:dyDescent="0.25">
      <c r="A4862" t="s">
        <v>7830</v>
      </c>
      <c r="B4862" s="1">
        <v>43087</v>
      </c>
      <c r="C4862" s="1">
        <v>43093</v>
      </c>
      <c r="D4862" t="s">
        <v>45</v>
      </c>
      <c r="E4862" t="s">
        <v>1175</v>
      </c>
      <c r="F4862" t="s">
        <v>1176</v>
      </c>
      <c r="G4862" t="s">
        <v>36</v>
      </c>
      <c r="H4862" t="s">
        <v>22</v>
      </c>
      <c r="I4862" t="s">
        <v>999</v>
      </c>
      <c r="J4862" t="s">
        <v>785</v>
      </c>
      <c r="K4862">
        <v>7960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 s="2">
        <v>1793.98</v>
      </c>
      <c r="R4862">
        <f>train[[#This Row],[Ship Date]]-train[[#This Row],[Order Date]]</f>
        <v>6</v>
      </c>
      <c r="S4862" t="str">
        <f>TEXT(train[[#This Row],[Order Date]],"mmm")</f>
        <v>déc</v>
      </c>
      <c r="T4862">
        <f>YEAR(train[[#This Row],[Order Date]])</f>
        <v>2017</v>
      </c>
      <c r="U4862" t="str">
        <f>train[[#This Row],[Category]]&amp;"-"&amp;train[[#This Row],[Sub-Category]]</f>
        <v>Office Supplies-Binders</v>
      </c>
      <c r="V4862" t="str">
        <f>IF(train[[#This Row],[Segment]]="Consumer","B2C","B2B")</f>
        <v>B2B</v>
      </c>
    </row>
    <row r="4863" spans="1:22" x14ac:dyDescent="0.25">
      <c r="A4863" t="s">
        <v>7831</v>
      </c>
      <c r="B4863" s="1">
        <v>42105</v>
      </c>
      <c r="C4863" s="1">
        <v>42110</v>
      </c>
      <c r="D4863" t="s">
        <v>18</v>
      </c>
      <c r="E4863" t="s">
        <v>390</v>
      </c>
      <c r="F4863" t="s">
        <v>391</v>
      </c>
      <c r="G4863" t="s">
        <v>97</v>
      </c>
      <c r="H4863" t="s">
        <v>22</v>
      </c>
      <c r="I4863" t="s">
        <v>1235</v>
      </c>
      <c r="J4863" t="s">
        <v>99</v>
      </c>
      <c r="K4863">
        <v>78745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 s="2">
        <v>758.35199999999998</v>
      </c>
      <c r="R4863">
        <f>train[[#This Row],[Ship Date]]-train[[#This Row],[Order Date]]</f>
        <v>5</v>
      </c>
      <c r="S4863" t="str">
        <f>TEXT(train[[#This Row],[Order Date]],"mmm")</f>
        <v>avr</v>
      </c>
      <c r="T4863">
        <f>YEAR(train[[#This Row],[Order Date]])</f>
        <v>2015</v>
      </c>
      <c r="U4863" t="str">
        <f>train[[#This Row],[Category]]&amp;"-"&amp;train[[#This Row],[Sub-Category]]</f>
        <v>Technology-Phones</v>
      </c>
      <c r="V4863" t="str">
        <f>IF(train[[#This Row],[Segment]]="Consumer","B2C","B2B")</f>
        <v>B2B</v>
      </c>
    </row>
    <row r="4864" spans="1:22" x14ac:dyDescent="0.25">
      <c r="A4864" t="s">
        <v>7832</v>
      </c>
      <c r="B4864" s="1">
        <v>43049</v>
      </c>
      <c r="C4864" s="1">
        <v>43053</v>
      </c>
      <c r="D4864" t="s">
        <v>45</v>
      </c>
      <c r="E4864" t="s">
        <v>580</v>
      </c>
      <c r="F4864" t="s">
        <v>581</v>
      </c>
      <c r="G4864" t="s">
        <v>36</v>
      </c>
      <c r="H4864" t="s">
        <v>22</v>
      </c>
      <c r="I4864" t="s">
        <v>261</v>
      </c>
      <c r="J4864" t="s">
        <v>262</v>
      </c>
      <c r="K4864">
        <v>10011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 s="2">
        <v>20.367999999999999</v>
      </c>
      <c r="R4864">
        <f>train[[#This Row],[Ship Date]]-train[[#This Row],[Order Date]]</f>
        <v>4</v>
      </c>
      <c r="S4864" t="str">
        <f>TEXT(train[[#This Row],[Order Date]],"mmm")</f>
        <v>nov</v>
      </c>
      <c r="T4864">
        <f>YEAR(train[[#This Row],[Order Date]])</f>
        <v>2017</v>
      </c>
      <c r="U4864" t="str">
        <f>train[[#This Row],[Category]]&amp;"-"&amp;train[[#This Row],[Sub-Category]]</f>
        <v>Office Supplies-Binders</v>
      </c>
      <c r="V4864" t="str">
        <f>IF(train[[#This Row],[Segment]]="Consumer","B2C","B2B")</f>
        <v>B2B</v>
      </c>
    </row>
    <row r="4865" spans="1:22" x14ac:dyDescent="0.25">
      <c r="A4865" t="s">
        <v>7832</v>
      </c>
      <c r="B4865" s="1">
        <v>43049</v>
      </c>
      <c r="C4865" s="1">
        <v>43053</v>
      </c>
      <c r="D4865" t="s">
        <v>45</v>
      </c>
      <c r="E4865" t="s">
        <v>580</v>
      </c>
      <c r="F4865" t="s">
        <v>581</v>
      </c>
      <c r="G4865" t="s">
        <v>36</v>
      </c>
      <c r="H4865" t="s">
        <v>22</v>
      </c>
      <c r="I4865" t="s">
        <v>261</v>
      </c>
      <c r="J4865" t="s">
        <v>262</v>
      </c>
      <c r="K4865">
        <v>10011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 s="2">
        <v>49.847999999999999</v>
      </c>
      <c r="R4865">
        <f>train[[#This Row],[Ship Date]]-train[[#This Row],[Order Date]]</f>
        <v>4</v>
      </c>
      <c r="S4865" t="str">
        <f>TEXT(train[[#This Row],[Order Date]],"mmm")</f>
        <v>nov</v>
      </c>
      <c r="T4865">
        <f>YEAR(train[[#This Row],[Order Date]])</f>
        <v>2017</v>
      </c>
      <c r="U4865" t="str">
        <f>train[[#This Row],[Category]]&amp;"-"&amp;train[[#This Row],[Sub-Category]]</f>
        <v>Office Supplies-Binders</v>
      </c>
      <c r="V4865" t="str">
        <f>IF(train[[#This Row],[Segment]]="Consumer","B2C","B2B")</f>
        <v>B2B</v>
      </c>
    </row>
    <row r="4866" spans="1:22" x14ac:dyDescent="0.25">
      <c r="A4866" t="s">
        <v>7833</v>
      </c>
      <c r="B4866" s="1">
        <v>43277</v>
      </c>
      <c r="C4866" s="1">
        <v>43281</v>
      </c>
      <c r="D4866" t="s">
        <v>45</v>
      </c>
      <c r="E4866" t="s">
        <v>514</v>
      </c>
      <c r="F4866" t="s">
        <v>515</v>
      </c>
      <c r="G4866" t="s">
        <v>21</v>
      </c>
      <c r="H4866" t="s">
        <v>22</v>
      </c>
      <c r="I4866" t="s">
        <v>261</v>
      </c>
      <c r="J4866" t="s">
        <v>262</v>
      </c>
      <c r="K4866">
        <v>10024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 s="2">
        <v>239.97</v>
      </c>
      <c r="R4866">
        <f>train[[#This Row],[Ship Date]]-train[[#This Row],[Order Date]]</f>
        <v>4</v>
      </c>
      <c r="S4866" t="str">
        <f>TEXT(train[[#This Row],[Order Date]],"mmm")</f>
        <v>juin</v>
      </c>
      <c r="T4866">
        <f>YEAR(train[[#This Row],[Order Date]])</f>
        <v>2018</v>
      </c>
      <c r="U4866" t="str">
        <f>train[[#This Row],[Category]]&amp;"-"&amp;train[[#This Row],[Sub-Category]]</f>
        <v>Technology-Phones</v>
      </c>
      <c r="V4866" t="str">
        <f>IF(train[[#This Row],[Segment]]="Consumer","B2C","B2B")</f>
        <v>B2C</v>
      </c>
    </row>
    <row r="4867" spans="1:22" x14ac:dyDescent="0.25">
      <c r="A4867" t="s">
        <v>7834</v>
      </c>
      <c r="B4867" s="1">
        <v>43417</v>
      </c>
      <c r="C4867" s="1">
        <v>43422</v>
      </c>
      <c r="D4867" t="s">
        <v>45</v>
      </c>
      <c r="E4867" t="s">
        <v>651</v>
      </c>
      <c r="F4867" t="s">
        <v>652</v>
      </c>
      <c r="G4867" t="s">
        <v>21</v>
      </c>
      <c r="H4867" t="s">
        <v>22</v>
      </c>
      <c r="I4867" t="s">
        <v>90</v>
      </c>
      <c r="J4867" t="s">
        <v>91</v>
      </c>
      <c r="K4867">
        <v>98103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 s="2">
        <v>2404.7040000000002</v>
      </c>
      <c r="R4867">
        <f>train[[#This Row],[Ship Date]]-train[[#This Row],[Order Date]]</f>
        <v>5</v>
      </c>
      <c r="S4867" t="str">
        <f>TEXT(train[[#This Row],[Order Date]],"mmm")</f>
        <v>nov</v>
      </c>
      <c r="T4867">
        <f>YEAR(train[[#This Row],[Order Date]])</f>
        <v>2018</v>
      </c>
      <c r="U4867" t="str">
        <f>train[[#This Row],[Category]]&amp;"-"&amp;train[[#This Row],[Sub-Category]]</f>
        <v>Furniture-Chairs</v>
      </c>
      <c r="V4867" t="str">
        <f>IF(train[[#This Row],[Segment]]="Consumer","B2C","B2B")</f>
        <v>B2C</v>
      </c>
    </row>
    <row r="4868" spans="1:22" x14ac:dyDescent="0.25">
      <c r="A4868" t="s">
        <v>7834</v>
      </c>
      <c r="B4868" s="1">
        <v>43417</v>
      </c>
      <c r="C4868" s="1">
        <v>43422</v>
      </c>
      <c r="D4868" t="s">
        <v>45</v>
      </c>
      <c r="E4868" t="s">
        <v>651</v>
      </c>
      <c r="F4868" t="s">
        <v>652</v>
      </c>
      <c r="G4868" t="s">
        <v>21</v>
      </c>
      <c r="H4868" t="s">
        <v>22</v>
      </c>
      <c r="I4868" t="s">
        <v>90</v>
      </c>
      <c r="J4868" t="s">
        <v>91</v>
      </c>
      <c r="K4868">
        <v>98103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 s="2">
        <v>563.024</v>
      </c>
      <c r="R4868">
        <f>train[[#This Row],[Ship Date]]-train[[#This Row],[Order Date]]</f>
        <v>5</v>
      </c>
      <c r="S4868" t="str">
        <f>TEXT(train[[#This Row],[Order Date]],"mmm")</f>
        <v>nov</v>
      </c>
      <c r="T4868">
        <f>YEAR(train[[#This Row],[Order Date]])</f>
        <v>2018</v>
      </c>
      <c r="U4868" t="str">
        <f>train[[#This Row],[Category]]&amp;"-"&amp;train[[#This Row],[Sub-Category]]</f>
        <v>Office Supplies-Binders</v>
      </c>
      <c r="V4868" t="str">
        <f>IF(train[[#This Row],[Segment]]="Consumer","B2C","B2B")</f>
        <v>B2C</v>
      </c>
    </row>
    <row r="4869" spans="1:22" x14ac:dyDescent="0.25">
      <c r="A4869" t="s">
        <v>7834</v>
      </c>
      <c r="B4869" s="1">
        <v>43417</v>
      </c>
      <c r="C4869" s="1">
        <v>43422</v>
      </c>
      <c r="D4869" t="s">
        <v>45</v>
      </c>
      <c r="E4869" t="s">
        <v>651</v>
      </c>
      <c r="F4869" t="s">
        <v>652</v>
      </c>
      <c r="G4869" t="s">
        <v>21</v>
      </c>
      <c r="H4869" t="s">
        <v>22</v>
      </c>
      <c r="I4869" t="s">
        <v>90</v>
      </c>
      <c r="J4869" t="s">
        <v>91</v>
      </c>
      <c r="K4869">
        <v>98103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 s="2">
        <v>344.91</v>
      </c>
      <c r="R4869">
        <f>train[[#This Row],[Ship Date]]-train[[#This Row],[Order Date]]</f>
        <v>5</v>
      </c>
      <c r="S4869" t="str">
        <f>TEXT(train[[#This Row],[Order Date]],"mmm")</f>
        <v>nov</v>
      </c>
      <c r="T4869">
        <f>YEAR(train[[#This Row],[Order Date]])</f>
        <v>2018</v>
      </c>
      <c r="U4869" t="str">
        <f>train[[#This Row],[Category]]&amp;"-"&amp;train[[#This Row],[Sub-Category]]</f>
        <v>Office Supplies-Storage</v>
      </c>
      <c r="V4869" t="str">
        <f>IF(train[[#This Row],[Segment]]="Consumer","B2C","B2B")</f>
        <v>B2C</v>
      </c>
    </row>
    <row r="4870" spans="1:22" x14ac:dyDescent="0.25">
      <c r="A4870" t="s">
        <v>7834</v>
      </c>
      <c r="B4870" s="1">
        <v>43417</v>
      </c>
      <c r="C4870" s="1">
        <v>43422</v>
      </c>
      <c r="D4870" t="s">
        <v>45</v>
      </c>
      <c r="E4870" t="s">
        <v>651</v>
      </c>
      <c r="F4870" t="s">
        <v>652</v>
      </c>
      <c r="G4870" t="s">
        <v>21</v>
      </c>
      <c r="H4870" t="s">
        <v>22</v>
      </c>
      <c r="I4870" t="s">
        <v>90</v>
      </c>
      <c r="J4870" t="s">
        <v>91</v>
      </c>
      <c r="K4870">
        <v>98103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 s="2">
        <v>8.64</v>
      </c>
      <c r="R4870">
        <f>train[[#This Row],[Ship Date]]-train[[#This Row],[Order Date]]</f>
        <v>5</v>
      </c>
      <c r="S4870" t="str">
        <f>TEXT(train[[#This Row],[Order Date]],"mmm")</f>
        <v>nov</v>
      </c>
      <c r="T4870">
        <f>YEAR(train[[#This Row],[Order Date]])</f>
        <v>2018</v>
      </c>
      <c r="U4870" t="str">
        <f>train[[#This Row],[Category]]&amp;"-"&amp;train[[#This Row],[Sub-Category]]</f>
        <v>Office Supplies-Labels</v>
      </c>
      <c r="V4870" t="str">
        <f>IF(train[[#This Row],[Segment]]="Consumer","B2C","B2B")</f>
        <v>B2C</v>
      </c>
    </row>
    <row r="4871" spans="1:22" x14ac:dyDescent="0.25">
      <c r="A4871" t="s">
        <v>7835</v>
      </c>
      <c r="B4871" s="1">
        <v>43428</v>
      </c>
      <c r="C4871" s="1">
        <v>43433</v>
      </c>
      <c r="D4871" t="s">
        <v>45</v>
      </c>
      <c r="E4871" t="s">
        <v>3891</v>
      </c>
      <c r="F4871" t="s">
        <v>3892</v>
      </c>
      <c r="G4871" t="s">
        <v>36</v>
      </c>
      <c r="H4871" t="s">
        <v>22</v>
      </c>
      <c r="I4871" t="s">
        <v>2471</v>
      </c>
      <c r="J4871" t="s">
        <v>142</v>
      </c>
      <c r="K4871">
        <v>17602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 s="2">
        <v>89.988</v>
      </c>
      <c r="R4871">
        <f>train[[#This Row],[Ship Date]]-train[[#This Row],[Order Date]]</f>
        <v>5</v>
      </c>
      <c r="S4871" t="str">
        <f>TEXT(train[[#This Row],[Order Date]],"mmm")</f>
        <v>nov</v>
      </c>
      <c r="T4871">
        <f>YEAR(train[[#This Row],[Order Date]])</f>
        <v>2018</v>
      </c>
      <c r="U4871" t="str">
        <f>train[[#This Row],[Category]]&amp;"-"&amp;train[[#This Row],[Sub-Category]]</f>
        <v>Technology-Phones</v>
      </c>
      <c r="V4871" t="str">
        <f>IF(train[[#This Row],[Segment]]="Consumer","B2C","B2B")</f>
        <v>B2B</v>
      </c>
    </row>
    <row r="4872" spans="1:22" x14ac:dyDescent="0.25">
      <c r="A4872" t="s">
        <v>7835</v>
      </c>
      <c r="B4872" s="1">
        <v>43428</v>
      </c>
      <c r="C4872" s="1">
        <v>43433</v>
      </c>
      <c r="D4872" t="s">
        <v>45</v>
      </c>
      <c r="E4872" t="s">
        <v>3891</v>
      </c>
      <c r="F4872" t="s">
        <v>3892</v>
      </c>
      <c r="G4872" t="s">
        <v>36</v>
      </c>
      <c r="H4872" t="s">
        <v>22</v>
      </c>
      <c r="I4872" t="s">
        <v>2471</v>
      </c>
      <c r="J4872" t="s">
        <v>142</v>
      </c>
      <c r="K4872">
        <v>17602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 s="2">
        <v>229.54400000000001</v>
      </c>
      <c r="R4872">
        <f>train[[#This Row],[Ship Date]]-train[[#This Row],[Order Date]]</f>
        <v>5</v>
      </c>
      <c r="S4872" t="str">
        <f>TEXT(train[[#This Row],[Order Date]],"mmm")</f>
        <v>nov</v>
      </c>
      <c r="T4872">
        <f>YEAR(train[[#This Row],[Order Date]])</f>
        <v>2018</v>
      </c>
      <c r="U4872" t="str">
        <f>train[[#This Row],[Category]]&amp;"-"&amp;train[[#This Row],[Sub-Category]]</f>
        <v>Office Supplies-Paper</v>
      </c>
      <c r="V4872" t="str">
        <f>IF(train[[#This Row],[Segment]]="Consumer","B2C","B2B")</f>
        <v>B2B</v>
      </c>
    </row>
    <row r="4873" spans="1:22" x14ac:dyDescent="0.25">
      <c r="A4873" t="s">
        <v>7836</v>
      </c>
      <c r="B4873" s="1">
        <v>43243</v>
      </c>
      <c r="C4873" s="1">
        <v>43247</v>
      </c>
      <c r="D4873" t="s">
        <v>45</v>
      </c>
      <c r="E4873" t="s">
        <v>913</v>
      </c>
      <c r="F4873" t="s">
        <v>914</v>
      </c>
      <c r="G4873" t="s">
        <v>21</v>
      </c>
      <c r="H4873" t="s">
        <v>22</v>
      </c>
      <c r="I4873" t="s">
        <v>179</v>
      </c>
      <c r="J4873" t="s">
        <v>99</v>
      </c>
      <c r="K4873">
        <v>77095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 s="2">
        <v>1.8240000000000001</v>
      </c>
      <c r="R4873">
        <f>train[[#This Row],[Ship Date]]-train[[#This Row],[Order Date]]</f>
        <v>4</v>
      </c>
      <c r="S4873" t="str">
        <f>TEXT(train[[#This Row],[Order Date]],"mmm")</f>
        <v>mai</v>
      </c>
      <c r="T4873">
        <f>YEAR(train[[#This Row],[Order Date]])</f>
        <v>2018</v>
      </c>
      <c r="U4873" t="str">
        <f>train[[#This Row],[Category]]&amp;"-"&amp;train[[#This Row],[Sub-Category]]</f>
        <v>Office Supplies-Fasteners</v>
      </c>
      <c r="V4873" t="str">
        <f>IF(train[[#This Row],[Segment]]="Consumer","B2C","B2B")</f>
        <v>B2C</v>
      </c>
    </row>
    <row r="4874" spans="1:22" x14ac:dyDescent="0.25">
      <c r="A4874" t="s">
        <v>7836</v>
      </c>
      <c r="B4874" s="1">
        <v>43243</v>
      </c>
      <c r="C4874" s="1">
        <v>43247</v>
      </c>
      <c r="D4874" t="s">
        <v>45</v>
      </c>
      <c r="E4874" t="s">
        <v>913</v>
      </c>
      <c r="F4874" t="s">
        <v>914</v>
      </c>
      <c r="G4874" t="s">
        <v>21</v>
      </c>
      <c r="H4874" t="s">
        <v>22</v>
      </c>
      <c r="I4874" t="s">
        <v>179</v>
      </c>
      <c r="J4874" t="s">
        <v>99</v>
      </c>
      <c r="K4874">
        <v>77095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 s="2">
        <v>18.32</v>
      </c>
      <c r="R4874">
        <f>train[[#This Row],[Ship Date]]-train[[#This Row],[Order Date]]</f>
        <v>4</v>
      </c>
      <c r="S4874" t="str">
        <f>TEXT(train[[#This Row],[Order Date]],"mmm")</f>
        <v>mai</v>
      </c>
      <c r="T4874">
        <f>YEAR(train[[#This Row],[Order Date]])</f>
        <v>2018</v>
      </c>
      <c r="U4874" t="str">
        <f>train[[#This Row],[Category]]&amp;"-"&amp;train[[#This Row],[Sub-Category]]</f>
        <v>Office Supplies-Appliances</v>
      </c>
      <c r="V4874" t="str">
        <f>IF(train[[#This Row],[Segment]]="Consumer","B2C","B2B")</f>
        <v>B2C</v>
      </c>
    </row>
    <row r="4875" spans="1:22" x14ac:dyDescent="0.25">
      <c r="A4875" t="s">
        <v>7836</v>
      </c>
      <c r="B4875" s="1">
        <v>43243</v>
      </c>
      <c r="C4875" s="1">
        <v>43247</v>
      </c>
      <c r="D4875" t="s">
        <v>45</v>
      </c>
      <c r="E4875" t="s">
        <v>913</v>
      </c>
      <c r="F4875" t="s">
        <v>914</v>
      </c>
      <c r="G4875" t="s">
        <v>21</v>
      </c>
      <c r="H4875" t="s">
        <v>22</v>
      </c>
      <c r="I4875" t="s">
        <v>179</v>
      </c>
      <c r="J4875" t="s">
        <v>99</v>
      </c>
      <c r="K4875">
        <v>77095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 s="2">
        <v>48.816000000000003</v>
      </c>
      <c r="R4875">
        <f>train[[#This Row],[Ship Date]]-train[[#This Row],[Order Date]]</f>
        <v>4</v>
      </c>
      <c r="S4875" t="str">
        <f>TEXT(train[[#This Row],[Order Date]],"mmm")</f>
        <v>mai</v>
      </c>
      <c r="T4875">
        <f>YEAR(train[[#This Row],[Order Date]])</f>
        <v>2018</v>
      </c>
      <c r="U4875" t="str">
        <f>train[[#This Row],[Category]]&amp;"-"&amp;train[[#This Row],[Sub-Category]]</f>
        <v>Office Supplies-Storage</v>
      </c>
      <c r="V4875" t="str">
        <f>IF(train[[#This Row],[Segment]]="Consumer","B2C","B2B")</f>
        <v>B2C</v>
      </c>
    </row>
    <row r="4876" spans="1:22" x14ac:dyDescent="0.25">
      <c r="A4876" t="s">
        <v>7836</v>
      </c>
      <c r="B4876" s="1">
        <v>43243</v>
      </c>
      <c r="C4876" s="1">
        <v>43247</v>
      </c>
      <c r="D4876" t="s">
        <v>45</v>
      </c>
      <c r="E4876" t="s">
        <v>913</v>
      </c>
      <c r="F4876" t="s">
        <v>914</v>
      </c>
      <c r="G4876" t="s">
        <v>21</v>
      </c>
      <c r="H4876" t="s">
        <v>22</v>
      </c>
      <c r="I4876" t="s">
        <v>179</v>
      </c>
      <c r="J4876" t="s">
        <v>99</v>
      </c>
      <c r="K4876">
        <v>77095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 s="2">
        <v>1.1879999999999999</v>
      </c>
      <c r="R4876">
        <f>train[[#This Row],[Ship Date]]-train[[#This Row],[Order Date]]</f>
        <v>4</v>
      </c>
      <c r="S4876" t="str">
        <f>TEXT(train[[#This Row],[Order Date]],"mmm")</f>
        <v>mai</v>
      </c>
      <c r="T4876">
        <f>YEAR(train[[#This Row],[Order Date]])</f>
        <v>2018</v>
      </c>
      <c r="U4876" t="str">
        <f>train[[#This Row],[Category]]&amp;"-"&amp;train[[#This Row],[Sub-Category]]</f>
        <v>Office Supplies-Binders</v>
      </c>
      <c r="V4876" t="str">
        <f>IF(train[[#This Row],[Segment]]="Consumer","B2C","B2B")</f>
        <v>B2C</v>
      </c>
    </row>
    <row r="4877" spans="1:22" x14ac:dyDescent="0.25">
      <c r="A4877" t="s">
        <v>7839</v>
      </c>
      <c r="B4877" s="1">
        <v>42340</v>
      </c>
      <c r="C4877" s="1">
        <v>42345</v>
      </c>
      <c r="D4877" t="s">
        <v>45</v>
      </c>
      <c r="E4877" t="s">
        <v>3957</v>
      </c>
      <c r="F4877" t="s">
        <v>3958</v>
      </c>
      <c r="G4877" t="s">
        <v>36</v>
      </c>
      <c r="H4877" t="s">
        <v>22</v>
      </c>
      <c r="I4877" t="s">
        <v>492</v>
      </c>
      <c r="J4877" t="s">
        <v>493</v>
      </c>
      <c r="K4877">
        <v>43229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 s="2">
        <v>119.8</v>
      </c>
      <c r="R4877">
        <f>train[[#This Row],[Ship Date]]-train[[#This Row],[Order Date]]</f>
        <v>5</v>
      </c>
      <c r="S4877" t="str">
        <f>TEXT(train[[#This Row],[Order Date]],"mmm")</f>
        <v>déc</v>
      </c>
      <c r="T4877">
        <f>YEAR(train[[#This Row],[Order Date]])</f>
        <v>2015</v>
      </c>
      <c r="U4877" t="str">
        <f>train[[#This Row],[Category]]&amp;"-"&amp;train[[#This Row],[Sub-Category]]</f>
        <v>Technology-Accessories</v>
      </c>
      <c r="V4877" t="str">
        <f>IF(train[[#This Row],[Segment]]="Consumer","B2C","B2B")</f>
        <v>B2B</v>
      </c>
    </row>
    <row r="4878" spans="1:22" x14ac:dyDescent="0.25">
      <c r="A4878" t="s">
        <v>7840</v>
      </c>
      <c r="B4878" s="1">
        <v>42280</v>
      </c>
      <c r="C4878" s="1">
        <v>42286</v>
      </c>
      <c r="D4878" t="s">
        <v>45</v>
      </c>
      <c r="E4878" t="s">
        <v>2971</v>
      </c>
      <c r="F4878" t="s">
        <v>2972</v>
      </c>
      <c r="G4878" t="s">
        <v>97</v>
      </c>
      <c r="H4878" t="s">
        <v>22</v>
      </c>
      <c r="I4878" t="s">
        <v>368</v>
      </c>
      <c r="J4878" t="s">
        <v>83</v>
      </c>
      <c r="K4878">
        <v>27707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 s="2">
        <v>61.567999999999998</v>
      </c>
      <c r="R4878">
        <f>train[[#This Row],[Ship Date]]-train[[#This Row],[Order Date]]</f>
        <v>6</v>
      </c>
      <c r="S4878" t="str">
        <f>TEXT(train[[#This Row],[Order Date]],"mmm")</f>
        <v>oct</v>
      </c>
      <c r="T4878">
        <f>YEAR(train[[#This Row],[Order Date]])</f>
        <v>2015</v>
      </c>
      <c r="U4878" t="str">
        <f>train[[#This Row],[Category]]&amp;"-"&amp;train[[#This Row],[Sub-Category]]</f>
        <v>Office Supplies-Storage</v>
      </c>
      <c r="V4878" t="str">
        <f>IF(train[[#This Row],[Segment]]="Consumer","B2C","B2B")</f>
        <v>B2B</v>
      </c>
    </row>
    <row r="4879" spans="1:22" x14ac:dyDescent="0.25">
      <c r="A4879" t="s">
        <v>7840</v>
      </c>
      <c r="B4879" s="1">
        <v>42280</v>
      </c>
      <c r="C4879" s="1">
        <v>42286</v>
      </c>
      <c r="D4879" t="s">
        <v>45</v>
      </c>
      <c r="E4879" t="s">
        <v>2971</v>
      </c>
      <c r="F4879" t="s">
        <v>2972</v>
      </c>
      <c r="G4879" t="s">
        <v>97</v>
      </c>
      <c r="H4879" t="s">
        <v>22</v>
      </c>
      <c r="I4879" t="s">
        <v>368</v>
      </c>
      <c r="J4879" t="s">
        <v>83</v>
      </c>
      <c r="K4879">
        <v>27707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 s="2">
        <v>6.1920000000000002</v>
      </c>
      <c r="R4879">
        <f>train[[#This Row],[Ship Date]]-train[[#This Row],[Order Date]]</f>
        <v>6</v>
      </c>
      <c r="S4879" t="str">
        <f>TEXT(train[[#This Row],[Order Date]],"mmm")</f>
        <v>oct</v>
      </c>
      <c r="T4879">
        <f>YEAR(train[[#This Row],[Order Date]])</f>
        <v>2015</v>
      </c>
      <c r="U4879" t="str">
        <f>train[[#This Row],[Category]]&amp;"-"&amp;train[[#This Row],[Sub-Category]]</f>
        <v>Office Supplies-Art</v>
      </c>
      <c r="V4879" t="str">
        <f>IF(train[[#This Row],[Segment]]="Consumer","B2C","B2B")</f>
        <v>B2B</v>
      </c>
    </row>
    <row r="4880" spans="1:22" x14ac:dyDescent="0.25">
      <c r="A4880" t="s">
        <v>7841</v>
      </c>
      <c r="B4880" s="1">
        <v>42945</v>
      </c>
      <c r="C4880" s="1">
        <v>42947</v>
      </c>
      <c r="D4880" t="s">
        <v>183</v>
      </c>
      <c r="E4880" t="s">
        <v>5505</v>
      </c>
      <c r="F4880" t="s">
        <v>5506</v>
      </c>
      <c r="G4880" t="s">
        <v>21</v>
      </c>
      <c r="H4880" t="s">
        <v>22</v>
      </c>
      <c r="I4880" t="s">
        <v>7842</v>
      </c>
      <c r="J4880" t="s">
        <v>49</v>
      </c>
      <c r="K4880">
        <v>32503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 s="2">
        <v>2.214</v>
      </c>
      <c r="R4880">
        <f>train[[#This Row],[Ship Date]]-train[[#This Row],[Order Date]]</f>
        <v>2</v>
      </c>
      <c r="S4880" t="str">
        <f>TEXT(train[[#This Row],[Order Date]],"mmm")</f>
        <v>juil</v>
      </c>
      <c r="T4880">
        <f>YEAR(train[[#This Row],[Order Date]])</f>
        <v>2017</v>
      </c>
      <c r="U4880" t="str">
        <f>train[[#This Row],[Category]]&amp;"-"&amp;train[[#This Row],[Sub-Category]]</f>
        <v>Office Supplies-Binders</v>
      </c>
      <c r="V4880" t="str">
        <f>IF(train[[#This Row],[Segment]]="Consumer","B2C","B2B")</f>
        <v>B2C</v>
      </c>
    </row>
    <row r="4881" spans="1:22" x14ac:dyDescent="0.25">
      <c r="A4881" t="s">
        <v>7843</v>
      </c>
      <c r="B4881" s="1">
        <v>43406</v>
      </c>
      <c r="C4881" s="1">
        <v>43409</v>
      </c>
      <c r="D4881" t="s">
        <v>18</v>
      </c>
      <c r="E4881" t="s">
        <v>4528</v>
      </c>
      <c r="F4881" t="s">
        <v>4529</v>
      </c>
      <c r="G4881" t="s">
        <v>36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 s="2">
        <v>5.32</v>
      </c>
      <c r="R4881">
        <f>train[[#This Row],[Ship Date]]-train[[#This Row],[Order Date]]</f>
        <v>3</v>
      </c>
      <c r="S4881" t="str">
        <f>TEXT(train[[#This Row],[Order Date]],"mmm")</f>
        <v>nov</v>
      </c>
      <c r="T4881">
        <f>YEAR(train[[#This Row],[Order Date]])</f>
        <v>2018</v>
      </c>
      <c r="U4881" t="str">
        <f>train[[#This Row],[Category]]&amp;"-"&amp;train[[#This Row],[Sub-Category]]</f>
        <v>Office Supplies-Envelopes</v>
      </c>
      <c r="V4881" t="str">
        <f>IF(train[[#This Row],[Segment]]="Consumer","B2C","B2B")</f>
        <v>B2B</v>
      </c>
    </row>
    <row r="4882" spans="1:22" x14ac:dyDescent="0.25">
      <c r="A4882" t="s">
        <v>7843</v>
      </c>
      <c r="B4882" s="1">
        <v>43406</v>
      </c>
      <c r="C4882" s="1">
        <v>43409</v>
      </c>
      <c r="D4882" t="s">
        <v>18</v>
      </c>
      <c r="E4882" t="s">
        <v>4528</v>
      </c>
      <c r="F4882" t="s">
        <v>4529</v>
      </c>
      <c r="G4882" t="s">
        <v>36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 s="2">
        <v>975.92</v>
      </c>
      <c r="R4882">
        <f>train[[#This Row],[Ship Date]]-train[[#This Row],[Order Date]]</f>
        <v>3</v>
      </c>
      <c r="S4882" t="str">
        <f>TEXT(train[[#This Row],[Order Date]],"mmm")</f>
        <v>nov</v>
      </c>
      <c r="T4882">
        <f>YEAR(train[[#This Row],[Order Date]])</f>
        <v>2018</v>
      </c>
      <c r="U4882" t="str">
        <f>train[[#This Row],[Category]]&amp;"-"&amp;train[[#This Row],[Sub-Category]]</f>
        <v>Furniture-Chairs</v>
      </c>
      <c r="V4882" t="str">
        <f>IF(train[[#This Row],[Segment]]="Consumer","B2C","B2B")</f>
        <v>B2B</v>
      </c>
    </row>
    <row r="4883" spans="1:22" x14ac:dyDescent="0.25">
      <c r="A4883" t="s">
        <v>7843</v>
      </c>
      <c r="B4883" s="1">
        <v>43406</v>
      </c>
      <c r="C4883" s="1">
        <v>43409</v>
      </c>
      <c r="D4883" t="s">
        <v>18</v>
      </c>
      <c r="E4883" t="s">
        <v>4528</v>
      </c>
      <c r="F4883" t="s">
        <v>4529</v>
      </c>
      <c r="G4883" t="s">
        <v>36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 s="2">
        <v>2249.91</v>
      </c>
      <c r="R4883">
        <f>train[[#This Row],[Ship Date]]-train[[#This Row],[Order Date]]</f>
        <v>3</v>
      </c>
      <c r="S4883" t="str">
        <f>TEXT(train[[#This Row],[Order Date]],"mmm")</f>
        <v>nov</v>
      </c>
      <c r="T4883">
        <f>YEAR(train[[#This Row],[Order Date]])</f>
        <v>2018</v>
      </c>
      <c r="U4883" t="str">
        <f>train[[#This Row],[Category]]&amp;"-"&amp;train[[#This Row],[Sub-Category]]</f>
        <v>Technology-Accessories</v>
      </c>
      <c r="V4883" t="str">
        <f>IF(train[[#This Row],[Segment]]="Consumer","B2C","B2B")</f>
        <v>B2B</v>
      </c>
    </row>
    <row r="4884" spans="1:22" x14ac:dyDescent="0.25">
      <c r="A4884" t="s">
        <v>7843</v>
      </c>
      <c r="B4884" s="1">
        <v>43406</v>
      </c>
      <c r="C4884" s="1">
        <v>43409</v>
      </c>
      <c r="D4884" t="s">
        <v>18</v>
      </c>
      <c r="E4884" t="s">
        <v>4528</v>
      </c>
      <c r="F4884" t="s">
        <v>4529</v>
      </c>
      <c r="G4884" t="s">
        <v>36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 s="2">
        <v>59.92</v>
      </c>
      <c r="R4884">
        <f>train[[#This Row],[Ship Date]]-train[[#This Row],[Order Date]]</f>
        <v>3</v>
      </c>
      <c r="S4884" t="str">
        <f>TEXT(train[[#This Row],[Order Date]],"mmm")</f>
        <v>nov</v>
      </c>
      <c r="T4884">
        <f>YEAR(train[[#This Row],[Order Date]])</f>
        <v>2018</v>
      </c>
      <c r="U4884" t="str">
        <f>train[[#This Row],[Category]]&amp;"-"&amp;train[[#This Row],[Sub-Category]]</f>
        <v>Office Supplies-Storage</v>
      </c>
      <c r="V4884" t="str">
        <f>IF(train[[#This Row],[Segment]]="Consumer","B2C","B2B")</f>
        <v>B2B</v>
      </c>
    </row>
    <row r="4885" spans="1:22" x14ac:dyDescent="0.25">
      <c r="A4885" t="s">
        <v>7844</v>
      </c>
      <c r="B4885" s="1">
        <v>43167</v>
      </c>
      <c r="C4885" s="1">
        <v>43174</v>
      </c>
      <c r="D4885" t="s">
        <v>45</v>
      </c>
      <c r="E4885" t="s">
        <v>987</v>
      </c>
      <c r="F4885" t="s">
        <v>988</v>
      </c>
      <c r="G4885" t="s">
        <v>21</v>
      </c>
      <c r="H4885" t="s">
        <v>22</v>
      </c>
      <c r="I4885" t="s">
        <v>1883</v>
      </c>
      <c r="J4885" t="s">
        <v>38</v>
      </c>
      <c r="K4885">
        <v>92804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 s="2">
        <v>171.2</v>
      </c>
      <c r="R4885">
        <f>train[[#This Row],[Ship Date]]-train[[#This Row],[Order Date]]</f>
        <v>7</v>
      </c>
      <c r="S4885" t="str">
        <f>TEXT(train[[#This Row],[Order Date]],"mmm")</f>
        <v>mars</v>
      </c>
      <c r="T4885">
        <f>YEAR(train[[#This Row],[Order Date]])</f>
        <v>2018</v>
      </c>
      <c r="U4885" t="str">
        <f>train[[#This Row],[Category]]&amp;"-"&amp;train[[#This Row],[Sub-Category]]</f>
        <v>Office Supplies-Binders</v>
      </c>
      <c r="V4885" t="str">
        <f>IF(train[[#This Row],[Segment]]="Consumer","B2C","B2B")</f>
        <v>B2C</v>
      </c>
    </row>
    <row r="4886" spans="1:22" x14ac:dyDescent="0.25">
      <c r="A4886" t="s">
        <v>7844</v>
      </c>
      <c r="B4886" s="1">
        <v>43167</v>
      </c>
      <c r="C4886" s="1">
        <v>43174</v>
      </c>
      <c r="D4886" t="s">
        <v>45</v>
      </c>
      <c r="E4886" t="s">
        <v>987</v>
      </c>
      <c r="F4886" t="s">
        <v>988</v>
      </c>
      <c r="G4886" t="s">
        <v>21</v>
      </c>
      <c r="H4886" t="s">
        <v>22</v>
      </c>
      <c r="I4886" t="s">
        <v>1883</v>
      </c>
      <c r="J4886" t="s">
        <v>38</v>
      </c>
      <c r="K4886">
        <v>92804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 s="2">
        <v>3.36</v>
      </c>
      <c r="R4886">
        <f>train[[#This Row],[Ship Date]]-train[[#This Row],[Order Date]]</f>
        <v>7</v>
      </c>
      <c r="S4886" t="str">
        <f>TEXT(train[[#This Row],[Order Date]],"mmm")</f>
        <v>mars</v>
      </c>
      <c r="T4886">
        <f>YEAR(train[[#This Row],[Order Date]])</f>
        <v>2018</v>
      </c>
      <c r="U4886" t="str">
        <f>train[[#This Row],[Category]]&amp;"-"&amp;train[[#This Row],[Sub-Category]]</f>
        <v>Office Supplies-Art</v>
      </c>
      <c r="V4886" t="str">
        <f>IF(train[[#This Row],[Segment]]="Consumer","B2C","B2B")</f>
        <v>B2C</v>
      </c>
    </row>
    <row r="4887" spans="1:22" x14ac:dyDescent="0.25">
      <c r="A4887" t="s">
        <v>7845</v>
      </c>
      <c r="B4887" s="1">
        <v>42354</v>
      </c>
      <c r="C4887" s="1">
        <v>42358</v>
      </c>
      <c r="D4887" t="s">
        <v>45</v>
      </c>
      <c r="E4887" t="s">
        <v>2328</v>
      </c>
      <c r="F4887" t="s">
        <v>2329</v>
      </c>
      <c r="G4887" t="s">
        <v>36</v>
      </c>
      <c r="H4887" t="s">
        <v>22</v>
      </c>
      <c r="I4887" t="s">
        <v>877</v>
      </c>
      <c r="J4887" t="s">
        <v>233</v>
      </c>
      <c r="K4887">
        <v>48227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 s="2">
        <v>114.2</v>
      </c>
      <c r="R4887">
        <f>train[[#This Row],[Ship Date]]-train[[#This Row],[Order Date]]</f>
        <v>4</v>
      </c>
      <c r="S4887" t="str">
        <f>TEXT(train[[#This Row],[Order Date]],"mmm")</f>
        <v>déc</v>
      </c>
      <c r="T4887">
        <f>YEAR(train[[#This Row],[Order Date]])</f>
        <v>2015</v>
      </c>
      <c r="U4887" t="str">
        <f>train[[#This Row],[Category]]&amp;"-"&amp;train[[#This Row],[Sub-Category]]</f>
        <v>Office Supplies-Paper</v>
      </c>
      <c r="V4887" t="str">
        <f>IF(train[[#This Row],[Segment]]="Consumer","B2C","B2B")</f>
        <v>B2B</v>
      </c>
    </row>
    <row r="4888" spans="1:22" x14ac:dyDescent="0.25">
      <c r="A4888" t="s">
        <v>7846</v>
      </c>
      <c r="B4888" s="1">
        <v>43067</v>
      </c>
      <c r="C4888" s="1">
        <v>43070</v>
      </c>
      <c r="D4888" t="s">
        <v>18</v>
      </c>
      <c r="E4888" t="s">
        <v>5048</v>
      </c>
      <c r="F4888" t="s">
        <v>5049</v>
      </c>
      <c r="G4888" t="s">
        <v>36</v>
      </c>
      <c r="H4888" t="s">
        <v>22</v>
      </c>
      <c r="I4888" t="s">
        <v>7786</v>
      </c>
      <c r="J4888" t="s">
        <v>1270</v>
      </c>
      <c r="K4888">
        <v>30062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 s="2">
        <v>182.67</v>
      </c>
      <c r="R4888">
        <f>train[[#This Row],[Ship Date]]-train[[#This Row],[Order Date]]</f>
        <v>3</v>
      </c>
      <c r="S4888" t="str">
        <f>TEXT(train[[#This Row],[Order Date]],"mmm")</f>
        <v>nov</v>
      </c>
      <c r="T4888">
        <f>YEAR(train[[#This Row],[Order Date]])</f>
        <v>2017</v>
      </c>
      <c r="U4888" t="str">
        <f>train[[#This Row],[Category]]&amp;"-"&amp;train[[#This Row],[Sub-Category]]</f>
        <v>Furniture-Chairs</v>
      </c>
      <c r="V4888" t="str">
        <f>IF(train[[#This Row],[Segment]]="Consumer","B2C","B2B")</f>
        <v>B2B</v>
      </c>
    </row>
    <row r="4889" spans="1:22" x14ac:dyDescent="0.25">
      <c r="A4889" t="s">
        <v>7846</v>
      </c>
      <c r="B4889" s="1">
        <v>43067</v>
      </c>
      <c r="C4889" s="1">
        <v>43070</v>
      </c>
      <c r="D4889" t="s">
        <v>18</v>
      </c>
      <c r="E4889" t="s">
        <v>5048</v>
      </c>
      <c r="F4889" t="s">
        <v>5049</v>
      </c>
      <c r="G4889" t="s">
        <v>36</v>
      </c>
      <c r="H4889" t="s">
        <v>22</v>
      </c>
      <c r="I4889" t="s">
        <v>7786</v>
      </c>
      <c r="J4889" t="s">
        <v>1270</v>
      </c>
      <c r="K4889">
        <v>30062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 s="2">
        <v>101.7</v>
      </c>
      <c r="R4889">
        <f>train[[#This Row],[Ship Date]]-train[[#This Row],[Order Date]]</f>
        <v>3</v>
      </c>
      <c r="S4889" t="str">
        <f>TEXT(train[[#This Row],[Order Date]],"mmm")</f>
        <v>nov</v>
      </c>
      <c r="T4889">
        <f>YEAR(train[[#This Row],[Order Date]])</f>
        <v>2017</v>
      </c>
      <c r="U4889" t="str">
        <f>train[[#This Row],[Category]]&amp;"-"&amp;train[[#This Row],[Sub-Category]]</f>
        <v>Technology-Accessories</v>
      </c>
      <c r="V4889" t="str">
        <f>IF(train[[#This Row],[Segment]]="Consumer","B2C","B2B")</f>
        <v>B2B</v>
      </c>
    </row>
    <row r="4890" spans="1:22" x14ac:dyDescent="0.25">
      <c r="A4890" t="s">
        <v>7846</v>
      </c>
      <c r="B4890" s="1">
        <v>43067</v>
      </c>
      <c r="C4890" s="1">
        <v>43070</v>
      </c>
      <c r="D4890" t="s">
        <v>18</v>
      </c>
      <c r="E4890" t="s">
        <v>5048</v>
      </c>
      <c r="F4890" t="s">
        <v>5049</v>
      </c>
      <c r="G4890" t="s">
        <v>36</v>
      </c>
      <c r="H4890" t="s">
        <v>22</v>
      </c>
      <c r="I4890" t="s">
        <v>7786</v>
      </c>
      <c r="J4890" t="s">
        <v>1270</v>
      </c>
      <c r="K4890">
        <v>30062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 s="2">
        <v>1126.02</v>
      </c>
      <c r="R4890">
        <f>train[[#This Row],[Ship Date]]-train[[#This Row],[Order Date]]</f>
        <v>3</v>
      </c>
      <c r="S4890" t="str">
        <f>TEXT(train[[#This Row],[Order Date]],"mmm")</f>
        <v>nov</v>
      </c>
      <c r="T4890">
        <f>YEAR(train[[#This Row],[Order Date]])</f>
        <v>2017</v>
      </c>
      <c r="U4890" t="str">
        <f>train[[#This Row],[Category]]&amp;"-"&amp;train[[#This Row],[Sub-Category]]</f>
        <v>Office Supplies-Storage</v>
      </c>
      <c r="V4890" t="str">
        <f>IF(train[[#This Row],[Segment]]="Consumer","B2C","B2B")</f>
        <v>B2B</v>
      </c>
    </row>
    <row r="4891" spans="1:22" x14ac:dyDescent="0.25">
      <c r="A4891" t="s">
        <v>7846</v>
      </c>
      <c r="B4891" s="1">
        <v>43067</v>
      </c>
      <c r="C4891" s="1">
        <v>43070</v>
      </c>
      <c r="D4891" t="s">
        <v>18</v>
      </c>
      <c r="E4891" t="s">
        <v>5048</v>
      </c>
      <c r="F4891" t="s">
        <v>5049</v>
      </c>
      <c r="G4891" t="s">
        <v>36</v>
      </c>
      <c r="H4891" t="s">
        <v>22</v>
      </c>
      <c r="I4891" t="s">
        <v>7786</v>
      </c>
      <c r="J4891" t="s">
        <v>1270</v>
      </c>
      <c r="K4891">
        <v>30062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 s="2">
        <v>1263.3</v>
      </c>
      <c r="R4891">
        <f>train[[#This Row],[Ship Date]]-train[[#This Row],[Order Date]]</f>
        <v>3</v>
      </c>
      <c r="S4891" t="str">
        <f>TEXT(train[[#This Row],[Order Date]],"mmm")</f>
        <v>nov</v>
      </c>
      <c r="T4891">
        <f>YEAR(train[[#This Row],[Order Date]])</f>
        <v>2017</v>
      </c>
      <c r="U4891" t="str">
        <f>train[[#This Row],[Category]]&amp;"-"&amp;train[[#This Row],[Sub-Category]]</f>
        <v>Office Supplies-Storage</v>
      </c>
      <c r="V4891" t="str">
        <f>IF(train[[#This Row],[Segment]]="Consumer","B2C","B2B")</f>
        <v>B2B</v>
      </c>
    </row>
    <row r="4892" spans="1:22" x14ac:dyDescent="0.25">
      <c r="A4892" t="s">
        <v>7847</v>
      </c>
      <c r="B4892" s="1">
        <v>43092</v>
      </c>
      <c r="C4892" s="1">
        <v>43099</v>
      </c>
      <c r="D4892" t="s">
        <v>45</v>
      </c>
      <c r="E4892" t="s">
        <v>4768</v>
      </c>
      <c r="F4892" t="s">
        <v>4769</v>
      </c>
      <c r="G4892" t="s">
        <v>36</v>
      </c>
      <c r="H4892" t="s">
        <v>22</v>
      </c>
      <c r="I4892" t="s">
        <v>90</v>
      </c>
      <c r="J4892" t="s">
        <v>91</v>
      </c>
      <c r="K4892">
        <v>98103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 s="2">
        <v>8.82</v>
      </c>
      <c r="R4892">
        <f>train[[#This Row],[Ship Date]]-train[[#This Row],[Order Date]]</f>
        <v>7</v>
      </c>
      <c r="S4892" t="str">
        <f>TEXT(train[[#This Row],[Order Date]],"mmm")</f>
        <v>déc</v>
      </c>
      <c r="T4892">
        <f>YEAR(train[[#This Row],[Order Date]])</f>
        <v>2017</v>
      </c>
      <c r="U4892" t="str">
        <f>train[[#This Row],[Category]]&amp;"-"&amp;train[[#This Row],[Sub-Category]]</f>
        <v>Office Supplies-Art</v>
      </c>
      <c r="V4892" t="str">
        <f>IF(train[[#This Row],[Segment]]="Consumer","B2C","B2B")</f>
        <v>B2B</v>
      </c>
    </row>
    <row r="4893" spans="1:22" x14ac:dyDescent="0.25">
      <c r="A4893" t="s">
        <v>7847</v>
      </c>
      <c r="B4893" s="1">
        <v>43092</v>
      </c>
      <c r="C4893" s="1">
        <v>43099</v>
      </c>
      <c r="D4893" t="s">
        <v>45</v>
      </c>
      <c r="E4893" t="s">
        <v>4768</v>
      </c>
      <c r="F4893" t="s">
        <v>4769</v>
      </c>
      <c r="G4893" t="s">
        <v>36</v>
      </c>
      <c r="H4893" t="s">
        <v>22</v>
      </c>
      <c r="I4893" t="s">
        <v>90</v>
      </c>
      <c r="J4893" t="s">
        <v>91</v>
      </c>
      <c r="K4893">
        <v>98103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 s="2">
        <v>37.94</v>
      </c>
      <c r="R4893">
        <f>train[[#This Row],[Ship Date]]-train[[#This Row],[Order Date]]</f>
        <v>7</v>
      </c>
      <c r="S4893" t="str">
        <f>TEXT(train[[#This Row],[Order Date]],"mmm")</f>
        <v>déc</v>
      </c>
      <c r="T4893">
        <f>YEAR(train[[#This Row],[Order Date]])</f>
        <v>2017</v>
      </c>
      <c r="U4893" t="str">
        <f>train[[#This Row],[Category]]&amp;"-"&amp;train[[#This Row],[Sub-Category]]</f>
        <v>Office Supplies-Paper</v>
      </c>
      <c r="V4893" t="str">
        <f>IF(train[[#This Row],[Segment]]="Consumer","B2C","B2B")</f>
        <v>B2B</v>
      </c>
    </row>
    <row r="4894" spans="1:22" x14ac:dyDescent="0.25">
      <c r="A4894" t="s">
        <v>7847</v>
      </c>
      <c r="B4894" s="1">
        <v>43092</v>
      </c>
      <c r="C4894" s="1">
        <v>43099</v>
      </c>
      <c r="D4894" t="s">
        <v>45</v>
      </c>
      <c r="E4894" t="s">
        <v>4768</v>
      </c>
      <c r="F4894" t="s">
        <v>4769</v>
      </c>
      <c r="G4894" t="s">
        <v>36</v>
      </c>
      <c r="H4894" t="s">
        <v>22</v>
      </c>
      <c r="I4894" t="s">
        <v>90</v>
      </c>
      <c r="J4894" t="s">
        <v>91</v>
      </c>
      <c r="K4894">
        <v>98103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 s="2">
        <v>4.2</v>
      </c>
      <c r="R4894">
        <f>train[[#This Row],[Ship Date]]-train[[#This Row],[Order Date]]</f>
        <v>7</v>
      </c>
      <c r="S4894" t="str">
        <f>TEXT(train[[#This Row],[Order Date]],"mmm")</f>
        <v>déc</v>
      </c>
      <c r="T4894">
        <f>YEAR(train[[#This Row],[Order Date]])</f>
        <v>2017</v>
      </c>
      <c r="U4894" t="str">
        <f>train[[#This Row],[Category]]&amp;"-"&amp;train[[#This Row],[Sub-Category]]</f>
        <v>Office Supplies-Art</v>
      </c>
      <c r="V4894" t="str">
        <f>IF(train[[#This Row],[Segment]]="Consumer","B2C","B2B")</f>
        <v>B2B</v>
      </c>
    </row>
    <row r="4895" spans="1:22" x14ac:dyDescent="0.25">
      <c r="A4895" t="s">
        <v>7847</v>
      </c>
      <c r="B4895" s="1">
        <v>43092</v>
      </c>
      <c r="C4895" s="1">
        <v>43099</v>
      </c>
      <c r="D4895" t="s">
        <v>45</v>
      </c>
      <c r="E4895" t="s">
        <v>4768</v>
      </c>
      <c r="F4895" t="s">
        <v>4769</v>
      </c>
      <c r="G4895" t="s">
        <v>36</v>
      </c>
      <c r="H4895" t="s">
        <v>22</v>
      </c>
      <c r="I4895" t="s">
        <v>90</v>
      </c>
      <c r="J4895" t="s">
        <v>91</v>
      </c>
      <c r="K4895">
        <v>98103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 s="2">
        <v>227.28</v>
      </c>
      <c r="R4895">
        <f>train[[#This Row],[Ship Date]]-train[[#This Row],[Order Date]]</f>
        <v>7</v>
      </c>
      <c r="S4895" t="str">
        <f>TEXT(train[[#This Row],[Order Date]],"mmm")</f>
        <v>déc</v>
      </c>
      <c r="T4895">
        <f>YEAR(train[[#This Row],[Order Date]])</f>
        <v>2017</v>
      </c>
      <c r="U4895" t="str">
        <f>train[[#This Row],[Category]]&amp;"-"&amp;train[[#This Row],[Sub-Category]]</f>
        <v>Office Supplies-Storage</v>
      </c>
      <c r="V4895" t="str">
        <f>IF(train[[#This Row],[Segment]]="Consumer","B2C","B2B")</f>
        <v>B2B</v>
      </c>
    </row>
    <row r="4896" spans="1:22" x14ac:dyDescent="0.25">
      <c r="A4896" t="s">
        <v>7847</v>
      </c>
      <c r="B4896" s="1">
        <v>43092</v>
      </c>
      <c r="C4896" s="1">
        <v>43099</v>
      </c>
      <c r="D4896" t="s">
        <v>45</v>
      </c>
      <c r="E4896" t="s">
        <v>4768</v>
      </c>
      <c r="F4896" t="s">
        <v>4769</v>
      </c>
      <c r="G4896" t="s">
        <v>36</v>
      </c>
      <c r="H4896" t="s">
        <v>22</v>
      </c>
      <c r="I4896" t="s">
        <v>90</v>
      </c>
      <c r="J4896" t="s">
        <v>91</v>
      </c>
      <c r="K4896">
        <v>98103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 s="2">
        <v>47.9</v>
      </c>
      <c r="R4896">
        <f>train[[#This Row],[Ship Date]]-train[[#This Row],[Order Date]]</f>
        <v>7</v>
      </c>
      <c r="S4896" t="str">
        <f>TEXT(train[[#This Row],[Order Date]],"mmm")</f>
        <v>déc</v>
      </c>
      <c r="T4896">
        <f>YEAR(train[[#This Row],[Order Date]])</f>
        <v>2017</v>
      </c>
      <c r="U4896" t="str">
        <f>train[[#This Row],[Category]]&amp;"-"&amp;train[[#This Row],[Sub-Category]]</f>
        <v>Office Supplies-Paper</v>
      </c>
      <c r="V4896" t="str">
        <f>IF(train[[#This Row],[Segment]]="Consumer","B2C","B2B")</f>
        <v>B2B</v>
      </c>
    </row>
    <row r="4897" spans="1:22" x14ac:dyDescent="0.25">
      <c r="A4897" t="s">
        <v>7847</v>
      </c>
      <c r="B4897" s="1">
        <v>43092</v>
      </c>
      <c r="C4897" s="1">
        <v>43099</v>
      </c>
      <c r="D4897" t="s">
        <v>45</v>
      </c>
      <c r="E4897" t="s">
        <v>4768</v>
      </c>
      <c r="F4897" t="s">
        <v>4769</v>
      </c>
      <c r="G4897" t="s">
        <v>36</v>
      </c>
      <c r="H4897" t="s">
        <v>22</v>
      </c>
      <c r="I4897" t="s">
        <v>90</v>
      </c>
      <c r="J4897" t="s">
        <v>91</v>
      </c>
      <c r="K4897">
        <v>98103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 s="2">
        <v>61.96</v>
      </c>
      <c r="R4897">
        <f>train[[#This Row],[Ship Date]]-train[[#This Row],[Order Date]]</f>
        <v>7</v>
      </c>
      <c r="S4897" t="str">
        <f>TEXT(train[[#This Row],[Order Date]],"mmm")</f>
        <v>déc</v>
      </c>
      <c r="T4897">
        <f>YEAR(train[[#This Row],[Order Date]])</f>
        <v>2017</v>
      </c>
      <c r="U4897" t="str">
        <f>train[[#This Row],[Category]]&amp;"-"&amp;train[[#This Row],[Sub-Category]]</f>
        <v>Office Supplies-Envelopes</v>
      </c>
      <c r="V4897" t="str">
        <f>IF(train[[#This Row],[Segment]]="Consumer","B2C","B2B")</f>
        <v>B2B</v>
      </c>
    </row>
    <row r="4898" spans="1:22" x14ac:dyDescent="0.25">
      <c r="A4898" t="s">
        <v>7847</v>
      </c>
      <c r="B4898" s="1">
        <v>43092</v>
      </c>
      <c r="C4898" s="1">
        <v>43099</v>
      </c>
      <c r="D4898" t="s">
        <v>45</v>
      </c>
      <c r="E4898" t="s">
        <v>4768</v>
      </c>
      <c r="F4898" t="s">
        <v>4769</v>
      </c>
      <c r="G4898" t="s">
        <v>36</v>
      </c>
      <c r="H4898" t="s">
        <v>22</v>
      </c>
      <c r="I4898" t="s">
        <v>90</v>
      </c>
      <c r="J4898" t="s">
        <v>91</v>
      </c>
      <c r="K4898">
        <v>98103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 s="2">
        <v>1117.92</v>
      </c>
      <c r="R4898">
        <f>train[[#This Row],[Ship Date]]-train[[#This Row],[Order Date]]</f>
        <v>7</v>
      </c>
      <c r="S4898" t="str">
        <f>TEXT(train[[#This Row],[Order Date]],"mmm")</f>
        <v>déc</v>
      </c>
      <c r="T4898">
        <f>YEAR(train[[#This Row],[Order Date]])</f>
        <v>2017</v>
      </c>
      <c r="U4898" t="str">
        <f>train[[#This Row],[Category]]&amp;"-"&amp;train[[#This Row],[Sub-Category]]</f>
        <v>Office Supplies-Storage</v>
      </c>
      <c r="V4898" t="str">
        <f>IF(train[[#This Row],[Segment]]="Consumer","B2C","B2B")</f>
        <v>B2B</v>
      </c>
    </row>
    <row r="4899" spans="1:22" x14ac:dyDescent="0.25">
      <c r="A4899" t="s">
        <v>7850</v>
      </c>
      <c r="B4899" s="1">
        <v>42292</v>
      </c>
      <c r="C4899" s="1">
        <v>42294</v>
      </c>
      <c r="D4899" t="s">
        <v>183</v>
      </c>
      <c r="E4899" t="s">
        <v>6025</v>
      </c>
      <c r="F4899" t="s">
        <v>6026</v>
      </c>
      <c r="G4899" t="s">
        <v>21</v>
      </c>
      <c r="H4899" t="s">
        <v>22</v>
      </c>
      <c r="I4899" t="s">
        <v>3874</v>
      </c>
      <c r="J4899" t="s">
        <v>493</v>
      </c>
      <c r="K4899">
        <v>44134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 s="2">
        <v>183.37200000000001</v>
      </c>
      <c r="R4899">
        <f>train[[#This Row],[Ship Date]]-train[[#This Row],[Order Date]]</f>
        <v>2</v>
      </c>
      <c r="S4899" t="str">
        <f>TEXT(train[[#This Row],[Order Date]],"mmm")</f>
        <v>oct</v>
      </c>
      <c r="T4899">
        <f>YEAR(train[[#This Row],[Order Date]])</f>
        <v>2015</v>
      </c>
      <c r="U4899" t="str">
        <f>train[[#This Row],[Category]]&amp;"-"&amp;train[[#This Row],[Sub-Category]]</f>
        <v>Furniture-Chairs</v>
      </c>
      <c r="V4899" t="str">
        <f>IF(train[[#This Row],[Segment]]="Consumer","B2C","B2B")</f>
        <v>B2C</v>
      </c>
    </row>
    <row r="4900" spans="1:22" x14ac:dyDescent="0.25">
      <c r="A4900" t="s">
        <v>7850</v>
      </c>
      <c r="B4900" s="1">
        <v>42292</v>
      </c>
      <c r="C4900" s="1">
        <v>42294</v>
      </c>
      <c r="D4900" t="s">
        <v>183</v>
      </c>
      <c r="E4900" t="s">
        <v>6025</v>
      </c>
      <c r="F4900" t="s">
        <v>6026</v>
      </c>
      <c r="G4900" t="s">
        <v>21</v>
      </c>
      <c r="H4900" t="s">
        <v>22</v>
      </c>
      <c r="I4900" t="s">
        <v>3874</v>
      </c>
      <c r="J4900" t="s">
        <v>493</v>
      </c>
      <c r="K4900">
        <v>44134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 s="2">
        <v>7.968</v>
      </c>
      <c r="R4900">
        <f>train[[#This Row],[Ship Date]]-train[[#This Row],[Order Date]]</f>
        <v>2</v>
      </c>
      <c r="S4900" t="str">
        <f>TEXT(train[[#This Row],[Order Date]],"mmm")</f>
        <v>oct</v>
      </c>
      <c r="T4900">
        <f>YEAR(train[[#This Row],[Order Date]])</f>
        <v>2015</v>
      </c>
      <c r="U4900" t="str">
        <f>train[[#This Row],[Category]]&amp;"-"&amp;train[[#This Row],[Sub-Category]]</f>
        <v>Office Supplies-Paper</v>
      </c>
      <c r="V4900" t="str">
        <f>IF(train[[#This Row],[Segment]]="Consumer","B2C","B2B")</f>
        <v>B2C</v>
      </c>
    </row>
    <row r="4901" spans="1:22" x14ac:dyDescent="0.25">
      <c r="A4901" t="s">
        <v>7851</v>
      </c>
      <c r="B4901" s="1">
        <v>42969</v>
      </c>
      <c r="C4901" s="1">
        <v>42974</v>
      </c>
      <c r="D4901" t="s">
        <v>45</v>
      </c>
      <c r="E4901" t="s">
        <v>4147</v>
      </c>
      <c r="F4901" t="s">
        <v>4148</v>
      </c>
      <c r="G4901" t="s">
        <v>21</v>
      </c>
      <c r="H4901" t="s">
        <v>22</v>
      </c>
      <c r="I4901" t="s">
        <v>6234</v>
      </c>
      <c r="J4901" t="s">
        <v>415</v>
      </c>
      <c r="K4901">
        <v>97030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 s="2">
        <v>26.352</v>
      </c>
      <c r="R4901">
        <f>train[[#This Row],[Ship Date]]-train[[#This Row],[Order Date]]</f>
        <v>5</v>
      </c>
      <c r="S4901" t="str">
        <f>TEXT(train[[#This Row],[Order Date]],"mmm")</f>
        <v>août</v>
      </c>
      <c r="T4901">
        <f>YEAR(train[[#This Row],[Order Date]])</f>
        <v>2017</v>
      </c>
      <c r="U4901" t="str">
        <f>train[[#This Row],[Category]]&amp;"-"&amp;train[[#This Row],[Sub-Category]]</f>
        <v>Office Supplies-Binders</v>
      </c>
      <c r="V4901" t="str">
        <f>IF(train[[#This Row],[Segment]]="Consumer","B2C","B2B")</f>
        <v>B2C</v>
      </c>
    </row>
    <row r="4902" spans="1:22" x14ac:dyDescent="0.25">
      <c r="A4902" t="s">
        <v>7852</v>
      </c>
      <c r="B4902" s="1">
        <v>43451</v>
      </c>
      <c r="C4902" s="1">
        <v>43455</v>
      </c>
      <c r="D4902" t="s">
        <v>45</v>
      </c>
      <c r="E4902" t="s">
        <v>1003</v>
      </c>
      <c r="F4902" t="s">
        <v>1004</v>
      </c>
      <c r="G4902" t="s">
        <v>36</v>
      </c>
      <c r="H4902" t="s">
        <v>22</v>
      </c>
      <c r="I4902" t="s">
        <v>1883</v>
      </c>
      <c r="J4902" t="s">
        <v>38</v>
      </c>
      <c r="K4902">
        <v>92804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 s="2">
        <v>481.32</v>
      </c>
      <c r="R4902">
        <f>train[[#This Row],[Ship Date]]-train[[#This Row],[Order Date]]</f>
        <v>4</v>
      </c>
      <c r="S4902" t="str">
        <f>TEXT(train[[#This Row],[Order Date]],"mmm")</f>
        <v>déc</v>
      </c>
      <c r="T4902">
        <f>YEAR(train[[#This Row],[Order Date]])</f>
        <v>2018</v>
      </c>
      <c r="U4902" t="str">
        <f>train[[#This Row],[Category]]&amp;"-"&amp;train[[#This Row],[Sub-Category]]</f>
        <v>Office Supplies-Storage</v>
      </c>
      <c r="V4902" t="str">
        <f>IF(train[[#This Row],[Segment]]="Consumer","B2C","B2B")</f>
        <v>B2B</v>
      </c>
    </row>
    <row r="4903" spans="1:22" x14ac:dyDescent="0.25">
      <c r="A4903" t="s">
        <v>7852</v>
      </c>
      <c r="B4903" s="1">
        <v>43451</v>
      </c>
      <c r="C4903" s="1">
        <v>43455</v>
      </c>
      <c r="D4903" t="s">
        <v>45</v>
      </c>
      <c r="E4903" t="s">
        <v>1003</v>
      </c>
      <c r="F4903" t="s">
        <v>1004</v>
      </c>
      <c r="G4903" t="s">
        <v>36</v>
      </c>
      <c r="H4903" t="s">
        <v>22</v>
      </c>
      <c r="I4903" t="s">
        <v>1883</v>
      </c>
      <c r="J4903" t="s">
        <v>38</v>
      </c>
      <c r="K4903">
        <v>92804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 s="2">
        <v>13.98</v>
      </c>
      <c r="R4903">
        <f>train[[#This Row],[Ship Date]]-train[[#This Row],[Order Date]]</f>
        <v>4</v>
      </c>
      <c r="S4903" t="str">
        <f>TEXT(train[[#This Row],[Order Date]],"mmm")</f>
        <v>déc</v>
      </c>
      <c r="T4903">
        <f>YEAR(train[[#This Row],[Order Date]])</f>
        <v>2018</v>
      </c>
      <c r="U4903" t="str">
        <f>train[[#This Row],[Category]]&amp;"-"&amp;train[[#This Row],[Sub-Category]]</f>
        <v>Office Supplies-Supplies</v>
      </c>
      <c r="V4903" t="str">
        <f>IF(train[[#This Row],[Segment]]="Consumer","B2C","B2B")</f>
        <v>B2B</v>
      </c>
    </row>
    <row r="4904" spans="1:22" x14ac:dyDescent="0.25">
      <c r="A4904" t="s">
        <v>7853</v>
      </c>
      <c r="B4904" s="1">
        <v>43166</v>
      </c>
      <c r="C4904" s="1">
        <v>43171</v>
      </c>
      <c r="D4904" t="s">
        <v>45</v>
      </c>
      <c r="E4904" t="s">
        <v>1123</v>
      </c>
      <c r="F4904" t="s">
        <v>1124</v>
      </c>
      <c r="G4904" t="s">
        <v>21</v>
      </c>
      <c r="H4904" t="s">
        <v>22</v>
      </c>
      <c r="I4904" t="s">
        <v>261</v>
      </c>
      <c r="J4904" t="s">
        <v>262</v>
      </c>
      <c r="K4904">
        <v>10035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 s="2">
        <v>25.92</v>
      </c>
      <c r="R4904">
        <f>train[[#This Row],[Ship Date]]-train[[#This Row],[Order Date]]</f>
        <v>5</v>
      </c>
      <c r="S4904" t="str">
        <f>TEXT(train[[#This Row],[Order Date]],"mmm")</f>
        <v>mars</v>
      </c>
      <c r="T4904">
        <f>YEAR(train[[#This Row],[Order Date]])</f>
        <v>2018</v>
      </c>
      <c r="U4904" t="str">
        <f>train[[#This Row],[Category]]&amp;"-"&amp;train[[#This Row],[Sub-Category]]</f>
        <v>Office Supplies-Binders</v>
      </c>
      <c r="V4904" t="str">
        <f>IF(train[[#This Row],[Segment]]="Consumer","B2C","B2B")</f>
        <v>B2C</v>
      </c>
    </row>
    <row r="4905" spans="1:22" x14ac:dyDescent="0.25">
      <c r="A4905" t="s">
        <v>7853</v>
      </c>
      <c r="B4905" s="1">
        <v>43166</v>
      </c>
      <c r="C4905" s="1">
        <v>43171</v>
      </c>
      <c r="D4905" t="s">
        <v>45</v>
      </c>
      <c r="E4905" t="s">
        <v>1123</v>
      </c>
      <c r="F4905" t="s">
        <v>1124</v>
      </c>
      <c r="G4905" t="s">
        <v>21</v>
      </c>
      <c r="H4905" t="s">
        <v>22</v>
      </c>
      <c r="I4905" t="s">
        <v>261</v>
      </c>
      <c r="J4905" t="s">
        <v>262</v>
      </c>
      <c r="K4905">
        <v>10035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 s="2">
        <v>91.59</v>
      </c>
      <c r="R4905">
        <f>train[[#This Row],[Ship Date]]-train[[#This Row],[Order Date]]</f>
        <v>5</v>
      </c>
      <c r="S4905" t="str">
        <f>TEXT(train[[#This Row],[Order Date]],"mmm")</f>
        <v>mars</v>
      </c>
      <c r="T4905">
        <f>YEAR(train[[#This Row],[Order Date]])</f>
        <v>2018</v>
      </c>
      <c r="U4905" t="str">
        <f>train[[#This Row],[Category]]&amp;"-"&amp;train[[#This Row],[Sub-Category]]</f>
        <v>Office Supplies-Labels</v>
      </c>
      <c r="V4905" t="str">
        <f>IF(train[[#This Row],[Segment]]="Consumer","B2C","B2B")</f>
        <v>B2C</v>
      </c>
    </row>
    <row r="4906" spans="1:22" x14ac:dyDescent="0.25">
      <c r="A4906" t="s">
        <v>7854</v>
      </c>
      <c r="B4906" s="1">
        <v>42339</v>
      </c>
      <c r="C4906" s="1">
        <v>42341</v>
      </c>
      <c r="D4906" t="s">
        <v>18</v>
      </c>
      <c r="E4906" t="s">
        <v>1779</v>
      </c>
      <c r="F4906" t="s">
        <v>1780</v>
      </c>
      <c r="G4906" t="s">
        <v>36</v>
      </c>
      <c r="H4906" t="s">
        <v>22</v>
      </c>
      <c r="I4906" t="s">
        <v>179</v>
      </c>
      <c r="J4906" t="s">
        <v>99</v>
      </c>
      <c r="K4906">
        <v>77070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 s="2">
        <v>674.05799999999999</v>
      </c>
      <c r="R4906">
        <f>train[[#This Row],[Ship Date]]-train[[#This Row],[Order Date]]</f>
        <v>2</v>
      </c>
      <c r="S4906" t="str">
        <f>TEXT(train[[#This Row],[Order Date]],"mmm")</f>
        <v>déc</v>
      </c>
      <c r="T4906">
        <f>YEAR(train[[#This Row],[Order Date]])</f>
        <v>2015</v>
      </c>
      <c r="U4906" t="str">
        <f>train[[#This Row],[Category]]&amp;"-"&amp;train[[#This Row],[Sub-Category]]</f>
        <v>Furniture-Chairs</v>
      </c>
      <c r="V4906" t="str">
        <f>IF(train[[#This Row],[Segment]]="Consumer","B2C","B2B")</f>
        <v>B2B</v>
      </c>
    </row>
    <row r="4907" spans="1:22" x14ac:dyDescent="0.25">
      <c r="A4907" t="s">
        <v>7855</v>
      </c>
      <c r="B4907" s="1">
        <v>42291</v>
      </c>
      <c r="C4907" s="1">
        <v>42293</v>
      </c>
      <c r="D4907" t="s">
        <v>18</v>
      </c>
      <c r="E4907" t="s">
        <v>4511</v>
      </c>
      <c r="F4907" t="s">
        <v>4512</v>
      </c>
      <c r="G4907" t="s">
        <v>36</v>
      </c>
      <c r="H4907" t="s">
        <v>22</v>
      </c>
      <c r="I4907" t="s">
        <v>82</v>
      </c>
      <c r="J4907" t="s">
        <v>2696</v>
      </c>
      <c r="K4907">
        <v>3301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 s="2">
        <v>22.92</v>
      </c>
      <c r="R4907">
        <f>train[[#This Row],[Ship Date]]-train[[#This Row],[Order Date]]</f>
        <v>2</v>
      </c>
      <c r="S4907" t="str">
        <f>TEXT(train[[#This Row],[Order Date]],"mmm")</f>
        <v>oct</v>
      </c>
      <c r="T4907">
        <f>YEAR(train[[#This Row],[Order Date]])</f>
        <v>2015</v>
      </c>
      <c r="U4907" t="str">
        <f>train[[#This Row],[Category]]&amp;"-"&amp;train[[#This Row],[Sub-Category]]</f>
        <v>Office Supplies-Binders</v>
      </c>
      <c r="V4907" t="str">
        <f>IF(train[[#This Row],[Segment]]="Consumer","B2C","B2B")</f>
        <v>B2B</v>
      </c>
    </row>
    <row r="4908" spans="1:22" x14ac:dyDescent="0.25">
      <c r="A4908" t="s">
        <v>7855</v>
      </c>
      <c r="B4908" s="1">
        <v>42291</v>
      </c>
      <c r="C4908" s="1">
        <v>42293</v>
      </c>
      <c r="D4908" t="s">
        <v>18</v>
      </c>
      <c r="E4908" t="s">
        <v>4511</v>
      </c>
      <c r="F4908" t="s">
        <v>4512</v>
      </c>
      <c r="G4908" t="s">
        <v>36</v>
      </c>
      <c r="H4908" t="s">
        <v>22</v>
      </c>
      <c r="I4908" t="s">
        <v>82</v>
      </c>
      <c r="J4908" t="s">
        <v>2696</v>
      </c>
      <c r="K4908">
        <v>3301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 s="2">
        <v>269.89999999999998</v>
      </c>
      <c r="R4908">
        <f>train[[#This Row],[Ship Date]]-train[[#This Row],[Order Date]]</f>
        <v>2</v>
      </c>
      <c r="S4908" t="str">
        <f>TEXT(train[[#This Row],[Order Date]],"mmm")</f>
        <v>oct</v>
      </c>
      <c r="T4908">
        <f>YEAR(train[[#This Row],[Order Date]])</f>
        <v>2015</v>
      </c>
      <c r="U4908" t="str">
        <f>train[[#This Row],[Category]]&amp;"-"&amp;train[[#This Row],[Sub-Category]]</f>
        <v>Office Supplies-Storage</v>
      </c>
      <c r="V4908" t="str">
        <f>IF(train[[#This Row],[Segment]]="Consumer","B2C","B2B")</f>
        <v>B2B</v>
      </c>
    </row>
    <row r="4909" spans="1:22" x14ac:dyDescent="0.25">
      <c r="A4909" t="s">
        <v>7856</v>
      </c>
      <c r="B4909" s="1">
        <v>42326</v>
      </c>
      <c r="C4909" s="1">
        <v>42331</v>
      </c>
      <c r="D4909" t="s">
        <v>18</v>
      </c>
      <c r="E4909" t="s">
        <v>5903</v>
      </c>
      <c r="F4909" t="s">
        <v>5904</v>
      </c>
      <c r="G4909" t="s">
        <v>21</v>
      </c>
      <c r="H4909" t="s">
        <v>22</v>
      </c>
      <c r="I4909" t="s">
        <v>743</v>
      </c>
      <c r="J4909" t="s">
        <v>493</v>
      </c>
      <c r="K4909">
        <v>45014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 s="2">
        <v>11.808</v>
      </c>
      <c r="R4909">
        <f>train[[#This Row],[Ship Date]]-train[[#This Row],[Order Date]]</f>
        <v>5</v>
      </c>
      <c r="S4909" t="str">
        <f>TEXT(train[[#This Row],[Order Date]],"mmm")</f>
        <v>nov</v>
      </c>
      <c r="T4909">
        <f>YEAR(train[[#This Row],[Order Date]])</f>
        <v>2015</v>
      </c>
      <c r="U4909" t="str">
        <f>train[[#This Row],[Category]]&amp;"-"&amp;train[[#This Row],[Sub-Category]]</f>
        <v>Office Supplies-Binders</v>
      </c>
      <c r="V4909" t="str">
        <f>IF(train[[#This Row],[Segment]]="Consumer","B2C","B2B")</f>
        <v>B2C</v>
      </c>
    </row>
    <row r="4910" spans="1:22" x14ac:dyDescent="0.25">
      <c r="A4910" t="s">
        <v>7856</v>
      </c>
      <c r="B4910" s="1">
        <v>42326</v>
      </c>
      <c r="C4910" s="1">
        <v>42331</v>
      </c>
      <c r="D4910" t="s">
        <v>18</v>
      </c>
      <c r="E4910" t="s">
        <v>5903</v>
      </c>
      <c r="F4910" t="s">
        <v>5904</v>
      </c>
      <c r="G4910" t="s">
        <v>21</v>
      </c>
      <c r="H4910" t="s">
        <v>22</v>
      </c>
      <c r="I4910" t="s">
        <v>743</v>
      </c>
      <c r="J4910" t="s">
        <v>493</v>
      </c>
      <c r="K4910">
        <v>45014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 s="2">
        <v>9.5879999999999992</v>
      </c>
      <c r="R4910">
        <f>train[[#This Row],[Ship Date]]-train[[#This Row],[Order Date]]</f>
        <v>5</v>
      </c>
      <c r="S4910" t="str">
        <f>TEXT(train[[#This Row],[Order Date]],"mmm")</f>
        <v>nov</v>
      </c>
      <c r="T4910">
        <f>YEAR(train[[#This Row],[Order Date]])</f>
        <v>2015</v>
      </c>
      <c r="U4910" t="str">
        <f>train[[#This Row],[Category]]&amp;"-"&amp;train[[#This Row],[Sub-Category]]</f>
        <v>Technology-Phones</v>
      </c>
      <c r="V4910" t="str">
        <f>IF(train[[#This Row],[Segment]]="Consumer","B2C","B2B")</f>
        <v>B2C</v>
      </c>
    </row>
    <row r="4911" spans="1:22" x14ac:dyDescent="0.25">
      <c r="A4911" t="s">
        <v>7859</v>
      </c>
      <c r="B4911" s="1">
        <v>43114</v>
      </c>
      <c r="C4911" s="1">
        <v>43118</v>
      </c>
      <c r="D4911" t="s">
        <v>45</v>
      </c>
      <c r="E4911" t="s">
        <v>57</v>
      </c>
      <c r="F4911" t="s">
        <v>58</v>
      </c>
      <c r="G4911" t="s">
        <v>21</v>
      </c>
      <c r="H4911" t="s">
        <v>22</v>
      </c>
      <c r="I4911" t="s">
        <v>4890</v>
      </c>
      <c r="J4911" t="s">
        <v>330</v>
      </c>
      <c r="K4911">
        <v>37604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 s="2">
        <v>18.335999999999999</v>
      </c>
      <c r="R4911">
        <f>train[[#This Row],[Ship Date]]-train[[#This Row],[Order Date]]</f>
        <v>4</v>
      </c>
      <c r="S4911" t="str">
        <f>TEXT(train[[#This Row],[Order Date]],"mmm")</f>
        <v>janv</v>
      </c>
      <c r="T4911">
        <f>YEAR(train[[#This Row],[Order Date]])</f>
        <v>2018</v>
      </c>
      <c r="U4911" t="str">
        <f>train[[#This Row],[Category]]&amp;"-"&amp;train[[#This Row],[Sub-Category]]</f>
        <v>Office Supplies-Envelopes</v>
      </c>
      <c r="V4911" t="str">
        <f>IF(train[[#This Row],[Segment]]="Consumer","B2C","B2B")</f>
        <v>B2C</v>
      </c>
    </row>
    <row r="4912" spans="1:22" x14ac:dyDescent="0.25">
      <c r="A4912" t="s">
        <v>7859</v>
      </c>
      <c r="B4912" s="1">
        <v>43114</v>
      </c>
      <c r="C4912" s="1">
        <v>43118</v>
      </c>
      <c r="D4912" t="s">
        <v>45</v>
      </c>
      <c r="E4912" t="s">
        <v>57</v>
      </c>
      <c r="F4912" t="s">
        <v>58</v>
      </c>
      <c r="G4912" t="s">
        <v>21</v>
      </c>
      <c r="H4912" t="s">
        <v>22</v>
      </c>
      <c r="I4912" t="s">
        <v>4890</v>
      </c>
      <c r="J4912" t="s">
        <v>330</v>
      </c>
      <c r="K4912">
        <v>37604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 s="2">
        <v>36.287999999999997</v>
      </c>
      <c r="R4912">
        <f>train[[#This Row],[Ship Date]]-train[[#This Row],[Order Date]]</f>
        <v>4</v>
      </c>
      <c r="S4912" t="str">
        <f>TEXT(train[[#This Row],[Order Date]],"mmm")</f>
        <v>janv</v>
      </c>
      <c r="T4912">
        <f>YEAR(train[[#This Row],[Order Date]])</f>
        <v>2018</v>
      </c>
      <c r="U4912" t="str">
        <f>train[[#This Row],[Category]]&amp;"-"&amp;train[[#This Row],[Sub-Category]]</f>
        <v>Office Supplies-Paper</v>
      </c>
      <c r="V4912" t="str">
        <f>IF(train[[#This Row],[Segment]]="Consumer","B2C","B2B")</f>
        <v>B2C</v>
      </c>
    </row>
    <row r="4913" spans="1:22" x14ac:dyDescent="0.25">
      <c r="A4913" t="s">
        <v>7859</v>
      </c>
      <c r="B4913" s="1">
        <v>43114</v>
      </c>
      <c r="C4913" s="1">
        <v>43118</v>
      </c>
      <c r="D4913" t="s">
        <v>45</v>
      </c>
      <c r="E4913" t="s">
        <v>57</v>
      </c>
      <c r="F4913" t="s">
        <v>58</v>
      </c>
      <c r="G4913" t="s">
        <v>21</v>
      </c>
      <c r="H4913" t="s">
        <v>22</v>
      </c>
      <c r="I4913" t="s">
        <v>4890</v>
      </c>
      <c r="J4913" t="s">
        <v>330</v>
      </c>
      <c r="K4913">
        <v>37604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 s="2">
        <v>111.98399999999999</v>
      </c>
      <c r="R4913">
        <f>train[[#This Row],[Ship Date]]-train[[#This Row],[Order Date]]</f>
        <v>4</v>
      </c>
      <c r="S4913" t="str">
        <f>TEXT(train[[#This Row],[Order Date]],"mmm")</f>
        <v>janv</v>
      </c>
      <c r="T4913">
        <f>YEAR(train[[#This Row],[Order Date]])</f>
        <v>2018</v>
      </c>
      <c r="U4913" t="str">
        <f>train[[#This Row],[Category]]&amp;"-"&amp;train[[#This Row],[Sub-Category]]</f>
        <v>Technology-Phones</v>
      </c>
      <c r="V4913" t="str">
        <f>IF(train[[#This Row],[Segment]]="Consumer","B2C","B2B")</f>
        <v>B2C</v>
      </c>
    </row>
    <row r="4914" spans="1:22" x14ac:dyDescent="0.25">
      <c r="A4914" t="s">
        <v>7859</v>
      </c>
      <c r="B4914" s="1">
        <v>43114</v>
      </c>
      <c r="C4914" s="1">
        <v>43118</v>
      </c>
      <c r="D4914" t="s">
        <v>45</v>
      </c>
      <c r="E4914" t="s">
        <v>57</v>
      </c>
      <c r="F4914" t="s">
        <v>58</v>
      </c>
      <c r="G4914" t="s">
        <v>21</v>
      </c>
      <c r="H4914" t="s">
        <v>22</v>
      </c>
      <c r="I4914" t="s">
        <v>4890</v>
      </c>
      <c r="J4914" t="s">
        <v>330</v>
      </c>
      <c r="K4914">
        <v>37604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 s="2">
        <v>5.97</v>
      </c>
      <c r="R4914">
        <f>train[[#This Row],[Ship Date]]-train[[#This Row],[Order Date]]</f>
        <v>4</v>
      </c>
      <c r="S4914" t="str">
        <f>TEXT(train[[#This Row],[Order Date]],"mmm")</f>
        <v>janv</v>
      </c>
      <c r="T4914">
        <f>YEAR(train[[#This Row],[Order Date]])</f>
        <v>2018</v>
      </c>
      <c r="U4914" t="str">
        <f>train[[#This Row],[Category]]&amp;"-"&amp;train[[#This Row],[Sub-Category]]</f>
        <v>Office Supplies-Binders</v>
      </c>
      <c r="V4914" t="str">
        <f>IF(train[[#This Row],[Segment]]="Consumer","B2C","B2B")</f>
        <v>B2C</v>
      </c>
    </row>
    <row r="4915" spans="1:22" x14ac:dyDescent="0.25">
      <c r="A4915" t="s">
        <v>7859</v>
      </c>
      <c r="B4915" s="1">
        <v>43114</v>
      </c>
      <c r="C4915" s="1">
        <v>43118</v>
      </c>
      <c r="D4915" t="s">
        <v>45</v>
      </c>
      <c r="E4915" t="s">
        <v>57</v>
      </c>
      <c r="F4915" t="s">
        <v>58</v>
      </c>
      <c r="G4915" t="s">
        <v>21</v>
      </c>
      <c r="H4915" t="s">
        <v>22</v>
      </c>
      <c r="I4915" t="s">
        <v>4890</v>
      </c>
      <c r="J4915" t="s">
        <v>330</v>
      </c>
      <c r="K4915">
        <v>37604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 s="2">
        <v>2.508</v>
      </c>
      <c r="R4915">
        <f>train[[#This Row],[Ship Date]]-train[[#This Row],[Order Date]]</f>
        <v>4</v>
      </c>
      <c r="S4915" t="str">
        <f>TEXT(train[[#This Row],[Order Date]],"mmm")</f>
        <v>janv</v>
      </c>
      <c r="T4915">
        <f>YEAR(train[[#This Row],[Order Date]])</f>
        <v>2018</v>
      </c>
      <c r="U4915" t="str">
        <f>train[[#This Row],[Category]]&amp;"-"&amp;train[[#This Row],[Sub-Category]]</f>
        <v>Office Supplies-Binders</v>
      </c>
      <c r="V4915" t="str">
        <f>IF(train[[#This Row],[Segment]]="Consumer","B2C","B2B")</f>
        <v>B2C</v>
      </c>
    </row>
    <row r="4916" spans="1:22" x14ac:dyDescent="0.25">
      <c r="A4916" t="s">
        <v>7860</v>
      </c>
      <c r="B4916" s="1">
        <v>42637</v>
      </c>
      <c r="C4916" s="1">
        <v>42639</v>
      </c>
      <c r="D4916" t="s">
        <v>18</v>
      </c>
      <c r="E4916" t="s">
        <v>2098</v>
      </c>
      <c r="F4916" t="s">
        <v>2099</v>
      </c>
      <c r="G4916" t="s">
        <v>21</v>
      </c>
      <c r="H4916" t="s">
        <v>22</v>
      </c>
      <c r="I4916" t="s">
        <v>90</v>
      </c>
      <c r="J4916" t="s">
        <v>91</v>
      </c>
      <c r="K4916">
        <v>98105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 s="2">
        <v>35.96</v>
      </c>
      <c r="R4916">
        <f>train[[#This Row],[Ship Date]]-train[[#This Row],[Order Date]]</f>
        <v>2</v>
      </c>
      <c r="S4916" t="str">
        <f>TEXT(train[[#This Row],[Order Date]],"mmm")</f>
        <v>sept</v>
      </c>
      <c r="T4916">
        <f>YEAR(train[[#This Row],[Order Date]])</f>
        <v>2016</v>
      </c>
      <c r="U4916" t="str">
        <f>train[[#This Row],[Category]]&amp;"-"&amp;train[[#This Row],[Sub-Category]]</f>
        <v>Office Supplies-Art</v>
      </c>
      <c r="V4916" t="str">
        <f>IF(train[[#This Row],[Segment]]="Consumer","B2C","B2B")</f>
        <v>B2C</v>
      </c>
    </row>
    <row r="4917" spans="1:22" x14ac:dyDescent="0.25">
      <c r="A4917" t="s">
        <v>7860</v>
      </c>
      <c r="B4917" s="1">
        <v>42637</v>
      </c>
      <c r="C4917" s="1">
        <v>42639</v>
      </c>
      <c r="D4917" t="s">
        <v>18</v>
      </c>
      <c r="E4917" t="s">
        <v>2098</v>
      </c>
      <c r="F4917" t="s">
        <v>2099</v>
      </c>
      <c r="G4917" t="s">
        <v>21</v>
      </c>
      <c r="H4917" t="s">
        <v>22</v>
      </c>
      <c r="I4917" t="s">
        <v>90</v>
      </c>
      <c r="J4917" t="s">
        <v>91</v>
      </c>
      <c r="K4917">
        <v>98105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 s="2">
        <v>14.952</v>
      </c>
      <c r="R4917">
        <f>train[[#This Row],[Ship Date]]-train[[#This Row],[Order Date]]</f>
        <v>2</v>
      </c>
      <c r="S4917" t="str">
        <f>TEXT(train[[#This Row],[Order Date]],"mmm")</f>
        <v>sept</v>
      </c>
      <c r="T4917">
        <f>YEAR(train[[#This Row],[Order Date]])</f>
        <v>2016</v>
      </c>
      <c r="U4917" t="str">
        <f>train[[#This Row],[Category]]&amp;"-"&amp;train[[#This Row],[Sub-Category]]</f>
        <v>Office Supplies-Binders</v>
      </c>
      <c r="V4917" t="str">
        <f>IF(train[[#This Row],[Segment]]="Consumer","B2C","B2B")</f>
        <v>B2C</v>
      </c>
    </row>
    <row r="4918" spans="1:22" x14ac:dyDescent="0.25">
      <c r="A4918" t="s">
        <v>7861</v>
      </c>
      <c r="B4918" s="1">
        <v>43382</v>
      </c>
      <c r="C4918" s="1">
        <v>43384</v>
      </c>
      <c r="D4918" t="s">
        <v>18</v>
      </c>
      <c r="E4918" t="s">
        <v>796</v>
      </c>
      <c r="F4918" t="s">
        <v>797</v>
      </c>
      <c r="G4918" t="s">
        <v>21</v>
      </c>
      <c r="H4918" t="s">
        <v>22</v>
      </c>
      <c r="I4918" t="s">
        <v>7862</v>
      </c>
      <c r="J4918" t="s">
        <v>99</v>
      </c>
      <c r="K4918">
        <v>77573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 s="2">
        <v>67.144000000000005</v>
      </c>
      <c r="R4918">
        <f>train[[#This Row],[Ship Date]]-train[[#This Row],[Order Date]]</f>
        <v>2</v>
      </c>
      <c r="S4918" t="str">
        <f>TEXT(train[[#This Row],[Order Date]],"mmm")</f>
        <v>oct</v>
      </c>
      <c r="T4918">
        <f>YEAR(train[[#This Row],[Order Date]])</f>
        <v>2018</v>
      </c>
      <c r="U4918" t="str">
        <f>train[[#This Row],[Category]]&amp;"-"&amp;train[[#This Row],[Sub-Category]]</f>
        <v>Office Supplies-Art</v>
      </c>
      <c r="V4918" t="str">
        <f>IF(train[[#This Row],[Segment]]="Consumer","B2C","B2B")</f>
        <v>B2C</v>
      </c>
    </row>
    <row r="4919" spans="1:22" x14ac:dyDescent="0.25">
      <c r="A4919" t="s">
        <v>7861</v>
      </c>
      <c r="B4919" s="1">
        <v>43382</v>
      </c>
      <c r="C4919" s="1">
        <v>43384</v>
      </c>
      <c r="D4919" t="s">
        <v>18</v>
      </c>
      <c r="E4919" t="s">
        <v>796</v>
      </c>
      <c r="F4919" t="s">
        <v>797</v>
      </c>
      <c r="G4919" t="s">
        <v>21</v>
      </c>
      <c r="H4919" t="s">
        <v>22</v>
      </c>
      <c r="I4919" t="s">
        <v>7862</v>
      </c>
      <c r="J4919" t="s">
        <v>99</v>
      </c>
      <c r="K4919">
        <v>77573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 s="2">
        <v>254.05799999999999</v>
      </c>
      <c r="R4919">
        <f>train[[#This Row],[Ship Date]]-train[[#This Row],[Order Date]]</f>
        <v>2</v>
      </c>
      <c r="S4919" t="str">
        <f>TEXT(train[[#This Row],[Order Date]],"mmm")</f>
        <v>oct</v>
      </c>
      <c r="T4919">
        <f>YEAR(train[[#This Row],[Order Date]])</f>
        <v>2018</v>
      </c>
      <c r="U4919" t="str">
        <f>train[[#This Row],[Category]]&amp;"-"&amp;train[[#This Row],[Sub-Category]]</f>
        <v>Furniture-Chairs</v>
      </c>
      <c r="V4919" t="str">
        <f>IF(train[[#This Row],[Segment]]="Consumer","B2C","B2B")</f>
        <v>B2C</v>
      </c>
    </row>
    <row r="4920" spans="1:22" x14ac:dyDescent="0.25">
      <c r="A4920" t="s">
        <v>7865</v>
      </c>
      <c r="B4920" s="1">
        <v>42737</v>
      </c>
      <c r="C4920" s="1">
        <v>42742</v>
      </c>
      <c r="D4920" t="s">
        <v>45</v>
      </c>
      <c r="E4920" t="s">
        <v>5338</v>
      </c>
      <c r="F4920" t="s">
        <v>5339</v>
      </c>
      <c r="G4920" t="s">
        <v>36</v>
      </c>
      <c r="H4920" t="s">
        <v>22</v>
      </c>
      <c r="I4920" t="s">
        <v>7866</v>
      </c>
      <c r="J4920" t="s">
        <v>2737</v>
      </c>
      <c r="K4920">
        <v>20877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 s="2">
        <v>173.94</v>
      </c>
      <c r="R4920">
        <f>train[[#This Row],[Ship Date]]-train[[#This Row],[Order Date]]</f>
        <v>5</v>
      </c>
      <c r="S4920" t="str">
        <f>TEXT(train[[#This Row],[Order Date]],"mmm")</f>
        <v>janv</v>
      </c>
      <c r="T4920">
        <f>YEAR(train[[#This Row],[Order Date]])</f>
        <v>2017</v>
      </c>
      <c r="U4920" t="str">
        <f>train[[#This Row],[Category]]&amp;"-"&amp;train[[#This Row],[Sub-Category]]</f>
        <v>Furniture-Bookcases</v>
      </c>
      <c r="V4920" t="str">
        <f>IF(train[[#This Row],[Segment]]="Consumer","B2C","B2B")</f>
        <v>B2B</v>
      </c>
    </row>
    <row r="4921" spans="1:22" x14ac:dyDescent="0.25">
      <c r="A4921" t="s">
        <v>7865</v>
      </c>
      <c r="B4921" s="1">
        <v>42737</v>
      </c>
      <c r="C4921" s="1">
        <v>42742</v>
      </c>
      <c r="D4921" t="s">
        <v>45</v>
      </c>
      <c r="E4921" t="s">
        <v>5338</v>
      </c>
      <c r="F4921" t="s">
        <v>5339</v>
      </c>
      <c r="G4921" t="s">
        <v>36</v>
      </c>
      <c r="H4921" t="s">
        <v>22</v>
      </c>
      <c r="I4921" t="s">
        <v>7866</v>
      </c>
      <c r="J4921" t="s">
        <v>2737</v>
      </c>
      <c r="K4921">
        <v>20877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 s="2">
        <v>231.98</v>
      </c>
      <c r="R4921">
        <f>train[[#This Row],[Ship Date]]-train[[#This Row],[Order Date]]</f>
        <v>5</v>
      </c>
      <c r="S4921" t="str">
        <f>TEXT(train[[#This Row],[Order Date]],"mmm")</f>
        <v>janv</v>
      </c>
      <c r="T4921">
        <f>YEAR(train[[#This Row],[Order Date]])</f>
        <v>2017</v>
      </c>
      <c r="U4921" t="str">
        <f>train[[#This Row],[Category]]&amp;"-"&amp;train[[#This Row],[Sub-Category]]</f>
        <v>Technology-Phones</v>
      </c>
      <c r="V4921" t="str">
        <f>IF(train[[#This Row],[Segment]]="Consumer","B2C","B2B")</f>
        <v>B2B</v>
      </c>
    </row>
    <row r="4922" spans="1:22" x14ac:dyDescent="0.25">
      <c r="A4922" t="s">
        <v>7867</v>
      </c>
      <c r="B4922" s="1">
        <v>43331</v>
      </c>
      <c r="C4922" s="1">
        <v>43335</v>
      </c>
      <c r="D4922" t="s">
        <v>45</v>
      </c>
      <c r="E4922" t="s">
        <v>5578</v>
      </c>
      <c r="F4922" t="s">
        <v>5579</v>
      </c>
      <c r="G4922" t="s">
        <v>21</v>
      </c>
      <c r="H4922" t="s">
        <v>22</v>
      </c>
      <c r="I4922" t="s">
        <v>298</v>
      </c>
      <c r="J4922" t="s">
        <v>206</v>
      </c>
      <c r="K4922">
        <v>60653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 s="2">
        <v>2.2959999999999998</v>
      </c>
      <c r="R4922">
        <f>train[[#This Row],[Ship Date]]-train[[#This Row],[Order Date]]</f>
        <v>4</v>
      </c>
      <c r="S4922" t="str">
        <f>TEXT(train[[#This Row],[Order Date]],"mmm")</f>
        <v>août</v>
      </c>
      <c r="T4922">
        <f>YEAR(train[[#This Row],[Order Date]])</f>
        <v>2018</v>
      </c>
      <c r="U4922" t="str">
        <f>train[[#This Row],[Category]]&amp;"-"&amp;train[[#This Row],[Sub-Category]]</f>
        <v>Office Supplies-Binders</v>
      </c>
      <c r="V4922" t="str">
        <f>IF(train[[#This Row],[Segment]]="Consumer","B2C","B2B")</f>
        <v>B2C</v>
      </c>
    </row>
    <row r="4923" spans="1:22" x14ac:dyDescent="0.25">
      <c r="A4923" t="s">
        <v>7868</v>
      </c>
      <c r="B4923" s="1">
        <v>43459</v>
      </c>
      <c r="C4923" s="1">
        <v>43463</v>
      </c>
      <c r="D4923" t="s">
        <v>18</v>
      </c>
      <c r="E4923" t="s">
        <v>3507</v>
      </c>
      <c r="F4923" t="s">
        <v>3508</v>
      </c>
      <c r="G4923" t="s">
        <v>97</v>
      </c>
      <c r="H4923" t="s">
        <v>22</v>
      </c>
      <c r="I4923" t="s">
        <v>1681</v>
      </c>
      <c r="J4923" t="s">
        <v>353</v>
      </c>
      <c r="K4923">
        <v>35810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 s="2">
        <v>96.08</v>
      </c>
      <c r="R4923">
        <f>train[[#This Row],[Ship Date]]-train[[#This Row],[Order Date]]</f>
        <v>4</v>
      </c>
      <c r="S4923" t="str">
        <f>TEXT(train[[#This Row],[Order Date]],"mmm")</f>
        <v>déc</v>
      </c>
      <c r="T4923">
        <f>YEAR(train[[#This Row],[Order Date]])</f>
        <v>2018</v>
      </c>
      <c r="U4923" t="str">
        <f>train[[#This Row],[Category]]&amp;"-"&amp;train[[#This Row],[Sub-Category]]</f>
        <v>Office Supplies-Paper</v>
      </c>
      <c r="V4923" t="str">
        <f>IF(train[[#This Row],[Segment]]="Consumer","B2C","B2B")</f>
        <v>B2B</v>
      </c>
    </row>
    <row r="4924" spans="1:22" x14ac:dyDescent="0.25">
      <c r="A4924" t="s">
        <v>7868</v>
      </c>
      <c r="B4924" s="1">
        <v>43459</v>
      </c>
      <c r="C4924" s="1">
        <v>43463</v>
      </c>
      <c r="D4924" t="s">
        <v>18</v>
      </c>
      <c r="E4924" t="s">
        <v>3507</v>
      </c>
      <c r="F4924" t="s">
        <v>3508</v>
      </c>
      <c r="G4924" t="s">
        <v>97</v>
      </c>
      <c r="H4924" t="s">
        <v>22</v>
      </c>
      <c r="I4924" t="s">
        <v>1681</v>
      </c>
      <c r="J4924" t="s">
        <v>353</v>
      </c>
      <c r="K4924">
        <v>35810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 s="2">
        <v>3.62</v>
      </c>
      <c r="R4924">
        <f>train[[#This Row],[Ship Date]]-train[[#This Row],[Order Date]]</f>
        <v>4</v>
      </c>
      <c r="S4924" t="str">
        <f>TEXT(train[[#This Row],[Order Date]],"mmm")</f>
        <v>déc</v>
      </c>
      <c r="T4924">
        <f>YEAR(train[[#This Row],[Order Date]])</f>
        <v>2018</v>
      </c>
      <c r="U4924" t="str">
        <f>train[[#This Row],[Category]]&amp;"-"&amp;train[[#This Row],[Sub-Category]]</f>
        <v>Office Supplies-Fasteners</v>
      </c>
      <c r="V4924" t="str">
        <f>IF(train[[#This Row],[Segment]]="Consumer","B2C","B2B")</f>
        <v>B2B</v>
      </c>
    </row>
    <row r="4925" spans="1:22" x14ac:dyDescent="0.25">
      <c r="A4925" t="s">
        <v>7868</v>
      </c>
      <c r="B4925" s="1">
        <v>43459</v>
      </c>
      <c r="C4925" s="1">
        <v>43463</v>
      </c>
      <c r="D4925" t="s">
        <v>18</v>
      </c>
      <c r="E4925" t="s">
        <v>3507</v>
      </c>
      <c r="F4925" t="s">
        <v>3508</v>
      </c>
      <c r="G4925" t="s">
        <v>97</v>
      </c>
      <c r="H4925" t="s">
        <v>22</v>
      </c>
      <c r="I4925" t="s">
        <v>1681</v>
      </c>
      <c r="J4925" t="s">
        <v>353</v>
      </c>
      <c r="K4925">
        <v>35810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 s="2">
        <v>629.1</v>
      </c>
      <c r="R4925">
        <f>train[[#This Row],[Ship Date]]-train[[#This Row],[Order Date]]</f>
        <v>4</v>
      </c>
      <c r="S4925" t="str">
        <f>TEXT(train[[#This Row],[Order Date]],"mmm")</f>
        <v>déc</v>
      </c>
      <c r="T4925">
        <f>YEAR(train[[#This Row],[Order Date]])</f>
        <v>2018</v>
      </c>
      <c r="U4925" t="str">
        <f>train[[#This Row],[Category]]&amp;"-"&amp;train[[#This Row],[Sub-Category]]</f>
        <v>Office Supplies-Paper</v>
      </c>
      <c r="V4925" t="str">
        <f>IF(train[[#This Row],[Segment]]="Consumer","B2C","B2B")</f>
        <v>B2B</v>
      </c>
    </row>
    <row r="4926" spans="1:22" x14ac:dyDescent="0.25">
      <c r="A4926" t="s">
        <v>7868</v>
      </c>
      <c r="B4926" s="1">
        <v>43459</v>
      </c>
      <c r="C4926" s="1">
        <v>43463</v>
      </c>
      <c r="D4926" t="s">
        <v>18</v>
      </c>
      <c r="E4926" t="s">
        <v>3507</v>
      </c>
      <c r="F4926" t="s">
        <v>3508</v>
      </c>
      <c r="G4926" t="s">
        <v>97</v>
      </c>
      <c r="H4926" t="s">
        <v>22</v>
      </c>
      <c r="I4926" t="s">
        <v>1681</v>
      </c>
      <c r="J4926" t="s">
        <v>353</v>
      </c>
      <c r="K4926">
        <v>35810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 s="2">
        <v>90.48</v>
      </c>
      <c r="R4926">
        <f>train[[#This Row],[Ship Date]]-train[[#This Row],[Order Date]]</f>
        <v>4</v>
      </c>
      <c r="S4926" t="str">
        <f>TEXT(train[[#This Row],[Order Date]],"mmm")</f>
        <v>déc</v>
      </c>
      <c r="T4926">
        <f>YEAR(train[[#This Row],[Order Date]])</f>
        <v>2018</v>
      </c>
      <c r="U4926" t="str">
        <f>train[[#This Row],[Category]]&amp;"-"&amp;train[[#This Row],[Sub-Category]]</f>
        <v>Technology-Phones</v>
      </c>
      <c r="V4926" t="str">
        <f>IF(train[[#This Row],[Segment]]="Consumer","B2C","B2B")</f>
        <v>B2B</v>
      </c>
    </row>
    <row r="4927" spans="1:22" x14ac:dyDescent="0.25">
      <c r="A4927" t="s">
        <v>7869</v>
      </c>
      <c r="B4927" s="1">
        <v>43353</v>
      </c>
      <c r="C4927" s="1">
        <v>43356</v>
      </c>
      <c r="D4927" t="s">
        <v>183</v>
      </c>
      <c r="E4927" t="s">
        <v>7870</v>
      </c>
      <c r="F4927" t="s">
        <v>7871</v>
      </c>
      <c r="G4927" t="s">
        <v>36</v>
      </c>
      <c r="H4927" t="s">
        <v>22</v>
      </c>
      <c r="I4927" t="s">
        <v>1479</v>
      </c>
      <c r="J4927" t="s">
        <v>1243</v>
      </c>
      <c r="K4927">
        <v>1841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 s="2">
        <v>14.88</v>
      </c>
      <c r="R4927">
        <f>train[[#This Row],[Ship Date]]-train[[#This Row],[Order Date]]</f>
        <v>3</v>
      </c>
      <c r="S4927" t="str">
        <f>TEXT(train[[#This Row],[Order Date]],"mmm")</f>
        <v>sept</v>
      </c>
      <c r="T4927">
        <f>YEAR(train[[#This Row],[Order Date]])</f>
        <v>2018</v>
      </c>
      <c r="U4927" t="str">
        <f>train[[#This Row],[Category]]&amp;"-"&amp;train[[#This Row],[Sub-Category]]</f>
        <v>Office Supplies-Art</v>
      </c>
      <c r="V4927" t="str">
        <f>IF(train[[#This Row],[Segment]]="Consumer","B2C","B2B")</f>
        <v>B2B</v>
      </c>
    </row>
    <row r="4928" spans="1:22" x14ac:dyDescent="0.25">
      <c r="A4928" t="s">
        <v>7872</v>
      </c>
      <c r="B4928" s="1">
        <v>43392</v>
      </c>
      <c r="C4928" s="1">
        <v>43396</v>
      </c>
      <c r="D4928" t="s">
        <v>45</v>
      </c>
      <c r="E4928" t="s">
        <v>3090</v>
      </c>
      <c r="F4928" t="s">
        <v>3091</v>
      </c>
      <c r="G4928" t="s">
        <v>21</v>
      </c>
      <c r="H4928" t="s">
        <v>22</v>
      </c>
      <c r="I4928" t="s">
        <v>298</v>
      </c>
      <c r="J4928" t="s">
        <v>206</v>
      </c>
      <c r="K4928">
        <v>60623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 s="2">
        <v>91.275000000000006</v>
      </c>
      <c r="R4928">
        <f>train[[#This Row],[Ship Date]]-train[[#This Row],[Order Date]]</f>
        <v>4</v>
      </c>
      <c r="S4928" t="str">
        <f>TEXT(train[[#This Row],[Order Date]],"mmm")</f>
        <v>oct</v>
      </c>
      <c r="T4928">
        <f>YEAR(train[[#This Row],[Order Date]])</f>
        <v>2018</v>
      </c>
      <c r="U4928" t="str">
        <f>train[[#This Row],[Category]]&amp;"-"&amp;train[[#This Row],[Sub-Category]]</f>
        <v>Furniture-Tables</v>
      </c>
      <c r="V4928" t="str">
        <f>IF(train[[#This Row],[Segment]]="Consumer","B2C","B2B")</f>
        <v>B2C</v>
      </c>
    </row>
    <row r="4929" spans="1:22" x14ac:dyDescent="0.25">
      <c r="A4929" t="s">
        <v>7873</v>
      </c>
      <c r="B4929" s="1">
        <v>43435</v>
      </c>
      <c r="C4929" s="1">
        <v>43440</v>
      </c>
      <c r="D4929" t="s">
        <v>45</v>
      </c>
      <c r="E4929" t="s">
        <v>526</v>
      </c>
      <c r="F4929" t="s">
        <v>527</v>
      </c>
      <c r="G4929" t="s">
        <v>97</v>
      </c>
      <c r="H4929" t="s">
        <v>22</v>
      </c>
      <c r="I4929" t="s">
        <v>743</v>
      </c>
      <c r="J4929" t="s">
        <v>744</v>
      </c>
      <c r="K4929">
        <v>6824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 s="2">
        <v>19.440000000000001</v>
      </c>
      <c r="R4929">
        <f>train[[#This Row],[Ship Date]]-train[[#This Row],[Order Date]]</f>
        <v>5</v>
      </c>
      <c r="S4929" t="str">
        <f>TEXT(train[[#This Row],[Order Date]],"mmm")</f>
        <v>déc</v>
      </c>
      <c r="T4929">
        <f>YEAR(train[[#This Row],[Order Date]])</f>
        <v>2018</v>
      </c>
      <c r="U4929" t="str">
        <f>train[[#This Row],[Category]]&amp;"-"&amp;train[[#This Row],[Sub-Category]]</f>
        <v>Office Supplies-Paper</v>
      </c>
      <c r="V4929" t="str">
        <f>IF(train[[#This Row],[Segment]]="Consumer","B2C","B2B")</f>
        <v>B2B</v>
      </c>
    </row>
    <row r="4930" spans="1:22" x14ac:dyDescent="0.25">
      <c r="A4930" t="s">
        <v>7873</v>
      </c>
      <c r="B4930" s="1">
        <v>43435</v>
      </c>
      <c r="C4930" s="1">
        <v>43440</v>
      </c>
      <c r="D4930" t="s">
        <v>45</v>
      </c>
      <c r="E4930" t="s">
        <v>526</v>
      </c>
      <c r="F4930" t="s">
        <v>527</v>
      </c>
      <c r="G4930" t="s">
        <v>97</v>
      </c>
      <c r="H4930" t="s">
        <v>22</v>
      </c>
      <c r="I4930" t="s">
        <v>743</v>
      </c>
      <c r="J4930" t="s">
        <v>744</v>
      </c>
      <c r="K4930">
        <v>6824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 s="2">
        <v>897.15</v>
      </c>
      <c r="R4930">
        <f>train[[#This Row],[Ship Date]]-train[[#This Row],[Order Date]]</f>
        <v>5</v>
      </c>
      <c r="S4930" t="str">
        <f>TEXT(train[[#This Row],[Order Date]],"mmm")</f>
        <v>déc</v>
      </c>
      <c r="T4930">
        <f>YEAR(train[[#This Row],[Order Date]])</f>
        <v>2018</v>
      </c>
      <c r="U4930" t="str">
        <f>train[[#This Row],[Category]]&amp;"-"&amp;train[[#This Row],[Sub-Category]]</f>
        <v>Furniture-Chairs</v>
      </c>
      <c r="V4930" t="str">
        <f>IF(train[[#This Row],[Segment]]="Consumer","B2C","B2B")</f>
        <v>B2B</v>
      </c>
    </row>
    <row r="4931" spans="1:22" x14ac:dyDescent="0.25">
      <c r="A4931" t="s">
        <v>7874</v>
      </c>
      <c r="B4931" s="1">
        <v>42249</v>
      </c>
      <c r="C4931" s="1">
        <v>42250</v>
      </c>
      <c r="D4931" t="s">
        <v>183</v>
      </c>
      <c r="E4931" t="s">
        <v>424</v>
      </c>
      <c r="F4931" t="s">
        <v>425</v>
      </c>
      <c r="G4931" t="s">
        <v>21</v>
      </c>
      <c r="H4931" t="s">
        <v>22</v>
      </c>
      <c r="I4931" t="s">
        <v>261</v>
      </c>
      <c r="J4931" t="s">
        <v>262</v>
      </c>
      <c r="K4931">
        <v>10009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 s="2">
        <v>57.75</v>
      </c>
      <c r="R4931">
        <f>train[[#This Row],[Ship Date]]-train[[#This Row],[Order Date]]</f>
        <v>1</v>
      </c>
      <c r="S4931" t="str">
        <f>TEXT(train[[#This Row],[Order Date]],"mmm")</f>
        <v>sept</v>
      </c>
      <c r="T4931">
        <f>YEAR(train[[#This Row],[Order Date]])</f>
        <v>2015</v>
      </c>
      <c r="U4931" t="str">
        <f>train[[#This Row],[Category]]&amp;"-"&amp;train[[#This Row],[Sub-Category]]</f>
        <v>Office Supplies-Art</v>
      </c>
      <c r="V4931" t="str">
        <f>IF(train[[#This Row],[Segment]]="Consumer","B2C","B2B")</f>
        <v>B2C</v>
      </c>
    </row>
    <row r="4932" spans="1:22" x14ac:dyDescent="0.25">
      <c r="A4932" t="s">
        <v>7874</v>
      </c>
      <c r="B4932" s="1">
        <v>42249</v>
      </c>
      <c r="C4932" s="1">
        <v>42250</v>
      </c>
      <c r="D4932" t="s">
        <v>183</v>
      </c>
      <c r="E4932" t="s">
        <v>424</v>
      </c>
      <c r="F4932" t="s">
        <v>425</v>
      </c>
      <c r="G4932" t="s">
        <v>21</v>
      </c>
      <c r="H4932" t="s">
        <v>22</v>
      </c>
      <c r="I4932" t="s">
        <v>261</v>
      </c>
      <c r="J4932" t="s">
        <v>262</v>
      </c>
      <c r="K4932">
        <v>10009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 s="2">
        <v>14.94</v>
      </c>
      <c r="R4932">
        <f>train[[#This Row],[Ship Date]]-train[[#This Row],[Order Date]]</f>
        <v>1</v>
      </c>
      <c r="S4932" t="str">
        <f>TEXT(train[[#This Row],[Order Date]],"mmm")</f>
        <v>sept</v>
      </c>
      <c r="T4932">
        <f>YEAR(train[[#This Row],[Order Date]])</f>
        <v>2015</v>
      </c>
      <c r="U4932" t="str">
        <f>train[[#This Row],[Category]]&amp;"-"&amp;train[[#This Row],[Sub-Category]]</f>
        <v>Office Supplies-Paper</v>
      </c>
      <c r="V4932" t="str">
        <f>IF(train[[#This Row],[Segment]]="Consumer","B2C","B2B")</f>
        <v>B2C</v>
      </c>
    </row>
    <row r="4933" spans="1:22" x14ac:dyDescent="0.25">
      <c r="A4933" t="s">
        <v>7875</v>
      </c>
      <c r="B4933" s="1">
        <v>43184</v>
      </c>
      <c r="C4933" s="1">
        <v>43189</v>
      </c>
      <c r="D4933" t="s">
        <v>45</v>
      </c>
      <c r="E4933" t="s">
        <v>4431</v>
      </c>
      <c r="F4933" t="s">
        <v>4432</v>
      </c>
      <c r="G4933" t="s">
        <v>36</v>
      </c>
      <c r="H4933" t="s">
        <v>22</v>
      </c>
      <c r="I4933" t="s">
        <v>90</v>
      </c>
      <c r="J4933" t="s">
        <v>91</v>
      </c>
      <c r="K4933">
        <v>98103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 s="2">
        <v>23.1</v>
      </c>
      <c r="R4933">
        <f>train[[#This Row],[Ship Date]]-train[[#This Row],[Order Date]]</f>
        <v>5</v>
      </c>
      <c r="S4933" t="str">
        <f>TEXT(train[[#This Row],[Order Date]],"mmm")</f>
        <v>mars</v>
      </c>
      <c r="T4933">
        <f>YEAR(train[[#This Row],[Order Date]])</f>
        <v>2018</v>
      </c>
      <c r="U4933" t="str">
        <f>train[[#This Row],[Category]]&amp;"-"&amp;train[[#This Row],[Sub-Category]]</f>
        <v>Office Supplies-Art</v>
      </c>
      <c r="V4933" t="str">
        <f>IF(train[[#This Row],[Segment]]="Consumer","B2C","B2B")</f>
        <v>B2B</v>
      </c>
    </row>
    <row r="4934" spans="1:22" x14ac:dyDescent="0.25">
      <c r="A4934" t="s">
        <v>7876</v>
      </c>
      <c r="B4934" s="1">
        <v>42641</v>
      </c>
      <c r="C4934" s="1">
        <v>42647</v>
      </c>
      <c r="D4934" t="s">
        <v>45</v>
      </c>
      <c r="E4934" t="s">
        <v>1974</v>
      </c>
      <c r="F4934" t="s">
        <v>1975</v>
      </c>
      <c r="G4934" t="s">
        <v>21</v>
      </c>
      <c r="H4934" t="s">
        <v>22</v>
      </c>
      <c r="I4934" t="s">
        <v>451</v>
      </c>
      <c r="J4934" t="s">
        <v>452</v>
      </c>
      <c r="K4934">
        <v>80013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 s="2">
        <v>12.536</v>
      </c>
      <c r="R4934">
        <f>train[[#This Row],[Ship Date]]-train[[#This Row],[Order Date]]</f>
        <v>6</v>
      </c>
      <c r="S4934" t="str">
        <f>TEXT(train[[#This Row],[Order Date]],"mmm")</f>
        <v>sept</v>
      </c>
      <c r="T4934">
        <f>YEAR(train[[#This Row],[Order Date]])</f>
        <v>2016</v>
      </c>
      <c r="U4934" t="str">
        <f>train[[#This Row],[Category]]&amp;"-"&amp;train[[#This Row],[Sub-Category]]</f>
        <v>Office Supplies-Envelopes</v>
      </c>
      <c r="V4934" t="str">
        <f>IF(train[[#This Row],[Segment]]="Consumer","B2C","B2B")</f>
        <v>B2C</v>
      </c>
    </row>
    <row r="4935" spans="1:22" x14ac:dyDescent="0.25">
      <c r="A4935" t="s">
        <v>7876</v>
      </c>
      <c r="B4935" s="1">
        <v>42641</v>
      </c>
      <c r="C4935" s="1">
        <v>42647</v>
      </c>
      <c r="D4935" t="s">
        <v>45</v>
      </c>
      <c r="E4935" t="s">
        <v>1974</v>
      </c>
      <c r="F4935" t="s">
        <v>1975</v>
      </c>
      <c r="G4935" t="s">
        <v>21</v>
      </c>
      <c r="H4935" t="s">
        <v>22</v>
      </c>
      <c r="I4935" t="s">
        <v>451</v>
      </c>
      <c r="J4935" t="s">
        <v>452</v>
      </c>
      <c r="K4935">
        <v>80013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 s="2">
        <v>1.08</v>
      </c>
      <c r="R4935">
        <f>train[[#This Row],[Ship Date]]-train[[#This Row],[Order Date]]</f>
        <v>6</v>
      </c>
      <c r="S4935" t="str">
        <f>TEXT(train[[#This Row],[Order Date]],"mmm")</f>
        <v>sept</v>
      </c>
      <c r="T4935">
        <f>YEAR(train[[#This Row],[Order Date]])</f>
        <v>2016</v>
      </c>
      <c r="U4935" t="str">
        <f>train[[#This Row],[Category]]&amp;"-"&amp;train[[#This Row],[Sub-Category]]</f>
        <v>Office Supplies-Binders</v>
      </c>
      <c r="V4935" t="str">
        <f>IF(train[[#This Row],[Segment]]="Consumer","B2C","B2B")</f>
        <v>B2C</v>
      </c>
    </row>
    <row r="4936" spans="1:22" x14ac:dyDescent="0.25">
      <c r="A4936" t="s">
        <v>7876</v>
      </c>
      <c r="B4936" s="1">
        <v>42641</v>
      </c>
      <c r="C4936" s="1">
        <v>42647</v>
      </c>
      <c r="D4936" t="s">
        <v>45</v>
      </c>
      <c r="E4936" t="s">
        <v>1974</v>
      </c>
      <c r="F4936" t="s">
        <v>1975</v>
      </c>
      <c r="G4936" t="s">
        <v>21</v>
      </c>
      <c r="H4936" t="s">
        <v>22</v>
      </c>
      <c r="I4936" t="s">
        <v>451</v>
      </c>
      <c r="J4936" t="s">
        <v>452</v>
      </c>
      <c r="K4936">
        <v>80013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 s="2">
        <v>4.5119999999999996</v>
      </c>
      <c r="R4936">
        <f>train[[#This Row],[Ship Date]]-train[[#This Row],[Order Date]]</f>
        <v>6</v>
      </c>
      <c r="S4936" t="str">
        <f>TEXT(train[[#This Row],[Order Date]],"mmm")</f>
        <v>sept</v>
      </c>
      <c r="T4936">
        <f>YEAR(train[[#This Row],[Order Date]])</f>
        <v>2016</v>
      </c>
      <c r="U4936" t="str">
        <f>train[[#This Row],[Category]]&amp;"-"&amp;train[[#This Row],[Sub-Category]]</f>
        <v>Office Supplies-Fasteners</v>
      </c>
      <c r="V4936" t="str">
        <f>IF(train[[#This Row],[Segment]]="Consumer","B2C","B2B")</f>
        <v>B2C</v>
      </c>
    </row>
    <row r="4937" spans="1:22" x14ac:dyDescent="0.25">
      <c r="A4937" t="s">
        <v>7877</v>
      </c>
      <c r="B4937" s="1">
        <v>42444</v>
      </c>
      <c r="C4937" s="1">
        <v>42450</v>
      </c>
      <c r="D4937" t="s">
        <v>45</v>
      </c>
      <c r="E4937" t="s">
        <v>7878</v>
      </c>
      <c r="F4937" t="s">
        <v>7879</v>
      </c>
      <c r="G4937" t="s">
        <v>36</v>
      </c>
      <c r="H4937" t="s">
        <v>22</v>
      </c>
      <c r="I4937" t="s">
        <v>7880</v>
      </c>
      <c r="J4937" t="s">
        <v>116</v>
      </c>
      <c r="K4937">
        <v>84043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 s="2">
        <v>16.776</v>
      </c>
      <c r="R4937">
        <f>train[[#This Row],[Ship Date]]-train[[#This Row],[Order Date]]</f>
        <v>6</v>
      </c>
      <c r="S4937" t="str">
        <f>TEXT(train[[#This Row],[Order Date]],"mmm")</f>
        <v>mars</v>
      </c>
      <c r="T4937">
        <f>YEAR(train[[#This Row],[Order Date]])</f>
        <v>2016</v>
      </c>
      <c r="U4937" t="str">
        <f>train[[#This Row],[Category]]&amp;"-"&amp;train[[#This Row],[Sub-Category]]</f>
        <v>Technology-Phones</v>
      </c>
      <c r="V4937" t="str">
        <f>IF(train[[#This Row],[Segment]]="Consumer","B2C","B2B")</f>
        <v>B2B</v>
      </c>
    </row>
    <row r="4938" spans="1:22" x14ac:dyDescent="0.25">
      <c r="A4938" t="s">
        <v>7883</v>
      </c>
      <c r="B4938" s="1">
        <v>43106</v>
      </c>
      <c r="C4938" s="1">
        <v>43113</v>
      </c>
      <c r="D4938" t="s">
        <v>45</v>
      </c>
      <c r="E4938" t="s">
        <v>4211</v>
      </c>
      <c r="F4938" t="s">
        <v>4212</v>
      </c>
      <c r="G4938" t="s">
        <v>97</v>
      </c>
      <c r="H4938" t="s">
        <v>22</v>
      </c>
      <c r="I4938" t="s">
        <v>7884</v>
      </c>
      <c r="J4938" t="s">
        <v>353</v>
      </c>
      <c r="K4938">
        <v>35401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 s="2">
        <v>33.74</v>
      </c>
      <c r="R4938">
        <f>train[[#This Row],[Ship Date]]-train[[#This Row],[Order Date]]</f>
        <v>7</v>
      </c>
      <c r="S4938" t="str">
        <f>TEXT(train[[#This Row],[Order Date]],"mmm")</f>
        <v>janv</v>
      </c>
      <c r="T4938">
        <f>YEAR(train[[#This Row],[Order Date]])</f>
        <v>2018</v>
      </c>
      <c r="U4938" t="str">
        <f>train[[#This Row],[Category]]&amp;"-"&amp;train[[#This Row],[Sub-Category]]</f>
        <v>Office Supplies-Binders</v>
      </c>
      <c r="V4938" t="str">
        <f>IF(train[[#This Row],[Segment]]="Consumer","B2C","B2B")</f>
        <v>B2B</v>
      </c>
    </row>
    <row r="4939" spans="1:22" x14ac:dyDescent="0.25">
      <c r="A4939" t="s">
        <v>7885</v>
      </c>
      <c r="B4939" s="1">
        <v>42017</v>
      </c>
      <c r="C4939" s="1">
        <v>42022</v>
      </c>
      <c r="D4939" t="s">
        <v>45</v>
      </c>
      <c r="E4939" t="s">
        <v>1786</v>
      </c>
      <c r="F4939" t="s">
        <v>1787</v>
      </c>
      <c r="G4939" t="s">
        <v>21</v>
      </c>
      <c r="H4939" t="s">
        <v>22</v>
      </c>
      <c r="I4939" t="s">
        <v>122</v>
      </c>
      <c r="J4939" t="s">
        <v>38</v>
      </c>
      <c r="K4939">
        <v>94109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 s="2">
        <v>1325.85</v>
      </c>
      <c r="R4939">
        <f>train[[#This Row],[Ship Date]]-train[[#This Row],[Order Date]]</f>
        <v>5</v>
      </c>
      <c r="S4939" t="str">
        <f>TEXT(train[[#This Row],[Order Date]],"mmm")</f>
        <v>janv</v>
      </c>
      <c r="T4939">
        <f>YEAR(train[[#This Row],[Order Date]])</f>
        <v>2015</v>
      </c>
      <c r="U4939" t="str">
        <f>train[[#This Row],[Category]]&amp;"-"&amp;train[[#This Row],[Sub-Category]]</f>
        <v>Office Supplies-Storage</v>
      </c>
      <c r="V4939" t="str">
        <f>IF(train[[#This Row],[Segment]]="Consumer","B2C","B2B")</f>
        <v>B2C</v>
      </c>
    </row>
    <row r="4940" spans="1:22" x14ac:dyDescent="0.25">
      <c r="A4940" t="s">
        <v>7885</v>
      </c>
      <c r="B4940" s="1">
        <v>42017</v>
      </c>
      <c r="C4940" s="1">
        <v>42022</v>
      </c>
      <c r="D4940" t="s">
        <v>45</v>
      </c>
      <c r="E4940" t="s">
        <v>1786</v>
      </c>
      <c r="F4940" t="s">
        <v>1787</v>
      </c>
      <c r="G4940" t="s">
        <v>21</v>
      </c>
      <c r="H4940" t="s">
        <v>22</v>
      </c>
      <c r="I4940" t="s">
        <v>122</v>
      </c>
      <c r="J4940" t="s">
        <v>38</v>
      </c>
      <c r="K4940">
        <v>94109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 s="2">
        <v>333.99900000000002</v>
      </c>
      <c r="R4940">
        <f>train[[#This Row],[Ship Date]]-train[[#This Row],[Order Date]]</f>
        <v>5</v>
      </c>
      <c r="S4940" t="str">
        <f>TEXT(train[[#This Row],[Order Date]],"mmm")</f>
        <v>janv</v>
      </c>
      <c r="T4940">
        <f>YEAR(train[[#This Row],[Order Date]])</f>
        <v>2015</v>
      </c>
      <c r="U4940" t="str">
        <f>train[[#This Row],[Category]]&amp;"-"&amp;train[[#This Row],[Sub-Category]]</f>
        <v>Furniture-Bookcases</v>
      </c>
      <c r="V4940" t="str">
        <f>IF(train[[#This Row],[Segment]]="Consumer","B2C","B2B")</f>
        <v>B2C</v>
      </c>
    </row>
    <row r="4941" spans="1:22" x14ac:dyDescent="0.25">
      <c r="A4941" t="s">
        <v>7885</v>
      </c>
      <c r="B4941" s="1">
        <v>42017</v>
      </c>
      <c r="C4941" s="1">
        <v>42022</v>
      </c>
      <c r="D4941" t="s">
        <v>45</v>
      </c>
      <c r="E4941" t="s">
        <v>1786</v>
      </c>
      <c r="F4941" t="s">
        <v>1787</v>
      </c>
      <c r="G4941" t="s">
        <v>21</v>
      </c>
      <c r="H4941" t="s">
        <v>22</v>
      </c>
      <c r="I4941" t="s">
        <v>122</v>
      </c>
      <c r="J4941" t="s">
        <v>38</v>
      </c>
      <c r="K4941">
        <v>94109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 s="2">
        <v>19.899999999999999</v>
      </c>
      <c r="R4941">
        <f>train[[#This Row],[Ship Date]]-train[[#This Row],[Order Date]]</f>
        <v>5</v>
      </c>
      <c r="S4941" t="str">
        <f>TEXT(train[[#This Row],[Order Date]],"mmm")</f>
        <v>janv</v>
      </c>
      <c r="T4941">
        <f>YEAR(train[[#This Row],[Order Date]])</f>
        <v>2015</v>
      </c>
      <c r="U4941" t="str">
        <f>train[[#This Row],[Category]]&amp;"-"&amp;train[[#This Row],[Sub-Category]]</f>
        <v>Office Supplies-Art</v>
      </c>
      <c r="V4941" t="str">
        <f>IF(train[[#This Row],[Segment]]="Consumer","B2C","B2B")</f>
        <v>B2C</v>
      </c>
    </row>
    <row r="4942" spans="1:22" x14ac:dyDescent="0.25">
      <c r="A4942" t="s">
        <v>7886</v>
      </c>
      <c r="B4942" s="1">
        <v>42406</v>
      </c>
      <c r="C4942" s="1">
        <v>42413</v>
      </c>
      <c r="D4942" t="s">
        <v>45</v>
      </c>
      <c r="E4942" t="s">
        <v>5114</v>
      </c>
      <c r="F4942" t="s">
        <v>5115</v>
      </c>
      <c r="G4942" t="s">
        <v>21</v>
      </c>
      <c r="H4942" t="s">
        <v>22</v>
      </c>
      <c r="I4942" t="s">
        <v>516</v>
      </c>
      <c r="J4942" t="s">
        <v>240</v>
      </c>
      <c r="K4942">
        <v>19805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 s="2">
        <v>1268.82</v>
      </c>
      <c r="R4942">
        <f>train[[#This Row],[Ship Date]]-train[[#This Row],[Order Date]]</f>
        <v>7</v>
      </c>
      <c r="S4942" t="str">
        <f>TEXT(train[[#This Row],[Order Date]],"mmm")</f>
        <v>févr</v>
      </c>
      <c r="T4942">
        <f>YEAR(train[[#This Row],[Order Date]])</f>
        <v>2016</v>
      </c>
      <c r="U4942" t="str">
        <f>train[[#This Row],[Category]]&amp;"-"&amp;train[[#This Row],[Sub-Category]]</f>
        <v>Furniture-Chairs</v>
      </c>
      <c r="V4942" t="str">
        <f>IF(train[[#This Row],[Segment]]="Consumer","B2C","B2B")</f>
        <v>B2C</v>
      </c>
    </row>
    <row r="4943" spans="1:22" x14ac:dyDescent="0.25">
      <c r="A4943" t="s">
        <v>7886</v>
      </c>
      <c r="B4943" s="1">
        <v>42406</v>
      </c>
      <c r="C4943" s="1">
        <v>42413</v>
      </c>
      <c r="D4943" t="s">
        <v>45</v>
      </c>
      <c r="E4943" t="s">
        <v>5114</v>
      </c>
      <c r="F4943" t="s">
        <v>5115</v>
      </c>
      <c r="G4943" t="s">
        <v>21</v>
      </c>
      <c r="H4943" t="s">
        <v>22</v>
      </c>
      <c r="I4943" t="s">
        <v>516</v>
      </c>
      <c r="J4943" t="s">
        <v>240</v>
      </c>
      <c r="K4943">
        <v>19805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 s="2">
        <v>283.92</v>
      </c>
      <c r="R4943">
        <f>train[[#This Row],[Ship Date]]-train[[#This Row],[Order Date]]</f>
        <v>7</v>
      </c>
      <c r="S4943" t="str">
        <f>TEXT(train[[#This Row],[Order Date]],"mmm")</f>
        <v>févr</v>
      </c>
      <c r="T4943">
        <f>YEAR(train[[#This Row],[Order Date]])</f>
        <v>2016</v>
      </c>
      <c r="U4943" t="str">
        <f>train[[#This Row],[Category]]&amp;"-"&amp;train[[#This Row],[Sub-Category]]</f>
        <v>Furniture-Bookcases</v>
      </c>
      <c r="V4943" t="str">
        <f>IF(train[[#This Row],[Segment]]="Consumer","B2C","B2B")</f>
        <v>B2C</v>
      </c>
    </row>
    <row r="4944" spans="1:22" x14ac:dyDescent="0.25">
      <c r="A4944" t="s">
        <v>7886</v>
      </c>
      <c r="B4944" s="1">
        <v>42406</v>
      </c>
      <c r="C4944" s="1">
        <v>42413</v>
      </c>
      <c r="D4944" t="s">
        <v>45</v>
      </c>
      <c r="E4944" t="s">
        <v>5114</v>
      </c>
      <c r="F4944" t="s">
        <v>5115</v>
      </c>
      <c r="G4944" t="s">
        <v>21</v>
      </c>
      <c r="H4944" t="s">
        <v>22</v>
      </c>
      <c r="I4944" t="s">
        <v>516</v>
      </c>
      <c r="J4944" t="s">
        <v>240</v>
      </c>
      <c r="K4944">
        <v>19805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 s="2">
        <v>5.68</v>
      </c>
      <c r="R4944">
        <f>train[[#This Row],[Ship Date]]-train[[#This Row],[Order Date]]</f>
        <v>7</v>
      </c>
      <c r="S4944" t="str">
        <f>TEXT(train[[#This Row],[Order Date]],"mmm")</f>
        <v>févr</v>
      </c>
      <c r="T4944">
        <f>YEAR(train[[#This Row],[Order Date]])</f>
        <v>2016</v>
      </c>
      <c r="U4944" t="str">
        <f>train[[#This Row],[Category]]&amp;"-"&amp;train[[#This Row],[Sub-Category]]</f>
        <v>Office Supplies-Art</v>
      </c>
      <c r="V4944" t="str">
        <f>IF(train[[#This Row],[Segment]]="Consumer","B2C","B2B")</f>
        <v>B2C</v>
      </c>
    </row>
    <row r="4945" spans="1:22" x14ac:dyDescent="0.25">
      <c r="A4945" t="s">
        <v>7887</v>
      </c>
      <c r="B4945" s="1">
        <v>43455</v>
      </c>
      <c r="C4945" s="1">
        <v>43461</v>
      </c>
      <c r="D4945" t="s">
        <v>45</v>
      </c>
      <c r="E4945" t="s">
        <v>3651</v>
      </c>
      <c r="F4945" t="s">
        <v>3652</v>
      </c>
      <c r="G4945" t="s">
        <v>21</v>
      </c>
      <c r="H4945" t="s">
        <v>22</v>
      </c>
      <c r="I4945" t="s">
        <v>4272</v>
      </c>
      <c r="J4945" t="s">
        <v>249</v>
      </c>
      <c r="K4945">
        <v>47905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 s="2">
        <v>375.34</v>
      </c>
      <c r="R4945">
        <f>train[[#This Row],[Ship Date]]-train[[#This Row],[Order Date]]</f>
        <v>6</v>
      </c>
      <c r="S4945" t="str">
        <f>TEXT(train[[#This Row],[Order Date]],"mmm")</f>
        <v>déc</v>
      </c>
      <c r="T4945">
        <f>YEAR(train[[#This Row],[Order Date]])</f>
        <v>2018</v>
      </c>
      <c r="U4945" t="str">
        <f>train[[#This Row],[Category]]&amp;"-"&amp;train[[#This Row],[Sub-Category]]</f>
        <v>Office Supplies-Storage</v>
      </c>
      <c r="V4945" t="str">
        <f>IF(train[[#This Row],[Segment]]="Consumer","B2C","B2B")</f>
        <v>B2C</v>
      </c>
    </row>
    <row r="4946" spans="1:22" x14ac:dyDescent="0.25">
      <c r="A4946" t="s">
        <v>7888</v>
      </c>
      <c r="B4946" s="1">
        <v>42983</v>
      </c>
      <c r="C4946" s="1">
        <v>42984</v>
      </c>
      <c r="D4946" t="s">
        <v>183</v>
      </c>
      <c r="E4946" t="s">
        <v>827</v>
      </c>
      <c r="F4946" t="s">
        <v>828</v>
      </c>
      <c r="G4946" t="s">
        <v>21</v>
      </c>
      <c r="H4946" t="s">
        <v>22</v>
      </c>
      <c r="I4946" t="s">
        <v>5976</v>
      </c>
      <c r="J4946" t="s">
        <v>38</v>
      </c>
      <c r="K4946">
        <v>90278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 s="2">
        <v>96.08</v>
      </c>
      <c r="R4946">
        <f>train[[#This Row],[Ship Date]]-train[[#This Row],[Order Date]]</f>
        <v>1</v>
      </c>
      <c r="S4946" t="str">
        <f>TEXT(train[[#This Row],[Order Date]],"mmm")</f>
        <v>sept</v>
      </c>
      <c r="T4946">
        <f>YEAR(train[[#This Row],[Order Date]])</f>
        <v>2017</v>
      </c>
      <c r="U4946" t="str">
        <f>train[[#This Row],[Category]]&amp;"-"&amp;train[[#This Row],[Sub-Category]]</f>
        <v>Office Supplies-Paper</v>
      </c>
      <c r="V4946" t="str">
        <f>IF(train[[#This Row],[Segment]]="Consumer","B2C","B2B")</f>
        <v>B2C</v>
      </c>
    </row>
    <row r="4947" spans="1:22" x14ac:dyDescent="0.25">
      <c r="A4947" t="s">
        <v>7888</v>
      </c>
      <c r="B4947" s="1">
        <v>42983</v>
      </c>
      <c r="C4947" s="1">
        <v>42984</v>
      </c>
      <c r="D4947" t="s">
        <v>183</v>
      </c>
      <c r="E4947" t="s">
        <v>827</v>
      </c>
      <c r="F4947" t="s">
        <v>828</v>
      </c>
      <c r="G4947" t="s">
        <v>21</v>
      </c>
      <c r="H4947" t="s">
        <v>22</v>
      </c>
      <c r="I4947" t="s">
        <v>5976</v>
      </c>
      <c r="J4947" t="s">
        <v>38</v>
      </c>
      <c r="K4947">
        <v>90278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 s="2">
        <v>11.68</v>
      </c>
      <c r="R4947">
        <f>train[[#This Row],[Ship Date]]-train[[#This Row],[Order Date]]</f>
        <v>1</v>
      </c>
      <c r="S4947" t="str">
        <f>TEXT(train[[#This Row],[Order Date]],"mmm")</f>
        <v>sept</v>
      </c>
      <c r="T4947">
        <f>YEAR(train[[#This Row],[Order Date]])</f>
        <v>2017</v>
      </c>
      <c r="U4947" t="str">
        <f>train[[#This Row],[Category]]&amp;"-"&amp;train[[#This Row],[Sub-Category]]</f>
        <v>Office Supplies-Binders</v>
      </c>
      <c r="V4947" t="str">
        <f>IF(train[[#This Row],[Segment]]="Consumer","B2C","B2B")</f>
        <v>B2C</v>
      </c>
    </row>
    <row r="4948" spans="1:22" x14ac:dyDescent="0.25">
      <c r="A4948" t="s">
        <v>7888</v>
      </c>
      <c r="B4948" s="1">
        <v>42983</v>
      </c>
      <c r="C4948" s="1">
        <v>42984</v>
      </c>
      <c r="D4948" t="s">
        <v>183</v>
      </c>
      <c r="E4948" t="s">
        <v>827</v>
      </c>
      <c r="F4948" t="s">
        <v>828</v>
      </c>
      <c r="G4948" t="s">
        <v>21</v>
      </c>
      <c r="H4948" t="s">
        <v>22</v>
      </c>
      <c r="I4948" t="s">
        <v>5976</v>
      </c>
      <c r="J4948" t="s">
        <v>38</v>
      </c>
      <c r="K4948">
        <v>90278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 s="2">
        <v>4.3600000000000003</v>
      </c>
      <c r="R4948">
        <f>train[[#This Row],[Ship Date]]-train[[#This Row],[Order Date]]</f>
        <v>1</v>
      </c>
      <c r="S4948" t="str">
        <f>TEXT(train[[#This Row],[Order Date]],"mmm")</f>
        <v>sept</v>
      </c>
      <c r="T4948">
        <f>YEAR(train[[#This Row],[Order Date]])</f>
        <v>2017</v>
      </c>
      <c r="U4948" t="str">
        <f>train[[#This Row],[Category]]&amp;"-"&amp;train[[#This Row],[Sub-Category]]</f>
        <v>Office Supplies-Fasteners</v>
      </c>
      <c r="V4948" t="str">
        <f>IF(train[[#This Row],[Segment]]="Consumer","B2C","B2B")</f>
        <v>B2C</v>
      </c>
    </row>
    <row r="4949" spans="1:22" x14ac:dyDescent="0.25">
      <c r="A4949" t="s">
        <v>7889</v>
      </c>
      <c r="B4949" s="1">
        <v>42281</v>
      </c>
      <c r="C4949" s="1">
        <v>42286</v>
      </c>
      <c r="D4949" t="s">
        <v>45</v>
      </c>
      <c r="E4949" t="s">
        <v>4834</v>
      </c>
      <c r="F4949" t="s">
        <v>4835</v>
      </c>
      <c r="G4949" t="s">
        <v>21</v>
      </c>
      <c r="H4949" t="s">
        <v>22</v>
      </c>
      <c r="I4949" t="s">
        <v>90</v>
      </c>
      <c r="J4949" t="s">
        <v>91</v>
      </c>
      <c r="K4949">
        <v>98115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 s="2">
        <v>29.24</v>
      </c>
      <c r="R4949">
        <f>train[[#This Row],[Ship Date]]-train[[#This Row],[Order Date]]</f>
        <v>5</v>
      </c>
      <c r="S4949" t="str">
        <f>TEXT(train[[#This Row],[Order Date]],"mmm")</f>
        <v>oct</v>
      </c>
      <c r="T4949">
        <f>YEAR(train[[#This Row],[Order Date]])</f>
        <v>2015</v>
      </c>
      <c r="U4949" t="str">
        <f>train[[#This Row],[Category]]&amp;"-"&amp;train[[#This Row],[Sub-Category]]</f>
        <v>Office Supplies-Labels</v>
      </c>
      <c r="V4949" t="str">
        <f>IF(train[[#This Row],[Segment]]="Consumer","B2C","B2B")</f>
        <v>B2C</v>
      </c>
    </row>
    <row r="4950" spans="1:22" x14ac:dyDescent="0.25">
      <c r="A4950" t="s">
        <v>7890</v>
      </c>
      <c r="B4950" s="1">
        <v>43431</v>
      </c>
      <c r="C4950" s="1">
        <v>43436</v>
      </c>
      <c r="D4950" t="s">
        <v>45</v>
      </c>
      <c r="E4950" t="s">
        <v>1870</v>
      </c>
      <c r="F4950" t="s">
        <v>1871</v>
      </c>
      <c r="G4950" t="s">
        <v>21</v>
      </c>
      <c r="H4950" t="s">
        <v>22</v>
      </c>
      <c r="I4950" t="s">
        <v>37</v>
      </c>
      <c r="J4950" t="s">
        <v>38</v>
      </c>
      <c r="K4950">
        <v>90045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 s="2">
        <v>117.488</v>
      </c>
      <c r="R4950">
        <f>train[[#This Row],[Ship Date]]-train[[#This Row],[Order Date]]</f>
        <v>5</v>
      </c>
      <c r="S4950" t="str">
        <f>TEXT(train[[#This Row],[Order Date]],"mmm")</f>
        <v>nov</v>
      </c>
      <c r="T4950">
        <f>YEAR(train[[#This Row],[Order Date]])</f>
        <v>2018</v>
      </c>
      <c r="U4950" t="str">
        <f>train[[#This Row],[Category]]&amp;"-"&amp;train[[#This Row],[Sub-Category]]</f>
        <v>Office Supplies-Binders</v>
      </c>
      <c r="V4950" t="str">
        <f>IF(train[[#This Row],[Segment]]="Consumer","B2C","B2B")</f>
        <v>B2C</v>
      </c>
    </row>
    <row r="4951" spans="1:22" x14ac:dyDescent="0.25">
      <c r="A4951" t="s">
        <v>7890</v>
      </c>
      <c r="B4951" s="1">
        <v>43431</v>
      </c>
      <c r="C4951" s="1">
        <v>43436</v>
      </c>
      <c r="D4951" t="s">
        <v>45</v>
      </c>
      <c r="E4951" t="s">
        <v>1870</v>
      </c>
      <c r="F4951" t="s">
        <v>1871</v>
      </c>
      <c r="G4951" t="s">
        <v>21</v>
      </c>
      <c r="H4951" t="s">
        <v>22</v>
      </c>
      <c r="I4951" t="s">
        <v>37</v>
      </c>
      <c r="J4951" t="s">
        <v>38</v>
      </c>
      <c r="K4951">
        <v>90045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 s="2">
        <v>18.84</v>
      </c>
      <c r="R4951">
        <f>train[[#This Row],[Ship Date]]-train[[#This Row],[Order Date]]</f>
        <v>5</v>
      </c>
      <c r="S4951" t="str">
        <f>TEXT(train[[#This Row],[Order Date]],"mmm")</f>
        <v>nov</v>
      </c>
      <c r="T4951">
        <f>YEAR(train[[#This Row],[Order Date]])</f>
        <v>2018</v>
      </c>
      <c r="U4951" t="str">
        <f>train[[#This Row],[Category]]&amp;"-"&amp;train[[#This Row],[Sub-Category]]</f>
        <v>Furniture-Furnishings</v>
      </c>
      <c r="V4951" t="str">
        <f>IF(train[[#This Row],[Segment]]="Consumer","B2C","B2B")</f>
        <v>B2C</v>
      </c>
    </row>
    <row r="4952" spans="1:22" x14ac:dyDescent="0.25">
      <c r="A4952" t="s">
        <v>7891</v>
      </c>
      <c r="B4952" s="1">
        <v>43036</v>
      </c>
      <c r="C4952" s="1">
        <v>43040</v>
      </c>
      <c r="D4952" t="s">
        <v>18</v>
      </c>
      <c r="E4952" t="s">
        <v>5981</v>
      </c>
      <c r="F4952" t="s">
        <v>5982</v>
      </c>
      <c r="G4952" t="s">
        <v>21</v>
      </c>
      <c r="H4952" t="s">
        <v>22</v>
      </c>
      <c r="I4952" t="s">
        <v>261</v>
      </c>
      <c r="J4952" t="s">
        <v>262</v>
      </c>
      <c r="K4952">
        <v>10009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 s="2">
        <v>12.42</v>
      </c>
      <c r="R4952">
        <f>train[[#This Row],[Ship Date]]-train[[#This Row],[Order Date]]</f>
        <v>4</v>
      </c>
      <c r="S4952" t="str">
        <f>TEXT(train[[#This Row],[Order Date]],"mmm")</f>
        <v>oct</v>
      </c>
      <c r="T4952">
        <f>YEAR(train[[#This Row],[Order Date]])</f>
        <v>2017</v>
      </c>
      <c r="U4952" t="str">
        <f>train[[#This Row],[Category]]&amp;"-"&amp;train[[#This Row],[Sub-Category]]</f>
        <v>Office Supplies-Art</v>
      </c>
      <c r="V4952" t="str">
        <f>IF(train[[#This Row],[Segment]]="Consumer","B2C","B2B")</f>
        <v>B2C</v>
      </c>
    </row>
    <row r="4953" spans="1:22" x14ac:dyDescent="0.25">
      <c r="A4953" t="s">
        <v>7892</v>
      </c>
      <c r="B4953" s="1">
        <v>42530</v>
      </c>
      <c r="C4953" s="1">
        <v>42534</v>
      </c>
      <c r="D4953" t="s">
        <v>45</v>
      </c>
      <c r="E4953" t="s">
        <v>6954</v>
      </c>
      <c r="F4953" t="s">
        <v>6955</v>
      </c>
      <c r="G4953" t="s">
        <v>21</v>
      </c>
      <c r="H4953" t="s">
        <v>22</v>
      </c>
      <c r="I4953" t="s">
        <v>3361</v>
      </c>
      <c r="J4953" t="s">
        <v>233</v>
      </c>
      <c r="K4953">
        <v>48073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 s="2">
        <v>12.96</v>
      </c>
      <c r="R4953">
        <f>train[[#This Row],[Ship Date]]-train[[#This Row],[Order Date]]</f>
        <v>4</v>
      </c>
      <c r="S4953" t="str">
        <f>TEXT(train[[#This Row],[Order Date]],"mmm")</f>
        <v>juin</v>
      </c>
      <c r="T4953">
        <f>YEAR(train[[#This Row],[Order Date]])</f>
        <v>2016</v>
      </c>
      <c r="U4953" t="str">
        <f>train[[#This Row],[Category]]&amp;"-"&amp;train[[#This Row],[Sub-Category]]</f>
        <v>Office Supplies-Paper</v>
      </c>
      <c r="V4953" t="str">
        <f>IF(train[[#This Row],[Segment]]="Consumer","B2C","B2B")</f>
        <v>B2C</v>
      </c>
    </row>
    <row r="4954" spans="1:22" x14ac:dyDescent="0.25">
      <c r="A4954" t="s">
        <v>7893</v>
      </c>
      <c r="B4954" s="1">
        <v>43442</v>
      </c>
      <c r="C4954" s="1">
        <v>43446</v>
      </c>
      <c r="D4954" t="s">
        <v>18</v>
      </c>
      <c r="E4954" t="s">
        <v>1106</v>
      </c>
      <c r="F4954" t="s">
        <v>1107</v>
      </c>
      <c r="G4954" t="s">
        <v>36</v>
      </c>
      <c r="H4954" t="s">
        <v>22</v>
      </c>
      <c r="I4954" t="s">
        <v>122</v>
      </c>
      <c r="J4954" t="s">
        <v>38</v>
      </c>
      <c r="K4954">
        <v>94109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 s="2">
        <v>69.48</v>
      </c>
      <c r="R4954">
        <f>train[[#This Row],[Ship Date]]-train[[#This Row],[Order Date]]</f>
        <v>4</v>
      </c>
      <c r="S4954" t="str">
        <f>TEXT(train[[#This Row],[Order Date]],"mmm")</f>
        <v>déc</v>
      </c>
      <c r="T4954">
        <f>YEAR(train[[#This Row],[Order Date]])</f>
        <v>2018</v>
      </c>
      <c r="U4954" t="str">
        <f>train[[#This Row],[Category]]&amp;"-"&amp;train[[#This Row],[Sub-Category]]</f>
        <v>Office Supplies-Appliances</v>
      </c>
      <c r="V4954" t="str">
        <f>IF(train[[#This Row],[Segment]]="Consumer","B2C","B2B")</f>
        <v>B2B</v>
      </c>
    </row>
    <row r="4955" spans="1:22" x14ac:dyDescent="0.25">
      <c r="A4955" t="s">
        <v>7896</v>
      </c>
      <c r="B4955" s="1">
        <v>42445</v>
      </c>
      <c r="C4955" s="1">
        <v>42449</v>
      </c>
      <c r="D4955" t="s">
        <v>45</v>
      </c>
      <c r="E4955" t="s">
        <v>839</v>
      </c>
      <c r="F4955" t="s">
        <v>840</v>
      </c>
      <c r="G4955" t="s">
        <v>36</v>
      </c>
      <c r="H4955" t="s">
        <v>22</v>
      </c>
      <c r="I4955" t="s">
        <v>261</v>
      </c>
      <c r="J4955" t="s">
        <v>262</v>
      </c>
      <c r="K4955">
        <v>10009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 s="2">
        <v>85.9</v>
      </c>
      <c r="R4955">
        <f>train[[#This Row],[Ship Date]]-train[[#This Row],[Order Date]]</f>
        <v>4</v>
      </c>
      <c r="S4955" t="str">
        <f>TEXT(train[[#This Row],[Order Date]],"mmm")</f>
        <v>mars</v>
      </c>
      <c r="T4955">
        <f>YEAR(train[[#This Row],[Order Date]])</f>
        <v>2016</v>
      </c>
      <c r="U4955" t="str">
        <f>train[[#This Row],[Category]]&amp;"-"&amp;train[[#This Row],[Sub-Category]]</f>
        <v>Technology-Phones</v>
      </c>
      <c r="V4955" t="str">
        <f>IF(train[[#This Row],[Segment]]="Consumer","B2C","B2B")</f>
        <v>B2B</v>
      </c>
    </row>
    <row r="4956" spans="1:22" x14ac:dyDescent="0.25">
      <c r="A4956" t="s">
        <v>7897</v>
      </c>
      <c r="B4956" s="1">
        <v>42164</v>
      </c>
      <c r="C4956" s="1">
        <v>42168</v>
      </c>
      <c r="D4956" t="s">
        <v>18</v>
      </c>
      <c r="E4956" t="s">
        <v>1141</v>
      </c>
      <c r="F4956" t="s">
        <v>1142</v>
      </c>
      <c r="G4956" t="s">
        <v>36</v>
      </c>
      <c r="H4956" t="s">
        <v>22</v>
      </c>
      <c r="I4956" t="s">
        <v>4049</v>
      </c>
      <c r="J4956" t="s">
        <v>1391</v>
      </c>
      <c r="K4956">
        <v>89031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 s="2">
        <v>18.059999999999999</v>
      </c>
      <c r="R4956">
        <f>train[[#This Row],[Ship Date]]-train[[#This Row],[Order Date]]</f>
        <v>4</v>
      </c>
      <c r="S4956" t="str">
        <f>TEXT(train[[#This Row],[Order Date]],"mmm")</f>
        <v>juin</v>
      </c>
      <c r="T4956">
        <f>YEAR(train[[#This Row],[Order Date]])</f>
        <v>2015</v>
      </c>
      <c r="U4956" t="str">
        <f>train[[#This Row],[Category]]&amp;"-"&amp;train[[#This Row],[Sub-Category]]</f>
        <v>Office Supplies-Art</v>
      </c>
      <c r="V4956" t="str">
        <f>IF(train[[#This Row],[Segment]]="Consumer","B2C","B2B")</f>
        <v>B2B</v>
      </c>
    </row>
    <row r="4957" spans="1:22" x14ac:dyDescent="0.25">
      <c r="A4957" t="s">
        <v>7897</v>
      </c>
      <c r="B4957" s="1">
        <v>42164</v>
      </c>
      <c r="C4957" s="1">
        <v>42168</v>
      </c>
      <c r="D4957" t="s">
        <v>18</v>
      </c>
      <c r="E4957" t="s">
        <v>1141</v>
      </c>
      <c r="F4957" t="s">
        <v>1142</v>
      </c>
      <c r="G4957" t="s">
        <v>36</v>
      </c>
      <c r="H4957" t="s">
        <v>22</v>
      </c>
      <c r="I4957" t="s">
        <v>4049</v>
      </c>
      <c r="J4957" t="s">
        <v>1391</v>
      </c>
      <c r="K4957">
        <v>89031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 s="2">
        <v>79.14</v>
      </c>
      <c r="R4957">
        <f>train[[#This Row],[Ship Date]]-train[[#This Row],[Order Date]]</f>
        <v>4</v>
      </c>
      <c r="S4957" t="str">
        <f>TEXT(train[[#This Row],[Order Date]],"mmm")</f>
        <v>juin</v>
      </c>
      <c r="T4957">
        <f>YEAR(train[[#This Row],[Order Date]])</f>
        <v>2015</v>
      </c>
      <c r="U4957" t="str">
        <f>train[[#This Row],[Category]]&amp;"-"&amp;train[[#This Row],[Sub-Category]]</f>
        <v>Office Supplies-Paper</v>
      </c>
      <c r="V4957" t="str">
        <f>IF(train[[#This Row],[Segment]]="Consumer","B2C","B2B")</f>
        <v>B2B</v>
      </c>
    </row>
    <row r="4958" spans="1:22" x14ac:dyDescent="0.25">
      <c r="A4958" t="s">
        <v>7897</v>
      </c>
      <c r="B4958" s="1">
        <v>42164</v>
      </c>
      <c r="C4958" s="1">
        <v>42168</v>
      </c>
      <c r="D4958" t="s">
        <v>18</v>
      </c>
      <c r="E4958" t="s">
        <v>1141</v>
      </c>
      <c r="F4958" t="s">
        <v>1142</v>
      </c>
      <c r="G4958" t="s">
        <v>36</v>
      </c>
      <c r="H4958" t="s">
        <v>22</v>
      </c>
      <c r="I4958" t="s">
        <v>4049</v>
      </c>
      <c r="J4958" t="s">
        <v>1391</v>
      </c>
      <c r="K4958">
        <v>89031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 s="2">
        <v>37.4</v>
      </c>
      <c r="R4958">
        <f>train[[#This Row],[Ship Date]]-train[[#This Row],[Order Date]]</f>
        <v>4</v>
      </c>
      <c r="S4958" t="str">
        <f>TEXT(train[[#This Row],[Order Date]],"mmm")</f>
        <v>juin</v>
      </c>
      <c r="T4958">
        <f>YEAR(train[[#This Row],[Order Date]])</f>
        <v>2015</v>
      </c>
      <c r="U4958" t="str">
        <f>train[[#This Row],[Category]]&amp;"-"&amp;train[[#This Row],[Sub-Category]]</f>
        <v>Furniture-Furnishings</v>
      </c>
      <c r="V4958" t="str">
        <f>IF(train[[#This Row],[Segment]]="Consumer","B2C","B2B")</f>
        <v>B2B</v>
      </c>
    </row>
    <row r="4959" spans="1:22" x14ac:dyDescent="0.25">
      <c r="A4959" t="s">
        <v>7898</v>
      </c>
      <c r="B4959" s="1">
        <v>42449</v>
      </c>
      <c r="C4959" s="1">
        <v>42455</v>
      </c>
      <c r="D4959" t="s">
        <v>45</v>
      </c>
      <c r="E4959" t="s">
        <v>2485</v>
      </c>
      <c r="F4959" t="s">
        <v>2486</v>
      </c>
      <c r="G4959" t="s">
        <v>21</v>
      </c>
      <c r="H4959" t="s">
        <v>22</v>
      </c>
      <c r="I4959" t="s">
        <v>4218</v>
      </c>
      <c r="J4959" t="s">
        <v>99</v>
      </c>
      <c r="K4959">
        <v>75007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 s="2">
        <v>2.512</v>
      </c>
      <c r="R4959">
        <f>train[[#This Row],[Ship Date]]-train[[#This Row],[Order Date]]</f>
        <v>6</v>
      </c>
      <c r="S4959" t="str">
        <f>TEXT(train[[#This Row],[Order Date]],"mmm")</f>
        <v>mars</v>
      </c>
      <c r="T4959">
        <f>YEAR(train[[#This Row],[Order Date]])</f>
        <v>2016</v>
      </c>
      <c r="U4959" t="str">
        <f>train[[#This Row],[Category]]&amp;"-"&amp;train[[#This Row],[Sub-Category]]</f>
        <v>Office Supplies-Binders</v>
      </c>
      <c r="V4959" t="str">
        <f>IF(train[[#This Row],[Segment]]="Consumer","B2C","B2B")</f>
        <v>B2C</v>
      </c>
    </row>
    <row r="4960" spans="1:22" x14ac:dyDescent="0.25">
      <c r="A4960" t="s">
        <v>7898</v>
      </c>
      <c r="B4960" s="1">
        <v>42449</v>
      </c>
      <c r="C4960" s="1">
        <v>42455</v>
      </c>
      <c r="D4960" t="s">
        <v>45</v>
      </c>
      <c r="E4960" t="s">
        <v>2485</v>
      </c>
      <c r="F4960" t="s">
        <v>2486</v>
      </c>
      <c r="G4960" t="s">
        <v>21</v>
      </c>
      <c r="H4960" t="s">
        <v>22</v>
      </c>
      <c r="I4960" t="s">
        <v>4218</v>
      </c>
      <c r="J4960" t="s">
        <v>99</v>
      </c>
      <c r="K4960">
        <v>75007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 s="2">
        <v>18.864000000000001</v>
      </c>
      <c r="R4960">
        <f>train[[#This Row],[Ship Date]]-train[[#This Row],[Order Date]]</f>
        <v>6</v>
      </c>
      <c r="S4960" t="str">
        <f>TEXT(train[[#This Row],[Order Date]],"mmm")</f>
        <v>mars</v>
      </c>
      <c r="T4960">
        <f>YEAR(train[[#This Row],[Order Date]])</f>
        <v>2016</v>
      </c>
      <c r="U4960" t="str">
        <f>train[[#This Row],[Category]]&amp;"-"&amp;train[[#This Row],[Sub-Category]]</f>
        <v>Office Supplies-Fasteners</v>
      </c>
      <c r="V4960" t="str">
        <f>IF(train[[#This Row],[Segment]]="Consumer","B2C","B2B")</f>
        <v>B2C</v>
      </c>
    </row>
    <row r="4961" spans="1:22" x14ac:dyDescent="0.25">
      <c r="A4961" t="s">
        <v>7900</v>
      </c>
      <c r="B4961" s="1">
        <v>43057</v>
      </c>
      <c r="C4961" s="1">
        <v>43061</v>
      </c>
      <c r="D4961" t="s">
        <v>45</v>
      </c>
      <c r="E4961" t="s">
        <v>3610</v>
      </c>
      <c r="F4961" t="s">
        <v>3611</v>
      </c>
      <c r="G4961" t="s">
        <v>97</v>
      </c>
      <c r="H4961" t="s">
        <v>22</v>
      </c>
      <c r="I4961" t="s">
        <v>37</v>
      </c>
      <c r="J4961" t="s">
        <v>38</v>
      </c>
      <c r="K4961">
        <v>90008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 s="2">
        <v>61.192</v>
      </c>
      <c r="R4961">
        <f>train[[#This Row],[Ship Date]]-train[[#This Row],[Order Date]]</f>
        <v>4</v>
      </c>
      <c r="S4961" t="str">
        <f>TEXT(train[[#This Row],[Order Date]],"mmm")</f>
        <v>nov</v>
      </c>
      <c r="T4961">
        <f>YEAR(train[[#This Row],[Order Date]])</f>
        <v>2017</v>
      </c>
      <c r="U4961" t="str">
        <f>train[[#This Row],[Category]]&amp;"-"&amp;train[[#This Row],[Sub-Category]]</f>
        <v>Technology-Phones</v>
      </c>
      <c r="V4961" t="str">
        <f>IF(train[[#This Row],[Segment]]="Consumer","B2C","B2B")</f>
        <v>B2B</v>
      </c>
    </row>
    <row r="4962" spans="1:22" x14ac:dyDescent="0.25">
      <c r="A4962" t="s">
        <v>7900</v>
      </c>
      <c r="B4962" s="1">
        <v>43057</v>
      </c>
      <c r="C4962" s="1">
        <v>43061</v>
      </c>
      <c r="D4962" t="s">
        <v>45</v>
      </c>
      <c r="E4962" t="s">
        <v>3610</v>
      </c>
      <c r="F4962" t="s">
        <v>3611</v>
      </c>
      <c r="G4962" t="s">
        <v>97</v>
      </c>
      <c r="H4962" t="s">
        <v>22</v>
      </c>
      <c r="I4962" t="s">
        <v>37</v>
      </c>
      <c r="J4962" t="s">
        <v>38</v>
      </c>
      <c r="K4962">
        <v>90008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 s="2">
        <v>67.84</v>
      </c>
      <c r="R4962">
        <f>train[[#This Row],[Ship Date]]-train[[#This Row],[Order Date]]</f>
        <v>4</v>
      </c>
      <c r="S4962" t="str">
        <f>TEXT(train[[#This Row],[Order Date]],"mmm")</f>
        <v>nov</v>
      </c>
      <c r="T4962">
        <f>YEAR(train[[#This Row],[Order Date]])</f>
        <v>2017</v>
      </c>
      <c r="U4962" t="str">
        <f>train[[#This Row],[Category]]&amp;"-"&amp;train[[#This Row],[Sub-Category]]</f>
        <v>Office Supplies-Appliances</v>
      </c>
      <c r="V4962" t="str">
        <f>IF(train[[#This Row],[Segment]]="Consumer","B2C","B2B")</f>
        <v>B2B</v>
      </c>
    </row>
    <row r="4963" spans="1:22" x14ac:dyDescent="0.25">
      <c r="A4963" t="s">
        <v>7901</v>
      </c>
      <c r="B4963" s="1">
        <v>42070</v>
      </c>
      <c r="C4963" s="1">
        <v>42071</v>
      </c>
      <c r="D4963" t="s">
        <v>183</v>
      </c>
      <c r="E4963" t="s">
        <v>7902</v>
      </c>
      <c r="F4963" t="s">
        <v>7903</v>
      </c>
      <c r="G4963" t="s">
        <v>21</v>
      </c>
      <c r="H4963" t="s">
        <v>22</v>
      </c>
      <c r="I4963" t="s">
        <v>90</v>
      </c>
      <c r="J4963" t="s">
        <v>91</v>
      </c>
      <c r="K4963">
        <v>98103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 s="2">
        <v>48.712000000000003</v>
      </c>
      <c r="R4963">
        <f>train[[#This Row],[Ship Date]]-train[[#This Row],[Order Date]]</f>
        <v>1</v>
      </c>
      <c r="S4963" t="str">
        <f>TEXT(train[[#This Row],[Order Date]],"mmm")</f>
        <v>mars</v>
      </c>
      <c r="T4963">
        <f>YEAR(train[[#This Row],[Order Date]])</f>
        <v>2015</v>
      </c>
      <c r="U4963" t="str">
        <f>train[[#This Row],[Category]]&amp;"-"&amp;train[[#This Row],[Sub-Category]]</f>
        <v>Furniture-Chairs</v>
      </c>
      <c r="V4963" t="str">
        <f>IF(train[[#This Row],[Segment]]="Consumer","B2C","B2B")</f>
        <v>B2C</v>
      </c>
    </row>
    <row r="4964" spans="1:22" x14ac:dyDescent="0.25">
      <c r="A4964" t="s">
        <v>7901</v>
      </c>
      <c r="B4964" s="1">
        <v>42070</v>
      </c>
      <c r="C4964" s="1">
        <v>42071</v>
      </c>
      <c r="D4964" t="s">
        <v>183</v>
      </c>
      <c r="E4964" t="s">
        <v>7902</v>
      </c>
      <c r="F4964" t="s">
        <v>7903</v>
      </c>
      <c r="G4964" t="s">
        <v>21</v>
      </c>
      <c r="H4964" t="s">
        <v>22</v>
      </c>
      <c r="I4964" t="s">
        <v>90</v>
      </c>
      <c r="J4964" t="s">
        <v>91</v>
      </c>
      <c r="K4964">
        <v>98103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 s="2">
        <v>17.940000000000001</v>
      </c>
      <c r="R4964">
        <f>train[[#This Row],[Ship Date]]-train[[#This Row],[Order Date]]</f>
        <v>1</v>
      </c>
      <c r="S4964" t="str">
        <f>TEXT(train[[#This Row],[Order Date]],"mmm")</f>
        <v>mars</v>
      </c>
      <c r="T4964">
        <f>YEAR(train[[#This Row],[Order Date]])</f>
        <v>2015</v>
      </c>
      <c r="U4964" t="str">
        <f>train[[#This Row],[Category]]&amp;"-"&amp;train[[#This Row],[Sub-Category]]</f>
        <v>Office Supplies-Art</v>
      </c>
      <c r="V4964" t="str">
        <f>IF(train[[#This Row],[Segment]]="Consumer","B2C","B2B")</f>
        <v>B2C</v>
      </c>
    </row>
    <row r="4965" spans="1:22" x14ac:dyDescent="0.25">
      <c r="A4965" t="s">
        <v>7901</v>
      </c>
      <c r="B4965" s="1">
        <v>42070</v>
      </c>
      <c r="C4965" s="1">
        <v>42071</v>
      </c>
      <c r="D4965" t="s">
        <v>183</v>
      </c>
      <c r="E4965" t="s">
        <v>7902</v>
      </c>
      <c r="F4965" t="s">
        <v>7903</v>
      </c>
      <c r="G4965" t="s">
        <v>21</v>
      </c>
      <c r="H4965" t="s">
        <v>22</v>
      </c>
      <c r="I4965" t="s">
        <v>90</v>
      </c>
      <c r="J4965" t="s">
        <v>91</v>
      </c>
      <c r="K4965">
        <v>98103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 s="2">
        <v>242.94</v>
      </c>
      <c r="R4965">
        <f>train[[#This Row],[Ship Date]]-train[[#This Row],[Order Date]]</f>
        <v>1</v>
      </c>
      <c r="S4965" t="str">
        <f>TEXT(train[[#This Row],[Order Date]],"mmm")</f>
        <v>mars</v>
      </c>
      <c r="T4965">
        <f>YEAR(train[[#This Row],[Order Date]])</f>
        <v>2015</v>
      </c>
      <c r="U4965" t="str">
        <f>train[[#This Row],[Category]]&amp;"-"&amp;train[[#This Row],[Sub-Category]]</f>
        <v>Office Supplies-Storage</v>
      </c>
      <c r="V4965" t="str">
        <f>IF(train[[#This Row],[Segment]]="Consumer","B2C","B2B")</f>
        <v>B2C</v>
      </c>
    </row>
    <row r="4966" spans="1:22" x14ac:dyDescent="0.25">
      <c r="A4966" t="s">
        <v>7904</v>
      </c>
      <c r="B4966" s="1">
        <v>42870</v>
      </c>
      <c r="C4966" s="1">
        <v>42874</v>
      </c>
      <c r="D4966" t="s">
        <v>18</v>
      </c>
      <c r="E4966" t="s">
        <v>246</v>
      </c>
      <c r="F4966" t="s">
        <v>247</v>
      </c>
      <c r="G4966" t="s">
        <v>21</v>
      </c>
      <c r="H4966" t="s">
        <v>22</v>
      </c>
      <c r="I4966" t="s">
        <v>48</v>
      </c>
      <c r="J4966" t="s">
        <v>49</v>
      </c>
      <c r="K4966">
        <v>33311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 s="2">
        <v>7.7640000000000002</v>
      </c>
      <c r="R4966">
        <f>train[[#This Row],[Ship Date]]-train[[#This Row],[Order Date]]</f>
        <v>4</v>
      </c>
      <c r="S4966" t="str">
        <f>TEXT(train[[#This Row],[Order Date]],"mmm")</f>
        <v>mai</v>
      </c>
      <c r="T4966">
        <f>YEAR(train[[#This Row],[Order Date]])</f>
        <v>2017</v>
      </c>
      <c r="U4966" t="str">
        <f>train[[#This Row],[Category]]&amp;"-"&amp;train[[#This Row],[Sub-Category]]</f>
        <v>Office Supplies-Binders</v>
      </c>
      <c r="V4966" t="str">
        <f>IF(train[[#This Row],[Segment]]="Consumer","B2C","B2B")</f>
        <v>B2C</v>
      </c>
    </row>
    <row r="4967" spans="1:22" x14ac:dyDescent="0.25">
      <c r="A4967" t="s">
        <v>7905</v>
      </c>
      <c r="B4967" s="1">
        <v>42515</v>
      </c>
      <c r="C4967" s="1">
        <v>42518</v>
      </c>
      <c r="D4967" t="s">
        <v>18</v>
      </c>
      <c r="E4967" t="s">
        <v>3200</v>
      </c>
      <c r="F4967" t="s">
        <v>3201</v>
      </c>
      <c r="G4967" t="s">
        <v>36</v>
      </c>
      <c r="H4967" t="s">
        <v>22</v>
      </c>
      <c r="I4967" t="s">
        <v>377</v>
      </c>
      <c r="J4967" t="s">
        <v>330</v>
      </c>
      <c r="K4967">
        <v>38401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 s="2">
        <v>467.04</v>
      </c>
      <c r="R4967">
        <f>train[[#This Row],[Ship Date]]-train[[#This Row],[Order Date]]</f>
        <v>3</v>
      </c>
      <c r="S4967" t="str">
        <f>TEXT(train[[#This Row],[Order Date]],"mmm")</f>
        <v>mai</v>
      </c>
      <c r="T4967">
        <f>YEAR(train[[#This Row],[Order Date]])</f>
        <v>2016</v>
      </c>
      <c r="U4967" t="str">
        <f>train[[#This Row],[Category]]&amp;"-"&amp;train[[#This Row],[Sub-Category]]</f>
        <v>Technology-Phones</v>
      </c>
      <c r="V4967" t="str">
        <f>IF(train[[#This Row],[Segment]]="Consumer","B2C","B2B")</f>
        <v>B2B</v>
      </c>
    </row>
    <row r="4968" spans="1:22" x14ac:dyDescent="0.25">
      <c r="A4968" t="s">
        <v>7906</v>
      </c>
      <c r="B4968" s="1">
        <v>42584</v>
      </c>
      <c r="C4968" s="1">
        <v>42587</v>
      </c>
      <c r="D4968" t="s">
        <v>18</v>
      </c>
      <c r="E4968" t="s">
        <v>4531</v>
      </c>
      <c r="F4968" t="s">
        <v>4532</v>
      </c>
      <c r="G4968" t="s">
        <v>97</v>
      </c>
      <c r="H4968" t="s">
        <v>22</v>
      </c>
      <c r="I4968" t="s">
        <v>3581</v>
      </c>
      <c r="J4968" t="s">
        <v>1398</v>
      </c>
      <c r="K4968">
        <v>2908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 s="2">
        <v>128.85</v>
      </c>
      <c r="R4968">
        <f>train[[#This Row],[Ship Date]]-train[[#This Row],[Order Date]]</f>
        <v>3</v>
      </c>
      <c r="S4968" t="str">
        <f>TEXT(train[[#This Row],[Order Date]],"mmm")</f>
        <v>août</v>
      </c>
      <c r="T4968">
        <f>YEAR(train[[#This Row],[Order Date]])</f>
        <v>2016</v>
      </c>
      <c r="U4968" t="str">
        <f>train[[#This Row],[Category]]&amp;"-"&amp;train[[#This Row],[Sub-Category]]</f>
        <v>Technology-Phones</v>
      </c>
      <c r="V4968" t="str">
        <f>IF(train[[#This Row],[Segment]]="Consumer","B2C","B2B")</f>
        <v>B2B</v>
      </c>
    </row>
    <row r="4969" spans="1:22" x14ac:dyDescent="0.25">
      <c r="A4969" t="s">
        <v>7906</v>
      </c>
      <c r="B4969" s="1">
        <v>42584</v>
      </c>
      <c r="C4969" s="1">
        <v>42587</v>
      </c>
      <c r="D4969" t="s">
        <v>18</v>
      </c>
      <c r="E4969" t="s">
        <v>4531</v>
      </c>
      <c r="F4969" t="s">
        <v>4532</v>
      </c>
      <c r="G4969" t="s">
        <v>97</v>
      </c>
      <c r="H4969" t="s">
        <v>22</v>
      </c>
      <c r="I4969" t="s">
        <v>3581</v>
      </c>
      <c r="J4969" t="s">
        <v>1398</v>
      </c>
      <c r="K4969">
        <v>2908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 s="2">
        <v>8.4</v>
      </c>
      <c r="R4969">
        <f>train[[#This Row],[Ship Date]]-train[[#This Row],[Order Date]]</f>
        <v>3</v>
      </c>
      <c r="S4969" t="str">
        <f>TEXT(train[[#This Row],[Order Date]],"mmm")</f>
        <v>août</v>
      </c>
      <c r="T4969">
        <f>YEAR(train[[#This Row],[Order Date]])</f>
        <v>2016</v>
      </c>
      <c r="U4969" t="str">
        <f>train[[#This Row],[Category]]&amp;"-"&amp;train[[#This Row],[Sub-Category]]</f>
        <v>Office Supplies-Paper</v>
      </c>
      <c r="V4969" t="str">
        <f>IF(train[[#This Row],[Segment]]="Consumer","B2C","B2B")</f>
        <v>B2B</v>
      </c>
    </row>
    <row r="4970" spans="1:22" x14ac:dyDescent="0.25">
      <c r="A4970" t="s">
        <v>7906</v>
      </c>
      <c r="B4970" s="1">
        <v>42584</v>
      </c>
      <c r="C4970" s="1">
        <v>42587</v>
      </c>
      <c r="D4970" t="s">
        <v>18</v>
      </c>
      <c r="E4970" t="s">
        <v>4531</v>
      </c>
      <c r="F4970" t="s">
        <v>4532</v>
      </c>
      <c r="G4970" t="s">
        <v>97</v>
      </c>
      <c r="H4970" t="s">
        <v>22</v>
      </c>
      <c r="I4970" t="s">
        <v>3581</v>
      </c>
      <c r="J4970" t="s">
        <v>1398</v>
      </c>
      <c r="K4970">
        <v>2908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 s="2">
        <v>199.98</v>
      </c>
      <c r="R4970">
        <f>train[[#This Row],[Ship Date]]-train[[#This Row],[Order Date]]</f>
        <v>3</v>
      </c>
      <c r="S4970" t="str">
        <f>TEXT(train[[#This Row],[Order Date]],"mmm")</f>
        <v>août</v>
      </c>
      <c r="T4970">
        <f>YEAR(train[[#This Row],[Order Date]])</f>
        <v>2016</v>
      </c>
      <c r="U4970" t="str">
        <f>train[[#This Row],[Category]]&amp;"-"&amp;train[[#This Row],[Sub-Category]]</f>
        <v>Technology-Accessories</v>
      </c>
      <c r="V4970" t="str">
        <f>IF(train[[#This Row],[Segment]]="Consumer","B2C","B2B")</f>
        <v>B2B</v>
      </c>
    </row>
    <row r="4971" spans="1:22" x14ac:dyDescent="0.25">
      <c r="A4971" t="s">
        <v>7906</v>
      </c>
      <c r="B4971" s="1">
        <v>42584</v>
      </c>
      <c r="C4971" s="1">
        <v>42587</v>
      </c>
      <c r="D4971" t="s">
        <v>18</v>
      </c>
      <c r="E4971" t="s">
        <v>4531</v>
      </c>
      <c r="F4971" t="s">
        <v>4532</v>
      </c>
      <c r="G4971" t="s">
        <v>97</v>
      </c>
      <c r="H4971" t="s">
        <v>22</v>
      </c>
      <c r="I4971" t="s">
        <v>3581</v>
      </c>
      <c r="J4971" t="s">
        <v>1398</v>
      </c>
      <c r="K4971">
        <v>2908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 s="2">
        <v>110.98</v>
      </c>
      <c r="R4971">
        <f>train[[#This Row],[Ship Date]]-train[[#This Row],[Order Date]]</f>
        <v>3</v>
      </c>
      <c r="S4971" t="str">
        <f>TEXT(train[[#This Row],[Order Date]],"mmm")</f>
        <v>août</v>
      </c>
      <c r="T4971">
        <f>YEAR(train[[#This Row],[Order Date]])</f>
        <v>2016</v>
      </c>
      <c r="U4971" t="str">
        <f>train[[#This Row],[Category]]&amp;"-"&amp;train[[#This Row],[Sub-Category]]</f>
        <v>Furniture-Chairs</v>
      </c>
      <c r="V4971" t="str">
        <f>IF(train[[#This Row],[Segment]]="Consumer","B2C","B2B")</f>
        <v>B2B</v>
      </c>
    </row>
    <row r="4972" spans="1:22" x14ac:dyDescent="0.25">
      <c r="A4972" t="s">
        <v>7907</v>
      </c>
      <c r="B4972" s="1">
        <v>43045</v>
      </c>
      <c r="C4972" s="1">
        <v>43048</v>
      </c>
      <c r="D4972" t="s">
        <v>183</v>
      </c>
      <c r="E4972" t="s">
        <v>1077</v>
      </c>
      <c r="F4972" t="s">
        <v>1078</v>
      </c>
      <c r="G4972" t="s">
        <v>36</v>
      </c>
      <c r="H4972" t="s">
        <v>22</v>
      </c>
      <c r="I4972" t="s">
        <v>1521</v>
      </c>
      <c r="J4972" t="s">
        <v>49</v>
      </c>
      <c r="K4972">
        <v>32216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 s="2">
        <v>207.98400000000001</v>
      </c>
      <c r="R4972">
        <f>train[[#This Row],[Ship Date]]-train[[#This Row],[Order Date]]</f>
        <v>3</v>
      </c>
      <c r="S4972" t="str">
        <f>TEXT(train[[#This Row],[Order Date]],"mmm")</f>
        <v>nov</v>
      </c>
      <c r="T4972">
        <f>YEAR(train[[#This Row],[Order Date]])</f>
        <v>2017</v>
      </c>
      <c r="U4972" t="str">
        <f>train[[#This Row],[Category]]&amp;"-"&amp;train[[#This Row],[Sub-Category]]</f>
        <v>Furniture-Chairs</v>
      </c>
      <c r="V4972" t="str">
        <f>IF(train[[#This Row],[Segment]]="Consumer","B2C","B2B")</f>
        <v>B2B</v>
      </c>
    </row>
    <row r="4973" spans="1:22" x14ac:dyDescent="0.25">
      <c r="A4973" t="s">
        <v>7907</v>
      </c>
      <c r="B4973" s="1">
        <v>43045</v>
      </c>
      <c r="C4973" s="1">
        <v>43048</v>
      </c>
      <c r="D4973" t="s">
        <v>183</v>
      </c>
      <c r="E4973" t="s">
        <v>1077</v>
      </c>
      <c r="F4973" t="s">
        <v>1078</v>
      </c>
      <c r="G4973" t="s">
        <v>36</v>
      </c>
      <c r="H4973" t="s">
        <v>22</v>
      </c>
      <c r="I4973" t="s">
        <v>1521</v>
      </c>
      <c r="J4973" t="s">
        <v>49</v>
      </c>
      <c r="K4973">
        <v>32216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 s="2">
        <v>36.112000000000002</v>
      </c>
      <c r="R4973">
        <f>train[[#This Row],[Ship Date]]-train[[#This Row],[Order Date]]</f>
        <v>3</v>
      </c>
      <c r="S4973" t="str">
        <f>TEXT(train[[#This Row],[Order Date]],"mmm")</f>
        <v>nov</v>
      </c>
      <c r="T4973">
        <f>YEAR(train[[#This Row],[Order Date]])</f>
        <v>2017</v>
      </c>
      <c r="U4973" t="str">
        <f>train[[#This Row],[Category]]&amp;"-"&amp;train[[#This Row],[Sub-Category]]</f>
        <v>Office Supplies-Paper</v>
      </c>
      <c r="V4973" t="str">
        <f>IF(train[[#This Row],[Segment]]="Consumer","B2C","B2B")</f>
        <v>B2B</v>
      </c>
    </row>
    <row r="4974" spans="1:22" x14ac:dyDescent="0.25">
      <c r="A4974" t="s">
        <v>7907</v>
      </c>
      <c r="B4974" s="1">
        <v>43045</v>
      </c>
      <c r="C4974" s="1">
        <v>43048</v>
      </c>
      <c r="D4974" t="s">
        <v>183</v>
      </c>
      <c r="E4974" t="s">
        <v>1077</v>
      </c>
      <c r="F4974" t="s">
        <v>1078</v>
      </c>
      <c r="G4974" t="s">
        <v>36</v>
      </c>
      <c r="H4974" t="s">
        <v>22</v>
      </c>
      <c r="I4974" t="s">
        <v>1521</v>
      </c>
      <c r="J4974" t="s">
        <v>49</v>
      </c>
      <c r="K4974">
        <v>32216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 s="2">
        <v>35.567999999999998</v>
      </c>
      <c r="R4974">
        <f>train[[#This Row],[Ship Date]]-train[[#This Row],[Order Date]]</f>
        <v>3</v>
      </c>
      <c r="S4974" t="str">
        <f>TEXT(train[[#This Row],[Order Date]],"mmm")</f>
        <v>nov</v>
      </c>
      <c r="T4974">
        <f>YEAR(train[[#This Row],[Order Date]])</f>
        <v>2017</v>
      </c>
      <c r="U4974" t="str">
        <f>train[[#This Row],[Category]]&amp;"-"&amp;train[[#This Row],[Sub-Category]]</f>
        <v>Furniture-Furnishings</v>
      </c>
      <c r="V4974" t="str">
        <f>IF(train[[#This Row],[Segment]]="Consumer","B2C","B2B")</f>
        <v>B2B</v>
      </c>
    </row>
    <row r="4975" spans="1:22" x14ac:dyDescent="0.25">
      <c r="A4975" t="s">
        <v>7907</v>
      </c>
      <c r="B4975" s="1">
        <v>43045</v>
      </c>
      <c r="C4975" s="1">
        <v>43048</v>
      </c>
      <c r="D4975" t="s">
        <v>183</v>
      </c>
      <c r="E4975" t="s">
        <v>1077</v>
      </c>
      <c r="F4975" t="s">
        <v>1078</v>
      </c>
      <c r="G4975" t="s">
        <v>36</v>
      </c>
      <c r="H4975" t="s">
        <v>22</v>
      </c>
      <c r="I4975" t="s">
        <v>1521</v>
      </c>
      <c r="J4975" t="s">
        <v>49</v>
      </c>
      <c r="K4975">
        <v>32216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 s="2">
        <v>88.768000000000001</v>
      </c>
      <c r="R4975">
        <f>train[[#This Row],[Ship Date]]-train[[#This Row],[Order Date]]</f>
        <v>3</v>
      </c>
      <c r="S4975" t="str">
        <f>TEXT(train[[#This Row],[Order Date]],"mmm")</f>
        <v>nov</v>
      </c>
      <c r="T4975">
        <f>YEAR(train[[#This Row],[Order Date]])</f>
        <v>2017</v>
      </c>
      <c r="U4975" t="str">
        <f>train[[#This Row],[Category]]&amp;"-"&amp;train[[#This Row],[Sub-Category]]</f>
        <v>Office Supplies-Paper</v>
      </c>
      <c r="V4975" t="str">
        <f>IF(train[[#This Row],[Segment]]="Consumer","B2C","B2B")</f>
        <v>B2B</v>
      </c>
    </row>
    <row r="4976" spans="1:22" x14ac:dyDescent="0.25">
      <c r="A4976" t="s">
        <v>7908</v>
      </c>
      <c r="B4976" s="1">
        <v>43046</v>
      </c>
      <c r="C4976" s="1">
        <v>43051</v>
      </c>
      <c r="D4976" t="s">
        <v>45</v>
      </c>
      <c r="E4976" t="s">
        <v>3220</v>
      </c>
      <c r="F4976" t="s">
        <v>3221</v>
      </c>
      <c r="G4976" t="s">
        <v>97</v>
      </c>
      <c r="H4976" t="s">
        <v>22</v>
      </c>
      <c r="I4976" t="s">
        <v>2343</v>
      </c>
      <c r="J4976" t="s">
        <v>38</v>
      </c>
      <c r="K4976">
        <v>92054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 s="2">
        <v>12.9</v>
      </c>
      <c r="R4976">
        <f>train[[#This Row],[Ship Date]]-train[[#This Row],[Order Date]]</f>
        <v>5</v>
      </c>
      <c r="S4976" t="str">
        <f>TEXT(train[[#This Row],[Order Date]],"mmm")</f>
        <v>nov</v>
      </c>
      <c r="T4976">
        <f>YEAR(train[[#This Row],[Order Date]])</f>
        <v>2017</v>
      </c>
      <c r="U4976" t="str">
        <f>train[[#This Row],[Category]]&amp;"-"&amp;train[[#This Row],[Sub-Category]]</f>
        <v>Office Supplies-Paper</v>
      </c>
      <c r="V4976" t="str">
        <f>IF(train[[#This Row],[Segment]]="Consumer","B2C","B2B")</f>
        <v>B2B</v>
      </c>
    </row>
    <row r="4977" spans="1:22" x14ac:dyDescent="0.25">
      <c r="A4977" t="s">
        <v>7909</v>
      </c>
      <c r="B4977" s="1">
        <v>42631</v>
      </c>
      <c r="C4977" s="1">
        <v>42636</v>
      </c>
      <c r="D4977" t="s">
        <v>18</v>
      </c>
      <c r="E4977" t="s">
        <v>2767</v>
      </c>
      <c r="F4977" t="s">
        <v>2768</v>
      </c>
      <c r="G4977" t="s">
        <v>36</v>
      </c>
      <c r="H4977" t="s">
        <v>22</v>
      </c>
      <c r="I4977" t="s">
        <v>1521</v>
      </c>
      <c r="J4977" t="s">
        <v>49</v>
      </c>
      <c r="K4977">
        <v>32216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 s="2">
        <v>717.12</v>
      </c>
      <c r="R4977">
        <f>train[[#This Row],[Ship Date]]-train[[#This Row],[Order Date]]</f>
        <v>5</v>
      </c>
      <c r="S4977" t="str">
        <f>TEXT(train[[#This Row],[Order Date]],"mmm")</f>
        <v>sept</v>
      </c>
      <c r="T4977">
        <f>YEAR(train[[#This Row],[Order Date]])</f>
        <v>2016</v>
      </c>
      <c r="U4977" t="str">
        <f>train[[#This Row],[Category]]&amp;"-"&amp;train[[#This Row],[Sub-Category]]</f>
        <v>Technology-Accessories</v>
      </c>
      <c r="V4977" t="str">
        <f>IF(train[[#This Row],[Segment]]="Consumer","B2C","B2B")</f>
        <v>B2B</v>
      </c>
    </row>
    <row r="4978" spans="1:22" x14ac:dyDescent="0.25">
      <c r="A4978" t="s">
        <v>7910</v>
      </c>
      <c r="B4978" s="1">
        <v>42711</v>
      </c>
      <c r="C4978" s="1">
        <v>42713</v>
      </c>
      <c r="D4978" t="s">
        <v>183</v>
      </c>
      <c r="E4978" t="s">
        <v>987</v>
      </c>
      <c r="F4978" t="s">
        <v>988</v>
      </c>
      <c r="G4978" t="s">
        <v>21</v>
      </c>
      <c r="H4978" t="s">
        <v>22</v>
      </c>
      <c r="I4978" t="s">
        <v>261</v>
      </c>
      <c r="J4978" t="s">
        <v>262</v>
      </c>
      <c r="K4978">
        <v>10024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 s="2">
        <v>21.36</v>
      </c>
      <c r="R4978">
        <f>train[[#This Row],[Ship Date]]-train[[#This Row],[Order Date]]</f>
        <v>2</v>
      </c>
      <c r="S4978" t="str">
        <f>TEXT(train[[#This Row],[Order Date]],"mmm")</f>
        <v>déc</v>
      </c>
      <c r="T4978">
        <f>YEAR(train[[#This Row],[Order Date]])</f>
        <v>2016</v>
      </c>
      <c r="U4978" t="str">
        <f>train[[#This Row],[Category]]&amp;"-"&amp;train[[#This Row],[Sub-Category]]</f>
        <v>Office Supplies-Binders</v>
      </c>
      <c r="V4978" t="str">
        <f>IF(train[[#This Row],[Segment]]="Consumer","B2C","B2B")</f>
        <v>B2C</v>
      </c>
    </row>
    <row r="4979" spans="1:22" x14ac:dyDescent="0.25">
      <c r="A4979" t="s">
        <v>7910</v>
      </c>
      <c r="B4979" s="1">
        <v>42711</v>
      </c>
      <c r="C4979" s="1">
        <v>42713</v>
      </c>
      <c r="D4979" t="s">
        <v>183</v>
      </c>
      <c r="E4979" t="s">
        <v>987</v>
      </c>
      <c r="F4979" t="s">
        <v>988</v>
      </c>
      <c r="G4979" t="s">
        <v>21</v>
      </c>
      <c r="H4979" t="s">
        <v>22</v>
      </c>
      <c r="I4979" t="s">
        <v>261</v>
      </c>
      <c r="J4979" t="s">
        <v>262</v>
      </c>
      <c r="K4979">
        <v>10024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 s="2">
        <v>6.6879999999999997</v>
      </c>
      <c r="R4979">
        <f>train[[#This Row],[Ship Date]]-train[[#This Row],[Order Date]]</f>
        <v>2</v>
      </c>
      <c r="S4979" t="str">
        <f>TEXT(train[[#This Row],[Order Date]],"mmm")</f>
        <v>déc</v>
      </c>
      <c r="T4979">
        <f>YEAR(train[[#This Row],[Order Date]])</f>
        <v>2016</v>
      </c>
      <c r="U4979" t="str">
        <f>train[[#This Row],[Category]]&amp;"-"&amp;train[[#This Row],[Sub-Category]]</f>
        <v>Office Supplies-Binders</v>
      </c>
      <c r="V4979" t="str">
        <f>IF(train[[#This Row],[Segment]]="Consumer","B2C","B2B")</f>
        <v>B2C</v>
      </c>
    </row>
    <row r="4980" spans="1:22" x14ac:dyDescent="0.25">
      <c r="A4980" t="s">
        <v>7910</v>
      </c>
      <c r="B4980" s="1">
        <v>42711</v>
      </c>
      <c r="C4980" s="1">
        <v>42713</v>
      </c>
      <c r="D4980" t="s">
        <v>183</v>
      </c>
      <c r="E4980" t="s">
        <v>987</v>
      </c>
      <c r="F4980" t="s">
        <v>988</v>
      </c>
      <c r="G4980" t="s">
        <v>21</v>
      </c>
      <c r="H4980" t="s">
        <v>22</v>
      </c>
      <c r="I4980" t="s">
        <v>261</v>
      </c>
      <c r="J4980" t="s">
        <v>262</v>
      </c>
      <c r="K4980">
        <v>10024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 s="2">
        <v>773.94</v>
      </c>
      <c r="R4980">
        <f>train[[#This Row],[Ship Date]]-train[[#This Row],[Order Date]]</f>
        <v>2</v>
      </c>
      <c r="S4980" t="str">
        <f>TEXT(train[[#This Row],[Order Date]],"mmm")</f>
        <v>déc</v>
      </c>
      <c r="T4980">
        <f>YEAR(train[[#This Row],[Order Date]])</f>
        <v>2016</v>
      </c>
      <c r="U4980" t="str">
        <f>train[[#This Row],[Category]]&amp;"-"&amp;train[[#This Row],[Sub-Category]]</f>
        <v>Technology-Phones</v>
      </c>
      <c r="V4980" t="str">
        <f>IF(train[[#This Row],[Segment]]="Consumer","B2C","B2B")</f>
        <v>B2C</v>
      </c>
    </row>
    <row r="4981" spans="1:22" x14ac:dyDescent="0.25">
      <c r="A4981" t="s">
        <v>7911</v>
      </c>
      <c r="B4981" s="1">
        <v>43078</v>
      </c>
      <c r="C4981" s="1">
        <v>43082</v>
      </c>
      <c r="D4981" t="s">
        <v>18</v>
      </c>
      <c r="E4981" t="s">
        <v>2808</v>
      </c>
      <c r="F4981" t="s">
        <v>2809</v>
      </c>
      <c r="G4981" t="s">
        <v>36</v>
      </c>
      <c r="H4981" t="s">
        <v>22</v>
      </c>
      <c r="I4981" t="s">
        <v>298</v>
      </c>
      <c r="J4981" t="s">
        <v>206</v>
      </c>
      <c r="K4981">
        <v>60610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 s="2">
        <v>20.568000000000001</v>
      </c>
      <c r="R4981">
        <f>train[[#This Row],[Ship Date]]-train[[#This Row],[Order Date]]</f>
        <v>4</v>
      </c>
      <c r="S4981" t="str">
        <f>TEXT(train[[#This Row],[Order Date]],"mmm")</f>
        <v>déc</v>
      </c>
      <c r="T4981">
        <f>YEAR(train[[#This Row],[Order Date]])</f>
        <v>2017</v>
      </c>
      <c r="U4981" t="str">
        <f>train[[#This Row],[Category]]&amp;"-"&amp;train[[#This Row],[Sub-Category]]</f>
        <v>Office Supplies-Supplies</v>
      </c>
      <c r="V4981" t="str">
        <f>IF(train[[#This Row],[Segment]]="Consumer","B2C","B2B")</f>
        <v>B2B</v>
      </c>
    </row>
    <row r="4982" spans="1:22" x14ac:dyDescent="0.25">
      <c r="A4982" t="s">
        <v>7911</v>
      </c>
      <c r="B4982" s="1">
        <v>43078</v>
      </c>
      <c r="C4982" s="1">
        <v>43082</v>
      </c>
      <c r="D4982" t="s">
        <v>18</v>
      </c>
      <c r="E4982" t="s">
        <v>2808</v>
      </c>
      <c r="F4982" t="s">
        <v>2809</v>
      </c>
      <c r="G4982" t="s">
        <v>36</v>
      </c>
      <c r="H4982" t="s">
        <v>22</v>
      </c>
      <c r="I4982" t="s">
        <v>298</v>
      </c>
      <c r="J4982" t="s">
        <v>206</v>
      </c>
      <c r="K4982">
        <v>60610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 s="2">
        <v>4.3559999999999999</v>
      </c>
      <c r="R4982">
        <f>train[[#This Row],[Ship Date]]-train[[#This Row],[Order Date]]</f>
        <v>4</v>
      </c>
      <c r="S4982" t="str">
        <f>TEXT(train[[#This Row],[Order Date]],"mmm")</f>
        <v>déc</v>
      </c>
      <c r="T4982">
        <f>YEAR(train[[#This Row],[Order Date]])</f>
        <v>2017</v>
      </c>
      <c r="U4982" t="str">
        <f>train[[#This Row],[Category]]&amp;"-"&amp;train[[#This Row],[Sub-Category]]</f>
        <v>Office Supplies-Appliances</v>
      </c>
      <c r="V4982" t="str">
        <f>IF(train[[#This Row],[Segment]]="Consumer","B2C","B2B")</f>
        <v>B2B</v>
      </c>
    </row>
    <row r="4983" spans="1:22" x14ac:dyDescent="0.25">
      <c r="A4983" t="s">
        <v>7911</v>
      </c>
      <c r="B4983" s="1">
        <v>43078</v>
      </c>
      <c r="C4983" s="1">
        <v>43082</v>
      </c>
      <c r="D4983" t="s">
        <v>18</v>
      </c>
      <c r="E4983" t="s">
        <v>2808</v>
      </c>
      <c r="F4983" t="s">
        <v>2809</v>
      </c>
      <c r="G4983" t="s">
        <v>36</v>
      </c>
      <c r="H4983" t="s">
        <v>22</v>
      </c>
      <c r="I4983" t="s">
        <v>298</v>
      </c>
      <c r="J4983" t="s">
        <v>206</v>
      </c>
      <c r="K4983">
        <v>60610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 s="2">
        <v>19.04</v>
      </c>
      <c r="R4983">
        <f>train[[#This Row],[Ship Date]]-train[[#This Row],[Order Date]]</f>
        <v>4</v>
      </c>
      <c r="S4983" t="str">
        <f>TEXT(train[[#This Row],[Order Date]],"mmm")</f>
        <v>déc</v>
      </c>
      <c r="T4983">
        <f>YEAR(train[[#This Row],[Order Date]])</f>
        <v>2017</v>
      </c>
      <c r="U4983" t="str">
        <f>train[[#This Row],[Category]]&amp;"-"&amp;train[[#This Row],[Sub-Category]]</f>
        <v>Technology-Accessories</v>
      </c>
      <c r="V4983" t="str">
        <f>IF(train[[#This Row],[Segment]]="Consumer","B2C","B2B")</f>
        <v>B2B</v>
      </c>
    </row>
    <row r="4984" spans="1:22" x14ac:dyDescent="0.25">
      <c r="A4984" t="s">
        <v>7912</v>
      </c>
      <c r="B4984" s="1">
        <v>42324</v>
      </c>
      <c r="C4984" s="1">
        <v>42330</v>
      </c>
      <c r="D4984" t="s">
        <v>45</v>
      </c>
      <c r="E4984" t="s">
        <v>2824</v>
      </c>
      <c r="F4984" t="s">
        <v>2825</v>
      </c>
      <c r="G4984" t="s">
        <v>36</v>
      </c>
      <c r="H4984" t="s">
        <v>22</v>
      </c>
      <c r="I4984" t="s">
        <v>1455</v>
      </c>
      <c r="J4984" t="s">
        <v>38</v>
      </c>
      <c r="K4984">
        <v>92646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 s="2">
        <v>5.22</v>
      </c>
      <c r="R4984">
        <f>train[[#This Row],[Ship Date]]-train[[#This Row],[Order Date]]</f>
        <v>6</v>
      </c>
      <c r="S4984" t="str">
        <f>TEXT(train[[#This Row],[Order Date]],"mmm")</f>
        <v>nov</v>
      </c>
      <c r="T4984">
        <f>YEAR(train[[#This Row],[Order Date]])</f>
        <v>2015</v>
      </c>
      <c r="U4984" t="str">
        <f>train[[#This Row],[Category]]&amp;"-"&amp;train[[#This Row],[Sub-Category]]</f>
        <v>Office Supplies-Labels</v>
      </c>
      <c r="V4984" t="str">
        <f>IF(train[[#This Row],[Segment]]="Consumer","B2C","B2B")</f>
        <v>B2B</v>
      </c>
    </row>
    <row r="4985" spans="1:22" x14ac:dyDescent="0.25">
      <c r="A4985" t="s">
        <v>7913</v>
      </c>
      <c r="B4985" s="1">
        <v>43045</v>
      </c>
      <c r="C4985" s="1">
        <v>43049</v>
      </c>
      <c r="D4985" t="s">
        <v>18</v>
      </c>
      <c r="E4985" t="s">
        <v>88</v>
      </c>
      <c r="F4985" t="s">
        <v>89</v>
      </c>
      <c r="G4985" t="s">
        <v>21</v>
      </c>
      <c r="H4985" t="s">
        <v>22</v>
      </c>
      <c r="I4985" t="s">
        <v>945</v>
      </c>
      <c r="J4985" t="s">
        <v>38</v>
      </c>
      <c r="K4985">
        <v>92105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 s="2">
        <v>84.84</v>
      </c>
      <c r="R4985">
        <f>train[[#This Row],[Ship Date]]-train[[#This Row],[Order Date]]</f>
        <v>4</v>
      </c>
      <c r="S4985" t="str">
        <f>TEXT(train[[#This Row],[Order Date]],"mmm")</f>
        <v>nov</v>
      </c>
      <c r="T4985">
        <f>YEAR(train[[#This Row],[Order Date]])</f>
        <v>2017</v>
      </c>
      <c r="U4985" t="str">
        <f>train[[#This Row],[Category]]&amp;"-"&amp;train[[#This Row],[Sub-Category]]</f>
        <v>Office Supplies-Storage</v>
      </c>
      <c r="V4985" t="str">
        <f>IF(train[[#This Row],[Segment]]="Consumer","B2C","B2B")</f>
        <v>B2C</v>
      </c>
    </row>
    <row r="4986" spans="1:22" x14ac:dyDescent="0.25">
      <c r="A4986" t="s">
        <v>7914</v>
      </c>
      <c r="B4986" s="1">
        <v>42619</v>
      </c>
      <c r="C4986" s="1">
        <v>42623</v>
      </c>
      <c r="D4986" t="s">
        <v>45</v>
      </c>
      <c r="E4986" t="s">
        <v>2633</v>
      </c>
      <c r="F4986" t="s">
        <v>2634</v>
      </c>
      <c r="G4986" t="s">
        <v>36</v>
      </c>
      <c r="H4986" t="s">
        <v>22</v>
      </c>
      <c r="I4986" t="s">
        <v>5664</v>
      </c>
      <c r="J4986" t="s">
        <v>330</v>
      </c>
      <c r="K4986">
        <v>37211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 s="2">
        <v>7.24</v>
      </c>
      <c r="R4986">
        <f>train[[#This Row],[Ship Date]]-train[[#This Row],[Order Date]]</f>
        <v>4</v>
      </c>
      <c r="S4986" t="str">
        <f>TEXT(train[[#This Row],[Order Date]],"mmm")</f>
        <v>sept</v>
      </c>
      <c r="T4986">
        <f>YEAR(train[[#This Row],[Order Date]])</f>
        <v>2016</v>
      </c>
      <c r="U4986" t="str">
        <f>train[[#This Row],[Category]]&amp;"-"&amp;train[[#This Row],[Sub-Category]]</f>
        <v>Office Supplies-Fasteners</v>
      </c>
      <c r="V4986" t="str">
        <f>IF(train[[#This Row],[Segment]]="Consumer","B2C","B2B")</f>
        <v>B2B</v>
      </c>
    </row>
    <row r="4987" spans="1:22" x14ac:dyDescent="0.25">
      <c r="A4987" t="s">
        <v>7915</v>
      </c>
      <c r="B4987" s="1">
        <v>42250</v>
      </c>
      <c r="C4987" s="1">
        <v>42250</v>
      </c>
      <c r="D4987" t="s">
        <v>1288</v>
      </c>
      <c r="E4987" t="s">
        <v>3066</v>
      </c>
      <c r="F4987" t="s">
        <v>3067</v>
      </c>
      <c r="G4987" t="s">
        <v>21</v>
      </c>
      <c r="H4987" t="s">
        <v>22</v>
      </c>
      <c r="I4987" t="s">
        <v>261</v>
      </c>
      <c r="J4987" t="s">
        <v>262</v>
      </c>
      <c r="K4987">
        <v>10009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 s="2">
        <v>14.4</v>
      </c>
      <c r="R4987">
        <f>train[[#This Row],[Ship Date]]-train[[#This Row],[Order Date]]</f>
        <v>0</v>
      </c>
      <c r="S4987" t="str">
        <f>TEXT(train[[#This Row],[Order Date]],"mmm")</f>
        <v>sept</v>
      </c>
      <c r="T4987">
        <f>YEAR(train[[#This Row],[Order Date]])</f>
        <v>2015</v>
      </c>
      <c r="U4987" t="str">
        <f>train[[#This Row],[Category]]&amp;"-"&amp;train[[#This Row],[Sub-Category]]</f>
        <v>Office Supplies-Labels</v>
      </c>
      <c r="V4987" t="str">
        <f>IF(train[[#This Row],[Segment]]="Consumer","B2C","B2B")</f>
        <v>B2C</v>
      </c>
    </row>
    <row r="4988" spans="1:22" x14ac:dyDescent="0.25">
      <c r="A4988" t="s">
        <v>7916</v>
      </c>
      <c r="B4988" s="1">
        <v>42849</v>
      </c>
      <c r="C4988" s="1">
        <v>42853</v>
      </c>
      <c r="D4988" t="s">
        <v>45</v>
      </c>
      <c r="E4988" t="s">
        <v>5792</v>
      </c>
      <c r="F4988" t="s">
        <v>5793</v>
      </c>
      <c r="G4988" t="s">
        <v>97</v>
      </c>
      <c r="H4988" t="s">
        <v>22</v>
      </c>
      <c r="I4988" t="s">
        <v>1079</v>
      </c>
      <c r="J4988" t="s">
        <v>452</v>
      </c>
      <c r="K4988">
        <v>80906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 s="2">
        <v>15.552</v>
      </c>
      <c r="R4988">
        <f>train[[#This Row],[Ship Date]]-train[[#This Row],[Order Date]]</f>
        <v>4</v>
      </c>
      <c r="S4988" t="str">
        <f>TEXT(train[[#This Row],[Order Date]],"mmm")</f>
        <v>avr</v>
      </c>
      <c r="T4988">
        <f>YEAR(train[[#This Row],[Order Date]])</f>
        <v>2017</v>
      </c>
      <c r="U4988" t="str">
        <f>train[[#This Row],[Category]]&amp;"-"&amp;train[[#This Row],[Sub-Category]]</f>
        <v>Office Supplies-Paper</v>
      </c>
      <c r="V4988" t="str">
        <f>IF(train[[#This Row],[Segment]]="Consumer","B2C","B2B")</f>
        <v>B2B</v>
      </c>
    </row>
    <row r="4989" spans="1:22" x14ac:dyDescent="0.25">
      <c r="A4989" t="s">
        <v>7916</v>
      </c>
      <c r="B4989" s="1">
        <v>42849</v>
      </c>
      <c r="C4989" s="1">
        <v>42853</v>
      </c>
      <c r="D4989" t="s">
        <v>45</v>
      </c>
      <c r="E4989" t="s">
        <v>5792</v>
      </c>
      <c r="F4989" t="s">
        <v>5793</v>
      </c>
      <c r="G4989" t="s">
        <v>97</v>
      </c>
      <c r="H4989" t="s">
        <v>22</v>
      </c>
      <c r="I4989" t="s">
        <v>1079</v>
      </c>
      <c r="J4989" t="s">
        <v>452</v>
      </c>
      <c r="K4989">
        <v>80906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 s="2">
        <v>1325.76</v>
      </c>
      <c r="R4989">
        <f>train[[#This Row],[Ship Date]]-train[[#This Row],[Order Date]]</f>
        <v>4</v>
      </c>
      <c r="S4989" t="str">
        <f>TEXT(train[[#This Row],[Order Date]],"mmm")</f>
        <v>avr</v>
      </c>
      <c r="T4989">
        <f>YEAR(train[[#This Row],[Order Date]])</f>
        <v>2017</v>
      </c>
      <c r="U4989" t="str">
        <f>train[[#This Row],[Category]]&amp;"-"&amp;train[[#This Row],[Sub-Category]]</f>
        <v>Furniture-Chairs</v>
      </c>
      <c r="V4989" t="str">
        <f>IF(train[[#This Row],[Segment]]="Consumer","B2C","B2B")</f>
        <v>B2B</v>
      </c>
    </row>
    <row r="4990" spans="1:22" x14ac:dyDescent="0.25">
      <c r="A4990" t="s">
        <v>7916</v>
      </c>
      <c r="B4990" s="1">
        <v>42849</v>
      </c>
      <c r="C4990" s="1">
        <v>42853</v>
      </c>
      <c r="D4990" t="s">
        <v>45</v>
      </c>
      <c r="E4990" t="s">
        <v>5792</v>
      </c>
      <c r="F4990" t="s">
        <v>5793</v>
      </c>
      <c r="G4990" t="s">
        <v>97</v>
      </c>
      <c r="H4990" t="s">
        <v>22</v>
      </c>
      <c r="I4990" t="s">
        <v>1079</v>
      </c>
      <c r="J4990" t="s">
        <v>452</v>
      </c>
      <c r="K4990">
        <v>80906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 s="2">
        <v>3.1080000000000001</v>
      </c>
      <c r="R4990">
        <f>train[[#This Row],[Ship Date]]-train[[#This Row],[Order Date]]</f>
        <v>4</v>
      </c>
      <c r="S4990" t="str">
        <f>TEXT(train[[#This Row],[Order Date]],"mmm")</f>
        <v>avr</v>
      </c>
      <c r="T4990">
        <f>YEAR(train[[#This Row],[Order Date]])</f>
        <v>2017</v>
      </c>
      <c r="U4990" t="str">
        <f>train[[#This Row],[Category]]&amp;"-"&amp;train[[#This Row],[Sub-Category]]</f>
        <v>Office Supplies-Binders</v>
      </c>
      <c r="V4990" t="str">
        <f>IF(train[[#This Row],[Segment]]="Consumer","B2C","B2B")</f>
        <v>B2B</v>
      </c>
    </row>
    <row r="4991" spans="1:22" x14ac:dyDescent="0.25">
      <c r="A4991" t="s">
        <v>7917</v>
      </c>
      <c r="B4991" s="1">
        <v>43343</v>
      </c>
      <c r="C4991" s="1">
        <v>43347</v>
      </c>
      <c r="D4991" t="s">
        <v>45</v>
      </c>
      <c r="E4991" t="s">
        <v>5155</v>
      </c>
      <c r="F4991" t="s">
        <v>5156</v>
      </c>
      <c r="G4991" t="s">
        <v>97</v>
      </c>
      <c r="H4991" t="s">
        <v>22</v>
      </c>
      <c r="I4991" t="s">
        <v>122</v>
      </c>
      <c r="J4991" t="s">
        <v>38</v>
      </c>
      <c r="K4991">
        <v>94110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 s="2">
        <v>6.6719999999999997</v>
      </c>
      <c r="R4991">
        <f>train[[#This Row],[Ship Date]]-train[[#This Row],[Order Date]]</f>
        <v>4</v>
      </c>
      <c r="S4991" t="str">
        <f>TEXT(train[[#This Row],[Order Date]],"mmm")</f>
        <v>août</v>
      </c>
      <c r="T4991">
        <f>YEAR(train[[#This Row],[Order Date]])</f>
        <v>2018</v>
      </c>
      <c r="U4991" t="str">
        <f>train[[#This Row],[Category]]&amp;"-"&amp;train[[#This Row],[Sub-Category]]</f>
        <v>Office Supplies-Binders</v>
      </c>
      <c r="V4991" t="str">
        <f>IF(train[[#This Row],[Segment]]="Consumer","B2C","B2B")</f>
        <v>B2B</v>
      </c>
    </row>
    <row r="4992" spans="1:22" x14ac:dyDescent="0.25">
      <c r="A4992" t="s">
        <v>7917</v>
      </c>
      <c r="B4992" s="1">
        <v>43343</v>
      </c>
      <c r="C4992" s="1">
        <v>43347</v>
      </c>
      <c r="D4992" t="s">
        <v>45</v>
      </c>
      <c r="E4992" t="s">
        <v>5155</v>
      </c>
      <c r="F4992" t="s">
        <v>5156</v>
      </c>
      <c r="G4992" t="s">
        <v>97</v>
      </c>
      <c r="H4992" t="s">
        <v>22</v>
      </c>
      <c r="I4992" t="s">
        <v>122</v>
      </c>
      <c r="J4992" t="s">
        <v>38</v>
      </c>
      <c r="K4992">
        <v>94110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 s="2">
        <v>689.40800000000002</v>
      </c>
      <c r="R4992">
        <f>train[[#This Row],[Ship Date]]-train[[#This Row],[Order Date]]</f>
        <v>4</v>
      </c>
      <c r="S4992" t="str">
        <f>TEXT(train[[#This Row],[Order Date]],"mmm")</f>
        <v>août</v>
      </c>
      <c r="T4992">
        <f>YEAR(train[[#This Row],[Order Date]])</f>
        <v>2018</v>
      </c>
      <c r="U4992" t="str">
        <f>train[[#This Row],[Category]]&amp;"-"&amp;train[[#This Row],[Sub-Category]]</f>
        <v>Technology-Phones</v>
      </c>
      <c r="V4992" t="str">
        <f>IF(train[[#This Row],[Segment]]="Consumer","B2C","B2B")</f>
        <v>B2B</v>
      </c>
    </row>
    <row r="4993" spans="1:22" x14ac:dyDescent="0.25">
      <c r="A4993" t="s">
        <v>7918</v>
      </c>
      <c r="B4993" s="1">
        <v>43441</v>
      </c>
      <c r="C4993" s="1">
        <v>43447</v>
      </c>
      <c r="D4993" t="s">
        <v>45</v>
      </c>
      <c r="E4993" t="s">
        <v>3634</v>
      </c>
      <c r="F4993" t="s">
        <v>3635</v>
      </c>
      <c r="G4993" t="s">
        <v>36</v>
      </c>
      <c r="H4993" t="s">
        <v>22</v>
      </c>
      <c r="I4993" t="s">
        <v>298</v>
      </c>
      <c r="J4993" t="s">
        <v>206</v>
      </c>
      <c r="K4993">
        <v>60653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 s="2">
        <v>1889.99</v>
      </c>
      <c r="R4993">
        <f>train[[#This Row],[Ship Date]]-train[[#This Row],[Order Date]]</f>
        <v>6</v>
      </c>
      <c r="S4993" t="str">
        <f>TEXT(train[[#This Row],[Order Date]],"mmm")</f>
        <v>déc</v>
      </c>
      <c r="T4993">
        <f>YEAR(train[[#This Row],[Order Date]])</f>
        <v>2018</v>
      </c>
      <c r="U4993" t="str">
        <f>train[[#This Row],[Category]]&amp;"-"&amp;train[[#This Row],[Sub-Category]]</f>
        <v>Office Supplies-Binders</v>
      </c>
      <c r="V4993" t="str">
        <f>IF(train[[#This Row],[Segment]]="Consumer","B2C","B2B")</f>
        <v>B2B</v>
      </c>
    </row>
    <row r="4994" spans="1:22" x14ac:dyDescent="0.25">
      <c r="A4994" t="s">
        <v>7919</v>
      </c>
      <c r="B4994" s="1">
        <v>42722</v>
      </c>
      <c r="C4994" s="1">
        <v>42729</v>
      </c>
      <c r="D4994" t="s">
        <v>45</v>
      </c>
      <c r="E4994" t="s">
        <v>4347</v>
      </c>
      <c r="F4994" t="s">
        <v>4348</v>
      </c>
      <c r="G4994" t="s">
        <v>36</v>
      </c>
      <c r="H4994" t="s">
        <v>22</v>
      </c>
      <c r="I4994" t="s">
        <v>329</v>
      </c>
      <c r="J4994" t="s">
        <v>330</v>
      </c>
      <c r="K4994">
        <v>38109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 s="2">
        <v>55.936</v>
      </c>
      <c r="R4994">
        <f>train[[#This Row],[Ship Date]]-train[[#This Row],[Order Date]]</f>
        <v>7</v>
      </c>
      <c r="S4994" t="str">
        <f>TEXT(train[[#This Row],[Order Date]],"mmm")</f>
        <v>déc</v>
      </c>
      <c r="T4994">
        <f>YEAR(train[[#This Row],[Order Date]])</f>
        <v>2016</v>
      </c>
      <c r="U4994" t="str">
        <f>train[[#This Row],[Category]]&amp;"-"&amp;train[[#This Row],[Sub-Category]]</f>
        <v>Office Supplies-Envelopes</v>
      </c>
      <c r="V4994" t="str">
        <f>IF(train[[#This Row],[Segment]]="Consumer","B2C","B2B")</f>
        <v>B2B</v>
      </c>
    </row>
    <row r="4995" spans="1:22" x14ac:dyDescent="0.25">
      <c r="A4995" t="s">
        <v>7919</v>
      </c>
      <c r="B4995" s="1">
        <v>42722</v>
      </c>
      <c r="C4995" s="1">
        <v>42729</v>
      </c>
      <c r="D4995" t="s">
        <v>45</v>
      </c>
      <c r="E4995" t="s">
        <v>4347</v>
      </c>
      <c r="F4995" t="s">
        <v>4348</v>
      </c>
      <c r="G4995" t="s">
        <v>36</v>
      </c>
      <c r="H4995" t="s">
        <v>22</v>
      </c>
      <c r="I4995" t="s">
        <v>329</v>
      </c>
      <c r="J4995" t="s">
        <v>330</v>
      </c>
      <c r="K4995">
        <v>38109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 s="2">
        <v>18.431999999999999</v>
      </c>
      <c r="R4995">
        <f>train[[#This Row],[Ship Date]]-train[[#This Row],[Order Date]]</f>
        <v>7</v>
      </c>
      <c r="S4995" t="str">
        <f>TEXT(train[[#This Row],[Order Date]],"mmm")</f>
        <v>déc</v>
      </c>
      <c r="T4995">
        <f>YEAR(train[[#This Row],[Order Date]])</f>
        <v>2016</v>
      </c>
      <c r="U4995" t="str">
        <f>train[[#This Row],[Category]]&amp;"-"&amp;train[[#This Row],[Sub-Category]]</f>
        <v>Office Supplies-Labels</v>
      </c>
      <c r="V4995" t="str">
        <f>IF(train[[#This Row],[Segment]]="Consumer","B2C","B2B")</f>
        <v>B2B</v>
      </c>
    </row>
    <row r="4996" spans="1:22" x14ac:dyDescent="0.25">
      <c r="A4996" t="s">
        <v>7919</v>
      </c>
      <c r="B4996" s="1">
        <v>42722</v>
      </c>
      <c r="C4996" s="1">
        <v>42729</v>
      </c>
      <c r="D4996" t="s">
        <v>45</v>
      </c>
      <c r="E4996" t="s">
        <v>4347</v>
      </c>
      <c r="F4996" t="s">
        <v>4348</v>
      </c>
      <c r="G4996" t="s">
        <v>36</v>
      </c>
      <c r="H4996" t="s">
        <v>22</v>
      </c>
      <c r="I4996" t="s">
        <v>329</v>
      </c>
      <c r="J4996" t="s">
        <v>330</v>
      </c>
      <c r="K4996">
        <v>38109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 s="2">
        <v>20.32</v>
      </c>
      <c r="R4996">
        <f>train[[#This Row],[Ship Date]]-train[[#This Row],[Order Date]]</f>
        <v>7</v>
      </c>
      <c r="S4996" t="str">
        <f>TEXT(train[[#This Row],[Order Date]],"mmm")</f>
        <v>déc</v>
      </c>
      <c r="T4996">
        <f>YEAR(train[[#This Row],[Order Date]])</f>
        <v>2016</v>
      </c>
      <c r="U4996" t="str">
        <f>train[[#This Row],[Category]]&amp;"-"&amp;train[[#This Row],[Sub-Category]]</f>
        <v>Furniture-Furnishings</v>
      </c>
      <c r="V4996" t="str">
        <f>IF(train[[#This Row],[Segment]]="Consumer","B2C","B2B")</f>
        <v>B2B</v>
      </c>
    </row>
    <row r="4997" spans="1:22" x14ac:dyDescent="0.25">
      <c r="A4997" t="s">
        <v>7920</v>
      </c>
      <c r="B4997" s="1">
        <v>42312</v>
      </c>
      <c r="C4997" s="1">
        <v>42318</v>
      </c>
      <c r="D4997" t="s">
        <v>45</v>
      </c>
      <c r="E4997" t="s">
        <v>3762</v>
      </c>
      <c r="F4997" t="s">
        <v>3763</v>
      </c>
      <c r="G4997" t="s">
        <v>97</v>
      </c>
      <c r="H4997" t="s">
        <v>22</v>
      </c>
      <c r="I4997" t="s">
        <v>261</v>
      </c>
      <c r="J4997" t="s">
        <v>262</v>
      </c>
      <c r="K4997">
        <v>10011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 s="2">
        <v>52.064</v>
      </c>
      <c r="R4997">
        <f>train[[#This Row],[Ship Date]]-train[[#This Row],[Order Date]]</f>
        <v>6</v>
      </c>
      <c r="S4997" t="str">
        <f>TEXT(train[[#This Row],[Order Date]],"mmm")</f>
        <v>nov</v>
      </c>
      <c r="T4997">
        <f>YEAR(train[[#This Row],[Order Date]])</f>
        <v>2015</v>
      </c>
      <c r="U4997" t="str">
        <f>train[[#This Row],[Category]]&amp;"-"&amp;train[[#This Row],[Sub-Category]]</f>
        <v>Office Supplies-Binders</v>
      </c>
      <c r="V4997" t="str">
        <f>IF(train[[#This Row],[Segment]]="Consumer","B2C","B2B")</f>
        <v>B2B</v>
      </c>
    </row>
    <row r="4998" spans="1:22" x14ac:dyDescent="0.25">
      <c r="A4998" t="s">
        <v>7921</v>
      </c>
      <c r="B4998" s="1">
        <v>43169</v>
      </c>
      <c r="C4998" s="1">
        <v>43174</v>
      </c>
      <c r="D4998" t="s">
        <v>45</v>
      </c>
      <c r="E4998" t="s">
        <v>7878</v>
      </c>
      <c r="F4998" t="s">
        <v>7879</v>
      </c>
      <c r="G4998" t="s">
        <v>36</v>
      </c>
      <c r="H4998" t="s">
        <v>22</v>
      </c>
      <c r="I4998" t="s">
        <v>4592</v>
      </c>
      <c r="J4998" t="s">
        <v>83</v>
      </c>
      <c r="K4998">
        <v>27604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 s="2">
        <v>48.783999999999999</v>
      </c>
      <c r="R4998">
        <f>train[[#This Row],[Ship Date]]-train[[#This Row],[Order Date]]</f>
        <v>5</v>
      </c>
      <c r="S4998" t="str">
        <f>TEXT(train[[#This Row],[Order Date]],"mmm")</f>
        <v>mars</v>
      </c>
      <c r="T4998">
        <f>YEAR(train[[#This Row],[Order Date]])</f>
        <v>2018</v>
      </c>
      <c r="U4998" t="str">
        <f>train[[#This Row],[Category]]&amp;"-"&amp;train[[#This Row],[Sub-Category]]</f>
        <v>Office Supplies-Appliances</v>
      </c>
      <c r="V4998" t="str">
        <f>IF(train[[#This Row],[Segment]]="Consumer","B2C","B2B")</f>
        <v>B2B</v>
      </c>
    </row>
    <row r="4999" spans="1:22" x14ac:dyDescent="0.25">
      <c r="A4999" t="s">
        <v>7921</v>
      </c>
      <c r="B4999" s="1">
        <v>43169</v>
      </c>
      <c r="C4999" s="1">
        <v>43174</v>
      </c>
      <c r="D4999" t="s">
        <v>45</v>
      </c>
      <c r="E4999" t="s">
        <v>7878</v>
      </c>
      <c r="F4999" t="s">
        <v>7879</v>
      </c>
      <c r="G4999" t="s">
        <v>36</v>
      </c>
      <c r="H4999" t="s">
        <v>22</v>
      </c>
      <c r="I4999" t="s">
        <v>4592</v>
      </c>
      <c r="J4999" t="s">
        <v>83</v>
      </c>
      <c r="K4999">
        <v>27604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 s="2">
        <v>13.092000000000001</v>
      </c>
      <c r="R4999">
        <f>train[[#This Row],[Ship Date]]-train[[#This Row],[Order Date]]</f>
        <v>5</v>
      </c>
      <c r="S4999" t="str">
        <f>TEXT(train[[#This Row],[Order Date]],"mmm")</f>
        <v>mars</v>
      </c>
      <c r="T4999">
        <f>YEAR(train[[#This Row],[Order Date]])</f>
        <v>2018</v>
      </c>
      <c r="U4999" t="str">
        <f>train[[#This Row],[Category]]&amp;"-"&amp;train[[#This Row],[Sub-Category]]</f>
        <v>Office Supplies-Binders</v>
      </c>
      <c r="V4999" t="str">
        <f>IF(train[[#This Row],[Segment]]="Consumer","B2C","B2B")</f>
        <v>B2B</v>
      </c>
    </row>
    <row r="5000" spans="1:22" x14ac:dyDescent="0.25">
      <c r="A5000" t="s">
        <v>7924</v>
      </c>
      <c r="B5000" s="1">
        <v>42766</v>
      </c>
      <c r="C5000" s="1">
        <v>42770</v>
      </c>
      <c r="D5000" t="s">
        <v>45</v>
      </c>
      <c r="E5000" t="s">
        <v>2800</v>
      </c>
      <c r="F5000" t="s">
        <v>2801</v>
      </c>
      <c r="G5000" t="s">
        <v>97</v>
      </c>
      <c r="H5000" t="s">
        <v>22</v>
      </c>
      <c r="I5000" t="s">
        <v>37</v>
      </c>
      <c r="J5000" t="s">
        <v>38</v>
      </c>
      <c r="K5000">
        <v>90045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 s="2">
        <v>109.592</v>
      </c>
      <c r="R5000">
        <f>train[[#This Row],[Ship Date]]-train[[#This Row],[Order Date]]</f>
        <v>4</v>
      </c>
      <c r="S5000" t="str">
        <f>TEXT(train[[#This Row],[Order Date]],"mmm")</f>
        <v>janv</v>
      </c>
      <c r="T5000">
        <f>YEAR(train[[#This Row],[Order Date]])</f>
        <v>2017</v>
      </c>
      <c r="U5000" t="str">
        <f>train[[#This Row],[Category]]&amp;"-"&amp;train[[#This Row],[Sub-Category]]</f>
        <v>Technology-Phones</v>
      </c>
      <c r="V5000" t="str">
        <f>IF(train[[#This Row],[Segment]]="Consumer","B2C","B2B")</f>
        <v>B2B</v>
      </c>
    </row>
    <row r="5001" spans="1:22" x14ac:dyDescent="0.25">
      <c r="A5001" t="s">
        <v>7924</v>
      </c>
      <c r="B5001" s="1">
        <v>42766</v>
      </c>
      <c r="C5001" s="1">
        <v>42770</v>
      </c>
      <c r="D5001" t="s">
        <v>45</v>
      </c>
      <c r="E5001" t="s">
        <v>2800</v>
      </c>
      <c r="F5001" t="s">
        <v>2801</v>
      </c>
      <c r="G5001" t="s">
        <v>97</v>
      </c>
      <c r="H5001" t="s">
        <v>22</v>
      </c>
      <c r="I5001" t="s">
        <v>37</v>
      </c>
      <c r="J5001" t="s">
        <v>38</v>
      </c>
      <c r="K5001">
        <v>90045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 s="2">
        <v>56.7</v>
      </c>
      <c r="R5001">
        <f>train[[#This Row],[Ship Date]]-train[[#This Row],[Order Date]]</f>
        <v>4</v>
      </c>
      <c r="S5001" t="str">
        <f>TEXT(train[[#This Row],[Order Date]],"mmm")</f>
        <v>janv</v>
      </c>
      <c r="T5001">
        <f>YEAR(train[[#This Row],[Order Date]])</f>
        <v>2017</v>
      </c>
      <c r="U5001" t="str">
        <f>train[[#This Row],[Category]]&amp;"-"&amp;train[[#This Row],[Sub-Category]]</f>
        <v>Office Supplies-Paper</v>
      </c>
      <c r="V5001" t="str">
        <f>IF(train[[#This Row],[Segment]]="Consumer","B2C","B2B")</f>
        <v>B2B</v>
      </c>
    </row>
    <row r="5002" spans="1:22" x14ac:dyDescent="0.25">
      <c r="A5002" t="s">
        <v>7926</v>
      </c>
      <c r="B5002" s="1">
        <v>43227</v>
      </c>
      <c r="C5002" s="1">
        <v>43232</v>
      </c>
      <c r="D5002" t="s">
        <v>45</v>
      </c>
      <c r="E5002" t="s">
        <v>1247</v>
      </c>
      <c r="F5002" t="s">
        <v>1248</v>
      </c>
      <c r="G5002" t="s">
        <v>97</v>
      </c>
      <c r="H5002" t="s">
        <v>22</v>
      </c>
      <c r="I5002" t="s">
        <v>37</v>
      </c>
      <c r="J5002" t="s">
        <v>38</v>
      </c>
      <c r="K5002">
        <v>90004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 s="2">
        <v>79.989999999999995</v>
      </c>
      <c r="R5002">
        <f>train[[#This Row],[Ship Date]]-train[[#This Row],[Order Date]]</f>
        <v>5</v>
      </c>
      <c r="S5002" t="str">
        <f>TEXT(train[[#This Row],[Order Date]],"mmm")</f>
        <v>mai</v>
      </c>
      <c r="T5002">
        <f>YEAR(train[[#This Row],[Order Date]])</f>
        <v>2018</v>
      </c>
      <c r="U5002" t="str">
        <f>train[[#This Row],[Category]]&amp;"-"&amp;train[[#This Row],[Sub-Category]]</f>
        <v>Technology-Accessories</v>
      </c>
      <c r="V5002" t="str">
        <f>IF(train[[#This Row],[Segment]]="Consumer","B2C","B2B")</f>
        <v>B2B</v>
      </c>
    </row>
    <row r="5003" spans="1:22" x14ac:dyDescent="0.25">
      <c r="A5003" t="s">
        <v>7927</v>
      </c>
      <c r="B5003" s="1">
        <v>42879</v>
      </c>
      <c r="C5003" s="1">
        <v>42879</v>
      </c>
      <c r="D5003" t="s">
        <v>1288</v>
      </c>
      <c r="E5003" t="s">
        <v>2161</v>
      </c>
      <c r="F5003" t="s">
        <v>2162</v>
      </c>
      <c r="G5003" t="s">
        <v>97</v>
      </c>
      <c r="H5003" t="s">
        <v>22</v>
      </c>
      <c r="I5003" t="s">
        <v>5530</v>
      </c>
      <c r="J5003" t="s">
        <v>314</v>
      </c>
      <c r="K5003">
        <v>23602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 s="2">
        <v>69.5</v>
      </c>
      <c r="R5003">
        <f>train[[#This Row],[Ship Date]]-train[[#This Row],[Order Date]]</f>
        <v>0</v>
      </c>
      <c r="S5003" t="str">
        <f>TEXT(train[[#This Row],[Order Date]],"mmm")</f>
        <v>mai</v>
      </c>
      <c r="T5003">
        <f>YEAR(train[[#This Row],[Order Date]])</f>
        <v>2017</v>
      </c>
      <c r="U5003" t="str">
        <f>train[[#This Row],[Category]]&amp;"-"&amp;train[[#This Row],[Sub-Category]]</f>
        <v>Office Supplies-Supplies</v>
      </c>
      <c r="V5003" t="str">
        <f>IF(train[[#This Row],[Segment]]="Consumer","B2C","B2B")</f>
        <v>B2B</v>
      </c>
    </row>
    <row r="5004" spans="1:22" x14ac:dyDescent="0.25">
      <c r="A5004" t="s">
        <v>7927</v>
      </c>
      <c r="B5004" s="1">
        <v>42879</v>
      </c>
      <c r="C5004" s="1">
        <v>42879</v>
      </c>
      <c r="D5004" t="s">
        <v>1288</v>
      </c>
      <c r="E5004" t="s">
        <v>2161</v>
      </c>
      <c r="F5004" t="s">
        <v>2162</v>
      </c>
      <c r="G5004" t="s">
        <v>97</v>
      </c>
      <c r="H5004" t="s">
        <v>22</v>
      </c>
      <c r="I5004" t="s">
        <v>5530</v>
      </c>
      <c r="J5004" t="s">
        <v>314</v>
      </c>
      <c r="K5004">
        <v>23602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 s="2">
        <v>191.6</v>
      </c>
      <c r="R5004">
        <f>train[[#This Row],[Ship Date]]-train[[#This Row],[Order Date]]</f>
        <v>0</v>
      </c>
      <c r="S5004" t="str">
        <f>TEXT(train[[#This Row],[Order Date]],"mmm")</f>
        <v>mai</v>
      </c>
      <c r="T5004">
        <f>YEAR(train[[#This Row],[Order Date]])</f>
        <v>2017</v>
      </c>
      <c r="U5004" t="str">
        <f>train[[#This Row],[Category]]&amp;"-"&amp;train[[#This Row],[Sub-Category]]</f>
        <v>Office Supplies-Paper</v>
      </c>
      <c r="V5004" t="str">
        <f>IF(train[[#This Row],[Segment]]="Consumer","B2C","B2B")</f>
        <v>B2B</v>
      </c>
    </row>
    <row r="5005" spans="1:22" x14ac:dyDescent="0.25">
      <c r="A5005" t="s">
        <v>7928</v>
      </c>
      <c r="B5005" s="1">
        <v>43015</v>
      </c>
      <c r="C5005" s="1">
        <v>43020</v>
      </c>
      <c r="D5005" t="s">
        <v>45</v>
      </c>
      <c r="E5005" t="s">
        <v>6454</v>
      </c>
      <c r="F5005" t="s">
        <v>6455</v>
      </c>
      <c r="G5005" t="s">
        <v>21</v>
      </c>
      <c r="H5005" t="s">
        <v>22</v>
      </c>
      <c r="I5005" t="s">
        <v>37</v>
      </c>
      <c r="J5005" t="s">
        <v>38</v>
      </c>
      <c r="K5005">
        <v>90032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 s="2">
        <v>10.56</v>
      </c>
      <c r="R5005">
        <f>train[[#This Row],[Ship Date]]-train[[#This Row],[Order Date]]</f>
        <v>5</v>
      </c>
      <c r="S5005" t="str">
        <f>TEXT(train[[#This Row],[Order Date]],"mmm")</f>
        <v>oct</v>
      </c>
      <c r="T5005">
        <f>YEAR(train[[#This Row],[Order Date]])</f>
        <v>2017</v>
      </c>
      <c r="U5005" t="str">
        <f>train[[#This Row],[Category]]&amp;"-"&amp;train[[#This Row],[Sub-Category]]</f>
        <v>Office Supplies-Paper</v>
      </c>
      <c r="V5005" t="str">
        <f>IF(train[[#This Row],[Segment]]="Consumer","B2C","B2B")</f>
        <v>B2C</v>
      </c>
    </row>
    <row r="5006" spans="1:22" x14ac:dyDescent="0.25">
      <c r="A5006" t="s">
        <v>7931</v>
      </c>
      <c r="B5006" s="1">
        <v>42124</v>
      </c>
      <c r="C5006" s="1">
        <v>42126</v>
      </c>
      <c r="D5006" t="s">
        <v>18</v>
      </c>
      <c r="E5006" t="s">
        <v>5455</v>
      </c>
      <c r="F5006" t="s">
        <v>5456</v>
      </c>
      <c r="G5006" t="s">
        <v>21</v>
      </c>
      <c r="H5006" t="s">
        <v>22</v>
      </c>
      <c r="I5006" t="s">
        <v>323</v>
      </c>
      <c r="J5006" t="s">
        <v>1487</v>
      </c>
      <c r="K5006">
        <v>39212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 s="2">
        <v>47.79</v>
      </c>
      <c r="R5006">
        <f>train[[#This Row],[Ship Date]]-train[[#This Row],[Order Date]]</f>
        <v>2</v>
      </c>
      <c r="S5006" t="str">
        <f>TEXT(train[[#This Row],[Order Date]],"mmm")</f>
        <v>avr</v>
      </c>
      <c r="T5006">
        <f>YEAR(train[[#This Row],[Order Date]])</f>
        <v>2015</v>
      </c>
      <c r="U5006" t="str">
        <f>train[[#This Row],[Category]]&amp;"-"&amp;train[[#This Row],[Sub-Category]]</f>
        <v>Technology-Accessories</v>
      </c>
      <c r="V5006" t="str">
        <f>IF(train[[#This Row],[Segment]]="Consumer","B2C","B2B")</f>
        <v>B2C</v>
      </c>
    </row>
    <row r="5007" spans="1:22" x14ac:dyDescent="0.25">
      <c r="A5007" t="s">
        <v>7932</v>
      </c>
      <c r="B5007" s="1">
        <v>42684</v>
      </c>
      <c r="C5007" s="1">
        <v>42688</v>
      </c>
      <c r="D5007" t="s">
        <v>18</v>
      </c>
      <c r="E5007" t="s">
        <v>2328</v>
      </c>
      <c r="F5007" t="s">
        <v>2329</v>
      </c>
      <c r="G5007" t="s">
        <v>36</v>
      </c>
      <c r="H5007" t="s">
        <v>22</v>
      </c>
      <c r="I5007" t="s">
        <v>1464</v>
      </c>
      <c r="J5007" t="s">
        <v>249</v>
      </c>
      <c r="K5007">
        <v>47374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 s="2">
        <v>714.3</v>
      </c>
      <c r="R5007">
        <f>train[[#This Row],[Ship Date]]-train[[#This Row],[Order Date]]</f>
        <v>4</v>
      </c>
      <c r="S5007" t="str">
        <f>TEXT(train[[#This Row],[Order Date]],"mmm")</f>
        <v>nov</v>
      </c>
      <c r="T5007">
        <f>YEAR(train[[#This Row],[Order Date]])</f>
        <v>2016</v>
      </c>
      <c r="U5007" t="str">
        <f>train[[#This Row],[Category]]&amp;"-"&amp;train[[#This Row],[Sub-Category]]</f>
        <v>Office Supplies-Storage</v>
      </c>
      <c r="V5007" t="str">
        <f>IF(train[[#This Row],[Segment]]="Consumer","B2C","B2B")</f>
        <v>B2B</v>
      </c>
    </row>
    <row r="5008" spans="1:22" x14ac:dyDescent="0.25">
      <c r="A5008" t="s">
        <v>7933</v>
      </c>
      <c r="B5008" s="1">
        <v>42683</v>
      </c>
      <c r="C5008" s="1">
        <v>42688</v>
      </c>
      <c r="D5008" t="s">
        <v>45</v>
      </c>
      <c r="E5008" t="s">
        <v>5931</v>
      </c>
      <c r="F5008" t="s">
        <v>5932</v>
      </c>
      <c r="G5008" t="s">
        <v>97</v>
      </c>
      <c r="H5008" t="s">
        <v>22</v>
      </c>
      <c r="I5008" t="s">
        <v>261</v>
      </c>
      <c r="J5008" t="s">
        <v>262</v>
      </c>
      <c r="K5008">
        <v>10035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 s="2">
        <v>2321.9</v>
      </c>
      <c r="R5008">
        <f>train[[#This Row],[Ship Date]]-train[[#This Row],[Order Date]]</f>
        <v>5</v>
      </c>
      <c r="S5008" t="str">
        <f>TEXT(train[[#This Row],[Order Date]],"mmm")</f>
        <v>nov</v>
      </c>
      <c r="T5008">
        <f>YEAR(train[[#This Row],[Order Date]])</f>
        <v>2016</v>
      </c>
      <c r="U5008" t="str">
        <f>train[[#This Row],[Category]]&amp;"-"&amp;train[[#This Row],[Sub-Category]]</f>
        <v>Technology-Machines</v>
      </c>
      <c r="V5008" t="str">
        <f>IF(train[[#This Row],[Segment]]="Consumer","B2C","B2B")</f>
        <v>B2B</v>
      </c>
    </row>
    <row r="5009" spans="1:22" x14ac:dyDescent="0.25">
      <c r="A5009" t="s">
        <v>7933</v>
      </c>
      <c r="B5009" s="1">
        <v>42683</v>
      </c>
      <c r="C5009" s="1">
        <v>42688</v>
      </c>
      <c r="D5009" t="s">
        <v>45</v>
      </c>
      <c r="E5009" t="s">
        <v>5931</v>
      </c>
      <c r="F5009" t="s">
        <v>5932</v>
      </c>
      <c r="G5009" t="s">
        <v>97</v>
      </c>
      <c r="H5009" t="s">
        <v>22</v>
      </c>
      <c r="I5009" t="s">
        <v>261</v>
      </c>
      <c r="J5009" t="s">
        <v>262</v>
      </c>
      <c r="K5009">
        <v>10035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 s="2">
        <v>17.940000000000001</v>
      </c>
      <c r="R5009">
        <f>train[[#This Row],[Ship Date]]-train[[#This Row],[Order Date]]</f>
        <v>5</v>
      </c>
      <c r="S5009" t="str">
        <f>TEXT(train[[#This Row],[Order Date]],"mmm")</f>
        <v>nov</v>
      </c>
      <c r="T5009">
        <f>YEAR(train[[#This Row],[Order Date]])</f>
        <v>2016</v>
      </c>
      <c r="U5009" t="str">
        <f>train[[#This Row],[Category]]&amp;"-"&amp;train[[#This Row],[Sub-Category]]</f>
        <v>Office Supplies-Storage</v>
      </c>
      <c r="V5009" t="str">
        <f>IF(train[[#This Row],[Segment]]="Consumer","B2C","B2B")</f>
        <v>B2B</v>
      </c>
    </row>
    <row r="5010" spans="1:22" x14ac:dyDescent="0.25">
      <c r="A5010" t="s">
        <v>7936</v>
      </c>
      <c r="B5010" s="1">
        <v>42620</v>
      </c>
      <c r="C5010" s="1">
        <v>42627</v>
      </c>
      <c r="D5010" t="s">
        <v>45</v>
      </c>
      <c r="E5010" t="s">
        <v>7937</v>
      </c>
      <c r="F5010" t="s">
        <v>7938</v>
      </c>
      <c r="G5010" t="s">
        <v>36</v>
      </c>
      <c r="H5010" t="s">
        <v>22</v>
      </c>
      <c r="I5010" t="s">
        <v>141</v>
      </c>
      <c r="J5010" t="s">
        <v>142</v>
      </c>
      <c r="K5010">
        <v>19134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 s="2">
        <v>9.5220000000000002</v>
      </c>
      <c r="R5010">
        <f>train[[#This Row],[Ship Date]]-train[[#This Row],[Order Date]]</f>
        <v>7</v>
      </c>
      <c r="S5010" t="str">
        <f>TEXT(train[[#This Row],[Order Date]],"mmm")</f>
        <v>sept</v>
      </c>
      <c r="T5010">
        <f>YEAR(train[[#This Row],[Order Date]])</f>
        <v>2016</v>
      </c>
      <c r="U5010" t="str">
        <f>train[[#This Row],[Category]]&amp;"-"&amp;train[[#This Row],[Sub-Category]]</f>
        <v>Office Supplies-Binders</v>
      </c>
      <c r="V5010" t="str">
        <f>IF(train[[#This Row],[Segment]]="Consumer","B2C","B2B")</f>
        <v>B2B</v>
      </c>
    </row>
    <row r="5011" spans="1:22" x14ac:dyDescent="0.25">
      <c r="A5011" t="s">
        <v>7936</v>
      </c>
      <c r="B5011" s="1">
        <v>42620</v>
      </c>
      <c r="C5011" s="1">
        <v>42627</v>
      </c>
      <c r="D5011" t="s">
        <v>45</v>
      </c>
      <c r="E5011" t="s">
        <v>7937</v>
      </c>
      <c r="F5011" t="s">
        <v>7938</v>
      </c>
      <c r="G5011" t="s">
        <v>36</v>
      </c>
      <c r="H5011" t="s">
        <v>22</v>
      </c>
      <c r="I5011" t="s">
        <v>141</v>
      </c>
      <c r="J5011" t="s">
        <v>142</v>
      </c>
      <c r="K5011">
        <v>19134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 s="2">
        <v>791.96400000000006</v>
      </c>
      <c r="R5011">
        <f>train[[#This Row],[Ship Date]]-train[[#This Row],[Order Date]]</f>
        <v>7</v>
      </c>
      <c r="S5011" t="str">
        <f>TEXT(train[[#This Row],[Order Date]],"mmm")</f>
        <v>sept</v>
      </c>
      <c r="T5011">
        <f>YEAR(train[[#This Row],[Order Date]])</f>
        <v>2016</v>
      </c>
      <c r="U5011" t="str">
        <f>train[[#This Row],[Category]]&amp;"-"&amp;train[[#This Row],[Sub-Category]]</f>
        <v>Technology-Phones</v>
      </c>
      <c r="V5011" t="str">
        <f>IF(train[[#This Row],[Segment]]="Consumer","B2C","B2B")</f>
        <v>B2B</v>
      </c>
    </row>
    <row r="5012" spans="1:22" x14ac:dyDescent="0.25">
      <c r="A5012" t="s">
        <v>7936</v>
      </c>
      <c r="B5012" s="1">
        <v>42620</v>
      </c>
      <c r="C5012" s="1">
        <v>42627</v>
      </c>
      <c r="D5012" t="s">
        <v>45</v>
      </c>
      <c r="E5012" t="s">
        <v>7937</v>
      </c>
      <c r="F5012" t="s">
        <v>7938</v>
      </c>
      <c r="G5012" t="s">
        <v>36</v>
      </c>
      <c r="H5012" t="s">
        <v>22</v>
      </c>
      <c r="I5012" t="s">
        <v>141</v>
      </c>
      <c r="J5012" t="s">
        <v>142</v>
      </c>
      <c r="K5012">
        <v>19134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 s="2">
        <v>4.923</v>
      </c>
      <c r="R5012">
        <f>train[[#This Row],[Ship Date]]-train[[#This Row],[Order Date]]</f>
        <v>7</v>
      </c>
      <c r="S5012" t="str">
        <f>TEXT(train[[#This Row],[Order Date]],"mmm")</f>
        <v>sept</v>
      </c>
      <c r="T5012">
        <f>YEAR(train[[#This Row],[Order Date]])</f>
        <v>2016</v>
      </c>
      <c r="U5012" t="str">
        <f>train[[#This Row],[Category]]&amp;"-"&amp;train[[#This Row],[Sub-Category]]</f>
        <v>Office Supplies-Binders</v>
      </c>
      <c r="V5012" t="str">
        <f>IF(train[[#This Row],[Segment]]="Consumer","B2C","B2B")</f>
        <v>B2B</v>
      </c>
    </row>
    <row r="5013" spans="1:22" x14ac:dyDescent="0.25">
      <c r="A5013" t="s">
        <v>7939</v>
      </c>
      <c r="B5013" s="1">
        <v>43231</v>
      </c>
      <c r="C5013" s="1">
        <v>43233</v>
      </c>
      <c r="D5013" t="s">
        <v>183</v>
      </c>
      <c r="E5013" t="s">
        <v>4006</v>
      </c>
      <c r="F5013" t="s">
        <v>4007</v>
      </c>
      <c r="G5013" t="s">
        <v>36</v>
      </c>
      <c r="H5013" t="s">
        <v>22</v>
      </c>
      <c r="I5013" t="s">
        <v>539</v>
      </c>
      <c r="J5013" t="s">
        <v>305</v>
      </c>
      <c r="K5013">
        <v>85023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 s="2">
        <v>209.97900000000001</v>
      </c>
      <c r="R5013">
        <f>train[[#This Row],[Ship Date]]-train[[#This Row],[Order Date]]</f>
        <v>2</v>
      </c>
      <c r="S5013" t="str">
        <f>TEXT(train[[#This Row],[Order Date]],"mmm")</f>
        <v>mai</v>
      </c>
      <c r="T5013">
        <f>YEAR(train[[#This Row],[Order Date]])</f>
        <v>2018</v>
      </c>
      <c r="U5013" t="str">
        <f>train[[#This Row],[Category]]&amp;"-"&amp;train[[#This Row],[Sub-Category]]</f>
        <v>Furniture-Bookcases</v>
      </c>
      <c r="V5013" t="str">
        <f>IF(train[[#This Row],[Segment]]="Consumer","B2C","B2B")</f>
        <v>B2B</v>
      </c>
    </row>
    <row r="5014" spans="1:22" x14ac:dyDescent="0.25">
      <c r="A5014" t="s">
        <v>7940</v>
      </c>
      <c r="B5014" s="1">
        <v>43302</v>
      </c>
      <c r="C5014" s="1">
        <v>43307</v>
      </c>
      <c r="D5014" t="s">
        <v>45</v>
      </c>
      <c r="E5014" t="s">
        <v>6267</v>
      </c>
      <c r="F5014" t="s">
        <v>6268</v>
      </c>
      <c r="G5014" t="s">
        <v>97</v>
      </c>
      <c r="H5014" t="s">
        <v>22</v>
      </c>
      <c r="I5014" t="s">
        <v>2180</v>
      </c>
      <c r="J5014" t="s">
        <v>493</v>
      </c>
      <c r="K5014">
        <v>44105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 s="2">
        <v>33.93</v>
      </c>
      <c r="R5014">
        <f>train[[#This Row],[Ship Date]]-train[[#This Row],[Order Date]]</f>
        <v>5</v>
      </c>
      <c r="S5014" t="str">
        <f>TEXT(train[[#This Row],[Order Date]],"mmm")</f>
        <v>juil</v>
      </c>
      <c r="T5014">
        <f>YEAR(train[[#This Row],[Order Date]])</f>
        <v>2018</v>
      </c>
      <c r="U5014" t="str">
        <f>train[[#This Row],[Category]]&amp;"-"&amp;train[[#This Row],[Sub-Category]]</f>
        <v>Office Supplies-Binders</v>
      </c>
      <c r="V5014" t="str">
        <f>IF(train[[#This Row],[Segment]]="Consumer","B2C","B2B")</f>
        <v>B2B</v>
      </c>
    </row>
    <row r="5015" spans="1:22" x14ac:dyDescent="0.25">
      <c r="A5015" t="s">
        <v>7940</v>
      </c>
      <c r="B5015" s="1">
        <v>43302</v>
      </c>
      <c r="C5015" s="1">
        <v>43307</v>
      </c>
      <c r="D5015" t="s">
        <v>45</v>
      </c>
      <c r="E5015" t="s">
        <v>6267</v>
      </c>
      <c r="F5015" t="s">
        <v>6268</v>
      </c>
      <c r="G5015" t="s">
        <v>97</v>
      </c>
      <c r="H5015" t="s">
        <v>22</v>
      </c>
      <c r="I5015" t="s">
        <v>2180</v>
      </c>
      <c r="J5015" t="s">
        <v>493</v>
      </c>
      <c r="K5015">
        <v>44105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 s="2">
        <v>222.32</v>
      </c>
      <c r="R5015">
        <f>train[[#This Row],[Ship Date]]-train[[#This Row],[Order Date]]</f>
        <v>5</v>
      </c>
      <c r="S5015" t="str">
        <f>TEXT(train[[#This Row],[Order Date]],"mmm")</f>
        <v>juil</v>
      </c>
      <c r="T5015">
        <f>YEAR(train[[#This Row],[Order Date]])</f>
        <v>2018</v>
      </c>
      <c r="U5015" t="str">
        <f>train[[#This Row],[Category]]&amp;"-"&amp;train[[#This Row],[Sub-Category]]</f>
        <v>Office Supplies-Storage</v>
      </c>
      <c r="V5015" t="str">
        <f>IF(train[[#This Row],[Segment]]="Consumer","B2C","B2B")</f>
        <v>B2B</v>
      </c>
    </row>
    <row r="5016" spans="1:22" x14ac:dyDescent="0.25">
      <c r="A5016" t="s">
        <v>7940</v>
      </c>
      <c r="B5016" s="1">
        <v>43302</v>
      </c>
      <c r="C5016" s="1">
        <v>43307</v>
      </c>
      <c r="D5016" t="s">
        <v>45</v>
      </c>
      <c r="E5016" t="s">
        <v>6267</v>
      </c>
      <c r="F5016" t="s">
        <v>6268</v>
      </c>
      <c r="G5016" t="s">
        <v>97</v>
      </c>
      <c r="H5016" t="s">
        <v>22</v>
      </c>
      <c r="I5016" t="s">
        <v>2180</v>
      </c>
      <c r="J5016" t="s">
        <v>493</v>
      </c>
      <c r="K5016">
        <v>44105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 s="2">
        <v>210.56399999999999</v>
      </c>
      <c r="R5016">
        <f>train[[#This Row],[Ship Date]]-train[[#This Row],[Order Date]]</f>
        <v>5</v>
      </c>
      <c r="S5016" t="str">
        <f>TEXT(train[[#This Row],[Order Date]],"mmm")</f>
        <v>juil</v>
      </c>
      <c r="T5016">
        <f>YEAR(train[[#This Row],[Order Date]])</f>
        <v>2018</v>
      </c>
      <c r="U5016" t="str">
        <f>train[[#This Row],[Category]]&amp;"-"&amp;train[[#This Row],[Sub-Category]]</f>
        <v>Technology-Phones</v>
      </c>
      <c r="V5016" t="str">
        <f>IF(train[[#This Row],[Segment]]="Consumer","B2C","B2B")</f>
        <v>B2B</v>
      </c>
    </row>
    <row r="5017" spans="1:22" x14ac:dyDescent="0.25">
      <c r="A5017" t="s">
        <v>7945</v>
      </c>
      <c r="B5017" s="1">
        <v>42332</v>
      </c>
      <c r="C5017" s="1">
        <v>42337</v>
      </c>
      <c r="D5017" t="s">
        <v>45</v>
      </c>
      <c r="E5017" t="s">
        <v>4323</v>
      </c>
      <c r="F5017" t="s">
        <v>4324</v>
      </c>
      <c r="G5017" t="s">
        <v>21</v>
      </c>
      <c r="H5017" t="s">
        <v>22</v>
      </c>
      <c r="I5017" t="s">
        <v>2837</v>
      </c>
      <c r="J5017" t="s">
        <v>493</v>
      </c>
      <c r="K5017">
        <v>43615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 s="2">
        <v>35.167999999999999</v>
      </c>
      <c r="R5017">
        <f>train[[#This Row],[Ship Date]]-train[[#This Row],[Order Date]]</f>
        <v>5</v>
      </c>
      <c r="S5017" t="str">
        <f>TEXT(train[[#This Row],[Order Date]],"mmm")</f>
        <v>nov</v>
      </c>
      <c r="T5017">
        <f>YEAR(train[[#This Row],[Order Date]])</f>
        <v>2015</v>
      </c>
      <c r="U5017" t="str">
        <f>train[[#This Row],[Category]]&amp;"-"&amp;train[[#This Row],[Sub-Category]]</f>
        <v>Furniture-Furnishings</v>
      </c>
      <c r="V5017" t="str">
        <f>IF(train[[#This Row],[Segment]]="Consumer","B2C","B2B")</f>
        <v>B2C</v>
      </c>
    </row>
    <row r="5018" spans="1:22" x14ac:dyDescent="0.25">
      <c r="A5018" t="s">
        <v>7945</v>
      </c>
      <c r="B5018" s="1">
        <v>42332</v>
      </c>
      <c r="C5018" s="1">
        <v>42337</v>
      </c>
      <c r="D5018" t="s">
        <v>45</v>
      </c>
      <c r="E5018" t="s">
        <v>4323</v>
      </c>
      <c r="F5018" t="s">
        <v>4324</v>
      </c>
      <c r="G5018" t="s">
        <v>21</v>
      </c>
      <c r="H5018" t="s">
        <v>22</v>
      </c>
      <c r="I5018" t="s">
        <v>2837</v>
      </c>
      <c r="J5018" t="s">
        <v>493</v>
      </c>
      <c r="K5018">
        <v>43615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 s="2">
        <v>1502.376</v>
      </c>
      <c r="R5018">
        <f>train[[#This Row],[Ship Date]]-train[[#This Row],[Order Date]]</f>
        <v>5</v>
      </c>
      <c r="S5018" t="str">
        <f>TEXT(train[[#This Row],[Order Date]],"mmm")</f>
        <v>nov</v>
      </c>
      <c r="T5018">
        <f>YEAR(train[[#This Row],[Order Date]])</f>
        <v>2015</v>
      </c>
      <c r="U5018" t="str">
        <f>train[[#This Row],[Category]]&amp;"-"&amp;train[[#This Row],[Sub-Category]]</f>
        <v>Technology-Phones</v>
      </c>
      <c r="V5018" t="str">
        <f>IF(train[[#This Row],[Segment]]="Consumer","B2C","B2B")</f>
        <v>B2C</v>
      </c>
    </row>
    <row r="5019" spans="1:22" x14ac:dyDescent="0.25">
      <c r="A5019" t="s">
        <v>7948</v>
      </c>
      <c r="B5019" s="1">
        <v>42323</v>
      </c>
      <c r="C5019" s="1">
        <v>42326</v>
      </c>
      <c r="D5019" t="s">
        <v>183</v>
      </c>
      <c r="E5019" t="s">
        <v>7949</v>
      </c>
      <c r="F5019" t="s">
        <v>7950</v>
      </c>
      <c r="G5019" t="s">
        <v>21</v>
      </c>
      <c r="H5019" t="s">
        <v>22</v>
      </c>
      <c r="I5019" t="s">
        <v>37</v>
      </c>
      <c r="J5019" t="s">
        <v>38</v>
      </c>
      <c r="K5019">
        <v>90008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 s="2">
        <v>10.11</v>
      </c>
      <c r="R5019">
        <f>train[[#This Row],[Ship Date]]-train[[#This Row],[Order Date]]</f>
        <v>3</v>
      </c>
      <c r="S5019" t="str">
        <f>TEXT(train[[#This Row],[Order Date]],"mmm")</f>
        <v>nov</v>
      </c>
      <c r="T5019">
        <f>YEAR(train[[#This Row],[Order Date]])</f>
        <v>2015</v>
      </c>
      <c r="U5019" t="str">
        <f>train[[#This Row],[Category]]&amp;"-"&amp;train[[#This Row],[Sub-Category]]</f>
        <v>Furniture-Furnishings</v>
      </c>
      <c r="V5019" t="str">
        <f>IF(train[[#This Row],[Segment]]="Consumer","B2C","B2B")</f>
        <v>B2C</v>
      </c>
    </row>
    <row r="5020" spans="1:22" x14ac:dyDescent="0.25">
      <c r="A5020" t="s">
        <v>7948</v>
      </c>
      <c r="B5020" s="1">
        <v>42323</v>
      </c>
      <c r="C5020" s="1">
        <v>42326</v>
      </c>
      <c r="D5020" t="s">
        <v>183</v>
      </c>
      <c r="E5020" t="s">
        <v>7949</v>
      </c>
      <c r="F5020" t="s">
        <v>7950</v>
      </c>
      <c r="G5020" t="s">
        <v>21</v>
      </c>
      <c r="H5020" t="s">
        <v>22</v>
      </c>
      <c r="I5020" t="s">
        <v>37</v>
      </c>
      <c r="J5020" t="s">
        <v>38</v>
      </c>
      <c r="K5020">
        <v>90008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 s="2">
        <v>772.47</v>
      </c>
      <c r="R5020">
        <f>train[[#This Row],[Ship Date]]-train[[#This Row],[Order Date]]</f>
        <v>3</v>
      </c>
      <c r="S5020" t="str">
        <f>TEXT(train[[#This Row],[Order Date]],"mmm")</f>
        <v>nov</v>
      </c>
      <c r="T5020">
        <f>YEAR(train[[#This Row],[Order Date]])</f>
        <v>2015</v>
      </c>
      <c r="U5020" t="str">
        <f>train[[#This Row],[Category]]&amp;"-"&amp;train[[#This Row],[Sub-Category]]</f>
        <v>Technology-Accessories</v>
      </c>
      <c r="V5020" t="str">
        <f>IF(train[[#This Row],[Segment]]="Consumer","B2C","B2B")</f>
        <v>B2C</v>
      </c>
    </row>
    <row r="5021" spans="1:22" x14ac:dyDescent="0.25">
      <c r="A5021" t="s">
        <v>7948</v>
      </c>
      <c r="B5021" s="1">
        <v>42323</v>
      </c>
      <c r="C5021" s="1">
        <v>42326</v>
      </c>
      <c r="D5021" t="s">
        <v>183</v>
      </c>
      <c r="E5021" t="s">
        <v>7949</v>
      </c>
      <c r="F5021" t="s">
        <v>7950</v>
      </c>
      <c r="G5021" t="s">
        <v>21</v>
      </c>
      <c r="H5021" t="s">
        <v>22</v>
      </c>
      <c r="I5021" t="s">
        <v>37</v>
      </c>
      <c r="J5021" t="s">
        <v>38</v>
      </c>
      <c r="K5021">
        <v>90008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 s="2">
        <v>20.46</v>
      </c>
      <c r="R5021">
        <f>train[[#This Row],[Ship Date]]-train[[#This Row],[Order Date]]</f>
        <v>3</v>
      </c>
      <c r="S5021" t="str">
        <f>TEXT(train[[#This Row],[Order Date]],"mmm")</f>
        <v>nov</v>
      </c>
      <c r="T5021">
        <f>YEAR(train[[#This Row],[Order Date]])</f>
        <v>2015</v>
      </c>
      <c r="U5021" t="str">
        <f>train[[#This Row],[Category]]&amp;"-"&amp;train[[#This Row],[Sub-Category]]</f>
        <v>Office Supplies-Supplies</v>
      </c>
      <c r="V5021" t="str">
        <f>IF(train[[#This Row],[Segment]]="Consumer","B2C","B2B")</f>
        <v>B2C</v>
      </c>
    </row>
    <row r="5022" spans="1:22" x14ac:dyDescent="0.25">
      <c r="A5022" t="s">
        <v>7951</v>
      </c>
      <c r="B5022" s="1">
        <v>43182</v>
      </c>
      <c r="C5022" s="1">
        <v>43184</v>
      </c>
      <c r="D5022" t="s">
        <v>18</v>
      </c>
      <c r="E5022" t="s">
        <v>770</v>
      </c>
      <c r="F5022" t="s">
        <v>771</v>
      </c>
      <c r="G5022" t="s">
        <v>36</v>
      </c>
      <c r="H5022" t="s">
        <v>22</v>
      </c>
      <c r="I5022" t="s">
        <v>261</v>
      </c>
      <c r="J5022" t="s">
        <v>262</v>
      </c>
      <c r="K5022">
        <v>10011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 s="2">
        <v>347.58</v>
      </c>
      <c r="R5022">
        <f>train[[#This Row],[Ship Date]]-train[[#This Row],[Order Date]]</f>
        <v>2</v>
      </c>
      <c r="S5022" t="str">
        <f>TEXT(train[[#This Row],[Order Date]],"mmm")</f>
        <v>mars</v>
      </c>
      <c r="T5022">
        <f>YEAR(train[[#This Row],[Order Date]])</f>
        <v>2018</v>
      </c>
      <c r="U5022" t="str">
        <f>train[[#This Row],[Category]]&amp;"-"&amp;train[[#This Row],[Sub-Category]]</f>
        <v>Office Supplies-Supplies</v>
      </c>
      <c r="V5022" t="str">
        <f>IF(train[[#This Row],[Segment]]="Consumer","B2C","B2B")</f>
        <v>B2B</v>
      </c>
    </row>
    <row r="5023" spans="1:22" x14ac:dyDescent="0.25">
      <c r="A5023" t="s">
        <v>7952</v>
      </c>
      <c r="B5023" s="1">
        <v>43087</v>
      </c>
      <c r="C5023" s="1">
        <v>43093</v>
      </c>
      <c r="D5023" t="s">
        <v>45</v>
      </c>
      <c r="E5023" t="s">
        <v>1645</v>
      </c>
      <c r="F5023" t="s">
        <v>1646</v>
      </c>
      <c r="G5023" t="s">
        <v>21</v>
      </c>
      <c r="H5023" t="s">
        <v>22</v>
      </c>
      <c r="I5023" t="s">
        <v>945</v>
      </c>
      <c r="J5023" t="s">
        <v>38</v>
      </c>
      <c r="K5023">
        <v>92037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 s="2">
        <v>72.64</v>
      </c>
      <c r="R5023">
        <f>train[[#This Row],[Ship Date]]-train[[#This Row],[Order Date]]</f>
        <v>6</v>
      </c>
      <c r="S5023" t="str">
        <f>TEXT(train[[#This Row],[Order Date]],"mmm")</f>
        <v>déc</v>
      </c>
      <c r="T5023">
        <f>YEAR(train[[#This Row],[Order Date]])</f>
        <v>2017</v>
      </c>
      <c r="U5023" t="str">
        <f>train[[#This Row],[Category]]&amp;"-"&amp;train[[#This Row],[Sub-Category]]</f>
        <v>Technology-Accessories</v>
      </c>
      <c r="V5023" t="str">
        <f>IF(train[[#This Row],[Segment]]="Consumer","B2C","B2B")</f>
        <v>B2C</v>
      </c>
    </row>
    <row r="5024" spans="1:22" x14ac:dyDescent="0.25">
      <c r="A5024" t="s">
        <v>7952</v>
      </c>
      <c r="B5024" s="1">
        <v>43087</v>
      </c>
      <c r="C5024" s="1">
        <v>43093</v>
      </c>
      <c r="D5024" t="s">
        <v>45</v>
      </c>
      <c r="E5024" t="s">
        <v>1645</v>
      </c>
      <c r="F5024" t="s">
        <v>1646</v>
      </c>
      <c r="G5024" t="s">
        <v>21</v>
      </c>
      <c r="H5024" t="s">
        <v>22</v>
      </c>
      <c r="I5024" t="s">
        <v>945</v>
      </c>
      <c r="J5024" t="s">
        <v>38</v>
      </c>
      <c r="K5024">
        <v>92037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 s="2">
        <v>772.47</v>
      </c>
      <c r="R5024">
        <f>train[[#This Row],[Ship Date]]-train[[#This Row],[Order Date]]</f>
        <v>6</v>
      </c>
      <c r="S5024" t="str">
        <f>TEXT(train[[#This Row],[Order Date]],"mmm")</f>
        <v>déc</v>
      </c>
      <c r="T5024">
        <f>YEAR(train[[#This Row],[Order Date]])</f>
        <v>2017</v>
      </c>
      <c r="U5024" t="str">
        <f>train[[#This Row],[Category]]&amp;"-"&amp;train[[#This Row],[Sub-Category]]</f>
        <v>Technology-Accessories</v>
      </c>
      <c r="V5024" t="str">
        <f>IF(train[[#This Row],[Segment]]="Consumer","B2C","B2B")</f>
        <v>B2C</v>
      </c>
    </row>
    <row r="5025" spans="1:22" x14ac:dyDescent="0.25">
      <c r="A5025" t="s">
        <v>7952</v>
      </c>
      <c r="B5025" s="1">
        <v>43087</v>
      </c>
      <c r="C5025" s="1">
        <v>43093</v>
      </c>
      <c r="D5025" t="s">
        <v>45</v>
      </c>
      <c r="E5025" t="s">
        <v>1645</v>
      </c>
      <c r="F5025" t="s">
        <v>1646</v>
      </c>
      <c r="G5025" t="s">
        <v>21</v>
      </c>
      <c r="H5025" t="s">
        <v>22</v>
      </c>
      <c r="I5025" t="s">
        <v>945</v>
      </c>
      <c r="J5025" t="s">
        <v>38</v>
      </c>
      <c r="K5025">
        <v>92037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 s="2">
        <v>39.92</v>
      </c>
      <c r="R5025">
        <f>train[[#This Row],[Ship Date]]-train[[#This Row],[Order Date]]</f>
        <v>6</v>
      </c>
      <c r="S5025" t="str">
        <f>TEXT(train[[#This Row],[Order Date]],"mmm")</f>
        <v>déc</v>
      </c>
      <c r="T5025">
        <f>YEAR(train[[#This Row],[Order Date]])</f>
        <v>2017</v>
      </c>
      <c r="U5025" t="str">
        <f>train[[#This Row],[Category]]&amp;"-"&amp;train[[#This Row],[Sub-Category]]</f>
        <v>Furniture-Furnishings</v>
      </c>
      <c r="V5025" t="str">
        <f>IF(train[[#This Row],[Segment]]="Consumer","B2C","B2B")</f>
        <v>B2C</v>
      </c>
    </row>
    <row r="5026" spans="1:22" x14ac:dyDescent="0.25">
      <c r="A5026" t="s">
        <v>7953</v>
      </c>
      <c r="B5026" s="1">
        <v>43310</v>
      </c>
      <c r="C5026" s="1">
        <v>43315</v>
      </c>
      <c r="D5026" t="s">
        <v>45</v>
      </c>
      <c r="E5026" t="s">
        <v>2384</v>
      </c>
      <c r="F5026" t="s">
        <v>2385</v>
      </c>
      <c r="G5026" t="s">
        <v>21</v>
      </c>
      <c r="H5026" t="s">
        <v>22</v>
      </c>
      <c r="I5026" t="s">
        <v>4851</v>
      </c>
      <c r="J5026" t="s">
        <v>645</v>
      </c>
      <c r="K5026">
        <v>73120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 s="2">
        <v>33.479999999999997</v>
      </c>
      <c r="R5026">
        <f>train[[#This Row],[Ship Date]]-train[[#This Row],[Order Date]]</f>
        <v>5</v>
      </c>
      <c r="S5026" t="str">
        <f>TEXT(train[[#This Row],[Order Date]],"mmm")</f>
        <v>juil</v>
      </c>
      <c r="T5026">
        <f>YEAR(train[[#This Row],[Order Date]])</f>
        <v>2018</v>
      </c>
      <c r="U5026" t="str">
        <f>train[[#This Row],[Category]]&amp;"-"&amp;train[[#This Row],[Sub-Category]]</f>
        <v>Office Supplies-Binders</v>
      </c>
      <c r="V5026" t="str">
        <f>IF(train[[#This Row],[Segment]]="Consumer","B2C","B2B")</f>
        <v>B2C</v>
      </c>
    </row>
    <row r="5027" spans="1:22" x14ac:dyDescent="0.25">
      <c r="A5027" t="s">
        <v>7953</v>
      </c>
      <c r="B5027" s="1">
        <v>43310</v>
      </c>
      <c r="C5027" s="1">
        <v>43315</v>
      </c>
      <c r="D5027" t="s">
        <v>45</v>
      </c>
      <c r="E5027" t="s">
        <v>2384</v>
      </c>
      <c r="F5027" t="s">
        <v>2385</v>
      </c>
      <c r="G5027" t="s">
        <v>21</v>
      </c>
      <c r="H5027" t="s">
        <v>22</v>
      </c>
      <c r="I5027" t="s">
        <v>4851</v>
      </c>
      <c r="J5027" t="s">
        <v>645</v>
      </c>
      <c r="K5027">
        <v>73120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 s="2">
        <v>461.97</v>
      </c>
      <c r="R5027">
        <f>train[[#This Row],[Ship Date]]-train[[#This Row],[Order Date]]</f>
        <v>5</v>
      </c>
      <c r="S5027" t="str">
        <f>TEXT(train[[#This Row],[Order Date]],"mmm")</f>
        <v>juil</v>
      </c>
      <c r="T5027">
        <f>YEAR(train[[#This Row],[Order Date]])</f>
        <v>2018</v>
      </c>
      <c r="U5027" t="str">
        <f>train[[#This Row],[Category]]&amp;"-"&amp;train[[#This Row],[Sub-Category]]</f>
        <v>Technology-Phones</v>
      </c>
      <c r="V5027" t="str">
        <f>IF(train[[#This Row],[Segment]]="Consumer","B2C","B2B")</f>
        <v>B2C</v>
      </c>
    </row>
    <row r="5028" spans="1:22" x14ac:dyDescent="0.25">
      <c r="A5028" t="s">
        <v>7953</v>
      </c>
      <c r="B5028" s="1">
        <v>43310</v>
      </c>
      <c r="C5028" s="1">
        <v>43315</v>
      </c>
      <c r="D5028" t="s">
        <v>45</v>
      </c>
      <c r="E5028" t="s">
        <v>2384</v>
      </c>
      <c r="F5028" t="s">
        <v>2385</v>
      </c>
      <c r="G5028" t="s">
        <v>21</v>
      </c>
      <c r="H5028" t="s">
        <v>22</v>
      </c>
      <c r="I5028" t="s">
        <v>4851</v>
      </c>
      <c r="J5028" t="s">
        <v>645</v>
      </c>
      <c r="K5028">
        <v>73120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 s="2">
        <v>137.62</v>
      </c>
      <c r="R5028">
        <f>train[[#This Row],[Ship Date]]-train[[#This Row],[Order Date]]</f>
        <v>5</v>
      </c>
      <c r="S5028" t="str">
        <f>TEXT(train[[#This Row],[Order Date]],"mmm")</f>
        <v>juil</v>
      </c>
      <c r="T5028">
        <f>YEAR(train[[#This Row],[Order Date]])</f>
        <v>2018</v>
      </c>
      <c r="U5028" t="str">
        <f>train[[#This Row],[Category]]&amp;"-"&amp;train[[#This Row],[Sub-Category]]</f>
        <v>Office Supplies-Appliances</v>
      </c>
      <c r="V5028" t="str">
        <f>IF(train[[#This Row],[Segment]]="Consumer","B2C","B2B")</f>
        <v>B2C</v>
      </c>
    </row>
    <row r="5029" spans="1:22" x14ac:dyDescent="0.25">
      <c r="A5029" t="s">
        <v>7953</v>
      </c>
      <c r="B5029" s="1">
        <v>43310</v>
      </c>
      <c r="C5029" s="1">
        <v>43315</v>
      </c>
      <c r="D5029" t="s">
        <v>45</v>
      </c>
      <c r="E5029" t="s">
        <v>2384</v>
      </c>
      <c r="F5029" t="s">
        <v>2385</v>
      </c>
      <c r="G5029" t="s">
        <v>21</v>
      </c>
      <c r="H5029" t="s">
        <v>22</v>
      </c>
      <c r="I5029" t="s">
        <v>4851</v>
      </c>
      <c r="J5029" t="s">
        <v>645</v>
      </c>
      <c r="K5029">
        <v>73120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 s="2">
        <v>302.67</v>
      </c>
      <c r="R5029">
        <f>train[[#This Row],[Ship Date]]-train[[#This Row],[Order Date]]</f>
        <v>5</v>
      </c>
      <c r="S5029" t="str">
        <f>TEXT(train[[#This Row],[Order Date]],"mmm")</f>
        <v>juil</v>
      </c>
      <c r="T5029">
        <f>YEAR(train[[#This Row],[Order Date]])</f>
        <v>2018</v>
      </c>
      <c r="U5029" t="str">
        <f>train[[#This Row],[Category]]&amp;"-"&amp;train[[#This Row],[Sub-Category]]</f>
        <v>Furniture-Chairs</v>
      </c>
      <c r="V5029" t="str">
        <f>IF(train[[#This Row],[Segment]]="Consumer","B2C","B2B")</f>
        <v>B2C</v>
      </c>
    </row>
    <row r="5030" spans="1:22" x14ac:dyDescent="0.25">
      <c r="A5030" t="s">
        <v>7956</v>
      </c>
      <c r="B5030" s="1">
        <v>42249</v>
      </c>
      <c r="C5030" s="1">
        <v>42254</v>
      </c>
      <c r="D5030" t="s">
        <v>18</v>
      </c>
      <c r="E5030" t="s">
        <v>5422</v>
      </c>
      <c r="F5030" t="s">
        <v>5423</v>
      </c>
      <c r="G5030" t="s">
        <v>21</v>
      </c>
      <c r="H5030" t="s">
        <v>22</v>
      </c>
      <c r="I5030" t="s">
        <v>298</v>
      </c>
      <c r="J5030" t="s">
        <v>206</v>
      </c>
      <c r="K5030">
        <v>60653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 s="2">
        <v>239.976</v>
      </c>
      <c r="R5030">
        <f>train[[#This Row],[Ship Date]]-train[[#This Row],[Order Date]]</f>
        <v>5</v>
      </c>
      <c r="S5030" t="str">
        <f>TEXT(train[[#This Row],[Order Date]],"mmm")</f>
        <v>sept</v>
      </c>
      <c r="T5030">
        <f>YEAR(train[[#This Row],[Order Date]])</f>
        <v>2015</v>
      </c>
      <c r="U5030" t="str">
        <f>train[[#This Row],[Category]]&amp;"-"&amp;train[[#This Row],[Sub-Category]]</f>
        <v>Technology-Accessories</v>
      </c>
      <c r="V5030" t="str">
        <f>IF(train[[#This Row],[Segment]]="Consumer","B2C","B2B")</f>
        <v>B2C</v>
      </c>
    </row>
    <row r="5031" spans="1:22" x14ac:dyDescent="0.25">
      <c r="A5031" t="s">
        <v>7957</v>
      </c>
      <c r="B5031" s="1">
        <v>43129</v>
      </c>
      <c r="C5031" s="1">
        <v>43133</v>
      </c>
      <c r="D5031" t="s">
        <v>45</v>
      </c>
      <c r="E5031" t="s">
        <v>3012</v>
      </c>
      <c r="F5031" t="s">
        <v>3013</v>
      </c>
      <c r="G5031" t="s">
        <v>21</v>
      </c>
      <c r="H5031" t="s">
        <v>22</v>
      </c>
      <c r="I5031" t="s">
        <v>122</v>
      </c>
      <c r="J5031" t="s">
        <v>38</v>
      </c>
      <c r="K5031">
        <v>94109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 s="2">
        <v>8.34</v>
      </c>
      <c r="R5031">
        <f>train[[#This Row],[Ship Date]]-train[[#This Row],[Order Date]]</f>
        <v>4</v>
      </c>
      <c r="S5031" t="str">
        <f>TEXT(train[[#This Row],[Order Date]],"mmm")</f>
        <v>janv</v>
      </c>
      <c r="T5031">
        <f>YEAR(train[[#This Row],[Order Date]])</f>
        <v>2018</v>
      </c>
      <c r="U5031" t="str">
        <f>train[[#This Row],[Category]]&amp;"-"&amp;train[[#This Row],[Sub-Category]]</f>
        <v>Office Supplies-Art</v>
      </c>
      <c r="V5031" t="str">
        <f>IF(train[[#This Row],[Segment]]="Consumer","B2C","B2B")</f>
        <v>B2C</v>
      </c>
    </row>
    <row r="5032" spans="1:22" x14ac:dyDescent="0.25">
      <c r="A5032" t="s">
        <v>7957</v>
      </c>
      <c r="B5032" s="1">
        <v>43129</v>
      </c>
      <c r="C5032" s="1">
        <v>43133</v>
      </c>
      <c r="D5032" t="s">
        <v>45</v>
      </c>
      <c r="E5032" t="s">
        <v>3012</v>
      </c>
      <c r="F5032" t="s">
        <v>3013</v>
      </c>
      <c r="G5032" t="s">
        <v>21</v>
      </c>
      <c r="H5032" t="s">
        <v>22</v>
      </c>
      <c r="I5032" t="s">
        <v>122</v>
      </c>
      <c r="J5032" t="s">
        <v>38</v>
      </c>
      <c r="K5032">
        <v>94109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 s="2">
        <v>8.57</v>
      </c>
      <c r="R5032">
        <f>train[[#This Row],[Ship Date]]-train[[#This Row],[Order Date]]</f>
        <v>4</v>
      </c>
      <c r="S5032" t="str">
        <f>TEXT(train[[#This Row],[Order Date]],"mmm")</f>
        <v>janv</v>
      </c>
      <c r="T5032">
        <f>YEAR(train[[#This Row],[Order Date]])</f>
        <v>2018</v>
      </c>
      <c r="U5032" t="str">
        <f>train[[#This Row],[Category]]&amp;"-"&amp;train[[#This Row],[Sub-Category]]</f>
        <v>Office Supplies-Supplies</v>
      </c>
      <c r="V5032" t="str">
        <f>IF(train[[#This Row],[Segment]]="Consumer","B2C","B2B")</f>
        <v>B2C</v>
      </c>
    </row>
    <row r="5033" spans="1:22" x14ac:dyDescent="0.25">
      <c r="A5033" t="s">
        <v>7957</v>
      </c>
      <c r="B5033" s="1">
        <v>43129</v>
      </c>
      <c r="C5033" s="1">
        <v>43133</v>
      </c>
      <c r="D5033" t="s">
        <v>45</v>
      </c>
      <c r="E5033" t="s">
        <v>3012</v>
      </c>
      <c r="F5033" t="s">
        <v>3013</v>
      </c>
      <c r="G5033" t="s">
        <v>21</v>
      </c>
      <c r="H5033" t="s">
        <v>22</v>
      </c>
      <c r="I5033" t="s">
        <v>122</v>
      </c>
      <c r="J5033" t="s">
        <v>38</v>
      </c>
      <c r="K5033">
        <v>94109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 s="2">
        <v>119.616</v>
      </c>
      <c r="R5033">
        <f>train[[#This Row],[Ship Date]]-train[[#This Row],[Order Date]]</f>
        <v>4</v>
      </c>
      <c r="S5033" t="str">
        <f>TEXT(train[[#This Row],[Order Date]],"mmm")</f>
        <v>janv</v>
      </c>
      <c r="T5033">
        <f>YEAR(train[[#This Row],[Order Date]])</f>
        <v>2018</v>
      </c>
      <c r="U5033" t="str">
        <f>train[[#This Row],[Category]]&amp;"-"&amp;train[[#This Row],[Sub-Category]]</f>
        <v>Office Supplies-Binders</v>
      </c>
      <c r="V5033" t="str">
        <f>IF(train[[#This Row],[Segment]]="Consumer","B2C","B2B")</f>
        <v>B2C</v>
      </c>
    </row>
    <row r="5034" spans="1:22" x14ac:dyDescent="0.25">
      <c r="A5034" t="s">
        <v>7958</v>
      </c>
      <c r="B5034" s="1">
        <v>43095</v>
      </c>
      <c r="C5034" s="1">
        <v>43102</v>
      </c>
      <c r="D5034" t="s">
        <v>45</v>
      </c>
      <c r="E5034" t="s">
        <v>1532</v>
      </c>
      <c r="F5034" t="s">
        <v>1533</v>
      </c>
      <c r="G5034" t="s">
        <v>36</v>
      </c>
      <c r="H5034" t="s">
        <v>22</v>
      </c>
      <c r="I5034" t="s">
        <v>3940</v>
      </c>
      <c r="J5034" t="s">
        <v>785</v>
      </c>
      <c r="K5034">
        <v>8360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 s="2">
        <v>212.94</v>
      </c>
      <c r="R5034">
        <f>train[[#This Row],[Ship Date]]-train[[#This Row],[Order Date]]</f>
        <v>7</v>
      </c>
      <c r="S5034" t="str">
        <f>TEXT(train[[#This Row],[Order Date]],"mmm")</f>
        <v>déc</v>
      </c>
      <c r="T5034">
        <f>YEAR(train[[#This Row],[Order Date]])</f>
        <v>2017</v>
      </c>
      <c r="U5034" t="str">
        <f>train[[#This Row],[Category]]&amp;"-"&amp;train[[#This Row],[Sub-Category]]</f>
        <v>Furniture-Chairs</v>
      </c>
      <c r="V5034" t="str">
        <f>IF(train[[#This Row],[Segment]]="Consumer","B2C","B2B")</f>
        <v>B2B</v>
      </c>
    </row>
    <row r="5035" spans="1:22" x14ac:dyDescent="0.25">
      <c r="A5035" t="s">
        <v>7958</v>
      </c>
      <c r="B5035" s="1">
        <v>43095</v>
      </c>
      <c r="C5035" s="1">
        <v>43102</v>
      </c>
      <c r="D5035" t="s">
        <v>45</v>
      </c>
      <c r="E5035" t="s">
        <v>1532</v>
      </c>
      <c r="F5035" t="s">
        <v>1533</v>
      </c>
      <c r="G5035" t="s">
        <v>36</v>
      </c>
      <c r="H5035" t="s">
        <v>22</v>
      </c>
      <c r="I5035" t="s">
        <v>3940</v>
      </c>
      <c r="J5035" t="s">
        <v>785</v>
      </c>
      <c r="K5035">
        <v>8360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 s="2">
        <v>26.49</v>
      </c>
      <c r="R5035">
        <f>train[[#This Row],[Ship Date]]-train[[#This Row],[Order Date]]</f>
        <v>7</v>
      </c>
      <c r="S5035" t="str">
        <f>TEXT(train[[#This Row],[Order Date]],"mmm")</f>
        <v>déc</v>
      </c>
      <c r="T5035">
        <f>YEAR(train[[#This Row],[Order Date]])</f>
        <v>2017</v>
      </c>
      <c r="U5035" t="str">
        <f>train[[#This Row],[Category]]&amp;"-"&amp;train[[#This Row],[Sub-Category]]</f>
        <v>Office Supplies-Appliances</v>
      </c>
      <c r="V5035" t="str">
        <f>IF(train[[#This Row],[Segment]]="Consumer","B2C","B2B")</f>
        <v>B2B</v>
      </c>
    </row>
    <row r="5036" spans="1:22" x14ac:dyDescent="0.25">
      <c r="A5036" t="s">
        <v>7959</v>
      </c>
      <c r="B5036" s="1">
        <v>42591</v>
      </c>
      <c r="C5036" s="1">
        <v>42595</v>
      </c>
      <c r="D5036" t="s">
        <v>18</v>
      </c>
      <c r="E5036" t="s">
        <v>3047</v>
      </c>
      <c r="F5036" t="s">
        <v>3048</v>
      </c>
      <c r="G5036" t="s">
        <v>97</v>
      </c>
      <c r="H5036" t="s">
        <v>22</v>
      </c>
      <c r="I5036" t="s">
        <v>2549</v>
      </c>
      <c r="J5036" t="s">
        <v>109</v>
      </c>
      <c r="K5036">
        <v>53209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 s="2">
        <v>687.4</v>
      </c>
      <c r="R5036">
        <f>train[[#This Row],[Ship Date]]-train[[#This Row],[Order Date]]</f>
        <v>4</v>
      </c>
      <c r="S5036" t="str">
        <f>TEXT(train[[#This Row],[Order Date]],"mmm")</f>
        <v>août</v>
      </c>
      <c r="T5036">
        <f>YEAR(train[[#This Row],[Order Date]])</f>
        <v>2016</v>
      </c>
      <c r="U5036" t="str">
        <f>train[[#This Row],[Category]]&amp;"-"&amp;train[[#This Row],[Sub-Category]]</f>
        <v>Furniture-Bookcases</v>
      </c>
      <c r="V5036" t="str">
        <f>IF(train[[#This Row],[Segment]]="Consumer","B2C","B2B")</f>
        <v>B2B</v>
      </c>
    </row>
    <row r="5037" spans="1:22" x14ac:dyDescent="0.25">
      <c r="A5037" t="s">
        <v>7960</v>
      </c>
      <c r="B5037" s="1">
        <v>42100</v>
      </c>
      <c r="C5037" s="1">
        <v>42106</v>
      </c>
      <c r="D5037" t="s">
        <v>45</v>
      </c>
      <c r="E5037" t="s">
        <v>5380</v>
      </c>
      <c r="F5037" t="s">
        <v>5381</v>
      </c>
      <c r="G5037" t="s">
        <v>36</v>
      </c>
      <c r="H5037" t="s">
        <v>22</v>
      </c>
      <c r="I5037" t="s">
        <v>90</v>
      </c>
      <c r="J5037" t="s">
        <v>91</v>
      </c>
      <c r="K5037">
        <v>98115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 s="2">
        <v>653.54999999999995</v>
      </c>
      <c r="R5037">
        <f>train[[#This Row],[Ship Date]]-train[[#This Row],[Order Date]]</f>
        <v>6</v>
      </c>
      <c r="S5037" t="str">
        <f>TEXT(train[[#This Row],[Order Date]],"mmm")</f>
        <v>avr</v>
      </c>
      <c r="T5037">
        <f>YEAR(train[[#This Row],[Order Date]])</f>
        <v>2015</v>
      </c>
      <c r="U5037" t="str">
        <f>train[[#This Row],[Category]]&amp;"-"&amp;train[[#This Row],[Sub-Category]]</f>
        <v>Furniture-Tables</v>
      </c>
      <c r="V5037" t="str">
        <f>IF(train[[#This Row],[Segment]]="Consumer","B2C","B2B")</f>
        <v>B2B</v>
      </c>
    </row>
    <row r="5038" spans="1:22" x14ac:dyDescent="0.25">
      <c r="A5038" t="s">
        <v>7960</v>
      </c>
      <c r="B5038" s="1">
        <v>42100</v>
      </c>
      <c r="C5038" s="1">
        <v>42106</v>
      </c>
      <c r="D5038" t="s">
        <v>45</v>
      </c>
      <c r="E5038" t="s">
        <v>5380</v>
      </c>
      <c r="F5038" t="s">
        <v>5381</v>
      </c>
      <c r="G5038" t="s">
        <v>36</v>
      </c>
      <c r="H5038" t="s">
        <v>22</v>
      </c>
      <c r="I5038" t="s">
        <v>90</v>
      </c>
      <c r="J5038" t="s">
        <v>91</v>
      </c>
      <c r="K5038">
        <v>98115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 s="2">
        <v>33.9</v>
      </c>
      <c r="R5038">
        <f>train[[#This Row],[Ship Date]]-train[[#This Row],[Order Date]]</f>
        <v>6</v>
      </c>
      <c r="S5038" t="str">
        <f>TEXT(train[[#This Row],[Order Date]],"mmm")</f>
        <v>avr</v>
      </c>
      <c r="T5038">
        <f>YEAR(train[[#This Row],[Order Date]])</f>
        <v>2015</v>
      </c>
      <c r="U5038" t="str">
        <f>train[[#This Row],[Category]]&amp;"-"&amp;train[[#This Row],[Sub-Category]]</f>
        <v>Technology-Accessories</v>
      </c>
      <c r="V5038" t="str">
        <f>IF(train[[#This Row],[Segment]]="Consumer","B2C","B2B")</f>
        <v>B2B</v>
      </c>
    </row>
    <row r="5039" spans="1:22" x14ac:dyDescent="0.25">
      <c r="A5039" t="s">
        <v>7961</v>
      </c>
      <c r="B5039" s="1">
        <v>43421</v>
      </c>
      <c r="C5039" s="1">
        <v>43425</v>
      </c>
      <c r="D5039" t="s">
        <v>18</v>
      </c>
      <c r="E5039" t="s">
        <v>2341</v>
      </c>
      <c r="F5039" t="s">
        <v>2342</v>
      </c>
      <c r="G5039" t="s">
        <v>21</v>
      </c>
      <c r="H5039" t="s">
        <v>22</v>
      </c>
      <c r="I5039" t="s">
        <v>205</v>
      </c>
      <c r="J5039" t="s">
        <v>206</v>
      </c>
      <c r="K5039">
        <v>60540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 s="2">
        <v>239.96</v>
      </c>
      <c r="R5039">
        <f>train[[#This Row],[Ship Date]]-train[[#This Row],[Order Date]]</f>
        <v>4</v>
      </c>
      <c r="S5039" t="str">
        <f>TEXT(train[[#This Row],[Order Date]],"mmm")</f>
        <v>nov</v>
      </c>
      <c r="T5039">
        <f>YEAR(train[[#This Row],[Order Date]])</f>
        <v>2018</v>
      </c>
      <c r="U5039" t="str">
        <f>train[[#This Row],[Category]]&amp;"-"&amp;train[[#This Row],[Sub-Category]]</f>
        <v>Technology-Accessories</v>
      </c>
      <c r="V5039" t="str">
        <f>IF(train[[#This Row],[Segment]]="Consumer","B2C","B2B")</f>
        <v>B2C</v>
      </c>
    </row>
    <row r="5040" spans="1:22" x14ac:dyDescent="0.25">
      <c r="A5040" t="s">
        <v>7962</v>
      </c>
      <c r="B5040" s="1">
        <v>42562</v>
      </c>
      <c r="C5040" s="1">
        <v>42563</v>
      </c>
      <c r="D5040" t="s">
        <v>183</v>
      </c>
      <c r="E5040" t="s">
        <v>4006</v>
      </c>
      <c r="F5040" t="s">
        <v>4007</v>
      </c>
      <c r="G5040" t="s">
        <v>36</v>
      </c>
      <c r="H5040" t="s">
        <v>22</v>
      </c>
      <c r="I5040" t="s">
        <v>516</v>
      </c>
      <c r="J5040" t="s">
        <v>240</v>
      </c>
      <c r="K5040">
        <v>19805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 s="2">
        <v>199.83600000000001</v>
      </c>
      <c r="R5040">
        <f>train[[#This Row],[Ship Date]]-train[[#This Row],[Order Date]]</f>
        <v>1</v>
      </c>
      <c r="S5040" t="str">
        <f>TEXT(train[[#This Row],[Order Date]],"mmm")</f>
        <v>juil</v>
      </c>
      <c r="T5040">
        <f>YEAR(train[[#This Row],[Order Date]])</f>
        <v>2016</v>
      </c>
      <c r="U5040" t="str">
        <f>train[[#This Row],[Category]]&amp;"-"&amp;train[[#This Row],[Sub-Category]]</f>
        <v>Furniture-Tables</v>
      </c>
      <c r="V5040" t="str">
        <f>IF(train[[#This Row],[Segment]]="Consumer","B2C","B2B")</f>
        <v>B2B</v>
      </c>
    </row>
    <row r="5041" spans="1:22" x14ac:dyDescent="0.25">
      <c r="A5041" t="s">
        <v>7962</v>
      </c>
      <c r="B5041" s="1">
        <v>42562</v>
      </c>
      <c r="C5041" s="1">
        <v>42563</v>
      </c>
      <c r="D5041" t="s">
        <v>183</v>
      </c>
      <c r="E5041" t="s">
        <v>4006</v>
      </c>
      <c r="F5041" t="s">
        <v>4007</v>
      </c>
      <c r="G5041" t="s">
        <v>36</v>
      </c>
      <c r="H5041" t="s">
        <v>22</v>
      </c>
      <c r="I5041" t="s">
        <v>516</v>
      </c>
      <c r="J5041" t="s">
        <v>240</v>
      </c>
      <c r="K5041">
        <v>19805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 s="2">
        <v>716</v>
      </c>
      <c r="R5041">
        <f>train[[#This Row],[Ship Date]]-train[[#This Row],[Order Date]]</f>
        <v>1</v>
      </c>
      <c r="S5041" t="str">
        <f>TEXT(train[[#This Row],[Order Date]],"mmm")</f>
        <v>juil</v>
      </c>
      <c r="T5041">
        <f>YEAR(train[[#This Row],[Order Date]])</f>
        <v>2016</v>
      </c>
      <c r="U5041" t="str">
        <f>train[[#This Row],[Category]]&amp;"-"&amp;train[[#This Row],[Sub-Category]]</f>
        <v>Technology-Phones</v>
      </c>
      <c r="V5041" t="str">
        <f>IF(train[[#This Row],[Segment]]="Consumer","B2C","B2B")</f>
        <v>B2B</v>
      </c>
    </row>
    <row r="5042" spans="1:22" x14ac:dyDescent="0.25">
      <c r="A5042" t="s">
        <v>7962</v>
      </c>
      <c r="B5042" s="1">
        <v>42562</v>
      </c>
      <c r="C5042" s="1">
        <v>42563</v>
      </c>
      <c r="D5042" t="s">
        <v>183</v>
      </c>
      <c r="E5042" t="s">
        <v>4006</v>
      </c>
      <c r="F5042" t="s">
        <v>4007</v>
      </c>
      <c r="G5042" t="s">
        <v>36</v>
      </c>
      <c r="H5042" t="s">
        <v>22</v>
      </c>
      <c r="I5042" t="s">
        <v>516</v>
      </c>
      <c r="J5042" t="s">
        <v>240</v>
      </c>
      <c r="K5042">
        <v>19805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 s="2">
        <v>221.06</v>
      </c>
      <c r="R5042">
        <f>train[[#This Row],[Ship Date]]-train[[#This Row],[Order Date]]</f>
        <v>1</v>
      </c>
      <c r="S5042" t="str">
        <f>TEXT(train[[#This Row],[Order Date]],"mmm")</f>
        <v>juil</v>
      </c>
      <c r="T5042">
        <f>YEAR(train[[#This Row],[Order Date]])</f>
        <v>2016</v>
      </c>
      <c r="U5042" t="str">
        <f>train[[#This Row],[Category]]&amp;"-"&amp;train[[#This Row],[Sub-Category]]</f>
        <v>Office Supplies-Binders</v>
      </c>
      <c r="V5042" t="str">
        <f>IF(train[[#This Row],[Segment]]="Consumer","B2C","B2B")</f>
        <v>B2B</v>
      </c>
    </row>
    <row r="5043" spans="1:22" x14ac:dyDescent="0.25">
      <c r="A5043" t="s">
        <v>7963</v>
      </c>
      <c r="B5043" s="1">
        <v>43049</v>
      </c>
      <c r="C5043" s="1">
        <v>43052</v>
      </c>
      <c r="D5043" t="s">
        <v>18</v>
      </c>
      <c r="E5043" t="s">
        <v>4046</v>
      </c>
      <c r="F5043" t="s">
        <v>4047</v>
      </c>
      <c r="G5043" t="s">
        <v>21</v>
      </c>
      <c r="H5043" t="s">
        <v>22</v>
      </c>
      <c r="I5043" t="s">
        <v>37</v>
      </c>
      <c r="J5043" t="s">
        <v>38</v>
      </c>
      <c r="K5043">
        <v>90036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 s="2">
        <v>67.709999999999994</v>
      </c>
      <c r="R5043">
        <f>train[[#This Row],[Ship Date]]-train[[#This Row],[Order Date]]</f>
        <v>3</v>
      </c>
      <c r="S5043" t="str">
        <f>TEXT(train[[#This Row],[Order Date]],"mmm")</f>
        <v>nov</v>
      </c>
      <c r="T5043">
        <f>YEAR(train[[#This Row],[Order Date]])</f>
        <v>2017</v>
      </c>
      <c r="U5043" t="str">
        <f>train[[#This Row],[Category]]&amp;"-"&amp;train[[#This Row],[Sub-Category]]</f>
        <v>Office Supplies-Paper</v>
      </c>
      <c r="V5043" t="str">
        <f>IF(train[[#This Row],[Segment]]="Consumer","B2C","B2B")</f>
        <v>B2C</v>
      </c>
    </row>
    <row r="5044" spans="1:22" x14ac:dyDescent="0.25">
      <c r="A5044" t="s">
        <v>7963</v>
      </c>
      <c r="B5044" s="1">
        <v>43049</v>
      </c>
      <c r="C5044" s="1">
        <v>43052</v>
      </c>
      <c r="D5044" t="s">
        <v>18</v>
      </c>
      <c r="E5044" t="s">
        <v>4046</v>
      </c>
      <c r="F5044" t="s">
        <v>4047</v>
      </c>
      <c r="G5044" t="s">
        <v>21</v>
      </c>
      <c r="H5044" t="s">
        <v>22</v>
      </c>
      <c r="I5044" t="s">
        <v>37</v>
      </c>
      <c r="J5044" t="s">
        <v>38</v>
      </c>
      <c r="K5044">
        <v>90036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 s="2">
        <v>129.91999999999999</v>
      </c>
      <c r="R5044">
        <f>train[[#This Row],[Ship Date]]-train[[#This Row],[Order Date]]</f>
        <v>3</v>
      </c>
      <c r="S5044" t="str">
        <f>TEXT(train[[#This Row],[Order Date]],"mmm")</f>
        <v>nov</v>
      </c>
      <c r="T5044">
        <f>YEAR(train[[#This Row],[Order Date]])</f>
        <v>2017</v>
      </c>
      <c r="U5044" t="str">
        <f>train[[#This Row],[Category]]&amp;"-"&amp;train[[#This Row],[Sub-Category]]</f>
        <v>Office Supplies-Appliances</v>
      </c>
      <c r="V5044" t="str">
        <f>IF(train[[#This Row],[Segment]]="Consumer","B2C","B2B")</f>
        <v>B2C</v>
      </c>
    </row>
    <row r="5045" spans="1:22" x14ac:dyDescent="0.25">
      <c r="A5045" t="s">
        <v>7963</v>
      </c>
      <c r="B5045" s="1">
        <v>43049</v>
      </c>
      <c r="C5045" s="1">
        <v>43052</v>
      </c>
      <c r="D5045" t="s">
        <v>18</v>
      </c>
      <c r="E5045" t="s">
        <v>4046</v>
      </c>
      <c r="F5045" t="s">
        <v>4047</v>
      </c>
      <c r="G5045" t="s">
        <v>21</v>
      </c>
      <c r="H5045" t="s">
        <v>22</v>
      </c>
      <c r="I5045" t="s">
        <v>37</v>
      </c>
      <c r="J5045" t="s">
        <v>38</v>
      </c>
      <c r="K5045">
        <v>90036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 s="2">
        <v>467.46</v>
      </c>
      <c r="R5045">
        <f>train[[#This Row],[Ship Date]]-train[[#This Row],[Order Date]]</f>
        <v>3</v>
      </c>
      <c r="S5045" t="str">
        <f>TEXT(train[[#This Row],[Order Date]],"mmm")</f>
        <v>nov</v>
      </c>
      <c r="T5045">
        <f>YEAR(train[[#This Row],[Order Date]])</f>
        <v>2017</v>
      </c>
      <c r="U5045" t="str">
        <f>train[[#This Row],[Category]]&amp;"-"&amp;train[[#This Row],[Sub-Category]]</f>
        <v>Furniture-Furnishings</v>
      </c>
      <c r="V5045" t="str">
        <f>IF(train[[#This Row],[Segment]]="Consumer","B2C","B2B")</f>
        <v>B2C</v>
      </c>
    </row>
    <row r="5046" spans="1:22" x14ac:dyDescent="0.25">
      <c r="A5046" t="s">
        <v>7963</v>
      </c>
      <c r="B5046" s="1">
        <v>43049</v>
      </c>
      <c r="C5046" s="1">
        <v>43052</v>
      </c>
      <c r="D5046" t="s">
        <v>18</v>
      </c>
      <c r="E5046" t="s">
        <v>4046</v>
      </c>
      <c r="F5046" t="s">
        <v>4047</v>
      </c>
      <c r="G5046" t="s">
        <v>21</v>
      </c>
      <c r="H5046" t="s">
        <v>22</v>
      </c>
      <c r="I5046" t="s">
        <v>37</v>
      </c>
      <c r="J5046" t="s">
        <v>38</v>
      </c>
      <c r="K5046">
        <v>90036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 s="2">
        <v>61.4</v>
      </c>
      <c r="R5046">
        <f>train[[#This Row],[Ship Date]]-train[[#This Row],[Order Date]]</f>
        <v>3</v>
      </c>
      <c r="S5046" t="str">
        <f>TEXT(train[[#This Row],[Order Date]],"mmm")</f>
        <v>nov</v>
      </c>
      <c r="T5046">
        <f>YEAR(train[[#This Row],[Order Date]])</f>
        <v>2017</v>
      </c>
      <c r="U5046" t="str">
        <f>train[[#This Row],[Category]]&amp;"-"&amp;train[[#This Row],[Sub-Category]]</f>
        <v>Office Supplies-Paper</v>
      </c>
      <c r="V5046" t="str">
        <f>IF(train[[#This Row],[Segment]]="Consumer","B2C","B2B")</f>
        <v>B2C</v>
      </c>
    </row>
    <row r="5047" spans="1:22" x14ac:dyDescent="0.25">
      <c r="A5047" t="s">
        <v>7963</v>
      </c>
      <c r="B5047" s="1">
        <v>43049</v>
      </c>
      <c r="C5047" s="1">
        <v>43052</v>
      </c>
      <c r="D5047" t="s">
        <v>18</v>
      </c>
      <c r="E5047" t="s">
        <v>4046</v>
      </c>
      <c r="F5047" t="s">
        <v>4047</v>
      </c>
      <c r="G5047" t="s">
        <v>21</v>
      </c>
      <c r="H5047" t="s">
        <v>22</v>
      </c>
      <c r="I5047" t="s">
        <v>37</v>
      </c>
      <c r="J5047" t="s">
        <v>38</v>
      </c>
      <c r="K5047">
        <v>90036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 s="2">
        <v>720.76</v>
      </c>
      <c r="R5047">
        <f>train[[#This Row],[Ship Date]]-train[[#This Row],[Order Date]]</f>
        <v>3</v>
      </c>
      <c r="S5047" t="str">
        <f>TEXT(train[[#This Row],[Order Date]],"mmm")</f>
        <v>nov</v>
      </c>
      <c r="T5047">
        <f>YEAR(train[[#This Row],[Order Date]])</f>
        <v>2017</v>
      </c>
      <c r="U5047" t="str">
        <f>train[[#This Row],[Category]]&amp;"-"&amp;train[[#This Row],[Sub-Category]]</f>
        <v>Office Supplies-Storage</v>
      </c>
      <c r="V5047" t="str">
        <f>IF(train[[#This Row],[Segment]]="Consumer","B2C","B2B")</f>
        <v>B2C</v>
      </c>
    </row>
    <row r="5048" spans="1:22" x14ac:dyDescent="0.25">
      <c r="A5048" t="s">
        <v>7963</v>
      </c>
      <c r="B5048" s="1">
        <v>43049</v>
      </c>
      <c r="C5048" s="1">
        <v>43052</v>
      </c>
      <c r="D5048" t="s">
        <v>18</v>
      </c>
      <c r="E5048" t="s">
        <v>4046</v>
      </c>
      <c r="F5048" t="s">
        <v>4047</v>
      </c>
      <c r="G5048" t="s">
        <v>21</v>
      </c>
      <c r="H5048" t="s">
        <v>22</v>
      </c>
      <c r="I5048" t="s">
        <v>37</v>
      </c>
      <c r="J5048" t="s">
        <v>38</v>
      </c>
      <c r="K5048">
        <v>90036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 s="2">
        <v>5.1840000000000002</v>
      </c>
      <c r="R5048">
        <f>train[[#This Row],[Ship Date]]-train[[#This Row],[Order Date]]</f>
        <v>3</v>
      </c>
      <c r="S5048" t="str">
        <f>TEXT(train[[#This Row],[Order Date]],"mmm")</f>
        <v>nov</v>
      </c>
      <c r="T5048">
        <f>YEAR(train[[#This Row],[Order Date]])</f>
        <v>2017</v>
      </c>
      <c r="U5048" t="str">
        <f>train[[#This Row],[Category]]&amp;"-"&amp;train[[#This Row],[Sub-Category]]</f>
        <v>Office Supplies-Binders</v>
      </c>
      <c r="V5048" t="str">
        <f>IF(train[[#This Row],[Segment]]="Consumer","B2C","B2B")</f>
        <v>B2C</v>
      </c>
    </row>
    <row r="5049" spans="1:22" x14ac:dyDescent="0.25">
      <c r="A5049" t="s">
        <v>7963</v>
      </c>
      <c r="B5049" s="1">
        <v>43049</v>
      </c>
      <c r="C5049" s="1">
        <v>43052</v>
      </c>
      <c r="D5049" t="s">
        <v>18</v>
      </c>
      <c r="E5049" t="s">
        <v>4046</v>
      </c>
      <c r="F5049" t="s">
        <v>4047</v>
      </c>
      <c r="G5049" t="s">
        <v>21</v>
      </c>
      <c r="H5049" t="s">
        <v>22</v>
      </c>
      <c r="I5049" t="s">
        <v>37</v>
      </c>
      <c r="J5049" t="s">
        <v>38</v>
      </c>
      <c r="K5049">
        <v>90036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 s="2">
        <v>14.7</v>
      </c>
      <c r="R5049">
        <f>train[[#This Row],[Ship Date]]-train[[#This Row],[Order Date]]</f>
        <v>3</v>
      </c>
      <c r="S5049" t="str">
        <f>TEXT(train[[#This Row],[Order Date]],"mmm")</f>
        <v>nov</v>
      </c>
      <c r="T5049">
        <f>YEAR(train[[#This Row],[Order Date]])</f>
        <v>2017</v>
      </c>
      <c r="U5049" t="str">
        <f>train[[#This Row],[Category]]&amp;"-"&amp;train[[#This Row],[Sub-Category]]</f>
        <v>Office Supplies-Art</v>
      </c>
      <c r="V5049" t="str">
        <f>IF(train[[#This Row],[Segment]]="Consumer","B2C","B2B")</f>
        <v>B2C</v>
      </c>
    </row>
    <row r="5050" spans="1:22" x14ac:dyDescent="0.25">
      <c r="A5050" t="s">
        <v>7964</v>
      </c>
      <c r="B5050" s="1">
        <v>42094</v>
      </c>
      <c r="C5050" s="1">
        <v>42098</v>
      </c>
      <c r="D5050" t="s">
        <v>45</v>
      </c>
      <c r="E5050" t="s">
        <v>7219</v>
      </c>
      <c r="F5050" t="s">
        <v>7220</v>
      </c>
      <c r="G5050" t="s">
        <v>21</v>
      </c>
      <c r="H5050" t="s">
        <v>22</v>
      </c>
      <c r="I5050" t="s">
        <v>298</v>
      </c>
      <c r="J5050" t="s">
        <v>206</v>
      </c>
      <c r="K5050">
        <v>60610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 s="2">
        <v>8.1340000000000003</v>
      </c>
      <c r="R5050">
        <f>train[[#This Row],[Ship Date]]-train[[#This Row],[Order Date]]</f>
        <v>4</v>
      </c>
      <c r="S5050" t="str">
        <f>TEXT(train[[#This Row],[Order Date]],"mmm")</f>
        <v>mars</v>
      </c>
      <c r="T5050">
        <f>YEAR(train[[#This Row],[Order Date]])</f>
        <v>2015</v>
      </c>
      <c r="U5050" t="str">
        <f>train[[#This Row],[Category]]&amp;"-"&amp;train[[#This Row],[Sub-Category]]</f>
        <v>Office Supplies-Binders</v>
      </c>
      <c r="V5050" t="str">
        <f>IF(train[[#This Row],[Segment]]="Consumer","B2C","B2B")</f>
        <v>B2C</v>
      </c>
    </row>
    <row r="5051" spans="1:22" x14ac:dyDescent="0.25">
      <c r="A5051" t="s">
        <v>7964</v>
      </c>
      <c r="B5051" s="1">
        <v>42094</v>
      </c>
      <c r="C5051" s="1">
        <v>42098</v>
      </c>
      <c r="D5051" t="s">
        <v>45</v>
      </c>
      <c r="E5051" t="s">
        <v>7219</v>
      </c>
      <c r="F5051" t="s">
        <v>7220</v>
      </c>
      <c r="G5051" t="s">
        <v>21</v>
      </c>
      <c r="H5051" t="s">
        <v>22</v>
      </c>
      <c r="I5051" t="s">
        <v>298</v>
      </c>
      <c r="J5051" t="s">
        <v>206</v>
      </c>
      <c r="K5051">
        <v>60610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 s="2">
        <v>79.983999999999995</v>
      </c>
      <c r="R5051">
        <f>train[[#This Row],[Ship Date]]-train[[#This Row],[Order Date]]</f>
        <v>4</v>
      </c>
      <c r="S5051" t="str">
        <f>TEXT(train[[#This Row],[Order Date]],"mmm")</f>
        <v>mars</v>
      </c>
      <c r="T5051">
        <f>YEAR(train[[#This Row],[Order Date]])</f>
        <v>2015</v>
      </c>
      <c r="U5051" t="str">
        <f>train[[#This Row],[Category]]&amp;"-"&amp;train[[#This Row],[Sub-Category]]</f>
        <v>Technology-Accessories</v>
      </c>
      <c r="V5051" t="str">
        <f>IF(train[[#This Row],[Segment]]="Consumer","B2C","B2B")</f>
        <v>B2C</v>
      </c>
    </row>
    <row r="5052" spans="1:22" x14ac:dyDescent="0.25">
      <c r="A5052" t="s">
        <v>7965</v>
      </c>
      <c r="B5052" s="1">
        <v>42631</v>
      </c>
      <c r="C5052" s="1">
        <v>42637</v>
      </c>
      <c r="D5052" t="s">
        <v>45</v>
      </c>
      <c r="E5052" t="s">
        <v>1247</v>
      </c>
      <c r="F5052" t="s">
        <v>1248</v>
      </c>
      <c r="G5052" t="s">
        <v>97</v>
      </c>
      <c r="H5052" t="s">
        <v>22</v>
      </c>
      <c r="I5052" t="s">
        <v>1376</v>
      </c>
      <c r="J5052" t="s">
        <v>91</v>
      </c>
      <c r="K5052">
        <v>98198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 s="2">
        <v>18.54</v>
      </c>
      <c r="R5052">
        <f>train[[#This Row],[Ship Date]]-train[[#This Row],[Order Date]]</f>
        <v>6</v>
      </c>
      <c r="S5052" t="str">
        <f>TEXT(train[[#This Row],[Order Date]],"mmm")</f>
        <v>sept</v>
      </c>
      <c r="T5052">
        <f>YEAR(train[[#This Row],[Order Date]])</f>
        <v>2016</v>
      </c>
      <c r="U5052" t="str">
        <f>train[[#This Row],[Category]]&amp;"-"&amp;train[[#This Row],[Sub-Category]]</f>
        <v>Office Supplies-Paper</v>
      </c>
      <c r="V5052" t="str">
        <f>IF(train[[#This Row],[Segment]]="Consumer","B2C","B2B")</f>
        <v>B2B</v>
      </c>
    </row>
    <row r="5053" spans="1:22" x14ac:dyDescent="0.25">
      <c r="A5053" t="s">
        <v>7966</v>
      </c>
      <c r="B5053" s="1">
        <v>42681</v>
      </c>
      <c r="C5053" s="1">
        <v>42685</v>
      </c>
      <c r="D5053" t="s">
        <v>45</v>
      </c>
      <c r="E5053" t="s">
        <v>1805</v>
      </c>
      <c r="F5053" t="s">
        <v>1806</v>
      </c>
      <c r="G5053" t="s">
        <v>36</v>
      </c>
      <c r="H5053" t="s">
        <v>22</v>
      </c>
      <c r="I5053" t="s">
        <v>141</v>
      </c>
      <c r="J5053" t="s">
        <v>142</v>
      </c>
      <c r="K5053">
        <v>19140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 s="2">
        <v>24.4</v>
      </c>
      <c r="R5053">
        <f>train[[#This Row],[Ship Date]]-train[[#This Row],[Order Date]]</f>
        <v>4</v>
      </c>
      <c r="S5053" t="str">
        <f>TEXT(train[[#This Row],[Order Date]],"mmm")</f>
        <v>nov</v>
      </c>
      <c r="T5053">
        <f>YEAR(train[[#This Row],[Order Date]])</f>
        <v>2016</v>
      </c>
      <c r="U5053" t="str">
        <f>train[[#This Row],[Category]]&amp;"-"&amp;train[[#This Row],[Sub-Category]]</f>
        <v>Office Supplies-Envelopes</v>
      </c>
      <c r="V5053" t="str">
        <f>IF(train[[#This Row],[Segment]]="Consumer","B2C","B2B")</f>
        <v>B2B</v>
      </c>
    </row>
    <row r="5054" spans="1:22" x14ac:dyDescent="0.25">
      <c r="A5054" t="s">
        <v>7967</v>
      </c>
      <c r="B5054" s="1">
        <v>43239</v>
      </c>
      <c r="C5054" s="1">
        <v>43239</v>
      </c>
      <c r="D5054" t="s">
        <v>1288</v>
      </c>
      <c r="E5054" t="s">
        <v>4686</v>
      </c>
      <c r="F5054" t="s">
        <v>4687</v>
      </c>
      <c r="G5054" t="s">
        <v>21</v>
      </c>
      <c r="H5054" t="s">
        <v>22</v>
      </c>
      <c r="I5054" t="s">
        <v>1736</v>
      </c>
      <c r="J5054" t="s">
        <v>1270</v>
      </c>
      <c r="K5054">
        <v>30318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 s="2">
        <v>195.64</v>
      </c>
      <c r="R5054">
        <f>train[[#This Row],[Ship Date]]-train[[#This Row],[Order Date]]</f>
        <v>0</v>
      </c>
      <c r="S5054" t="str">
        <f>TEXT(train[[#This Row],[Order Date]],"mmm")</f>
        <v>mai</v>
      </c>
      <c r="T5054">
        <f>YEAR(train[[#This Row],[Order Date]])</f>
        <v>2018</v>
      </c>
      <c r="U5054" t="str">
        <f>train[[#This Row],[Category]]&amp;"-"&amp;train[[#This Row],[Sub-Category]]</f>
        <v>Office Supplies-Paper</v>
      </c>
      <c r="V5054" t="str">
        <f>IF(train[[#This Row],[Segment]]="Consumer","B2C","B2B")</f>
        <v>B2C</v>
      </c>
    </row>
    <row r="5055" spans="1:22" x14ac:dyDescent="0.25">
      <c r="A5055" t="s">
        <v>7968</v>
      </c>
      <c r="B5055" s="1">
        <v>42372</v>
      </c>
      <c r="C5055" s="1">
        <v>42377</v>
      </c>
      <c r="D5055" t="s">
        <v>18</v>
      </c>
      <c r="E5055" t="s">
        <v>7262</v>
      </c>
      <c r="F5055" t="s">
        <v>7263</v>
      </c>
      <c r="G5055" t="s">
        <v>21</v>
      </c>
      <c r="H5055" t="s">
        <v>22</v>
      </c>
      <c r="I5055" t="s">
        <v>812</v>
      </c>
      <c r="J5055" t="s">
        <v>99</v>
      </c>
      <c r="K5055">
        <v>75217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 s="2">
        <v>398.4</v>
      </c>
      <c r="R5055">
        <f>train[[#This Row],[Ship Date]]-train[[#This Row],[Order Date]]</f>
        <v>5</v>
      </c>
      <c r="S5055" t="str">
        <f>TEXT(train[[#This Row],[Order Date]],"mmm")</f>
        <v>janv</v>
      </c>
      <c r="T5055">
        <f>YEAR(train[[#This Row],[Order Date]])</f>
        <v>2016</v>
      </c>
      <c r="U5055" t="str">
        <f>train[[#This Row],[Category]]&amp;"-"&amp;train[[#This Row],[Sub-Category]]</f>
        <v>Technology-Accessories</v>
      </c>
      <c r="V5055" t="str">
        <f>IF(train[[#This Row],[Segment]]="Consumer","B2C","B2B")</f>
        <v>B2C</v>
      </c>
    </row>
    <row r="5056" spans="1:22" x14ac:dyDescent="0.25">
      <c r="A5056" t="s">
        <v>7968</v>
      </c>
      <c r="B5056" s="1">
        <v>42372</v>
      </c>
      <c r="C5056" s="1">
        <v>42377</v>
      </c>
      <c r="D5056" t="s">
        <v>18</v>
      </c>
      <c r="E5056" t="s">
        <v>7262</v>
      </c>
      <c r="F5056" t="s">
        <v>7263</v>
      </c>
      <c r="G5056" t="s">
        <v>21</v>
      </c>
      <c r="H5056" t="s">
        <v>22</v>
      </c>
      <c r="I5056" t="s">
        <v>812</v>
      </c>
      <c r="J5056" t="s">
        <v>99</v>
      </c>
      <c r="K5056">
        <v>75217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 s="2">
        <v>7.056</v>
      </c>
      <c r="R5056">
        <f>train[[#This Row],[Ship Date]]-train[[#This Row],[Order Date]]</f>
        <v>5</v>
      </c>
      <c r="S5056" t="str">
        <f>TEXT(train[[#This Row],[Order Date]],"mmm")</f>
        <v>janv</v>
      </c>
      <c r="T5056">
        <f>YEAR(train[[#This Row],[Order Date]])</f>
        <v>2016</v>
      </c>
      <c r="U5056" t="str">
        <f>train[[#This Row],[Category]]&amp;"-"&amp;train[[#This Row],[Sub-Category]]</f>
        <v>Office Supplies-Art</v>
      </c>
      <c r="V5056" t="str">
        <f>IF(train[[#This Row],[Segment]]="Consumer","B2C","B2B")</f>
        <v>B2C</v>
      </c>
    </row>
    <row r="5057" spans="1:22" x14ac:dyDescent="0.25">
      <c r="A5057" t="s">
        <v>7968</v>
      </c>
      <c r="B5057" s="1">
        <v>42372</v>
      </c>
      <c r="C5057" s="1">
        <v>42377</v>
      </c>
      <c r="D5057" t="s">
        <v>18</v>
      </c>
      <c r="E5057" t="s">
        <v>7262</v>
      </c>
      <c r="F5057" t="s">
        <v>7263</v>
      </c>
      <c r="G5057" t="s">
        <v>21</v>
      </c>
      <c r="H5057" t="s">
        <v>22</v>
      </c>
      <c r="I5057" t="s">
        <v>812</v>
      </c>
      <c r="J5057" t="s">
        <v>99</v>
      </c>
      <c r="K5057">
        <v>75217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 s="2">
        <v>1352.3976</v>
      </c>
      <c r="R5057">
        <f>train[[#This Row],[Ship Date]]-train[[#This Row],[Order Date]]</f>
        <v>5</v>
      </c>
      <c r="S5057" t="str">
        <f>TEXT(train[[#This Row],[Order Date]],"mmm")</f>
        <v>janv</v>
      </c>
      <c r="T5057">
        <f>YEAR(train[[#This Row],[Order Date]])</f>
        <v>2016</v>
      </c>
      <c r="U5057" t="str">
        <f>train[[#This Row],[Category]]&amp;"-"&amp;train[[#This Row],[Sub-Category]]</f>
        <v>Furniture-Bookcases</v>
      </c>
      <c r="V5057" t="str">
        <f>IF(train[[#This Row],[Segment]]="Consumer","B2C","B2B")</f>
        <v>B2C</v>
      </c>
    </row>
    <row r="5058" spans="1:22" x14ac:dyDescent="0.25">
      <c r="A5058" t="s">
        <v>7969</v>
      </c>
      <c r="B5058" s="1">
        <v>42621</v>
      </c>
      <c r="C5058" s="1">
        <v>42624</v>
      </c>
      <c r="D5058" t="s">
        <v>183</v>
      </c>
      <c r="E5058" t="s">
        <v>3240</v>
      </c>
      <c r="F5058" t="s">
        <v>3241</v>
      </c>
      <c r="G5058" t="s">
        <v>21</v>
      </c>
      <c r="H5058" t="s">
        <v>22</v>
      </c>
      <c r="I5058" t="s">
        <v>7970</v>
      </c>
      <c r="J5058" t="s">
        <v>38</v>
      </c>
      <c r="K5058">
        <v>92553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 s="2">
        <v>26.4</v>
      </c>
      <c r="R5058">
        <f>train[[#This Row],[Ship Date]]-train[[#This Row],[Order Date]]</f>
        <v>3</v>
      </c>
      <c r="S5058" t="str">
        <f>TEXT(train[[#This Row],[Order Date]],"mmm")</f>
        <v>sept</v>
      </c>
      <c r="T5058">
        <f>YEAR(train[[#This Row],[Order Date]])</f>
        <v>2016</v>
      </c>
      <c r="U5058" t="str">
        <f>train[[#This Row],[Category]]&amp;"-"&amp;train[[#This Row],[Sub-Category]]</f>
        <v>Office Supplies-Paper</v>
      </c>
      <c r="V5058" t="str">
        <f>IF(train[[#This Row],[Segment]]="Consumer","B2C","B2B")</f>
        <v>B2C</v>
      </c>
    </row>
    <row r="5059" spans="1:22" x14ac:dyDescent="0.25">
      <c r="A5059" t="s">
        <v>7969</v>
      </c>
      <c r="B5059" s="1">
        <v>42621</v>
      </c>
      <c r="C5059" s="1">
        <v>42624</v>
      </c>
      <c r="D5059" t="s">
        <v>183</v>
      </c>
      <c r="E5059" t="s">
        <v>3240</v>
      </c>
      <c r="F5059" t="s">
        <v>3241</v>
      </c>
      <c r="G5059" t="s">
        <v>21</v>
      </c>
      <c r="H5059" t="s">
        <v>22</v>
      </c>
      <c r="I5059" t="s">
        <v>7970</v>
      </c>
      <c r="J5059" t="s">
        <v>38</v>
      </c>
      <c r="K5059">
        <v>92553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 s="2">
        <v>41.88</v>
      </c>
      <c r="R5059">
        <f>train[[#This Row],[Ship Date]]-train[[#This Row],[Order Date]]</f>
        <v>3</v>
      </c>
      <c r="S5059" t="str">
        <f>TEXT(train[[#This Row],[Order Date]],"mmm")</f>
        <v>sept</v>
      </c>
      <c r="T5059">
        <f>YEAR(train[[#This Row],[Order Date]])</f>
        <v>2016</v>
      </c>
      <c r="U5059" t="str">
        <f>train[[#This Row],[Category]]&amp;"-"&amp;train[[#This Row],[Sub-Category]]</f>
        <v>Office Supplies-Storage</v>
      </c>
      <c r="V5059" t="str">
        <f>IF(train[[#This Row],[Segment]]="Consumer","B2C","B2B")</f>
        <v>B2C</v>
      </c>
    </row>
    <row r="5060" spans="1:22" x14ac:dyDescent="0.25">
      <c r="A5060" t="s">
        <v>7971</v>
      </c>
      <c r="B5060" s="1">
        <v>42828</v>
      </c>
      <c r="C5060" s="1">
        <v>42832</v>
      </c>
      <c r="D5060" t="s">
        <v>45</v>
      </c>
      <c r="E5060" t="s">
        <v>1952</v>
      </c>
      <c r="F5060" t="s">
        <v>1953</v>
      </c>
      <c r="G5060" t="s">
        <v>21</v>
      </c>
      <c r="H5060" t="s">
        <v>22</v>
      </c>
      <c r="I5060" t="s">
        <v>141</v>
      </c>
      <c r="J5060" t="s">
        <v>142</v>
      </c>
      <c r="K5060">
        <v>19140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 s="2">
        <v>99.846000000000004</v>
      </c>
      <c r="R5060">
        <f>train[[#This Row],[Ship Date]]-train[[#This Row],[Order Date]]</f>
        <v>4</v>
      </c>
      <c r="S5060" t="str">
        <f>TEXT(train[[#This Row],[Order Date]],"mmm")</f>
        <v>avr</v>
      </c>
      <c r="T5060">
        <f>YEAR(train[[#This Row],[Order Date]])</f>
        <v>2017</v>
      </c>
      <c r="U5060" t="str">
        <f>train[[#This Row],[Category]]&amp;"-"&amp;train[[#This Row],[Sub-Category]]</f>
        <v>Office Supplies-Binders</v>
      </c>
      <c r="V5060" t="str">
        <f>IF(train[[#This Row],[Segment]]="Consumer","B2C","B2B")</f>
        <v>B2C</v>
      </c>
    </row>
    <row r="5061" spans="1:22" x14ac:dyDescent="0.25">
      <c r="A5061" t="s">
        <v>7972</v>
      </c>
      <c r="B5061" s="1">
        <v>43074</v>
      </c>
      <c r="C5061" s="1">
        <v>43076</v>
      </c>
      <c r="D5061" t="s">
        <v>18</v>
      </c>
      <c r="E5061" t="s">
        <v>1997</v>
      </c>
      <c r="F5061" t="s">
        <v>1998</v>
      </c>
      <c r="G5061" t="s">
        <v>21</v>
      </c>
      <c r="H5061" t="s">
        <v>22</v>
      </c>
      <c r="I5061" t="s">
        <v>7973</v>
      </c>
      <c r="J5061" t="s">
        <v>24</v>
      </c>
      <c r="K5061">
        <v>40324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 s="2">
        <v>699.98</v>
      </c>
      <c r="R5061">
        <f>train[[#This Row],[Ship Date]]-train[[#This Row],[Order Date]]</f>
        <v>2</v>
      </c>
      <c r="S5061" t="str">
        <f>TEXT(train[[#This Row],[Order Date]],"mmm")</f>
        <v>déc</v>
      </c>
      <c r="T5061">
        <f>YEAR(train[[#This Row],[Order Date]])</f>
        <v>2017</v>
      </c>
      <c r="U5061" t="str">
        <f>train[[#This Row],[Category]]&amp;"-"&amp;train[[#This Row],[Sub-Category]]</f>
        <v>Technology-Phones</v>
      </c>
      <c r="V5061" t="str">
        <f>IF(train[[#This Row],[Segment]]="Consumer","B2C","B2B")</f>
        <v>B2C</v>
      </c>
    </row>
    <row r="5062" spans="1:22" x14ac:dyDescent="0.25">
      <c r="A5062" t="s">
        <v>7972</v>
      </c>
      <c r="B5062" s="1">
        <v>43074</v>
      </c>
      <c r="C5062" s="1">
        <v>43076</v>
      </c>
      <c r="D5062" t="s">
        <v>18</v>
      </c>
      <c r="E5062" t="s">
        <v>1997</v>
      </c>
      <c r="F5062" t="s">
        <v>1998</v>
      </c>
      <c r="G5062" t="s">
        <v>21</v>
      </c>
      <c r="H5062" t="s">
        <v>22</v>
      </c>
      <c r="I5062" t="s">
        <v>7973</v>
      </c>
      <c r="J5062" t="s">
        <v>24</v>
      </c>
      <c r="K5062">
        <v>40324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 s="2">
        <v>584.82000000000005</v>
      </c>
      <c r="R5062">
        <f>train[[#This Row],[Ship Date]]-train[[#This Row],[Order Date]]</f>
        <v>2</v>
      </c>
      <c r="S5062" t="str">
        <f>TEXT(train[[#This Row],[Order Date]],"mmm")</f>
        <v>déc</v>
      </c>
      <c r="T5062">
        <f>YEAR(train[[#This Row],[Order Date]])</f>
        <v>2017</v>
      </c>
      <c r="U5062" t="str">
        <f>train[[#This Row],[Category]]&amp;"-"&amp;train[[#This Row],[Sub-Category]]</f>
        <v>Office Supplies-Storage</v>
      </c>
      <c r="V5062" t="str">
        <f>IF(train[[#This Row],[Segment]]="Consumer","B2C","B2B")</f>
        <v>B2C</v>
      </c>
    </row>
    <row r="5063" spans="1:22" x14ac:dyDescent="0.25">
      <c r="A5063" t="s">
        <v>7974</v>
      </c>
      <c r="B5063" s="1">
        <v>42498</v>
      </c>
      <c r="C5063" s="1">
        <v>42502</v>
      </c>
      <c r="D5063" t="s">
        <v>45</v>
      </c>
      <c r="E5063" t="s">
        <v>2905</v>
      </c>
      <c r="F5063" t="s">
        <v>2906</v>
      </c>
      <c r="G5063" t="s">
        <v>21</v>
      </c>
      <c r="H5063" t="s">
        <v>22</v>
      </c>
      <c r="I5063" t="s">
        <v>404</v>
      </c>
      <c r="J5063" t="s">
        <v>224</v>
      </c>
      <c r="K5063">
        <v>55407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 s="2">
        <v>43.98</v>
      </c>
      <c r="R5063">
        <f>train[[#This Row],[Ship Date]]-train[[#This Row],[Order Date]]</f>
        <v>4</v>
      </c>
      <c r="S5063" t="str">
        <f>TEXT(train[[#This Row],[Order Date]],"mmm")</f>
        <v>mai</v>
      </c>
      <c r="T5063">
        <f>YEAR(train[[#This Row],[Order Date]])</f>
        <v>2016</v>
      </c>
      <c r="U5063" t="str">
        <f>train[[#This Row],[Category]]&amp;"-"&amp;train[[#This Row],[Sub-Category]]</f>
        <v>Office Supplies-Binders</v>
      </c>
      <c r="V5063" t="str">
        <f>IF(train[[#This Row],[Segment]]="Consumer","B2C","B2B")</f>
        <v>B2C</v>
      </c>
    </row>
    <row r="5064" spans="1:22" x14ac:dyDescent="0.25">
      <c r="A5064" t="s">
        <v>7974</v>
      </c>
      <c r="B5064" s="1">
        <v>42498</v>
      </c>
      <c r="C5064" s="1">
        <v>42502</v>
      </c>
      <c r="D5064" t="s">
        <v>45</v>
      </c>
      <c r="E5064" t="s">
        <v>2905</v>
      </c>
      <c r="F5064" t="s">
        <v>2906</v>
      </c>
      <c r="G5064" t="s">
        <v>21</v>
      </c>
      <c r="H5064" t="s">
        <v>22</v>
      </c>
      <c r="I5064" t="s">
        <v>404</v>
      </c>
      <c r="J5064" t="s">
        <v>224</v>
      </c>
      <c r="K5064">
        <v>55407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 s="2">
        <v>377.97</v>
      </c>
      <c r="R5064">
        <f>train[[#This Row],[Ship Date]]-train[[#This Row],[Order Date]]</f>
        <v>4</v>
      </c>
      <c r="S5064" t="str">
        <f>TEXT(train[[#This Row],[Order Date]],"mmm")</f>
        <v>mai</v>
      </c>
      <c r="T5064">
        <f>YEAR(train[[#This Row],[Order Date]])</f>
        <v>2016</v>
      </c>
      <c r="U5064" t="str">
        <f>train[[#This Row],[Category]]&amp;"-"&amp;train[[#This Row],[Sub-Category]]</f>
        <v>Technology-Phones</v>
      </c>
      <c r="V5064" t="str">
        <f>IF(train[[#This Row],[Segment]]="Consumer","B2C","B2B")</f>
        <v>B2C</v>
      </c>
    </row>
    <row r="5065" spans="1:22" x14ac:dyDescent="0.25">
      <c r="A5065" t="s">
        <v>7974</v>
      </c>
      <c r="B5065" s="1">
        <v>42498</v>
      </c>
      <c r="C5065" s="1">
        <v>42502</v>
      </c>
      <c r="D5065" t="s">
        <v>45</v>
      </c>
      <c r="E5065" t="s">
        <v>2905</v>
      </c>
      <c r="F5065" t="s">
        <v>2906</v>
      </c>
      <c r="G5065" t="s">
        <v>21</v>
      </c>
      <c r="H5065" t="s">
        <v>22</v>
      </c>
      <c r="I5065" t="s">
        <v>404</v>
      </c>
      <c r="J5065" t="s">
        <v>224</v>
      </c>
      <c r="K5065">
        <v>55407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 s="2">
        <v>123.96</v>
      </c>
      <c r="R5065">
        <f>train[[#This Row],[Ship Date]]-train[[#This Row],[Order Date]]</f>
        <v>4</v>
      </c>
      <c r="S5065" t="str">
        <f>TEXT(train[[#This Row],[Order Date]],"mmm")</f>
        <v>mai</v>
      </c>
      <c r="T5065">
        <f>YEAR(train[[#This Row],[Order Date]])</f>
        <v>2016</v>
      </c>
      <c r="U5065" t="str">
        <f>train[[#This Row],[Category]]&amp;"-"&amp;train[[#This Row],[Sub-Category]]</f>
        <v>Furniture-Furnishings</v>
      </c>
      <c r="V5065" t="str">
        <f>IF(train[[#This Row],[Segment]]="Consumer","B2C","B2B")</f>
        <v>B2C</v>
      </c>
    </row>
    <row r="5066" spans="1:22" x14ac:dyDescent="0.25">
      <c r="A5066" t="s">
        <v>7975</v>
      </c>
      <c r="B5066" s="1">
        <v>43365</v>
      </c>
      <c r="C5066" s="1">
        <v>43367</v>
      </c>
      <c r="D5066" t="s">
        <v>183</v>
      </c>
      <c r="E5066" t="s">
        <v>2052</v>
      </c>
      <c r="F5066" t="s">
        <v>2053</v>
      </c>
      <c r="G5066" t="s">
        <v>21</v>
      </c>
      <c r="H5066" t="s">
        <v>22</v>
      </c>
      <c r="I5066" t="s">
        <v>516</v>
      </c>
      <c r="J5066" t="s">
        <v>240</v>
      </c>
      <c r="K5066">
        <v>19805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 s="2">
        <v>391.98</v>
      </c>
      <c r="R5066">
        <f>train[[#This Row],[Ship Date]]-train[[#This Row],[Order Date]]</f>
        <v>2</v>
      </c>
      <c r="S5066" t="str">
        <f>TEXT(train[[#This Row],[Order Date]],"mmm")</f>
        <v>sept</v>
      </c>
      <c r="T5066">
        <f>YEAR(train[[#This Row],[Order Date]])</f>
        <v>2018</v>
      </c>
      <c r="U5066" t="str">
        <f>train[[#This Row],[Category]]&amp;"-"&amp;train[[#This Row],[Sub-Category]]</f>
        <v>Technology-Phones</v>
      </c>
      <c r="V5066" t="str">
        <f>IF(train[[#This Row],[Segment]]="Consumer","B2C","B2B")</f>
        <v>B2C</v>
      </c>
    </row>
    <row r="5067" spans="1:22" x14ac:dyDescent="0.25">
      <c r="A5067" t="s">
        <v>7976</v>
      </c>
      <c r="B5067" s="1">
        <v>43434</v>
      </c>
      <c r="C5067" s="1">
        <v>43441</v>
      </c>
      <c r="D5067" t="s">
        <v>45</v>
      </c>
      <c r="E5067" t="s">
        <v>5526</v>
      </c>
      <c r="F5067" t="s">
        <v>5527</v>
      </c>
      <c r="G5067" t="s">
        <v>21</v>
      </c>
      <c r="H5067" t="s">
        <v>22</v>
      </c>
      <c r="I5067" t="s">
        <v>2221</v>
      </c>
      <c r="J5067" t="s">
        <v>83</v>
      </c>
      <c r="K5067">
        <v>27217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 s="2">
        <v>383.976</v>
      </c>
      <c r="R5067">
        <f>train[[#This Row],[Ship Date]]-train[[#This Row],[Order Date]]</f>
        <v>7</v>
      </c>
      <c r="S5067" t="str">
        <f>TEXT(train[[#This Row],[Order Date]],"mmm")</f>
        <v>nov</v>
      </c>
      <c r="T5067">
        <f>YEAR(train[[#This Row],[Order Date]])</f>
        <v>2018</v>
      </c>
      <c r="U5067" t="str">
        <f>train[[#This Row],[Category]]&amp;"-"&amp;train[[#This Row],[Sub-Category]]</f>
        <v>Technology-Accessories</v>
      </c>
      <c r="V5067" t="str">
        <f>IF(train[[#This Row],[Segment]]="Consumer","B2C","B2B")</f>
        <v>B2C</v>
      </c>
    </row>
    <row r="5068" spans="1:22" x14ac:dyDescent="0.25">
      <c r="A5068" t="s">
        <v>7976</v>
      </c>
      <c r="B5068" s="1">
        <v>43434</v>
      </c>
      <c r="C5068" s="1">
        <v>43441</v>
      </c>
      <c r="D5068" t="s">
        <v>45</v>
      </c>
      <c r="E5068" t="s">
        <v>5526</v>
      </c>
      <c r="F5068" t="s">
        <v>5527</v>
      </c>
      <c r="G5068" t="s">
        <v>21</v>
      </c>
      <c r="H5068" t="s">
        <v>22</v>
      </c>
      <c r="I5068" t="s">
        <v>2221</v>
      </c>
      <c r="J5068" t="s">
        <v>83</v>
      </c>
      <c r="K5068">
        <v>27217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 s="2">
        <v>1781.682</v>
      </c>
      <c r="R5068">
        <f>train[[#This Row],[Ship Date]]-train[[#This Row],[Order Date]]</f>
        <v>7</v>
      </c>
      <c r="S5068" t="str">
        <f>TEXT(train[[#This Row],[Order Date]],"mmm")</f>
        <v>nov</v>
      </c>
      <c r="T5068">
        <f>YEAR(train[[#This Row],[Order Date]])</f>
        <v>2018</v>
      </c>
      <c r="U5068" t="str">
        <f>train[[#This Row],[Category]]&amp;"-"&amp;train[[#This Row],[Sub-Category]]</f>
        <v>Furniture-Tables</v>
      </c>
      <c r="V5068" t="str">
        <f>IF(train[[#This Row],[Segment]]="Consumer","B2C","B2B")</f>
        <v>B2C</v>
      </c>
    </row>
    <row r="5069" spans="1:22" x14ac:dyDescent="0.25">
      <c r="A5069" t="s">
        <v>7977</v>
      </c>
      <c r="B5069" s="1">
        <v>43115</v>
      </c>
      <c r="C5069" s="1">
        <v>43119</v>
      </c>
      <c r="D5069" t="s">
        <v>45</v>
      </c>
      <c r="E5069" t="s">
        <v>4180</v>
      </c>
      <c r="F5069" t="s">
        <v>4181</v>
      </c>
      <c r="G5069" t="s">
        <v>97</v>
      </c>
      <c r="H5069" t="s">
        <v>22</v>
      </c>
      <c r="I5069" t="s">
        <v>37</v>
      </c>
      <c r="J5069" t="s">
        <v>38</v>
      </c>
      <c r="K5069">
        <v>90008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 s="2">
        <v>21.4</v>
      </c>
      <c r="R5069">
        <f>train[[#This Row],[Ship Date]]-train[[#This Row],[Order Date]]</f>
        <v>4</v>
      </c>
      <c r="S5069" t="str">
        <f>TEXT(train[[#This Row],[Order Date]],"mmm")</f>
        <v>janv</v>
      </c>
      <c r="T5069">
        <f>YEAR(train[[#This Row],[Order Date]])</f>
        <v>2018</v>
      </c>
      <c r="U5069" t="str">
        <f>train[[#This Row],[Category]]&amp;"-"&amp;train[[#This Row],[Sub-Category]]</f>
        <v>Office Supplies-Art</v>
      </c>
      <c r="V5069" t="str">
        <f>IF(train[[#This Row],[Segment]]="Consumer","B2C","B2B")</f>
        <v>B2B</v>
      </c>
    </row>
    <row r="5070" spans="1:22" x14ac:dyDescent="0.25">
      <c r="A5070" t="s">
        <v>7978</v>
      </c>
      <c r="B5070" s="1">
        <v>42224</v>
      </c>
      <c r="C5070" s="1">
        <v>42228</v>
      </c>
      <c r="D5070" t="s">
        <v>45</v>
      </c>
      <c r="E5070" t="s">
        <v>177</v>
      </c>
      <c r="F5070" t="s">
        <v>178</v>
      </c>
      <c r="G5070" t="s">
        <v>97</v>
      </c>
      <c r="H5070" t="s">
        <v>22</v>
      </c>
      <c r="I5070" t="s">
        <v>2386</v>
      </c>
      <c r="J5070" t="s">
        <v>233</v>
      </c>
      <c r="K5070">
        <v>48183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 s="2">
        <v>549.99</v>
      </c>
      <c r="R5070">
        <f>train[[#This Row],[Ship Date]]-train[[#This Row],[Order Date]]</f>
        <v>4</v>
      </c>
      <c r="S5070" t="str">
        <f>TEXT(train[[#This Row],[Order Date]],"mmm")</f>
        <v>août</v>
      </c>
      <c r="T5070">
        <f>YEAR(train[[#This Row],[Order Date]])</f>
        <v>2015</v>
      </c>
      <c r="U5070" t="str">
        <f>train[[#This Row],[Category]]&amp;"-"&amp;train[[#This Row],[Sub-Category]]</f>
        <v>Technology-Copiers</v>
      </c>
      <c r="V5070" t="str">
        <f>IF(train[[#This Row],[Segment]]="Consumer","B2C","B2B")</f>
        <v>B2B</v>
      </c>
    </row>
    <row r="5071" spans="1:22" x14ac:dyDescent="0.25">
      <c r="A5071" t="s">
        <v>7978</v>
      </c>
      <c r="B5071" s="1">
        <v>42224</v>
      </c>
      <c r="C5071" s="1">
        <v>42228</v>
      </c>
      <c r="D5071" t="s">
        <v>45</v>
      </c>
      <c r="E5071" t="s">
        <v>177</v>
      </c>
      <c r="F5071" t="s">
        <v>178</v>
      </c>
      <c r="G5071" t="s">
        <v>97</v>
      </c>
      <c r="H5071" t="s">
        <v>22</v>
      </c>
      <c r="I5071" t="s">
        <v>2386</v>
      </c>
      <c r="J5071" t="s">
        <v>233</v>
      </c>
      <c r="K5071">
        <v>48183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 s="2">
        <v>167.535</v>
      </c>
      <c r="R5071">
        <f>train[[#This Row],[Ship Date]]-train[[#This Row],[Order Date]]</f>
        <v>4</v>
      </c>
      <c r="S5071" t="str">
        <f>TEXT(train[[#This Row],[Order Date]],"mmm")</f>
        <v>août</v>
      </c>
      <c r="T5071">
        <f>YEAR(train[[#This Row],[Order Date]])</f>
        <v>2015</v>
      </c>
      <c r="U5071" t="str">
        <f>train[[#This Row],[Category]]&amp;"-"&amp;train[[#This Row],[Sub-Category]]</f>
        <v>Office Supplies-Appliances</v>
      </c>
      <c r="V5071" t="str">
        <f>IF(train[[#This Row],[Segment]]="Consumer","B2C","B2B")</f>
        <v>B2B</v>
      </c>
    </row>
    <row r="5072" spans="1:22" x14ac:dyDescent="0.25">
      <c r="A5072" t="s">
        <v>7978</v>
      </c>
      <c r="B5072" s="1">
        <v>42224</v>
      </c>
      <c r="C5072" s="1">
        <v>42228</v>
      </c>
      <c r="D5072" t="s">
        <v>45</v>
      </c>
      <c r="E5072" t="s">
        <v>177</v>
      </c>
      <c r="F5072" t="s">
        <v>178</v>
      </c>
      <c r="G5072" t="s">
        <v>97</v>
      </c>
      <c r="H5072" t="s">
        <v>22</v>
      </c>
      <c r="I5072" t="s">
        <v>2386</v>
      </c>
      <c r="J5072" t="s">
        <v>233</v>
      </c>
      <c r="K5072">
        <v>48183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 s="2">
        <v>38.340000000000003</v>
      </c>
      <c r="R5072">
        <f>train[[#This Row],[Ship Date]]-train[[#This Row],[Order Date]]</f>
        <v>4</v>
      </c>
      <c r="S5072" t="str">
        <f>TEXT(train[[#This Row],[Order Date]],"mmm")</f>
        <v>août</v>
      </c>
      <c r="T5072">
        <f>YEAR(train[[#This Row],[Order Date]])</f>
        <v>2015</v>
      </c>
      <c r="U5072" t="str">
        <f>train[[#This Row],[Category]]&amp;"-"&amp;train[[#This Row],[Sub-Category]]</f>
        <v>Office Supplies-Envelopes</v>
      </c>
      <c r="V5072" t="str">
        <f>IF(train[[#This Row],[Segment]]="Consumer","B2C","B2B")</f>
        <v>B2B</v>
      </c>
    </row>
    <row r="5073" spans="1:22" x14ac:dyDescent="0.25">
      <c r="A5073" t="s">
        <v>7978</v>
      </c>
      <c r="B5073" s="1">
        <v>42224</v>
      </c>
      <c r="C5073" s="1">
        <v>42228</v>
      </c>
      <c r="D5073" t="s">
        <v>45</v>
      </c>
      <c r="E5073" t="s">
        <v>177</v>
      </c>
      <c r="F5073" t="s">
        <v>178</v>
      </c>
      <c r="G5073" t="s">
        <v>97</v>
      </c>
      <c r="H5073" t="s">
        <v>22</v>
      </c>
      <c r="I5073" t="s">
        <v>2386</v>
      </c>
      <c r="J5073" t="s">
        <v>233</v>
      </c>
      <c r="K5073">
        <v>48183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 s="2">
        <v>53.88</v>
      </c>
      <c r="R5073">
        <f>train[[#This Row],[Ship Date]]-train[[#This Row],[Order Date]]</f>
        <v>4</v>
      </c>
      <c r="S5073" t="str">
        <f>TEXT(train[[#This Row],[Order Date]],"mmm")</f>
        <v>août</v>
      </c>
      <c r="T5073">
        <f>YEAR(train[[#This Row],[Order Date]])</f>
        <v>2015</v>
      </c>
      <c r="U5073" t="str">
        <f>train[[#This Row],[Category]]&amp;"-"&amp;train[[#This Row],[Sub-Category]]</f>
        <v>Furniture-Furnishings</v>
      </c>
      <c r="V5073" t="str">
        <f>IF(train[[#This Row],[Segment]]="Consumer","B2C","B2B")</f>
        <v>B2B</v>
      </c>
    </row>
    <row r="5074" spans="1:22" x14ac:dyDescent="0.25">
      <c r="A5074" t="s">
        <v>7978</v>
      </c>
      <c r="B5074" s="1">
        <v>42224</v>
      </c>
      <c r="C5074" s="1">
        <v>42228</v>
      </c>
      <c r="D5074" t="s">
        <v>45</v>
      </c>
      <c r="E5074" t="s">
        <v>177</v>
      </c>
      <c r="F5074" t="s">
        <v>178</v>
      </c>
      <c r="G5074" t="s">
        <v>97</v>
      </c>
      <c r="H5074" t="s">
        <v>22</v>
      </c>
      <c r="I5074" t="s">
        <v>2386</v>
      </c>
      <c r="J5074" t="s">
        <v>233</v>
      </c>
      <c r="K5074">
        <v>48183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 s="2">
        <v>299.98</v>
      </c>
      <c r="R5074">
        <f>train[[#This Row],[Ship Date]]-train[[#This Row],[Order Date]]</f>
        <v>4</v>
      </c>
      <c r="S5074" t="str">
        <f>TEXT(train[[#This Row],[Order Date]],"mmm")</f>
        <v>août</v>
      </c>
      <c r="T5074">
        <f>YEAR(train[[#This Row],[Order Date]])</f>
        <v>2015</v>
      </c>
      <c r="U5074" t="str">
        <f>train[[#This Row],[Category]]&amp;"-"&amp;train[[#This Row],[Sub-Category]]</f>
        <v>Technology-Phones</v>
      </c>
      <c r="V5074" t="str">
        <f>IF(train[[#This Row],[Segment]]="Consumer","B2C","B2B")</f>
        <v>B2B</v>
      </c>
    </row>
    <row r="5075" spans="1:22" x14ac:dyDescent="0.25">
      <c r="A5075" t="s">
        <v>7979</v>
      </c>
      <c r="B5075" s="1">
        <v>42679</v>
      </c>
      <c r="C5075" s="1">
        <v>42679</v>
      </c>
      <c r="D5075" t="s">
        <v>1288</v>
      </c>
      <c r="E5075" t="s">
        <v>5227</v>
      </c>
      <c r="F5075" t="s">
        <v>5228</v>
      </c>
      <c r="G5075" t="s">
        <v>21</v>
      </c>
      <c r="H5075" t="s">
        <v>22</v>
      </c>
      <c r="I5075" t="s">
        <v>122</v>
      </c>
      <c r="J5075" t="s">
        <v>38</v>
      </c>
      <c r="K5075">
        <v>94109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 s="2">
        <v>62.8</v>
      </c>
      <c r="R5075">
        <f>train[[#This Row],[Ship Date]]-train[[#This Row],[Order Date]]</f>
        <v>0</v>
      </c>
      <c r="S5075" t="str">
        <f>TEXT(train[[#This Row],[Order Date]],"mmm")</f>
        <v>nov</v>
      </c>
      <c r="T5075">
        <f>YEAR(train[[#This Row],[Order Date]])</f>
        <v>2016</v>
      </c>
      <c r="U5075" t="str">
        <f>train[[#This Row],[Category]]&amp;"-"&amp;train[[#This Row],[Sub-Category]]</f>
        <v>Office Supplies-Storage</v>
      </c>
      <c r="V5075" t="str">
        <f>IF(train[[#This Row],[Segment]]="Consumer","B2C","B2B")</f>
        <v>B2C</v>
      </c>
    </row>
    <row r="5076" spans="1:22" x14ac:dyDescent="0.25">
      <c r="A5076" t="s">
        <v>7980</v>
      </c>
      <c r="B5076" s="1">
        <v>43215</v>
      </c>
      <c r="C5076" s="1">
        <v>43219</v>
      </c>
      <c r="D5076" t="s">
        <v>18</v>
      </c>
      <c r="E5076" t="s">
        <v>3938</v>
      </c>
      <c r="F5076" t="s">
        <v>3939</v>
      </c>
      <c r="G5076" t="s">
        <v>21</v>
      </c>
      <c r="H5076" t="s">
        <v>22</v>
      </c>
      <c r="I5076" t="s">
        <v>37</v>
      </c>
      <c r="J5076" t="s">
        <v>38</v>
      </c>
      <c r="K5076">
        <v>90049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 s="2">
        <v>13.904</v>
      </c>
      <c r="R5076">
        <f>train[[#This Row],[Ship Date]]-train[[#This Row],[Order Date]]</f>
        <v>4</v>
      </c>
      <c r="S5076" t="str">
        <f>TEXT(train[[#This Row],[Order Date]],"mmm")</f>
        <v>avr</v>
      </c>
      <c r="T5076">
        <f>YEAR(train[[#This Row],[Order Date]])</f>
        <v>2018</v>
      </c>
      <c r="U5076" t="str">
        <f>train[[#This Row],[Category]]&amp;"-"&amp;train[[#This Row],[Sub-Category]]</f>
        <v>Office Supplies-Binders</v>
      </c>
      <c r="V5076" t="str">
        <f>IF(train[[#This Row],[Segment]]="Consumer","B2C","B2B")</f>
        <v>B2C</v>
      </c>
    </row>
    <row r="5077" spans="1:22" x14ac:dyDescent="0.25">
      <c r="A5077" t="s">
        <v>7981</v>
      </c>
      <c r="B5077" s="1">
        <v>42114</v>
      </c>
      <c r="C5077" s="1">
        <v>42116</v>
      </c>
      <c r="D5077" t="s">
        <v>18</v>
      </c>
      <c r="E5077" t="s">
        <v>2304</v>
      </c>
      <c r="F5077" t="s">
        <v>2305</v>
      </c>
      <c r="G5077" t="s">
        <v>21</v>
      </c>
      <c r="H5077" t="s">
        <v>22</v>
      </c>
      <c r="I5077" t="s">
        <v>179</v>
      </c>
      <c r="J5077" t="s">
        <v>99</v>
      </c>
      <c r="K5077">
        <v>77070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 s="2">
        <v>744.1</v>
      </c>
      <c r="R5077">
        <f>train[[#This Row],[Ship Date]]-train[[#This Row],[Order Date]]</f>
        <v>2</v>
      </c>
      <c r="S5077" t="str">
        <f>TEXT(train[[#This Row],[Order Date]],"mmm")</f>
        <v>avr</v>
      </c>
      <c r="T5077">
        <f>YEAR(train[[#This Row],[Order Date]])</f>
        <v>2015</v>
      </c>
      <c r="U5077" t="str">
        <f>train[[#This Row],[Category]]&amp;"-"&amp;train[[#This Row],[Sub-Category]]</f>
        <v>Furniture-Tables</v>
      </c>
      <c r="V5077" t="str">
        <f>IF(train[[#This Row],[Segment]]="Consumer","B2C","B2B")</f>
        <v>B2C</v>
      </c>
    </row>
    <row r="5078" spans="1:22" x14ac:dyDescent="0.25">
      <c r="A5078" t="s">
        <v>7981</v>
      </c>
      <c r="B5078" s="1">
        <v>42114</v>
      </c>
      <c r="C5078" s="1">
        <v>42116</v>
      </c>
      <c r="D5078" t="s">
        <v>18</v>
      </c>
      <c r="E5078" t="s">
        <v>2304</v>
      </c>
      <c r="F5078" t="s">
        <v>2305</v>
      </c>
      <c r="G5078" t="s">
        <v>21</v>
      </c>
      <c r="H5078" t="s">
        <v>22</v>
      </c>
      <c r="I5078" t="s">
        <v>179</v>
      </c>
      <c r="J5078" t="s">
        <v>99</v>
      </c>
      <c r="K5078">
        <v>77070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 s="2">
        <v>44.84</v>
      </c>
      <c r="R5078">
        <f>train[[#This Row],[Ship Date]]-train[[#This Row],[Order Date]]</f>
        <v>2</v>
      </c>
      <c r="S5078" t="str">
        <f>TEXT(train[[#This Row],[Order Date]],"mmm")</f>
        <v>avr</v>
      </c>
      <c r="T5078">
        <f>YEAR(train[[#This Row],[Order Date]])</f>
        <v>2015</v>
      </c>
      <c r="U5078" t="str">
        <f>train[[#This Row],[Category]]&amp;"-"&amp;train[[#This Row],[Sub-Category]]</f>
        <v>Office Supplies-Storage</v>
      </c>
      <c r="V5078" t="str">
        <f>IF(train[[#This Row],[Segment]]="Consumer","B2C","B2B")</f>
        <v>B2C</v>
      </c>
    </row>
    <row r="5079" spans="1:22" x14ac:dyDescent="0.25">
      <c r="A5079" t="s">
        <v>7981</v>
      </c>
      <c r="B5079" s="1">
        <v>42114</v>
      </c>
      <c r="C5079" s="1">
        <v>42116</v>
      </c>
      <c r="D5079" t="s">
        <v>18</v>
      </c>
      <c r="E5079" t="s">
        <v>2304</v>
      </c>
      <c r="F5079" t="s">
        <v>2305</v>
      </c>
      <c r="G5079" t="s">
        <v>21</v>
      </c>
      <c r="H5079" t="s">
        <v>22</v>
      </c>
      <c r="I5079" t="s">
        <v>179</v>
      </c>
      <c r="J5079" t="s">
        <v>99</v>
      </c>
      <c r="K5079">
        <v>77070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 s="2">
        <v>401.59</v>
      </c>
      <c r="R5079">
        <f>train[[#This Row],[Ship Date]]-train[[#This Row],[Order Date]]</f>
        <v>2</v>
      </c>
      <c r="S5079" t="str">
        <f>TEXT(train[[#This Row],[Order Date]],"mmm")</f>
        <v>avr</v>
      </c>
      <c r="T5079">
        <f>YEAR(train[[#This Row],[Order Date]])</f>
        <v>2015</v>
      </c>
      <c r="U5079" t="str">
        <f>train[[#This Row],[Category]]&amp;"-"&amp;train[[#This Row],[Sub-Category]]</f>
        <v>Furniture-Tables</v>
      </c>
      <c r="V5079" t="str">
        <f>IF(train[[#This Row],[Segment]]="Consumer","B2C","B2B")</f>
        <v>B2C</v>
      </c>
    </row>
    <row r="5080" spans="1:22" x14ac:dyDescent="0.25">
      <c r="A5080" t="s">
        <v>7982</v>
      </c>
      <c r="B5080" s="1">
        <v>43415</v>
      </c>
      <c r="C5080" s="1">
        <v>43421</v>
      </c>
      <c r="D5080" t="s">
        <v>45</v>
      </c>
      <c r="E5080" t="s">
        <v>2846</v>
      </c>
      <c r="F5080" t="s">
        <v>2847</v>
      </c>
      <c r="G5080" t="s">
        <v>97</v>
      </c>
      <c r="H5080" t="s">
        <v>22</v>
      </c>
      <c r="I5080" t="s">
        <v>2549</v>
      </c>
      <c r="J5080" t="s">
        <v>109</v>
      </c>
      <c r="K5080">
        <v>53209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 s="2">
        <v>18.239999999999998</v>
      </c>
      <c r="R5080">
        <f>train[[#This Row],[Ship Date]]-train[[#This Row],[Order Date]]</f>
        <v>6</v>
      </c>
      <c r="S5080" t="str">
        <f>TEXT(train[[#This Row],[Order Date]],"mmm")</f>
        <v>nov</v>
      </c>
      <c r="T5080">
        <f>YEAR(train[[#This Row],[Order Date]])</f>
        <v>2018</v>
      </c>
      <c r="U5080" t="str">
        <f>train[[#This Row],[Category]]&amp;"-"&amp;train[[#This Row],[Sub-Category]]</f>
        <v>Office Supplies-Binders</v>
      </c>
      <c r="V5080" t="str">
        <f>IF(train[[#This Row],[Segment]]="Consumer","B2C","B2B")</f>
        <v>B2B</v>
      </c>
    </row>
    <row r="5081" spans="1:22" x14ac:dyDescent="0.25">
      <c r="A5081" t="s">
        <v>7983</v>
      </c>
      <c r="B5081" s="1">
        <v>43429</v>
      </c>
      <c r="C5081" s="1">
        <v>43433</v>
      </c>
      <c r="D5081" t="s">
        <v>45</v>
      </c>
      <c r="E5081" t="s">
        <v>1842</v>
      </c>
      <c r="F5081" t="s">
        <v>1843</v>
      </c>
      <c r="G5081" t="s">
        <v>21</v>
      </c>
      <c r="H5081" t="s">
        <v>22</v>
      </c>
      <c r="I5081" t="s">
        <v>122</v>
      </c>
      <c r="J5081" t="s">
        <v>38</v>
      </c>
      <c r="K5081">
        <v>94122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 s="2">
        <v>359.49900000000002</v>
      </c>
      <c r="R5081">
        <f>train[[#This Row],[Ship Date]]-train[[#This Row],[Order Date]]</f>
        <v>4</v>
      </c>
      <c r="S5081" t="str">
        <f>TEXT(train[[#This Row],[Order Date]],"mmm")</f>
        <v>nov</v>
      </c>
      <c r="T5081">
        <f>YEAR(train[[#This Row],[Order Date]])</f>
        <v>2018</v>
      </c>
      <c r="U5081" t="str">
        <f>train[[#This Row],[Category]]&amp;"-"&amp;train[[#This Row],[Sub-Category]]</f>
        <v>Furniture-Bookcases</v>
      </c>
      <c r="V5081" t="str">
        <f>IF(train[[#This Row],[Segment]]="Consumer","B2C","B2B")</f>
        <v>B2C</v>
      </c>
    </row>
    <row r="5082" spans="1:22" x14ac:dyDescent="0.25">
      <c r="A5082" t="s">
        <v>7983</v>
      </c>
      <c r="B5082" s="1">
        <v>43429</v>
      </c>
      <c r="C5082" s="1">
        <v>43433</v>
      </c>
      <c r="D5082" t="s">
        <v>45</v>
      </c>
      <c r="E5082" t="s">
        <v>1842</v>
      </c>
      <c r="F5082" t="s">
        <v>1843</v>
      </c>
      <c r="G5082" t="s">
        <v>21</v>
      </c>
      <c r="H5082" t="s">
        <v>22</v>
      </c>
      <c r="I5082" t="s">
        <v>122</v>
      </c>
      <c r="J5082" t="s">
        <v>38</v>
      </c>
      <c r="K5082">
        <v>94122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 s="2">
        <v>10.48</v>
      </c>
      <c r="R5082">
        <f>train[[#This Row],[Ship Date]]-train[[#This Row],[Order Date]]</f>
        <v>4</v>
      </c>
      <c r="S5082" t="str">
        <f>TEXT(train[[#This Row],[Order Date]],"mmm")</f>
        <v>nov</v>
      </c>
      <c r="T5082">
        <f>YEAR(train[[#This Row],[Order Date]])</f>
        <v>2018</v>
      </c>
      <c r="U5082" t="str">
        <f>train[[#This Row],[Category]]&amp;"-"&amp;train[[#This Row],[Sub-Category]]</f>
        <v>Office Supplies-Storage</v>
      </c>
      <c r="V5082" t="str">
        <f>IF(train[[#This Row],[Segment]]="Consumer","B2C","B2B")</f>
        <v>B2C</v>
      </c>
    </row>
    <row r="5083" spans="1:22" x14ac:dyDescent="0.25">
      <c r="A5083" t="s">
        <v>7984</v>
      </c>
      <c r="B5083" s="1">
        <v>42722</v>
      </c>
      <c r="C5083" s="1">
        <v>42722</v>
      </c>
      <c r="D5083" t="s">
        <v>1288</v>
      </c>
      <c r="E5083" t="s">
        <v>718</v>
      </c>
      <c r="F5083" t="s">
        <v>719</v>
      </c>
      <c r="G5083" t="s">
        <v>97</v>
      </c>
      <c r="H5083" t="s">
        <v>22</v>
      </c>
      <c r="I5083" t="s">
        <v>2180</v>
      </c>
      <c r="J5083" t="s">
        <v>493</v>
      </c>
      <c r="K5083">
        <v>44105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 s="2">
        <v>20.736000000000001</v>
      </c>
      <c r="R5083">
        <f>train[[#This Row],[Ship Date]]-train[[#This Row],[Order Date]]</f>
        <v>0</v>
      </c>
      <c r="S5083" t="str">
        <f>TEXT(train[[#This Row],[Order Date]],"mmm")</f>
        <v>déc</v>
      </c>
      <c r="T5083">
        <f>YEAR(train[[#This Row],[Order Date]])</f>
        <v>2016</v>
      </c>
      <c r="U5083" t="str">
        <f>train[[#This Row],[Category]]&amp;"-"&amp;train[[#This Row],[Sub-Category]]</f>
        <v>Office Supplies-Paper</v>
      </c>
      <c r="V5083" t="str">
        <f>IF(train[[#This Row],[Segment]]="Consumer","B2C","B2B")</f>
        <v>B2B</v>
      </c>
    </row>
    <row r="5084" spans="1:22" x14ac:dyDescent="0.25">
      <c r="A5084" t="s">
        <v>7985</v>
      </c>
      <c r="B5084" s="1">
        <v>42986</v>
      </c>
      <c r="C5084" s="1">
        <v>42990</v>
      </c>
      <c r="D5084" t="s">
        <v>45</v>
      </c>
      <c r="E5084" t="s">
        <v>7986</v>
      </c>
      <c r="F5084" t="s">
        <v>7987</v>
      </c>
      <c r="G5084" t="s">
        <v>21</v>
      </c>
      <c r="H5084" t="s">
        <v>22</v>
      </c>
      <c r="I5084" t="s">
        <v>732</v>
      </c>
      <c r="J5084" t="s">
        <v>83</v>
      </c>
      <c r="K5084">
        <v>28110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 s="2">
        <v>35.167999999999999</v>
      </c>
      <c r="R5084">
        <f>train[[#This Row],[Ship Date]]-train[[#This Row],[Order Date]]</f>
        <v>4</v>
      </c>
      <c r="S5084" t="str">
        <f>TEXT(train[[#This Row],[Order Date]],"mmm")</f>
        <v>sept</v>
      </c>
      <c r="T5084">
        <f>YEAR(train[[#This Row],[Order Date]])</f>
        <v>2017</v>
      </c>
      <c r="U5084" t="str">
        <f>train[[#This Row],[Category]]&amp;"-"&amp;train[[#This Row],[Sub-Category]]</f>
        <v>Technology-Accessories</v>
      </c>
      <c r="V5084" t="str">
        <f>IF(train[[#This Row],[Segment]]="Consumer","B2C","B2B")</f>
        <v>B2C</v>
      </c>
    </row>
    <row r="5085" spans="1:22" x14ac:dyDescent="0.25">
      <c r="A5085" t="s">
        <v>7985</v>
      </c>
      <c r="B5085" s="1">
        <v>42986</v>
      </c>
      <c r="C5085" s="1">
        <v>42990</v>
      </c>
      <c r="D5085" t="s">
        <v>45</v>
      </c>
      <c r="E5085" t="s">
        <v>7986</v>
      </c>
      <c r="F5085" t="s">
        <v>7987</v>
      </c>
      <c r="G5085" t="s">
        <v>21</v>
      </c>
      <c r="H5085" t="s">
        <v>22</v>
      </c>
      <c r="I5085" t="s">
        <v>732</v>
      </c>
      <c r="J5085" t="s">
        <v>83</v>
      </c>
      <c r="K5085">
        <v>28110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 s="2">
        <v>64.703999999999994</v>
      </c>
      <c r="R5085">
        <f>train[[#This Row],[Ship Date]]-train[[#This Row],[Order Date]]</f>
        <v>4</v>
      </c>
      <c r="S5085" t="str">
        <f>TEXT(train[[#This Row],[Order Date]],"mmm")</f>
        <v>sept</v>
      </c>
      <c r="T5085">
        <f>YEAR(train[[#This Row],[Order Date]])</f>
        <v>2017</v>
      </c>
      <c r="U5085" t="str">
        <f>train[[#This Row],[Category]]&amp;"-"&amp;train[[#This Row],[Sub-Category]]</f>
        <v>Office Supplies-Paper</v>
      </c>
      <c r="V5085" t="str">
        <f>IF(train[[#This Row],[Segment]]="Consumer","B2C","B2B")</f>
        <v>B2C</v>
      </c>
    </row>
    <row r="5086" spans="1:22" x14ac:dyDescent="0.25">
      <c r="A5086" t="s">
        <v>7988</v>
      </c>
      <c r="B5086" s="1">
        <v>42892</v>
      </c>
      <c r="C5086" s="1">
        <v>42895</v>
      </c>
      <c r="D5086" t="s">
        <v>18</v>
      </c>
      <c r="E5086" t="s">
        <v>4778</v>
      </c>
      <c r="F5086" t="s">
        <v>4779</v>
      </c>
      <c r="G5086" t="s">
        <v>36</v>
      </c>
      <c r="H5086" t="s">
        <v>22</v>
      </c>
      <c r="I5086" t="s">
        <v>1242</v>
      </c>
      <c r="J5086" t="s">
        <v>1243</v>
      </c>
      <c r="K5086">
        <v>1852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 s="2">
        <v>105.52</v>
      </c>
      <c r="R5086">
        <f>train[[#This Row],[Ship Date]]-train[[#This Row],[Order Date]]</f>
        <v>3</v>
      </c>
      <c r="S5086" t="str">
        <f>TEXT(train[[#This Row],[Order Date]],"mmm")</f>
        <v>juin</v>
      </c>
      <c r="T5086">
        <f>YEAR(train[[#This Row],[Order Date]])</f>
        <v>2017</v>
      </c>
      <c r="U5086" t="str">
        <f>train[[#This Row],[Category]]&amp;"-"&amp;train[[#This Row],[Sub-Category]]</f>
        <v>Office Supplies-Paper</v>
      </c>
      <c r="V5086" t="str">
        <f>IF(train[[#This Row],[Segment]]="Consumer","B2C","B2B")</f>
        <v>B2B</v>
      </c>
    </row>
    <row r="5087" spans="1:22" x14ac:dyDescent="0.25">
      <c r="A5087" t="s">
        <v>7989</v>
      </c>
      <c r="B5087" s="1">
        <v>42540</v>
      </c>
      <c r="C5087" s="1">
        <v>42544</v>
      </c>
      <c r="D5087" t="s">
        <v>45</v>
      </c>
      <c r="E5087" t="s">
        <v>3919</v>
      </c>
      <c r="F5087" t="s">
        <v>3920</v>
      </c>
      <c r="G5087" t="s">
        <v>97</v>
      </c>
      <c r="H5087" t="s">
        <v>22</v>
      </c>
      <c r="I5087" t="s">
        <v>812</v>
      </c>
      <c r="J5087" t="s">
        <v>99</v>
      </c>
      <c r="K5087">
        <v>75081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 s="2">
        <v>5.7919999999999998</v>
      </c>
      <c r="R5087">
        <f>train[[#This Row],[Ship Date]]-train[[#This Row],[Order Date]]</f>
        <v>4</v>
      </c>
      <c r="S5087" t="str">
        <f>TEXT(train[[#This Row],[Order Date]],"mmm")</f>
        <v>juin</v>
      </c>
      <c r="T5087">
        <f>YEAR(train[[#This Row],[Order Date]])</f>
        <v>2016</v>
      </c>
      <c r="U5087" t="str">
        <f>train[[#This Row],[Category]]&amp;"-"&amp;train[[#This Row],[Sub-Category]]</f>
        <v>Office Supplies-Binders</v>
      </c>
      <c r="V5087" t="str">
        <f>IF(train[[#This Row],[Segment]]="Consumer","B2C","B2B")</f>
        <v>B2B</v>
      </c>
    </row>
    <row r="5088" spans="1:22" x14ac:dyDescent="0.25">
      <c r="A5088" t="s">
        <v>7990</v>
      </c>
      <c r="B5088" s="1">
        <v>42434</v>
      </c>
      <c r="C5088" s="1">
        <v>42438</v>
      </c>
      <c r="D5088" t="s">
        <v>45</v>
      </c>
      <c r="E5088" t="s">
        <v>3957</v>
      </c>
      <c r="F5088" t="s">
        <v>3958</v>
      </c>
      <c r="G5088" t="s">
        <v>36</v>
      </c>
      <c r="H5088" t="s">
        <v>22</v>
      </c>
      <c r="I5088" t="s">
        <v>141</v>
      </c>
      <c r="J5088" t="s">
        <v>142</v>
      </c>
      <c r="K5088">
        <v>19120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 s="2">
        <v>466.15800000000002</v>
      </c>
      <c r="R5088">
        <f>train[[#This Row],[Ship Date]]-train[[#This Row],[Order Date]]</f>
        <v>4</v>
      </c>
      <c r="S5088" t="str">
        <f>TEXT(train[[#This Row],[Order Date]],"mmm")</f>
        <v>mars</v>
      </c>
      <c r="T5088">
        <f>YEAR(train[[#This Row],[Order Date]])</f>
        <v>2016</v>
      </c>
      <c r="U5088" t="str">
        <f>train[[#This Row],[Category]]&amp;"-"&amp;train[[#This Row],[Sub-Category]]</f>
        <v>Technology-Phones</v>
      </c>
      <c r="V5088" t="str">
        <f>IF(train[[#This Row],[Segment]]="Consumer","B2C","B2B")</f>
        <v>B2B</v>
      </c>
    </row>
    <row r="5089" spans="1:22" x14ac:dyDescent="0.25">
      <c r="A5089" t="s">
        <v>7990</v>
      </c>
      <c r="B5089" s="1">
        <v>42434</v>
      </c>
      <c r="C5089" s="1">
        <v>42438</v>
      </c>
      <c r="D5089" t="s">
        <v>45</v>
      </c>
      <c r="E5089" t="s">
        <v>3957</v>
      </c>
      <c r="F5089" t="s">
        <v>3958</v>
      </c>
      <c r="G5089" t="s">
        <v>36</v>
      </c>
      <c r="H5089" t="s">
        <v>22</v>
      </c>
      <c r="I5089" t="s">
        <v>141</v>
      </c>
      <c r="J5089" t="s">
        <v>142</v>
      </c>
      <c r="K5089">
        <v>19120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 s="2">
        <v>10.311999999999999</v>
      </c>
      <c r="R5089">
        <f>train[[#This Row],[Ship Date]]-train[[#This Row],[Order Date]]</f>
        <v>4</v>
      </c>
      <c r="S5089" t="str">
        <f>TEXT(train[[#This Row],[Order Date]],"mmm")</f>
        <v>mars</v>
      </c>
      <c r="T5089">
        <f>YEAR(train[[#This Row],[Order Date]])</f>
        <v>2016</v>
      </c>
      <c r="U5089" t="str">
        <f>train[[#This Row],[Category]]&amp;"-"&amp;train[[#This Row],[Sub-Category]]</f>
        <v>Technology-Accessories</v>
      </c>
      <c r="V5089" t="str">
        <f>IF(train[[#This Row],[Segment]]="Consumer","B2C","B2B")</f>
        <v>B2B</v>
      </c>
    </row>
    <row r="5090" spans="1:22" x14ac:dyDescent="0.25">
      <c r="A5090" t="s">
        <v>7990</v>
      </c>
      <c r="B5090" s="1">
        <v>42434</v>
      </c>
      <c r="C5090" s="1">
        <v>42438</v>
      </c>
      <c r="D5090" t="s">
        <v>45</v>
      </c>
      <c r="E5090" t="s">
        <v>3957</v>
      </c>
      <c r="F5090" t="s">
        <v>3958</v>
      </c>
      <c r="G5090" t="s">
        <v>36</v>
      </c>
      <c r="H5090" t="s">
        <v>22</v>
      </c>
      <c r="I5090" t="s">
        <v>141</v>
      </c>
      <c r="J5090" t="s">
        <v>142</v>
      </c>
      <c r="K5090">
        <v>19120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 s="2">
        <v>2.556</v>
      </c>
      <c r="R5090">
        <f>train[[#This Row],[Ship Date]]-train[[#This Row],[Order Date]]</f>
        <v>4</v>
      </c>
      <c r="S5090" t="str">
        <f>TEXT(train[[#This Row],[Order Date]],"mmm")</f>
        <v>mars</v>
      </c>
      <c r="T5090">
        <f>YEAR(train[[#This Row],[Order Date]])</f>
        <v>2016</v>
      </c>
      <c r="U5090" t="str">
        <f>train[[#This Row],[Category]]&amp;"-"&amp;train[[#This Row],[Sub-Category]]</f>
        <v>Office Supplies-Binders</v>
      </c>
      <c r="V5090" t="str">
        <f>IF(train[[#This Row],[Segment]]="Consumer","B2C","B2B")</f>
        <v>B2B</v>
      </c>
    </row>
    <row r="5091" spans="1:22" x14ac:dyDescent="0.25">
      <c r="A5091" t="s">
        <v>7993</v>
      </c>
      <c r="B5091" s="1">
        <v>43316</v>
      </c>
      <c r="C5091" s="1">
        <v>43319</v>
      </c>
      <c r="D5091" t="s">
        <v>183</v>
      </c>
      <c r="E5091" t="s">
        <v>3748</v>
      </c>
      <c r="F5091" t="s">
        <v>3749</v>
      </c>
      <c r="G5091" t="s">
        <v>36</v>
      </c>
      <c r="H5091" t="s">
        <v>22</v>
      </c>
      <c r="I5091" t="s">
        <v>7994</v>
      </c>
      <c r="J5091" t="s">
        <v>452</v>
      </c>
      <c r="K5091">
        <v>80538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 s="2">
        <v>7.968</v>
      </c>
      <c r="R5091">
        <f>train[[#This Row],[Ship Date]]-train[[#This Row],[Order Date]]</f>
        <v>3</v>
      </c>
      <c r="S5091" t="str">
        <f>TEXT(train[[#This Row],[Order Date]],"mmm")</f>
        <v>août</v>
      </c>
      <c r="T5091">
        <f>YEAR(train[[#This Row],[Order Date]])</f>
        <v>2018</v>
      </c>
      <c r="U5091" t="str">
        <f>train[[#This Row],[Category]]&amp;"-"&amp;train[[#This Row],[Sub-Category]]</f>
        <v>Office Supplies-Paper</v>
      </c>
      <c r="V5091" t="str">
        <f>IF(train[[#This Row],[Segment]]="Consumer","B2C","B2B")</f>
        <v>B2B</v>
      </c>
    </row>
    <row r="5092" spans="1:22" x14ac:dyDescent="0.25">
      <c r="A5092" t="s">
        <v>7993</v>
      </c>
      <c r="B5092" s="1">
        <v>43316</v>
      </c>
      <c r="C5092" s="1">
        <v>43319</v>
      </c>
      <c r="D5092" t="s">
        <v>183</v>
      </c>
      <c r="E5092" t="s">
        <v>3748</v>
      </c>
      <c r="F5092" t="s">
        <v>3749</v>
      </c>
      <c r="G5092" t="s">
        <v>36</v>
      </c>
      <c r="H5092" t="s">
        <v>22</v>
      </c>
      <c r="I5092" t="s">
        <v>7994</v>
      </c>
      <c r="J5092" t="s">
        <v>452</v>
      </c>
      <c r="K5092">
        <v>80538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 s="2">
        <v>8.7840000000000007</v>
      </c>
      <c r="R5092">
        <f>train[[#This Row],[Ship Date]]-train[[#This Row],[Order Date]]</f>
        <v>3</v>
      </c>
      <c r="S5092" t="str">
        <f>TEXT(train[[#This Row],[Order Date]],"mmm")</f>
        <v>août</v>
      </c>
      <c r="T5092">
        <f>YEAR(train[[#This Row],[Order Date]])</f>
        <v>2018</v>
      </c>
      <c r="U5092" t="str">
        <f>train[[#This Row],[Category]]&amp;"-"&amp;train[[#This Row],[Sub-Category]]</f>
        <v>Office Supplies-Envelopes</v>
      </c>
      <c r="V5092" t="str">
        <f>IF(train[[#This Row],[Segment]]="Consumer","B2C","B2B")</f>
        <v>B2B</v>
      </c>
    </row>
    <row r="5093" spans="1:22" x14ac:dyDescent="0.25">
      <c r="A5093" t="s">
        <v>7995</v>
      </c>
      <c r="B5093" s="1">
        <v>43464</v>
      </c>
      <c r="C5093" s="1">
        <v>43468</v>
      </c>
      <c r="D5093" t="s">
        <v>45</v>
      </c>
      <c r="E5093" t="s">
        <v>7986</v>
      </c>
      <c r="F5093" t="s">
        <v>7987</v>
      </c>
      <c r="G5093" t="s">
        <v>21</v>
      </c>
      <c r="H5093" t="s">
        <v>22</v>
      </c>
      <c r="I5093" t="s">
        <v>7994</v>
      </c>
      <c r="J5093" t="s">
        <v>452</v>
      </c>
      <c r="K5093">
        <v>80538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 s="2">
        <v>3.024</v>
      </c>
      <c r="R5093">
        <f>train[[#This Row],[Ship Date]]-train[[#This Row],[Order Date]]</f>
        <v>4</v>
      </c>
      <c r="S5093" t="str">
        <f>TEXT(train[[#This Row],[Order Date]],"mmm")</f>
        <v>déc</v>
      </c>
      <c r="T5093">
        <f>YEAR(train[[#This Row],[Order Date]])</f>
        <v>2018</v>
      </c>
      <c r="U5093" t="str">
        <f>train[[#This Row],[Category]]&amp;"-"&amp;train[[#This Row],[Sub-Category]]</f>
        <v>Office Supplies-Fasteners</v>
      </c>
      <c r="V5093" t="str">
        <f>IF(train[[#This Row],[Segment]]="Consumer","B2C","B2B")</f>
        <v>B2C</v>
      </c>
    </row>
    <row r="5094" spans="1:22" x14ac:dyDescent="0.25">
      <c r="A5094" t="s">
        <v>7996</v>
      </c>
      <c r="B5094" s="1">
        <v>42513</v>
      </c>
      <c r="C5094" s="1">
        <v>42517</v>
      </c>
      <c r="D5094" t="s">
        <v>45</v>
      </c>
      <c r="E5094" t="s">
        <v>1011</v>
      </c>
      <c r="F5094" t="s">
        <v>1012</v>
      </c>
      <c r="G5094" t="s">
        <v>36</v>
      </c>
      <c r="H5094" t="s">
        <v>22</v>
      </c>
      <c r="I5094" t="s">
        <v>7130</v>
      </c>
      <c r="J5094" t="s">
        <v>1398</v>
      </c>
      <c r="K5094">
        <v>2895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 s="2">
        <v>51.45</v>
      </c>
      <c r="R5094">
        <f>train[[#This Row],[Ship Date]]-train[[#This Row],[Order Date]]</f>
        <v>4</v>
      </c>
      <c r="S5094" t="str">
        <f>TEXT(train[[#This Row],[Order Date]],"mmm")</f>
        <v>mai</v>
      </c>
      <c r="T5094">
        <f>YEAR(train[[#This Row],[Order Date]])</f>
        <v>2016</v>
      </c>
      <c r="U5094" t="str">
        <f>train[[#This Row],[Category]]&amp;"-"&amp;train[[#This Row],[Sub-Category]]</f>
        <v>Office Supplies-Storage</v>
      </c>
      <c r="V5094" t="str">
        <f>IF(train[[#This Row],[Segment]]="Consumer","B2C","B2B")</f>
        <v>B2B</v>
      </c>
    </row>
    <row r="5095" spans="1:22" x14ac:dyDescent="0.25">
      <c r="A5095" t="s">
        <v>7997</v>
      </c>
      <c r="B5095" s="1">
        <v>42344</v>
      </c>
      <c r="C5095" s="1">
        <v>42348</v>
      </c>
      <c r="D5095" t="s">
        <v>45</v>
      </c>
      <c r="E5095" t="s">
        <v>2649</v>
      </c>
      <c r="F5095" t="s">
        <v>2650</v>
      </c>
      <c r="G5095" t="s">
        <v>21</v>
      </c>
      <c r="H5095" t="s">
        <v>22</v>
      </c>
      <c r="I5095" t="s">
        <v>298</v>
      </c>
      <c r="J5095" t="s">
        <v>206</v>
      </c>
      <c r="K5095">
        <v>60610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 s="2">
        <v>14.016</v>
      </c>
      <c r="R5095">
        <f>train[[#This Row],[Ship Date]]-train[[#This Row],[Order Date]]</f>
        <v>4</v>
      </c>
      <c r="S5095" t="str">
        <f>TEXT(train[[#This Row],[Order Date]],"mmm")</f>
        <v>déc</v>
      </c>
      <c r="T5095">
        <f>YEAR(train[[#This Row],[Order Date]])</f>
        <v>2015</v>
      </c>
      <c r="U5095" t="str">
        <f>train[[#This Row],[Category]]&amp;"-"&amp;train[[#This Row],[Sub-Category]]</f>
        <v>Office Supplies-Appliances</v>
      </c>
      <c r="V5095" t="str">
        <f>IF(train[[#This Row],[Segment]]="Consumer","B2C","B2B")</f>
        <v>B2C</v>
      </c>
    </row>
    <row r="5096" spans="1:22" x14ac:dyDescent="0.25">
      <c r="A5096" t="s">
        <v>7997</v>
      </c>
      <c r="B5096" s="1">
        <v>42344</v>
      </c>
      <c r="C5096" s="1">
        <v>42348</v>
      </c>
      <c r="D5096" t="s">
        <v>45</v>
      </c>
      <c r="E5096" t="s">
        <v>2649</v>
      </c>
      <c r="F5096" t="s">
        <v>2650</v>
      </c>
      <c r="G5096" t="s">
        <v>21</v>
      </c>
      <c r="H5096" t="s">
        <v>22</v>
      </c>
      <c r="I5096" t="s">
        <v>298</v>
      </c>
      <c r="J5096" t="s">
        <v>206</v>
      </c>
      <c r="K5096">
        <v>60610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 s="2">
        <v>214.95</v>
      </c>
      <c r="R5096">
        <f>train[[#This Row],[Ship Date]]-train[[#This Row],[Order Date]]</f>
        <v>4</v>
      </c>
      <c r="S5096" t="str">
        <f>TEXT(train[[#This Row],[Order Date]],"mmm")</f>
        <v>déc</v>
      </c>
      <c r="T5096">
        <f>YEAR(train[[#This Row],[Order Date]])</f>
        <v>2015</v>
      </c>
      <c r="U5096" t="str">
        <f>train[[#This Row],[Category]]&amp;"-"&amp;train[[#This Row],[Sub-Category]]</f>
        <v>Furniture-Tables</v>
      </c>
      <c r="V5096" t="str">
        <f>IF(train[[#This Row],[Segment]]="Consumer","B2C","B2B")</f>
        <v>B2C</v>
      </c>
    </row>
    <row r="5097" spans="1:22" x14ac:dyDescent="0.25">
      <c r="A5097" t="s">
        <v>7997</v>
      </c>
      <c r="B5097" s="1">
        <v>42344</v>
      </c>
      <c r="C5097" s="1">
        <v>42348</v>
      </c>
      <c r="D5097" t="s">
        <v>45</v>
      </c>
      <c r="E5097" t="s">
        <v>2649</v>
      </c>
      <c r="F5097" t="s">
        <v>2650</v>
      </c>
      <c r="G5097" t="s">
        <v>21</v>
      </c>
      <c r="H5097" t="s">
        <v>22</v>
      </c>
      <c r="I5097" t="s">
        <v>298</v>
      </c>
      <c r="J5097" t="s">
        <v>206</v>
      </c>
      <c r="K5097">
        <v>60610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 s="2">
        <v>35.04</v>
      </c>
      <c r="R5097">
        <f>train[[#This Row],[Ship Date]]-train[[#This Row],[Order Date]]</f>
        <v>4</v>
      </c>
      <c r="S5097" t="str">
        <f>TEXT(train[[#This Row],[Order Date]],"mmm")</f>
        <v>déc</v>
      </c>
      <c r="T5097">
        <f>YEAR(train[[#This Row],[Order Date]])</f>
        <v>2015</v>
      </c>
      <c r="U5097" t="str">
        <f>train[[#This Row],[Category]]&amp;"-"&amp;train[[#This Row],[Sub-Category]]</f>
        <v>Technology-Phones</v>
      </c>
      <c r="V5097" t="str">
        <f>IF(train[[#This Row],[Segment]]="Consumer","B2C","B2B")</f>
        <v>B2C</v>
      </c>
    </row>
    <row r="5098" spans="1:22" x14ac:dyDescent="0.25">
      <c r="A5098" t="s">
        <v>7997</v>
      </c>
      <c r="B5098" s="1">
        <v>42344</v>
      </c>
      <c r="C5098" s="1">
        <v>42348</v>
      </c>
      <c r="D5098" t="s">
        <v>45</v>
      </c>
      <c r="E5098" t="s">
        <v>2649</v>
      </c>
      <c r="F5098" t="s">
        <v>2650</v>
      </c>
      <c r="G5098" t="s">
        <v>21</v>
      </c>
      <c r="H5098" t="s">
        <v>22</v>
      </c>
      <c r="I5098" t="s">
        <v>298</v>
      </c>
      <c r="J5098" t="s">
        <v>206</v>
      </c>
      <c r="K5098">
        <v>60610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 s="2">
        <v>10.776</v>
      </c>
      <c r="R5098">
        <f>train[[#This Row],[Ship Date]]-train[[#This Row],[Order Date]]</f>
        <v>4</v>
      </c>
      <c r="S5098" t="str">
        <f>TEXT(train[[#This Row],[Order Date]],"mmm")</f>
        <v>déc</v>
      </c>
      <c r="T5098">
        <f>YEAR(train[[#This Row],[Order Date]])</f>
        <v>2015</v>
      </c>
      <c r="U5098" t="str">
        <f>train[[#This Row],[Category]]&amp;"-"&amp;train[[#This Row],[Sub-Category]]</f>
        <v>Furniture-Furnishings</v>
      </c>
      <c r="V5098" t="str">
        <f>IF(train[[#This Row],[Segment]]="Consumer","B2C","B2B")</f>
        <v>B2C</v>
      </c>
    </row>
    <row r="5099" spans="1:22" x14ac:dyDescent="0.25">
      <c r="A5099" t="s">
        <v>7997</v>
      </c>
      <c r="B5099" s="1">
        <v>42344</v>
      </c>
      <c r="C5099" s="1">
        <v>42348</v>
      </c>
      <c r="D5099" t="s">
        <v>45</v>
      </c>
      <c r="E5099" t="s">
        <v>2649</v>
      </c>
      <c r="F5099" t="s">
        <v>2650</v>
      </c>
      <c r="G5099" t="s">
        <v>21</v>
      </c>
      <c r="H5099" t="s">
        <v>22</v>
      </c>
      <c r="I5099" t="s">
        <v>298</v>
      </c>
      <c r="J5099" t="s">
        <v>206</v>
      </c>
      <c r="K5099">
        <v>60610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 s="2">
        <v>4.5999999999999996</v>
      </c>
      <c r="R5099">
        <f>train[[#This Row],[Ship Date]]-train[[#This Row],[Order Date]]</f>
        <v>4</v>
      </c>
      <c r="S5099" t="str">
        <f>TEXT(train[[#This Row],[Order Date]],"mmm")</f>
        <v>déc</v>
      </c>
      <c r="T5099">
        <f>YEAR(train[[#This Row],[Order Date]])</f>
        <v>2015</v>
      </c>
      <c r="U5099" t="str">
        <f>train[[#This Row],[Category]]&amp;"-"&amp;train[[#This Row],[Sub-Category]]</f>
        <v>Office Supplies-Binders</v>
      </c>
      <c r="V5099" t="str">
        <f>IF(train[[#This Row],[Segment]]="Consumer","B2C","B2B")</f>
        <v>B2C</v>
      </c>
    </row>
    <row r="5100" spans="1:22" x14ac:dyDescent="0.25">
      <c r="A5100" t="s">
        <v>7997</v>
      </c>
      <c r="B5100" s="1">
        <v>42344</v>
      </c>
      <c r="C5100" s="1">
        <v>42348</v>
      </c>
      <c r="D5100" t="s">
        <v>45</v>
      </c>
      <c r="E5100" t="s">
        <v>2649</v>
      </c>
      <c r="F5100" t="s">
        <v>2650</v>
      </c>
      <c r="G5100" t="s">
        <v>21</v>
      </c>
      <c r="H5100" t="s">
        <v>22</v>
      </c>
      <c r="I5100" t="s">
        <v>298</v>
      </c>
      <c r="J5100" t="s">
        <v>206</v>
      </c>
      <c r="K5100">
        <v>60610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 s="2">
        <v>35.167999999999999</v>
      </c>
      <c r="R5100">
        <f>train[[#This Row],[Ship Date]]-train[[#This Row],[Order Date]]</f>
        <v>4</v>
      </c>
      <c r="S5100" t="str">
        <f>TEXT(train[[#This Row],[Order Date]],"mmm")</f>
        <v>déc</v>
      </c>
      <c r="T5100">
        <f>YEAR(train[[#This Row],[Order Date]])</f>
        <v>2015</v>
      </c>
      <c r="U5100" t="str">
        <f>train[[#This Row],[Category]]&amp;"-"&amp;train[[#This Row],[Sub-Category]]</f>
        <v>Office Supplies-Storage</v>
      </c>
      <c r="V5100" t="str">
        <f>IF(train[[#This Row],[Segment]]="Consumer","B2C","B2B")</f>
        <v>B2C</v>
      </c>
    </row>
    <row r="5101" spans="1:22" x14ac:dyDescent="0.25">
      <c r="A5101" t="s">
        <v>7998</v>
      </c>
      <c r="B5101" s="1">
        <v>42589</v>
      </c>
      <c r="C5101" s="1">
        <v>42594</v>
      </c>
      <c r="D5101" t="s">
        <v>45</v>
      </c>
      <c r="E5101" t="s">
        <v>419</v>
      </c>
      <c r="F5101" t="s">
        <v>420</v>
      </c>
      <c r="G5101" t="s">
        <v>97</v>
      </c>
      <c r="H5101" t="s">
        <v>22</v>
      </c>
      <c r="I5101" t="s">
        <v>5957</v>
      </c>
      <c r="J5101" t="s">
        <v>38</v>
      </c>
      <c r="K5101">
        <v>93309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 s="2">
        <v>19.152000000000001</v>
      </c>
      <c r="R5101">
        <f>train[[#This Row],[Ship Date]]-train[[#This Row],[Order Date]]</f>
        <v>5</v>
      </c>
      <c r="S5101" t="str">
        <f>TEXT(train[[#This Row],[Order Date]],"mmm")</f>
        <v>août</v>
      </c>
      <c r="T5101">
        <f>YEAR(train[[#This Row],[Order Date]])</f>
        <v>2016</v>
      </c>
      <c r="U5101" t="str">
        <f>train[[#This Row],[Category]]&amp;"-"&amp;train[[#This Row],[Sub-Category]]</f>
        <v>Office Supplies-Binders</v>
      </c>
      <c r="V5101" t="str">
        <f>IF(train[[#This Row],[Segment]]="Consumer","B2C","B2B")</f>
        <v>B2B</v>
      </c>
    </row>
    <row r="5102" spans="1:22" x14ac:dyDescent="0.25">
      <c r="A5102" t="s">
        <v>7999</v>
      </c>
      <c r="B5102" s="1">
        <v>42080</v>
      </c>
      <c r="C5102" s="1">
        <v>42080</v>
      </c>
      <c r="D5102" t="s">
        <v>1288</v>
      </c>
      <c r="E5102" t="s">
        <v>5495</v>
      </c>
      <c r="F5102" t="s">
        <v>5496</v>
      </c>
      <c r="G5102" t="s">
        <v>21</v>
      </c>
      <c r="H5102" t="s">
        <v>22</v>
      </c>
      <c r="I5102" t="s">
        <v>812</v>
      </c>
      <c r="J5102" t="s">
        <v>99</v>
      </c>
      <c r="K5102">
        <v>75217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 s="2">
        <v>4.4480000000000004</v>
      </c>
      <c r="R5102">
        <f>train[[#This Row],[Ship Date]]-train[[#This Row],[Order Date]]</f>
        <v>0</v>
      </c>
      <c r="S5102" t="str">
        <f>TEXT(train[[#This Row],[Order Date]],"mmm")</f>
        <v>mars</v>
      </c>
      <c r="T5102">
        <f>YEAR(train[[#This Row],[Order Date]])</f>
        <v>2015</v>
      </c>
      <c r="U5102" t="str">
        <f>train[[#This Row],[Category]]&amp;"-"&amp;train[[#This Row],[Sub-Category]]</f>
        <v>Office Supplies-Art</v>
      </c>
      <c r="V5102" t="str">
        <f>IF(train[[#This Row],[Segment]]="Consumer","B2C","B2B")</f>
        <v>B2C</v>
      </c>
    </row>
    <row r="5103" spans="1:22" x14ac:dyDescent="0.25">
      <c r="A5103" t="s">
        <v>7999</v>
      </c>
      <c r="B5103" s="1">
        <v>42080</v>
      </c>
      <c r="C5103" s="1">
        <v>42080</v>
      </c>
      <c r="D5103" t="s">
        <v>1288</v>
      </c>
      <c r="E5103" t="s">
        <v>5495</v>
      </c>
      <c r="F5103" t="s">
        <v>5496</v>
      </c>
      <c r="G5103" t="s">
        <v>21</v>
      </c>
      <c r="H5103" t="s">
        <v>22</v>
      </c>
      <c r="I5103" t="s">
        <v>812</v>
      </c>
      <c r="J5103" t="s">
        <v>99</v>
      </c>
      <c r="K5103">
        <v>75217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 s="2">
        <v>5.1840000000000002</v>
      </c>
      <c r="R5103">
        <f>train[[#This Row],[Ship Date]]-train[[#This Row],[Order Date]]</f>
        <v>0</v>
      </c>
      <c r="S5103" t="str">
        <f>TEXT(train[[#This Row],[Order Date]],"mmm")</f>
        <v>mars</v>
      </c>
      <c r="T5103">
        <f>YEAR(train[[#This Row],[Order Date]])</f>
        <v>2015</v>
      </c>
      <c r="U5103" t="str">
        <f>train[[#This Row],[Category]]&amp;"-"&amp;train[[#This Row],[Sub-Category]]</f>
        <v>Office Supplies-Paper</v>
      </c>
      <c r="V5103" t="str">
        <f>IF(train[[#This Row],[Segment]]="Consumer","B2C","B2B")</f>
        <v>B2C</v>
      </c>
    </row>
    <row r="5104" spans="1:22" x14ac:dyDescent="0.25">
      <c r="A5104" t="s">
        <v>7999</v>
      </c>
      <c r="B5104" s="1">
        <v>42080</v>
      </c>
      <c r="C5104" s="1">
        <v>42080</v>
      </c>
      <c r="D5104" t="s">
        <v>1288</v>
      </c>
      <c r="E5104" t="s">
        <v>5495</v>
      </c>
      <c r="F5104" t="s">
        <v>5496</v>
      </c>
      <c r="G5104" t="s">
        <v>21</v>
      </c>
      <c r="H5104" t="s">
        <v>22</v>
      </c>
      <c r="I5104" t="s">
        <v>812</v>
      </c>
      <c r="J5104" t="s">
        <v>99</v>
      </c>
      <c r="K5104">
        <v>75217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 s="2">
        <v>15.552</v>
      </c>
      <c r="R5104">
        <f>train[[#This Row],[Ship Date]]-train[[#This Row],[Order Date]]</f>
        <v>0</v>
      </c>
      <c r="S5104" t="str">
        <f>TEXT(train[[#This Row],[Order Date]],"mmm")</f>
        <v>mars</v>
      </c>
      <c r="T5104">
        <f>YEAR(train[[#This Row],[Order Date]])</f>
        <v>2015</v>
      </c>
      <c r="U5104" t="str">
        <f>train[[#This Row],[Category]]&amp;"-"&amp;train[[#This Row],[Sub-Category]]</f>
        <v>Office Supplies-Paper</v>
      </c>
      <c r="V5104" t="str">
        <f>IF(train[[#This Row],[Segment]]="Consumer","B2C","B2B")</f>
        <v>B2C</v>
      </c>
    </row>
    <row r="5105" spans="1:22" x14ac:dyDescent="0.25">
      <c r="A5105" t="s">
        <v>8000</v>
      </c>
      <c r="B5105" s="1">
        <v>42455</v>
      </c>
      <c r="C5105" s="1">
        <v>42459</v>
      </c>
      <c r="D5105" t="s">
        <v>18</v>
      </c>
      <c r="E5105" t="s">
        <v>3579</v>
      </c>
      <c r="F5105" t="s">
        <v>3580</v>
      </c>
      <c r="G5105" t="s">
        <v>21</v>
      </c>
      <c r="H5105" t="s">
        <v>22</v>
      </c>
      <c r="I5105" t="s">
        <v>141</v>
      </c>
      <c r="J5105" t="s">
        <v>142</v>
      </c>
      <c r="K5105">
        <v>19140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 s="2">
        <v>40.031999999999996</v>
      </c>
      <c r="R5105">
        <f>train[[#This Row],[Ship Date]]-train[[#This Row],[Order Date]]</f>
        <v>4</v>
      </c>
      <c r="S5105" t="str">
        <f>TEXT(train[[#This Row],[Order Date]],"mmm")</f>
        <v>mars</v>
      </c>
      <c r="T5105">
        <f>YEAR(train[[#This Row],[Order Date]])</f>
        <v>2016</v>
      </c>
      <c r="U5105" t="str">
        <f>train[[#This Row],[Category]]&amp;"-"&amp;train[[#This Row],[Sub-Category]]</f>
        <v>Office Supplies-Paper</v>
      </c>
      <c r="V5105" t="str">
        <f>IF(train[[#This Row],[Segment]]="Consumer","B2C","B2B")</f>
        <v>B2C</v>
      </c>
    </row>
    <row r="5106" spans="1:22" x14ac:dyDescent="0.25">
      <c r="A5106" t="s">
        <v>8000</v>
      </c>
      <c r="B5106" s="1">
        <v>42455</v>
      </c>
      <c r="C5106" s="1">
        <v>42459</v>
      </c>
      <c r="D5106" t="s">
        <v>18</v>
      </c>
      <c r="E5106" t="s">
        <v>3579</v>
      </c>
      <c r="F5106" t="s">
        <v>3580</v>
      </c>
      <c r="G5106" t="s">
        <v>21</v>
      </c>
      <c r="H5106" t="s">
        <v>22</v>
      </c>
      <c r="I5106" t="s">
        <v>141</v>
      </c>
      <c r="J5106" t="s">
        <v>142</v>
      </c>
      <c r="K5106">
        <v>19140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 s="2">
        <v>16.776</v>
      </c>
      <c r="R5106">
        <f>train[[#This Row],[Ship Date]]-train[[#This Row],[Order Date]]</f>
        <v>4</v>
      </c>
      <c r="S5106" t="str">
        <f>TEXT(train[[#This Row],[Order Date]],"mmm")</f>
        <v>mars</v>
      </c>
      <c r="T5106">
        <f>YEAR(train[[#This Row],[Order Date]])</f>
        <v>2016</v>
      </c>
      <c r="U5106" t="str">
        <f>train[[#This Row],[Category]]&amp;"-"&amp;train[[#This Row],[Sub-Category]]</f>
        <v>Technology-Accessories</v>
      </c>
      <c r="V5106" t="str">
        <f>IF(train[[#This Row],[Segment]]="Consumer","B2C","B2B")</f>
        <v>B2C</v>
      </c>
    </row>
    <row r="5107" spans="1:22" x14ac:dyDescent="0.25">
      <c r="A5107" t="s">
        <v>8001</v>
      </c>
      <c r="B5107" s="1">
        <v>42352</v>
      </c>
      <c r="C5107" s="1">
        <v>42358</v>
      </c>
      <c r="D5107" t="s">
        <v>45</v>
      </c>
      <c r="E5107" t="s">
        <v>2461</v>
      </c>
      <c r="F5107" t="s">
        <v>2462</v>
      </c>
      <c r="G5107" t="s">
        <v>21</v>
      </c>
      <c r="H5107" t="s">
        <v>22</v>
      </c>
      <c r="I5107" t="s">
        <v>3646</v>
      </c>
      <c r="J5107" t="s">
        <v>49</v>
      </c>
      <c r="K5107">
        <v>32725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 s="2">
        <v>186.304</v>
      </c>
      <c r="R5107">
        <f>train[[#This Row],[Ship Date]]-train[[#This Row],[Order Date]]</f>
        <v>6</v>
      </c>
      <c r="S5107" t="str">
        <f>TEXT(train[[#This Row],[Order Date]],"mmm")</f>
        <v>déc</v>
      </c>
      <c r="T5107">
        <f>YEAR(train[[#This Row],[Order Date]])</f>
        <v>2015</v>
      </c>
      <c r="U5107" t="str">
        <f>train[[#This Row],[Category]]&amp;"-"&amp;train[[#This Row],[Sub-Category]]</f>
        <v>Furniture-Chairs</v>
      </c>
      <c r="V5107" t="str">
        <f>IF(train[[#This Row],[Segment]]="Consumer","B2C","B2B")</f>
        <v>B2C</v>
      </c>
    </row>
    <row r="5108" spans="1:22" x14ac:dyDescent="0.25">
      <c r="A5108" t="s">
        <v>8002</v>
      </c>
      <c r="B5108" s="1">
        <v>42632</v>
      </c>
      <c r="C5108" s="1">
        <v>42639</v>
      </c>
      <c r="D5108" t="s">
        <v>45</v>
      </c>
      <c r="E5108" t="s">
        <v>3928</v>
      </c>
      <c r="F5108" t="s">
        <v>3929</v>
      </c>
      <c r="G5108" t="s">
        <v>36</v>
      </c>
      <c r="H5108" t="s">
        <v>22</v>
      </c>
      <c r="I5108" t="s">
        <v>492</v>
      </c>
      <c r="J5108" t="s">
        <v>1270</v>
      </c>
      <c r="K5108">
        <v>31907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 s="2">
        <v>66.36</v>
      </c>
      <c r="R5108">
        <f>train[[#This Row],[Ship Date]]-train[[#This Row],[Order Date]]</f>
        <v>7</v>
      </c>
      <c r="S5108" t="str">
        <f>TEXT(train[[#This Row],[Order Date]],"mmm")</f>
        <v>sept</v>
      </c>
      <c r="T5108">
        <f>YEAR(train[[#This Row],[Order Date]])</f>
        <v>2016</v>
      </c>
      <c r="U5108" t="str">
        <f>train[[#This Row],[Category]]&amp;"-"&amp;train[[#This Row],[Sub-Category]]</f>
        <v>Technology-Accessories</v>
      </c>
      <c r="V5108" t="str">
        <f>IF(train[[#This Row],[Segment]]="Consumer","B2C","B2B")</f>
        <v>B2B</v>
      </c>
    </row>
    <row r="5109" spans="1:22" x14ac:dyDescent="0.25">
      <c r="A5109" t="s">
        <v>8003</v>
      </c>
      <c r="B5109" s="1">
        <v>43215</v>
      </c>
      <c r="C5109" s="1">
        <v>43216</v>
      </c>
      <c r="D5109" t="s">
        <v>183</v>
      </c>
      <c r="E5109" t="s">
        <v>419</v>
      </c>
      <c r="F5109" t="s">
        <v>420</v>
      </c>
      <c r="G5109" t="s">
        <v>97</v>
      </c>
      <c r="H5109" t="s">
        <v>22</v>
      </c>
      <c r="I5109" t="s">
        <v>5664</v>
      </c>
      <c r="J5109" t="s">
        <v>330</v>
      </c>
      <c r="K5109">
        <v>37211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 s="2">
        <v>42.048000000000002</v>
      </c>
      <c r="R5109">
        <f>train[[#This Row],[Ship Date]]-train[[#This Row],[Order Date]]</f>
        <v>1</v>
      </c>
      <c r="S5109" t="str">
        <f>TEXT(train[[#This Row],[Order Date]],"mmm")</f>
        <v>avr</v>
      </c>
      <c r="T5109">
        <f>YEAR(train[[#This Row],[Order Date]])</f>
        <v>2018</v>
      </c>
      <c r="U5109" t="str">
        <f>train[[#This Row],[Category]]&amp;"-"&amp;train[[#This Row],[Sub-Category]]</f>
        <v>Office Supplies-Art</v>
      </c>
      <c r="V5109" t="str">
        <f>IF(train[[#This Row],[Segment]]="Consumer","B2C","B2B")</f>
        <v>B2B</v>
      </c>
    </row>
    <row r="5110" spans="1:22" x14ac:dyDescent="0.25">
      <c r="A5110" t="s">
        <v>8003</v>
      </c>
      <c r="B5110" s="1">
        <v>43215</v>
      </c>
      <c r="C5110" s="1">
        <v>43216</v>
      </c>
      <c r="D5110" t="s">
        <v>183</v>
      </c>
      <c r="E5110" t="s">
        <v>419</v>
      </c>
      <c r="F5110" t="s">
        <v>420</v>
      </c>
      <c r="G5110" t="s">
        <v>97</v>
      </c>
      <c r="H5110" t="s">
        <v>22</v>
      </c>
      <c r="I5110" t="s">
        <v>5664</v>
      </c>
      <c r="J5110" t="s">
        <v>330</v>
      </c>
      <c r="K5110">
        <v>37211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 s="2">
        <v>67.92</v>
      </c>
      <c r="R5110">
        <f>train[[#This Row],[Ship Date]]-train[[#This Row],[Order Date]]</f>
        <v>1</v>
      </c>
      <c r="S5110" t="str">
        <f>TEXT(train[[#This Row],[Order Date]],"mmm")</f>
        <v>avr</v>
      </c>
      <c r="T5110">
        <f>YEAR(train[[#This Row],[Order Date]])</f>
        <v>2018</v>
      </c>
      <c r="U5110" t="str">
        <f>train[[#This Row],[Category]]&amp;"-"&amp;train[[#This Row],[Sub-Category]]</f>
        <v>Office Supplies-Art</v>
      </c>
      <c r="V5110" t="str">
        <f>IF(train[[#This Row],[Segment]]="Consumer","B2C","B2B")</f>
        <v>B2B</v>
      </c>
    </row>
    <row r="5111" spans="1:22" x14ac:dyDescent="0.25">
      <c r="A5111" t="s">
        <v>8004</v>
      </c>
      <c r="B5111" s="1">
        <v>42295</v>
      </c>
      <c r="C5111" s="1">
        <v>42299</v>
      </c>
      <c r="D5111" t="s">
        <v>45</v>
      </c>
      <c r="E5111" t="s">
        <v>4768</v>
      </c>
      <c r="F5111" t="s">
        <v>4769</v>
      </c>
      <c r="G5111" t="s">
        <v>36</v>
      </c>
      <c r="H5111" t="s">
        <v>22</v>
      </c>
      <c r="I5111" t="s">
        <v>141</v>
      </c>
      <c r="J5111" t="s">
        <v>142</v>
      </c>
      <c r="K5111">
        <v>19134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 s="2">
        <v>52.512</v>
      </c>
      <c r="R5111">
        <f>train[[#This Row],[Ship Date]]-train[[#This Row],[Order Date]]</f>
        <v>4</v>
      </c>
      <c r="S5111" t="str">
        <f>TEXT(train[[#This Row],[Order Date]],"mmm")</f>
        <v>oct</v>
      </c>
      <c r="T5111">
        <f>YEAR(train[[#This Row],[Order Date]])</f>
        <v>2015</v>
      </c>
      <c r="U5111" t="str">
        <f>train[[#This Row],[Category]]&amp;"-"&amp;train[[#This Row],[Sub-Category]]</f>
        <v>Office Supplies-Envelopes</v>
      </c>
      <c r="V5111" t="str">
        <f>IF(train[[#This Row],[Segment]]="Consumer","B2C","B2B")</f>
        <v>B2B</v>
      </c>
    </row>
    <row r="5112" spans="1:22" x14ac:dyDescent="0.25">
      <c r="A5112" t="s">
        <v>8004</v>
      </c>
      <c r="B5112" s="1">
        <v>42295</v>
      </c>
      <c r="C5112" s="1">
        <v>42299</v>
      </c>
      <c r="D5112" t="s">
        <v>45</v>
      </c>
      <c r="E5112" t="s">
        <v>4768</v>
      </c>
      <c r="F5112" t="s">
        <v>4769</v>
      </c>
      <c r="G5112" t="s">
        <v>36</v>
      </c>
      <c r="H5112" t="s">
        <v>22</v>
      </c>
      <c r="I5112" t="s">
        <v>141</v>
      </c>
      <c r="J5112" t="s">
        <v>142</v>
      </c>
      <c r="K5112">
        <v>19134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 s="2">
        <v>186.91200000000001</v>
      </c>
      <c r="R5112">
        <f>train[[#This Row],[Ship Date]]-train[[#This Row],[Order Date]]</f>
        <v>4</v>
      </c>
      <c r="S5112" t="str">
        <f>TEXT(train[[#This Row],[Order Date]],"mmm")</f>
        <v>oct</v>
      </c>
      <c r="T5112">
        <f>YEAR(train[[#This Row],[Order Date]])</f>
        <v>2015</v>
      </c>
      <c r="U5112" t="str">
        <f>train[[#This Row],[Category]]&amp;"-"&amp;train[[#This Row],[Sub-Category]]</f>
        <v>Office Supplies-Storage</v>
      </c>
      <c r="V5112" t="str">
        <f>IF(train[[#This Row],[Segment]]="Consumer","B2C","B2B")</f>
        <v>B2B</v>
      </c>
    </row>
    <row r="5113" spans="1:22" x14ac:dyDescent="0.25">
      <c r="A5113" t="s">
        <v>8004</v>
      </c>
      <c r="B5113" s="1">
        <v>42295</v>
      </c>
      <c r="C5113" s="1">
        <v>42299</v>
      </c>
      <c r="D5113" t="s">
        <v>45</v>
      </c>
      <c r="E5113" t="s">
        <v>4768</v>
      </c>
      <c r="F5113" t="s">
        <v>4769</v>
      </c>
      <c r="G5113" t="s">
        <v>36</v>
      </c>
      <c r="H5113" t="s">
        <v>22</v>
      </c>
      <c r="I5113" t="s">
        <v>141</v>
      </c>
      <c r="J5113" t="s">
        <v>142</v>
      </c>
      <c r="K5113">
        <v>19134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 s="2">
        <v>10.048</v>
      </c>
      <c r="R5113">
        <f>train[[#This Row],[Ship Date]]-train[[#This Row],[Order Date]]</f>
        <v>4</v>
      </c>
      <c r="S5113" t="str">
        <f>TEXT(train[[#This Row],[Order Date]],"mmm")</f>
        <v>oct</v>
      </c>
      <c r="T5113">
        <f>YEAR(train[[#This Row],[Order Date]])</f>
        <v>2015</v>
      </c>
      <c r="U5113" t="str">
        <f>train[[#This Row],[Category]]&amp;"-"&amp;train[[#This Row],[Sub-Category]]</f>
        <v>Office Supplies-Paper</v>
      </c>
      <c r="V5113" t="str">
        <f>IF(train[[#This Row],[Segment]]="Consumer","B2C","B2B")</f>
        <v>B2B</v>
      </c>
    </row>
    <row r="5114" spans="1:22" x14ac:dyDescent="0.25">
      <c r="A5114" t="s">
        <v>8005</v>
      </c>
      <c r="B5114" s="1">
        <v>42687</v>
      </c>
      <c r="C5114" s="1">
        <v>42687</v>
      </c>
      <c r="D5114" t="s">
        <v>1288</v>
      </c>
      <c r="E5114" t="s">
        <v>3836</v>
      </c>
      <c r="F5114" t="s">
        <v>3837</v>
      </c>
      <c r="G5114" t="s">
        <v>21</v>
      </c>
      <c r="H5114" t="s">
        <v>22</v>
      </c>
      <c r="I5114" t="s">
        <v>298</v>
      </c>
      <c r="J5114" t="s">
        <v>206</v>
      </c>
      <c r="K5114">
        <v>60610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 s="2">
        <v>17.495999999999999</v>
      </c>
      <c r="R5114">
        <f>train[[#This Row],[Ship Date]]-train[[#This Row],[Order Date]]</f>
        <v>0</v>
      </c>
      <c r="S5114" t="str">
        <f>TEXT(train[[#This Row],[Order Date]],"mmm")</f>
        <v>nov</v>
      </c>
      <c r="T5114">
        <f>YEAR(train[[#This Row],[Order Date]])</f>
        <v>2016</v>
      </c>
      <c r="U5114" t="str">
        <f>train[[#This Row],[Category]]&amp;"-"&amp;train[[#This Row],[Sub-Category]]</f>
        <v>Furniture-Furnishings</v>
      </c>
      <c r="V5114" t="str">
        <f>IF(train[[#This Row],[Segment]]="Consumer","B2C","B2B")</f>
        <v>B2C</v>
      </c>
    </row>
    <row r="5115" spans="1:22" x14ac:dyDescent="0.25">
      <c r="A5115" t="s">
        <v>8008</v>
      </c>
      <c r="B5115" s="1">
        <v>42766</v>
      </c>
      <c r="C5115" s="1">
        <v>42768</v>
      </c>
      <c r="D5115" t="s">
        <v>18</v>
      </c>
      <c r="E5115" t="s">
        <v>4130</v>
      </c>
      <c r="F5115" t="s">
        <v>4131</v>
      </c>
      <c r="G5115" t="s">
        <v>21</v>
      </c>
      <c r="H5115" t="s">
        <v>22</v>
      </c>
      <c r="I5115" t="s">
        <v>812</v>
      </c>
      <c r="J5115" t="s">
        <v>99</v>
      </c>
      <c r="K5115">
        <v>75220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 s="2">
        <v>15.552</v>
      </c>
      <c r="R5115">
        <f>train[[#This Row],[Ship Date]]-train[[#This Row],[Order Date]]</f>
        <v>2</v>
      </c>
      <c r="S5115" t="str">
        <f>TEXT(train[[#This Row],[Order Date]],"mmm")</f>
        <v>janv</v>
      </c>
      <c r="T5115">
        <f>YEAR(train[[#This Row],[Order Date]])</f>
        <v>2017</v>
      </c>
      <c r="U5115" t="str">
        <f>train[[#This Row],[Category]]&amp;"-"&amp;train[[#This Row],[Sub-Category]]</f>
        <v>Office Supplies-Paper</v>
      </c>
      <c r="V5115" t="str">
        <f>IF(train[[#This Row],[Segment]]="Consumer","B2C","B2B")</f>
        <v>B2C</v>
      </c>
    </row>
    <row r="5116" spans="1:22" x14ac:dyDescent="0.25">
      <c r="A5116" t="s">
        <v>8009</v>
      </c>
      <c r="B5116" s="1">
        <v>43056</v>
      </c>
      <c r="C5116" s="1">
        <v>43061</v>
      </c>
      <c r="D5116" t="s">
        <v>45</v>
      </c>
      <c r="E5116" t="s">
        <v>2759</v>
      </c>
      <c r="F5116" t="s">
        <v>2760</v>
      </c>
      <c r="G5116" t="s">
        <v>21</v>
      </c>
      <c r="H5116" t="s">
        <v>22</v>
      </c>
      <c r="I5116" t="s">
        <v>663</v>
      </c>
      <c r="J5116" t="s">
        <v>664</v>
      </c>
      <c r="K5116">
        <v>88220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 s="2">
        <v>10.776</v>
      </c>
      <c r="R5116">
        <f>train[[#This Row],[Ship Date]]-train[[#This Row],[Order Date]]</f>
        <v>5</v>
      </c>
      <c r="S5116" t="str">
        <f>TEXT(train[[#This Row],[Order Date]],"mmm")</f>
        <v>nov</v>
      </c>
      <c r="T5116">
        <f>YEAR(train[[#This Row],[Order Date]])</f>
        <v>2017</v>
      </c>
      <c r="U5116" t="str">
        <f>train[[#This Row],[Category]]&amp;"-"&amp;train[[#This Row],[Sub-Category]]</f>
        <v>Office Supplies-Binders</v>
      </c>
      <c r="V5116" t="str">
        <f>IF(train[[#This Row],[Segment]]="Consumer","B2C","B2B")</f>
        <v>B2C</v>
      </c>
    </row>
    <row r="5117" spans="1:22" x14ac:dyDescent="0.25">
      <c r="A5117" t="s">
        <v>8010</v>
      </c>
      <c r="B5117" s="1">
        <v>43306</v>
      </c>
      <c r="C5117" s="1">
        <v>43310</v>
      </c>
      <c r="D5117" t="s">
        <v>45</v>
      </c>
      <c r="E5117" t="s">
        <v>7219</v>
      </c>
      <c r="F5117" t="s">
        <v>7220</v>
      </c>
      <c r="G5117" t="s">
        <v>21</v>
      </c>
      <c r="H5117" t="s">
        <v>22</v>
      </c>
      <c r="I5117" t="s">
        <v>141</v>
      </c>
      <c r="J5117" t="s">
        <v>142</v>
      </c>
      <c r="K5117">
        <v>19134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 s="2">
        <v>3.3039999999999998</v>
      </c>
      <c r="R5117">
        <f>train[[#This Row],[Ship Date]]-train[[#This Row],[Order Date]]</f>
        <v>4</v>
      </c>
      <c r="S5117" t="str">
        <f>TEXT(train[[#This Row],[Order Date]],"mmm")</f>
        <v>juil</v>
      </c>
      <c r="T5117">
        <f>YEAR(train[[#This Row],[Order Date]])</f>
        <v>2018</v>
      </c>
      <c r="U5117" t="str">
        <f>train[[#This Row],[Category]]&amp;"-"&amp;train[[#This Row],[Sub-Category]]</f>
        <v>Office Supplies-Labels</v>
      </c>
      <c r="V5117" t="str">
        <f>IF(train[[#This Row],[Segment]]="Consumer","B2C","B2B")</f>
        <v>B2C</v>
      </c>
    </row>
    <row r="5118" spans="1:22" x14ac:dyDescent="0.25">
      <c r="A5118" t="s">
        <v>8013</v>
      </c>
      <c r="B5118" s="1">
        <v>43415</v>
      </c>
      <c r="C5118" s="1">
        <v>43421</v>
      </c>
      <c r="D5118" t="s">
        <v>45</v>
      </c>
      <c r="E5118" t="s">
        <v>3005</v>
      </c>
      <c r="F5118" t="s">
        <v>3006</v>
      </c>
      <c r="G5118" t="s">
        <v>21</v>
      </c>
      <c r="H5118" t="s">
        <v>22</v>
      </c>
      <c r="I5118" t="s">
        <v>261</v>
      </c>
      <c r="J5118" t="s">
        <v>262</v>
      </c>
      <c r="K5118">
        <v>10009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 s="2">
        <v>35.479999999999997</v>
      </c>
      <c r="R5118">
        <f>train[[#This Row],[Ship Date]]-train[[#This Row],[Order Date]]</f>
        <v>6</v>
      </c>
      <c r="S5118" t="str">
        <f>TEXT(train[[#This Row],[Order Date]],"mmm")</f>
        <v>nov</v>
      </c>
      <c r="T5118">
        <f>YEAR(train[[#This Row],[Order Date]])</f>
        <v>2018</v>
      </c>
      <c r="U5118" t="str">
        <f>train[[#This Row],[Category]]&amp;"-"&amp;train[[#This Row],[Sub-Category]]</f>
        <v>Office Supplies-Storage</v>
      </c>
      <c r="V5118" t="str">
        <f>IF(train[[#This Row],[Segment]]="Consumer","B2C","B2B")</f>
        <v>B2C</v>
      </c>
    </row>
    <row r="5119" spans="1:22" x14ac:dyDescent="0.25">
      <c r="A5119" t="s">
        <v>8014</v>
      </c>
      <c r="B5119" s="1">
        <v>42639</v>
      </c>
      <c r="C5119" s="1">
        <v>42646</v>
      </c>
      <c r="D5119" t="s">
        <v>45</v>
      </c>
      <c r="E5119" t="s">
        <v>3579</v>
      </c>
      <c r="F5119" t="s">
        <v>3580</v>
      </c>
      <c r="G5119" t="s">
        <v>21</v>
      </c>
      <c r="H5119" t="s">
        <v>22</v>
      </c>
      <c r="I5119" t="s">
        <v>2343</v>
      </c>
      <c r="J5119" t="s">
        <v>262</v>
      </c>
      <c r="K5119">
        <v>11572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 s="2">
        <v>34.44</v>
      </c>
      <c r="R5119">
        <f>train[[#This Row],[Ship Date]]-train[[#This Row],[Order Date]]</f>
        <v>7</v>
      </c>
      <c r="S5119" t="str">
        <f>TEXT(train[[#This Row],[Order Date]],"mmm")</f>
        <v>sept</v>
      </c>
      <c r="T5119">
        <f>YEAR(train[[#This Row],[Order Date]])</f>
        <v>2016</v>
      </c>
      <c r="U5119" t="str">
        <f>train[[#This Row],[Category]]&amp;"-"&amp;train[[#This Row],[Sub-Category]]</f>
        <v>Office Supplies-Fasteners</v>
      </c>
      <c r="V5119" t="str">
        <f>IF(train[[#This Row],[Segment]]="Consumer","B2C","B2B")</f>
        <v>B2C</v>
      </c>
    </row>
    <row r="5120" spans="1:22" x14ac:dyDescent="0.25">
      <c r="A5120" t="s">
        <v>8014</v>
      </c>
      <c r="B5120" s="1">
        <v>42639</v>
      </c>
      <c r="C5120" s="1">
        <v>42646</v>
      </c>
      <c r="D5120" t="s">
        <v>45</v>
      </c>
      <c r="E5120" t="s">
        <v>3579</v>
      </c>
      <c r="F5120" t="s">
        <v>3580</v>
      </c>
      <c r="G5120" t="s">
        <v>21</v>
      </c>
      <c r="H5120" t="s">
        <v>22</v>
      </c>
      <c r="I5120" t="s">
        <v>2343</v>
      </c>
      <c r="J5120" t="s">
        <v>262</v>
      </c>
      <c r="K5120">
        <v>11572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 s="2">
        <v>629.92999999999995</v>
      </c>
      <c r="R5120">
        <f>train[[#This Row],[Ship Date]]-train[[#This Row],[Order Date]]</f>
        <v>7</v>
      </c>
      <c r="S5120" t="str">
        <f>TEXT(train[[#This Row],[Order Date]],"mmm")</f>
        <v>sept</v>
      </c>
      <c r="T5120">
        <f>YEAR(train[[#This Row],[Order Date]])</f>
        <v>2016</v>
      </c>
      <c r="U5120" t="str">
        <f>train[[#This Row],[Category]]&amp;"-"&amp;train[[#This Row],[Sub-Category]]</f>
        <v>Technology-Machines</v>
      </c>
      <c r="V5120" t="str">
        <f>IF(train[[#This Row],[Segment]]="Consumer","B2C","B2B")</f>
        <v>B2C</v>
      </c>
    </row>
    <row r="5121" spans="1:22" x14ac:dyDescent="0.25">
      <c r="A5121" t="s">
        <v>8014</v>
      </c>
      <c r="B5121" s="1">
        <v>42639</v>
      </c>
      <c r="C5121" s="1">
        <v>42646</v>
      </c>
      <c r="D5121" t="s">
        <v>45</v>
      </c>
      <c r="E5121" t="s">
        <v>3579</v>
      </c>
      <c r="F5121" t="s">
        <v>3580</v>
      </c>
      <c r="G5121" t="s">
        <v>21</v>
      </c>
      <c r="H5121" t="s">
        <v>22</v>
      </c>
      <c r="I5121" t="s">
        <v>2343</v>
      </c>
      <c r="J5121" t="s">
        <v>262</v>
      </c>
      <c r="K5121">
        <v>11572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 s="2">
        <v>79.055999999999997</v>
      </c>
      <c r="R5121">
        <f>train[[#This Row],[Ship Date]]-train[[#This Row],[Order Date]]</f>
        <v>7</v>
      </c>
      <c r="S5121" t="str">
        <f>TEXT(train[[#This Row],[Order Date]],"mmm")</f>
        <v>sept</v>
      </c>
      <c r="T5121">
        <f>YEAR(train[[#This Row],[Order Date]])</f>
        <v>2016</v>
      </c>
      <c r="U5121" t="str">
        <f>train[[#This Row],[Category]]&amp;"-"&amp;train[[#This Row],[Sub-Category]]</f>
        <v>Office Supplies-Binders</v>
      </c>
      <c r="V5121" t="str">
        <f>IF(train[[#This Row],[Segment]]="Consumer","B2C","B2B")</f>
        <v>B2C</v>
      </c>
    </row>
    <row r="5122" spans="1:22" x14ac:dyDescent="0.25">
      <c r="A5122" t="s">
        <v>8015</v>
      </c>
      <c r="B5122" s="1">
        <v>42098</v>
      </c>
      <c r="C5122" s="1">
        <v>42102</v>
      </c>
      <c r="D5122" t="s">
        <v>45</v>
      </c>
      <c r="E5122" t="s">
        <v>130</v>
      </c>
      <c r="F5122" t="s">
        <v>131</v>
      </c>
      <c r="G5122" t="s">
        <v>36</v>
      </c>
      <c r="H5122" t="s">
        <v>22</v>
      </c>
      <c r="I5122" t="s">
        <v>4272</v>
      </c>
      <c r="J5122" t="s">
        <v>733</v>
      </c>
      <c r="K5122">
        <v>70506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 s="2">
        <v>232.55</v>
      </c>
      <c r="R5122">
        <f>train[[#This Row],[Ship Date]]-train[[#This Row],[Order Date]]</f>
        <v>4</v>
      </c>
      <c r="S5122" t="str">
        <f>TEXT(train[[#This Row],[Order Date]],"mmm")</f>
        <v>avr</v>
      </c>
      <c r="T5122">
        <f>YEAR(train[[#This Row],[Order Date]])</f>
        <v>2015</v>
      </c>
      <c r="U5122" t="str">
        <f>train[[#This Row],[Category]]&amp;"-"&amp;train[[#This Row],[Sub-Category]]</f>
        <v>Office Supplies-Storage</v>
      </c>
      <c r="V5122" t="str">
        <f>IF(train[[#This Row],[Segment]]="Consumer","B2C","B2B")</f>
        <v>B2B</v>
      </c>
    </row>
    <row r="5123" spans="1:22" x14ac:dyDescent="0.25">
      <c r="A5123" t="s">
        <v>8015</v>
      </c>
      <c r="B5123" s="1">
        <v>42098</v>
      </c>
      <c r="C5123" s="1">
        <v>42102</v>
      </c>
      <c r="D5123" t="s">
        <v>45</v>
      </c>
      <c r="E5123" t="s">
        <v>130</v>
      </c>
      <c r="F5123" t="s">
        <v>131</v>
      </c>
      <c r="G5123" t="s">
        <v>36</v>
      </c>
      <c r="H5123" t="s">
        <v>22</v>
      </c>
      <c r="I5123" t="s">
        <v>4272</v>
      </c>
      <c r="J5123" t="s">
        <v>733</v>
      </c>
      <c r="K5123">
        <v>70506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 s="2">
        <v>99.98</v>
      </c>
      <c r="R5123">
        <f>train[[#This Row],[Ship Date]]-train[[#This Row],[Order Date]]</f>
        <v>4</v>
      </c>
      <c r="S5123" t="str">
        <f>TEXT(train[[#This Row],[Order Date]],"mmm")</f>
        <v>avr</v>
      </c>
      <c r="T5123">
        <f>YEAR(train[[#This Row],[Order Date]])</f>
        <v>2015</v>
      </c>
      <c r="U5123" t="str">
        <f>train[[#This Row],[Category]]&amp;"-"&amp;train[[#This Row],[Sub-Category]]</f>
        <v>Technology-Accessories</v>
      </c>
      <c r="V5123" t="str">
        <f>IF(train[[#This Row],[Segment]]="Consumer","B2C","B2B")</f>
        <v>B2B</v>
      </c>
    </row>
    <row r="5124" spans="1:22" x14ac:dyDescent="0.25">
      <c r="A5124" t="s">
        <v>8015</v>
      </c>
      <c r="B5124" s="1">
        <v>42098</v>
      </c>
      <c r="C5124" s="1">
        <v>42102</v>
      </c>
      <c r="D5124" t="s">
        <v>45</v>
      </c>
      <c r="E5124" t="s">
        <v>130</v>
      </c>
      <c r="F5124" t="s">
        <v>131</v>
      </c>
      <c r="G5124" t="s">
        <v>36</v>
      </c>
      <c r="H5124" t="s">
        <v>22</v>
      </c>
      <c r="I5124" t="s">
        <v>4272</v>
      </c>
      <c r="J5124" t="s">
        <v>733</v>
      </c>
      <c r="K5124">
        <v>70506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 s="2">
        <v>19.440000000000001</v>
      </c>
      <c r="R5124">
        <f>train[[#This Row],[Ship Date]]-train[[#This Row],[Order Date]]</f>
        <v>4</v>
      </c>
      <c r="S5124" t="str">
        <f>TEXT(train[[#This Row],[Order Date]],"mmm")</f>
        <v>avr</v>
      </c>
      <c r="T5124">
        <f>YEAR(train[[#This Row],[Order Date]])</f>
        <v>2015</v>
      </c>
      <c r="U5124" t="str">
        <f>train[[#This Row],[Category]]&amp;"-"&amp;train[[#This Row],[Sub-Category]]</f>
        <v>Office Supplies-Paper</v>
      </c>
      <c r="V5124" t="str">
        <f>IF(train[[#This Row],[Segment]]="Consumer","B2C","B2B")</f>
        <v>B2B</v>
      </c>
    </row>
    <row r="5125" spans="1:22" x14ac:dyDescent="0.25">
      <c r="A5125" t="s">
        <v>8015</v>
      </c>
      <c r="B5125" s="1">
        <v>42098</v>
      </c>
      <c r="C5125" s="1">
        <v>42102</v>
      </c>
      <c r="D5125" t="s">
        <v>45</v>
      </c>
      <c r="E5125" t="s">
        <v>130</v>
      </c>
      <c r="F5125" t="s">
        <v>131</v>
      </c>
      <c r="G5125" t="s">
        <v>36</v>
      </c>
      <c r="H5125" t="s">
        <v>22</v>
      </c>
      <c r="I5125" t="s">
        <v>4272</v>
      </c>
      <c r="J5125" t="s">
        <v>733</v>
      </c>
      <c r="K5125">
        <v>70506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 s="2">
        <v>12.96</v>
      </c>
      <c r="R5125">
        <f>train[[#This Row],[Ship Date]]-train[[#This Row],[Order Date]]</f>
        <v>4</v>
      </c>
      <c r="S5125" t="str">
        <f>TEXT(train[[#This Row],[Order Date]],"mmm")</f>
        <v>avr</v>
      </c>
      <c r="T5125">
        <f>YEAR(train[[#This Row],[Order Date]])</f>
        <v>2015</v>
      </c>
      <c r="U5125" t="str">
        <f>train[[#This Row],[Category]]&amp;"-"&amp;train[[#This Row],[Sub-Category]]</f>
        <v>Office Supplies-Paper</v>
      </c>
      <c r="V5125" t="str">
        <f>IF(train[[#This Row],[Segment]]="Consumer","B2C","B2B")</f>
        <v>B2B</v>
      </c>
    </row>
    <row r="5126" spans="1:22" x14ac:dyDescent="0.25">
      <c r="A5126" t="s">
        <v>8018</v>
      </c>
      <c r="B5126" s="1">
        <v>42261</v>
      </c>
      <c r="C5126" s="1">
        <v>42261</v>
      </c>
      <c r="D5126" t="s">
        <v>1288</v>
      </c>
      <c r="E5126" t="s">
        <v>5999</v>
      </c>
      <c r="F5126" t="s">
        <v>6000</v>
      </c>
      <c r="G5126" t="s">
        <v>21</v>
      </c>
      <c r="H5126" t="s">
        <v>22</v>
      </c>
      <c r="I5126" t="s">
        <v>261</v>
      </c>
      <c r="J5126" t="s">
        <v>262</v>
      </c>
      <c r="K5126">
        <v>10009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 s="2">
        <v>464.29199999999997</v>
      </c>
      <c r="R5126">
        <f>train[[#This Row],[Ship Date]]-train[[#This Row],[Order Date]]</f>
        <v>0</v>
      </c>
      <c r="S5126" t="str">
        <f>TEXT(train[[#This Row],[Order Date]],"mmm")</f>
        <v>sept</v>
      </c>
      <c r="T5126">
        <f>YEAR(train[[#This Row],[Order Date]])</f>
        <v>2015</v>
      </c>
      <c r="U5126" t="str">
        <f>train[[#This Row],[Category]]&amp;"-"&amp;train[[#This Row],[Sub-Category]]</f>
        <v>Furniture-Tables</v>
      </c>
      <c r="V5126" t="str">
        <f>IF(train[[#This Row],[Segment]]="Consumer","B2C","B2B")</f>
        <v>B2C</v>
      </c>
    </row>
    <row r="5127" spans="1:22" x14ac:dyDescent="0.25">
      <c r="A5127" t="s">
        <v>8018</v>
      </c>
      <c r="B5127" s="1">
        <v>42261</v>
      </c>
      <c r="C5127" s="1">
        <v>42261</v>
      </c>
      <c r="D5127" t="s">
        <v>1288</v>
      </c>
      <c r="E5127" t="s">
        <v>5999</v>
      </c>
      <c r="F5127" t="s">
        <v>6000</v>
      </c>
      <c r="G5127" t="s">
        <v>21</v>
      </c>
      <c r="H5127" t="s">
        <v>22</v>
      </c>
      <c r="I5127" t="s">
        <v>261</v>
      </c>
      <c r="J5127" t="s">
        <v>262</v>
      </c>
      <c r="K5127">
        <v>10009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 s="2">
        <v>68.459999999999994</v>
      </c>
      <c r="R5127">
        <f>train[[#This Row],[Ship Date]]-train[[#This Row],[Order Date]]</f>
        <v>0</v>
      </c>
      <c r="S5127" t="str">
        <f>TEXT(train[[#This Row],[Order Date]],"mmm")</f>
        <v>sept</v>
      </c>
      <c r="T5127">
        <f>YEAR(train[[#This Row],[Order Date]])</f>
        <v>2015</v>
      </c>
      <c r="U5127" t="str">
        <f>train[[#This Row],[Category]]&amp;"-"&amp;train[[#This Row],[Sub-Category]]</f>
        <v>Office Supplies-Envelopes</v>
      </c>
      <c r="V5127" t="str">
        <f>IF(train[[#This Row],[Segment]]="Consumer","B2C","B2B")</f>
        <v>B2C</v>
      </c>
    </row>
    <row r="5128" spans="1:22" x14ac:dyDescent="0.25">
      <c r="A5128" t="s">
        <v>8018</v>
      </c>
      <c r="B5128" s="1">
        <v>42261</v>
      </c>
      <c r="C5128" s="1">
        <v>42261</v>
      </c>
      <c r="D5128" t="s">
        <v>1288</v>
      </c>
      <c r="E5128" t="s">
        <v>5999</v>
      </c>
      <c r="F5128" t="s">
        <v>6000</v>
      </c>
      <c r="G5128" t="s">
        <v>21</v>
      </c>
      <c r="H5128" t="s">
        <v>22</v>
      </c>
      <c r="I5128" t="s">
        <v>261</v>
      </c>
      <c r="J5128" t="s">
        <v>262</v>
      </c>
      <c r="K5128">
        <v>10009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 s="2">
        <v>2799.96</v>
      </c>
      <c r="R5128">
        <f>train[[#This Row],[Ship Date]]-train[[#This Row],[Order Date]]</f>
        <v>0</v>
      </c>
      <c r="S5128" t="str">
        <f>TEXT(train[[#This Row],[Order Date]],"mmm")</f>
        <v>sept</v>
      </c>
      <c r="T5128">
        <f>YEAR(train[[#This Row],[Order Date]])</f>
        <v>2015</v>
      </c>
      <c r="U5128" t="str">
        <f>train[[#This Row],[Category]]&amp;"-"&amp;train[[#This Row],[Sub-Category]]</f>
        <v>Technology-Machines</v>
      </c>
      <c r="V5128" t="str">
        <f>IF(train[[#This Row],[Segment]]="Consumer","B2C","B2B")</f>
        <v>B2C</v>
      </c>
    </row>
    <row r="5129" spans="1:22" x14ac:dyDescent="0.25">
      <c r="A5129" t="s">
        <v>8018</v>
      </c>
      <c r="B5129" s="1">
        <v>42261</v>
      </c>
      <c r="C5129" s="1">
        <v>42261</v>
      </c>
      <c r="D5129" t="s">
        <v>1288</v>
      </c>
      <c r="E5129" t="s">
        <v>5999</v>
      </c>
      <c r="F5129" t="s">
        <v>6000</v>
      </c>
      <c r="G5129" t="s">
        <v>21</v>
      </c>
      <c r="H5129" t="s">
        <v>22</v>
      </c>
      <c r="I5129" t="s">
        <v>261</v>
      </c>
      <c r="J5129" t="s">
        <v>262</v>
      </c>
      <c r="K5129">
        <v>10009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 s="2">
        <v>601.29999999999995</v>
      </c>
      <c r="R5129">
        <f>train[[#This Row],[Ship Date]]-train[[#This Row],[Order Date]]</f>
        <v>0</v>
      </c>
      <c r="S5129" t="str">
        <f>TEXT(train[[#This Row],[Order Date]],"mmm")</f>
        <v>sept</v>
      </c>
      <c r="T5129">
        <f>YEAR(train[[#This Row],[Order Date]])</f>
        <v>2015</v>
      </c>
      <c r="U5129" t="str">
        <f>train[[#This Row],[Category]]&amp;"-"&amp;train[[#This Row],[Sub-Category]]</f>
        <v>Office Supplies-Appliances</v>
      </c>
      <c r="V5129" t="str">
        <f>IF(train[[#This Row],[Segment]]="Consumer","B2C","B2B")</f>
        <v>B2C</v>
      </c>
    </row>
    <row r="5130" spans="1:22" x14ac:dyDescent="0.25">
      <c r="A5130" t="s">
        <v>8018</v>
      </c>
      <c r="B5130" s="1">
        <v>42261</v>
      </c>
      <c r="C5130" s="1">
        <v>42261</v>
      </c>
      <c r="D5130" t="s">
        <v>1288</v>
      </c>
      <c r="E5130" t="s">
        <v>5999</v>
      </c>
      <c r="F5130" t="s">
        <v>6000</v>
      </c>
      <c r="G5130" t="s">
        <v>21</v>
      </c>
      <c r="H5130" t="s">
        <v>22</v>
      </c>
      <c r="I5130" t="s">
        <v>261</v>
      </c>
      <c r="J5130" t="s">
        <v>262</v>
      </c>
      <c r="K5130">
        <v>10009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 s="2">
        <v>16.989999999999998</v>
      </c>
      <c r="R5130">
        <f>train[[#This Row],[Ship Date]]-train[[#This Row],[Order Date]]</f>
        <v>0</v>
      </c>
      <c r="S5130" t="str">
        <f>TEXT(train[[#This Row],[Order Date]],"mmm")</f>
        <v>sept</v>
      </c>
      <c r="T5130">
        <f>YEAR(train[[#This Row],[Order Date]])</f>
        <v>2015</v>
      </c>
      <c r="U5130" t="str">
        <f>train[[#This Row],[Category]]&amp;"-"&amp;train[[#This Row],[Sub-Category]]</f>
        <v>Technology-Phones</v>
      </c>
      <c r="V5130" t="str">
        <f>IF(train[[#This Row],[Segment]]="Consumer","B2C","B2B")</f>
        <v>B2C</v>
      </c>
    </row>
    <row r="5131" spans="1:22" x14ac:dyDescent="0.25">
      <c r="A5131" t="s">
        <v>8018</v>
      </c>
      <c r="B5131" s="1">
        <v>42261</v>
      </c>
      <c r="C5131" s="1">
        <v>42261</v>
      </c>
      <c r="D5131" t="s">
        <v>1288</v>
      </c>
      <c r="E5131" t="s">
        <v>5999</v>
      </c>
      <c r="F5131" t="s">
        <v>6000</v>
      </c>
      <c r="G5131" t="s">
        <v>21</v>
      </c>
      <c r="H5131" t="s">
        <v>22</v>
      </c>
      <c r="I5131" t="s">
        <v>261</v>
      </c>
      <c r="J5131" t="s">
        <v>262</v>
      </c>
      <c r="K5131">
        <v>10009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 s="2">
        <v>287.97000000000003</v>
      </c>
      <c r="R5131">
        <f>train[[#This Row],[Ship Date]]-train[[#This Row],[Order Date]]</f>
        <v>0</v>
      </c>
      <c r="S5131" t="str">
        <f>TEXT(train[[#This Row],[Order Date]],"mmm")</f>
        <v>sept</v>
      </c>
      <c r="T5131">
        <f>YEAR(train[[#This Row],[Order Date]])</f>
        <v>2015</v>
      </c>
      <c r="U5131" t="str">
        <f>train[[#This Row],[Category]]&amp;"-"&amp;train[[#This Row],[Sub-Category]]</f>
        <v>Technology-Phones</v>
      </c>
      <c r="V5131" t="str">
        <f>IF(train[[#This Row],[Segment]]="Consumer","B2C","B2B")</f>
        <v>B2C</v>
      </c>
    </row>
    <row r="5132" spans="1:22" x14ac:dyDescent="0.25">
      <c r="A5132" t="s">
        <v>8018</v>
      </c>
      <c r="B5132" s="1">
        <v>42261</v>
      </c>
      <c r="C5132" s="1">
        <v>42261</v>
      </c>
      <c r="D5132" t="s">
        <v>1288</v>
      </c>
      <c r="E5132" t="s">
        <v>5999</v>
      </c>
      <c r="F5132" t="s">
        <v>6000</v>
      </c>
      <c r="G5132" t="s">
        <v>21</v>
      </c>
      <c r="H5132" t="s">
        <v>22</v>
      </c>
      <c r="I5132" t="s">
        <v>261</v>
      </c>
      <c r="J5132" t="s">
        <v>262</v>
      </c>
      <c r="K5132">
        <v>10009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 s="2">
        <v>44.82</v>
      </c>
      <c r="R5132">
        <f>train[[#This Row],[Ship Date]]-train[[#This Row],[Order Date]]</f>
        <v>0</v>
      </c>
      <c r="S5132" t="str">
        <f>TEXT(train[[#This Row],[Order Date]],"mmm")</f>
        <v>sept</v>
      </c>
      <c r="T5132">
        <f>YEAR(train[[#This Row],[Order Date]])</f>
        <v>2015</v>
      </c>
      <c r="U5132" t="str">
        <f>train[[#This Row],[Category]]&amp;"-"&amp;train[[#This Row],[Sub-Category]]</f>
        <v>Office Supplies-Paper</v>
      </c>
      <c r="V5132" t="str">
        <f>IF(train[[#This Row],[Segment]]="Consumer","B2C","B2B")</f>
        <v>B2C</v>
      </c>
    </row>
    <row r="5133" spans="1:22" x14ac:dyDescent="0.25">
      <c r="A5133" t="s">
        <v>8019</v>
      </c>
      <c r="B5133" s="1">
        <v>43463</v>
      </c>
      <c r="C5133" s="1">
        <v>43470</v>
      </c>
      <c r="D5133" t="s">
        <v>45</v>
      </c>
      <c r="E5133" t="s">
        <v>1129</v>
      </c>
      <c r="F5133" t="s">
        <v>1130</v>
      </c>
      <c r="G5133" t="s">
        <v>36</v>
      </c>
      <c r="H5133" t="s">
        <v>22</v>
      </c>
      <c r="I5133" t="s">
        <v>1883</v>
      </c>
      <c r="J5133" t="s">
        <v>38</v>
      </c>
      <c r="K5133">
        <v>92804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 s="2">
        <v>101.12</v>
      </c>
      <c r="R5133">
        <f>train[[#This Row],[Ship Date]]-train[[#This Row],[Order Date]]</f>
        <v>7</v>
      </c>
      <c r="S5133" t="str">
        <f>TEXT(train[[#This Row],[Order Date]],"mmm")</f>
        <v>déc</v>
      </c>
      <c r="T5133">
        <f>YEAR(train[[#This Row],[Order Date]])</f>
        <v>2018</v>
      </c>
      <c r="U5133" t="str">
        <f>train[[#This Row],[Category]]&amp;"-"&amp;train[[#This Row],[Sub-Category]]</f>
        <v>Furniture-Furnishings</v>
      </c>
      <c r="V5133" t="str">
        <f>IF(train[[#This Row],[Segment]]="Consumer","B2C","B2B")</f>
        <v>B2B</v>
      </c>
    </row>
    <row r="5134" spans="1:22" x14ac:dyDescent="0.25">
      <c r="A5134" t="s">
        <v>8020</v>
      </c>
      <c r="B5134" s="1">
        <v>42542</v>
      </c>
      <c r="C5134" s="1">
        <v>42548</v>
      </c>
      <c r="D5134" t="s">
        <v>45</v>
      </c>
      <c r="E5134" t="s">
        <v>1827</v>
      </c>
      <c r="F5134" t="s">
        <v>1828</v>
      </c>
      <c r="G5134" t="s">
        <v>21</v>
      </c>
      <c r="H5134" t="s">
        <v>22</v>
      </c>
      <c r="I5134" t="s">
        <v>3646</v>
      </c>
      <c r="J5134" t="s">
        <v>49</v>
      </c>
      <c r="K5134">
        <v>32725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 s="2">
        <v>107.976</v>
      </c>
      <c r="R5134">
        <f>train[[#This Row],[Ship Date]]-train[[#This Row],[Order Date]]</f>
        <v>6</v>
      </c>
      <c r="S5134" t="str">
        <f>TEXT(train[[#This Row],[Order Date]],"mmm")</f>
        <v>juin</v>
      </c>
      <c r="T5134">
        <f>YEAR(train[[#This Row],[Order Date]])</f>
        <v>2016</v>
      </c>
      <c r="U5134" t="str">
        <f>train[[#This Row],[Category]]&amp;"-"&amp;train[[#This Row],[Sub-Category]]</f>
        <v>Technology-Phones</v>
      </c>
      <c r="V5134" t="str">
        <f>IF(train[[#This Row],[Segment]]="Consumer","B2C","B2B")</f>
        <v>B2C</v>
      </c>
    </row>
    <row r="5135" spans="1:22" x14ac:dyDescent="0.25">
      <c r="A5135" t="s">
        <v>8021</v>
      </c>
      <c r="B5135" s="1">
        <v>43430</v>
      </c>
      <c r="C5135" s="1">
        <v>43434</v>
      </c>
      <c r="D5135" t="s">
        <v>45</v>
      </c>
      <c r="E5135" t="s">
        <v>3672</v>
      </c>
      <c r="F5135" t="s">
        <v>3673</v>
      </c>
      <c r="G5135" t="s">
        <v>97</v>
      </c>
      <c r="H5135" t="s">
        <v>22</v>
      </c>
      <c r="I5135" t="s">
        <v>261</v>
      </c>
      <c r="J5135" t="s">
        <v>262</v>
      </c>
      <c r="K5135">
        <v>10009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 s="2">
        <v>58.73</v>
      </c>
      <c r="R5135">
        <f>train[[#This Row],[Ship Date]]-train[[#This Row],[Order Date]]</f>
        <v>4</v>
      </c>
      <c r="S5135" t="str">
        <f>TEXT(train[[#This Row],[Order Date]],"mmm")</f>
        <v>nov</v>
      </c>
      <c r="T5135">
        <f>YEAR(train[[#This Row],[Order Date]])</f>
        <v>2018</v>
      </c>
      <c r="U5135" t="str">
        <f>train[[#This Row],[Category]]&amp;"-"&amp;train[[#This Row],[Sub-Category]]</f>
        <v>Office Supplies-Appliances</v>
      </c>
      <c r="V5135" t="str">
        <f>IF(train[[#This Row],[Segment]]="Consumer","B2C","B2B")</f>
        <v>B2B</v>
      </c>
    </row>
    <row r="5136" spans="1:22" x14ac:dyDescent="0.25">
      <c r="A5136" t="s">
        <v>8021</v>
      </c>
      <c r="B5136" s="1">
        <v>43430</v>
      </c>
      <c r="C5136" s="1">
        <v>43434</v>
      </c>
      <c r="D5136" t="s">
        <v>45</v>
      </c>
      <c r="E5136" t="s">
        <v>3672</v>
      </c>
      <c r="F5136" t="s">
        <v>3673</v>
      </c>
      <c r="G5136" t="s">
        <v>97</v>
      </c>
      <c r="H5136" t="s">
        <v>22</v>
      </c>
      <c r="I5136" t="s">
        <v>261</v>
      </c>
      <c r="J5136" t="s">
        <v>262</v>
      </c>
      <c r="K5136">
        <v>10009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 s="2">
        <v>93.343999999999994</v>
      </c>
      <c r="R5136">
        <f>train[[#This Row],[Ship Date]]-train[[#This Row],[Order Date]]</f>
        <v>4</v>
      </c>
      <c r="S5136" t="str">
        <f>TEXT(train[[#This Row],[Order Date]],"mmm")</f>
        <v>nov</v>
      </c>
      <c r="T5136">
        <f>YEAR(train[[#This Row],[Order Date]])</f>
        <v>2018</v>
      </c>
      <c r="U5136" t="str">
        <f>train[[#This Row],[Category]]&amp;"-"&amp;train[[#This Row],[Sub-Category]]</f>
        <v>Office Supplies-Binders</v>
      </c>
      <c r="V5136" t="str">
        <f>IF(train[[#This Row],[Segment]]="Consumer","B2C","B2B")</f>
        <v>B2B</v>
      </c>
    </row>
    <row r="5137" spans="1:22" x14ac:dyDescent="0.25">
      <c r="A5137" t="s">
        <v>8022</v>
      </c>
      <c r="B5137" s="1">
        <v>43031</v>
      </c>
      <c r="C5137" s="1">
        <v>43036</v>
      </c>
      <c r="D5137" t="s">
        <v>45</v>
      </c>
      <c r="E5137" t="s">
        <v>3680</v>
      </c>
      <c r="F5137" t="s">
        <v>3681</v>
      </c>
      <c r="G5137" t="s">
        <v>97</v>
      </c>
      <c r="H5137" t="s">
        <v>22</v>
      </c>
      <c r="I5137" t="s">
        <v>90</v>
      </c>
      <c r="J5137" t="s">
        <v>91</v>
      </c>
      <c r="K5137">
        <v>98103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 s="2">
        <v>17.05</v>
      </c>
      <c r="R5137">
        <f>train[[#This Row],[Ship Date]]-train[[#This Row],[Order Date]]</f>
        <v>5</v>
      </c>
      <c r="S5137" t="str">
        <f>TEXT(train[[#This Row],[Order Date]],"mmm")</f>
        <v>oct</v>
      </c>
      <c r="T5137">
        <f>YEAR(train[[#This Row],[Order Date]])</f>
        <v>2017</v>
      </c>
      <c r="U5137" t="str">
        <f>train[[#This Row],[Category]]&amp;"-"&amp;train[[#This Row],[Sub-Category]]</f>
        <v>Office Supplies-Fasteners</v>
      </c>
      <c r="V5137" t="str">
        <f>IF(train[[#This Row],[Segment]]="Consumer","B2C","B2B")</f>
        <v>B2B</v>
      </c>
    </row>
    <row r="5138" spans="1:22" x14ac:dyDescent="0.25">
      <c r="A5138" t="s">
        <v>8023</v>
      </c>
      <c r="B5138" s="1">
        <v>42718</v>
      </c>
      <c r="C5138" s="1">
        <v>42723</v>
      </c>
      <c r="D5138" t="s">
        <v>45</v>
      </c>
      <c r="E5138" t="s">
        <v>4203</v>
      </c>
      <c r="F5138" t="s">
        <v>4204</v>
      </c>
      <c r="G5138" t="s">
        <v>21</v>
      </c>
      <c r="H5138" t="s">
        <v>22</v>
      </c>
      <c r="I5138" t="s">
        <v>945</v>
      </c>
      <c r="J5138" t="s">
        <v>38</v>
      </c>
      <c r="K5138">
        <v>92105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 s="2">
        <v>8.0960000000000001</v>
      </c>
      <c r="R5138">
        <f>train[[#This Row],[Ship Date]]-train[[#This Row],[Order Date]]</f>
        <v>5</v>
      </c>
      <c r="S5138" t="str">
        <f>TEXT(train[[#This Row],[Order Date]],"mmm")</f>
        <v>déc</v>
      </c>
      <c r="T5138">
        <f>YEAR(train[[#This Row],[Order Date]])</f>
        <v>2016</v>
      </c>
      <c r="U5138" t="str">
        <f>train[[#This Row],[Category]]&amp;"-"&amp;train[[#This Row],[Sub-Category]]</f>
        <v>Office Supplies-Binders</v>
      </c>
      <c r="V5138" t="str">
        <f>IF(train[[#This Row],[Segment]]="Consumer","B2C","B2B")</f>
        <v>B2C</v>
      </c>
    </row>
    <row r="5139" spans="1:22" x14ac:dyDescent="0.25">
      <c r="A5139" t="s">
        <v>8024</v>
      </c>
      <c r="B5139" s="1">
        <v>43052</v>
      </c>
      <c r="C5139" s="1">
        <v>43056</v>
      </c>
      <c r="D5139" t="s">
        <v>45</v>
      </c>
      <c r="E5139" t="s">
        <v>7628</v>
      </c>
      <c r="F5139" t="s">
        <v>7629</v>
      </c>
      <c r="G5139" t="s">
        <v>36</v>
      </c>
      <c r="H5139" t="s">
        <v>22</v>
      </c>
      <c r="I5139" t="s">
        <v>4851</v>
      </c>
      <c r="J5139" t="s">
        <v>645</v>
      </c>
      <c r="K5139">
        <v>73120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 s="2">
        <v>30.36</v>
      </c>
      <c r="R5139">
        <f>train[[#This Row],[Ship Date]]-train[[#This Row],[Order Date]]</f>
        <v>4</v>
      </c>
      <c r="S5139" t="str">
        <f>TEXT(train[[#This Row],[Order Date]],"mmm")</f>
        <v>nov</v>
      </c>
      <c r="T5139">
        <f>YEAR(train[[#This Row],[Order Date]])</f>
        <v>2017</v>
      </c>
      <c r="U5139" t="str">
        <f>train[[#This Row],[Category]]&amp;"-"&amp;train[[#This Row],[Sub-Category]]</f>
        <v>Furniture-Furnishings</v>
      </c>
      <c r="V5139" t="str">
        <f>IF(train[[#This Row],[Segment]]="Consumer","B2C","B2B")</f>
        <v>B2B</v>
      </c>
    </row>
    <row r="5140" spans="1:22" x14ac:dyDescent="0.25">
      <c r="A5140" t="s">
        <v>8025</v>
      </c>
      <c r="B5140" s="1">
        <v>43372</v>
      </c>
      <c r="C5140" s="1">
        <v>43378</v>
      </c>
      <c r="D5140" t="s">
        <v>45</v>
      </c>
      <c r="E5140" t="s">
        <v>2898</v>
      </c>
      <c r="F5140" t="s">
        <v>2899</v>
      </c>
      <c r="G5140" t="s">
        <v>21</v>
      </c>
      <c r="H5140" t="s">
        <v>22</v>
      </c>
      <c r="I5140" t="s">
        <v>2295</v>
      </c>
      <c r="J5140" t="s">
        <v>262</v>
      </c>
      <c r="K5140">
        <v>10550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 s="2">
        <v>23.34</v>
      </c>
      <c r="R5140">
        <f>train[[#This Row],[Ship Date]]-train[[#This Row],[Order Date]]</f>
        <v>6</v>
      </c>
      <c r="S5140" t="str">
        <f>TEXT(train[[#This Row],[Order Date]],"mmm")</f>
        <v>sept</v>
      </c>
      <c r="T5140">
        <f>YEAR(train[[#This Row],[Order Date]])</f>
        <v>2018</v>
      </c>
      <c r="U5140" t="str">
        <f>train[[#This Row],[Category]]&amp;"-"&amp;train[[#This Row],[Sub-Category]]</f>
        <v>Office Supplies-Envelopes</v>
      </c>
      <c r="V5140" t="str">
        <f>IF(train[[#This Row],[Segment]]="Consumer","B2C","B2B")</f>
        <v>B2C</v>
      </c>
    </row>
    <row r="5141" spans="1:22" x14ac:dyDescent="0.25">
      <c r="A5141" t="s">
        <v>8025</v>
      </c>
      <c r="B5141" s="1">
        <v>43372</v>
      </c>
      <c r="C5141" s="1">
        <v>43378</v>
      </c>
      <c r="D5141" t="s">
        <v>45</v>
      </c>
      <c r="E5141" t="s">
        <v>2898</v>
      </c>
      <c r="F5141" t="s">
        <v>2899</v>
      </c>
      <c r="G5141" t="s">
        <v>21</v>
      </c>
      <c r="H5141" t="s">
        <v>22</v>
      </c>
      <c r="I5141" t="s">
        <v>2295</v>
      </c>
      <c r="J5141" t="s">
        <v>262</v>
      </c>
      <c r="K5141">
        <v>10550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 s="2">
        <v>51.55</v>
      </c>
      <c r="R5141">
        <f>train[[#This Row],[Ship Date]]-train[[#This Row],[Order Date]]</f>
        <v>6</v>
      </c>
      <c r="S5141" t="str">
        <f>TEXT(train[[#This Row],[Order Date]],"mmm")</f>
        <v>sept</v>
      </c>
      <c r="T5141">
        <f>YEAR(train[[#This Row],[Order Date]])</f>
        <v>2018</v>
      </c>
      <c r="U5141" t="str">
        <f>train[[#This Row],[Category]]&amp;"-"&amp;train[[#This Row],[Sub-Category]]</f>
        <v>Office Supplies-Paper</v>
      </c>
      <c r="V5141" t="str">
        <f>IF(train[[#This Row],[Segment]]="Consumer","B2C","B2B")</f>
        <v>B2C</v>
      </c>
    </row>
    <row r="5142" spans="1:22" x14ac:dyDescent="0.25">
      <c r="A5142" t="s">
        <v>8026</v>
      </c>
      <c r="B5142" s="1">
        <v>42682</v>
      </c>
      <c r="C5142" s="1">
        <v>42686</v>
      </c>
      <c r="D5142" t="s">
        <v>45</v>
      </c>
      <c r="E5142" t="s">
        <v>4352</v>
      </c>
      <c r="F5142" t="s">
        <v>4353</v>
      </c>
      <c r="G5142" t="s">
        <v>21</v>
      </c>
      <c r="H5142" t="s">
        <v>22</v>
      </c>
      <c r="I5142" t="s">
        <v>122</v>
      </c>
      <c r="J5142" t="s">
        <v>38</v>
      </c>
      <c r="K5142">
        <v>94109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 s="2">
        <v>119.9</v>
      </c>
      <c r="R5142">
        <f>train[[#This Row],[Ship Date]]-train[[#This Row],[Order Date]]</f>
        <v>4</v>
      </c>
      <c r="S5142" t="str">
        <f>TEXT(train[[#This Row],[Order Date]],"mmm")</f>
        <v>nov</v>
      </c>
      <c r="T5142">
        <f>YEAR(train[[#This Row],[Order Date]])</f>
        <v>2016</v>
      </c>
      <c r="U5142" t="str">
        <f>train[[#This Row],[Category]]&amp;"-"&amp;train[[#This Row],[Sub-Category]]</f>
        <v>Technology-Accessories</v>
      </c>
      <c r="V5142" t="str">
        <f>IF(train[[#This Row],[Segment]]="Consumer","B2C","B2B")</f>
        <v>B2C</v>
      </c>
    </row>
    <row r="5143" spans="1:22" x14ac:dyDescent="0.25">
      <c r="A5143" t="s">
        <v>8027</v>
      </c>
      <c r="B5143" s="1">
        <v>42826</v>
      </c>
      <c r="C5143" s="1">
        <v>42830</v>
      </c>
      <c r="D5143" t="s">
        <v>45</v>
      </c>
      <c r="E5143" t="s">
        <v>1918</v>
      </c>
      <c r="F5143" t="s">
        <v>1919</v>
      </c>
      <c r="G5143" t="s">
        <v>21</v>
      </c>
      <c r="H5143" t="s">
        <v>22</v>
      </c>
      <c r="I5143" t="s">
        <v>261</v>
      </c>
      <c r="J5143" t="s">
        <v>262</v>
      </c>
      <c r="K5143">
        <v>10009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 s="2">
        <v>1317.492</v>
      </c>
      <c r="R5143">
        <f>train[[#This Row],[Ship Date]]-train[[#This Row],[Order Date]]</f>
        <v>4</v>
      </c>
      <c r="S5143" t="str">
        <f>TEXT(train[[#This Row],[Order Date]],"mmm")</f>
        <v>avr</v>
      </c>
      <c r="T5143">
        <f>YEAR(train[[#This Row],[Order Date]])</f>
        <v>2017</v>
      </c>
      <c r="U5143" t="str">
        <f>train[[#This Row],[Category]]&amp;"-"&amp;train[[#This Row],[Sub-Category]]</f>
        <v>Furniture-Chairs</v>
      </c>
      <c r="V5143" t="str">
        <f>IF(train[[#This Row],[Segment]]="Consumer","B2C","B2B")</f>
        <v>B2C</v>
      </c>
    </row>
    <row r="5144" spans="1:22" x14ac:dyDescent="0.25">
      <c r="A5144" t="s">
        <v>8027</v>
      </c>
      <c r="B5144" s="1">
        <v>42826</v>
      </c>
      <c r="C5144" s="1">
        <v>42830</v>
      </c>
      <c r="D5144" t="s">
        <v>45</v>
      </c>
      <c r="E5144" t="s">
        <v>1918</v>
      </c>
      <c r="F5144" t="s">
        <v>1919</v>
      </c>
      <c r="G5144" t="s">
        <v>21</v>
      </c>
      <c r="H5144" t="s">
        <v>22</v>
      </c>
      <c r="I5144" t="s">
        <v>261</v>
      </c>
      <c r="J5144" t="s">
        <v>262</v>
      </c>
      <c r="K5144">
        <v>10009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 s="2">
        <v>63.84</v>
      </c>
      <c r="R5144">
        <f>train[[#This Row],[Ship Date]]-train[[#This Row],[Order Date]]</f>
        <v>4</v>
      </c>
      <c r="S5144" t="str">
        <f>TEXT(train[[#This Row],[Order Date]],"mmm")</f>
        <v>avr</v>
      </c>
      <c r="T5144">
        <f>YEAR(train[[#This Row],[Order Date]])</f>
        <v>2017</v>
      </c>
      <c r="U5144" t="str">
        <f>train[[#This Row],[Category]]&amp;"-"&amp;train[[#This Row],[Sub-Category]]</f>
        <v>Office Supplies-Supplies</v>
      </c>
      <c r="V5144" t="str">
        <f>IF(train[[#This Row],[Segment]]="Consumer","B2C","B2B")</f>
        <v>B2C</v>
      </c>
    </row>
    <row r="5145" spans="1:22" x14ac:dyDescent="0.25">
      <c r="A5145" t="s">
        <v>8027</v>
      </c>
      <c r="B5145" s="1">
        <v>42826</v>
      </c>
      <c r="C5145" s="1">
        <v>42830</v>
      </c>
      <c r="D5145" t="s">
        <v>45</v>
      </c>
      <c r="E5145" t="s">
        <v>1918</v>
      </c>
      <c r="F5145" t="s">
        <v>1919</v>
      </c>
      <c r="G5145" t="s">
        <v>21</v>
      </c>
      <c r="H5145" t="s">
        <v>22</v>
      </c>
      <c r="I5145" t="s">
        <v>261</v>
      </c>
      <c r="J5145" t="s">
        <v>262</v>
      </c>
      <c r="K5145">
        <v>10009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 s="2">
        <v>3.5920000000000001</v>
      </c>
      <c r="R5145">
        <f>train[[#This Row],[Ship Date]]-train[[#This Row],[Order Date]]</f>
        <v>4</v>
      </c>
      <c r="S5145" t="str">
        <f>TEXT(train[[#This Row],[Order Date]],"mmm")</f>
        <v>avr</v>
      </c>
      <c r="T5145">
        <f>YEAR(train[[#This Row],[Order Date]])</f>
        <v>2017</v>
      </c>
      <c r="U5145" t="str">
        <f>train[[#This Row],[Category]]&amp;"-"&amp;train[[#This Row],[Sub-Category]]</f>
        <v>Office Supplies-Binders</v>
      </c>
      <c r="V5145" t="str">
        <f>IF(train[[#This Row],[Segment]]="Consumer","B2C","B2B")</f>
        <v>B2C</v>
      </c>
    </row>
    <row r="5146" spans="1:22" x14ac:dyDescent="0.25">
      <c r="A5146" t="s">
        <v>8028</v>
      </c>
      <c r="B5146" s="1">
        <v>43133</v>
      </c>
      <c r="C5146" s="1">
        <v>43138</v>
      </c>
      <c r="D5146" t="s">
        <v>45</v>
      </c>
      <c r="E5146" t="s">
        <v>2114</v>
      </c>
      <c r="F5146" t="s">
        <v>2115</v>
      </c>
      <c r="G5146" t="s">
        <v>21</v>
      </c>
      <c r="H5146" t="s">
        <v>22</v>
      </c>
      <c r="I5146" t="s">
        <v>37</v>
      </c>
      <c r="J5146" t="s">
        <v>38</v>
      </c>
      <c r="K5146">
        <v>90045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 s="2">
        <v>86.26</v>
      </c>
      <c r="R5146">
        <f>train[[#This Row],[Ship Date]]-train[[#This Row],[Order Date]]</f>
        <v>5</v>
      </c>
      <c r="S5146" t="str">
        <f>TEXT(train[[#This Row],[Order Date]],"mmm")</f>
        <v>févr</v>
      </c>
      <c r="T5146">
        <f>YEAR(train[[#This Row],[Order Date]])</f>
        <v>2018</v>
      </c>
      <c r="U5146" t="str">
        <f>train[[#This Row],[Category]]&amp;"-"&amp;train[[#This Row],[Sub-Category]]</f>
        <v>Furniture-Furnishings</v>
      </c>
      <c r="V5146" t="str">
        <f>IF(train[[#This Row],[Segment]]="Consumer","B2C","B2B")</f>
        <v>B2C</v>
      </c>
    </row>
    <row r="5147" spans="1:22" x14ac:dyDescent="0.25">
      <c r="A5147" t="s">
        <v>8028</v>
      </c>
      <c r="B5147" s="1">
        <v>43133</v>
      </c>
      <c r="C5147" s="1">
        <v>43138</v>
      </c>
      <c r="D5147" t="s">
        <v>45</v>
      </c>
      <c r="E5147" t="s">
        <v>2114</v>
      </c>
      <c r="F5147" t="s">
        <v>2115</v>
      </c>
      <c r="G5147" t="s">
        <v>21</v>
      </c>
      <c r="H5147" t="s">
        <v>22</v>
      </c>
      <c r="I5147" t="s">
        <v>37</v>
      </c>
      <c r="J5147" t="s">
        <v>38</v>
      </c>
      <c r="K5147">
        <v>90045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 s="2">
        <v>139.04</v>
      </c>
      <c r="R5147">
        <f>train[[#This Row],[Ship Date]]-train[[#This Row],[Order Date]]</f>
        <v>5</v>
      </c>
      <c r="S5147" t="str">
        <f>TEXT(train[[#This Row],[Order Date]],"mmm")</f>
        <v>févr</v>
      </c>
      <c r="T5147">
        <f>YEAR(train[[#This Row],[Order Date]])</f>
        <v>2018</v>
      </c>
      <c r="U5147" t="str">
        <f>train[[#This Row],[Category]]&amp;"-"&amp;train[[#This Row],[Sub-Category]]</f>
        <v>Office Supplies-Storage</v>
      </c>
      <c r="V5147" t="str">
        <f>IF(train[[#This Row],[Segment]]="Consumer","B2C","B2B")</f>
        <v>B2C</v>
      </c>
    </row>
    <row r="5148" spans="1:22" x14ac:dyDescent="0.25">
      <c r="A5148" t="s">
        <v>8028</v>
      </c>
      <c r="B5148" s="1">
        <v>43133</v>
      </c>
      <c r="C5148" s="1">
        <v>43138</v>
      </c>
      <c r="D5148" t="s">
        <v>45</v>
      </c>
      <c r="E5148" t="s">
        <v>2114</v>
      </c>
      <c r="F5148" t="s">
        <v>2115</v>
      </c>
      <c r="G5148" t="s">
        <v>21</v>
      </c>
      <c r="H5148" t="s">
        <v>22</v>
      </c>
      <c r="I5148" t="s">
        <v>37</v>
      </c>
      <c r="J5148" t="s">
        <v>38</v>
      </c>
      <c r="K5148">
        <v>90045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 s="2">
        <v>46.8</v>
      </c>
      <c r="R5148">
        <f>train[[#This Row],[Ship Date]]-train[[#This Row],[Order Date]]</f>
        <v>5</v>
      </c>
      <c r="S5148" t="str">
        <f>TEXT(train[[#This Row],[Order Date]],"mmm")</f>
        <v>févr</v>
      </c>
      <c r="T5148">
        <f>YEAR(train[[#This Row],[Order Date]])</f>
        <v>2018</v>
      </c>
      <c r="U5148" t="str">
        <f>train[[#This Row],[Category]]&amp;"-"&amp;train[[#This Row],[Sub-Category]]</f>
        <v>Office Supplies-Appliances</v>
      </c>
      <c r="V5148" t="str">
        <f>IF(train[[#This Row],[Segment]]="Consumer","B2C","B2B")</f>
        <v>B2C</v>
      </c>
    </row>
    <row r="5149" spans="1:22" x14ac:dyDescent="0.25">
      <c r="A5149" t="s">
        <v>8029</v>
      </c>
      <c r="B5149" s="1">
        <v>43458</v>
      </c>
      <c r="C5149" s="1">
        <v>43465</v>
      </c>
      <c r="D5149" t="s">
        <v>45</v>
      </c>
      <c r="E5149" t="s">
        <v>2600</v>
      </c>
      <c r="F5149" t="s">
        <v>2601</v>
      </c>
      <c r="G5149" t="s">
        <v>97</v>
      </c>
      <c r="H5149" t="s">
        <v>22</v>
      </c>
      <c r="I5149" t="s">
        <v>8030</v>
      </c>
      <c r="J5149" t="s">
        <v>305</v>
      </c>
      <c r="K5149">
        <v>85224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 s="2">
        <v>8.5440000000000005</v>
      </c>
      <c r="R5149">
        <f>train[[#This Row],[Ship Date]]-train[[#This Row],[Order Date]]</f>
        <v>7</v>
      </c>
      <c r="S5149" t="str">
        <f>TEXT(train[[#This Row],[Order Date]],"mmm")</f>
        <v>déc</v>
      </c>
      <c r="T5149">
        <f>YEAR(train[[#This Row],[Order Date]])</f>
        <v>2018</v>
      </c>
      <c r="U5149" t="str">
        <f>train[[#This Row],[Category]]&amp;"-"&amp;train[[#This Row],[Sub-Category]]</f>
        <v>Furniture-Furnishings</v>
      </c>
      <c r="V5149" t="str">
        <f>IF(train[[#This Row],[Segment]]="Consumer","B2C","B2B")</f>
        <v>B2B</v>
      </c>
    </row>
    <row r="5150" spans="1:22" x14ac:dyDescent="0.25">
      <c r="A5150" t="s">
        <v>8029</v>
      </c>
      <c r="B5150" s="1">
        <v>43458</v>
      </c>
      <c r="C5150" s="1">
        <v>43465</v>
      </c>
      <c r="D5150" t="s">
        <v>45</v>
      </c>
      <c r="E5150" t="s">
        <v>2600</v>
      </c>
      <c r="F5150" t="s">
        <v>2601</v>
      </c>
      <c r="G5150" t="s">
        <v>97</v>
      </c>
      <c r="H5150" t="s">
        <v>22</v>
      </c>
      <c r="I5150" t="s">
        <v>8030</v>
      </c>
      <c r="J5150" t="s">
        <v>305</v>
      </c>
      <c r="K5150">
        <v>85224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 s="2">
        <v>842.37599999999998</v>
      </c>
      <c r="R5150">
        <f>train[[#This Row],[Ship Date]]-train[[#This Row],[Order Date]]</f>
        <v>7</v>
      </c>
      <c r="S5150" t="str">
        <f>TEXT(train[[#This Row],[Order Date]],"mmm")</f>
        <v>déc</v>
      </c>
      <c r="T5150">
        <f>YEAR(train[[#This Row],[Order Date]])</f>
        <v>2018</v>
      </c>
      <c r="U5150" t="str">
        <f>train[[#This Row],[Category]]&amp;"-"&amp;train[[#This Row],[Sub-Category]]</f>
        <v>Furniture-Chairs</v>
      </c>
      <c r="V5150" t="str">
        <f>IF(train[[#This Row],[Segment]]="Consumer","B2C","B2B")</f>
        <v>B2B</v>
      </c>
    </row>
    <row r="5151" spans="1:22" x14ac:dyDescent="0.25">
      <c r="A5151" t="s">
        <v>8031</v>
      </c>
      <c r="B5151" s="1">
        <v>42176</v>
      </c>
      <c r="C5151" s="1">
        <v>42176</v>
      </c>
      <c r="D5151" t="s">
        <v>1288</v>
      </c>
      <c r="E5151" t="s">
        <v>4265</v>
      </c>
      <c r="F5151" t="s">
        <v>4266</v>
      </c>
      <c r="G5151" t="s">
        <v>21</v>
      </c>
      <c r="H5151" t="s">
        <v>22</v>
      </c>
      <c r="I5151" t="s">
        <v>1171</v>
      </c>
      <c r="J5151" t="s">
        <v>262</v>
      </c>
      <c r="K5151">
        <v>11561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 s="2">
        <v>1214.8499999999999</v>
      </c>
      <c r="R5151">
        <f>train[[#This Row],[Ship Date]]-train[[#This Row],[Order Date]]</f>
        <v>0</v>
      </c>
      <c r="S5151" t="str">
        <f>TEXT(train[[#This Row],[Order Date]],"mmm")</f>
        <v>juin</v>
      </c>
      <c r="T5151">
        <f>YEAR(train[[#This Row],[Order Date]])</f>
        <v>2015</v>
      </c>
      <c r="U5151" t="str">
        <f>train[[#This Row],[Category]]&amp;"-"&amp;train[[#This Row],[Sub-Category]]</f>
        <v>Technology-Phones</v>
      </c>
      <c r="V5151" t="str">
        <f>IF(train[[#This Row],[Segment]]="Consumer","B2C","B2B")</f>
        <v>B2C</v>
      </c>
    </row>
    <row r="5152" spans="1:22" x14ac:dyDescent="0.25">
      <c r="A5152" t="s">
        <v>8032</v>
      </c>
      <c r="B5152" s="1">
        <v>43165</v>
      </c>
      <c r="C5152" s="1">
        <v>43169</v>
      </c>
      <c r="D5152" t="s">
        <v>18</v>
      </c>
      <c r="E5152" t="s">
        <v>580</v>
      </c>
      <c r="F5152" t="s">
        <v>581</v>
      </c>
      <c r="G5152" t="s">
        <v>36</v>
      </c>
      <c r="H5152" t="s">
        <v>22</v>
      </c>
      <c r="I5152" t="s">
        <v>122</v>
      </c>
      <c r="J5152" t="s">
        <v>38</v>
      </c>
      <c r="K5152">
        <v>94109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 s="2">
        <v>67.78</v>
      </c>
      <c r="R5152">
        <f>train[[#This Row],[Ship Date]]-train[[#This Row],[Order Date]]</f>
        <v>4</v>
      </c>
      <c r="S5152" t="str">
        <f>TEXT(train[[#This Row],[Order Date]],"mmm")</f>
        <v>mars</v>
      </c>
      <c r="T5152">
        <f>YEAR(train[[#This Row],[Order Date]])</f>
        <v>2018</v>
      </c>
      <c r="U5152" t="str">
        <f>train[[#This Row],[Category]]&amp;"-"&amp;train[[#This Row],[Sub-Category]]</f>
        <v>Office Supplies-Storage</v>
      </c>
      <c r="V5152" t="str">
        <f>IF(train[[#This Row],[Segment]]="Consumer","B2C","B2B")</f>
        <v>B2B</v>
      </c>
    </row>
    <row r="5153" spans="1:22" x14ac:dyDescent="0.25">
      <c r="A5153" t="s">
        <v>8033</v>
      </c>
      <c r="B5153" s="1">
        <v>43368</v>
      </c>
      <c r="C5153" s="1">
        <v>43371</v>
      </c>
      <c r="D5153" t="s">
        <v>183</v>
      </c>
      <c r="E5153" t="s">
        <v>5587</v>
      </c>
      <c r="F5153" t="s">
        <v>5588</v>
      </c>
      <c r="G5153" t="s">
        <v>36</v>
      </c>
      <c r="H5153" t="s">
        <v>22</v>
      </c>
      <c r="I5153" t="s">
        <v>8034</v>
      </c>
      <c r="J5153" t="s">
        <v>1762</v>
      </c>
      <c r="K5153">
        <v>59601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 s="2">
        <v>39.9</v>
      </c>
      <c r="R5153">
        <f>train[[#This Row],[Ship Date]]-train[[#This Row],[Order Date]]</f>
        <v>3</v>
      </c>
      <c r="S5153" t="str">
        <f>TEXT(train[[#This Row],[Order Date]],"mmm")</f>
        <v>sept</v>
      </c>
      <c r="T5153">
        <f>YEAR(train[[#This Row],[Order Date]])</f>
        <v>2018</v>
      </c>
      <c r="U5153" t="str">
        <f>train[[#This Row],[Category]]&amp;"-"&amp;train[[#This Row],[Sub-Category]]</f>
        <v>Office Supplies-Storage</v>
      </c>
      <c r="V5153" t="str">
        <f>IF(train[[#This Row],[Segment]]="Consumer","B2C","B2B")</f>
        <v>B2B</v>
      </c>
    </row>
    <row r="5154" spans="1:22" x14ac:dyDescent="0.25">
      <c r="A5154" t="s">
        <v>8035</v>
      </c>
      <c r="B5154" s="1">
        <v>42185</v>
      </c>
      <c r="C5154" s="1">
        <v>42191</v>
      </c>
      <c r="D5154" t="s">
        <v>45</v>
      </c>
      <c r="E5154" t="s">
        <v>7761</v>
      </c>
      <c r="F5154" t="s">
        <v>7762</v>
      </c>
      <c r="G5154" t="s">
        <v>21</v>
      </c>
      <c r="H5154" t="s">
        <v>22</v>
      </c>
      <c r="I5154" t="s">
        <v>261</v>
      </c>
      <c r="J5154" t="s">
        <v>262</v>
      </c>
      <c r="K5154">
        <v>10011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 s="2">
        <v>2.6880000000000002</v>
      </c>
      <c r="R5154">
        <f>train[[#This Row],[Ship Date]]-train[[#This Row],[Order Date]]</f>
        <v>6</v>
      </c>
      <c r="S5154" t="str">
        <f>TEXT(train[[#This Row],[Order Date]],"mmm")</f>
        <v>juin</v>
      </c>
      <c r="T5154">
        <f>YEAR(train[[#This Row],[Order Date]])</f>
        <v>2015</v>
      </c>
      <c r="U5154" t="str">
        <f>train[[#This Row],[Category]]&amp;"-"&amp;train[[#This Row],[Sub-Category]]</f>
        <v>Office Supplies-Binders</v>
      </c>
      <c r="V5154" t="str">
        <f>IF(train[[#This Row],[Segment]]="Consumer","B2C","B2B")</f>
        <v>B2C</v>
      </c>
    </row>
    <row r="5155" spans="1:22" x14ac:dyDescent="0.25">
      <c r="A5155" t="s">
        <v>8035</v>
      </c>
      <c r="B5155" s="1">
        <v>42185</v>
      </c>
      <c r="C5155" s="1">
        <v>42191</v>
      </c>
      <c r="D5155" t="s">
        <v>45</v>
      </c>
      <c r="E5155" t="s">
        <v>7761</v>
      </c>
      <c r="F5155" t="s">
        <v>7762</v>
      </c>
      <c r="G5155" t="s">
        <v>21</v>
      </c>
      <c r="H5155" t="s">
        <v>22</v>
      </c>
      <c r="I5155" t="s">
        <v>261</v>
      </c>
      <c r="J5155" t="s">
        <v>262</v>
      </c>
      <c r="K5155">
        <v>10011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 s="2">
        <v>6.6</v>
      </c>
      <c r="R5155">
        <f>train[[#This Row],[Ship Date]]-train[[#This Row],[Order Date]]</f>
        <v>6</v>
      </c>
      <c r="S5155" t="str">
        <f>TEXT(train[[#This Row],[Order Date]],"mmm")</f>
        <v>juin</v>
      </c>
      <c r="T5155">
        <f>YEAR(train[[#This Row],[Order Date]])</f>
        <v>2015</v>
      </c>
      <c r="U5155" t="str">
        <f>train[[#This Row],[Category]]&amp;"-"&amp;train[[#This Row],[Sub-Category]]</f>
        <v>Office Supplies-Art</v>
      </c>
      <c r="V5155" t="str">
        <f>IF(train[[#This Row],[Segment]]="Consumer","B2C","B2B")</f>
        <v>B2C</v>
      </c>
    </row>
    <row r="5156" spans="1:22" x14ac:dyDescent="0.25">
      <c r="A5156" t="s">
        <v>8036</v>
      </c>
      <c r="B5156" s="1">
        <v>42589</v>
      </c>
      <c r="C5156" s="1">
        <v>42590</v>
      </c>
      <c r="D5156" t="s">
        <v>183</v>
      </c>
      <c r="E5156" t="s">
        <v>5354</v>
      </c>
      <c r="F5156" t="s">
        <v>5355</v>
      </c>
      <c r="G5156" t="s">
        <v>21</v>
      </c>
      <c r="H5156" t="s">
        <v>22</v>
      </c>
      <c r="I5156" t="s">
        <v>8037</v>
      </c>
      <c r="J5156" t="s">
        <v>592</v>
      </c>
      <c r="K5156">
        <v>63122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 s="2">
        <v>28.4</v>
      </c>
      <c r="R5156">
        <f>train[[#This Row],[Ship Date]]-train[[#This Row],[Order Date]]</f>
        <v>1</v>
      </c>
      <c r="S5156" t="str">
        <f>TEXT(train[[#This Row],[Order Date]],"mmm")</f>
        <v>août</v>
      </c>
      <c r="T5156">
        <f>YEAR(train[[#This Row],[Order Date]])</f>
        <v>2016</v>
      </c>
      <c r="U5156" t="str">
        <f>train[[#This Row],[Category]]&amp;"-"&amp;train[[#This Row],[Sub-Category]]</f>
        <v>Office Supplies-Binders</v>
      </c>
      <c r="V5156" t="str">
        <f>IF(train[[#This Row],[Segment]]="Consumer","B2C","B2B")</f>
        <v>B2C</v>
      </c>
    </row>
    <row r="5157" spans="1:22" x14ac:dyDescent="0.25">
      <c r="A5157" t="s">
        <v>8036</v>
      </c>
      <c r="B5157" s="1">
        <v>42589</v>
      </c>
      <c r="C5157" s="1">
        <v>42590</v>
      </c>
      <c r="D5157" t="s">
        <v>183</v>
      </c>
      <c r="E5157" t="s">
        <v>5354</v>
      </c>
      <c r="F5157" t="s">
        <v>5355</v>
      </c>
      <c r="G5157" t="s">
        <v>21</v>
      </c>
      <c r="H5157" t="s">
        <v>22</v>
      </c>
      <c r="I5157" t="s">
        <v>8037</v>
      </c>
      <c r="J5157" t="s">
        <v>592</v>
      </c>
      <c r="K5157">
        <v>63122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 s="2">
        <v>212.94</v>
      </c>
      <c r="R5157">
        <f>train[[#This Row],[Ship Date]]-train[[#This Row],[Order Date]]</f>
        <v>1</v>
      </c>
      <c r="S5157" t="str">
        <f>TEXT(train[[#This Row],[Order Date]],"mmm")</f>
        <v>août</v>
      </c>
      <c r="T5157">
        <f>YEAR(train[[#This Row],[Order Date]])</f>
        <v>2016</v>
      </c>
      <c r="U5157" t="str">
        <f>train[[#This Row],[Category]]&amp;"-"&amp;train[[#This Row],[Sub-Category]]</f>
        <v>Furniture-Furnishings</v>
      </c>
      <c r="V5157" t="str">
        <f>IF(train[[#This Row],[Segment]]="Consumer","B2C","B2B")</f>
        <v>B2C</v>
      </c>
    </row>
    <row r="5158" spans="1:22" x14ac:dyDescent="0.25">
      <c r="A5158" t="s">
        <v>8038</v>
      </c>
      <c r="B5158" s="1">
        <v>43281</v>
      </c>
      <c r="C5158" s="1">
        <v>43285</v>
      </c>
      <c r="D5158" t="s">
        <v>18</v>
      </c>
      <c r="E5158" t="s">
        <v>6373</v>
      </c>
      <c r="F5158" t="s">
        <v>6374</v>
      </c>
      <c r="G5158" t="s">
        <v>97</v>
      </c>
      <c r="H5158" t="s">
        <v>22</v>
      </c>
      <c r="I5158" t="s">
        <v>298</v>
      </c>
      <c r="J5158" t="s">
        <v>206</v>
      </c>
      <c r="K5158">
        <v>60653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 s="2">
        <v>1001.5839999999999</v>
      </c>
      <c r="R5158">
        <f>train[[#This Row],[Ship Date]]-train[[#This Row],[Order Date]]</f>
        <v>4</v>
      </c>
      <c r="S5158" t="str">
        <f>TEXT(train[[#This Row],[Order Date]],"mmm")</f>
        <v>juin</v>
      </c>
      <c r="T5158">
        <f>YEAR(train[[#This Row],[Order Date]])</f>
        <v>2018</v>
      </c>
      <c r="U5158" t="str">
        <f>train[[#This Row],[Category]]&amp;"-"&amp;train[[#This Row],[Sub-Category]]</f>
        <v>Technology-Phones</v>
      </c>
      <c r="V5158" t="str">
        <f>IF(train[[#This Row],[Segment]]="Consumer","B2C","B2B")</f>
        <v>B2B</v>
      </c>
    </row>
    <row r="5159" spans="1:22" x14ac:dyDescent="0.25">
      <c r="A5159" t="s">
        <v>8038</v>
      </c>
      <c r="B5159" s="1">
        <v>43281</v>
      </c>
      <c r="C5159" s="1">
        <v>43285</v>
      </c>
      <c r="D5159" t="s">
        <v>18</v>
      </c>
      <c r="E5159" t="s">
        <v>6373</v>
      </c>
      <c r="F5159" t="s">
        <v>6374</v>
      </c>
      <c r="G5159" t="s">
        <v>97</v>
      </c>
      <c r="H5159" t="s">
        <v>22</v>
      </c>
      <c r="I5159" t="s">
        <v>298</v>
      </c>
      <c r="J5159" t="s">
        <v>206</v>
      </c>
      <c r="K5159">
        <v>60653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 s="2">
        <v>569.05799999999999</v>
      </c>
      <c r="R5159">
        <f>train[[#This Row],[Ship Date]]-train[[#This Row],[Order Date]]</f>
        <v>4</v>
      </c>
      <c r="S5159" t="str">
        <f>TEXT(train[[#This Row],[Order Date]],"mmm")</f>
        <v>juin</v>
      </c>
      <c r="T5159">
        <f>YEAR(train[[#This Row],[Order Date]])</f>
        <v>2018</v>
      </c>
      <c r="U5159" t="str">
        <f>train[[#This Row],[Category]]&amp;"-"&amp;train[[#This Row],[Sub-Category]]</f>
        <v>Furniture-Chairs</v>
      </c>
      <c r="V5159" t="str">
        <f>IF(train[[#This Row],[Segment]]="Consumer","B2C","B2B")</f>
        <v>B2B</v>
      </c>
    </row>
    <row r="5160" spans="1:22" x14ac:dyDescent="0.25">
      <c r="A5160" t="s">
        <v>8038</v>
      </c>
      <c r="B5160" s="1">
        <v>43281</v>
      </c>
      <c r="C5160" s="1">
        <v>43285</v>
      </c>
      <c r="D5160" t="s">
        <v>18</v>
      </c>
      <c r="E5160" t="s">
        <v>6373</v>
      </c>
      <c r="F5160" t="s">
        <v>6374</v>
      </c>
      <c r="G5160" t="s">
        <v>97</v>
      </c>
      <c r="H5160" t="s">
        <v>22</v>
      </c>
      <c r="I5160" t="s">
        <v>298</v>
      </c>
      <c r="J5160" t="s">
        <v>206</v>
      </c>
      <c r="K5160">
        <v>60653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 s="2">
        <v>14.224</v>
      </c>
      <c r="R5160">
        <f>train[[#This Row],[Ship Date]]-train[[#This Row],[Order Date]]</f>
        <v>4</v>
      </c>
      <c r="S5160" t="str">
        <f>TEXT(train[[#This Row],[Order Date]],"mmm")</f>
        <v>juin</v>
      </c>
      <c r="T5160">
        <f>YEAR(train[[#This Row],[Order Date]])</f>
        <v>2018</v>
      </c>
      <c r="U5160" t="str">
        <f>train[[#This Row],[Category]]&amp;"-"&amp;train[[#This Row],[Sub-Category]]</f>
        <v>Furniture-Furnishings</v>
      </c>
      <c r="V5160" t="str">
        <f>IF(train[[#This Row],[Segment]]="Consumer","B2C","B2B")</f>
        <v>B2B</v>
      </c>
    </row>
    <row r="5161" spans="1:22" x14ac:dyDescent="0.25">
      <c r="A5161" t="s">
        <v>8039</v>
      </c>
      <c r="B5161" s="1">
        <v>42669</v>
      </c>
      <c r="C5161" s="1">
        <v>42673</v>
      </c>
      <c r="D5161" t="s">
        <v>18</v>
      </c>
      <c r="E5161" t="s">
        <v>1031</v>
      </c>
      <c r="F5161" t="s">
        <v>1032</v>
      </c>
      <c r="G5161" t="s">
        <v>36</v>
      </c>
      <c r="H5161" t="s">
        <v>22</v>
      </c>
      <c r="I5161" t="s">
        <v>1384</v>
      </c>
      <c r="J5161" t="s">
        <v>305</v>
      </c>
      <c r="K5161">
        <v>85345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 s="2">
        <v>105.584</v>
      </c>
      <c r="R5161">
        <f>train[[#This Row],[Ship Date]]-train[[#This Row],[Order Date]]</f>
        <v>4</v>
      </c>
      <c r="S5161" t="str">
        <f>TEXT(train[[#This Row],[Order Date]],"mmm")</f>
        <v>oct</v>
      </c>
      <c r="T5161">
        <f>YEAR(train[[#This Row],[Order Date]])</f>
        <v>2016</v>
      </c>
      <c r="U5161" t="str">
        <f>train[[#This Row],[Category]]&amp;"-"&amp;train[[#This Row],[Sub-Category]]</f>
        <v>Technology-Phones</v>
      </c>
      <c r="V5161" t="str">
        <f>IF(train[[#This Row],[Segment]]="Consumer","B2C","B2B")</f>
        <v>B2B</v>
      </c>
    </row>
    <row r="5162" spans="1:22" x14ac:dyDescent="0.25">
      <c r="A5162" t="s">
        <v>8039</v>
      </c>
      <c r="B5162" s="1">
        <v>42669</v>
      </c>
      <c r="C5162" s="1">
        <v>42673</v>
      </c>
      <c r="D5162" t="s">
        <v>18</v>
      </c>
      <c r="E5162" t="s">
        <v>1031</v>
      </c>
      <c r="F5162" t="s">
        <v>1032</v>
      </c>
      <c r="G5162" t="s">
        <v>36</v>
      </c>
      <c r="H5162" t="s">
        <v>22</v>
      </c>
      <c r="I5162" t="s">
        <v>1384</v>
      </c>
      <c r="J5162" t="s">
        <v>305</v>
      </c>
      <c r="K5162">
        <v>85345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 s="2">
        <v>68.72</v>
      </c>
      <c r="R5162">
        <f>train[[#This Row],[Ship Date]]-train[[#This Row],[Order Date]]</f>
        <v>4</v>
      </c>
      <c r="S5162" t="str">
        <f>TEXT(train[[#This Row],[Order Date]],"mmm")</f>
        <v>oct</v>
      </c>
      <c r="T5162">
        <f>YEAR(train[[#This Row],[Order Date]])</f>
        <v>2016</v>
      </c>
      <c r="U5162" t="str">
        <f>train[[#This Row],[Category]]&amp;"-"&amp;train[[#This Row],[Sub-Category]]</f>
        <v>Technology-Phones</v>
      </c>
      <c r="V5162" t="str">
        <f>IF(train[[#This Row],[Segment]]="Consumer","B2C","B2B")</f>
        <v>B2B</v>
      </c>
    </row>
    <row r="5163" spans="1:22" x14ac:dyDescent="0.25">
      <c r="A5163" t="s">
        <v>8040</v>
      </c>
      <c r="B5163" s="1">
        <v>42215</v>
      </c>
      <c r="C5163" s="1">
        <v>42221</v>
      </c>
      <c r="D5163" t="s">
        <v>45</v>
      </c>
      <c r="E5163" t="s">
        <v>7628</v>
      </c>
      <c r="F5163" t="s">
        <v>7629</v>
      </c>
      <c r="G5163" t="s">
        <v>36</v>
      </c>
      <c r="H5163" t="s">
        <v>22</v>
      </c>
      <c r="I5163" t="s">
        <v>90</v>
      </c>
      <c r="J5163" t="s">
        <v>91</v>
      </c>
      <c r="K5163">
        <v>98103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 s="2">
        <v>1367.84</v>
      </c>
      <c r="R5163">
        <f>train[[#This Row],[Ship Date]]-train[[#This Row],[Order Date]]</f>
        <v>6</v>
      </c>
      <c r="S5163" t="str">
        <f>TEXT(train[[#This Row],[Order Date]],"mmm")</f>
        <v>juil</v>
      </c>
      <c r="T5163">
        <f>YEAR(train[[#This Row],[Order Date]])</f>
        <v>2015</v>
      </c>
      <c r="U5163" t="str">
        <f>train[[#This Row],[Category]]&amp;"-"&amp;train[[#This Row],[Sub-Category]]</f>
        <v>Furniture-Bookcases</v>
      </c>
      <c r="V5163" t="str">
        <f>IF(train[[#This Row],[Segment]]="Consumer","B2C","B2B")</f>
        <v>B2B</v>
      </c>
    </row>
    <row r="5164" spans="1:22" x14ac:dyDescent="0.25">
      <c r="A5164" t="s">
        <v>8041</v>
      </c>
      <c r="B5164" s="1">
        <v>43057</v>
      </c>
      <c r="C5164" s="1">
        <v>43062</v>
      </c>
      <c r="D5164" t="s">
        <v>18</v>
      </c>
      <c r="E5164" t="s">
        <v>1887</v>
      </c>
      <c r="F5164" t="s">
        <v>1888</v>
      </c>
      <c r="G5164" t="s">
        <v>21</v>
      </c>
      <c r="H5164" t="s">
        <v>22</v>
      </c>
      <c r="I5164" t="s">
        <v>1111</v>
      </c>
      <c r="J5164" t="s">
        <v>233</v>
      </c>
      <c r="K5164">
        <v>48180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 s="2">
        <v>301.95999999999998</v>
      </c>
      <c r="R5164">
        <f>train[[#This Row],[Ship Date]]-train[[#This Row],[Order Date]]</f>
        <v>5</v>
      </c>
      <c r="S5164" t="str">
        <f>TEXT(train[[#This Row],[Order Date]],"mmm")</f>
        <v>nov</v>
      </c>
      <c r="T5164">
        <f>YEAR(train[[#This Row],[Order Date]])</f>
        <v>2017</v>
      </c>
      <c r="U5164" t="str">
        <f>train[[#This Row],[Category]]&amp;"-"&amp;train[[#This Row],[Sub-Category]]</f>
        <v>Furniture-Chairs</v>
      </c>
      <c r="V5164" t="str">
        <f>IF(train[[#This Row],[Segment]]="Consumer","B2C","B2B")</f>
        <v>B2C</v>
      </c>
    </row>
    <row r="5165" spans="1:22" x14ac:dyDescent="0.25">
      <c r="A5165" t="s">
        <v>8042</v>
      </c>
      <c r="B5165" s="1">
        <v>42557</v>
      </c>
      <c r="C5165" s="1">
        <v>42562</v>
      </c>
      <c r="D5165" t="s">
        <v>45</v>
      </c>
      <c r="E5165" t="s">
        <v>6464</v>
      </c>
      <c r="F5165" t="s">
        <v>6465</v>
      </c>
      <c r="G5165" t="s">
        <v>21</v>
      </c>
      <c r="H5165" t="s">
        <v>22</v>
      </c>
      <c r="I5165" t="s">
        <v>598</v>
      </c>
      <c r="J5165" t="s">
        <v>38</v>
      </c>
      <c r="K5165">
        <v>91104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 s="2">
        <v>170.352</v>
      </c>
      <c r="R5165">
        <f>train[[#This Row],[Ship Date]]-train[[#This Row],[Order Date]]</f>
        <v>5</v>
      </c>
      <c r="S5165" t="str">
        <f>TEXT(train[[#This Row],[Order Date]],"mmm")</f>
        <v>juil</v>
      </c>
      <c r="T5165">
        <f>YEAR(train[[#This Row],[Order Date]])</f>
        <v>2016</v>
      </c>
      <c r="U5165" t="str">
        <f>train[[#This Row],[Category]]&amp;"-"&amp;train[[#This Row],[Sub-Category]]</f>
        <v>Furniture-Chairs</v>
      </c>
      <c r="V5165" t="str">
        <f>IF(train[[#This Row],[Segment]]="Consumer","B2C","B2B")</f>
        <v>B2C</v>
      </c>
    </row>
    <row r="5166" spans="1:22" x14ac:dyDescent="0.25">
      <c r="A5166" t="s">
        <v>8043</v>
      </c>
      <c r="B5166" s="1">
        <v>42318</v>
      </c>
      <c r="C5166" s="1">
        <v>42324</v>
      </c>
      <c r="D5166" t="s">
        <v>45</v>
      </c>
      <c r="E5166" t="s">
        <v>6699</v>
      </c>
      <c r="F5166" t="s">
        <v>6700</v>
      </c>
      <c r="G5166" t="s">
        <v>21</v>
      </c>
      <c r="H5166" t="s">
        <v>22</v>
      </c>
      <c r="I5166" t="s">
        <v>5314</v>
      </c>
      <c r="J5166" t="s">
        <v>233</v>
      </c>
      <c r="K5166">
        <v>48640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 s="2">
        <v>3.9</v>
      </c>
      <c r="R5166">
        <f>train[[#This Row],[Ship Date]]-train[[#This Row],[Order Date]]</f>
        <v>6</v>
      </c>
      <c r="S5166" t="str">
        <f>TEXT(train[[#This Row],[Order Date]],"mmm")</f>
        <v>nov</v>
      </c>
      <c r="T5166">
        <f>YEAR(train[[#This Row],[Order Date]])</f>
        <v>2015</v>
      </c>
      <c r="U5166" t="str">
        <f>train[[#This Row],[Category]]&amp;"-"&amp;train[[#This Row],[Sub-Category]]</f>
        <v>Office Supplies-Art</v>
      </c>
      <c r="V5166" t="str">
        <f>IF(train[[#This Row],[Segment]]="Consumer","B2C","B2B")</f>
        <v>B2C</v>
      </c>
    </row>
    <row r="5167" spans="1:22" x14ac:dyDescent="0.25">
      <c r="A5167" t="s">
        <v>8043</v>
      </c>
      <c r="B5167" s="1">
        <v>42318</v>
      </c>
      <c r="C5167" s="1">
        <v>42324</v>
      </c>
      <c r="D5167" t="s">
        <v>45</v>
      </c>
      <c r="E5167" t="s">
        <v>6699</v>
      </c>
      <c r="F5167" t="s">
        <v>6700</v>
      </c>
      <c r="G5167" t="s">
        <v>21</v>
      </c>
      <c r="H5167" t="s">
        <v>22</v>
      </c>
      <c r="I5167" t="s">
        <v>5314</v>
      </c>
      <c r="J5167" t="s">
        <v>233</v>
      </c>
      <c r="K5167">
        <v>48640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 s="2">
        <v>12.84</v>
      </c>
      <c r="R5167">
        <f>train[[#This Row],[Ship Date]]-train[[#This Row],[Order Date]]</f>
        <v>6</v>
      </c>
      <c r="S5167" t="str">
        <f>TEXT(train[[#This Row],[Order Date]],"mmm")</f>
        <v>nov</v>
      </c>
      <c r="T5167">
        <f>YEAR(train[[#This Row],[Order Date]])</f>
        <v>2015</v>
      </c>
      <c r="U5167" t="str">
        <f>train[[#This Row],[Category]]&amp;"-"&amp;train[[#This Row],[Sub-Category]]</f>
        <v>Office Supplies-Paper</v>
      </c>
      <c r="V5167" t="str">
        <f>IF(train[[#This Row],[Segment]]="Consumer","B2C","B2B")</f>
        <v>B2C</v>
      </c>
    </row>
    <row r="5168" spans="1:22" x14ac:dyDescent="0.25">
      <c r="A5168" t="s">
        <v>8043</v>
      </c>
      <c r="B5168" s="1">
        <v>42318</v>
      </c>
      <c r="C5168" s="1">
        <v>42324</v>
      </c>
      <c r="D5168" t="s">
        <v>45</v>
      </c>
      <c r="E5168" t="s">
        <v>6699</v>
      </c>
      <c r="F5168" t="s">
        <v>6700</v>
      </c>
      <c r="G5168" t="s">
        <v>21</v>
      </c>
      <c r="H5168" t="s">
        <v>22</v>
      </c>
      <c r="I5168" t="s">
        <v>5314</v>
      </c>
      <c r="J5168" t="s">
        <v>233</v>
      </c>
      <c r="K5168">
        <v>48640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 s="2">
        <v>15.84</v>
      </c>
      <c r="R5168">
        <f>train[[#This Row],[Ship Date]]-train[[#This Row],[Order Date]]</f>
        <v>6</v>
      </c>
      <c r="S5168" t="str">
        <f>TEXT(train[[#This Row],[Order Date]],"mmm")</f>
        <v>nov</v>
      </c>
      <c r="T5168">
        <f>YEAR(train[[#This Row],[Order Date]])</f>
        <v>2015</v>
      </c>
      <c r="U5168" t="str">
        <f>train[[#This Row],[Category]]&amp;"-"&amp;train[[#This Row],[Sub-Category]]</f>
        <v>Office Supplies-Paper</v>
      </c>
      <c r="V5168" t="str">
        <f>IF(train[[#This Row],[Segment]]="Consumer","B2C","B2B")</f>
        <v>B2C</v>
      </c>
    </row>
    <row r="5169" spans="1:22" x14ac:dyDescent="0.25">
      <c r="A5169" t="s">
        <v>8043</v>
      </c>
      <c r="B5169" s="1">
        <v>42318</v>
      </c>
      <c r="C5169" s="1">
        <v>42324</v>
      </c>
      <c r="D5169" t="s">
        <v>45</v>
      </c>
      <c r="E5169" t="s">
        <v>6699</v>
      </c>
      <c r="F5169" t="s">
        <v>6700</v>
      </c>
      <c r="G5169" t="s">
        <v>21</v>
      </c>
      <c r="H5169" t="s">
        <v>22</v>
      </c>
      <c r="I5169" t="s">
        <v>5314</v>
      </c>
      <c r="J5169" t="s">
        <v>233</v>
      </c>
      <c r="K5169">
        <v>48640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 s="2">
        <v>563.94000000000005</v>
      </c>
      <c r="R5169">
        <f>train[[#This Row],[Ship Date]]-train[[#This Row],[Order Date]]</f>
        <v>6</v>
      </c>
      <c r="S5169" t="str">
        <f>TEXT(train[[#This Row],[Order Date]],"mmm")</f>
        <v>nov</v>
      </c>
      <c r="T5169">
        <f>YEAR(train[[#This Row],[Order Date]])</f>
        <v>2015</v>
      </c>
      <c r="U5169" t="str">
        <f>train[[#This Row],[Category]]&amp;"-"&amp;train[[#This Row],[Sub-Category]]</f>
        <v>Furniture-Chairs</v>
      </c>
      <c r="V5169" t="str">
        <f>IF(train[[#This Row],[Segment]]="Consumer","B2C","B2B")</f>
        <v>B2C</v>
      </c>
    </row>
    <row r="5170" spans="1:22" x14ac:dyDescent="0.25">
      <c r="A5170" t="s">
        <v>8043</v>
      </c>
      <c r="B5170" s="1">
        <v>42318</v>
      </c>
      <c r="C5170" s="1">
        <v>42324</v>
      </c>
      <c r="D5170" t="s">
        <v>45</v>
      </c>
      <c r="E5170" t="s">
        <v>6699</v>
      </c>
      <c r="F5170" t="s">
        <v>6700</v>
      </c>
      <c r="G5170" t="s">
        <v>21</v>
      </c>
      <c r="H5170" t="s">
        <v>22</v>
      </c>
      <c r="I5170" t="s">
        <v>5314</v>
      </c>
      <c r="J5170" t="s">
        <v>233</v>
      </c>
      <c r="K5170">
        <v>48640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 s="2">
        <v>62.94</v>
      </c>
      <c r="R5170">
        <f>train[[#This Row],[Ship Date]]-train[[#This Row],[Order Date]]</f>
        <v>6</v>
      </c>
      <c r="S5170" t="str">
        <f>TEXT(train[[#This Row],[Order Date]],"mmm")</f>
        <v>nov</v>
      </c>
      <c r="T5170">
        <f>YEAR(train[[#This Row],[Order Date]])</f>
        <v>2015</v>
      </c>
      <c r="U5170" t="str">
        <f>train[[#This Row],[Category]]&amp;"-"&amp;train[[#This Row],[Sub-Category]]</f>
        <v>Office Supplies-Storage</v>
      </c>
      <c r="V5170" t="str">
        <f>IF(train[[#This Row],[Segment]]="Consumer","B2C","B2B")</f>
        <v>B2C</v>
      </c>
    </row>
    <row r="5171" spans="1:22" x14ac:dyDescent="0.25">
      <c r="A5171" t="s">
        <v>8043</v>
      </c>
      <c r="B5171" s="1">
        <v>42318</v>
      </c>
      <c r="C5171" s="1">
        <v>42324</v>
      </c>
      <c r="D5171" t="s">
        <v>45</v>
      </c>
      <c r="E5171" t="s">
        <v>6699</v>
      </c>
      <c r="F5171" t="s">
        <v>6700</v>
      </c>
      <c r="G5171" t="s">
        <v>21</v>
      </c>
      <c r="H5171" t="s">
        <v>22</v>
      </c>
      <c r="I5171" t="s">
        <v>5314</v>
      </c>
      <c r="J5171" t="s">
        <v>233</v>
      </c>
      <c r="K5171">
        <v>48640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 s="2">
        <v>535.41</v>
      </c>
      <c r="R5171">
        <f>train[[#This Row],[Ship Date]]-train[[#This Row],[Order Date]]</f>
        <v>6</v>
      </c>
      <c r="S5171" t="str">
        <f>TEXT(train[[#This Row],[Order Date]],"mmm")</f>
        <v>nov</v>
      </c>
      <c r="T5171">
        <f>YEAR(train[[#This Row],[Order Date]])</f>
        <v>2015</v>
      </c>
      <c r="U5171" t="str">
        <f>train[[#This Row],[Category]]&amp;"-"&amp;train[[#This Row],[Sub-Category]]</f>
        <v>Office Supplies-Storage</v>
      </c>
      <c r="V5171" t="str">
        <f>IF(train[[#This Row],[Segment]]="Consumer","B2C","B2B")</f>
        <v>B2C</v>
      </c>
    </row>
    <row r="5172" spans="1:22" x14ac:dyDescent="0.25">
      <c r="A5172" t="s">
        <v>8044</v>
      </c>
      <c r="B5172" s="1">
        <v>42882</v>
      </c>
      <c r="C5172" s="1">
        <v>42884</v>
      </c>
      <c r="D5172" t="s">
        <v>18</v>
      </c>
      <c r="E5172" t="s">
        <v>1344</v>
      </c>
      <c r="F5172" t="s">
        <v>1345</v>
      </c>
      <c r="G5172" t="s">
        <v>36</v>
      </c>
      <c r="H5172" t="s">
        <v>22</v>
      </c>
      <c r="I5172" t="s">
        <v>877</v>
      </c>
      <c r="J5172" t="s">
        <v>233</v>
      </c>
      <c r="K5172">
        <v>48205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 s="2">
        <v>3504.9</v>
      </c>
      <c r="R5172">
        <f>train[[#This Row],[Ship Date]]-train[[#This Row],[Order Date]]</f>
        <v>2</v>
      </c>
      <c r="S5172" t="str">
        <f>TEXT(train[[#This Row],[Order Date]],"mmm")</f>
        <v>mai</v>
      </c>
      <c r="T5172">
        <f>YEAR(train[[#This Row],[Order Date]])</f>
        <v>2017</v>
      </c>
      <c r="U5172" t="str">
        <f>train[[#This Row],[Category]]&amp;"-"&amp;train[[#This Row],[Sub-Category]]</f>
        <v>Furniture-Chairs</v>
      </c>
      <c r="V5172" t="str">
        <f>IF(train[[#This Row],[Segment]]="Consumer","B2C","B2B")</f>
        <v>B2B</v>
      </c>
    </row>
    <row r="5173" spans="1:22" x14ac:dyDescent="0.25">
      <c r="A5173" t="s">
        <v>8044</v>
      </c>
      <c r="B5173" s="1">
        <v>42882</v>
      </c>
      <c r="C5173" s="1">
        <v>42884</v>
      </c>
      <c r="D5173" t="s">
        <v>18</v>
      </c>
      <c r="E5173" t="s">
        <v>1344</v>
      </c>
      <c r="F5173" t="s">
        <v>1345</v>
      </c>
      <c r="G5173" t="s">
        <v>36</v>
      </c>
      <c r="H5173" t="s">
        <v>22</v>
      </c>
      <c r="I5173" t="s">
        <v>877</v>
      </c>
      <c r="J5173" t="s">
        <v>233</v>
      </c>
      <c r="K5173">
        <v>48205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 s="2">
        <v>144.12</v>
      </c>
      <c r="R5173">
        <f>train[[#This Row],[Ship Date]]-train[[#This Row],[Order Date]]</f>
        <v>2</v>
      </c>
      <c r="S5173" t="str">
        <f>TEXT(train[[#This Row],[Order Date]],"mmm")</f>
        <v>mai</v>
      </c>
      <c r="T5173">
        <f>YEAR(train[[#This Row],[Order Date]])</f>
        <v>2017</v>
      </c>
      <c r="U5173" t="str">
        <f>train[[#This Row],[Category]]&amp;"-"&amp;train[[#This Row],[Sub-Category]]</f>
        <v>Office Supplies-Paper</v>
      </c>
      <c r="V5173" t="str">
        <f>IF(train[[#This Row],[Segment]]="Consumer","B2C","B2B")</f>
        <v>B2B</v>
      </c>
    </row>
    <row r="5174" spans="1:22" x14ac:dyDescent="0.25">
      <c r="A5174" t="s">
        <v>8044</v>
      </c>
      <c r="B5174" s="1">
        <v>42882</v>
      </c>
      <c r="C5174" s="1">
        <v>42884</v>
      </c>
      <c r="D5174" t="s">
        <v>18</v>
      </c>
      <c r="E5174" t="s">
        <v>1344</v>
      </c>
      <c r="F5174" t="s">
        <v>1345</v>
      </c>
      <c r="G5174" t="s">
        <v>36</v>
      </c>
      <c r="H5174" t="s">
        <v>22</v>
      </c>
      <c r="I5174" t="s">
        <v>877</v>
      </c>
      <c r="J5174" t="s">
        <v>233</v>
      </c>
      <c r="K5174">
        <v>48205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 s="2">
        <v>314.55</v>
      </c>
      <c r="R5174">
        <f>train[[#This Row],[Ship Date]]-train[[#This Row],[Order Date]]</f>
        <v>2</v>
      </c>
      <c r="S5174" t="str">
        <f>TEXT(train[[#This Row],[Order Date]],"mmm")</f>
        <v>mai</v>
      </c>
      <c r="T5174">
        <f>YEAR(train[[#This Row],[Order Date]])</f>
        <v>2017</v>
      </c>
      <c r="U5174" t="str">
        <f>train[[#This Row],[Category]]&amp;"-"&amp;train[[#This Row],[Sub-Category]]</f>
        <v>Office Supplies-Paper</v>
      </c>
      <c r="V5174" t="str">
        <f>IF(train[[#This Row],[Segment]]="Consumer","B2C","B2B")</f>
        <v>B2B</v>
      </c>
    </row>
    <row r="5175" spans="1:22" x14ac:dyDescent="0.25">
      <c r="A5175" t="s">
        <v>8045</v>
      </c>
      <c r="B5175" s="1">
        <v>42437</v>
      </c>
      <c r="C5175" s="1">
        <v>42439</v>
      </c>
      <c r="D5175" t="s">
        <v>183</v>
      </c>
      <c r="E5175" t="s">
        <v>6754</v>
      </c>
      <c r="F5175" t="s">
        <v>6755</v>
      </c>
      <c r="G5175" t="s">
        <v>36</v>
      </c>
      <c r="H5175" t="s">
        <v>22</v>
      </c>
      <c r="I5175" t="s">
        <v>3599</v>
      </c>
      <c r="J5175" t="s">
        <v>452</v>
      </c>
      <c r="K5175">
        <v>81001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 s="2">
        <v>3.4079999999999999</v>
      </c>
      <c r="R5175">
        <f>train[[#This Row],[Ship Date]]-train[[#This Row],[Order Date]]</f>
        <v>2</v>
      </c>
      <c r="S5175" t="str">
        <f>TEXT(train[[#This Row],[Order Date]],"mmm")</f>
        <v>mars</v>
      </c>
      <c r="T5175">
        <f>YEAR(train[[#This Row],[Order Date]])</f>
        <v>2016</v>
      </c>
      <c r="U5175" t="str">
        <f>train[[#This Row],[Category]]&amp;"-"&amp;train[[#This Row],[Sub-Category]]</f>
        <v>Office Supplies-Art</v>
      </c>
      <c r="V5175" t="str">
        <f>IF(train[[#This Row],[Segment]]="Consumer","B2C","B2B")</f>
        <v>B2B</v>
      </c>
    </row>
    <row r="5176" spans="1:22" x14ac:dyDescent="0.25">
      <c r="A5176" t="s">
        <v>8046</v>
      </c>
      <c r="B5176" s="1">
        <v>43392</v>
      </c>
      <c r="C5176" s="1">
        <v>43397</v>
      </c>
      <c r="D5176" t="s">
        <v>45</v>
      </c>
      <c r="E5176" t="s">
        <v>2052</v>
      </c>
      <c r="F5176" t="s">
        <v>2053</v>
      </c>
      <c r="G5176" t="s">
        <v>21</v>
      </c>
      <c r="H5176" t="s">
        <v>22</v>
      </c>
      <c r="I5176" t="s">
        <v>8047</v>
      </c>
      <c r="J5176" t="s">
        <v>99</v>
      </c>
      <c r="K5176">
        <v>76706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 s="2">
        <v>2.0720000000000001</v>
      </c>
      <c r="R5176">
        <f>train[[#This Row],[Ship Date]]-train[[#This Row],[Order Date]]</f>
        <v>5</v>
      </c>
      <c r="S5176" t="str">
        <f>TEXT(train[[#This Row],[Order Date]],"mmm")</f>
        <v>oct</v>
      </c>
      <c r="T5176">
        <f>YEAR(train[[#This Row],[Order Date]])</f>
        <v>2018</v>
      </c>
      <c r="U5176" t="str">
        <f>train[[#This Row],[Category]]&amp;"-"&amp;train[[#This Row],[Sub-Category]]</f>
        <v>Office Supplies-Binders</v>
      </c>
      <c r="V5176" t="str">
        <f>IF(train[[#This Row],[Segment]]="Consumer","B2C","B2B")</f>
        <v>B2C</v>
      </c>
    </row>
    <row r="5177" spans="1:22" x14ac:dyDescent="0.25">
      <c r="A5177" t="s">
        <v>8046</v>
      </c>
      <c r="B5177" s="1">
        <v>43392</v>
      </c>
      <c r="C5177" s="1">
        <v>43397</v>
      </c>
      <c r="D5177" t="s">
        <v>45</v>
      </c>
      <c r="E5177" t="s">
        <v>2052</v>
      </c>
      <c r="F5177" t="s">
        <v>2053</v>
      </c>
      <c r="G5177" t="s">
        <v>21</v>
      </c>
      <c r="H5177" t="s">
        <v>22</v>
      </c>
      <c r="I5177" t="s">
        <v>8047</v>
      </c>
      <c r="J5177" t="s">
        <v>99</v>
      </c>
      <c r="K5177">
        <v>76706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 s="2">
        <v>328.39920000000001</v>
      </c>
      <c r="R5177">
        <f>train[[#This Row],[Ship Date]]-train[[#This Row],[Order Date]]</f>
        <v>5</v>
      </c>
      <c r="S5177" t="str">
        <f>TEXT(train[[#This Row],[Order Date]],"mmm")</f>
        <v>oct</v>
      </c>
      <c r="T5177">
        <f>YEAR(train[[#This Row],[Order Date]])</f>
        <v>2018</v>
      </c>
      <c r="U5177" t="str">
        <f>train[[#This Row],[Category]]&amp;"-"&amp;train[[#This Row],[Sub-Category]]</f>
        <v>Furniture-Bookcases</v>
      </c>
      <c r="V5177" t="str">
        <f>IF(train[[#This Row],[Segment]]="Consumer","B2C","B2B")</f>
        <v>B2C</v>
      </c>
    </row>
    <row r="5178" spans="1:22" x14ac:dyDescent="0.25">
      <c r="A5178" t="s">
        <v>8048</v>
      </c>
      <c r="B5178" s="1">
        <v>43044</v>
      </c>
      <c r="C5178" s="1">
        <v>43047</v>
      </c>
      <c r="D5178" t="s">
        <v>183</v>
      </c>
      <c r="E5178" t="s">
        <v>827</v>
      </c>
      <c r="F5178" t="s">
        <v>828</v>
      </c>
      <c r="G5178" t="s">
        <v>21</v>
      </c>
      <c r="H5178" t="s">
        <v>22</v>
      </c>
      <c r="I5178" t="s">
        <v>122</v>
      </c>
      <c r="J5178" t="s">
        <v>38</v>
      </c>
      <c r="K5178">
        <v>94109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 s="2">
        <v>53.247999999999998</v>
      </c>
      <c r="R5178">
        <f>train[[#This Row],[Ship Date]]-train[[#This Row],[Order Date]]</f>
        <v>3</v>
      </c>
      <c r="S5178" t="str">
        <f>TEXT(train[[#This Row],[Order Date]],"mmm")</f>
        <v>nov</v>
      </c>
      <c r="T5178">
        <f>YEAR(train[[#This Row],[Order Date]])</f>
        <v>2017</v>
      </c>
      <c r="U5178" t="str">
        <f>train[[#This Row],[Category]]&amp;"-"&amp;train[[#This Row],[Sub-Category]]</f>
        <v>Office Supplies-Binders</v>
      </c>
      <c r="V5178" t="str">
        <f>IF(train[[#This Row],[Segment]]="Consumer","B2C","B2B")</f>
        <v>B2C</v>
      </c>
    </row>
    <row r="5179" spans="1:22" x14ac:dyDescent="0.25">
      <c r="A5179" t="s">
        <v>8049</v>
      </c>
      <c r="B5179" s="1">
        <v>43095</v>
      </c>
      <c r="C5179" s="1">
        <v>43099</v>
      </c>
      <c r="D5179" t="s">
        <v>45</v>
      </c>
      <c r="E5179" t="s">
        <v>2432</v>
      </c>
      <c r="F5179" t="s">
        <v>2433</v>
      </c>
      <c r="G5179" t="s">
        <v>36</v>
      </c>
      <c r="H5179" t="s">
        <v>22</v>
      </c>
      <c r="I5179" t="s">
        <v>261</v>
      </c>
      <c r="J5179" t="s">
        <v>262</v>
      </c>
      <c r="K5179">
        <v>10024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 s="2">
        <v>4.992</v>
      </c>
      <c r="R5179">
        <f>train[[#This Row],[Ship Date]]-train[[#This Row],[Order Date]]</f>
        <v>4</v>
      </c>
      <c r="S5179" t="str">
        <f>TEXT(train[[#This Row],[Order Date]],"mmm")</f>
        <v>déc</v>
      </c>
      <c r="T5179">
        <f>YEAR(train[[#This Row],[Order Date]])</f>
        <v>2017</v>
      </c>
      <c r="U5179" t="str">
        <f>train[[#This Row],[Category]]&amp;"-"&amp;train[[#This Row],[Sub-Category]]</f>
        <v>Office Supplies-Binders</v>
      </c>
      <c r="V5179" t="str">
        <f>IF(train[[#This Row],[Segment]]="Consumer","B2C","B2B")</f>
        <v>B2B</v>
      </c>
    </row>
    <row r="5180" spans="1:22" x14ac:dyDescent="0.25">
      <c r="A5180" t="s">
        <v>8050</v>
      </c>
      <c r="B5180" s="1">
        <v>42473</v>
      </c>
      <c r="C5180" s="1">
        <v>42479</v>
      </c>
      <c r="D5180" t="s">
        <v>45</v>
      </c>
      <c r="E5180" t="s">
        <v>3186</v>
      </c>
      <c r="F5180" t="s">
        <v>3187</v>
      </c>
      <c r="G5180" t="s">
        <v>36</v>
      </c>
      <c r="H5180" t="s">
        <v>22</v>
      </c>
      <c r="I5180" t="s">
        <v>37</v>
      </c>
      <c r="J5180" t="s">
        <v>38</v>
      </c>
      <c r="K5180">
        <v>90036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 s="2">
        <v>37.68</v>
      </c>
      <c r="R5180">
        <f>train[[#This Row],[Ship Date]]-train[[#This Row],[Order Date]]</f>
        <v>6</v>
      </c>
      <c r="S5180" t="str">
        <f>TEXT(train[[#This Row],[Order Date]],"mmm")</f>
        <v>avr</v>
      </c>
      <c r="T5180">
        <f>YEAR(train[[#This Row],[Order Date]])</f>
        <v>2016</v>
      </c>
      <c r="U5180" t="str">
        <f>train[[#This Row],[Category]]&amp;"-"&amp;train[[#This Row],[Sub-Category]]</f>
        <v>Furniture-Furnishings</v>
      </c>
      <c r="V5180" t="str">
        <f>IF(train[[#This Row],[Segment]]="Consumer","B2C","B2B")</f>
        <v>B2B</v>
      </c>
    </row>
    <row r="5181" spans="1:22" x14ac:dyDescent="0.25">
      <c r="A5181" t="s">
        <v>8050</v>
      </c>
      <c r="B5181" s="1">
        <v>42473</v>
      </c>
      <c r="C5181" s="1">
        <v>42479</v>
      </c>
      <c r="D5181" t="s">
        <v>45</v>
      </c>
      <c r="E5181" t="s">
        <v>3186</v>
      </c>
      <c r="F5181" t="s">
        <v>3187</v>
      </c>
      <c r="G5181" t="s">
        <v>36</v>
      </c>
      <c r="H5181" t="s">
        <v>22</v>
      </c>
      <c r="I5181" t="s">
        <v>37</v>
      </c>
      <c r="J5181" t="s">
        <v>38</v>
      </c>
      <c r="K5181">
        <v>90036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 s="2">
        <v>258.57600000000002</v>
      </c>
      <c r="R5181">
        <f>train[[#This Row],[Ship Date]]-train[[#This Row],[Order Date]]</f>
        <v>6</v>
      </c>
      <c r="S5181" t="str">
        <f>TEXT(train[[#This Row],[Order Date]],"mmm")</f>
        <v>avr</v>
      </c>
      <c r="T5181">
        <f>YEAR(train[[#This Row],[Order Date]])</f>
        <v>2016</v>
      </c>
      <c r="U5181" t="str">
        <f>train[[#This Row],[Category]]&amp;"-"&amp;train[[#This Row],[Sub-Category]]</f>
        <v>Technology-Phones</v>
      </c>
      <c r="V5181" t="str">
        <f>IF(train[[#This Row],[Segment]]="Consumer","B2C","B2B")</f>
        <v>B2B</v>
      </c>
    </row>
    <row r="5182" spans="1:22" x14ac:dyDescent="0.25">
      <c r="A5182" t="s">
        <v>8050</v>
      </c>
      <c r="B5182" s="1">
        <v>42473</v>
      </c>
      <c r="C5182" s="1">
        <v>42479</v>
      </c>
      <c r="D5182" t="s">
        <v>45</v>
      </c>
      <c r="E5182" t="s">
        <v>3186</v>
      </c>
      <c r="F5182" t="s">
        <v>3187</v>
      </c>
      <c r="G5182" t="s">
        <v>36</v>
      </c>
      <c r="H5182" t="s">
        <v>22</v>
      </c>
      <c r="I5182" t="s">
        <v>37</v>
      </c>
      <c r="J5182" t="s">
        <v>38</v>
      </c>
      <c r="K5182">
        <v>90036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 s="2">
        <v>75.84</v>
      </c>
      <c r="R5182">
        <f>train[[#This Row],[Ship Date]]-train[[#This Row],[Order Date]]</f>
        <v>6</v>
      </c>
      <c r="S5182" t="str">
        <f>TEXT(train[[#This Row],[Order Date]],"mmm")</f>
        <v>avr</v>
      </c>
      <c r="T5182">
        <f>YEAR(train[[#This Row],[Order Date]])</f>
        <v>2016</v>
      </c>
      <c r="U5182" t="str">
        <f>train[[#This Row],[Category]]&amp;"-"&amp;train[[#This Row],[Sub-Category]]</f>
        <v>Office Supplies-Appliances</v>
      </c>
      <c r="V5182" t="str">
        <f>IF(train[[#This Row],[Segment]]="Consumer","B2C","B2B")</f>
        <v>B2B</v>
      </c>
    </row>
    <row r="5183" spans="1:22" x14ac:dyDescent="0.25">
      <c r="A5183" t="s">
        <v>8051</v>
      </c>
      <c r="B5183" s="1">
        <v>43355</v>
      </c>
      <c r="C5183" s="1">
        <v>43358</v>
      </c>
      <c r="D5183" t="s">
        <v>183</v>
      </c>
      <c r="E5183" t="s">
        <v>1181</v>
      </c>
      <c r="F5183" t="s">
        <v>1182</v>
      </c>
      <c r="G5183" t="s">
        <v>36</v>
      </c>
      <c r="H5183" t="s">
        <v>22</v>
      </c>
      <c r="I5183" t="s">
        <v>7130</v>
      </c>
      <c r="J5183" t="s">
        <v>1398</v>
      </c>
      <c r="K5183">
        <v>2895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 s="2">
        <v>45.36</v>
      </c>
      <c r="R5183">
        <f>train[[#This Row],[Ship Date]]-train[[#This Row],[Order Date]]</f>
        <v>3</v>
      </c>
      <c r="S5183" t="str">
        <f>TEXT(train[[#This Row],[Order Date]],"mmm")</f>
        <v>sept</v>
      </c>
      <c r="T5183">
        <f>YEAR(train[[#This Row],[Order Date]])</f>
        <v>2018</v>
      </c>
      <c r="U5183" t="str">
        <f>train[[#This Row],[Category]]&amp;"-"&amp;train[[#This Row],[Sub-Category]]</f>
        <v>Office Supplies-Paper</v>
      </c>
      <c r="V5183" t="str">
        <f>IF(train[[#This Row],[Segment]]="Consumer","B2C","B2B")</f>
        <v>B2B</v>
      </c>
    </row>
    <row r="5184" spans="1:22" x14ac:dyDescent="0.25">
      <c r="A5184" t="s">
        <v>8051</v>
      </c>
      <c r="B5184" s="1">
        <v>43355</v>
      </c>
      <c r="C5184" s="1">
        <v>43358</v>
      </c>
      <c r="D5184" t="s">
        <v>183</v>
      </c>
      <c r="E5184" t="s">
        <v>1181</v>
      </c>
      <c r="F5184" t="s">
        <v>1182</v>
      </c>
      <c r="G5184" t="s">
        <v>36</v>
      </c>
      <c r="H5184" t="s">
        <v>22</v>
      </c>
      <c r="I5184" t="s">
        <v>7130</v>
      </c>
      <c r="J5184" t="s">
        <v>1398</v>
      </c>
      <c r="K5184">
        <v>2895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 s="2">
        <v>45.78</v>
      </c>
      <c r="R5184">
        <f>train[[#This Row],[Ship Date]]-train[[#This Row],[Order Date]]</f>
        <v>3</v>
      </c>
      <c r="S5184" t="str">
        <f>TEXT(train[[#This Row],[Order Date]],"mmm")</f>
        <v>sept</v>
      </c>
      <c r="T5184">
        <f>YEAR(train[[#This Row],[Order Date]])</f>
        <v>2018</v>
      </c>
      <c r="U5184" t="str">
        <f>train[[#This Row],[Category]]&amp;"-"&amp;train[[#This Row],[Sub-Category]]</f>
        <v>Office Supplies-Binders</v>
      </c>
      <c r="V5184" t="str">
        <f>IF(train[[#This Row],[Segment]]="Consumer","B2C","B2B")</f>
        <v>B2B</v>
      </c>
    </row>
    <row r="5185" spans="1:22" x14ac:dyDescent="0.25">
      <c r="A5185" t="s">
        <v>8052</v>
      </c>
      <c r="B5185" s="1">
        <v>43367</v>
      </c>
      <c r="C5185" s="1">
        <v>43370</v>
      </c>
      <c r="D5185" t="s">
        <v>183</v>
      </c>
      <c r="E5185" t="s">
        <v>1407</v>
      </c>
      <c r="F5185" t="s">
        <v>1408</v>
      </c>
      <c r="G5185" t="s">
        <v>21</v>
      </c>
      <c r="H5185" t="s">
        <v>22</v>
      </c>
      <c r="I5185" t="s">
        <v>492</v>
      </c>
      <c r="J5185" t="s">
        <v>1270</v>
      </c>
      <c r="K5185">
        <v>31907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 s="2">
        <v>40.29</v>
      </c>
      <c r="R5185">
        <f>train[[#This Row],[Ship Date]]-train[[#This Row],[Order Date]]</f>
        <v>3</v>
      </c>
      <c r="S5185" t="str">
        <f>TEXT(train[[#This Row],[Order Date]],"mmm")</f>
        <v>sept</v>
      </c>
      <c r="T5185">
        <f>YEAR(train[[#This Row],[Order Date]])</f>
        <v>2018</v>
      </c>
      <c r="U5185" t="str">
        <f>train[[#This Row],[Category]]&amp;"-"&amp;train[[#This Row],[Sub-Category]]</f>
        <v>Office Supplies-Storage</v>
      </c>
      <c r="V5185" t="str">
        <f>IF(train[[#This Row],[Segment]]="Consumer","B2C","B2B")</f>
        <v>B2C</v>
      </c>
    </row>
    <row r="5186" spans="1:22" x14ac:dyDescent="0.25">
      <c r="A5186" t="s">
        <v>8052</v>
      </c>
      <c r="B5186" s="1">
        <v>43367</v>
      </c>
      <c r="C5186" s="1">
        <v>43370</v>
      </c>
      <c r="D5186" t="s">
        <v>183</v>
      </c>
      <c r="E5186" t="s">
        <v>1407</v>
      </c>
      <c r="F5186" t="s">
        <v>1408</v>
      </c>
      <c r="G5186" t="s">
        <v>21</v>
      </c>
      <c r="H5186" t="s">
        <v>22</v>
      </c>
      <c r="I5186" t="s">
        <v>492</v>
      </c>
      <c r="J5186" t="s">
        <v>1270</v>
      </c>
      <c r="K5186">
        <v>31907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 s="2">
        <v>38.71</v>
      </c>
      <c r="R5186">
        <f>train[[#This Row],[Ship Date]]-train[[#This Row],[Order Date]]</f>
        <v>3</v>
      </c>
      <c r="S5186" t="str">
        <f>TEXT(train[[#This Row],[Order Date]],"mmm")</f>
        <v>sept</v>
      </c>
      <c r="T5186">
        <f>YEAR(train[[#This Row],[Order Date]])</f>
        <v>2018</v>
      </c>
      <c r="U5186" t="str">
        <f>train[[#This Row],[Category]]&amp;"-"&amp;train[[#This Row],[Sub-Category]]</f>
        <v>Office Supplies-Binders</v>
      </c>
      <c r="V5186" t="str">
        <f>IF(train[[#This Row],[Segment]]="Consumer","B2C","B2B")</f>
        <v>B2C</v>
      </c>
    </row>
    <row r="5187" spans="1:22" x14ac:dyDescent="0.25">
      <c r="A5187" t="s">
        <v>8053</v>
      </c>
      <c r="B5187" s="1">
        <v>42653</v>
      </c>
      <c r="C5187" s="1">
        <v>42658</v>
      </c>
      <c r="D5187" t="s">
        <v>45</v>
      </c>
      <c r="E5187" t="s">
        <v>4015</v>
      </c>
      <c r="F5187" t="s">
        <v>4016</v>
      </c>
      <c r="G5187" t="s">
        <v>21</v>
      </c>
      <c r="H5187" t="s">
        <v>22</v>
      </c>
      <c r="I5187" t="s">
        <v>1521</v>
      </c>
      <c r="J5187" t="s">
        <v>49</v>
      </c>
      <c r="K5187">
        <v>32216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 s="2">
        <v>1801.6320000000001</v>
      </c>
      <c r="R5187">
        <f>train[[#This Row],[Ship Date]]-train[[#This Row],[Order Date]]</f>
        <v>5</v>
      </c>
      <c r="S5187" t="str">
        <f>TEXT(train[[#This Row],[Order Date]],"mmm")</f>
        <v>oct</v>
      </c>
      <c r="T5187">
        <f>YEAR(train[[#This Row],[Order Date]])</f>
        <v>2016</v>
      </c>
      <c r="U5187" t="str">
        <f>train[[#This Row],[Category]]&amp;"-"&amp;train[[#This Row],[Sub-Category]]</f>
        <v>Office Supplies-Storage</v>
      </c>
      <c r="V5187" t="str">
        <f>IF(train[[#This Row],[Segment]]="Consumer","B2C","B2B")</f>
        <v>B2C</v>
      </c>
    </row>
    <row r="5188" spans="1:22" x14ac:dyDescent="0.25">
      <c r="A5188" t="s">
        <v>8054</v>
      </c>
      <c r="B5188" s="1">
        <v>42701</v>
      </c>
      <c r="C5188" s="1">
        <v>42707</v>
      </c>
      <c r="D5188" t="s">
        <v>45</v>
      </c>
      <c r="E5188" t="s">
        <v>2161</v>
      </c>
      <c r="F5188" t="s">
        <v>2162</v>
      </c>
      <c r="G5188" t="s">
        <v>97</v>
      </c>
      <c r="H5188" t="s">
        <v>22</v>
      </c>
      <c r="I5188" t="s">
        <v>141</v>
      </c>
      <c r="J5188" t="s">
        <v>142</v>
      </c>
      <c r="K5188">
        <v>19140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 s="2">
        <v>748.75199999999995</v>
      </c>
      <c r="R5188">
        <f>train[[#This Row],[Ship Date]]-train[[#This Row],[Order Date]]</f>
        <v>6</v>
      </c>
      <c r="S5188" t="str">
        <f>TEXT(train[[#This Row],[Order Date]],"mmm")</f>
        <v>nov</v>
      </c>
      <c r="T5188">
        <f>YEAR(train[[#This Row],[Order Date]])</f>
        <v>2016</v>
      </c>
      <c r="U5188" t="str">
        <f>train[[#This Row],[Category]]&amp;"-"&amp;train[[#This Row],[Sub-Category]]</f>
        <v>Technology-Phones</v>
      </c>
      <c r="V5188" t="str">
        <f>IF(train[[#This Row],[Segment]]="Consumer","B2C","B2B")</f>
        <v>B2B</v>
      </c>
    </row>
    <row r="5189" spans="1:22" x14ac:dyDescent="0.25">
      <c r="A5189" t="s">
        <v>8055</v>
      </c>
      <c r="B5189" s="1">
        <v>42626</v>
      </c>
      <c r="C5189" s="1">
        <v>42631</v>
      </c>
      <c r="D5189" t="s">
        <v>45</v>
      </c>
      <c r="E5189" t="s">
        <v>1974</v>
      </c>
      <c r="F5189" t="s">
        <v>1975</v>
      </c>
      <c r="G5189" t="s">
        <v>21</v>
      </c>
      <c r="H5189" t="s">
        <v>22</v>
      </c>
      <c r="I5189" t="s">
        <v>492</v>
      </c>
      <c r="J5189" t="s">
        <v>249</v>
      </c>
      <c r="K5189">
        <v>47201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 s="2">
        <v>199.96</v>
      </c>
      <c r="R5189">
        <f>train[[#This Row],[Ship Date]]-train[[#This Row],[Order Date]]</f>
        <v>5</v>
      </c>
      <c r="S5189" t="str">
        <f>TEXT(train[[#This Row],[Order Date]],"mmm")</f>
        <v>sept</v>
      </c>
      <c r="T5189">
        <f>YEAR(train[[#This Row],[Order Date]])</f>
        <v>2016</v>
      </c>
      <c r="U5189" t="str">
        <f>train[[#This Row],[Category]]&amp;"-"&amp;train[[#This Row],[Sub-Category]]</f>
        <v>Technology-Accessories</v>
      </c>
      <c r="V5189" t="str">
        <f>IF(train[[#This Row],[Segment]]="Consumer","B2C","B2B")</f>
        <v>B2C</v>
      </c>
    </row>
    <row r="5190" spans="1:22" x14ac:dyDescent="0.25">
      <c r="A5190" t="s">
        <v>8055</v>
      </c>
      <c r="B5190" s="1">
        <v>42626</v>
      </c>
      <c r="C5190" s="1">
        <v>42631</v>
      </c>
      <c r="D5190" t="s">
        <v>45</v>
      </c>
      <c r="E5190" t="s">
        <v>1974</v>
      </c>
      <c r="F5190" t="s">
        <v>1975</v>
      </c>
      <c r="G5190" t="s">
        <v>21</v>
      </c>
      <c r="H5190" t="s">
        <v>22</v>
      </c>
      <c r="I5190" t="s">
        <v>492</v>
      </c>
      <c r="J5190" t="s">
        <v>249</v>
      </c>
      <c r="K5190">
        <v>47201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 s="2">
        <v>1516.2</v>
      </c>
      <c r="R5190">
        <f>train[[#This Row],[Ship Date]]-train[[#This Row],[Order Date]]</f>
        <v>5</v>
      </c>
      <c r="S5190" t="str">
        <f>TEXT(train[[#This Row],[Order Date]],"mmm")</f>
        <v>sept</v>
      </c>
      <c r="T5190">
        <f>YEAR(train[[#This Row],[Order Date]])</f>
        <v>2016</v>
      </c>
      <c r="U5190" t="str">
        <f>train[[#This Row],[Category]]&amp;"-"&amp;train[[#This Row],[Sub-Category]]</f>
        <v>Furniture-Chairs</v>
      </c>
      <c r="V5190" t="str">
        <f>IF(train[[#This Row],[Segment]]="Consumer","B2C","B2B")</f>
        <v>B2C</v>
      </c>
    </row>
    <row r="5191" spans="1:22" x14ac:dyDescent="0.25">
      <c r="A5191" t="s">
        <v>8056</v>
      </c>
      <c r="B5191" s="1">
        <v>43418</v>
      </c>
      <c r="C5191" s="1">
        <v>43422</v>
      </c>
      <c r="D5191" t="s">
        <v>45</v>
      </c>
      <c r="E5191" t="s">
        <v>1655</v>
      </c>
      <c r="F5191" t="s">
        <v>1656</v>
      </c>
      <c r="G5191" t="s">
        <v>21</v>
      </c>
      <c r="H5191" t="s">
        <v>22</v>
      </c>
      <c r="I5191" t="s">
        <v>598</v>
      </c>
      <c r="J5191" t="s">
        <v>99</v>
      </c>
      <c r="K5191">
        <v>77506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 s="2">
        <v>167.952</v>
      </c>
      <c r="R5191">
        <f>train[[#This Row],[Ship Date]]-train[[#This Row],[Order Date]]</f>
        <v>4</v>
      </c>
      <c r="S5191" t="str">
        <f>TEXT(train[[#This Row],[Order Date]],"mmm")</f>
        <v>nov</v>
      </c>
      <c r="T5191">
        <f>YEAR(train[[#This Row],[Order Date]])</f>
        <v>2018</v>
      </c>
      <c r="U5191" t="str">
        <f>train[[#This Row],[Category]]&amp;"-"&amp;train[[#This Row],[Sub-Category]]</f>
        <v>Technology-Accessories</v>
      </c>
      <c r="V5191" t="str">
        <f>IF(train[[#This Row],[Segment]]="Consumer","B2C","B2B")</f>
        <v>B2C</v>
      </c>
    </row>
    <row r="5192" spans="1:22" x14ac:dyDescent="0.25">
      <c r="A5192" t="s">
        <v>8056</v>
      </c>
      <c r="B5192" s="1">
        <v>43418</v>
      </c>
      <c r="C5192" s="1">
        <v>43422</v>
      </c>
      <c r="D5192" t="s">
        <v>45</v>
      </c>
      <c r="E5192" t="s">
        <v>1655</v>
      </c>
      <c r="F5192" t="s">
        <v>1656</v>
      </c>
      <c r="G5192" t="s">
        <v>21</v>
      </c>
      <c r="H5192" t="s">
        <v>22</v>
      </c>
      <c r="I5192" t="s">
        <v>598</v>
      </c>
      <c r="J5192" t="s">
        <v>99</v>
      </c>
      <c r="K5192">
        <v>77506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 s="2">
        <v>45.04</v>
      </c>
      <c r="R5192">
        <f>train[[#This Row],[Ship Date]]-train[[#This Row],[Order Date]]</f>
        <v>4</v>
      </c>
      <c r="S5192" t="str">
        <f>TEXT(train[[#This Row],[Order Date]],"mmm")</f>
        <v>nov</v>
      </c>
      <c r="T5192">
        <f>YEAR(train[[#This Row],[Order Date]])</f>
        <v>2018</v>
      </c>
      <c r="U5192" t="str">
        <f>train[[#This Row],[Category]]&amp;"-"&amp;train[[#This Row],[Sub-Category]]</f>
        <v>Office Supplies-Art</v>
      </c>
      <c r="V5192" t="str">
        <f>IF(train[[#This Row],[Segment]]="Consumer","B2C","B2B")</f>
        <v>B2C</v>
      </c>
    </row>
    <row r="5193" spans="1:22" x14ac:dyDescent="0.25">
      <c r="A5193" t="s">
        <v>8057</v>
      </c>
      <c r="B5193" s="1">
        <v>43225</v>
      </c>
      <c r="C5193" s="1">
        <v>43229</v>
      </c>
      <c r="D5193" t="s">
        <v>45</v>
      </c>
      <c r="E5193" t="s">
        <v>1835</v>
      </c>
      <c r="F5193" t="s">
        <v>1836</v>
      </c>
      <c r="G5193" t="s">
        <v>21</v>
      </c>
      <c r="H5193" t="s">
        <v>22</v>
      </c>
      <c r="I5193" t="s">
        <v>122</v>
      </c>
      <c r="J5193" t="s">
        <v>38</v>
      </c>
      <c r="K5193">
        <v>94122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 s="2">
        <v>23.16</v>
      </c>
      <c r="R5193">
        <f>train[[#This Row],[Ship Date]]-train[[#This Row],[Order Date]]</f>
        <v>4</v>
      </c>
      <c r="S5193" t="str">
        <f>TEXT(train[[#This Row],[Order Date]],"mmm")</f>
        <v>mai</v>
      </c>
      <c r="T5193">
        <f>YEAR(train[[#This Row],[Order Date]])</f>
        <v>2018</v>
      </c>
      <c r="U5193" t="str">
        <f>train[[#This Row],[Category]]&amp;"-"&amp;train[[#This Row],[Sub-Category]]</f>
        <v>Office Supplies-Envelopes</v>
      </c>
      <c r="V5193" t="str">
        <f>IF(train[[#This Row],[Segment]]="Consumer","B2C","B2B")</f>
        <v>B2C</v>
      </c>
    </row>
    <row r="5194" spans="1:22" x14ac:dyDescent="0.25">
      <c r="A5194" t="s">
        <v>8060</v>
      </c>
      <c r="B5194" s="1">
        <v>42336</v>
      </c>
      <c r="C5194" s="1">
        <v>42339</v>
      </c>
      <c r="D5194" t="s">
        <v>18</v>
      </c>
      <c r="E5194" t="s">
        <v>2420</v>
      </c>
      <c r="F5194" t="s">
        <v>2421</v>
      </c>
      <c r="G5194" t="s">
        <v>36</v>
      </c>
      <c r="H5194" t="s">
        <v>22</v>
      </c>
      <c r="I5194" t="s">
        <v>377</v>
      </c>
      <c r="J5194" t="s">
        <v>378</v>
      </c>
      <c r="K5194">
        <v>29203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 s="2">
        <v>397.6</v>
      </c>
      <c r="R5194">
        <f>train[[#This Row],[Ship Date]]-train[[#This Row],[Order Date]]</f>
        <v>3</v>
      </c>
      <c r="S5194" t="str">
        <f>TEXT(train[[#This Row],[Order Date]],"mmm")</f>
        <v>nov</v>
      </c>
      <c r="T5194">
        <f>YEAR(train[[#This Row],[Order Date]])</f>
        <v>2015</v>
      </c>
      <c r="U5194" t="str">
        <f>train[[#This Row],[Category]]&amp;"-"&amp;train[[#This Row],[Sub-Category]]</f>
        <v>Furniture-Furnishings</v>
      </c>
      <c r="V5194" t="str">
        <f>IF(train[[#This Row],[Segment]]="Consumer","B2C","B2B")</f>
        <v>B2B</v>
      </c>
    </row>
    <row r="5195" spans="1:22" x14ac:dyDescent="0.25">
      <c r="A5195" t="s">
        <v>8060</v>
      </c>
      <c r="B5195" s="1">
        <v>42336</v>
      </c>
      <c r="C5195" s="1">
        <v>42339</v>
      </c>
      <c r="D5195" t="s">
        <v>18</v>
      </c>
      <c r="E5195" t="s">
        <v>2420</v>
      </c>
      <c r="F5195" t="s">
        <v>2421</v>
      </c>
      <c r="G5195" t="s">
        <v>36</v>
      </c>
      <c r="H5195" t="s">
        <v>22</v>
      </c>
      <c r="I5195" t="s">
        <v>377</v>
      </c>
      <c r="J5195" t="s">
        <v>378</v>
      </c>
      <c r="K5195">
        <v>29203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 s="2">
        <v>85.96</v>
      </c>
      <c r="R5195">
        <f>train[[#This Row],[Ship Date]]-train[[#This Row],[Order Date]]</f>
        <v>3</v>
      </c>
      <c r="S5195" t="str">
        <f>TEXT(train[[#This Row],[Order Date]],"mmm")</f>
        <v>nov</v>
      </c>
      <c r="T5195">
        <f>YEAR(train[[#This Row],[Order Date]])</f>
        <v>2015</v>
      </c>
      <c r="U5195" t="str">
        <f>train[[#This Row],[Category]]&amp;"-"&amp;train[[#This Row],[Sub-Category]]</f>
        <v>Office Supplies-Paper</v>
      </c>
      <c r="V5195" t="str">
        <f>IF(train[[#This Row],[Segment]]="Consumer","B2C","B2B")</f>
        <v>B2B</v>
      </c>
    </row>
    <row r="5196" spans="1:22" x14ac:dyDescent="0.25">
      <c r="A5196" t="s">
        <v>8060</v>
      </c>
      <c r="B5196" s="1">
        <v>42336</v>
      </c>
      <c r="C5196" s="1">
        <v>42339</v>
      </c>
      <c r="D5196" t="s">
        <v>18</v>
      </c>
      <c r="E5196" t="s">
        <v>2420</v>
      </c>
      <c r="F5196" t="s">
        <v>2421</v>
      </c>
      <c r="G5196" t="s">
        <v>36</v>
      </c>
      <c r="H5196" t="s">
        <v>22</v>
      </c>
      <c r="I5196" t="s">
        <v>377</v>
      </c>
      <c r="J5196" t="s">
        <v>378</v>
      </c>
      <c r="K5196">
        <v>29203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 s="2">
        <v>13.12</v>
      </c>
      <c r="R5196">
        <f>train[[#This Row],[Ship Date]]-train[[#This Row],[Order Date]]</f>
        <v>3</v>
      </c>
      <c r="S5196" t="str">
        <f>TEXT(train[[#This Row],[Order Date]],"mmm")</f>
        <v>nov</v>
      </c>
      <c r="T5196">
        <f>YEAR(train[[#This Row],[Order Date]])</f>
        <v>2015</v>
      </c>
      <c r="U5196" t="str">
        <f>train[[#This Row],[Category]]&amp;"-"&amp;train[[#This Row],[Sub-Category]]</f>
        <v>Office Supplies-Art</v>
      </c>
      <c r="V5196" t="str">
        <f>IF(train[[#This Row],[Segment]]="Consumer","B2C","B2B")</f>
        <v>B2B</v>
      </c>
    </row>
    <row r="5197" spans="1:22" x14ac:dyDescent="0.25">
      <c r="A5197" t="s">
        <v>8060</v>
      </c>
      <c r="B5197" s="1">
        <v>42336</v>
      </c>
      <c r="C5197" s="1">
        <v>42339</v>
      </c>
      <c r="D5197" t="s">
        <v>18</v>
      </c>
      <c r="E5197" t="s">
        <v>2420</v>
      </c>
      <c r="F5197" t="s">
        <v>2421</v>
      </c>
      <c r="G5197" t="s">
        <v>36</v>
      </c>
      <c r="H5197" t="s">
        <v>22</v>
      </c>
      <c r="I5197" t="s">
        <v>377</v>
      </c>
      <c r="J5197" t="s">
        <v>378</v>
      </c>
      <c r="K5197">
        <v>29203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 s="2">
        <v>45.66</v>
      </c>
      <c r="R5197">
        <f>train[[#This Row],[Ship Date]]-train[[#This Row],[Order Date]]</f>
        <v>3</v>
      </c>
      <c r="S5197" t="str">
        <f>TEXT(train[[#This Row],[Order Date]],"mmm")</f>
        <v>nov</v>
      </c>
      <c r="T5197">
        <f>YEAR(train[[#This Row],[Order Date]])</f>
        <v>2015</v>
      </c>
      <c r="U5197" t="str">
        <f>train[[#This Row],[Category]]&amp;"-"&amp;train[[#This Row],[Sub-Category]]</f>
        <v>Office Supplies-Binders</v>
      </c>
      <c r="V5197" t="str">
        <f>IF(train[[#This Row],[Segment]]="Consumer","B2C","B2B")</f>
        <v>B2B</v>
      </c>
    </row>
    <row r="5198" spans="1:22" x14ac:dyDescent="0.25">
      <c r="A5198" t="s">
        <v>8061</v>
      </c>
      <c r="B5198" s="1">
        <v>42134</v>
      </c>
      <c r="C5198" s="1">
        <v>42139</v>
      </c>
      <c r="D5198" t="s">
        <v>45</v>
      </c>
      <c r="E5198" t="s">
        <v>4046</v>
      </c>
      <c r="F5198" t="s">
        <v>4047</v>
      </c>
      <c r="G5198" t="s">
        <v>21</v>
      </c>
      <c r="H5198" t="s">
        <v>22</v>
      </c>
      <c r="I5198" t="s">
        <v>4259</v>
      </c>
      <c r="J5198" t="s">
        <v>91</v>
      </c>
      <c r="K5198">
        <v>98031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 s="2">
        <v>158.13</v>
      </c>
      <c r="R5198">
        <f>train[[#This Row],[Ship Date]]-train[[#This Row],[Order Date]]</f>
        <v>5</v>
      </c>
      <c r="S5198" t="str">
        <f>TEXT(train[[#This Row],[Order Date]],"mmm")</f>
        <v>mai</v>
      </c>
      <c r="T5198">
        <f>YEAR(train[[#This Row],[Order Date]])</f>
        <v>2015</v>
      </c>
      <c r="U5198" t="str">
        <f>train[[#This Row],[Category]]&amp;"-"&amp;train[[#This Row],[Sub-Category]]</f>
        <v>Office Supplies-Envelopes</v>
      </c>
      <c r="V5198" t="str">
        <f>IF(train[[#This Row],[Segment]]="Consumer","B2C","B2B")</f>
        <v>B2C</v>
      </c>
    </row>
    <row r="5199" spans="1:22" x14ac:dyDescent="0.25">
      <c r="A5199" t="s">
        <v>8061</v>
      </c>
      <c r="B5199" s="1">
        <v>42134</v>
      </c>
      <c r="C5199" s="1">
        <v>42139</v>
      </c>
      <c r="D5199" t="s">
        <v>45</v>
      </c>
      <c r="E5199" t="s">
        <v>4046</v>
      </c>
      <c r="F5199" t="s">
        <v>4047</v>
      </c>
      <c r="G5199" t="s">
        <v>21</v>
      </c>
      <c r="H5199" t="s">
        <v>22</v>
      </c>
      <c r="I5199" t="s">
        <v>4259</v>
      </c>
      <c r="J5199" t="s">
        <v>91</v>
      </c>
      <c r="K5199">
        <v>98031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 s="2">
        <v>43.6</v>
      </c>
      <c r="R5199">
        <f>train[[#This Row],[Ship Date]]-train[[#This Row],[Order Date]]</f>
        <v>5</v>
      </c>
      <c r="S5199" t="str">
        <f>TEXT(train[[#This Row],[Order Date]],"mmm")</f>
        <v>mai</v>
      </c>
      <c r="T5199">
        <f>YEAR(train[[#This Row],[Order Date]])</f>
        <v>2015</v>
      </c>
      <c r="U5199" t="str">
        <f>train[[#This Row],[Category]]&amp;"-"&amp;train[[#This Row],[Sub-Category]]</f>
        <v>Technology-Phones</v>
      </c>
      <c r="V5199" t="str">
        <f>IF(train[[#This Row],[Segment]]="Consumer","B2C","B2B")</f>
        <v>B2C</v>
      </c>
    </row>
    <row r="5200" spans="1:22" x14ac:dyDescent="0.25">
      <c r="A5200" t="s">
        <v>8062</v>
      </c>
      <c r="B5200" s="1">
        <v>42797</v>
      </c>
      <c r="C5200" s="1">
        <v>42802</v>
      </c>
      <c r="D5200" t="s">
        <v>45</v>
      </c>
      <c r="E5200" t="s">
        <v>3335</v>
      </c>
      <c r="F5200" t="s">
        <v>3336</v>
      </c>
      <c r="G5200" t="s">
        <v>21</v>
      </c>
      <c r="H5200" t="s">
        <v>22</v>
      </c>
      <c r="I5200" t="s">
        <v>2893</v>
      </c>
      <c r="J5200" t="s">
        <v>99</v>
      </c>
      <c r="K5200">
        <v>78664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 s="2">
        <v>3930.0720000000001</v>
      </c>
      <c r="R5200">
        <f>train[[#This Row],[Ship Date]]-train[[#This Row],[Order Date]]</f>
        <v>5</v>
      </c>
      <c r="S5200" t="str">
        <f>TEXT(train[[#This Row],[Order Date]],"mmm")</f>
        <v>mars</v>
      </c>
      <c r="T5200">
        <f>YEAR(train[[#This Row],[Order Date]])</f>
        <v>2017</v>
      </c>
      <c r="U5200" t="str">
        <f>train[[#This Row],[Category]]&amp;"-"&amp;train[[#This Row],[Sub-Category]]</f>
        <v>Office Supplies-Supplies</v>
      </c>
      <c r="V5200" t="str">
        <f>IF(train[[#This Row],[Segment]]="Consumer","B2C","B2B")</f>
        <v>B2C</v>
      </c>
    </row>
    <row r="5201" spans="1:22" x14ac:dyDescent="0.25">
      <c r="A5201" t="s">
        <v>8062</v>
      </c>
      <c r="B5201" s="1">
        <v>42797</v>
      </c>
      <c r="C5201" s="1">
        <v>42802</v>
      </c>
      <c r="D5201" t="s">
        <v>45</v>
      </c>
      <c r="E5201" t="s">
        <v>3335</v>
      </c>
      <c r="F5201" t="s">
        <v>3336</v>
      </c>
      <c r="G5201" t="s">
        <v>21</v>
      </c>
      <c r="H5201" t="s">
        <v>22</v>
      </c>
      <c r="I5201" t="s">
        <v>2893</v>
      </c>
      <c r="J5201" t="s">
        <v>99</v>
      </c>
      <c r="K5201">
        <v>78664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 s="2">
        <v>2.3039999999999998</v>
      </c>
      <c r="R5201">
        <f>train[[#This Row],[Ship Date]]-train[[#This Row],[Order Date]]</f>
        <v>5</v>
      </c>
      <c r="S5201" t="str">
        <f>TEXT(train[[#This Row],[Order Date]],"mmm")</f>
        <v>mars</v>
      </c>
      <c r="T5201">
        <f>YEAR(train[[#This Row],[Order Date]])</f>
        <v>2017</v>
      </c>
      <c r="U5201" t="str">
        <f>train[[#This Row],[Category]]&amp;"-"&amp;train[[#This Row],[Sub-Category]]</f>
        <v>Office Supplies-Fasteners</v>
      </c>
      <c r="V5201" t="str">
        <f>IF(train[[#This Row],[Segment]]="Consumer","B2C","B2B")</f>
        <v>B2C</v>
      </c>
    </row>
    <row r="5202" spans="1:22" x14ac:dyDescent="0.25">
      <c r="A5202" t="s">
        <v>8062</v>
      </c>
      <c r="B5202" s="1">
        <v>42797</v>
      </c>
      <c r="C5202" s="1">
        <v>42802</v>
      </c>
      <c r="D5202" t="s">
        <v>45</v>
      </c>
      <c r="E5202" t="s">
        <v>3335</v>
      </c>
      <c r="F5202" t="s">
        <v>3336</v>
      </c>
      <c r="G5202" t="s">
        <v>21</v>
      </c>
      <c r="H5202" t="s">
        <v>22</v>
      </c>
      <c r="I5202" t="s">
        <v>2893</v>
      </c>
      <c r="J5202" t="s">
        <v>99</v>
      </c>
      <c r="K5202">
        <v>78664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 s="2">
        <v>431.976</v>
      </c>
      <c r="R5202">
        <f>train[[#This Row],[Ship Date]]-train[[#This Row],[Order Date]]</f>
        <v>5</v>
      </c>
      <c r="S5202" t="str">
        <f>TEXT(train[[#This Row],[Order Date]],"mmm")</f>
        <v>mars</v>
      </c>
      <c r="T5202">
        <f>YEAR(train[[#This Row],[Order Date]])</f>
        <v>2017</v>
      </c>
      <c r="U5202" t="str">
        <f>train[[#This Row],[Category]]&amp;"-"&amp;train[[#This Row],[Sub-Category]]</f>
        <v>Technology-Phones</v>
      </c>
      <c r="V5202" t="str">
        <f>IF(train[[#This Row],[Segment]]="Consumer","B2C","B2B")</f>
        <v>B2C</v>
      </c>
    </row>
    <row r="5203" spans="1:22" x14ac:dyDescent="0.25">
      <c r="A5203" t="s">
        <v>8062</v>
      </c>
      <c r="B5203" s="1">
        <v>42797</v>
      </c>
      <c r="C5203" s="1">
        <v>42802</v>
      </c>
      <c r="D5203" t="s">
        <v>45</v>
      </c>
      <c r="E5203" t="s">
        <v>3335</v>
      </c>
      <c r="F5203" t="s">
        <v>3336</v>
      </c>
      <c r="G5203" t="s">
        <v>21</v>
      </c>
      <c r="H5203" t="s">
        <v>22</v>
      </c>
      <c r="I5203" t="s">
        <v>2893</v>
      </c>
      <c r="J5203" t="s">
        <v>99</v>
      </c>
      <c r="K5203">
        <v>78664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 s="2">
        <v>41.72</v>
      </c>
      <c r="R5203">
        <f>train[[#This Row],[Ship Date]]-train[[#This Row],[Order Date]]</f>
        <v>5</v>
      </c>
      <c r="S5203" t="str">
        <f>TEXT(train[[#This Row],[Order Date]],"mmm")</f>
        <v>mars</v>
      </c>
      <c r="T5203">
        <f>YEAR(train[[#This Row],[Order Date]])</f>
        <v>2017</v>
      </c>
      <c r="U5203" t="str">
        <f>train[[#This Row],[Category]]&amp;"-"&amp;train[[#This Row],[Sub-Category]]</f>
        <v>Technology-Accessories</v>
      </c>
      <c r="V5203" t="str">
        <f>IF(train[[#This Row],[Segment]]="Consumer","B2C","B2B")</f>
        <v>B2C</v>
      </c>
    </row>
    <row r="5204" spans="1:22" x14ac:dyDescent="0.25">
      <c r="A5204" t="s">
        <v>8063</v>
      </c>
      <c r="B5204" s="1">
        <v>42597</v>
      </c>
      <c r="C5204" s="1">
        <v>42601</v>
      </c>
      <c r="D5204" t="s">
        <v>45</v>
      </c>
      <c r="E5204" t="s">
        <v>6275</v>
      </c>
      <c r="F5204" t="s">
        <v>6276</v>
      </c>
      <c r="G5204" t="s">
        <v>21</v>
      </c>
      <c r="H5204" t="s">
        <v>22</v>
      </c>
      <c r="I5204" t="s">
        <v>3202</v>
      </c>
      <c r="J5204" t="s">
        <v>38</v>
      </c>
      <c r="K5204">
        <v>94601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 s="2">
        <v>104.23</v>
      </c>
      <c r="R5204">
        <f>train[[#This Row],[Ship Date]]-train[[#This Row],[Order Date]]</f>
        <v>4</v>
      </c>
      <c r="S5204" t="str">
        <f>TEXT(train[[#This Row],[Order Date]],"mmm")</f>
        <v>août</v>
      </c>
      <c r="T5204">
        <f>YEAR(train[[#This Row],[Order Date]])</f>
        <v>2016</v>
      </c>
      <c r="U5204" t="str">
        <f>train[[#This Row],[Category]]&amp;"-"&amp;train[[#This Row],[Sub-Category]]</f>
        <v>Furniture-Furnishings</v>
      </c>
      <c r="V5204" t="str">
        <f>IF(train[[#This Row],[Segment]]="Consumer","B2C","B2B")</f>
        <v>B2C</v>
      </c>
    </row>
    <row r="5205" spans="1:22" x14ac:dyDescent="0.25">
      <c r="A5205" t="s">
        <v>8063</v>
      </c>
      <c r="B5205" s="1">
        <v>42597</v>
      </c>
      <c r="C5205" s="1">
        <v>42601</v>
      </c>
      <c r="D5205" t="s">
        <v>45</v>
      </c>
      <c r="E5205" t="s">
        <v>6275</v>
      </c>
      <c r="F5205" t="s">
        <v>6276</v>
      </c>
      <c r="G5205" t="s">
        <v>21</v>
      </c>
      <c r="H5205" t="s">
        <v>22</v>
      </c>
      <c r="I5205" t="s">
        <v>3202</v>
      </c>
      <c r="J5205" t="s">
        <v>38</v>
      </c>
      <c r="K5205">
        <v>94601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 s="2">
        <v>70.260000000000005</v>
      </c>
      <c r="R5205">
        <f>train[[#This Row],[Ship Date]]-train[[#This Row],[Order Date]]</f>
        <v>4</v>
      </c>
      <c r="S5205" t="str">
        <f>TEXT(train[[#This Row],[Order Date]],"mmm")</f>
        <v>août</v>
      </c>
      <c r="T5205">
        <f>YEAR(train[[#This Row],[Order Date]])</f>
        <v>2016</v>
      </c>
      <c r="U5205" t="str">
        <f>train[[#This Row],[Category]]&amp;"-"&amp;train[[#This Row],[Sub-Category]]</f>
        <v>Office Supplies-Storage</v>
      </c>
      <c r="V5205" t="str">
        <f>IF(train[[#This Row],[Segment]]="Consumer","B2C","B2B")</f>
        <v>B2C</v>
      </c>
    </row>
    <row r="5206" spans="1:22" x14ac:dyDescent="0.25">
      <c r="A5206" t="s">
        <v>8064</v>
      </c>
      <c r="B5206" s="1">
        <v>42625</v>
      </c>
      <c r="C5206" s="1">
        <v>42631</v>
      </c>
      <c r="D5206" t="s">
        <v>45</v>
      </c>
      <c r="E5206" t="s">
        <v>5455</v>
      </c>
      <c r="F5206" t="s">
        <v>5456</v>
      </c>
      <c r="G5206" t="s">
        <v>21</v>
      </c>
      <c r="H5206" t="s">
        <v>22</v>
      </c>
      <c r="I5206" t="s">
        <v>1560</v>
      </c>
      <c r="J5206" t="s">
        <v>262</v>
      </c>
      <c r="K5206">
        <v>13021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 s="2">
        <v>9.26</v>
      </c>
      <c r="R5206">
        <f>train[[#This Row],[Ship Date]]-train[[#This Row],[Order Date]]</f>
        <v>6</v>
      </c>
      <c r="S5206" t="str">
        <f>TEXT(train[[#This Row],[Order Date]],"mmm")</f>
        <v>sept</v>
      </c>
      <c r="T5206">
        <f>YEAR(train[[#This Row],[Order Date]])</f>
        <v>2016</v>
      </c>
      <c r="U5206" t="str">
        <f>train[[#This Row],[Category]]&amp;"-"&amp;train[[#This Row],[Sub-Category]]</f>
        <v>Office Supplies-Art</v>
      </c>
      <c r="V5206" t="str">
        <f>IF(train[[#This Row],[Segment]]="Consumer","B2C","B2B")</f>
        <v>B2C</v>
      </c>
    </row>
    <row r="5207" spans="1:22" x14ac:dyDescent="0.25">
      <c r="A5207" t="s">
        <v>8064</v>
      </c>
      <c r="B5207" s="1">
        <v>42625</v>
      </c>
      <c r="C5207" s="1">
        <v>42631</v>
      </c>
      <c r="D5207" t="s">
        <v>45</v>
      </c>
      <c r="E5207" t="s">
        <v>5455</v>
      </c>
      <c r="F5207" t="s">
        <v>5456</v>
      </c>
      <c r="G5207" t="s">
        <v>21</v>
      </c>
      <c r="H5207" t="s">
        <v>22</v>
      </c>
      <c r="I5207" t="s">
        <v>1560</v>
      </c>
      <c r="J5207" t="s">
        <v>262</v>
      </c>
      <c r="K5207">
        <v>13021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 s="2">
        <v>105.98</v>
      </c>
      <c r="R5207">
        <f>train[[#This Row],[Ship Date]]-train[[#This Row],[Order Date]]</f>
        <v>6</v>
      </c>
      <c r="S5207" t="str">
        <f>TEXT(train[[#This Row],[Order Date]],"mmm")</f>
        <v>sept</v>
      </c>
      <c r="T5207">
        <f>YEAR(train[[#This Row],[Order Date]])</f>
        <v>2016</v>
      </c>
      <c r="U5207" t="str">
        <f>train[[#This Row],[Category]]&amp;"-"&amp;train[[#This Row],[Sub-Category]]</f>
        <v>Office Supplies-Storage</v>
      </c>
      <c r="V5207" t="str">
        <f>IF(train[[#This Row],[Segment]]="Consumer","B2C","B2B")</f>
        <v>B2C</v>
      </c>
    </row>
    <row r="5208" spans="1:22" x14ac:dyDescent="0.25">
      <c r="A5208" t="s">
        <v>8064</v>
      </c>
      <c r="B5208" s="1">
        <v>42625</v>
      </c>
      <c r="C5208" s="1">
        <v>42631</v>
      </c>
      <c r="D5208" t="s">
        <v>45</v>
      </c>
      <c r="E5208" t="s">
        <v>5455</v>
      </c>
      <c r="F5208" t="s">
        <v>5456</v>
      </c>
      <c r="G5208" t="s">
        <v>21</v>
      </c>
      <c r="H5208" t="s">
        <v>22</v>
      </c>
      <c r="I5208" t="s">
        <v>1560</v>
      </c>
      <c r="J5208" t="s">
        <v>262</v>
      </c>
      <c r="K5208">
        <v>13021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 s="2">
        <v>1.24</v>
      </c>
      <c r="R5208">
        <f>train[[#This Row],[Ship Date]]-train[[#This Row],[Order Date]]</f>
        <v>6</v>
      </c>
      <c r="S5208" t="str">
        <f>TEXT(train[[#This Row],[Order Date]],"mmm")</f>
        <v>sept</v>
      </c>
      <c r="T5208">
        <f>YEAR(train[[#This Row],[Order Date]])</f>
        <v>2016</v>
      </c>
      <c r="U5208" t="str">
        <f>train[[#This Row],[Category]]&amp;"-"&amp;train[[#This Row],[Sub-Category]]</f>
        <v>Office Supplies-Fasteners</v>
      </c>
      <c r="V5208" t="str">
        <f>IF(train[[#This Row],[Segment]]="Consumer","B2C","B2B")</f>
        <v>B2C</v>
      </c>
    </row>
    <row r="5209" spans="1:22" x14ac:dyDescent="0.25">
      <c r="A5209" t="s">
        <v>8064</v>
      </c>
      <c r="B5209" s="1">
        <v>42625</v>
      </c>
      <c r="C5209" s="1">
        <v>42631</v>
      </c>
      <c r="D5209" t="s">
        <v>45</v>
      </c>
      <c r="E5209" t="s">
        <v>5455</v>
      </c>
      <c r="F5209" t="s">
        <v>5456</v>
      </c>
      <c r="G5209" t="s">
        <v>21</v>
      </c>
      <c r="H5209" t="s">
        <v>22</v>
      </c>
      <c r="I5209" t="s">
        <v>1560</v>
      </c>
      <c r="J5209" t="s">
        <v>262</v>
      </c>
      <c r="K5209">
        <v>13021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 s="2">
        <v>20.7</v>
      </c>
      <c r="R5209">
        <f>train[[#This Row],[Ship Date]]-train[[#This Row],[Order Date]]</f>
        <v>6</v>
      </c>
      <c r="S5209" t="str">
        <f>TEXT(train[[#This Row],[Order Date]],"mmm")</f>
        <v>sept</v>
      </c>
      <c r="T5209">
        <f>YEAR(train[[#This Row],[Order Date]])</f>
        <v>2016</v>
      </c>
      <c r="U5209" t="str">
        <f>train[[#This Row],[Category]]&amp;"-"&amp;train[[#This Row],[Sub-Category]]</f>
        <v>Office Supplies-Labels</v>
      </c>
      <c r="V5209" t="str">
        <f>IF(train[[#This Row],[Segment]]="Consumer","B2C","B2B")</f>
        <v>B2C</v>
      </c>
    </row>
    <row r="5210" spans="1:22" x14ac:dyDescent="0.25">
      <c r="A5210" t="s">
        <v>8064</v>
      </c>
      <c r="B5210" s="1">
        <v>42625</v>
      </c>
      <c r="C5210" s="1">
        <v>42631</v>
      </c>
      <c r="D5210" t="s">
        <v>45</v>
      </c>
      <c r="E5210" t="s">
        <v>5455</v>
      </c>
      <c r="F5210" t="s">
        <v>5456</v>
      </c>
      <c r="G5210" t="s">
        <v>21</v>
      </c>
      <c r="H5210" t="s">
        <v>22</v>
      </c>
      <c r="I5210" t="s">
        <v>1560</v>
      </c>
      <c r="J5210" t="s">
        <v>262</v>
      </c>
      <c r="K5210">
        <v>13021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 s="2">
        <v>28.9</v>
      </c>
      <c r="R5210">
        <f>train[[#This Row],[Ship Date]]-train[[#This Row],[Order Date]]</f>
        <v>6</v>
      </c>
      <c r="S5210" t="str">
        <f>TEXT(train[[#This Row],[Order Date]],"mmm")</f>
        <v>sept</v>
      </c>
      <c r="T5210">
        <f>YEAR(train[[#This Row],[Order Date]])</f>
        <v>2016</v>
      </c>
      <c r="U5210" t="str">
        <f>train[[#This Row],[Category]]&amp;"-"&amp;train[[#This Row],[Sub-Category]]</f>
        <v>Office Supplies-Paper</v>
      </c>
      <c r="V5210" t="str">
        <f>IF(train[[#This Row],[Segment]]="Consumer","B2C","B2B")</f>
        <v>B2C</v>
      </c>
    </row>
    <row r="5211" spans="1:22" x14ac:dyDescent="0.25">
      <c r="A5211" t="s">
        <v>8064</v>
      </c>
      <c r="B5211" s="1">
        <v>42625</v>
      </c>
      <c r="C5211" s="1">
        <v>42631</v>
      </c>
      <c r="D5211" t="s">
        <v>45</v>
      </c>
      <c r="E5211" t="s">
        <v>5455</v>
      </c>
      <c r="F5211" t="s">
        <v>5456</v>
      </c>
      <c r="G5211" t="s">
        <v>21</v>
      </c>
      <c r="H5211" t="s">
        <v>22</v>
      </c>
      <c r="I5211" t="s">
        <v>1560</v>
      </c>
      <c r="J5211" t="s">
        <v>262</v>
      </c>
      <c r="K5211">
        <v>13021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 s="2">
        <v>27.18</v>
      </c>
      <c r="R5211">
        <f>train[[#This Row],[Ship Date]]-train[[#This Row],[Order Date]]</f>
        <v>6</v>
      </c>
      <c r="S5211" t="str">
        <f>TEXT(train[[#This Row],[Order Date]],"mmm")</f>
        <v>sept</v>
      </c>
      <c r="T5211">
        <f>YEAR(train[[#This Row],[Order Date]])</f>
        <v>2016</v>
      </c>
      <c r="U5211" t="str">
        <f>train[[#This Row],[Category]]&amp;"-"&amp;train[[#This Row],[Sub-Category]]</f>
        <v>Office Supplies-Envelopes</v>
      </c>
      <c r="V5211" t="str">
        <f>IF(train[[#This Row],[Segment]]="Consumer","B2C","B2B")</f>
        <v>B2C</v>
      </c>
    </row>
    <row r="5212" spans="1:22" x14ac:dyDescent="0.25">
      <c r="A5212" t="s">
        <v>8065</v>
      </c>
      <c r="B5212" s="1">
        <v>42381</v>
      </c>
      <c r="C5212" s="1">
        <v>42387</v>
      </c>
      <c r="D5212" t="s">
        <v>45</v>
      </c>
      <c r="E5212" t="s">
        <v>3805</v>
      </c>
      <c r="F5212" t="s">
        <v>3806</v>
      </c>
      <c r="G5212" t="s">
        <v>36</v>
      </c>
      <c r="H5212" t="s">
        <v>22</v>
      </c>
      <c r="I5212" t="s">
        <v>602</v>
      </c>
      <c r="J5212" t="s">
        <v>240</v>
      </c>
      <c r="K5212">
        <v>19711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 s="2">
        <v>465.18</v>
      </c>
      <c r="R5212">
        <f>train[[#This Row],[Ship Date]]-train[[#This Row],[Order Date]]</f>
        <v>6</v>
      </c>
      <c r="S5212" t="str">
        <f>TEXT(train[[#This Row],[Order Date]],"mmm")</f>
        <v>janv</v>
      </c>
      <c r="T5212">
        <f>YEAR(train[[#This Row],[Order Date]])</f>
        <v>2016</v>
      </c>
      <c r="U5212" t="str">
        <f>train[[#This Row],[Category]]&amp;"-"&amp;train[[#This Row],[Sub-Category]]</f>
        <v>Office Supplies-Storage</v>
      </c>
      <c r="V5212" t="str">
        <f>IF(train[[#This Row],[Segment]]="Consumer","B2C","B2B")</f>
        <v>B2B</v>
      </c>
    </row>
    <row r="5213" spans="1:22" x14ac:dyDescent="0.25">
      <c r="A5213" t="s">
        <v>8066</v>
      </c>
      <c r="B5213" s="1">
        <v>42502</v>
      </c>
      <c r="C5213" s="1">
        <v>42506</v>
      </c>
      <c r="D5213" t="s">
        <v>18</v>
      </c>
      <c r="E5213" t="s">
        <v>5495</v>
      </c>
      <c r="F5213" t="s">
        <v>5496</v>
      </c>
      <c r="G5213" t="s">
        <v>21</v>
      </c>
      <c r="H5213" t="s">
        <v>22</v>
      </c>
      <c r="I5213" t="s">
        <v>261</v>
      </c>
      <c r="J5213" t="s">
        <v>262</v>
      </c>
      <c r="K5213">
        <v>10024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 s="2">
        <v>36.630000000000003</v>
      </c>
      <c r="R5213">
        <f>train[[#This Row],[Ship Date]]-train[[#This Row],[Order Date]]</f>
        <v>4</v>
      </c>
      <c r="S5213" t="str">
        <f>TEXT(train[[#This Row],[Order Date]],"mmm")</f>
        <v>mai</v>
      </c>
      <c r="T5213">
        <f>YEAR(train[[#This Row],[Order Date]])</f>
        <v>2016</v>
      </c>
      <c r="U5213" t="str">
        <f>train[[#This Row],[Category]]&amp;"-"&amp;train[[#This Row],[Sub-Category]]</f>
        <v>Office Supplies-Storage</v>
      </c>
      <c r="V5213" t="str">
        <f>IF(train[[#This Row],[Segment]]="Consumer","B2C","B2B")</f>
        <v>B2C</v>
      </c>
    </row>
    <row r="5214" spans="1:22" x14ac:dyDescent="0.25">
      <c r="A5214" t="s">
        <v>8067</v>
      </c>
      <c r="B5214" s="1">
        <v>43004</v>
      </c>
      <c r="C5214" s="1">
        <v>43004</v>
      </c>
      <c r="D5214" t="s">
        <v>1288</v>
      </c>
      <c r="E5214" t="s">
        <v>2662</v>
      </c>
      <c r="F5214" t="s">
        <v>2663</v>
      </c>
      <c r="G5214" t="s">
        <v>21</v>
      </c>
      <c r="H5214" t="s">
        <v>22</v>
      </c>
      <c r="I5214" t="s">
        <v>772</v>
      </c>
      <c r="J5214" t="s">
        <v>38</v>
      </c>
      <c r="K5214">
        <v>92374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 s="2">
        <v>51.45</v>
      </c>
      <c r="R5214">
        <f>train[[#This Row],[Ship Date]]-train[[#This Row],[Order Date]]</f>
        <v>0</v>
      </c>
      <c r="S5214" t="str">
        <f>TEXT(train[[#This Row],[Order Date]],"mmm")</f>
        <v>sept</v>
      </c>
      <c r="T5214">
        <f>YEAR(train[[#This Row],[Order Date]])</f>
        <v>2017</v>
      </c>
      <c r="U5214" t="str">
        <f>train[[#This Row],[Category]]&amp;"-"&amp;train[[#This Row],[Sub-Category]]</f>
        <v>Office Supplies-Storage</v>
      </c>
      <c r="V5214" t="str">
        <f>IF(train[[#This Row],[Segment]]="Consumer","B2C","B2B")</f>
        <v>B2C</v>
      </c>
    </row>
    <row r="5215" spans="1:22" x14ac:dyDescent="0.25">
      <c r="A5215" t="s">
        <v>8067</v>
      </c>
      <c r="B5215" s="1">
        <v>43004</v>
      </c>
      <c r="C5215" s="1">
        <v>43004</v>
      </c>
      <c r="D5215" t="s">
        <v>1288</v>
      </c>
      <c r="E5215" t="s">
        <v>2662</v>
      </c>
      <c r="F5215" t="s">
        <v>2663</v>
      </c>
      <c r="G5215" t="s">
        <v>21</v>
      </c>
      <c r="H5215" t="s">
        <v>22</v>
      </c>
      <c r="I5215" t="s">
        <v>772</v>
      </c>
      <c r="J5215" t="s">
        <v>38</v>
      </c>
      <c r="K5215">
        <v>92374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 s="2">
        <v>7.83</v>
      </c>
      <c r="R5215">
        <f>train[[#This Row],[Ship Date]]-train[[#This Row],[Order Date]]</f>
        <v>0</v>
      </c>
      <c r="S5215" t="str">
        <f>TEXT(train[[#This Row],[Order Date]],"mmm")</f>
        <v>sept</v>
      </c>
      <c r="T5215">
        <f>YEAR(train[[#This Row],[Order Date]])</f>
        <v>2017</v>
      </c>
      <c r="U5215" t="str">
        <f>train[[#This Row],[Category]]&amp;"-"&amp;train[[#This Row],[Sub-Category]]</f>
        <v>Office Supplies-Labels</v>
      </c>
      <c r="V5215" t="str">
        <f>IF(train[[#This Row],[Segment]]="Consumer","B2C","B2B")</f>
        <v>B2C</v>
      </c>
    </row>
    <row r="5216" spans="1:22" x14ac:dyDescent="0.25">
      <c r="A5216" t="s">
        <v>8067</v>
      </c>
      <c r="B5216" s="1">
        <v>43004</v>
      </c>
      <c r="C5216" s="1">
        <v>43004</v>
      </c>
      <c r="D5216" t="s">
        <v>1288</v>
      </c>
      <c r="E5216" t="s">
        <v>2662</v>
      </c>
      <c r="F5216" t="s">
        <v>2663</v>
      </c>
      <c r="G5216" t="s">
        <v>21</v>
      </c>
      <c r="H5216" t="s">
        <v>22</v>
      </c>
      <c r="I5216" t="s">
        <v>772</v>
      </c>
      <c r="J5216" t="s">
        <v>38</v>
      </c>
      <c r="K5216">
        <v>92374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 s="2">
        <v>35.4</v>
      </c>
      <c r="R5216">
        <f>train[[#This Row],[Ship Date]]-train[[#This Row],[Order Date]]</f>
        <v>0</v>
      </c>
      <c r="S5216" t="str">
        <f>TEXT(train[[#This Row],[Order Date]],"mmm")</f>
        <v>sept</v>
      </c>
      <c r="T5216">
        <f>YEAR(train[[#This Row],[Order Date]])</f>
        <v>2017</v>
      </c>
      <c r="U5216" t="str">
        <f>train[[#This Row],[Category]]&amp;"-"&amp;train[[#This Row],[Sub-Category]]</f>
        <v>Office Supplies-Art</v>
      </c>
      <c r="V5216" t="str">
        <f>IF(train[[#This Row],[Segment]]="Consumer","B2C","B2B")</f>
        <v>B2C</v>
      </c>
    </row>
    <row r="5217" spans="1:22" x14ac:dyDescent="0.25">
      <c r="A5217" t="s">
        <v>8067</v>
      </c>
      <c r="B5217" s="1">
        <v>43004</v>
      </c>
      <c r="C5217" s="1">
        <v>43004</v>
      </c>
      <c r="D5217" t="s">
        <v>1288</v>
      </c>
      <c r="E5217" t="s">
        <v>2662</v>
      </c>
      <c r="F5217" t="s">
        <v>2663</v>
      </c>
      <c r="G5217" t="s">
        <v>21</v>
      </c>
      <c r="H5217" t="s">
        <v>22</v>
      </c>
      <c r="I5217" t="s">
        <v>772</v>
      </c>
      <c r="J5217" t="s">
        <v>38</v>
      </c>
      <c r="K5217">
        <v>92374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 s="2">
        <v>29.9</v>
      </c>
      <c r="R5217">
        <f>train[[#This Row],[Ship Date]]-train[[#This Row],[Order Date]]</f>
        <v>0</v>
      </c>
      <c r="S5217" t="str">
        <f>TEXT(train[[#This Row],[Order Date]],"mmm")</f>
        <v>sept</v>
      </c>
      <c r="T5217">
        <f>YEAR(train[[#This Row],[Order Date]])</f>
        <v>2017</v>
      </c>
      <c r="U5217" t="str">
        <f>train[[#This Row],[Category]]&amp;"-"&amp;train[[#This Row],[Sub-Category]]</f>
        <v>Office Supplies-Paper</v>
      </c>
      <c r="V5217" t="str">
        <f>IF(train[[#This Row],[Segment]]="Consumer","B2C","B2B")</f>
        <v>B2C</v>
      </c>
    </row>
    <row r="5218" spans="1:22" x14ac:dyDescent="0.25">
      <c r="A5218" t="s">
        <v>8068</v>
      </c>
      <c r="B5218" s="1">
        <v>43352</v>
      </c>
      <c r="C5218" s="1">
        <v>43358</v>
      </c>
      <c r="D5218" t="s">
        <v>45</v>
      </c>
      <c r="E5218" t="s">
        <v>6224</v>
      </c>
      <c r="F5218" t="s">
        <v>6225</v>
      </c>
      <c r="G5218" t="s">
        <v>21</v>
      </c>
      <c r="H5218" t="s">
        <v>22</v>
      </c>
      <c r="I5218" t="s">
        <v>562</v>
      </c>
      <c r="J5218" t="s">
        <v>233</v>
      </c>
      <c r="K5218">
        <v>48066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 s="2">
        <v>17.48</v>
      </c>
      <c r="R5218">
        <f>train[[#This Row],[Ship Date]]-train[[#This Row],[Order Date]]</f>
        <v>6</v>
      </c>
      <c r="S5218" t="str">
        <f>TEXT(train[[#This Row],[Order Date]],"mmm")</f>
        <v>sept</v>
      </c>
      <c r="T5218">
        <f>YEAR(train[[#This Row],[Order Date]])</f>
        <v>2018</v>
      </c>
      <c r="U5218" t="str">
        <f>train[[#This Row],[Category]]&amp;"-"&amp;train[[#This Row],[Sub-Category]]</f>
        <v>Office Supplies-Envelopes</v>
      </c>
      <c r="V5218" t="str">
        <f>IF(train[[#This Row],[Segment]]="Consumer","B2C","B2B")</f>
        <v>B2C</v>
      </c>
    </row>
    <row r="5219" spans="1:22" x14ac:dyDescent="0.25">
      <c r="A5219" t="s">
        <v>8069</v>
      </c>
      <c r="B5219" s="1">
        <v>43205</v>
      </c>
      <c r="C5219" s="1">
        <v>43207</v>
      </c>
      <c r="D5219" t="s">
        <v>18</v>
      </c>
      <c r="E5219" t="s">
        <v>3097</v>
      </c>
      <c r="F5219" t="s">
        <v>3098</v>
      </c>
      <c r="G5219" t="s">
        <v>36</v>
      </c>
      <c r="H5219" t="s">
        <v>22</v>
      </c>
      <c r="I5219" t="s">
        <v>37</v>
      </c>
      <c r="J5219" t="s">
        <v>38</v>
      </c>
      <c r="K5219">
        <v>90049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 s="2">
        <v>79.14</v>
      </c>
      <c r="R5219">
        <f>train[[#This Row],[Ship Date]]-train[[#This Row],[Order Date]]</f>
        <v>2</v>
      </c>
      <c r="S5219" t="str">
        <f>TEXT(train[[#This Row],[Order Date]],"mmm")</f>
        <v>avr</v>
      </c>
      <c r="T5219">
        <f>YEAR(train[[#This Row],[Order Date]])</f>
        <v>2018</v>
      </c>
      <c r="U5219" t="str">
        <f>train[[#This Row],[Category]]&amp;"-"&amp;train[[#This Row],[Sub-Category]]</f>
        <v>Office Supplies-Paper</v>
      </c>
      <c r="V5219" t="str">
        <f>IF(train[[#This Row],[Segment]]="Consumer","B2C","B2B")</f>
        <v>B2B</v>
      </c>
    </row>
    <row r="5220" spans="1:22" x14ac:dyDescent="0.25">
      <c r="A5220" t="s">
        <v>8070</v>
      </c>
      <c r="B5220" s="1">
        <v>43261</v>
      </c>
      <c r="C5220" s="1">
        <v>43265</v>
      </c>
      <c r="D5220" t="s">
        <v>45</v>
      </c>
      <c r="E5220" t="s">
        <v>203</v>
      </c>
      <c r="F5220" t="s">
        <v>204</v>
      </c>
      <c r="G5220" t="s">
        <v>36</v>
      </c>
      <c r="H5220" t="s">
        <v>22</v>
      </c>
      <c r="I5220" t="s">
        <v>261</v>
      </c>
      <c r="J5220" t="s">
        <v>262</v>
      </c>
      <c r="K5220">
        <v>10011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 s="2">
        <v>8.4</v>
      </c>
      <c r="R5220">
        <f>train[[#This Row],[Ship Date]]-train[[#This Row],[Order Date]]</f>
        <v>4</v>
      </c>
      <c r="S5220" t="str">
        <f>TEXT(train[[#This Row],[Order Date]],"mmm")</f>
        <v>juin</v>
      </c>
      <c r="T5220">
        <f>YEAR(train[[#This Row],[Order Date]])</f>
        <v>2018</v>
      </c>
      <c r="U5220" t="str">
        <f>train[[#This Row],[Category]]&amp;"-"&amp;train[[#This Row],[Sub-Category]]</f>
        <v>Office Supplies-Art</v>
      </c>
      <c r="V5220" t="str">
        <f>IF(train[[#This Row],[Segment]]="Consumer","B2C","B2B")</f>
        <v>B2B</v>
      </c>
    </row>
    <row r="5221" spans="1:22" x14ac:dyDescent="0.25">
      <c r="A5221" t="s">
        <v>8071</v>
      </c>
      <c r="B5221" s="1">
        <v>43344</v>
      </c>
      <c r="C5221" s="1">
        <v>43344</v>
      </c>
      <c r="D5221" t="s">
        <v>1288</v>
      </c>
      <c r="E5221" t="s">
        <v>1906</v>
      </c>
      <c r="F5221" t="s">
        <v>1907</v>
      </c>
      <c r="G5221" t="s">
        <v>21</v>
      </c>
      <c r="H5221" t="s">
        <v>22</v>
      </c>
      <c r="I5221" t="s">
        <v>877</v>
      </c>
      <c r="J5221" t="s">
        <v>233</v>
      </c>
      <c r="K5221">
        <v>48205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 s="2">
        <v>498.26</v>
      </c>
      <c r="R5221">
        <f>train[[#This Row],[Ship Date]]-train[[#This Row],[Order Date]]</f>
        <v>0</v>
      </c>
      <c r="S5221" t="str">
        <f>TEXT(train[[#This Row],[Order Date]],"mmm")</f>
        <v>sept</v>
      </c>
      <c r="T5221">
        <f>YEAR(train[[#This Row],[Order Date]])</f>
        <v>2018</v>
      </c>
      <c r="U5221" t="str">
        <f>train[[#This Row],[Category]]&amp;"-"&amp;train[[#This Row],[Sub-Category]]</f>
        <v>Furniture-Chairs</v>
      </c>
      <c r="V5221" t="str">
        <f>IF(train[[#This Row],[Segment]]="Consumer","B2C","B2B")</f>
        <v>B2C</v>
      </c>
    </row>
    <row r="5222" spans="1:22" x14ac:dyDescent="0.25">
      <c r="A5222" t="s">
        <v>8072</v>
      </c>
      <c r="B5222" s="1">
        <v>42169</v>
      </c>
      <c r="C5222" s="1">
        <v>42175</v>
      </c>
      <c r="D5222" t="s">
        <v>45</v>
      </c>
      <c r="E5222" t="s">
        <v>6215</v>
      </c>
      <c r="F5222" t="s">
        <v>6216</v>
      </c>
      <c r="G5222" t="s">
        <v>97</v>
      </c>
      <c r="H5222" t="s">
        <v>22</v>
      </c>
      <c r="I5222" t="s">
        <v>877</v>
      </c>
      <c r="J5222" t="s">
        <v>233</v>
      </c>
      <c r="K5222">
        <v>48234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 s="2">
        <v>212.94</v>
      </c>
      <c r="R5222">
        <f>train[[#This Row],[Ship Date]]-train[[#This Row],[Order Date]]</f>
        <v>6</v>
      </c>
      <c r="S5222" t="str">
        <f>TEXT(train[[#This Row],[Order Date]],"mmm")</f>
        <v>juin</v>
      </c>
      <c r="T5222">
        <f>YEAR(train[[#This Row],[Order Date]])</f>
        <v>2015</v>
      </c>
      <c r="U5222" t="str">
        <f>train[[#This Row],[Category]]&amp;"-"&amp;train[[#This Row],[Sub-Category]]</f>
        <v>Furniture-Bookcases</v>
      </c>
      <c r="V5222" t="str">
        <f>IF(train[[#This Row],[Segment]]="Consumer","B2C","B2B")</f>
        <v>B2B</v>
      </c>
    </row>
    <row r="5223" spans="1:22" x14ac:dyDescent="0.25">
      <c r="A5223" t="s">
        <v>8073</v>
      </c>
      <c r="B5223" s="1">
        <v>43238</v>
      </c>
      <c r="C5223" s="1">
        <v>43242</v>
      </c>
      <c r="D5223" t="s">
        <v>18</v>
      </c>
      <c r="E5223" t="s">
        <v>3794</v>
      </c>
      <c r="F5223" t="s">
        <v>3795</v>
      </c>
      <c r="G5223" t="s">
        <v>97</v>
      </c>
      <c r="H5223" t="s">
        <v>22</v>
      </c>
      <c r="I5223" t="s">
        <v>313</v>
      </c>
      <c r="J5223" t="s">
        <v>592</v>
      </c>
      <c r="K5223">
        <v>65807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 s="2">
        <v>706.86</v>
      </c>
      <c r="R5223">
        <f>train[[#This Row],[Ship Date]]-train[[#This Row],[Order Date]]</f>
        <v>4</v>
      </c>
      <c r="S5223" t="str">
        <f>TEXT(train[[#This Row],[Order Date]],"mmm")</f>
        <v>mai</v>
      </c>
      <c r="T5223">
        <f>YEAR(train[[#This Row],[Order Date]])</f>
        <v>2018</v>
      </c>
      <c r="U5223" t="str">
        <f>train[[#This Row],[Category]]&amp;"-"&amp;train[[#This Row],[Sub-Category]]</f>
        <v>Office Supplies-Appliances</v>
      </c>
      <c r="V5223" t="str">
        <f>IF(train[[#This Row],[Segment]]="Consumer","B2C","B2B")</f>
        <v>B2B</v>
      </c>
    </row>
    <row r="5224" spans="1:22" x14ac:dyDescent="0.25">
      <c r="A5224" t="s">
        <v>8073</v>
      </c>
      <c r="B5224" s="1">
        <v>43238</v>
      </c>
      <c r="C5224" s="1">
        <v>43242</v>
      </c>
      <c r="D5224" t="s">
        <v>18</v>
      </c>
      <c r="E5224" t="s">
        <v>3794</v>
      </c>
      <c r="F5224" t="s">
        <v>3795</v>
      </c>
      <c r="G5224" t="s">
        <v>97</v>
      </c>
      <c r="H5224" t="s">
        <v>22</v>
      </c>
      <c r="I5224" t="s">
        <v>313</v>
      </c>
      <c r="J5224" t="s">
        <v>592</v>
      </c>
      <c r="K5224">
        <v>65807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 s="2">
        <v>114.95</v>
      </c>
      <c r="R5224">
        <f>train[[#This Row],[Ship Date]]-train[[#This Row],[Order Date]]</f>
        <v>4</v>
      </c>
      <c r="S5224" t="str">
        <f>TEXT(train[[#This Row],[Order Date]],"mmm")</f>
        <v>mai</v>
      </c>
      <c r="T5224">
        <f>YEAR(train[[#This Row],[Order Date]])</f>
        <v>2018</v>
      </c>
      <c r="U5224" t="str">
        <f>train[[#This Row],[Category]]&amp;"-"&amp;train[[#This Row],[Sub-Category]]</f>
        <v>Technology-Phones</v>
      </c>
      <c r="V5224" t="str">
        <f>IF(train[[#This Row],[Segment]]="Consumer","B2C","B2B")</f>
        <v>B2B</v>
      </c>
    </row>
    <row r="5225" spans="1:22" x14ac:dyDescent="0.25">
      <c r="A5225" t="s">
        <v>8073</v>
      </c>
      <c r="B5225" s="1">
        <v>43238</v>
      </c>
      <c r="C5225" s="1">
        <v>43242</v>
      </c>
      <c r="D5225" t="s">
        <v>18</v>
      </c>
      <c r="E5225" t="s">
        <v>3794</v>
      </c>
      <c r="F5225" t="s">
        <v>3795</v>
      </c>
      <c r="G5225" t="s">
        <v>97</v>
      </c>
      <c r="H5225" t="s">
        <v>22</v>
      </c>
      <c r="I5225" t="s">
        <v>313</v>
      </c>
      <c r="J5225" t="s">
        <v>592</v>
      </c>
      <c r="K5225">
        <v>65807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 s="2">
        <v>43.19</v>
      </c>
      <c r="R5225">
        <f>train[[#This Row],[Ship Date]]-train[[#This Row],[Order Date]]</f>
        <v>4</v>
      </c>
      <c r="S5225" t="str">
        <f>TEXT(train[[#This Row],[Order Date]],"mmm")</f>
        <v>mai</v>
      </c>
      <c r="T5225">
        <f>YEAR(train[[#This Row],[Order Date]])</f>
        <v>2018</v>
      </c>
      <c r="U5225" t="str">
        <f>train[[#This Row],[Category]]&amp;"-"&amp;train[[#This Row],[Sub-Category]]</f>
        <v>Office Supplies-Binders</v>
      </c>
      <c r="V5225" t="str">
        <f>IF(train[[#This Row],[Segment]]="Consumer","B2C","B2B")</f>
        <v>B2B</v>
      </c>
    </row>
    <row r="5226" spans="1:22" x14ac:dyDescent="0.25">
      <c r="A5226" t="s">
        <v>8076</v>
      </c>
      <c r="B5226" s="1">
        <v>43355</v>
      </c>
      <c r="C5226" s="1">
        <v>43360</v>
      </c>
      <c r="D5226" t="s">
        <v>18</v>
      </c>
      <c r="E5226" t="s">
        <v>5573</v>
      </c>
      <c r="F5226" t="s">
        <v>5574</v>
      </c>
      <c r="G5226" t="s">
        <v>21</v>
      </c>
      <c r="H5226" t="s">
        <v>22</v>
      </c>
      <c r="I5226" t="s">
        <v>37</v>
      </c>
      <c r="J5226" t="s">
        <v>38</v>
      </c>
      <c r="K5226">
        <v>90036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 s="2">
        <v>166.44</v>
      </c>
      <c r="R5226">
        <f>train[[#This Row],[Ship Date]]-train[[#This Row],[Order Date]]</f>
        <v>5</v>
      </c>
      <c r="S5226" t="str">
        <f>TEXT(train[[#This Row],[Order Date]],"mmm")</f>
        <v>sept</v>
      </c>
      <c r="T5226">
        <f>YEAR(train[[#This Row],[Order Date]])</f>
        <v>2018</v>
      </c>
      <c r="U5226" t="str">
        <f>train[[#This Row],[Category]]&amp;"-"&amp;train[[#This Row],[Sub-Category]]</f>
        <v>Office Supplies-Paper</v>
      </c>
      <c r="V5226" t="str">
        <f>IF(train[[#This Row],[Segment]]="Consumer","B2C","B2B")</f>
        <v>B2C</v>
      </c>
    </row>
    <row r="5227" spans="1:22" x14ac:dyDescent="0.25">
      <c r="A5227" t="s">
        <v>8077</v>
      </c>
      <c r="B5227" s="1">
        <v>42907</v>
      </c>
      <c r="C5227" s="1">
        <v>42912</v>
      </c>
      <c r="D5227" t="s">
        <v>45</v>
      </c>
      <c r="E5227" t="s">
        <v>4712</v>
      </c>
      <c r="F5227" t="s">
        <v>4713</v>
      </c>
      <c r="G5227" t="s">
        <v>21</v>
      </c>
      <c r="H5227" t="s">
        <v>22</v>
      </c>
      <c r="I5227" t="s">
        <v>261</v>
      </c>
      <c r="J5227" t="s">
        <v>262</v>
      </c>
      <c r="K5227">
        <v>10011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 s="2">
        <v>36.56</v>
      </c>
      <c r="R5227">
        <f>train[[#This Row],[Ship Date]]-train[[#This Row],[Order Date]]</f>
        <v>5</v>
      </c>
      <c r="S5227" t="str">
        <f>TEXT(train[[#This Row],[Order Date]],"mmm")</f>
        <v>juin</v>
      </c>
      <c r="T5227">
        <f>YEAR(train[[#This Row],[Order Date]])</f>
        <v>2017</v>
      </c>
      <c r="U5227" t="str">
        <f>train[[#This Row],[Category]]&amp;"-"&amp;train[[#This Row],[Sub-Category]]</f>
        <v>Office Supplies-Binders</v>
      </c>
      <c r="V5227" t="str">
        <f>IF(train[[#This Row],[Segment]]="Consumer","B2C","B2B")</f>
        <v>B2C</v>
      </c>
    </row>
    <row r="5228" spans="1:22" x14ac:dyDescent="0.25">
      <c r="A5228" t="s">
        <v>8077</v>
      </c>
      <c r="B5228" s="1">
        <v>42907</v>
      </c>
      <c r="C5228" s="1">
        <v>42912</v>
      </c>
      <c r="D5228" t="s">
        <v>45</v>
      </c>
      <c r="E5228" t="s">
        <v>4712</v>
      </c>
      <c r="F5228" t="s">
        <v>4713</v>
      </c>
      <c r="G5228" t="s">
        <v>21</v>
      </c>
      <c r="H5228" t="s">
        <v>22</v>
      </c>
      <c r="I5228" t="s">
        <v>261</v>
      </c>
      <c r="J5228" t="s">
        <v>262</v>
      </c>
      <c r="K5228">
        <v>10011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 s="2">
        <v>186.14400000000001</v>
      </c>
      <c r="R5228">
        <f>train[[#This Row],[Ship Date]]-train[[#This Row],[Order Date]]</f>
        <v>5</v>
      </c>
      <c r="S5228" t="str">
        <f>TEXT(train[[#This Row],[Order Date]],"mmm")</f>
        <v>juin</v>
      </c>
      <c r="T5228">
        <f>YEAR(train[[#This Row],[Order Date]])</f>
        <v>2017</v>
      </c>
      <c r="U5228" t="str">
        <f>train[[#This Row],[Category]]&amp;"-"&amp;train[[#This Row],[Sub-Category]]</f>
        <v>Office Supplies-Binders</v>
      </c>
      <c r="V5228" t="str">
        <f>IF(train[[#This Row],[Segment]]="Consumer","B2C","B2B")</f>
        <v>B2C</v>
      </c>
    </row>
    <row r="5229" spans="1:22" x14ac:dyDescent="0.25">
      <c r="A5229" t="s">
        <v>8077</v>
      </c>
      <c r="B5229" s="1">
        <v>42907</v>
      </c>
      <c r="C5229" s="1">
        <v>42912</v>
      </c>
      <c r="D5229" t="s">
        <v>45</v>
      </c>
      <c r="E5229" t="s">
        <v>4712</v>
      </c>
      <c r="F5229" t="s">
        <v>4713</v>
      </c>
      <c r="G5229" t="s">
        <v>21</v>
      </c>
      <c r="H5229" t="s">
        <v>22</v>
      </c>
      <c r="I5229" t="s">
        <v>261</v>
      </c>
      <c r="J5229" t="s">
        <v>262</v>
      </c>
      <c r="K5229">
        <v>10011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 s="2">
        <v>353.56799999999998</v>
      </c>
      <c r="R5229">
        <f>train[[#This Row],[Ship Date]]-train[[#This Row],[Order Date]]</f>
        <v>5</v>
      </c>
      <c r="S5229" t="str">
        <f>TEXT(train[[#This Row],[Order Date]],"mmm")</f>
        <v>juin</v>
      </c>
      <c r="T5229">
        <f>YEAR(train[[#This Row],[Order Date]])</f>
        <v>2017</v>
      </c>
      <c r="U5229" t="str">
        <f>train[[#This Row],[Category]]&amp;"-"&amp;train[[#This Row],[Sub-Category]]</f>
        <v>Furniture-Bookcases</v>
      </c>
      <c r="V5229" t="str">
        <f>IF(train[[#This Row],[Segment]]="Consumer","B2C","B2B")</f>
        <v>B2C</v>
      </c>
    </row>
    <row r="5230" spans="1:22" x14ac:dyDescent="0.25">
      <c r="A5230" t="s">
        <v>8078</v>
      </c>
      <c r="B5230" s="1">
        <v>42334</v>
      </c>
      <c r="C5230" s="1">
        <v>42339</v>
      </c>
      <c r="D5230" t="s">
        <v>45</v>
      </c>
      <c r="E5230" t="s">
        <v>545</v>
      </c>
      <c r="F5230" t="s">
        <v>546</v>
      </c>
      <c r="G5230" t="s">
        <v>97</v>
      </c>
      <c r="H5230" t="s">
        <v>22</v>
      </c>
      <c r="I5230" t="s">
        <v>122</v>
      </c>
      <c r="J5230" t="s">
        <v>38</v>
      </c>
      <c r="K5230">
        <v>94109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 s="2">
        <v>81.98</v>
      </c>
      <c r="R5230">
        <f>train[[#This Row],[Ship Date]]-train[[#This Row],[Order Date]]</f>
        <v>5</v>
      </c>
      <c r="S5230" t="str">
        <f>TEXT(train[[#This Row],[Order Date]],"mmm")</f>
        <v>nov</v>
      </c>
      <c r="T5230">
        <f>YEAR(train[[#This Row],[Order Date]])</f>
        <v>2015</v>
      </c>
      <c r="U5230" t="str">
        <f>train[[#This Row],[Category]]&amp;"-"&amp;train[[#This Row],[Sub-Category]]</f>
        <v>Office Supplies-Paper</v>
      </c>
      <c r="V5230" t="str">
        <f>IF(train[[#This Row],[Segment]]="Consumer","B2C","B2B")</f>
        <v>B2B</v>
      </c>
    </row>
    <row r="5231" spans="1:22" x14ac:dyDescent="0.25">
      <c r="A5231" t="s">
        <v>8079</v>
      </c>
      <c r="B5231" s="1">
        <v>43178</v>
      </c>
      <c r="C5231" s="1">
        <v>43181</v>
      </c>
      <c r="D5231" t="s">
        <v>18</v>
      </c>
      <c r="E5231" t="s">
        <v>1674</v>
      </c>
      <c r="F5231" t="s">
        <v>1675</v>
      </c>
      <c r="G5231" t="s">
        <v>21</v>
      </c>
      <c r="H5231" t="s">
        <v>22</v>
      </c>
      <c r="I5231" t="s">
        <v>3492</v>
      </c>
      <c r="J5231" t="s">
        <v>38</v>
      </c>
      <c r="K5231">
        <v>93727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 s="2">
        <v>14.624000000000001</v>
      </c>
      <c r="R5231">
        <f>train[[#This Row],[Ship Date]]-train[[#This Row],[Order Date]]</f>
        <v>3</v>
      </c>
      <c r="S5231" t="str">
        <f>TEXT(train[[#This Row],[Order Date]],"mmm")</f>
        <v>mars</v>
      </c>
      <c r="T5231">
        <f>YEAR(train[[#This Row],[Order Date]])</f>
        <v>2018</v>
      </c>
      <c r="U5231" t="str">
        <f>train[[#This Row],[Category]]&amp;"-"&amp;train[[#This Row],[Sub-Category]]</f>
        <v>Office Supplies-Binders</v>
      </c>
      <c r="V5231" t="str">
        <f>IF(train[[#This Row],[Segment]]="Consumer","B2C","B2B")</f>
        <v>B2C</v>
      </c>
    </row>
    <row r="5232" spans="1:22" x14ac:dyDescent="0.25">
      <c r="A5232" t="s">
        <v>8079</v>
      </c>
      <c r="B5232" s="1">
        <v>43178</v>
      </c>
      <c r="C5232" s="1">
        <v>43181</v>
      </c>
      <c r="D5232" t="s">
        <v>18</v>
      </c>
      <c r="E5232" t="s">
        <v>1674</v>
      </c>
      <c r="F5232" t="s">
        <v>1675</v>
      </c>
      <c r="G5232" t="s">
        <v>21</v>
      </c>
      <c r="H5232" t="s">
        <v>22</v>
      </c>
      <c r="I5232" t="s">
        <v>3492</v>
      </c>
      <c r="J5232" t="s">
        <v>38</v>
      </c>
      <c r="K5232">
        <v>93727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 s="2">
        <v>697.16</v>
      </c>
      <c r="R5232">
        <f>train[[#This Row],[Ship Date]]-train[[#This Row],[Order Date]]</f>
        <v>3</v>
      </c>
      <c r="S5232" t="str">
        <f>TEXT(train[[#This Row],[Order Date]],"mmm")</f>
        <v>mars</v>
      </c>
      <c r="T5232">
        <f>YEAR(train[[#This Row],[Order Date]])</f>
        <v>2018</v>
      </c>
      <c r="U5232" t="str">
        <f>train[[#This Row],[Category]]&amp;"-"&amp;train[[#This Row],[Sub-Category]]</f>
        <v>Furniture-Tables</v>
      </c>
      <c r="V5232" t="str">
        <f>IF(train[[#This Row],[Segment]]="Consumer","B2C","B2B")</f>
        <v>B2C</v>
      </c>
    </row>
    <row r="5233" spans="1:22" x14ac:dyDescent="0.25">
      <c r="A5233" t="s">
        <v>8079</v>
      </c>
      <c r="B5233" s="1">
        <v>43178</v>
      </c>
      <c r="C5233" s="1">
        <v>43181</v>
      </c>
      <c r="D5233" t="s">
        <v>18</v>
      </c>
      <c r="E5233" t="s">
        <v>1674</v>
      </c>
      <c r="F5233" t="s">
        <v>1675</v>
      </c>
      <c r="G5233" t="s">
        <v>21</v>
      </c>
      <c r="H5233" t="s">
        <v>22</v>
      </c>
      <c r="I5233" t="s">
        <v>3492</v>
      </c>
      <c r="J5233" t="s">
        <v>38</v>
      </c>
      <c r="K5233">
        <v>93727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 s="2">
        <v>30.93</v>
      </c>
      <c r="R5233">
        <f>train[[#This Row],[Ship Date]]-train[[#This Row],[Order Date]]</f>
        <v>3</v>
      </c>
      <c r="S5233" t="str">
        <f>TEXT(train[[#This Row],[Order Date]],"mmm")</f>
        <v>mars</v>
      </c>
      <c r="T5233">
        <f>YEAR(train[[#This Row],[Order Date]])</f>
        <v>2018</v>
      </c>
      <c r="U5233" t="str">
        <f>train[[#This Row],[Category]]&amp;"-"&amp;train[[#This Row],[Sub-Category]]</f>
        <v>Furniture-Furnishings</v>
      </c>
      <c r="V5233" t="str">
        <f>IF(train[[#This Row],[Segment]]="Consumer","B2C","B2B")</f>
        <v>B2C</v>
      </c>
    </row>
    <row r="5234" spans="1:22" x14ac:dyDescent="0.25">
      <c r="A5234" t="s">
        <v>8079</v>
      </c>
      <c r="B5234" s="1">
        <v>43178</v>
      </c>
      <c r="C5234" s="1">
        <v>43181</v>
      </c>
      <c r="D5234" t="s">
        <v>18</v>
      </c>
      <c r="E5234" t="s">
        <v>1674</v>
      </c>
      <c r="F5234" t="s">
        <v>1675</v>
      </c>
      <c r="G5234" t="s">
        <v>21</v>
      </c>
      <c r="H5234" t="s">
        <v>22</v>
      </c>
      <c r="I5234" t="s">
        <v>3492</v>
      </c>
      <c r="J5234" t="s">
        <v>38</v>
      </c>
      <c r="K5234">
        <v>93727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 s="2">
        <v>27.495999999999999</v>
      </c>
      <c r="R5234">
        <f>train[[#This Row],[Ship Date]]-train[[#This Row],[Order Date]]</f>
        <v>3</v>
      </c>
      <c r="S5234" t="str">
        <f>TEXT(train[[#This Row],[Order Date]],"mmm")</f>
        <v>mars</v>
      </c>
      <c r="T5234">
        <f>YEAR(train[[#This Row],[Order Date]])</f>
        <v>2018</v>
      </c>
      <c r="U5234" t="str">
        <f>train[[#This Row],[Category]]&amp;"-"&amp;train[[#This Row],[Sub-Category]]</f>
        <v>Office Supplies-Binders</v>
      </c>
      <c r="V5234" t="str">
        <f>IF(train[[#This Row],[Segment]]="Consumer","B2C","B2B")</f>
        <v>B2C</v>
      </c>
    </row>
    <row r="5235" spans="1:22" x14ac:dyDescent="0.25">
      <c r="A5235" t="s">
        <v>8080</v>
      </c>
      <c r="B5235" s="1">
        <v>42295</v>
      </c>
      <c r="C5235" s="1">
        <v>42299</v>
      </c>
      <c r="D5235" t="s">
        <v>45</v>
      </c>
      <c r="E5235" t="s">
        <v>5587</v>
      </c>
      <c r="F5235" t="s">
        <v>5588</v>
      </c>
      <c r="G5235" t="s">
        <v>36</v>
      </c>
      <c r="H5235" t="s">
        <v>22</v>
      </c>
      <c r="I5235" t="s">
        <v>7039</v>
      </c>
      <c r="J5235" t="s">
        <v>1707</v>
      </c>
      <c r="K5235">
        <v>71854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 s="2">
        <v>605.34</v>
      </c>
      <c r="R5235">
        <f>train[[#This Row],[Ship Date]]-train[[#This Row],[Order Date]]</f>
        <v>4</v>
      </c>
      <c r="S5235" t="str">
        <f>TEXT(train[[#This Row],[Order Date]],"mmm")</f>
        <v>oct</v>
      </c>
      <c r="T5235">
        <f>YEAR(train[[#This Row],[Order Date]])</f>
        <v>2015</v>
      </c>
      <c r="U5235" t="str">
        <f>train[[#This Row],[Category]]&amp;"-"&amp;train[[#This Row],[Sub-Category]]</f>
        <v>Furniture-Chairs</v>
      </c>
      <c r="V5235" t="str">
        <f>IF(train[[#This Row],[Segment]]="Consumer","B2C","B2B")</f>
        <v>B2B</v>
      </c>
    </row>
    <row r="5236" spans="1:22" x14ac:dyDescent="0.25">
      <c r="A5236" t="s">
        <v>8081</v>
      </c>
      <c r="B5236" s="1">
        <v>43334</v>
      </c>
      <c r="C5236" s="1">
        <v>43335</v>
      </c>
      <c r="D5236" t="s">
        <v>183</v>
      </c>
      <c r="E5236" t="s">
        <v>7584</v>
      </c>
      <c r="F5236" t="s">
        <v>7585</v>
      </c>
      <c r="G5236" t="s">
        <v>21</v>
      </c>
      <c r="H5236" t="s">
        <v>22</v>
      </c>
      <c r="I5236" t="s">
        <v>122</v>
      </c>
      <c r="J5236" t="s">
        <v>38</v>
      </c>
      <c r="K5236">
        <v>94110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 s="2">
        <v>210.00800000000001</v>
      </c>
      <c r="R5236">
        <f>train[[#This Row],[Ship Date]]-train[[#This Row],[Order Date]]</f>
        <v>1</v>
      </c>
      <c r="S5236" t="str">
        <f>TEXT(train[[#This Row],[Order Date]],"mmm")</f>
        <v>août</v>
      </c>
      <c r="T5236">
        <f>YEAR(train[[#This Row],[Order Date]])</f>
        <v>2018</v>
      </c>
      <c r="U5236" t="str">
        <f>train[[#This Row],[Category]]&amp;"-"&amp;train[[#This Row],[Sub-Category]]</f>
        <v>Furniture-Tables</v>
      </c>
      <c r="V5236" t="str">
        <f>IF(train[[#This Row],[Segment]]="Consumer","B2C","B2B")</f>
        <v>B2C</v>
      </c>
    </row>
    <row r="5237" spans="1:22" x14ac:dyDescent="0.25">
      <c r="A5237" t="s">
        <v>8082</v>
      </c>
      <c r="B5237" s="1">
        <v>43058</v>
      </c>
      <c r="C5237" s="1">
        <v>43061</v>
      </c>
      <c r="D5237" t="s">
        <v>183</v>
      </c>
      <c r="E5237" t="s">
        <v>5759</v>
      </c>
      <c r="F5237" t="s">
        <v>5760</v>
      </c>
      <c r="G5237" t="s">
        <v>36</v>
      </c>
      <c r="H5237" t="s">
        <v>22</v>
      </c>
      <c r="I5237" t="s">
        <v>4378</v>
      </c>
      <c r="J5237" t="s">
        <v>249</v>
      </c>
      <c r="K5237">
        <v>46203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 s="2">
        <v>54.96</v>
      </c>
      <c r="R5237">
        <f>train[[#This Row],[Ship Date]]-train[[#This Row],[Order Date]]</f>
        <v>3</v>
      </c>
      <c r="S5237" t="str">
        <f>TEXT(train[[#This Row],[Order Date]],"mmm")</f>
        <v>nov</v>
      </c>
      <c r="T5237">
        <f>YEAR(train[[#This Row],[Order Date]])</f>
        <v>2017</v>
      </c>
      <c r="U5237" t="str">
        <f>train[[#This Row],[Category]]&amp;"-"&amp;train[[#This Row],[Sub-Category]]</f>
        <v>Office Supplies-Appliances</v>
      </c>
      <c r="V5237" t="str">
        <f>IF(train[[#This Row],[Segment]]="Consumer","B2C","B2B")</f>
        <v>B2B</v>
      </c>
    </row>
    <row r="5238" spans="1:22" x14ac:dyDescent="0.25">
      <c r="A5238" t="s">
        <v>8083</v>
      </c>
      <c r="B5238" s="1">
        <v>42267</v>
      </c>
      <c r="C5238" s="1">
        <v>42271</v>
      </c>
      <c r="D5238" t="s">
        <v>45</v>
      </c>
      <c r="E5238" t="s">
        <v>359</v>
      </c>
      <c r="F5238" t="s">
        <v>360</v>
      </c>
      <c r="G5238" t="s">
        <v>21</v>
      </c>
      <c r="H5238" t="s">
        <v>22</v>
      </c>
      <c r="I5238" t="s">
        <v>377</v>
      </c>
      <c r="J5238" t="s">
        <v>2737</v>
      </c>
      <c r="K5238">
        <v>21044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 s="2">
        <v>164.22</v>
      </c>
      <c r="R5238">
        <f>train[[#This Row],[Ship Date]]-train[[#This Row],[Order Date]]</f>
        <v>4</v>
      </c>
      <c r="S5238" t="str">
        <f>TEXT(train[[#This Row],[Order Date]],"mmm")</f>
        <v>sept</v>
      </c>
      <c r="T5238">
        <f>YEAR(train[[#This Row],[Order Date]])</f>
        <v>2015</v>
      </c>
      <c r="U5238" t="str">
        <f>train[[#This Row],[Category]]&amp;"-"&amp;train[[#This Row],[Sub-Category]]</f>
        <v>Furniture-Furnishings</v>
      </c>
      <c r="V5238" t="str">
        <f>IF(train[[#This Row],[Segment]]="Consumer","B2C","B2B")</f>
        <v>B2C</v>
      </c>
    </row>
    <row r="5239" spans="1:22" x14ac:dyDescent="0.25">
      <c r="A5239" t="s">
        <v>8083</v>
      </c>
      <c r="B5239" s="1">
        <v>42267</v>
      </c>
      <c r="C5239" s="1">
        <v>42271</v>
      </c>
      <c r="D5239" t="s">
        <v>45</v>
      </c>
      <c r="E5239" t="s">
        <v>359</v>
      </c>
      <c r="F5239" t="s">
        <v>360</v>
      </c>
      <c r="G5239" t="s">
        <v>21</v>
      </c>
      <c r="H5239" t="s">
        <v>22</v>
      </c>
      <c r="I5239" t="s">
        <v>377</v>
      </c>
      <c r="J5239" t="s">
        <v>2737</v>
      </c>
      <c r="K5239">
        <v>21044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 s="2">
        <v>362.94</v>
      </c>
      <c r="R5239">
        <f>train[[#This Row],[Ship Date]]-train[[#This Row],[Order Date]]</f>
        <v>4</v>
      </c>
      <c r="S5239" t="str">
        <f>TEXT(train[[#This Row],[Order Date]],"mmm")</f>
        <v>sept</v>
      </c>
      <c r="T5239">
        <f>YEAR(train[[#This Row],[Order Date]])</f>
        <v>2015</v>
      </c>
      <c r="U5239" t="str">
        <f>train[[#This Row],[Category]]&amp;"-"&amp;train[[#This Row],[Sub-Category]]</f>
        <v>Furniture-Bookcases</v>
      </c>
      <c r="V5239" t="str">
        <f>IF(train[[#This Row],[Segment]]="Consumer","B2C","B2B")</f>
        <v>B2C</v>
      </c>
    </row>
    <row r="5240" spans="1:22" x14ac:dyDescent="0.25">
      <c r="A5240" t="s">
        <v>8083</v>
      </c>
      <c r="B5240" s="1">
        <v>42267</v>
      </c>
      <c r="C5240" s="1">
        <v>42271</v>
      </c>
      <c r="D5240" t="s">
        <v>45</v>
      </c>
      <c r="E5240" t="s">
        <v>359</v>
      </c>
      <c r="F5240" t="s">
        <v>360</v>
      </c>
      <c r="G5240" t="s">
        <v>21</v>
      </c>
      <c r="H5240" t="s">
        <v>22</v>
      </c>
      <c r="I5240" t="s">
        <v>377</v>
      </c>
      <c r="J5240" t="s">
        <v>2737</v>
      </c>
      <c r="K5240">
        <v>21044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 s="2">
        <v>59.98</v>
      </c>
      <c r="R5240">
        <f>train[[#This Row],[Ship Date]]-train[[#This Row],[Order Date]]</f>
        <v>4</v>
      </c>
      <c r="S5240" t="str">
        <f>TEXT(train[[#This Row],[Order Date]],"mmm")</f>
        <v>sept</v>
      </c>
      <c r="T5240">
        <f>YEAR(train[[#This Row],[Order Date]])</f>
        <v>2015</v>
      </c>
      <c r="U5240" t="str">
        <f>train[[#This Row],[Category]]&amp;"-"&amp;train[[#This Row],[Sub-Category]]</f>
        <v>Technology-Accessories</v>
      </c>
      <c r="V5240" t="str">
        <f>IF(train[[#This Row],[Segment]]="Consumer","B2C","B2B")</f>
        <v>B2C</v>
      </c>
    </row>
    <row r="5241" spans="1:22" x14ac:dyDescent="0.25">
      <c r="A5241" t="s">
        <v>8084</v>
      </c>
      <c r="B5241" s="1">
        <v>42989</v>
      </c>
      <c r="C5241" s="1">
        <v>42995</v>
      </c>
      <c r="D5241" t="s">
        <v>45</v>
      </c>
      <c r="E5241" t="s">
        <v>6338</v>
      </c>
      <c r="F5241" t="s">
        <v>6339</v>
      </c>
      <c r="G5241" t="s">
        <v>21</v>
      </c>
      <c r="H5241" t="s">
        <v>22</v>
      </c>
      <c r="I5241" t="s">
        <v>626</v>
      </c>
      <c r="J5241" t="s">
        <v>38</v>
      </c>
      <c r="K5241">
        <v>95123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 s="2">
        <v>332.94</v>
      </c>
      <c r="R5241">
        <f>train[[#This Row],[Ship Date]]-train[[#This Row],[Order Date]]</f>
        <v>6</v>
      </c>
      <c r="S5241" t="str">
        <f>TEXT(train[[#This Row],[Order Date]],"mmm")</f>
        <v>sept</v>
      </c>
      <c r="T5241">
        <f>YEAR(train[[#This Row],[Order Date]])</f>
        <v>2017</v>
      </c>
      <c r="U5241" t="str">
        <f>train[[#This Row],[Category]]&amp;"-"&amp;train[[#This Row],[Sub-Category]]</f>
        <v>Office Supplies-Storage</v>
      </c>
      <c r="V5241" t="str">
        <f>IF(train[[#This Row],[Segment]]="Consumer","B2C","B2B")</f>
        <v>B2C</v>
      </c>
    </row>
    <row r="5242" spans="1:22" x14ac:dyDescent="0.25">
      <c r="A5242" t="s">
        <v>8084</v>
      </c>
      <c r="B5242" s="1">
        <v>42989</v>
      </c>
      <c r="C5242" s="1">
        <v>42995</v>
      </c>
      <c r="D5242" t="s">
        <v>45</v>
      </c>
      <c r="E5242" t="s">
        <v>6338</v>
      </c>
      <c r="F5242" t="s">
        <v>6339</v>
      </c>
      <c r="G5242" t="s">
        <v>21</v>
      </c>
      <c r="H5242" t="s">
        <v>22</v>
      </c>
      <c r="I5242" t="s">
        <v>626</v>
      </c>
      <c r="J5242" t="s">
        <v>38</v>
      </c>
      <c r="K5242">
        <v>95123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 s="2">
        <v>39.872</v>
      </c>
      <c r="R5242">
        <f>train[[#This Row],[Ship Date]]-train[[#This Row],[Order Date]]</f>
        <v>6</v>
      </c>
      <c r="S5242" t="str">
        <f>TEXT(train[[#This Row],[Order Date]],"mmm")</f>
        <v>sept</v>
      </c>
      <c r="T5242">
        <f>YEAR(train[[#This Row],[Order Date]])</f>
        <v>2017</v>
      </c>
      <c r="U5242" t="str">
        <f>train[[#This Row],[Category]]&amp;"-"&amp;train[[#This Row],[Sub-Category]]</f>
        <v>Office Supplies-Binders</v>
      </c>
      <c r="V5242" t="str">
        <f>IF(train[[#This Row],[Segment]]="Consumer","B2C","B2B")</f>
        <v>B2C</v>
      </c>
    </row>
    <row r="5243" spans="1:22" x14ac:dyDescent="0.25">
      <c r="A5243" t="s">
        <v>8085</v>
      </c>
      <c r="B5243" s="1">
        <v>43001</v>
      </c>
      <c r="C5243" s="1">
        <v>43004</v>
      </c>
      <c r="D5243" t="s">
        <v>18</v>
      </c>
      <c r="E5243" t="s">
        <v>6485</v>
      </c>
      <c r="F5243" t="s">
        <v>6486</v>
      </c>
      <c r="G5243" t="s">
        <v>36</v>
      </c>
      <c r="H5243" t="s">
        <v>22</v>
      </c>
      <c r="I5243" t="s">
        <v>90</v>
      </c>
      <c r="J5243" t="s">
        <v>91</v>
      </c>
      <c r="K5243">
        <v>98115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 s="2">
        <v>13.68</v>
      </c>
      <c r="R5243">
        <f>train[[#This Row],[Ship Date]]-train[[#This Row],[Order Date]]</f>
        <v>3</v>
      </c>
      <c r="S5243" t="str">
        <f>TEXT(train[[#This Row],[Order Date]],"mmm")</f>
        <v>sept</v>
      </c>
      <c r="T5243">
        <f>YEAR(train[[#This Row],[Order Date]])</f>
        <v>2017</v>
      </c>
      <c r="U5243" t="str">
        <f>train[[#This Row],[Category]]&amp;"-"&amp;train[[#This Row],[Sub-Category]]</f>
        <v>Office Supplies-Supplies</v>
      </c>
      <c r="V5243" t="str">
        <f>IF(train[[#This Row],[Segment]]="Consumer","B2C","B2B")</f>
        <v>B2B</v>
      </c>
    </row>
    <row r="5244" spans="1:22" x14ac:dyDescent="0.25">
      <c r="A5244" t="s">
        <v>8088</v>
      </c>
      <c r="B5244" s="1">
        <v>43316</v>
      </c>
      <c r="C5244" s="1">
        <v>43320</v>
      </c>
      <c r="D5244" t="s">
        <v>45</v>
      </c>
      <c r="E5244" t="s">
        <v>3748</v>
      </c>
      <c r="F5244" t="s">
        <v>3749</v>
      </c>
      <c r="G5244" t="s">
        <v>36</v>
      </c>
      <c r="H5244" t="s">
        <v>22</v>
      </c>
      <c r="I5244" t="s">
        <v>4218</v>
      </c>
      <c r="J5244" t="s">
        <v>99</v>
      </c>
      <c r="K5244">
        <v>75007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 s="2">
        <v>3.3180000000000001</v>
      </c>
      <c r="R5244">
        <f>train[[#This Row],[Ship Date]]-train[[#This Row],[Order Date]]</f>
        <v>4</v>
      </c>
      <c r="S5244" t="str">
        <f>TEXT(train[[#This Row],[Order Date]],"mmm")</f>
        <v>août</v>
      </c>
      <c r="T5244">
        <f>YEAR(train[[#This Row],[Order Date]])</f>
        <v>2018</v>
      </c>
      <c r="U5244" t="str">
        <f>train[[#This Row],[Category]]&amp;"-"&amp;train[[#This Row],[Sub-Category]]</f>
        <v>Office Supplies-Binders</v>
      </c>
      <c r="V5244" t="str">
        <f>IF(train[[#This Row],[Segment]]="Consumer","B2C","B2B")</f>
        <v>B2B</v>
      </c>
    </row>
    <row r="5245" spans="1:22" x14ac:dyDescent="0.25">
      <c r="A5245" t="s">
        <v>8089</v>
      </c>
      <c r="B5245" s="1">
        <v>42941</v>
      </c>
      <c r="C5245" s="1">
        <v>42942</v>
      </c>
      <c r="D5245" t="s">
        <v>183</v>
      </c>
      <c r="E5245" t="s">
        <v>3818</v>
      </c>
      <c r="F5245" t="s">
        <v>3819</v>
      </c>
      <c r="G5245" t="s">
        <v>97</v>
      </c>
      <c r="H5245" t="s">
        <v>22</v>
      </c>
      <c r="I5245" t="s">
        <v>1125</v>
      </c>
      <c r="J5245" t="s">
        <v>314</v>
      </c>
      <c r="K5245">
        <v>22204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 s="2">
        <v>10.44</v>
      </c>
      <c r="R5245">
        <f>train[[#This Row],[Ship Date]]-train[[#This Row],[Order Date]]</f>
        <v>1</v>
      </c>
      <c r="S5245" t="str">
        <f>TEXT(train[[#This Row],[Order Date]],"mmm")</f>
        <v>juil</v>
      </c>
      <c r="T5245">
        <f>YEAR(train[[#This Row],[Order Date]])</f>
        <v>2017</v>
      </c>
      <c r="U5245" t="str">
        <f>train[[#This Row],[Category]]&amp;"-"&amp;train[[#This Row],[Sub-Category]]</f>
        <v>Office Supplies-Binders</v>
      </c>
      <c r="V5245" t="str">
        <f>IF(train[[#This Row],[Segment]]="Consumer","B2C","B2B")</f>
        <v>B2B</v>
      </c>
    </row>
    <row r="5246" spans="1:22" x14ac:dyDescent="0.25">
      <c r="A5246" t="s">
        <v>8090</v>
      </c>
      <c r="B5246" s="1">
        <v>42949</v>
      </c>
      <c r="C5246" s="1">
        <v>42951</v>
      </c>
      <c r="D5246" t="s">
        <v>18</v>
      </c>
      <c r="E5246" t="s">
        <v>2410</v>
      </c>
      <c r="F5246" t="s">
        <v>2411</v>
      </c>
      <c r="G5246" t="s">
        <v>36</v>
      </c>
      <c r="H5246" t="s">
        <v>22</v>
      </c>
      <c r="I5246" t="s">
        <v>37</v>
      </c>
      <c r="J5246" t="s">
        <v>38</v>
      </c>
      <c r="K5246">
        <v>90032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 s="2">
        <v>136.464</v>
      </c>
      <c r="R5246">
        <f>train[[#This Row],[Ship Date]]-train[[#This Row],[Order Date]]</f>
        <v>2</v>
      </c>
      <c r="S5246" t="str">
        <f>TEXT(train[[#This Row],[Order Date]],"mmm")</f>
        <v>août</v>
      </c>
      <c r="T5246">
        <f>YEAR(train[[#This Row],[Order Date]])</f>
        <v>2017</v>
      </c>
      <c r="U5246" t="str">
        <f>train[[#This Row],[Category]]&amp;"-"&amp;train[[#This Row],[Sub-Category]]</f>
        <v>Furniture-Tables</v>
      </c>
      <c r="V5246" t="str">
        <f>IF(train[[#This Row],[Segment]]="Consumer","B2C","B2B")</f>
        <v>B2B</v>
      </c>
    </row>
    <row r="5247" spans="1:22" x14ac:dyDescent="0.25">
      <c r="A5247" t="s">
        <v>8090</v>
      </c>
      <c r="B5247" s="1">
        <v>42949</v>
      </c>
      <c r="C5247" s="1">
        <v>42951</v>
      </c>
      <c r="D5247" t="s">
        <v>18</v>
      </c>
      <c r="E5247" t="s">
        <v>2410</v>
      </c>
      <c r="F5247" t="s">
        <v>2411</v>
      </c>
      <c r="G5247" t="s">
        <v>36</v>
      </c>
      <c r="H5247" t="s">
        <v>22</v>
      </c>
      <c r="I5247" t="s">
        <v>37</v>
      </c>
      <c r="J5247" t="s">
        <v>38</v>
      </c>
      <c r="K5247">
        <v>90032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 s="2">
        <v>333.57600000000002</v>
      </c>
      <c r="R5247">
        <f>train[[#This Row],[Ship Date]]-train[[#This Row],[Order Date]]</f>
        <v>2</v>
      </c>
      <c r="S5247" t="str">
        <f>TEXT(train[[#This Row],[Order Date]],"mmm")</f>
        <v>août</v>
      </c>
      <c r="T5247">
        <f>YEAR(train[[#This Row],[Order Date]])</f>
        <v>2017</v>
      </c>
      <c r="U5247" t="str">
        <f>train[[#This Row],[Category]]&amp;"-"&amp;train[[#This Row],[Sub-Category]]</f>
        <v>Technology-Phones</v>
      </c>
      <c r="V5247" t="str">
        <f>IF(train[[#This Row],[Segment]]="Consumer","B2C","B2B")</f>
        <v>B2B</v>
      </c>
    </row>
    <row r="5248" spans="1:22" x14ac:dyDescent="0.25">
      <c r="A5248" t="s">
        <v>8090</v>
      </c>
      <c r="B5248" s="1">
        <v>42949</v>
      </c>
      <c r="C5248" s="1">
        <v>42951</v>
      </c>
      <c r="D5248" t="s">
        <v>18</v>
      </c>
      <c r="E5248" t="s">
        <v>2410</v>
      </c>
      <c r="F5248" t="s">
        <v>2411</v>
      </c>
      <c r="G5248" t="s">
        <v>36</v>
      </c>
      <c r="H5248" t="s">
        <v>22</v>
      </c>
      <c r="I5248" t="s">
        <v>37</v>
      </c>
      <c r="J5248" t="s">
        <v>38</v>
      </c>
      <c r="K5248">
        <v>90032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 s="2">
        <v>12.544</v>
      </c>
      <c r="R5248">
        <f>train[[#This Row],[Ship Date]]-train[[#This Row],[Order Date]]</f>
        <v>2</v>
      </c>
      <c r="S5248" t="str">
        <f>TEXT(train[[#This Row],[Order Date]],"mmm")</f>
        <v>août</v>
      </c>
      <c r="T5248">
        <f>YEAR(train[[#This Row],[Order Date]])</f>
        <v>2017</v>
      </c>
      <c r="U5248" t="str">
        <f>train[[#This Row],[Category]]&amp;"-"&amp;train[[#This Row],[Sub-Category]]</f>
        <v>Office Supplies-Binders</v>
      </c>
      <c r="V5248" t="str">
        <f>IF(train[[#This Row],[Segment]]="Consumer","B2C","B2B")</f>
        <v>B2B</v>
      </c>
    </row>
    <row r="5249" spans="1:22" x14ac:dyDescent="0.25">
      <c r="A5249" t="s">
        <v>8093</v>
      </c>
      <c r="B5249" s="1">
        <v>42511</v>
      </c>
      <c r="C5249" s="1">
        <v>42517</v>
      </c>
      <c r="D5249" t="s">
        <v>45</v>
      </c>
      <c r="E5249" t="s">
        <v>327</v>
      </c>
      <c r="F5249" t="s">
        <v>328</v>
      </c>
      <c r="G5249" t="s">
        <v>21</v>
      </c>
      <c r="H5249" t="s">
        <v>22</v>
      </c>
      <c r="I5249" t="s">
        <v>8094</v>
      </c>
      <c r="J5249" t="s">
        <v>206</v>
      </c>
      <c r="K5249">
        <v>60423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 s="2">
        <v>20.768000000000001</v>
      </c>
      <c r="R5249">
        <f>train[[#This Row],[Ship Date]]-train[[#This Row],[Order Date]]</f>
        <v>6</v>
      </c>
      <c r="S5249" t="str">
        <f>TEXT(train[[#This Row],[Order Date]],"mmm")</f>
        <v>mai</v>
      </c>
      <c r="T5249">
        <f>YEAR(train[[#This Row],[Order Date]])</f>
        <v>2016</v>
      </c>
      <c r="U5249" t="str">
        <f>train[[#This Row],[Category]]&amp;"-"&amp;train[[#This Row],[Sub-Category]]</f>
        <v>Office Supplies-Appliances</v>
      </c>
      <c r="V5249" t="str">
        <f>IF(train[[#This Row],[Segment]]="Consumer","B2C","B2B")</f>
        <v>B2C</v>
      </c>
    </row>
    <row r="5250" spans="1:22" x14ac:dyDescent="0.25">
      <c r="A5250" t="s">
        <v>8095</v>
      </c>
      <c r="B5250" s="1">
        <v>43407</v>
      </c>
      <c r="C5250" s="1">
        <v>43409</v>
      </c>
      <c r="D5250" t="s">
        <v>18</v>
      </c>
      <c r="E5250" t="s">
        <v>3484</v>
      </c>
      <c r="F5250" t="s">
        <v>3485</v>
      </c>
      <c r="G5250" t="s">
        <v>21</v>
      </c>
      <c r="H5250" t="s">
        <v>22</v>
      </c>
      <c r="I5250" t="s">
        <v>90</v>
      </c>
      <c r="J5250" t="s">
        <v>91</v>
      </c>
      <c r="K5250">
        <v>98105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 s="2">
        <v>43.5</v>
      </c>
      <c r="R5250">
        <f>train[[#This Row],[Ship Date]]-train[[#This Row],[Order Date]]</f>
        <v>2</v>
      </c>
      <c r="S5250" t="str">
        <f>TEXT(train[[#This Row],[Order Date]],"mmm")</f>
        <v>nov</v>
      </c>
      <c r="T5250">
        <f>YEAR(train[[#This Row],[Order Date]])</f>
        <v>2018</v>
      </c>
      <c r="U5250" t="str">
        <f>train[[#This Row],[Category]]&amp;"-"&amp;train[[#This Row],[Sub-Category]]</f>
        <v>Technology-Accessories</v>
      </c>
      <c r="V5250" t="str">
        <f>IF(train[[#This Row],[Segment]]="Consumer","B2C","B2B")</f>
        <v>B2C</v>
      </c>
    </row>
    <row r="5251" spans="1:22" x14ac:dyDescent="0.25">
      <c r="A5251" t="s">
        <v>8096</v>
      </c>
      <c r="B5251" s="1">
        <v>42476</v>
      </c>
      <c r="C5251" s="1">
        <v>42481</v>
      </c>
      <c r="D5251" t="s">
        <v>45</v>
      </c>
      <c r="E5251" t="s">
        <v>2271</v>
      </c>
      <c r="F5251" t="s">
        <v>2272</v>
      </c>
      <c r="G5251" t="s">
        <v>36</v>
      </c>
      <c r="H5251" t="s">
        <v>22</v>
      </c>
      <c r="I5251" t="s">
        <v>141</v>
      </c>
      <c r="J5251" t="s">
        <v>142</v>
      </c>
      <c r="K5251">
        <v>19143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 s="2">
        <v>12.576000000000001</v>
      </c>
      <c r="R5251">
        <f>train[[#This Row],[Ship Date]]-train[[#This Row],[Order Date]]</f>
        <v>5</v>
      </c>
      <c r="S5251" t="str">
        <f>TEXT(train[[#This Row],[Order Date]],"mmm")</f>
        <v>avr</v>
      </c>
      <c r="T5251">
        <f>YEAR(train[[#This Row],[Order Date]])</f>
        <v>2016</v>
      </c>
      <c r="U5251" t="str">
        <f>train[[#This Row],[Category]]&amp;"-"&amp;train[[#This Row],[Sub-Category]]</f>
        <v>Office Supplies-Fasteners</v>
      </c>
      <c r="V5251" t="str">
        <f>IF(train[[#This Row],[Segment]]="Consumer","B2C","B2B")</f>
        <v>B2B</v>
      </c>
    </row>
    <row r="5252" spans="1:22" x14ac:dyDescent="0.25">
      <c r="A5252" t="s">
        <v>8097</v>
      </c>
      <c r="B5252" s="1">
        <v>43081</v>
      </c>
      <c r="C5252" s="1">
        <v>43087</v>
      </c>
      <c r="D5252" t="s">
        <v>45</v>
      </c>
      <c r="E5252" t="s">
        <v>6322</v>
      </c>
      <c r="F5252" t="s">
        <v>6323</v>
      </c>
      <c r="G5252" t="s">
        <v>21</v>
      </c>
      <c r="H5252" t="s">
        <v>22</v>
      </c>
      <c r="I5252" t="s">
        <v>492</v>
      </c>
      <c r="J5252" t="s">
        <v>1270</v>
      </c>
      <c r="K5252">
        <v>31907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 s="2">
        <v>249.95</v>
      </c>
      <c r="R5252">
        <f>train[[#This Row],[Ship Date]]-train[[#This Row],[Order Date]]</f>
        <v>6</v>
      </c>
      <c r="S5252" t="str">
        <f>TEXT(train[[#This Row],[Order Date]],"mmm")</f>
        <v>déc</v>
      </c>
      <c r="T5252">
        <f>YEAR(train[[#This Row],[Order Date]])</f>
        <v>2017</v>
      </c>
      <c r="U5252" t="str">
        <f>train[[#This Row],[Category]]&amp;"-"&amp;train[[#This Row],[Sub-Category]]</f>
        <v>Technology-Accessories</v>
      </c>
      <c r="V5252" t="str">
        <f>IF(train[[#This Row],[Segment]]="Consumer","B2C","B2B")</f>
        <v>B2C</v>
      </c>
    </row>
    <row r="5253" spans="1:22" x14ac:dyDescent="0.25">
      <c r="A5253" t="s">
        <v>8097</v>
      </c>
      <c r="B5253" s="1">
        <v>43081</v>
      </c>
      <c r="C5253" s="1">
        <v>43087</v>
      </c>
      <c r="D5253" t="s">
        <v>45</v>
      </c>
      <c r="E5253" t="s">
        <v>6322</v>
      </c>
      <c r="F5253" t="s">
        <v>6323</v>
      </c>
      <c r="G5253" t="s">
        <v>21</v>
      </c>
      <c r="H5253" t="s">
        <v>22</v>
      </c>
      <c r="I5253" t="s">
        <v>492</v>
      </c>
      <c r="J5253" t="s">
        <v>1270</v>
      </c>
      <c r="K5253">
        <v>31907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 s="2">
        <v>49.12</v>
      </c>
      <c r="R5253">
        <f>train[[#This Row],[Ship Date]]-train[[#This Row],[Order Date]]</f>
        <v>6</v>
      </c>
      <c r="S5253" t="str">
        <f>TEXT(train[[#This Row],[Order Date]],"mmm")</f>
        <v>déc</v>
      </c>
      <c r="T5253">
        <f>YEAR(train[[#This Row],[Order Date]])</f>
        <v>2017</v>
      </c>
      <c r="U5253" t="str">
        <f>train[[#This Row],[Category]]&amp;"-"&amp;train[[#This Row],[Sub-Category]]</f>
        <v>Office Supplies-Paper</v>
      </c>
      <c r="V5253" t="str">
        <f>IF(train[[#This Row],[Segment]]="Consumer","B2C","B2B")</f>
        <v>B2C</v>
      </c>
    </row>
    <row r="5254" spans="1:22" x14ac:dyDescent="0.25">
      <c r="A5254" t="s">
        <v>8098</v>
      </c>
      <c r="B5254" s="1">
        <v>42673</v>
      </c>
      <c r="C5254" s="1">
        <v>42676</v>
      </c>
      <c r="D5254" t="s">
        <v>183</v>
      </c>
      <c r="E5254" t="s">
        <v>5618</v>
      </c>
      <c r="F5254" t="s">
        <v>5619</v>
      </c>
      <c r="G5254" t="s">
        <v>21</v>
      </c>
      <c r="H5254" t="s">
        <v>22</v>
      </c>
      <c r="I5254" t="s">
        <v>2980</v>
      </c>
      <c r="J5254" t="s">
        <v>314</v>
      </c>
      <c r="K5254">
        <v>23464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 s="2">
        <v>182.91</v>
      </c>
      <c r="R5254">
        <f>train[[#This Row],[Ship Date]]-train[[#This Row],[Order Date]]</f>
        <v>3</v>
      </c>
      <c r="S5254" t="str">
        <f>TEXT(train[[#This Row],[Order Date]],"mmm")</f>
        <v>oct</v>
      </c>
      <c r="T5254">
        <f>YEAR(train[[#This Row],[Order Date]])</f>
        <v>2016</v>
      </c>
      <c r="U5254" t="str">
        <f>train[[#This Row],[Category]]&amp;"-"&amp;train[[#This Row],[Sub-Category]]</f>
        <v>Office Supplies-Appliances</v>
      </c>
      <c r="V5254" t="str">
        <f>IF(train[[#This Row],[Segment]]="Consumer","B2C","B2B")</f>
        <v>B2C</v>
      </c>
    </row>
    <row r="5255" spans="1:22" x14ac:dyDescent="0.25">
      <c r="A5255" t="s">
        <v>8099</v>
      </c>
      <c r="B5255" s="1">
        <v>42070</v>
      </c>
      <c r="C5255" s="1">
        <v>42074</v>
      </c>
      <c r="D5255" t="s">
        <v>18</v>
      </c>
      <c r="E5255" t="s">
        <v>3963</v>
      </c>
      <c r="F5255" t="s">
        <v>3964</v>
      </c>
      <c r="G5255" t="s">
        <v>97</v>
      </c>
      <c r="H5255" t="s">
        <v>22</v>
      </c>
      <c r="I5255" t="s">
        <v>1376</v>
      </c>
      <c r="J5255" t="s">
        <v>91</v>
      </c>
      <c r="K5255">
        <v>98198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 s="2">
        <v>107.648</v>
      </c>
      <c r="R5255">
        <f>train[[#This Row],[Ship Date]]-train[[#This Row],[Order Date]]</f>
        <v>4</v>
      </c>
      <c r="S5255" t="str">
        <f>TEXT(train[[#This Row],[Order Date]],"mmm")</f>
        <v>mars</v>
      </c>
      <c r="T5255">
        <f>YEAR(train[[#This Row],[Order Date]])</f>
        <v>2015</v>
      </c>
      <c r="U5255" t="str">
        <f>train[[#This Row],[Category]]&amp;"-"&amp;train[[#This Row],[Sub-Category]]</f>
        <v>Office Supplies-Binders</v>
      </c>
      <c r="V5255" t="str">
        <f>IF(train[[#This Row],[Segment]]="Consumer","B2C","B2B")</f>
        <v>B2B</v>
      </c>
    </row>
    <row r="5256" spans="1:22" x14ac:dyDescent="0.25">
      <c r="A5256" t="s">
        <v>8100</v>
      </c>
      <c r="B5256" s="1">
        <v>42434</v>
      </c>
      <c r="C5256" s="1">
        <v>42436</v>
      </c>
      <c r="D5256" t="s">
        <v>18</v>
      </c>
      <c r="E5256" t="s">
        <v>1058</v>
      </c>
      <c r="F5256" t="s">
        <v>1059</v>
      </c>
      <c r="G5256" t="s">
        <v>36</v>
      </c>
      <c r="H5256" t="s">
        <v>22</v>
      </c>
      <c r="I5256" t="s">
        <v>8101</v>
      </c>
      <c r="J5256" t="s">
        <v>142</v>
      </c>
      <c r="K5256">
        <v>18018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 s="2">
        <v>99.372</v>
      </c>
      <c r="R5256">
        <f>train[[#This Row],[Ship Date]]-train[[#This Row],[Order Date]]</f>
        <v>2</v>
      </c>
      <c r="S5256" t="str">
        <f>TEXT(train[[#This Row],[Order Date]],"mmm")</f>
        <v>mars</v>
      </c>
      <c r="T5256">
        <f>YEAR(train[[#This Row],[Order Date]])</f>
        <v>2016</v>
      </c>
      <c r="U5256" t="str">
        <f>train[[#This Row],[Category]]&amp;"-"&amp;train[[#This Row],[Sub-Category]]</f>
        <v>Furniture-Chairs</v>
      </c>
      <c r="V5256" t="str">
        <f>IF(train[[#This Row],[Segment]]="Consumer","B2C","B2B")</f>
        <v>B2B</v>
      </c>
    </row>
    <row r="5257" spans="1:22" x14ac:dyDescent="0.25">
      <c r="A5257" t="s">
        <v>8100</v>
      </c>
      <c r="B5257" s="1">
        <v>42434</v>
      </c>
      <c r="C5257" s="1">
        <v>42436</v>
      </c>
      <c r="D5257" t="s">
        <v>18</v>
      </c>
      <c r="E5257" t="s">
        <v>1058</v>
      </c>
      <c r="F5257" t="s">
        <v>1059</v>
      </c>
      <c r="G5257" t="s">
        <v>36</v>
      </c>
      <c r="H5257" t="s">
        <v>22</v>
      </c>
      <c r="I5257" t="s">
        <v>8101</v>
      </c>
      <c r="J5257" t="s">
        <v>142</v>
      </c>
      <c r="K5257">
        <v>18018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 s="2">
        <v>33.567999999999998</v>
      </c>
      <c r="R5257">
        <f>train[[#This Row],[Ship Date]]-train[[#This Row],[Order Date]]</f>
        <v>2</v>
      </c>
      <c r="S5257" t="str">
        <f>TEXT(train[[#This Row],[Order Date]],"mmm")</f>
        <v>mars</v>
      </c>
      <c r="T5257">
        <f>YEAR(train[[#This Row],[Order Date]])</f>
        <v>2016</v>
      </c>
      <c r="U5257" t="str">
        <f>train[[#This Row],[Category]]&amp;"-"&amp;train[[#This Row],[Sub-Category]]</f>
        <v>Furniture-Furnishings</v>
      </c>
      <c r="V5257" t="str">
        <f>IF(train[[#This Row],[Segment]]="Consumer","B2C","B2B")</f>
        <v>B2B</v>
      </c>
    </row>
    <row r="5258" spans="1:22" x14ac:dyDescent="0.25">
      <c r="A5258" t="s">
        <v>8102</v>
      </c>
      <c r="B5258" s="1">
        <v>42955</v>
      </c>
      <c r="C5258" s="1">
        <v>42961</v>
      </c>
      <c r="D5258" t="s">
        <v>45</v>
      </c>
      <c r="E5258" t="s">
        <v>1957</v>
      </c>
      <c r="F5258" t="s">
        <v>1958</v>
      </c>
      <c r="G5258" t="s">
        <v>21</v>
      </c>
      <c r="H5258" t="s">
        <v>22</v>
      </c>
      <c r="I5258" t="s">
        <v>4851</v>
      </c>
      <c r="J5258" t="s">
        <v>645</v>
      </c>
      <c r="K5258">
        <v>73120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 s="2">
        <v>10.56</v>
      </c>
      <c r="R5258">
        <f>train[[#This Row],[Ship Date]]-train[[#This Row],[Order Date]]</f>
        <v>6</v>
      </c>
      <c r="S5258" t="str">
        <f>TEXT(train[[#This Row],[Order Date]],"mmm")</f>
        <v>août</v>
      </c>
      <c r="T5258">
        <f>YEAR(train[[#This Row],[Order Date]])</f>
        <v>2017</v>
      </c>
      <c r="U5258" t="str">
        <f>train[[#This Row],[Category]]&amp;"-"&amp;train[[#This Row],[Sub-Category]]</f>
        <v>Office Supplies-Paper</v>
      </c>
      <c r="V5258" t="str">
        <f>IF(train[[#This Row],[Segment]]="Consumer","B2C","B2B")</f>
        <v>B2C</v>
      </c>
    </row>
    <row r="5259" spans="1:22" x14ac:dyDescent="0.25">
      <c r="A5259" t="s">
        <v>8103</v>
      </c>
      <c r="B5259" s="1">
        <v>43103</v>
      </c>
      <c r="C5259" s="1">
        <v>43108</v>
      </c>
      <c r="D5259" t="s">
        <v>45</v>
      </c>
      <c r="E5259" t="s">
        <v>949</v>
      </c>
      <c r="F5259" t="s">
        <v>950</v>
      </c>
      <c r="G5259" t="s">
        <v>21</v>
      </c>
      <c r="H5259" t="s">
        <v>22</v>
      </c>
      <c r="I5259" t="s">
        <v>4985</v>
      </c>
      <c r="J5259" t="s">
        <v>38</v>
      </c>
      <c r="K5259">
        <v>91730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 s="2">
        <v>38.880000000000003</v>
      </c>
      <c r="R5259">
        <f>train[[#This Row],[Ship Date]]-train[[#This Row],[Order Date]]</f>
        <v>5</v>
      </c>
      <c r="S5259" t="str">
        <f>TEXT(train[[#This Row],[Order Date]],"mmm")</f>
        <v>janv</v>
      </c>
      <c r="T5259">
        <f>YEAR(train[[#This Row],[Order Date]])</f>
        <v>2018</v>
      </c>
      <c r="U5259" t="str">
        <f>train[[#This Row],[Category]]&amp;"-"&amp;train[[#This Row],[Sub-Category]]</f>
        <v>Office Supplies-Paper</v>
      </c>
      <c r="V5259" t="str">
        <f>IF(train[[#This Row],[Segment]]="Consumer","B2C","B2B")</f>
        <v>B2C</v>
      </c>
    </row>
    <row r="5260" spans="1:22" x14ac:dyDescent="0.25">
      <c r="A5260" t="s">
        <v>8104</v>
      </c>
      <c r="B5260" s="1">
        <v>43382</v>
      </c>
      <c r="C5260" s="1">
        <v>43384</v>
      </c>
      <c r="D5260" t="s">
        <v>183</v>
      </c>
      <c r="E5260" t="s">
        <v>1655</v>
      </c>
      <c r="F5260" t="s">
        <v>1656</v>
      </c>
      <c r="G5260" t="s">
        <v>21</v>
      </c>
      <c r="H5260" t="s">
        <v>22</v>
      </c>
      <c r="I5260" t="s">
        <v>37</v>
      </c>
      <c r="J5260" t="s">
        <v>38</v>
      </c>
      <c r="K5260">
        <v>90032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 s="2">
        <v>35.200000000000003</v>
      </c>
      <c r="R5260">
        <f>train[[#This Row],[Ship Date]]-train[[#This Row],[Order Date]]</f>
        <v>2</v>
      </c>
      <c r="S5260" t="str">
        <f>TEXT(train[[#This Row],[Order Date]],"mmm")</f>
        <v>oct</v>
      </c>
      <c r="T5260">
        <f>YEAR(train[[#This Row],[Order Date]])</f>
        <v>2018</v>
      </c>
      <c r="U5260" t="str">
        <f>train[[#This Row],[Category]]&amp;"-"&amp;train[[#This Row],[Sub-Category]]</f>
        <v>Office Supplies-Paper</v>
      </c>
      <c r="V5260" t="str">
        <f>IF(train[[#This Row],[Segment]]="Consumer","B2C","B2B")</f>
        <v>B2C</v>
      </c>
    </row>
    <row r="5261" spans="1:22" x14ac:dyDescent="0.25">
      <c r="A5261" t="s">
        <v>8105</v>
      </c>
      <c r="B5261" s="1">
        <v>43393</v>
      </c>
      <c r="C5261" s="1">
        <v>43399</v>
      </c>
      <c r="D5261" t="s">
        <v>45</v>
      </c>
      <c r="E5261" t="s">
        <v>177</v>
      </c>
      <c r="F5261" t="s">
        <v>178</v>
      </c>
      <c r="G5261" t="s">
        <v>97</v>
      </c>
      <c r="H5261" t="s">
        <v>22</v>
      </c>
      <c r="I5261" t="s">
        <v>141</v>
      </c>
      <c r="J5261" t="s">
        <v>142</v>
      </c>
      <c r="K5261">
        <v>19120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 s="2">
        <v>45.527999999999999</v>
      </c>
      <c r="R5261">
        <f>train[[#This Row],[Ship Date]]-train[[#This Row],[Order Date]]</f>
        <v>6</v>
      </c>
      <c r="S5261" t="str">
        <f>TEXT(train[[#This Row],[Order Date]],"mmm")</f>
        <v>oct</v>
      </c>
      <c r="T5261">
        <f>YEAR(train[[#This Row],[Order Date]])</f>
        <v>2018</v>
      </c>
      <c r="U5261" t="str">
        <f>train[[#This Row],[Category]]&amp;"-"&amp;train[[#This Row],[Sub-Category]]</f>
        <v>Office Supplies-Paper</v>
      </c>
      <c r="V5261" t="str">
        <f>IF(train[[#This Row],[Segment]]="Consumer","B2C","B2B")</f>
        <v>B2B</v>
      </c>
    </row>
    <row r="5262" spans="1:22" x14ac:dyDescent="0.25">
      <c r="A5262" t="s">
        <v>8106</v>
      </c>
      <c r="B5262" s="1">
        <v>42254</v>
      </c>
      <c r="C5262" s="1">
        <v>42257</v>
      </c>
      <c r="D5262" t="s">
        <v>183</v>
      </c>
      <c r="E5262" t="s">
        <v>3762</v>
      </c>
      <c r="F5262" t="s">
        <v>3763</v>
      </c>
      <c r="G5262" t="s">
        <v>97</v>
      </c>
      <c r="H5262" t="s">
        <v>22</v>
      </c>
      <c r="I5262" t="s">
        <v>179</v>
      </c>
      <c r="J5262" t="s">
        <v>99</v>
      </c>
      <c r="K5262">
        <v>77036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 s="2">
        <v>196.77600000000001</v>
      </c>
      <c r="R5262">
        <f>train[[#This Row],[Ship Date]]-train[[#This Row],[Order Date]]</f>
        <v>3</v>
      </c>
      <c r="S5262" t="str">
        <f>TEXT(train[[#This Row],[Order Date]],"mmm")</f>
        <v>sept</v>
      </c>
      <c r="T5262">
        <f>YEAR(train[[#This Row],[Order Date]])</f>
        <v>2015</v>
      </c>
      <c r="U5262" t="str">
        <f>train[[#This Row],[Category]]&amp;"-"&amp;train[[#This Row],[Sub-Category]]</f>
        <v>Technology-Phones</v>
      </c>
      <c r="V5262" t="str">
        <f>IF(train[[#This Row],[Segment]]="Consumer","B2C","B2B")</f>
        <v>B2B</v>
      </c>
    </row>
    <row r="5263" spans="1:22" x14ac:dyDescent="0.25">
      <c r="A5263" t="s">
        <v>8106</v>
      </c>
      <c r="B5263" s="1">
        <v>42254</v>
      </c>
      <c r="C5263" s="1">
        <v>42257</v>
      </c>
      <c r="D5263" t="s">
        <v>183</v>
      </c>
      <c r="E5263" t="s">
        <v>3762</v>
      </c>
      <c r="F5263" t="s">
        <v>3763</v>
      </c>
      <c r="G5263" t="s">
        <v>97</v>
      </c>
      <c r="H5263" t="s">
        <v>22</v>
      </c>
      <c r="I5263" t="s">
        <v>179</v>
      </c>
      <c r="J5263" t="s">
        <v>99</v>
      </c>
      <c r="K5263">
        <v>77036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 s="2">
        <v>2.92</v>
      </c>
      <c r="R5263">
        <f>train[[#This Row],[Ship Date]]-train[[#This Row],[Order Date]]</f>
        <v>3</v>
      </c>
      <c r="S5263" t="str">
        <f>TEXT(train[[#This Row],[Order Date]],"mmm")</f>
        <v>sept</v>
      </c>
      <c r="T5263">
        <f>YEAR(train[[#This Row],[Order Date]])</f>
        <v>2015</v>
      </c>
      <c r="U5263" t="str">
        <f>train[[#This Row],[Category]]&amp;"-"&amp;train[[#This Row],[Sub-Category]]</f>
        <v>Office Supplies-Binders</v>
      </c>
      <c r="V5263" t="str">
        <f>IF(train[[#This Row],[Segment]]="Consumer","B2C","B2B")</f>
        <v>B2B</v>
      </c>
    </row>
    <row r="5264" spans="1:22" x14ac:dyDescent="0.25">
      <c r="A5264" t="s">
        <v>8106</v>
      </c>
      <c r="B5264" s="1">
        <v>42254</v>
      </c>
      <c r="C5264" s="1">
        <v>42257</v>
      </c>
      <c r="D5264" t="s">
        <v>183</v>
      </c>
      <c r="E5264" t="s">
        <v>3762</v>
      </c>
      <c r="F5264" t="s">
        <v>3763</v>
      </c>
      <c r="G5264" t="s">
        <v>97</v>
      </c>
      <c r="H5264" t="s">
        <v>22</v>
      </c>
      <c r="I5264" t="s">
        <v>179</v>
      </c>
      <c r="J5264" t="s">
        <v>99</v>
      </c>
      <c r="K5264">
        <v>77036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 s="2">
        <v>200.79499999999999</v>
      </c>
      <c r="R5264">
        <f>train[[#This Row],[Ship Date]]-train[[#This Row],[Order Date]]</f>
        <v>3</v>
      </c>
      <c r="S5264" t="str">
        <f>TEXT(train[[#This Row],[Order Date]],"mmm")</f>
        <v>sept</v>
      </c>
      <c r="T5264">
        <f>YEAR(train[[#This Row],[Order Date]])</f>
        <v>2015</v>
      </c>
      <c r="U5264" t="str">
        <f>train[[#This Row],[Category]]&amp;"-"&amp;train[[#This Row],[Sub-Category]]</f>
        <v>Furniture-Tables</v>
      </c>
      <c r="V5264" t="str">
        <f>IF(train[[#This Row],[Segment]]="Consumer","B2C","B2B")</f>
        <v>B2B</v>
      </c>
    </row>
    <row r="5265" spans="1:22" x14ac:dyDescent="0.25">
      <c r="A5265" t="s">
        <v>8106</v>
      </c>
      <c r="B5265" s="1">
        <v>42254</v>
      </c>
      <c r="C5265" s="1">
        <v>42257</v>
      </c>
      <c r="D5265" t="s">
        <v>183</v>
      </c>
      <c r="E5265" t="s">
        <v>3762</v>
      </c>
      <c r="F5265" t="s">
        <v>3763</v>
      </c>
      <c r="G5265" t="s">
        <v>97</v>
      </c>
      <c r="H5265" t="s">
        <v>22</v>
      </c>
      <c r="I5265" t="s">
        <v>179</v>
      </c>
      <c r="J5265" t="s">
        <v>99</v>
      </c>
      <c r="K5265">
        <v>77036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 s="2">
        <v>46.688000000000002</v>
      </c>
      <c r="R5265">
        <f>train[[#This Row],[Ship Date]]-train[[#This Row],[Order Date]]</f>
        <v>3</v>
      </c>
      <c r="S5265" t="str">
        <f>TEXT(train[[#This Row],[Order Date]],"mmm")</f>
        <v>sept</v>
      </c>
      <c r="T5265">
        <f>YEAR(train[[#This Row],[Order Date]])</f>
        <v>2015</v>
      </c>
      <c r="U5265" t="str">
        <f>train[[#This Row],[Category]]&amp;"-"&amp;train[[#This Row],[Sub-Category]]</f>
        <v>Technology-Accessories</v>
      </c>
      <c r="V5265" t="str">
        <f>IF(train[[#This Row],[Segment]]="Consumer","B2C","B2B")</f>
        <v>B2B</v>
      </c>
    </row>
    <row r="5266" spans="1:22" x14ac:dyDescent="0.25">
      <c r="A5266" t="s">
        <v>8106</v>
      </c>
      <c r="B5266" s="1">
        <v>42254</v>
      </c>
      <c r="C5266" s="1">
        <v>42257</v>
      </c>
      <c r="D5266" t="s">
        <v>183</v>
      </c>
      <c r="E5266" t="s">
        <v>3762</v>
      </c>
      <c r="F5266" t="s">
        <v>3763</v>
      </c>
      <c r="G5266" t="s">
        <v>97</v>
      </c>
      <c r="H5266" t="s">
        <v>22</v>
      </c>
      <c r="I5266" t="s">
        <v>179</v>
      </c>
      <c r="J5266" t="s">
        <v>99</v>
      </c>
      <c r="K5266">
        <v>77036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 s="2">
        <v>21.864000000000001</v>
      </c>
      <c r="R5266">
        <f>train[[#This Row],[Ship Date]]-train[[#This Row],[Order Date]]</f>
        <v>3</v>
      </c>
      <c r="S5266" t="str">
        <f>TEXT(train[[#This Row],[Order Date]],"mmm")</f>
        <v>sept</v>
      </c>
      <c r="T5266">
        <f>YEAR(train[[#This Row],[Order Date]])</f>
        <v>2015</v>
      </c>
      <c r="U5266" t="str">
        <f>train[[#This Row],[Category]]&amp;"-"&amp;train[[#This Row],[Sub-Category]]</f>
        <v>Office Supplies-Art</v>
      </c>
      <c r="V5266" t="str">
        <f>IF(train[[#This Row],[Segment]]="Consumer","B2C","B2B")</f>
        <v>B2B</v>
      </c>
    </row>
    <row r="5267" spans="1:22" x14ac:dyDescent="0.25">
      <c r="A5267" t="s">
        <v>8107</v>
      </c>
      <c r="B5267" s="1">
        <v>43373</v>
      </c>
      <c r="C5267" s="1">
        <v>43376</v>
      </c>
      <c r="D5267" t="s">
        <v>183</v>
      </c>
      <c r="E5267" t="s">
        <v>6358</v>
      </c>
      <c r="F5267" t="s">
        <v>6359</v>
      </c>
      <c r="G5267" t="s">
        <v>36</v>
      </c>
      <c r="H5267" t="s">
        <v>22</v>
      </c>
      <c r="I5267" t="s">
        <v>90</v>
      </c>
      <c r="J5267" t="s">
        <v>91</v>
      </c>
      <c r="K5267">
        <v>98103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 s="2">
        <v>11.76</v>
      </c>
      <c r="R5267">
        <f>train[[#This Row],[Ship Date]]-train[[#This Row],[Order Date]]</f>
        <v>3</v>
      </c>
      <c r="S5267" t="str">
        <f>TEXT(train[[#This Row],[Order Date]],"mmm")</f>
        <v>sept</v>
      </c>
      <c r="T5267">
        <f>YEAR(train[[#This Row],[Order Date]])</f>
        <v>2018</v>
      </c>
      <c r="U5267" t="str">
        <f>train[[#This Row],[Category]]&amp;"-"&amp;train[[#This Row],[Sub-Category]]</f>
        <v>Office Supplies-Paper</v>
      </c>
      <c r="V5267" t="str">
        <f>IF(train[[#This Row],[Segment]]="Consumer","B2C","B2B")</f>
        <v>B2B</v>
      </c>
    </row>
    <row r="5268" spans="1:22" x14ac:dyDescent="0.25">
      <c r="A5268" t="s">
        <v>8107</v>
      </c>
      <c r="B5268" s="1">
        <v>43373</v>
      </c>
      <c r="C5268" s="1">
        <v>43376</v>
      </c>
      <c r="D5268" t="s">
        <v>183</v>
      </c>
      <c r="E5268" t="s">
        <v>6358</v>
      </c>
      <c r="F5268" t="s">
        <v>6359</v>
      </c>
      <c r="G5268" t="s">
        <v>36</v>
      </c>
      <c r="H5268" t="s">
        <v>22</v>
      </c>
      <c r="I5268" t="s">
        <v>90</v>
      </c>
      <c r="J5268" t="s">
        <v>91</v>
      </c>
      <c r="K5268">
        <v>98103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 s="2">
        <v>167.94</v>
      </c>
      <c r="R5268">
        <f>train[[#This Row],[Ship Date]]-train[[#This Row],[Order Date]]</f>
        <v>3</v>
      </c>
      <c r="S5268" t="str">
        <f>TEXT(train[[#This Row],[Order Date]],"mmm")</f>
        <v>sept</v>
      </c>
      <c r="T5268">
        <f>YEAR(train[[#This Row],[Order Date]])</f>
        <v>2018</v>
      </c>
      <c r="U5268" t="str">
        <f>train[[#This Row],[Category]]&amp;"-"&amp;train[[#This Row],[Sub-Category]]</f>
        <v>Office Supplies-Paper</v>
      </c>
      <c r="V5268" t="str">
        <f>IF(train[[#This Row],[Segment]]="Consumer","B2C","B2B")</f>
        <v>B2B</v>
      </c>
    </row>
    <row r="5269" spans="1:22" x14ac:dyDescent="0.25">
      <c r="A5269" t="s">
        <v>8107</v>
      </c>
      <c r="B5269" s="1">
        <v>43373</v>
      </c>
      <c r="C5269" s="1">
        <v>43376</v>
      </c>
      <c r="D5269" t="s">
        <v>183</v>
      </c>
      <c r="E5269" t="s">
        <v>6358</v>
      </c>
      <c r="F5269" t="s">
        <v>6359</v>
      </c>
      <c r="G5269" t="s">
        <v>36</v>
      </c>
      <c r="H5269" t="s">
        <v>22</v>
      </c>
      <c r="I5269" t="s">
        <v>90</v>
      </c>
      <c r="J5269" t="s">
        <v>91</v>
      </c>
      <c r="K5269">
        <v>98103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 s="2">
        <v>3.89</v>
      </c>
      <c r="R5269">
        <f>train[[#This Row],[Ship Date]]-train[[#This Row],[Order Date]]</f>
        <v>3</v>
      </c>
      <c r="S5269" t="str">
        <f>TEXT(train[[#This Row],[Order Date]],"mmm")</f>
        <v>sept</v>
      </c>
      <c r="T5269">
        <f>YEAR(train[[#This Row],[Order Date]])</f>
        <v>2018</v>
      </c>
      <c r="U5269" t="str">
        <f>train[[#This Row],[Category]]&amp;"-"&amp;train[[#This Row],[Sub-Category]]</f>
        <v>Office Supplies-Appliances</v>
      </c>
      <c r="V5269" t="str">
        <f>IF(train[[#This Row],[Segment]]="Consumer","B2C","B2B")</f>
        <v>B2B</v>
      </c>
    </row>
    <row r="5270" spans="1:22" x14ac:dyDescent="0.25">
      <c r="A5270" t="s">
        <v>8108</v>
      </c>
      <c r="B5270" s="1">
        <v>43420</v>
      </c>
      <c r="C5270" s="1">
        <v>43425</v>
      </c>
      <c r="D5270" t="s">
        <v>45</v>
      </c>
      <c r="E5270" t="s">
        <v>3507</v>
      </c>
      <c r="F5270" t="s">
        <v>3508</v>
      </c>
      <c r="G5270" t="s">
        <v>97</v>
      </c>
      <c r="H5270" t="s">
        <v>22</v>
      </c>
      <c r="I5270" t="s">
        <v>3192</v>
      </c>
      <c r="J5270" t="s">
        <v>262</v>
      </c>
      <c r="K5270">
        <v>10701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 s="2">
        <v>52.44</v>
      </c>
      <c r="R5270">
        <f>train[[#This Row],[Ship Date]]-train[[#This Row],[Order Date]]</f>
        <v>5</v>
      </c>
      <c r="S5270" t="str">
        <f>TEXT(train[[#This Row],[Order Date]],"mmm")</f>
        <v>nov</v>
      </c>
      <c r="T5270">
        <f>YEAR(train[[#This Row],[Order Date]])</f>
        <v>2018</v>
      </c>
      <c r="U5270" t="str">
        <f>train[[#This Row],[Category]]&amp;"-"&amp;train[[#This Row],[Sub-Category]]</f>
        <v>Technology-Machines</v>
      </c>
      <c r="V5270" t="str">
        <f>IF(train[[#This Row],[Segment]]="Consumer","B2C","B2B")</f>
        <v>B2B</v>
      </c>
    </row>
    <row r="5271" spans="1:22" x14ac:dyDescent="0.25">
      <c r="A5271" t="s">
        <v>8111</v>
      </c>
      <c r="B5271" s="1">
        <v>43354</v>
      </c>
      <c r="C5271" s="1">
        <v>43354</v>
      </c>
      <c r="D5271" t="s">
        <v>1288</v>
      </c>
      <c r="E5271" t="s">
        <v>774</v>
      </c>
      <c r="F5271" t="s">
        <v>775</v>
      </c>
      <c r="G5271" t="s">
        <v>21</v>
      </c>
      <c r="H5271" t="s">
        <v>22</v>
      </c>
      <c r="I5271" t="s">
        <v>122</v>
      </c>
      <c r="J5271" t="s">
        <v>38</v>
      </c>
      <c r="K5271">
        <v>94110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 s="2">
        <v>32.36</v>
      </c>
      <c r="R5271">
        <f>train[[#This Row],[Ship Date]]-train[[#This Row],[Order Date]]</f>
        <v>0</v>
      </c>
      <c r="S5271" t="str">
        <f>TEXT(train[[#This Row],[Order Date]],"mmm")</f>
        <v>sept</v>
      </c>
      <c r="T5271">
        <f>YEAR(train[[#This Row],[Order Date]])</f>
        <v>2018</v>
      </c>
      <c r="U5271" t="str">
        <f>train[[#This Row],[Category]]&amp;"-"&amp;train[[#This Row],[Sub-Category]]</f>
        <v>Furniture-Furnishings</v>
      </c>
      <c r="V5271" t="str">
        <f>IF(train[[#This Row],[Segment]]="Consumer","B2C","B2B")</f>
        <v>B2C</v>
      </c>
    </row>
    <row r="5272" spans="1:22" x14ac:dyDescent="0.25">
      <c r="A5272" t="s">
        <v>8111</v>
      </c>
      <c r="B5272" s="1">
        <v>43354</v>
      </c>
      <c r="C5272" s="1">
        <v>43354</v>
      </c>
      <c r="D5272" t="s">
        <v>1288</v>
      </c>
      <c r="E5272" t="s">
        <v>774</v>
      </c>
      <c r="F5272" t="s">
        <v>775</v>
      </c>
      <c r="G5272" t="s">
        <v>21</v>
      </c>
      <c r="H5272" t="s">
        <v>22</v>
      </c>
      <c r="I5272" t="s">
        <v>122</v>
      </c>
      <c r="J5272" t="s">
        <v>38</v>
      </c>
      <c r="K5272">
        <v>94110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 s="2">
        <v>406.6</v>
      </c>
      <c r="R5272">
        <f>train[[#This Row],[Ship Date]]-train[[#This Row],[Order Date]]</f>
        <v>0</v>
      </c>
      <c r="S5272" t="str">
        <f>TEXT(train[[#This Row],[Order Date]],"mmm")</f>
        <v>sept</v>
      </c>
      <c r="T5272">
        <f>YEAR(train[[#This Row],[Order Date]])</f>
        <v>2018</v>
      </c>
      <c r="U5272" t="str">
        <f>train[[#This Row],[Category]]&amp;"-"&amp;train[[#This Row],[Sub-Category]]</f>
        <v>Office Supplies-Appliances</v>
      </c>
      <c r="V5272" t="str">
        <f>IF(train[[#This Row],[Segment]]="Consumer","B2C","B2B")</f>
        <v>B2C</v>
      </c>
    </row>
    <row r="5273" spans="1:22" x14ac:dyDescent="0.25">
      <c r="A5273" t="s">
        <v>8112</v>
      </c>
      <c r="B5273" s="1">
        <v>43116</v>
      </c>
      <c r="C5273" s="1">
        <v>43116</v>
      </c>
      <c r="D5273" t="s">
        <v>1288</v>
      </c>
      <c r="E5273" t="s">
        <v>6637</v>
      </c>
      <c r="F5273" t="s">
        <v>6638</v>
      </c>
      <c r="G5273" t="s">
        <v>36</v>
      </c>
      <c r="H5273" t="s">
        <v>22</v>
      </c>
      <c r="I5273" t="s">
        <v>37</v>
      </c>
      <c r="J5273" t="s">
        <v>38</v>
      </c>
      <c r="K5273">
        <v>90008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 s="2">
        <v>27.92</v>
      </c>
      <c r="R5273">
        <f>train[[#This Row],[Ship Date]]-train[[#This Row],[Order Date]]</f>
        <v>0</v>
      </c>
      <c r="S5273" t="str">
        <f>TEXT(train[[#This Row],[Order Date]],"mmm")</f>
        <v>janv</v>
      </c>
      <c r="T5273">
        <f>YEAR(train[[#This Row],[Order Date]])</f>
        <v>2018</v>
      </c>
      <c r="U5273" t="str">
        <f>train[[#This Row],[Category]]&amp;"-"&amp;train[[#This Row],[Sub-Category]]</f>
        <v>Furniture-Furnishings</v>
      </c>
      <c r="V5273" t="str">
        <f>IF(train[[#This Row],[Segment]]="Consumer","B2C","B2B")</f>
        <v>B2B</v>
      </c>
    </row>
    <row r="5274" spans="1:22" x14ac:dyDescent="0.25">
      <c r="A5274" t="s">
        <v>8112</v>
      </c>
      <c r="B5274" s="1">
        <v>43116</v>
      </c>
      <c r="C5274" s="1">
        <v>43116</v>
      </c>
      <c r="D5274" t="s">
        <v>1288</v>
      </c>
      <c r="E5274" t="s">
        <v>6637</v>
      </c>
      <c r="F5274" t="s">
        <v>6638</v>
      </c>
      <c r="G5274" t="s">
        <v>36</v>
      </c>
      <c r="H5274" t="s">
        <v>22</v>
      </c>
      <c r="I5274" t="s">
        <v>37</v>
      </c>
      <c r="J5274" t="s">
        <v>38</v>
      </c>
      <c r="K5274">
        <v>90008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 s="2">
        <v>399.67200000000003</v>
      </c>
      <c r="R5274">
        <f>train[[#This Row],[Ship Date]]-train[[#This Row],[Order Date]]</f>
        <v>0</v>
      </c>
      <c r="S5274" t="str">
        <f>TEXT(train[[#This Row],[Order Date]],"mmm")</f>
        <v>janv</v>
      </c>
      <c r="T5274">
        <f>YEAR(train[[#This Row],[Order Date]])</f>
        <v>2018</v>
      </c>
      <c r="U5274" t="str">
        <f>train[[#This Row],[Category]]&amp;"-"&amp;train[[#This Row],[Sub-Category]]</f>
        <v>Furniture-Tables</v>
      </c>
      <c r="V5274" t="str">
        <f>IF(train[[#This Row],[Segment]]="Consumer","B2C","B2B")</f>
        <v>B2B</v>
      </c>
    </row>
    <row r="5275" spans="1:22" x14ac:dyDescent="0.25">
      <c r="A5275" t="s">
        <v>8113</v>
      </c>
      <c r="B5275" s="1">
        <v>43065</v>
      </c>
      <c r="C5275" s="1">
        <v>43068</v>
      </c>
      <c r="D5275" t="s">
        <v>183</v>
      </c>
      <c r="E5275" t="s">
        <v>470</v>
      </c>
      <c r="F5275" t="s">
        <v>471</v>
      </c>
      <c r="G5275" t="s">
        <v>97</v>
      </c>
      <c r="H5275" t="s">
        <v>22</v>
      </c>
      <c r="I5275" t="s">
        <v>1418</v>
      </c>
      <c r="J5275" t="s">
        <v>49</v>
      </c>
      <c r="K5275">
        <v>33142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 s="2">
        <v>3.7440000000000002</v>
      </c>
      <c r="R5275">
        <f>train[[#This Row],[Ship Date]]-train[[#This Row],[Order Date]]</f>
        <v>3</v>
      </c>
      <c r="S5275" t="str">
        <f>TEXT(train[[#This Row],[Order Date]],"mmm")</f>
        <v>nov</v>
      </c>
      <c r="T5275">
        <f>YEAR(train[[#This Row],[Order Date]])</f>
        <v>2017</v>
      </c>
      <c r="U5275" t="str">
        <f>train[[#This Row],[Category]]&amp;"-"&amp;train[[#This Row],[Sub-Category]]</f>
        <v>Office Supplies-Binders</v>
      </c>
      <c r="V5275" t="str">
        <f>IF(train[[#This Row],[Segment]]="Consumer","B2C","B2B")</f>
        <v>B2B</v>
      </c>
    </row>
    <row r="5276" spans="1:22" x14ac:dyDescent="0.25">
      <c r="A5276" t="s">
        <v>8114</v>
      </c>
      <c r="B5276" s="1">
        <v>42681</v>
      </c>
      <c r="C5276" s="1">
        <v>42683</v>
      </c>
      <c r="D5276" t="s">
        <v>18</v>
      </c>
      <c r="E5276" t="s">
        <v>5813</v>
      </c>
      <c r="F5276" t="s">
        <v>5814</v>
      </c>
      <c r="G5276" t="s">
        <v>21</v>
      </c>
      <c r="H5276" t="s">
        <v>22</v>
      </c>
      <c r="I5276" t="s">
        <v>2221</v>
      </c>
      <c r="J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 s="2">
        <v>715.2</v>
      </c>
      <c r="R5276">
        <f>train[[#This Row],[Ship Date]]-train[[#This Row],[Order Date]]</f>
        <v>2</v>
      </c>
      <c r="S5276" t="str">
        <f>TEXT(train[[#This Row],[Order Date]],"mmm")</f>
        <v>nov</v>
      </c>
      <c r="T5276">
        <f>YEAR(train[[#This Row],[Order Date]])</f>
        <v>2016</v>
      </c>
      <c r="U5276" t="str">
        <f>train[[#This Row],[Category]]&amp;"-"&amp;train[[#This Row],[Sub-Category]]</f>
        <v>Furniture-Chairs</v>
      </c>
      <c r="V5276" t="str">
        <f>IF(train[[#This Row],[Segment]]="Consumer","B2C","B2B")</f>
        <v>B2C</v>
      </c>
    </row>
    <row r="5277" spans="1:22" x14ac:dyDescent="0.25">
      <c r="A5277" t="s">
        <v>8115</v>
      </c>
      <c r="B5277" s="1">
        <v>43448</v>
      </c>
      <c r="C5277" s="1">
        <v>43454</v>
      </c>
      <c r="D5277" t="s">
        <v>45</v>
      </c>
      <c r="E5277" t="s">
        <v>1077</v>
      </c>
      <c r="F5277" t="s">
        <v>1078</v>
      </c>
      <c r="G5277" t="s">
        <v>36</v>
      </c>
      <c r="H5277" t="s">
        <v>22</v>
      </c>
      <c r="I5277" t="s">
        <v>1706</v>
      </c>
      <c r="J5277" t="s">
        <v>1707</v>
      </c>
      <c r="K5277">
        <v>72701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 s="2">
        <v>159.80000000000001</v>
      </c>
      <c r="R5277">
        <f>train[[#This Row],[Ship Date]]-train[[#This Row],[Order Date]]</f>
        <v>6</v>
      </c>
      <c r="S5277" t="str">
        <f>TEXT(train[[#This Row],[Order Date]],"mmm")</f>
        <v>déc</v>
      </c>
      <c r="T5277">
        <f>YEAR(train[[#This Row],[Order Date]])</f>
        <v>2018</v>
      </c>
      <c r="U5277" t="str">
        <f>train[[#This Row],[Category]]&amp;"-"&amp;train[[#This Row],[Sub-Category]]</f>
        <v>Technology-Accessories</v>
      </c>
      <c r="V5277" t="str">
        <f>IF(train[[#This Row],[Segment]]="Consumer","B2C","B2B")</f>
        <v>B2B</v>
      </c>
    </row>
    <row r="5278" spans="1:22" x14ac:dyDescent="0.25">
      <c r="A5278" t="s">
        <v>8115</v>
      </c>
      <c r="B5278" s="1">
        <v>43448</v>
      </c>
      <c r="C5278" s="1">
        <v>43454</v>
      </c>
      <c r="D5278" t="s">
        <v>45</v>
      </c>
      <c r="E5278" t="s">
        <v>1077</v>
      </c>
      <c r="F5278" t="s">
        <v>1078</v>
      </c>
      <c r="G5278" t="s">
        <v>36</v>
      </c>
      <c r="H5278" t="s">
        <v>22</v>
      </c>
      <c r="I5278" t="s">
        <v>1706</v>
      </c>
      <c r="J5278" t="s">
        <v>1707</v>
      </c>
      <c r="K5278">
        <v>72701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 s="2">
        <v>44.75</v>
      </c>
      <c r="R5278">
        <f>train[[#This Row],[Ship Date]]-train[[#This Row],[Order Date]]</f>
        <v>6</v>
      </c>
      <c r="S5278" t="str">
        <f>TEXT(train[[#This Row],[Order Date]],"mmm")</f>
        <v>déc</v>
      </c>
      <c r="T5278">
        <f>YEAR(train[[#This Row],[Order Date]])</f>
        <v>2018</v>
      </c>
      <c r="U5278" t="str">
        <f>train[[#This Row],[Category]]&amp;"-"&amp;train[[#This Row],[Sub-Category]]</f>
        <v>Technology-Accessories</v>
      </c>
      <c r="V5278" t="str">
        <f>IF(train[[#This Row],[Segment]]="Consumer","B2C","B2B")</f>
        <v>B2B</v>
      </c>
    </row>
    <row r="5279" spans="1:22" x14ac:dyDescent="0.25">
      <c r="A5279" t="s">
        <v>8116</v>
      </c>
      <c r="B5279" s="1">
        <v>42260</v>
      </c>
      <c r="C5279" s="1">
        <v>42264</v>
      </c>
      <c r="D5279" t="s">
        <v>45</v>
      </c>
      <c r="E5279" t="s">
        <v>5323</v>
      </c>
      <c r="F5279" t="s">
        <v>5324</v>
      </c>
      <c r="G5279" t="s">
        <v>97</v>
      </c>
      <c r="H5279" t="s">
        <v>22</v>
      </c>
      <c r="I5279" t="s">
        <v>6905</v>
      </c>
      <c r="J5279" t="s">
        <v>99</v>
      </c>
      <c r="K5279">
        <v>79762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 s="2">
        <v>340.11599999999999</v>
      </c>
      <c r="R5279">
        <f>train[[#This Row],[Ship Date]]-train[[#This Row],[Order Date]]</f>
        <v>4</v>
      </c>
      <c r="S5279" t="str">
        <f>TEXT(train[[#This Row],[Order Date]],"mmm")</f>
        <v>sept</v>
      </c>
      <c r="T5279">
        <f>YEAR(train[[#This Row],[Order Date]])</f>
        <v>2015</v>
      </c>
      <c r="U5279" t="str">
        <f>train[[#This Row],[Category]]&amp;"-"&amp;train[[#This Row],[Sub-Category]]</f>
        <v>Furniture-Chairs</v>
      </c>
      <c r="V5279" t="str">
        <f>IF(train[[#This Row],[Segment]]="Consumer","B2C","B2B")</f>
        <v>B2B</v>
      </c>
    </row>
    <row r="5280" spans="1:22" x14ac:dyDescent="0.25">
      <c r="A5280" t="s">
        <v>8117</v>
      </c>
      <c r="B5280" s="1">
        <v>42345</v>
      </c>
      <c r="C5280" s="1">
        <v>42351</v>
      </c>
      <c r="D5280" t="s">
        <v>45</v>
      </c>
      <c r="E5280" t="s">
        <v>1187</v>
      </c>
      <c r="F5280" t="s">
        <v>1188</v>
      </c>
      <c r="G5280" t="s">
        <v>21</v>
      </c>
      <c r="H5280" t="s">
        <v>22</v>
      </c>
      <c r="I5280" t="s">
        <v>2980</v>
      </c>
      <c r="J5280" t="s">
        <v>314</v>
      </c>
      <c r="K5280">
        <v>23464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 s="2">
        <v>105.52</v>
      </c>
      <c r="R5280">
        <f>train[[#This Row],[Ship Date]]-train[[#This Row],[Order Date]]</f>
        <v>6</v>
      </c>
      <c r="S5280" t="str">
        <f>TEXT(train[[#This Row],[Order Date]],"mmm")</f>
        <v>déc</v>
      </c>
      <c r="T5280">
        <f>YEAR(train[[#This Row],[Order Date]])</f>
        <v>2015</v>
      </c>
      <c r="U5280" t="str">
        <f>train[[#This Row],[Category]]&amp;"-"&amp;train[[#This Row],[Sub-Category]]</f>
        <v>Office Supplies-Paper</v>
      </c>
      <c r="V5280" t="str">
        <f>IF(train[[#This Row],[Segment]]="Consumer","B2C","B2B")</f>
        <v>B2C</v>
      </c>
    </row>
    <row r="5281" spans="1:22" x14ac:dyDescent="0.25">
      <c r="A5281" t="s">
        <v>8118</v>
      </c>
      <c r="B5281" s="1">
        <v>43350</v>
      </c>
      <c r="C5281" s="1">
        <v>43354</v>
      </c>
      <c r="D5281" t="s">
        <v>45</v>
      </c>
      <c r="E5281" t="s">
        <v>1407</v>
      </c>
      <c r="F5281" t="s">
        <v>1408</v>
      </c>
      <c r="G5281" t="s">
        <v>21</v>
      </c>
      <c r="H5281" t="s">
        <v>22</v>
      </c>
      <c r="I5281" t="s">
        <v>2549</v>
      </c>
      <c r="J5281" t="s">
        <v>109</v>
      </c>
      <c r="K5281">
        <v>53209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 s="2">
        <v>13.48</v>
      </c>
      <c r="R5281">
        <f>train[[#This Row],[Ship Date]]-train[[#This Row],[Order Date]]</f>
        <v>4</v>
      </c>
      <c r="S5281" t="str">
        <f>TEXT(train[[#This Row],[Order Date]],"mmm")</f>
        <v>sept</v>
      </c>
      <c r="T5281">
        <f>YEAR(train[[#This Row],[Order Date]])</f>
        <v>2018</v>
      </c>
      <c r="U5281" t="str">
        <f>train[[#This Row],[Category]]&amp;"-"&amp;train[[#This Row],[Sub-Category]]</f>
        <v>Technology-Accessories</v>
      </c>
      <c r="V5281" t="str">
        <f>IF(train[[#This Row],[Segment]]="Consumer","B2C","B2B")</f>
        <v>B2C</v>
      </c>
    </row>
    <row r="5282" spans="1:22" x14ac:dyDescent="0.25">
      <c r="A5282" t="s">
        <v>8119</v>
      </c>
      <c r="B5282" s="1">
        <v>43380</v>
      </c>
      <c r="C5282" s="1">
        <v>43385</v>
      </c>
      <c r="D5282" t="s">
        <v>45</v>
      </c>
      <c r="E5282" t="s">
        <v>1772</v>
      </c>
      <c r="F5282" t="s">
        <v>1773</v>
      </c>
      <c r="G5282" t="s">
        <v>21</v>
      </c>
      <c r="H5282" t="s">
        <v>22</v>
      </c>
      <c r="I5282" t="s">
        <v>877</v>
      </c>
      <c r="J5282" t="s">
        <v>233</v>
      </c>
      <c r="K5282">
        <v>48234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 s="2">
        <v>85.52</v>
      </c>
      <c r="R5282">
        <f>train[[#This Row],[Ship Date]]-train[[#This Row],[Order Date]]</f>
        <v>5</v>
      </c>
      <c r="S5282" t="str">
        <f>TEXT(train[[#This Row],[Order Date]],"mmm")</f>
        <v>oct</v>
      </c>
      <c r="T5282">
        <f>YEAR(train[[#This Row],[Order Date]])</f>
        <v>2018</v>
      </c>
      <c r="U5282" t="str">
        <f>train[[#This Row],[Category]]&amp;"-"&amp;train[[#This Row],[Sub-Category]]</f>
        <v>Office Supplies-Storage</v>
      </c>
      <c r="V5282" t="str">
        <f>IF(train[[#This Row],[Segment]]="Consumer","B2C","B2B")</f>
        <v>B2C</v>
      </c>
    </row>
    <row r="5283" spans="1:22" x14ac:dyDescent="0.25">
      <c r="A5283" t="s">
        <v>8120</v>
      </c>
      <c r="B5283" s="1">
        <v>42618</v>
      </c>
      <c r="C5283" s="1">
        <v>42623</v>
      </c>
      <c r="D5283" t="s">
        <v>45</v>
      </c>
      <c r="E5283" t="s">
        <v>1155</v>
      </c>
      <c r="F5283" t="s">
        <v>1156</v>
      </c>
      <c r="G5283" t="s">
        <v>36</v>
      </c>
      <c r="H5283" t="s">
        <v>22</v>
      </c>
      <c r="I5283" t="s">
        <v>384</v>
      </c>
      <c r="J5283" t="s">
        <v>224</v>
      </c>
      <c r="K5283">
        <v>55901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 s="2">
        <v>6.16</v>
      </c>
      <c r="R5283">
        <f>train[[#This Row],[Ship Date]]-train[[#This Row],[Order Date]]</f>
        <v>5</v>
      </c>
      <c r="S5283" t="str">
        <f>TEXT(train[[#This Row],[Order Date]],"mmm")</f>
        <v>sept</v>
      </c>
      <c r="T5283">
        <f>YEAR(train[[#This Row],[Order Date]])</f>
        <v>2016</v>
      </c>
      <c r="U5283" t="str">
        <f>train[[#This Row],[Category]]&amp;"-"&amp;train[[#This Row],[Sub-Category]]</f>
        <v>Furniture-Furnishings</v>
      </c>
      <c r="V5283" t="str">
        <f>IF(train[[#This Row],[Segment]]="Consumer","B2C","B2B")</f>
        <v>B2B</v>
      </c>
    </row>
    <row r="5284" spans="1:22" x14ac:dyDescent="0.25">
      <c r="A5284" t="s">
        <v>8120</v>
      </c>
      <c r="B5284" s="1">
        <v>42618</v>
      </c>
      <c r="C5284" s="1">
        <v>42623</v>
      </c>
      <c r="D5284" t="s">
        <v>45</v>
      </c>
      <c r="E5284" t="s">
        <v>1155</v>
      </c>
      <c r="F5284" t="s">
        <v>1156</v>
      </c>
      <c r="G5284" t="s">
        <v>36</v>
      </c>
      <c r="H5284" t="s">
        <v>22</v>
      </c>
      <c r="I5284" t="s">
        <v>384</v>
      </c>
      <c r="J5284" t="s">
        <v>224</v>
      </c>
      <c r="K5284">
        <v>55901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 s="2">
        <v>36.840000000000003</v>
      </c>
      <c r="R5284">
        <f>train[[#This Row],[Ship Date]]-train[[#This Row],[Order Date]]</f>
        <v>5</v>
      </c>
      <c r="S5284" t="str">
        <f>TEXT(train[[#This Row],[Order Date]],"mmm")</f>
        <v>sept</v>
      </c>
      <c r="T5284">
        <f>YEAR(train[[#This Row],[Order Date]])</f>
        <v>2016</v>
      </c>
      <c r="U5284" t="str">
        <f>train[[#This Row],[Category]]&amp;"-"&amp;train[[#This Row],[Sub-Category]]</f>
        <v>Office Supplies-Paper</v>
      </c>
      <c r="V5284" t="str">
        <f>IF(train[[#This Row],[Segment]]="Consumer","B2C","B2B")</f>
        <v>B2B</v>
      </c>
    </row>
    <row r="5285" spans="1:22" x14ac:dyDescent="0.25">
      <c r="A5285" t="s">
        <v>8121</v>
      </c>
      <c r="B5285" s="1">
        <v>42093</v>
      </c>
      <c r="C5285" s="1">
        <v>42098</v>
      </c>
      <c r="D5285" t="s">
        <v>45</v>
      </c>
      <c r="E5285" t="s">
        <v>972</v>
      </c>
      <c r="F5285" t="s">
        <v>973</v>
      </c>
      <c r="G5285" t="s">
        <v>36</v>
      </c>
      <c r="H5285" t="s">
        <v>22</v>
      </c>
      <c r="I5285" t="s">
        <v>90</v>
      </c>
      <c r="J5285" t="s">
        <v>91</v>
      </c>
      <c r="K5285">
        <v>98105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 s="2">
        <v>15.84</v>
      </c>
      <c r="R5285">
        <f>train[[#This Row],[Ship Date]]-train[[#This Row],[Order Date]]</f>
        <v>5</v>
      </c>
      <c r="S5285" t="str">
        <f>TEXT(train[[#This Row],[Order Date]],"mmm")</f>
        <v>mars</v>
      </c>
      <c r="T5285">
        <f>YEAR(train[[#This Row],[Order Date]])</f>
        <v>2015</v>
      </c>
      <c r="U5285" t="str">
        <f>train[[#This Row],[Category]]&amp;"-"&amp;train[[#This Row],[Sub-Category]]</f>
        <v>Office Supplies-Storage</v>
      </c>
      <c r="V5285" t="str">
        <f>IF(train[[#This Row],[Segment]]="Consumer","B2C","B2B")</f>
        <v>B2B</v>
      </c>
    </row>
    <row r="5286" spans="1:22" x14ac:dyDescent="0.25">
      <c r="A5286" t="s">
        <v>8121</v>
      </c>
      <c r="B5286" s="1">
        <v>42093</v>
      </c>
      <c r="C5286" s="1">
        <v>42098</v>
      </c>
      <c r="D5286" t="s">
        <v>45</v>
      </c>
      <c r="E5286" t="s">
        <v>972</v>
      </c>
      <c r="F5286" t="s">
        <v>973</v>
      </c>
      <c r="G5286" t="s">
        <v>36</v>
      </c>
      <c r="H5286" t="s">
        <v>22</v>
      </c>
      <c r="I5286" t="s">
        <v>90</v>
      </c>
      <c r="J5286" t="s">
        <v>91</v>
      </c>
      <c r="K5286">
        <v>98105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 s="2">
        <v>44.4</v>
      </c>
      <c r="R5286">
        <f>train[[#This Row],[Ship Date]]-train[[#This Row],[Order Date]]</f>
        <v>5</v>
      </c>
      <c r="S5286" t="str">
        <f>TEXT(train[[#This Row],[Order Date]],"mmm")</f>
        <v>mars</v>
      </c>
      <c r="T5286">
        <f>YEAR(train[[#This Row],[Order Date]])</f>
        <v>2015</v>
      </c>
      <c r="U5286" t="str">
        <f>train[[#This Row],[Category]]&amp;"-"&amp;train[[#This Row],[Sub-Category]]</f>
        <v>Office Supplies-Labels</v>
      </c>
      <c r="V5286" t="str">
        <f>IF(train[[#This Row],[Segment]]="Consumer","B2C","B2B")</f>
        <v>B2B</v>
      </c>
    </row>
    <row r="5287" spans="1:22" x14ac:dyDescent="0.25">
      <c r="A5287" t="s">
        <v>8122</v>
      </c>
      <c r="B5287" s="1">
        <v>43225</v>
      </c>
      <c r="C5287" s="1">
        <v>43226</v>
      </c>
      <c r="D5287" t="s">
        <v>183</v>
      </c>
      <c r="E5287" t="s">
        <v>2417</v>
      </c>
      <c r="F5287" t="s">
        <v>2418</v>
      </c>
      <c r="G5287" t="s">
        <v>21</v>
      </c>
      <c r="H5287" t="s">
        <v>22</v>
      </c>
      <c r="I5287" t="s">
        <v>1473</v>
      </c>
      <c r="J5287" t="s">
        <v>452</v>
      </c>
      <c r="K5287">
        <v>80027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 s="2">
        <v>21.24</v>
      </c>
      <c r="R5287">
        <f>train[[#This Row],[Ship Date]]-train[[#This Row],[Order Date]]</f>
        <v>1</v>
      </c>
      <c r="S5287" t="str">
        <f>TEXT(train[[#This Row],[Order Date]],"mmm")</f>
        <v>mai</v>
      </c>
      <c r="T5287">
        <f>YEAR(train[[#This Row],[Order Date]])</f>
        <v>2018</v>
      </c>
      <c r="U5287" t="str">
        <f>train[[#This Row],[Category]]&amp;"-"&amp;train[[#This Row],[Sub-Category]]</f>
        <v>Office Supplies-Envelopes</v>
      </c>
      <c r="V5287" t="str">
        <f>IF(train[[#This Row],[Segment]]="Consumer","B2C","B2B")</f>
        <v>B2C</v>
      </c>
    </row>
    <row r="5288" spans="1:22" x14ac:dyDescent="0.25">
      <c r="A5288" t="s">
        <v>8122</v>
      </c>
      <c r="B5288" s="1">
        <v>43225</v>
      </c>
      <c r="C5288" s="1">
        <v>43226</v>
      </c>
      <c r="D5288" t="s">
        <v>183</v>
      </c>
      <c r="E5288" t="s">
        <v>2417</v>
      </c>
      <c r="F5288" t="s">
        <v>2418</v>
      </c>
      <c r="G5288" t="s">
        <v>21</v>
      </c>
      <c r="H5288" t="s">
        <v>22</v>
      </c>
      <c r="I5288" t="s">
        <v>1473</v>
      </c>
      <c r="J5288" t="s">
        <v>452</v>
      </c>
      <c r="K5288">
        <v>80027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 s="2">
        <v>9.5519999999999996</v>
      </c>
      <c r="R5288">
        <f>train[[#This Row],[Ship Date]]-train[[#This Row],[Order Date]]</f>
        <v>1</v>
      </c>
      <c r="S5288" t="str">
        <f>TEXT(train[[#This Row],[Order Date]],"mmm")</f>
        <v>mai</v>
      </c>
      <c r="T5288">
        <f>YEAR(train[[#This Row],[Order Date]])</f>
        <v>2018</v>
      </c>
      <c r="U5288" t="str">
        <f>train[[#This Row],[Category]]&amp;"-"&amp;train[[#This Row],[Sub-Category]]</f>
        <v>Office Supplies-Binders</v>
      </c>
      <c r="V5288" t="str">
        <f>IF(train[[#This Row],[Segment]]="Consumer","B2C","B2B")</f>
        <v>B2C</v>
      </c>
    </row>
    <row r="5289" spans="1:22" x14ac:dyDescent="0.25">
      <c r="A5289" t="s">
        <v>8122</v>
      </c>
      <c r="B5289" s="1">
        <v>43225</v>
      </c>
      <c r="C5289" s="1">
        <v>43226</v>
      </c>
      <c r="D5289" t="s">
        <v>183</v>
      </c>
      <c r="E5289" t="s">
        <v>2417</v>
      </c>
      <c r="F5289" t="s">
        <v>2418</v>
      </c>
      <c r="G5289" t="s">
        <v>21</v>
      </c>
      <c r="H5289" t="s">
        <v>22</v>
      </c>
      <c r="I5289" t="s">
        <v>1473</v>
      </c>
      <c r="J5289" t="s">
        <v>452</v>
      </c>
      <c r="K5289">
        <v>80027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 s="2">
        <v>89.991</v>
      </c>
      <c r="R5289">
        <f>train[[#This Row],[Ship Date]]-train[[#This Row],[Order Date]]</f>
        <v>1</v>
      </c>
      <c r="S5289" t="str">
        <f>TEXT(train[[#This Row],[Order Date]],"mmm")</f>
        <v>mai</v>
      </c>
      <c r="T5289">
        <f>YEAR(train[[#This Row],[Order Date]])</f>
        <v>2018</v>
      </c>
      <c r="U5289" t="str">
        <f>train[[#This Row],[Category]]&amp;"-"&amp;train[[#This Row],[Sub-Category]]</f>
        <v>Furniture-Bookcases</v>
      </c>
      <c r="V5289" t="str">
        <f>IF(train[[#This Row],[Segment]]="Consumer","B2C","B2B")</f>
        <v>B2C</v>
      </c>
    </row>
    <row r="5290" spans="1:22" x14ac:dyDescent="0.25">
      <c r="A5290" t="s">
        <v>8123</v>
      </c>
      <c r="B5290" s="1">
        <v>43220</v>
      </c>
      <c r="C5290" s="1">
        <v>43225</v>
      </c>
      <c r="D5290" t="s">
        <v>45</v>
      </c>
      <c r="E5290" t="s">
        <v>526</v>
      </c>
      <c r="F5290" t="s">
        <v>527</v>
      </c>
      <c r="G5290" t="s">
        <v>97</v>
      </c>
      <c r="H5290" t="s">
        <v>22</v>
      </c>
      <c r="I5290" t="s">
        <v>122</v>
      </c>
      <c r="J5290" t="s">
        <v>38</v>
      </c>
      <c r="K5290">
        <v>94122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 s="2">
        <v>163.96</v>
      </c>
      <c r="R5290">
        <f>train[[#This Row],[Ship Date]]-train[[#This Row],[Order Date]]</f>
        <v>5</v>
      </c>
      <c r="S5290" t="str">
        <f>TEXT(train[[#This Row],[Order Date]],"mmm")</f>
        <v>avr</v>
      </c>
      <c r="T5290">
        <f>YEAR(train[[#This Row],[Order Date]])</f>
        <v>2018</v>
      </c>
      <c r="U5290" t="str">
        <f>train[[#This Row],[Category]]&amp;"-"&amp;train[[#This Row],[Sub-Category]]</f>
        <v>Office Supplies-Paper</v>
      </c>
      <c r="V5290" t="str">
        <f>IF(train[[#This Row],[Segment]]="Consumer","B2C","B2B")</f>
        <v>B2B</v>
      </c>
    </row>
    <row r="5291" spans="1:22" x14ac:dyDescent="0.25">
      <c r="A5291" t="s">
        <v>8124</v>
      </c>
      <c r="B5291" s="1">
        <v>42255</v>
      </c>
      <c r="C5291" s="1">
        <v>42262</v>
      </c>
      <c r="D5291" t="s">
        <v>45</v>
      </c>
      <c r="E5291" t="s">
        <v>3743</v>
      </c>
      <c r="F5291" t="s">
        <v>3744</v>
      </c>
      <c r="G5291" t="s">
        <v>21</v>
      </c>
      <c r="H5291" t="s">
        <v>22</v>
      </c>
      <c r="I5291" t="s">
        <v>179</v>
      </c>
      <c r="J5291" t="s">
        <v>99</v>
      </c>
      <c r="K5291">
        <v>77036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 s="2">
        <v>17.904</v>
      </c>
      <c r="R5291">
        <f>train[[#This Row],[Ship Date]]-train[[#This Row],[Order Date]]</f>
        <v>7</v>
      </c>
      <c r="S5291" t="str">
        <f>TEXT(train[[#This Row],[Order Date]],"mmm")</f>
        <v>sept</v>
      </c>
      <c r="T5291">
        <f>YEAR(train[[#This Row],[Order Date]])</f>
        <v>2015</v>
      </c>
      <c r="U5291" t="str">
        <f>train[[#This Row],[Category]]&amp;"-"&amp;train[[#This Row],[Sub-Category]]</f>
        <v>Office Supplies-Paper</v>
      </c>
      <c r="V5291" t="str">
        <f>IF(train[[#This Row],[Segment]]="Consumer","B2C","B2B")</f>
        <v>B2C</v>
      </c>
    </row>
    <row r="5292" spans="1:22" x14ac:dyDescent="0.25">
      <c r="A5292" t="s">
        <v>8124</v>
      </c>
      <c r="B5292" s="1">
        <v>42255</v>
      </c>
      <c r="C5292" s="1">
        <v>42262</v>
      </c>
      <c r="D5292" t="s">
        <v>45</v>
      </c>
      <c r="E5292" t="s">
        <v>3743</v>
      </c>
      <c r="F5292" t="s">
        <v>3744</v>
      </c>
      <c r="G5292" t="s">
        <v>21</v>
      </c>
      <c r="H5292" t="s">
        <v>22</v>
      </c>
      <c r="I5292" t="s">
        <v>179</v>
      </c>
      <c r="J5292" t="s">
        <v>99</v>
      </c>
      <c r="K5292">
        <v>77036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 s="2">
        <v>966.7</v>
      </c>
      <c r="R5292">
        <f>train[[#This Row],[Ship Date]]-train[[#This Row],[Order Date]]</f>
        <v>7</v>
      </c>
      <c r="S5292" t="str">
        <f>TEXT(train[[#This Row],[Order Date]],"mmm")</f>
        <v>sept</v>
      </c>
      <c r="T5292">
        <f>YEAR(train[[#This Row],[Order Date]])</f>
        <v>2015</v>
      </c>
      <c r="U5292" t="str">
        <f>train[[#This Row],[Category]]&amp;"-"&amp;train[[#This Row],[Sub-Category]]</f>
        <v>Furniture-Chairs</v>
      </c>
      <c r="V5292" t="str">
        <f>IF(train[[#This Row],[Segment]]="Consumer","B2C","B2B")</f>
        <v>B2C</v>
      </c>
    </row>
    <row r="5293" spans="1:22" x14ac:dyDescent="0.25">
      <c r="A5293" t="s">
        <v>8124</v>
      </c>
      <c r="B5293" s="1">
        <v>42255</v>
      </c>
      <c r="C5293" s="1">
        <v>42262</v>
      </c>
      <c r="D5293" t="s">
        <v>45</v>
      </c>
      <c r="E5293" t="s">
        <v>3743</v>
      </c>
      <c r="F5293" t="s">
        <v>3744</v>
      </c>
      <c r="G5293" t="s">
        <v>21</v>
      </c>
      <c r="H5293" t="s">
        <v>22</v>
      </c>
      <c r="I5293" t="s">
        <v>179</v>
      </c>
      <c r="J5293" t="s">
        <v>99</v>
      </c>
      <c r="K5293">
        <v>77036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 s="2">
        <v>182.11199999999999</v>
      </c>
      <c r="R5293">
        <f>train[[#This Row],[Ship Date]]-train[[#This Row],[Order Date]]</f>
        <v>7</v>
      </c>
      <c r="S5293" t="str">
        <f>TEXT(train[[#This Row],[Order Date]],"mmm")</f>
        <v>sept</v>
      </c>
      <c r="T5293">
        <f>YEAR(train[[#This Row],[Order Date]])</f>
        <v>2015</v>
      </c>
      <c r="U5293" t="str">
        <f>train[[#This Row],[Category]]&amp;"-"&amp;train[[#This Row],[Sub-Category]]</f>
        <v>Office Supplies-Paper</v>
      </c>
      <c r="V5293" t="str">
        <f>IF(train[[#This Row],[Segment]]="Consumer","B2C","B2B")</f>
        <v>B2C</v>
      </c>
    </row>
    <row r="5294" spans="1:22" x14ac:dyDescent="0.25">
      <c r="A5294" t="s">
        <v>8125</v>
      </c>
      <c r="B5294" s="1">
        <v>43271</v>
      </c>
      <c r="C5294" s="1">
        <v>43274</v>
      </c>
      <c r="D5294" t="s">
        <v>183</v>
      </c>
      <c r="E5294" t="s">
        <v>2541</v>
      </c>
      <c r="F5294" t="s">
        <v>2542</v>
      </c>
      <c r="G5294" t="s">
        <v>21</v>
      </c>
      <c r="H5294" t="s">
        <v>22</v>
      </c>
      <c r="I5294" t="s">
        <v>1418</v>
      </c>
      <c r="J5294" t="s">
        <v>49</v>
      </c>
      <c r="K5294">
        <v>33180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 s="2">
        <v>4.4640000000000004</v>
      </c>
      <c r="R5294">
        <f>train[[#This Row],[Ship Date]]-train[[#This Row],[Order Date]]</f>
        <v>3</v>
      </c>
      <c r="S5294" t="str">
        <f>TEXT(train[[#This Row],[Order Date]],"mmm")</f>
        <v>juin</v>
      </c>
      <c r="T5294">
        <f>YEAR(train[[#This Row],[Order Date]])</f>
        <v>2018</v>
      </c>
      <c r="U5294" t="str">
        <f>train[[#This Row],[Category]]&amp;"-"&amp;train[[#This Row],[Sub-Category]]</f>
        <v>Office Supplies-Storage</v>
      </c>
      <c r="V5294" t="str">
        <f>IF(train[[#This Row],[Segment]]="Consumer","B2C","B2B")</f>
        <v>B2C</v>
      </c>
    </row>
    <row r="5295" spans="1:22" x14ac:dyDescent="0.25">
      <c r="A5295" t="s">
        <v>8126</v>
      </c>
      <c r="B5295" s="1">
        <v>42730</v>
      </c>
      <c r="C5295" s="1">
        <v>42734</v>
      </c>
      <c r="D5295" t="s">
        <v>45</v>
      </c>
      <c r="E5295" t="s">
        <v>4174</v>
      </c>
      <c r="F5295" t="s">
        <v>4175</v>
      </c>
      <c r="G5295" t="s">
        <v>21</v>
      </c>
      <c r="H5295" t="s">
        <v>22</v>
      </c>
      <c r="I5295" t="s">
        <v>846</v>
      </c>
      <c r="J5295" t="s">
        <v>493</v>
      </c>
      <c r="K5295">
        <v>44256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 s="2">
        <v>51.588000000000001</v>
      </c>
      <c r="R5295">
        <f>train[[#This Row],[Ship Date]]-train[[#This Row],[Order Date]]</f>
        <v>4</v>
      </c>
      <c r="S5295" t="str">
        <f>TEXT(train[[#This Row],[Order Date]],"mmm")</f>
        <v>déc</v>
      </c>
      <c r="T5295">
        <f>YEAR(train[[#This Row],[Order Date]])</f>
        <v>2016</v>
      </c>
      <c r="U5295" t="str">
        <f>train[[#This Row],[Category]]&amp;"-"&amp;train[[#This Row],[Sub-Category]]</f>
        <v>Furniture-Tables</v>
      </c>
      <c r="V5295" t="str">
        <f>IF(train[[#This Row],[Segment]]="Consumer","B2C","B2B")</f>
        <v>B2C</v>
      </c>
    </row>
    <row r="5296" spans="1:22" x14ac:dyDescent="0.25">
      <c r="A5296" t="s">
        <v>8127</v>
      </c>
      <c r="B5296" s="1">
        <v>43327</v>
      </c>
      <c r="C5296" s="1">
        <v>43331</v>
      </c>
      <c r="D5296" t="s">
        <v>45</v>
      </c>
      <c r="E5296" t="s">
        <v>5727</v>
      </c>
      <c r="F5296" t="s">
        <v>5728</v>
      </c>
      <c r="G5296" t="s">
        <v>36</v>
      </c>
      <c r="H5296" t="s">
        <v>22</v>
      </c>
      <c r="I5296" t="s">
        <v>562</v>
      </c>
      <c r="J5296" t="s">
        <v>224</v>
      </c>
      <c r="K5296">
        <v>55113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 s="2">
        <v>50.4</v>
      </c>
      <c r="R5296">
        <f>train[[#This Row],[Ship Date]]-train[[#This Row],[Order Date]]</f>
        <v>4</v>
      </c>
      <c r="S5296" t="str">
        <f>TEXT(train[[#This Row],[Order Date]],"mmm")</f>
        <v>août</v>
      </c>
      <c r="T5296">
        <f>YEAR(train[[#This Row],[Order Date]])</f>
        <v>2018</v>
      </c>
      <c r="U5296" t="str">
        <f>train[[#This Row],[Category]]&amp;"-"&amp;train[[#This Row],[Sub-Category]]</f>
        <v>Office Supplies-Labels</v>
      </c>
      <c r="V5296" t="str">
        <f>IF(train[[#This Row],[Segment]]="Consumer","B2C","B2B")</f>
        <v>B2B</v>
      </c>
    </row>
    <row r="5297" spans="1:22" x14ac:dyDescent="0.25">
      <c r="A5297" t="s">
        <v>8130</v>
      </c>
      <c r="B5297" s="1">
        <v>43163</v>
      </c>
      <c r="C5297" s="1">
        <v>43168</v>
      </c>
      <c r="D5297" t="s">
        <v>45</v>
      </c>
      <c r="E5297" t="s">
        <v>246</v>
      </c>
      <c r="F5297" t="s">
        <v>247</v>
      </c>
      <c r="G5297" t="s">
        <v>21</v>
      </c>
      <c r="H5297" t="s">
        <v>22</v>
      </c>
      <c r="I5297" t="s">
        <v>179</v>
      </c>
      <c r="J5297" t="s">
        <v>99</v>
      </c>
      <c r="K5297">
        <v>77041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 s="2">
        <v>89.567999999999998</v>
      </c>
      <c r="R5297">
        <f>train[[#This Row],[Ship Date]]-train[[#This Row],[Order Date]]</f>
        <v>5</v>
      </c>
      <c r="S5297" t="str">
        <f>TEXT(train[[#This Row],[Order Date]],"mmm")</f>
        <v>mars</v>
      </c>
      <c r="T5297">
        <f>YEAR(train[[#This Row],[Order Date]])</f>
        <v>2018</v>
      </c>
      <c r="U5297" t="str">
        <f>train[[#This Row],[Category]]&amp;"-"&amp;train[[#This Row],[Sub-Category]]</f>
        <v>Office Supplies-Paper</v>
      </c>
      <c r="V5297" t="str">
        <f>IF(train[[#This Row],[Segment]]="Consumer","B2C","B2B")</f>
        <v>B2C</v>
      </c>
    </row>
    <row r="5298" spans="1:22" x14ac:dyDescent="0.25">
      <c r="A5298" t="s">
        <v>8131</v>
      </c>
      <c r="B5298" s="1">
        <v>43308</v>
      </c>
      <c r="C5298" s="1">
        <v>43312</v>
      </c>
      <c r="D5298" t="s">
        <v>45</v>
      </c>
      <c r="E5298" t="s">
        <v>7584</v>
      </c>
      <c r="F5298" t="s">
        <v>7585</v>
      </c>
      <c r="G5298" t="s">
        <v>21</v>
      </c>
      <c r="H5298" t="s">
        <v>22</v>
      </c>
      <c r="I5298" t="s">
        <v>3192</v>
      </c>
      <c r="J5298" t="s">
        <v>262</v>
      </c>
      <c r="K5298">
        <v>10701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 s="2">
        <v>14.89</v>
      </c>
      <c r="R5298">
        <f>train[[#This Row],[Ship Date]]-train[[#This Row],[Order Date]]</f>
        <v>4</v>
      </c>
      <c r="S5298" t="str">
        <f>TEXT(train[[#This Row],[Order Date]],"mmm")</f>
        <v>juil</v>
      </c>
      <c r="T5298">
        <f>YEAR(train[[#This Row],[Order Date]])</f>
        <v>2018</v>
      </c>
      <c r="U5298" t="str">
        <f>train[[#This Row],[Category]]&amp;"-"&amp;train[[#This Row],[Sub-Category]]</f>
        <v>Furniture-Furnishings</v>
      </c>
      <c r="V5298" t="str">
        <f>IF(train[[#This Row],[Segment]]="Consumer","B2C","B2B")</f>
        <v>B2C</v>
      </c>
    </row>
    <row r="5299" spans="1:22" x14ac:dyDescent="0.25">
      <c r="A5299" t="s">
        <v>8131</v>
      </c>
      <c r="B5299" s="1">
        <v>43308</v>
      </c>
      <c r="C5299" s="1">
        <v>43312</v>
      </c>
      <c r="D5299" t="s">
        <v>45</v>
      </c>
      <c r="E5299" t="s">
        <v>7584</v>
      </c>
      <c r="F5299" t="s">
        <v>7585</v>
      </c>
      <c r="G5299" t="s">
        <v>21</v>
      </c>
      <c r="H5299" t="s">
        <v>22</v>
      </c>
      <c r="I5299" t="s">
        <v>3192</v>
      </c>
      <c r="J5299" t="s">
        <v>262</v>
      </c>
      <c r="K5299">
        <v>10701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 s="2">
        <v>543.91999999999996</v>
      </c>
      <c r="R5299">
        <f>train[[#This Row],[Ship Date]]-train[[#This Row],[Order Date]]</f>
        <v>4</v>
      </c>
      <c r="S5299" t="str">
        <f>TEXT(train[[#This Row],[Order Date]],"mmm")</f>
        <v>juil</v>
      </c>
      <c r="T5299">
        <f>YEAR(train[[#This Row],[Order Date]])</f>
        <v>2018</v>
      </c>
      <c r="U5299" t="str">
        <f>train[[#This Row],[Category]]&amp;"-"&amp;train[[#This Row],[Sub-Category]]</f>
        <v>Technology-Phones</v>
      </c>
      <c r="V5299" t="str">
        <f>IF(train[[#This Row],[Segment]]="Consumer","B2C","B2B")</f>
        <v>B2C</v>
      </c>
    </row>
    <row r="5300" spans="1:22" x14ac:dyDescent="0.25">
      <c r="A5300" t="s">
        <v>8132</v>
      </c>
      <c r="B5300" s="1">
        <v>43001</v>
      </c>
      <c r="C5300" s="1">
        <v>43004</v>
      </c>
      <c r="D5300" t="s">
        <v>183</v>
      </c>
      <c r="E5300" t="s">
        <v>34</v>
      </c>
      <c r="F5300" t="s">
        <v>35</v>
      </c>
      <c r="G5300" t="s">
        <v>36</v>
      </c>
      <c r="H5300" t="s">
        <v>22</v>
      </c>
      <c r="I5300" t="s">
        <v>945</v>
      </c>
      <c r="J5300" t="s">
        <v>38</v>
      </c>
      <c r="K5300">
        <v>92037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 s="2">
        <v>4.08</v>
      </c>
      <c r="R5300">
        <f>train[[#This Row],[Ship Date]]-train[[#This Row],[Order Date]]</f>
        <v>3</v>
      </c>
      <c r="S5300" t="str">
        <f>TEXT(train[[#This Row],[Order Date]],"mmm")</f>
        <v>sept</v>
      </c>
      <c r="T5300">
        <f>YEAR(train[[#This Row],[Order Date]])</f>
        <v>2017</v>
      </c>
      <c r="U5300" t="str">
        <f>train[[#This Row],[Category]]&amp;"-"&amp;train[[#This Row],[Sub-Category]]</f>
        <v>Office Supplies-Envelopes</v>
      </c>
      <c r="V5300" t="str">
        <f>IF(train[[#This Row],[Segment]]="Consumer","B2C","B2B")</f>
        <v>B2B</v>
      </c>
    </row>
    <row r="5301" spans="1:22" x14ac:dyDescent="0.25">
      <c r="A5301" t="s">
        <v>8132</v>
      </c>
      <c r="B5301" s="1">
        <v>43001</v>
      </c>
      <c r="C5301" s="1">
        <v>43004</v>
      </c>
      <c r="D5301" t="s">
        <v>183</v>
      </c>
      <c r="E5301" t="s">
        <v>34</v>
      </c>
      <c r="F5301" t="s">
        <v>35</v>
      </c>
      <c r="G5301" t="s">
        <v>36</v>
      </c>
      <c r="H5301" t="s">
        <v>22</v>
      </c>
      <c r="I5301" t="s">
        <v>945</v>
      </c>
      <c r="J5301" t="s">
        <v>38</v>
      </c>
      <c r="K5301">
        <v>92037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 s="2">
        <v>18.899999999999999</v>
      </c>
      <c r="R5301">
        <f>train[[#This Row],[Ship Date]]-train[[#This Row],[Order Date]]</f>
        <v>3</v>
      </c>
      <c r="S5301" t="str">
        <f>TEXT(train[[#This Row],[Order Date]],"mmm")</f>
        <v>sept</v>
      </c>
      <c r="T5301">
        <f>YEAR(train[[#This Row],[Order Date]])</f>
        <v>2017</v>
      </c>
      <c r="U5301" t="str">
        <f>train[[#This Row],[Category]]&amp;"-"&amp;train[[#This Row],[Sub-Category]]</f>
        <v>Office Supplies-Labels</v>
      </c>
      <c r="V5301" t="str">
        <f>IF(train[[#This Row],[Segment]]="Consumer","B2C","B2B")</f>
        <v>B2B</v>
      </c>
    </row>
    <row r="5302" spans="1:22" x14ac:dyDescent="0.25">
      <c r="A5302" t="s">
        <v>8133</v>
      </c>
      <c r="B5302" s="1">
        <v>42885</v>
      </c>
      <c r="C5302" s="1">
        <v>42889</v>
      </c>
      <c r="D5302" t="s">
        <v>45</v>
      </c>
      <c r="E5302" t="s">
        <v>6641</v>
      </c>
      <c r="F5302" t="s">
        <v>6642</v>
      </c>
      <c r="G5302" t="s">
        <v>36</v>
      </c>
      <c r="H5302" t="s">
        <v>22</v>
      </c>
      <c r="I5302" t="s">
        <v>313</v>
      </c>
      <c r="J5302" t="s">
        <v>314</v>
      </c>
      <c r="K5302">
        <v>22153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 s="2">
        <v>2275.5</v>
      </c>
      <c r="R5302">
        <f>train[[#This Row],[Ship Date]]-train[[#This Row],[Order Date]]</f>
        <v>4</v>
      </c>
      <c r="S5302" t="str">
        <f>TEXT(train[[#This Row],[Order Date]],"mmm")</f>
        <v>mai</v>
      </c>
      <c r="T5302">
        <f>YEAR(train[[#This Row],[Order Date]])</f>
        <v>2017</v>
      </c>
      <c r="U5302" t="str">
        <f>train[[#This Row],[Category]]&amp;"-"&amp;train[[#This Row],[Sub-Category]]</f>
        <v>Furniture-Tables</v>
      </c>
      <c r="V5302" t="str">
        <f>IF(train[[#This Row],[Segment]]="Consumer","B2C","B2B")</f>
        <v>B2B</v>
      </c>
    </row>
    <row r="5303" spans="1:22" x14ac:dyDescent="0.25">
      <c r="A5303" t="s">
        <v>8133</v>
      </c>
      <c r="B5303" s="1">
        <v>42885</v>
      </c>
      <c r="C5303" s="1">
        <v>42889</v>
      </c>
      <c r="D5303" t="s">
        <v>45</v>
      </c>
      <c r="E5303" t="s">
        <v>6641</v>
      </c>
      <c r="F5303" t="s">
        <v>6642</v>
      </c>
      <c r="G5303" t="s">
        <v>36</v>
      </c>
      <c r="H5303" t="s">
        <v>22</v>
      </c>
      <c r="I5303" t="s">
        <v>313</v>
      </c>
      <c r="J5303" t="s">
        <v>314</v>
      </c>
      <c r="K5303">
        <v>22153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 s="2">
        <v>1979.7</v>
      </c>
      <c r="R5303">
        <f>train[[#This Row],[Ship Date]]-train[[#This Row],[Order Date]]</f>
        <v>4</v>
      </c>
      <c r="S5303" t="str">
        <f>TEXT(train[[#This Row],[Order Date]],"mmm")</f>
        <v>mai</v>
      </c>
      <c r="T5303">
        <f>YEAR(train[[#This Row],[Order Date]])</f>
        <v>2017</v>
      </c>
      <c r="U5303" t="str">
        <f>train[[#This Row],[Category]]&amp;"-"&amp;train[[#This Row],[Sub-Category]]</f>
        <v>Technology-Accessories</v>
      </c>
      <c r="V5303" t="str">
        <f>IF(train[[#This Row],[Segment]]="Consumer","B2C","B2B")</f>
        <v>B2B</v>
      </c>
    </row>
    <row r="5304" spans="1:22" x14ac:dyDescent="0.25">
      <c r="A5304" t="s">
        <v>8133</v>
      </c>
      <c r="B5304" s="1">
        <v>42885</v>
      </c>
      <c r="C5304" s="1">
        <v>42889</v>
      </c>
      <c r="D5304" t="s">
        <v>45</v>
      </c>
      <c r="E5304" t="s">
        <v>6641</v>
      </c>
      <c r="F5304" t="s">
        <v>6642</v>
      </c>
      <c r="G5304" t="s">
        <v>36</v>
      </c>
      <c r="H5304" t="s">
        <v>22</v>
      </c>
      <c r="I5304" t="s">
        <v>313</v>
      </c>
      <c r="J5304" t="s">
        <v>314</v>
      </c>
      <c r="K5304">
        <v>22153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 s="2">
        <v>62.1</v>
      </c>
      <c r="R5304">
        <f>train[[#This Row],[Ship Date]]-train[[#This Row],[Order Date]]</f>
        <v>4</v>
      </c>
      <c r="S5304" t="str">
        <f>TEXT(train[[#This Row],[Order Date]],"mmm")</f>
        <v>mai</v>
      </c>
      <c r="T5304">
        <f>YEAR(train[[#This Row],[Order Date]])</f>
        <v>2017</v>
      </c>
      <c r="U5304" t="str">
        <f>train[[#This Row],[Category]]&amp;"-"&amp;train[[#This Row],[Sub-Category]]</f>
        <v>Office Supplies-Labels</v>
      </c>
      <c r="V5304" t="str">
        <f>IF(train[[#This Row],[Segment]]="Consumer","B2C","B2B")</f>
        <v>B2B</v>
      </c>
    </row>
    <row r="5305" spans="1:22" x14ac:dyDescent="0.25">
      <c r="A5305" t="s">
        <v>8134</v>
      </c>
      <c r="B5305" s="1">
        <v>42324</v>
      </c>
      <c r="C5305" s="1">
        <v>42328</v>
      </c>
      <c r="D5305" t="s">
        <v>45</v>
      </c>
      <c r="E5305" t="s">
        <v>2243</v>
      </c>
      <c r="F5305" t="s">
        <v>2244</v>
      </c>
      <c r="G5305" t="s">
        <v>21</v>
      </c>
      <c r="H5305" t="s">
        <v>22</v>
      </c>
      <c r="I5305" t="s">
        <v>352</v>
      </c>
      <c r="J5305" t="s">
        <v>206</v>
      </c>
      <c r="K5305">
        <v>62521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 s="2">
        <v>37.295999999999999</v>
      </c>
      <c r="R5305">
        <f>train[[#This Row],[Ship Date]]-train[[#This Row],[Order Date]]</f>
        <v>4</v>
      </c>
      <c r="S5305" t="str">
        <f>TEXT(train[[#This Row],[Order Date]],"mmm")</f>
        <v>nov</v>
      </c>
      <c r="T5305">
        <f>YEAR(train[[#This Row],[Order Date]])</f>
        <v>2015</v>
      </c>
      <c r="U5305" t="str">
        <f>train[[#This Row],[Category]]&amp;"-"&amp;train[[#This Row],[Sub-Category]]</f>
        <v>Furniture-Chairs</v>
      </c>
      <c r="V5305" t="str">
        <f>IF(train[[#This Row],[Segment]]="Consumer","B2C","B2B")</f>
        <v>B2C</v>
      </c>
    </row>
    <row r="5306" spans="1:22" x14ac:dyDescent="0.25">
      <c r="A5306" t="s">
        <v>8135</v>
      </c>
      <c r="B5306" s="1">
        <v>42268</v>
      </c>
      <c r="C5306" s="1">
        <v>42270</v>
      </c>
      <c r="D5306" t="s">
        <v>183</v>
      </c>
      <c r="E5306" t="s">
        <v>1610</v>
      </c>
      <c r="F5306" t="s">
        <v>1611</v>
      </c>
      <c r="G5306" t="s">
        <v>97</v>
      </c>
      <c r="H5306" t="s">
        <v>22</v>
      </c>
      <c r="I5306" t="s">
        <v>2772</v>
      </c>
      <c r="J5306" t="s">
        <v>99</v>
      </c>
      <c r="K5306">
        <v>75043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 s="2">
        <v>8.5440000000000005</v>
      </c>
      <c r="R5306">
        <f>train[[#This Row],[Ship Date]]-train[[#This Row],[Order Date]]</f>
        <v>2</v>
      </c>
      <c r="S5306" t="str">
        <f>TEXT(train[[#This Row],[Order Date]],"mmm")</f>
        <v>sept</v>
      </c>
      <c r="T5306">
        <f>YEAR(train[[#This Row],[Order Date]])</f>
        <v>2015</v>
      </c>
      <c r="U5306" t="str">
        <f>train[[#This Row],[Category]]&amp;"-"&amp;train[[#This Row],[Sub-Category]]</f>
        <v>Furniture-Furnishings</v>
      </c>
      <c r="V5306" t="str">
        <f>IF(train[[#This Row],[Segment]]="Consumer","B2C","B2B")</f>
        <v>B2B</v>
      </c>
    </row>
    <row r="5307" spans="1:22" x14ac:dyDescent="0.25">
      <c r="A5307" t="s">
        <v>8136</v>
      </c>
      <c r="B5307" s="1">
        <v>42787</v>
      </c>
      <c r="C5307" s="1">
        <v>42792</v>
      </c>
      <c r="D5307" t="s">
        <v>45</v>
      </c>
      <c r="E5307" t="s">
        <v>2440</v>
      </c>
      <c r="F5307" t="s">
        <v>2441</v>
      </c>
      <c r="G5307" t="s">
        <v>36</v>
      </c>
      <c r="H5307" t="s">
        <v>22</v>
      </c>
      <c r="I5307" t="s">
        <v>2343</v>
      </c>
      <c r="J5307" t="s">
        <v>262</v>
      </c>
      <c r="K5307">
        <v>11572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 s="2">
        <v>68.95</v>
      </c>
      <c r="R5307">
        <f>train[[#This Row],[Ship Date]]-train[[#This Row],[Order Date]]</f>
        <v>5</v>
      </c>
      <c r="S5307" t="str">
        <f>TEXT(train[[#This Row],[Order Date]],"mmm")</f>
        <v>févr</v>
      </c>
      <c r="T5307">
        <f>YEAR(train[[#This Row],[Order Date]])</f>
        <v>2017</v>
      </c>
      <c r="U5307" t="str">
        <f>train[[#This Row],[Category]]&amp;"-"&amp;train[[#This Row],[Sub-Category]]</f>
        <v>Furniture-Furnishings</v>
      </c>
      <c r="V5307" t="str">
        <f>IF(train[[#This Row],[Segment]]="Consumer","B2C","B2B")</f>
        <v>B2B</v>
      </c>
    </row>
    <row r="5308" spans="1:22" x14ac:dyDescent="0.25">
      <c r="A5308" t="s">
        <v>8136</v>
      </c>
      <c r="B5308" s="1">
        <v>42787</v>
      </c>
      <c r="C5308" s="1">
        <v>42792</v>
      </c>
      <c r="D5308" t="s">
        <v>45</v>
      </c>
      <c r="E5308" t="s">
        <v>2440</v>
      </c>
      <c r="F5308" t="s">
        <v>2441</v>
      </c>
      <c r="G5308" t="s">
        <v>36</v>
      </c>
      <c r="H5308" t="s">
        <v>22</v>
      </c>
      <c r="I5308" t="s">
        <v>2343</v>
      </c>
      <c r="J5308" t="s">
        <v>262</v>
      </c>
      <c r="K5308">
        <v>11572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 s="2">
        <v>296.37</v>
      </c>
      <c r="R5308">
        <f>train[[#This Row],[Ship Date]]-train[[#This Row],[Order Date]]</f>
        <v>5</v>
      </c>
      <c r="S5308" t="str">
        <f>TEXT(train[[#This Row],[Order Date]],"mmm")</f>
        <v>févr</v>
      </c>
      <c r="T5308">
        <f>YEAR(train[[#This Row],[Order Date]])</f>
        <v>2017</v>
      </c>
      <c r="U5308" t="str">
        <f>train[[#This Row],[Category]]&amp;"-"&amp;train[[#This Row],[Sub-Category]]</f>
        <v>Office Supplies-Storage</v>
      </c>
      <c r="V5308" t="str">
        <f>IF(train[[#This Row],[Segment]]="Consumer","B2C","B2B")</f>
        <v>B2B</v>
      </c>
    </row>
    <row r="5309" spans="1:22" x14ac:dyDescent="0.25">
      <c r="A5309" t="s">
        <v>8136</v>
      </c>
      <c r="B5309" s="1">
        <v>42787</v>
      </c>
      <c r="C5309" s="1">
        <v>42792</v>
      </c>
      <c r="D5309" t="s">
        <v>45</v>
      </c>
      <c r="E5309" t="s">
        <v>2440</v>
      </c>
      <c r="F5309" t="s">
        <v>2441</v>
      </c>
      <c r="G5309" t="s">
        <v>36</v>
      </c>
      <c r="H5309" t="s">
        <v>22</v>
      </c>
      <c r="I5309" t="s">
        <v>2343</v>
      </c>
      <c r="J5309" t="s">
        <v>262</v>
      </c>
      <c r="K5309">
        <v>11572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 s="2">
        <v>39.979999999999997</v>
      </c>
      <c r="R5309">
        <f>train[[#This Row],[Ship Date]]-train[[#This Row],[Order Date]]</f>
        <v>5</v>
      </c>
      <c r="S5309" t="str">
        <f>TEXT(train[[#This Row],[Order Date]],"mmm")</f>
        <v>févr</v>
      </c>
      <c r="T5309">
        <f>YEAR(train[[#This Row],[Order Date]])</f>
        <v>2017</v>
      </c>
      <c r="U5309" t="str">
        <f>train[[#This Row],[Category]]&amp;"-"&amp;train[[#This Row],[Sub-Category]]</f>
        <v>Technology-Phones</v>
      </c>
      <c r="V5309" t="str">
        <f>IF(train[[#This Row],[Segment]]="Consumer","B2C","B2B")</f>
        <v>B2B</v>
      </c>
    </row>
    <row r="5310" spans="1:22" x14ac:dyDescent="0.25">
      <c r="A5310" t="s">
        <v>8139</v>
      </c>
      <c r="B5310" s="1">
        <v>43423</v>
      </c>
      <c r="C5310" s="1">
        <v>43425</v>
      </c>
      <c r="D5310" t="s">
        <v>183</v>
      </c>
      <c r="E5310" t="s">
        <v>6954</v>
      </c>
      <c r="F5310" t="s">
        <v>6955</v>
      </c>
      <c r="G5310" t="s">
        <v>21</v>
      </c>
      <c r="H5310" t="s">
        <v>22</v>
      </c>
      <c r="I5310" t="s">
        <v>179</v>
      </c>
      <c r="J5310" t="s">
        <v>99</v>
      </c>
      <c r="K5310">
        <v>77095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 s="2">
        <v>191.05799999999999</v>
      </c>
      <c r="R5310">
        <f>train[[#This Row],[Ship Date]]-train[[#This Row],[Order Date]]</f>
        <v>2</v>
      </c>
      <c r="S5310" t="str">
        <f>TEXT(train[[#This Row],[Order Date]],"mmm")</f>
        <v>nov</v>
      </c>
      <c r="T5310">
        <f>YEAR(train[[#This Row],[Order Date]])</f>
        <v>2018</v>
      </c>
      <c r="U5310" t="str">
        <f>train[[#This Row],[Category]]&amp;"-"&amp;train[[#This Row],[Sub-Category]]</f>
        <v>Furniture-Chairs</v>
      </c>
      <c r="V5310" t="str">
        <f>IF(train[[#This Row],[Segment]]="Consumer","B2C","B2B")</f>
        <v>B2C</v>
      </c>
    </row>
    <row r="5311" spans="1:22" x14ac:dyDescent="0.25">
      <c r="A5311" t="s">
        <v>8139</v>
      </c>
      <c r="B5311" s="1">
        <v>43423</v>
      </c>
      <c r="C5311" s="1">
        <v>43425</v>
      </c>
      <c r="D5311" t="s">
        <v>183</v>
      </c>
      <c r="E5311" t="s">
        <v>6954</v>
      </c>
      <c r="F5311" t="s">
        <v>6955</v>
      </c>
      <c r="G5311" t="s">
        <v>21</v>
      </c>
      <c r="H5311" t="s">
        <v>22</v>
      </c>
      <c r="I5311" t="s">
        <v>179</v>
      </c>
      <c r="J5311" t="s">
        <v>99</v>
      </c>
      <c r="K5311">
        <v>77095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 s="2">
        <v>13.04</v>
      </c>
      <c r="R5311">
        <f>train[[#This Row],[Ship Date]]-train[[#This Row],[Order Date]]</f>
        <v>2</v>
      </c>
      <c r="S5311" t="str">
        <f>TEXT(train[[#This Row],[Order Date]],"mmm")</f>
        <v>nov</v>
      </c>
      <c r="T5311">
        <f>YEAR(train[[#This Row],[Order Date]])</f>
        <v>2018</v>
      </c>
      <c r="U5311" t="str">
        <f>train[[#This Row],[Category]]&amp;"-"&amp;train[[#This Row],[Sub-Category]]</f>
        <v>Office Supplies-Art</v>
      </c>
      <c r="V5311" t="str">
        <f>IF(train[[#This Row],[Segment]]="Consumer","B2C","B2B")</f>
        <v>B2C</v>
      </c>
    </row>
    <row r="5312" spans="1:22" x14ac:dyDescent="0.25">
      <c r="A5312" t="s">
        <v>8139</v>
      </c>
      <c r="B5312" s="1">
        <v>43423</v>
      </c>
      <c r="C5312" s="1">
        <v>43425</v>
      </c>
      <c r="D5312" t="s">
        <v>183</v>
      </c>
      <c r="E5312" t="s">
        <v>6954</v>
      </c>
      <c r="F5312" t="s">
        <v>6955</v>
      </c>
      <c r="G5312" t="s">
        <v>21</v>
      </c>
      <c r="H5312" t="s">
        <v>22</v>
      </c>
      <c r="I5312" t="s">
        <v>179</v>
      </c>
      <c r="J5312" t="s">
        <v>99</v>
      </c>
      <c r="K5312">
        <v>77095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 s="2">
        <v>1525.1880000000001</v>
      </c>
      <c r="R5312">
        <f>train[[#This Row],[Ship Date]]-train[[#This Row],[Order Date]]</f>
        <v>2</v>
      </c>
      <c r="S5312" t="str">
        <f>TEXT(train[[#This Row],[Order Date]],"mmm")</f>
        <v>nov</v>
      </c>
      <c r="T5312">
        <f>YEAR(train[[#This Row],[Order Date]])</f>
        <v>2018</v>
      </c>
      <c r="U5312" t="str">
        <f>train[[#This Row],[Category]]&amp;"-"&amp;train[[#This Row],[Sub-Category]]</f>
        <v>Office Supplies-Binders</v>
      </c>
      <c r="V5312" t="str">
        <f>IF(train[[#This Row],[Segment]]="Consumer","B2C","B2B")</f>
        <v>B2C</v>
      </c>
    </row>
    <row r="5313" spans="1:22" x14ac:dyDescent="0.25">
      <c r="A5313" t="s">
        <v>8142</v>
      </c>
      <c r="B5313" s="1">
        <v>42968</v>
      </c>
      <c r="C5313" s="1">
        <v>42974</v>
      </c>
      <c r="D5313" t="s">
        <v>45</v>
      </c>
      <c r="E5313" t="s">
        <v>6716</v>
      </c>
      <c r="F5313" t="s">
        <v>6717</v>
      </c>
      <c r="G5313" t="s">
        <v>97</v>
      </c>
      <c r="H5313" t="s">
        <v>22</v>
      </c>
      <c r="I5313" t="s">
        <v>3524</v>
      </c>
      <c r="J5313" t="s">
        <v>83</v>
      </c>
      <c r="K5313">
        <v>27834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 s="2">
        <v>9.2159999999999993</v>
      </c>
      <c r="R5313">
        <f>train[[#This Row],[Ship Date]]-train[[#This Row],[Order Date]]</f>
        <v>6</v>
      </c>
      <c r="S5313" t="str">
        <f>TEXT(train[[#This Row],[Order Date]],"mmm")</f>
        <v>août</v>
      </c>
      <c r="T5313">
        <f>YEAR(train[[#This Row],[Order Date]])</f>
        <v>2017</v>
      </c>
      <c r="U5313" t="str">
        <f>train[[#This Row],[Category]]&amp;"-"&amp;train[[#This Row],[Sub-Category]]</f>
        <v>Office Supplies-Labels</v>
      </c>
      <c r="V5313" t="str">
        <f>IF(train[[#This Row],[Segment]]="Consumer","B2C","B2B")</f>
        <v>B2B</v>
      </c>
    </row>
    <row r="5314" spans="1:22" x14ac:dyDescent="0.25">
      <c r="A5314" t="s">
        <v>8142</v>
      </c>
      <c r="B5314" s="1">
        <v>42968</v>
      </c>
      <c r="C5314" s="1">
        <v>42974</v>
      </c>
      <c r="D5314" t="s">
        <v>45</v>
      </c>
      <c r="E5314" t="s">
        <v>6716</v>
      </c>
      <c r="F5314" t="s">
        <v>6717</v>
      </c>
      <c r="G5314" t="s">
        <v>97</v>
      </c>
      <c r="H5314" t="s">
        <v>22</v>
      </c>
      <c r="I5314" t="s">
        <v>3524</v>
      </c>
      <c r="J5314" t="s">
        <v>83</v>
      </c>
      <c r="K5314">
        <v>27834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 s="2">
        <v>28.047999999999998</v>
      </c>
      <c r="R5314">
        <f>train[[#This Row],[Ship Date]]-train[[#This Row],[Order Date]]</f>
        <v>6</v>
      </c>
      <c r="S5314" t="str">
        <f>TEXT(train[[#This Row],[Order Date]],"mmm")</f>
        <v>août</v>
      </c>
      <c r="T5314">
        <f>YEAR(train[[#This Row],[Order Date]])</f>
        <v>2017</v>
      </c>
      <c r="U5314" t="str">
        <f>train[[#This Row],[Category]]&amp;"-"&amp;train[[#This Row],[Sub-Category]]</f>
        <v>Office Supplies-Supplies</v>
      </c>
      <c r="V5314" t="str">
        <f>IF(train[[#This Row],[Segment]]="Consumer","B2C","B2B")</f>
        <v>B2B</v>
      </c>
    </row>
    <row r="5315" spans="1:22" x14ac:dyDescent="0.25">
      <c r="A5315" t="s">
        <v>8143</v>
      </c>
      <c r="B5315" s="1">
        <v>43220</v>
      </c>
      <c r="C5315" s="1">
        <v>43225</v>
      </c>
      <c r="D5315" t="s">
        <v>45</v>
      </c>
      <c r="E5315" t="s">
        <v>1181</v>
      </c>
      <c r="F5315" t="s">
        <v>1182</v>
      </c>
      <c r="G5315" t="s">
        <v>36</v>
      </c>
      <c r="H5315" t="s">
        <v>22</v>
      </c>
      <c r="I5315" t="s">
        <v>122</v>
      </c>
      <c r="J5315" t="s">
        <v>38</v>
      </c>
      <c r="K5315">
        <v>94110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 s="2">
        <v>64.959999999999994</v>
      </c>
      <c r="R5315">
        <f>train[[#This Row],[Ship Date]]-train[[#This Row],[Order Date]]</f>
        <v>5</v>
      </c>
      <c r="S5315" t="str">
        <f>TEXT(train[[#This Row],[Order Date]],"mmm")</f>
        <v>avr</v>
      </c>
      <c r="T5315">
        <f>YEAR(train[[#This Row],[Order Date]])</f>
        <v>2018</v>
      </c>
      <c r="U5315" t="str">
        <f>train[[#This Row],[Category]]&amp;"-"&amp;train[[#This Row],[Sub-Category]]</f>
        <v>Furniture-Furnishings</v>
      </c>
      <c r="V5315" t="str">
        <f>IF(train[[#This Row],[Segment]]="Consumer","B2C","B2B")</f>
        <v>B2B</v>
      </c>
    </row>
    <row r="5316" spans="1:22" x14ac:dyDescent="0.25">
      <c r="A5316" t="s">
        <v>8143</v>
      </c>
      <c r="B5316" s="1">
        <v>43220</v>
      </c>
      <c r="C5316" s="1">
        <v>43225</v>
      </c>
      <c r="D5316" t="s">
        <v>45</v>
      </c>
      <c r="E5316" t="s">
        <v>1181</v>
      </c>
      <c r="F5316" t="s">
        <v>1182</v>
      </c>
      <c r="G5316" t="s">
        <v>36</v>
      </c>
      <c r="H5316" t="s">
        <v>22</v>
      </c>
      <c r="I5316" t="s">
        <v>122</v>
      </c>
      <c r="J5316" t="s">
        <v>38</v>
      </c>
      <c r="K5316">
        <v>94110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 s="2">
        <v>30.56</v>
      </c>
      <c r="R5316">
        <f>train[[#This Row],[Ship Date]]-train[[#This Row],[Order Date]]</f>
        <v>5</v>
      </c>
      <c r="S5316" t="str">
        <f>TEXT(train[[#This Row],[Order Date]],"mmm")</f>
        <v>avr</v>
      </c>
      <c r="T5316">
        <f>YEAR(train[[#This Row],[Order Date]])</f>
        <v>2018</v>
      </c>
      <c r="U5316" t="str">
        <f>train[[#This Row],[Category]]&amp;"-"&amp;train[[#This Row],[Sub-Category]]</f>
        <v>Office Supplies-Envelopes</v>
      </c>
      <c r="V5316" t="str">
        <f>IF(train[[#This Row],[Segment]]="Consumer","B2C","B2B")</f>
        <v>B2B</v>
      </c>
    </row>
    <row r="5317" spans="1:22" x14ac:dyDescent="0.25">
      <c r="A5317" t="s">
        <v>8144</v>
      </c>
      <c r="B5317" s="1">
        <v>42857</v>
      </c>
      <c r="C5317" s="1">
        <v>42863</v>
      </c>
      <c r="D5317" t="s">
        <v>45</v>
      </c>
      <c r="E5317" t="s">
        <v>2451</v>
      </c>
      <c r="F5317" t="s">
        <v>2452</v>
      </c>
      <c r="G5317" t="s">
        <v>21</v>
      </c>
      <c r="H5317" t="s">
        <v>22</v>
      </c>
      <c r="I5317" t="s">
        <v>4492</v>
      </c>
      <c r="J5317" t="s">
        <v>83</v>
      </c>
      <c r="K5317">
        <v>27405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 s="2">
        <v>187.05600000000001</v>
      </c>
      <c r="R5317">
        <f>train[[#This Row],[Ship Date]]-train[[#This Row],[Order Date]]</f>
        <v>6</v>
      </c>
      <c r="S5317" t="str">
        <f>TEXT(train[[#This Row],[Order Date]],"mmm")</f>
        <v>mai</v>
      </c>
      <c r="T5317">
        <f>YEAR(train[[#This Row],[Order Date]])</f>
        <v>2017</v>
      </c>
      <c r="U5317" t="str">
        <f>train[[#This Row],[Category]]&amp;"-"&amp;train[[#This Row],[Sub-Category]]</f>
        <v>Furniture-Chairs</v>
      </c>
      <c r="V5317" t="str">
        <f>IF(train[[#This Row],[Segment]]="Consumer","B2C","B2B")</f>
        <v>B2C</v>
      </c>
    </row>
    <row r="5318" spans="1:22" x14ac:dyDescent="0.25">
      <c r="A5318" t="s">
        <v>8145</v>
      </c>
      <c r="B5318" s="1">
        <v>43375</v>
      </c>
      <c r="C5318" s="1">
        <v>43378</v>
      </c>
      <c r="D5318" t="s">
        <v>183</v>
      </c>
      <c r="E5318" t="s">
        <v>5931</v>
      </c>
      <c r="F5318" t="s">
        <v>5932</v>
      </c>
      <c r="G5318" t="s">
        <v>97</v>
      </c>
      <c r="H5318" t="s">
        <v>22</v>
      </c>
      <c r="I5318" t="s">
        <v>5141</v>
      </c>
      <c r="J5318" t="s">
        <v>330</v>
      </c>
      <c r="K5318">
        <v>37918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 s="2">
        <v>11.808</v>
      </c>
      <c r="R5318">
        <f>train[[#This Row],[Ship Date]]-train[[#This Row],[Order Date]]</f>
        <v>3</v>
      </c>
      <c r="S5318" t="str">
        <f>TEXT(train[[#This Row],[Order Date]],"mmm")</f>
        <v>oct</v>
      </c>
      <c r="T5318">
        <f>YEAR(train[[#This Row],[Order Date]])</f>
        <v>2018</v>
      </c>
      <c r="U5318" t="str">
        <f>train[[#This Row],[Category]]&amp;"-"&amp;train[[#This Row],[Sub-Category]]</f>
        <v>Furniture-Furnishings</v>
      </c>
      <c r="V5318" t="str">
        <f>IF(train[[#This Row],[Segment]]="Consumer","B2C","B2B")</f>
        <v>B2B</v>
      </c>
    </row>
    <row r="5319" spans="1:22" x14ac:dyDescent="0.25">
      <c r="A5319" t="s">
        <v>8145</v>
      </c>
      <c r="B5319" s="1">
        <v>43375</v>
      </c>
      <c r="C5319" s="1">
        <v>43378</v>
      </c>
      <c r="D5319" t="s">
        <v>183</v>
      </c>
      <c r="E5319" t="s">
        <v>5931</v>
      </c>
      <c r="F5319" t="s">
        <v>5932</v>
      </c>
      <c r="G5319" t="s">
        <v>97</v>
      </c>
      <c r="H5319" t="s">
        <v>22</v>
      </c>
      <c r="I5319" t="s">
        <v>5141</v>
      </c>
      <c r="J5319" t="s">
        <v>330</v>
      </c>
      <c r="K5319">
        <v>37918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 s="2">
        <v>9.6560000000000006</v>
      </c>
      <c r="R5319">
        <f>train[[#This Row],[Ship Date]]-train[[#This Row],[Order Date]]</f>
        <v>3</v>
      </c>
      <c r="S5319" t="str">
        <f>TEXT(train[[#This Row],[Order Date]],"mmm")</f>
        <v>oct</v>
      </c>
      <c r="T5319">
        <f>YEAR(train[[#This Row],[Order Date]])</f>
        <v>2018</v>
      </c>
      <c r="U5319" t="str">
        <f>train[[#This Row],[Category]]&amp;"-"&amp;train[[#This Row],[Sub-Category]]</f>
        <v>Furniture-Furnishings</v>
      </c>
      <c r="V5319" t="str">
        <f>IF(train[[#This Row],[Segment]]="Consumer","B2C","B2B")</f>
        <v>B2B</v>
      </c>
    </row>
    <row r="5320" spans="1:22" x14ac:dyDescent="0.25">
      <c r="A5320" t="s">
        <v>8145</v>
      </c>
      <c r="B5320" s="1">
        <v>43375</v>
      </c>
      <c r="C5320" s="1">
        <v>43378</v>
      </c>
      <c r="D5320" t="s">
        <v>183</v>
      </c>
      <c r="E5320" t="s">
        <v>5931</v>
      </c>
      <c r="F5320" t="s">
        <v>5932</v>
      </c>
      <c r="G5320" t="s">
        <v>97</v>
      </c>
      <c r="H5320" t="s">
        <v>22</v>
      </c>
      <c r="I5320" t="s">
        <v>5141</v>
      </c>
      <c r="J5320" t="s">
        <v>330</v>
      </c>
      <c r="K5320">
        <v>37918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 s="2">
        <v>20.736000000000001</v>
      </c>
      <c r="R5320">
        <f>train[[#This Row],[Ship Date]]-train[[#This Row],[Order Date]]</f>
        <v>3</v>
      </c>
      <c r="S5320" t="str">
        <f>TEXT(train[[#This Row],[Order Date]],"mmm")</f>
        <v>oct</v>
      </c>
      <c r="T5320">
        <f>YEAR(train[[#This Row],[Order Date]])</f>
        <v>2018</v>
      </c>
      <c r="U5320" t="str">
        <f>train[[#This Row],[Category]]&amp;"-"&amp;train[[#This Row],[Sub-Category]]</f>
        <v>Office Supplies-Paper</v>
      </c>
      <c r="V5320" t="str">
        <f>IF(train[[#This Row],[Segment]]="Consumer","B2C","B2B")</f>
        <v>B2B</v>
      </c>
    </row>
    <row r="5321" spans="1:22" x14ac:dyDescent="0.25">
      <c r="A5321" t="s">
        <v>8145</v>
      </c>
      <c r="B5321" s="1">
        <v>43375</v>
      </c>
      <c r="C5321" s="1">
        <v>43378</v>
      </c>
      <c r="D5321" t="s">
        <v>183</v>
      </c>
      <c r="E5321" t="s">
        <v>5931</v>
      </c>
      <c r="F5321" t="s">
        <v>5932</v>
      </c>
      <c r="G5321" t="s">
        <v>97</v>
      </c>
      <c r="H5321" t="s">
        <v>22</v>
      </c>
      <c r="I5321" t="s">
        <v>5141</v>
      </c>
      <c r="J5321" t="s">
        <v>330</v>
      </c>
      <c r="K5321">
        <v>37918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 s="2">
        <v>27.36</v>
      </c>
      <c r="R5321">
        <f>train[[#This Row],[Ship Date]]-train[[#This Row],[Order Date]]</f>
        <v>3</v>
      </c>
      <c r="S5321" t="str">
        <f>TEXT(train[[#This Row],[Order Date]],"mmm")</f>
        <v>oct</v>
      </c>
      <c r="T5321">
        <f>YEAR(train[[#This Row],[Order Date]])</f>
        <v>2018</v>
      </c>
      <c r="U5321" t="str">
        <f>train[[#This Row],[Category]]&amp;"-"&amp;train[[#This Row],[Sub-Category]]</f>
        <v>Office Supplies-Binders</v>
      </c>
      <c r="V5321" t="str">
        <f>IF(train[[#This Row],[Segment]]="Consumer","B2C","B2B")</f>
        <v>B2B</v>
      </c>
    </row>
    <row r="5322" spans="1:22" x14ac:dyDescent="0.25">
      <c r="A5322" t="s">
        <v>8145</v>
      </c>
      <c r="B5322" s="1">
        <v>43375</v>
      </c>
      <c r="C5322" s="1">
        <v>43378</v>
      </c>
      <c r="D5322" t="s">
        <v>183</v>
      </c>
      <c r="E5322" t="s">
        <v>5931</v>
      </c>
      <c r="F5322" t="s">
        <v>5932</v>
      </c>
      <c r="G5322" t="s">
        <v>97</v>
      </c>
      <c r="H5322" t="s">
        <v>22</v>
      </c>
      <c r="I5322" t="s">
        <v>5141</v>
      </c>
      <c r="J5322" t="s">
        <v>330</v>
      </c>
      <c r="K5322">
        <v>37918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 s="2">
        <v>2314.116</v>
      </c>
      <c r="R5322">
        <f>train[[#This Row],[Ship Date]]-train[[#This Row],[Order Date]]</f>
        <v>3</v>
      </c>
      <c r="S5322" t="str">
        <f>TEXT(train[[#This Row],[Order Date]],"mmm")</f>
        <v>oct</v>
      </c>
      <c r="T5322">
        <f>YEAR(train[[#This Row],[Order Date]])</f>
        <v>2018</v>
      </c>
      <c r="U5322" t="str">
        <f>train[[#This Row],[Category]]&amp;"-"&amp;train[[#This Row],[Sub-Category]]</f>
        <v>Furniture-Tables</v>
      </c>
      <c r="V5322" t="str">
        <f>IF(train[[#This Row],[Segment]]="Consumer","B2C","B2B")</f>
        <v>B2B</v>
      </c>
    </row>
    <row r="5323" spans="1:22" x14ac:dyDescent="0.25">
      <c r="A5323" t="s">
        <v>8145</v>
      </c>
      <c r="B5323" s="1">
        <v>43375</v>
      </c>
      <c r="C5323" s="1">
        <v>43378</v>
      </c>
      <c r="D5323" t="s">
        <v>183</v>
      </c>
      <c r="E5323" t="s">
        <v>5931</v>
      </c>
      <c r="F5323" t="s">
        <v>5932</v>
      </c>
      <c r="G5323" t="s">
        <v>97</v>
      </c>
      <c r="H5323" t="s">
        <v>22</v>
      </c>
      <c r="I5323" t="s">
        <v>5141</v>
      </c>
      <c r="J5323" t="s">
        <v>330</v>
      </c>
      <c r="K5323">
        <v>37918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 s="2">
        <v>34.235999999999997</v>
      </c>
      <c r="R5323">
        <f>train[[#This Row],[Ship Date]]-train[[#This Row],[Order Date]]</f>
        <v>3</v>
      </c>
      <c r="S5323" t="str">
        <f>TEXT(train[[#This Row],[Order Date]],"mmm")</f>
        <v>oct</v>
      </c>
      <c r="T5323">
        <f>YEAR(train[[#This Row],[Order Date]])</f>
        <v>2018</v>
      </c>
      <c r="U5323" t="str">
        <f>train[[#This Row],[Category]]&amp;"-"&amp;train[[#This Row],[Sub-Category]]</f>
        <v>Office Supplies-Binders</v>
      </c>
      <c r="V5323" t="str">
        <f>IF(train[[#This Row],[Segment]]="Consumer","B2C","B2B")</f>
        <v>B2B</v>
      </c>
    </row>
    <row r="5324" spans="1:22" x14ac:dyDescent="0.25">
      <c r="A5324" t="s">
        <v>8145</v>
      </c>
      <c r="B5324" s="1">
        <v>43375</v>
      </c>
      <c r="C5324" s="1">
        <v>43378</v>
      </c>
      <c r="D5324" t="s">
        <v>183</v>
      </c>
      <c r="E5324" t="s">
        <v>5931</v>
      </c>
      <c r="F5324" t="s">
        <v>5932</v>
      </c>
      <c r="G5324" t="s">
        <v>97</v>
      </c>
      <c r="H5324" t="s">
        <v>22</v>
      </c>
      <c r="I5324" t="s">
        <v>5141</v>
      </c>
      <c r="J5324" t="s">
        <v>330</v>
      </c>
      <c r="K5324">
        <v>37918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 s="2">
        <v>19.760000000000002</v>
      </c>
      <c r="R5324">
        <f>train[[#This Row],[Ship Date]]-train[[#This Row],[Order Date]]</f>
        <v>3</v>
      </c>
      <c r="S5324" t="str">
        <f>TEXT(train[[#This Row],[Order Date]],"mmm")</f>
        <v>oct</v>
      </c>
      <c r="T5324">
        <f>YEAR(train[[#This Row],[Order Date]])</f>
        <v>2018</v>
      </c>
      <c r="U5324" t="str">
        <f>train[[#This Row],[Category]]&amp;"-"&amp;train[[#This Row],[Sub-Category]]</f>
        <v>Furniture-Furnishings</v>
      </c>
      <c r="V5324" t="str">
        <f>IF(train[[#This Row],[Segment]]="Consumer","B2C","B2B")</f>
        <v>B2B</v>
      </c>
    </row>
    <row r="5325" spans="1:22" x14ac:dyDescent="0.25">
      <c r="A5325" t="s">
        <v>8147</v>
      </c>
      <c r="B5325" s="1">
        <v>43361</v>
      </c>
      <c r="C5325" s="1">
        <v>43366</v>
      </c>
      <c r="D5325" t="s">
        <v>18</v>
      </c>
      <c r="E5325" t="s">
        <v>5455</v>
      </c>
      <c r="F5325" t="s">
        <v>5456</v>
      </c>
      <c r="G5325" t="s">
        <v>21</v>
      </c>
      <c r="H5325" t="s">
        <v>22</v>
      </c>
      <c r="I5325" t="s">
        <v>8148</v>
      </c>
      <c r="J5325" t="s">
        <v>133</v>
      </c>
      <c r="K5325">
        <v>68801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 s="2">
        <v>15.96</v>
      </c>
      <c r="R5325">
        <f>train[[#This Row],[Ship Date]]-train[[#This Row],[Order Date]]</f>
        <v>5</v>
      </c>
      <c r="S5325" t="str">
        <f>TEXT(train[[#This Row],[Order Date]],"mmm")</f>
        <v>sept</v>
      </c>
      <c r="T5325">
        <f>YEAR(train[[#This Row],[Order Date]])</f>
        <v>2018</v>
      </c>
      <c r="U5325" t="str">
        <f>train[[#This Row],[Category]]&amp;"-"&amp;train[[#This Row],[Sub-Category]]</f>
        <v>Office Supplies-Paper</v>
      </c>
      <c r="V5325" t="str">
        <f>IF(train[[#This Row],[Segment]]="Consumer","B2C","B2B")</f>
        <v>B2C</v>
      </c>
    </row>
    <row r="5326" spans="1:22" x14ac:dyDescent="0.25">
      <c r="A5326" t="s">
        <v>8149</v>
      </c>
      <c r="B5326" s="1">
        <v>42708</v>
      </c>
      <c r="C5326" s="1">
        <v>42713</v>
      </c>
      <c r="D5326" t="s">
        <v>45</v>
      </c>
      <c r="E5326" t="s">
        <v>2949</v>
      </c>
      <c r="F5326" t="s">
        <v>2950</v>
      </c>
      <c r="G5326" t="s">
        <v>21</v>
      </c>
      <c r="H5326" t="s">
        <v>22</v>
      </c>
      <c r="I5326" t="s">
        <v>1117</v>
      </c>
      <c r="J5326" t="s">
        <v>38</v>
      </c>
      <c r="K5326">
        <v>90712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 s="2">
        <v>16.899999999999999</v>
      </c>
      <c r="R5326">
        <f>train[[#This Row],[Ship Date]]-train[[#This Row],[Order Date]]</f>
        <v>5</v>
      </c>
      <c r="S5326" t="str">
        <f>TEXT(train[[#This Row],[Order Date]],"mmm")</f>
        <v>déc</v>
      </c>
      <c r="T5326">
        <f>YEAR(train[[#This Row],[Order Date]])</f>
        <v>2016</v>
      </c>
      <c r="U5326" t="str">
        <f>train[[#This Row],[Category]]&amp;"-"&amp;train[[#This Row],[Sub-Category]]</f>
        <v>Office Supplies-Art</v>
      </c>
      <c r="V5326" t="str">
        <f>IF(train[[#This Row],[Segment]]="Consumer","B2C","B2B")</f>
        <v>B2C</v>
      </c>
    </row>
    <row r="5327" spans="1:22" x14ac:dyDescent="0.25">
      <c r="A5327" t="s">
        <v>8149</v>
      </c>
      <c r="B5327" s="1">
        <v>42708</v>
      </c>
      <c r="C5327" s="1">
        <v>42713</v>
      </c>
      <c r="D5327" t="s">
        <v>45</v>
      </c>
      <c r="E5327" t="s">
        <v>2949</v>
      </c>
      <c r="F5327" t="s">
        <v>2950</v>
      </c>
      <c r="G5327" t="s">
        <v>21</v>
      </c>
      <c r="H5327" t="s">
        <v>22</v>
      </c>
      <c r="I5327" t="s">
        <v>1117</v>
      </c>
      <c r="J5327" t="s">
        <v>38</v>
      </c>
      <c r="K5327">
        <v>90712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 s="2">
        <v>25.08</v>
      </c>
      <c r="R5327">
        <f>train[[#This Row],[Ship Date]]-train[[#This Row],[Order Date]]</f>
        <v>5</v>
      </c>
      <c r="S5327" t="str">
        <f>TEXT(train[[#This Row],[Order Date]],"mmm")</f>
        <v>déc</v>
      </c>
      <c r="T5327">
        <f>YEAR(train[[#This Row],[Order Date]])</f>
        <v>2016</v>
      </c>
      <c r="U5327" t="str">
        <f>train[[#This Row],[Category]]&amp;"-"&amp;train[[#This Row],[Sub-Category]]</f>
        <v>Furniture-Furnishings</v>
      </c>
      <c r="V5327" t="str">
        <f>IF(train[[#This Row],[Segment]]="Consumer","B2C","B2B")</f>
        <v>B2C</v>
      </c>
    </row>
    <row r="5328" spans="1:22" x14ac:dyDescent="0.25">
      <c r="A5328" t="s">
        <v>8150</v>
      </c>
      <c r="B5328" s="1">
        <v>42386</v>
      </c>
      <c r="C5328" s="1">
        <v>42391</v>
      </c>
      <c r="D5328" t="s">
        <v>45</v>
      </c>
      <c r="E5328" t="s">
        <v>5380</v>
      </c>
      <c r="F5328" t="s">
        <v>5381</v>
      </c>
      <c r="G5328" t="s">
        <v>36</v>
      </c>
      <c r="H5328" t="s">
        <v>22</v>
      </c>
      <c r="I5328" t="s">
        <v>1479</v>
      </c>
      <c r="J5328" t="s">
        <v>1243</v>
      </c>
      <c r="K5328">
        <v>1841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 s="2">
        <v>6.68</v>
      </c>
      <c r="R5328">
        <f>train[[#This Row],[Ship Date]]-train[[#This Row],[Order Date]]</f>
        <v>5</v>
      </c>
      <c r="S5328" t="str">
        <f>TEXT(train[[#This Row],[Order Date]],"mmm")</f>
        <v>janv</v>
      </c>
      <c r="T5328">
        <f>YEAR(train[[#This Row],[Order Date]])</f>
        <v>2016</v>
      </c>
      <c r="U5328" t="str">
        <f>train[[#This Row],[Category]]&amp;"-"&amp;train[[#This Row],[Sub-Category]]</f>
        <v>Office Supplies-Art</v>
      </c>
      <c r="V5328" t="str">
        <f>IF(train[[#This Row],[Segment]]="Consumer","B2C","B2B")</f>
        <v>B2B</v>
      </c>
    </row>
    <row r="5329" spans="1:22" x14ac:dyDescent="0.25">
      <c r="A5329" t="s">
        <v>8151</v>
      </c>
      <c r="B5329" s="1">
        <v>42010</v>
      </c>
      <c r="C5329" s="1">
        <v>42012</v>
      </c>
      <c r="D5329" t="s">
        <v>18</v>
      </c>
      <c r="E5329" t="s">
        <v>6974</v>
      </c>
      <c r="F5329" t="s">
        <v>6975</v>
      </c>
      <c r="G5329" t="s">
        <v>21</v>
      </c>
      <c r="H5329" t="s">
        <v>22</v>
      </c>
      <c r="I5329" t="s">
        <v>37</v>
      </c>
      <c r="J5329" t="s">
        <v>38</v>
      </c>
      <c r="K5329">
        <v>90049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 s="2">
        <v>19.440000000000001</v>
      </c>
      <c r="R5329">
        <f>train[[#This Row],[Ship Date]]-train[[#This Row],[Order Date]]</f>
        <v>2</v>
      </c>
      <c r="S5329" t="str">
        <f>TEXT(train[[#This Row],[Order Date]],"mmm")</f>
        <v>janv</v>
      </c>
      <c r="T5329">
        <f>YEAR(train[[#This Row],[Order Date]])</f>
        <v>2015</v>
      </c>
      <c r="U5329" t="str">
        <f>train[[#This Row],[Category]]&amp;"-"&amp;train[[#This Row],[Sub-Category]]</f>
        <v>Office Supplies-Paper</v>
      </c>
      <c r="V5329" t="str">
        <f>IF(train[[#This Row],[Segment]]="Consumer","B2C","B2B")</f>
        <v>B2C</v>
      </c>
    </row>
    <row r="5330" spans="1:22" x14ac:dyDescent="0.25">
      <c r="A5330" t="s">
        <v>8152</v>
      </c>
      <c r="B5330" s="1">
        <v>42434</v>
      </c>
      <c r="C5330" s="1">
        <v>42438</v>
      </c>
      <c r="D5330" t="s">
        <v>45</v>
      </c>
      <c r="E5330" t="s">
        <v>1369</v>
      </c>
      <c r="F5330" t="s">
        <v>1370</v>
      </c>
      <c r="G5330" t="s">
        <v>21</v>
      </c>
      <c r="H5330" t="s">
        <v>22</v>
      </c>
      <c r="I5330" t="s">
        <v>179</v>
      </c>
      <c r="J5330" t="s">
        <v>99</v>
      </c>
      <c r="K5330">
        <v>77036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 s="2">
        <v>31.92</v>
      </c>
      <c r="R5330">
        <f>train[[#This Row],[Ship Date]]-train[[#This Row],[Order Date]]</f>
        <v>4</v>
      </c>
      <c r="S5330" t="str">
        <f>TEXT(train[[#This Row],[Order Date]],"mmm")</f>
        <v>mars</v>
      </c>
      <c r="T5330">
        <f>YEAR(train[[#This Row],[Order Date]])</f>
        <v>2016</v>
      </c>
      <c r="U5330" t="str">
        <f>train[[#This Row],[Category]]&amp;"-"&amp;train[[#This Row],[Sub-Category]]</f>
        <v>Technology-Phones</v>
      </c>
      <c r="V5330" t="str">
        <f>IF(train[[#This Row],[Segment]]="Consumer","B2C","B2B")</f>
        <v>B2C</v>
      </c>
    </row>
    <row r="5331" spans="1:22" x14ac:dyDescent="0.25">
      <c r="A5331" t="s">
        <v>8153</v>
      </c>
      <c r="B5331" s="1">
        <v>43094</v>
      </c>
      <c r="C5331" s="1">
        <v>43097</v>
      </c>
      <c r="D5331" t="s">
        <v>18</v>
      </c>
      <c r="E5331" t="s">
        <v>3150</v>
      </c>
      <c r="F5331" t="s">
        <v>3151</v>
      </c>
      <c r="G5331" t="s">
        <v>21</v>
      </c>
      <c r="H5331" t="s">
        <v>22</v>
      </c>
      <c r="I5331" t="s">
        <v>261</v>
      </c>
      <c r="J5331" t="s">
        <v>262</v>
      </c>
      <c r="K5331">
        <v>10035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 s="2">
        <v>33.567999999999998</v>
      </c>
      <c r="R5331">
        <f>train[[#This Row],[Ship Date]]-train[[#This Row],[Order Date]]</f>
        <v>3</v>
      </c>
      <c r="S5331" t="str">
        <f>TEXT(train[[#This Row],[Order Date]],"mmm")</f>
        <v>déc</v>
      </c>
      <c r="T5331">
        <f>YEAR(train[[#This Row],[Order Date]])</f>
        <v>2017</v>
      </c>
      <c r="U5331" t="str">
        <f>train[[#This Row],[Category]]&amp;"-"&amp;train[[#This Row],[Sub-Category]]</f>
        <v>Office Supplies-Binders</v>
      </c>
      <c r="V5331" t="str">
        <f>IF(train[[#This Row],[Segment]]="Consumer","B2C","B2B")</f>
        <v>B2C</v>
      </c>
    </row>
    <row r="5332" spans="1:22" x14ac:dyDescent="0.25">
      <c r="A5332" t="s">
        <v>8154</v>
      </c>
      <c r="B5332" s="1">
        <v>42982</v>
      </c>
      <c r="C5332" s="1">
        <v>42986</v>
      </c>
      <c r="D5332" t="s">
        <v>45</v>
      </c>
      <c r="E5332" t="s">
        <v>5422</v>
      </c>
      <c r="F5332" t="s">
        <v>5423</v>
      </c>
      <c r="G5332" t="s">
        <v>21</v>
      </c>
      <c r="H5332" t="s">
        <v>22</v>
      </c>
      <c r="I5332" t="s">
        <v>261</v>
      </c>
      <c r="J5332" t="s">
        <v>262</v>
      </c>
      <c r="K5332">
        <v>10011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 s="2">
        <v>63.94</v>
      </c>
      <c r="R5332">
        <f>train[[#This Row],[Ship Date]]-train[[#This Row],[Order Date]]</f>
        <v>4</v>
      </c>
      <c r="S5332" t="str">
        <f>TEXT(train[[#This Row],[Order Date]],"mmm")</f>
        <v>sept</v>
      </c>
      <c r="T5332">
        <f>YEAR(train[[#This Row],[Order Date]])</f>
        <v>2017</v>
      </c>
      <c r="U5332" t="str">
        <f>train[[#This Row],[Category]]&amp;"-"&amp;train[[#This Row],[Sub-Category]]</f>
        <v>Furniture-Furnishings</v>
      </c>
      <c r="V5332" t="str">
        <f>IF(train[[#This Row],[Segment]]="Consumer","B2C","B2B")</f>
        <v>B2C</v>
      </c>
    </row>
    <row r="5333" spans="1:22" x14ac:dyDescent="0.25">
      <c r="A5333" t="s">
        <v>8154</v>
      </c>
      <c r="B5333" s="1">
        <v>42982</v>
      </c>
      <c r="C5333" s="1">
        <v>42986</v>
      </c>
      <c r="D5333" t="s">
        <v>45</v>
      </c>
      <c r="E5333" t="s">
        <v>5422</v>
      </c>
      <c r="F5333" t="s">
        <v>5423</v>
      </c>
      <c r="G5333" t="s">
        <v>21</v>
      </c>
      <c r="H5333" t="s">
        <v>22</v>
      </c>
      <c r="I5333" t="s">
        <v>261</v>
      </c>
      <c r="J5333" t="s">
        <v>262</v>
      </c>
      <c r="K5333">
        <v>10011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 s="2">
        <v>60.6</v>
      </c>
      <c r="R5333">
        <f>train[[#This Row],[Ship Date]]-train[[#This Row],[Order Date]]</f>
        <v>4</v>
      </c>
      <c r="S5333" t="str">
        <f>TEXT(train[[#This Row],[Order Date]],"mmm")</f>
        <v>sept</v>
      </c>
      <c r="T5333">
        <f>YEAR(train[[#This Row],[Order Date]])</f>
        <v>2017</v>
      </c>
      <c r="U5333" t="str">
        <f>train[[#This Row],[Category]]&amp;"-"&amp;train[[#This Row],[Sub-Category]]</f>
        <v>Office Supplies-Binders</v>
      </c>
      <c r="V5333" t="str">
        <f>IF(train[[#This Row],[Segment]]="Consumer","B2C","B2B")</f>
        <v>B2C</v>
      </c>
    </row>
    <row r="5334" spans="1:22" x14ac:dyDescent="0.25">
      <c r="A5334" t="s">
        <v>8154</v>
      </c>
      <c r="B5334" s="1">
        <v>42982</v>
      </c>
      <c r="C5334" s="1">
        <v>42986</v>
      </c>
      <c r="D5334" t="s">
        <v>45</v>
      </c>
      <c r="E5334" t="s">
        <v>5422</v>
      </c>
      <c r="F5334" t="s">
        <v>5423</v>
      </c>
      <c r="G5334" t="s">
        <v>21</v>
      </c>
      <c r="H5334" t="s">
        <v>22</v>
      </c>
      <c r="I5334" t="s">
        <v>261</v>
      </c>
      <c r="J5334" t="s">
        <v>262</v>
      </c>
      <c r="K5334">
        <v>10011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 s="2">
        <v>22.72</v>
      </c>
      <c r="R5334">
        <f>train[[#This Row],[Ship Date]]-train[[#This Row],[Order Date]]</f>
        <v>4</v>
      </c>
      <c r="S5334" t="str">
        <f>TEXT(train[[#This Row],[Order Date]],"mmm")</f>
        <v>sept</v>
      </c>
      <c r="T5334">
        <f>YEAR(train[[#This Row],[Order Date]])</f>
        <v>2017</v>
      </c>
      <c r="U5334" t="str">
        <f>train[[#This Row],[Category]]&amp;"-"&amp;train[[#This Row],[Sub-Category]]</f>
        <v>Office Supplies-Supplies</v>
      </c>
      <c r="V5334" t="str">
        <f>IF(train[[#This Row],[Segment]]="Consumer","B2C","B2B")</f>
        <v>B2C</v>
      </c>
    </row>
    <row r="5335" spans="1:22" x14ac:dyDescent="0.25">
      <c r="A5335" t="s">
        <v>8155</v>
      </c>
      <c r="B5335" s="1">
        <v>42242</v>
      </c>
      <c r="C5335" s="1">
        <v>42248</v>
      </c>
      <c r="D5335" t="s">
        <v>45</v>
      </c>
      <c r="E5335" t="s">
        <v>402</v>
      </c>
      <c r="F5335" t="s">
        <v>403</v>
      </c>
      <c r="G5335" t="s">
        <v>21</v>
      </c>
      <c r="H5335" t="s">
        <v>22</v>
      </c>
      <c r="I5335" t="s">
        <v>602</v>
      </c>
      <c r="J5335" t="s">
        <v>240</v>
      </c>
      <c r="K5335">
        <v>19711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 s="2">
        <v>10.68</v>
      </c>
      <c r="R5335">
        <f>train[[#This Row],[Ship Date]]-train[[#This Row],[Order Date]]</f>
        <v>6</v>
      </c>
      <c r="S5335" t="str">
        <f>TEXT(train[[#This Row],[Order Date]],"mmm")</f>
        <v>août</v>
      </c>
      <c r="T5335">
        <f>YEAR(train[[#This Row],[Order Date]])</f>
        <v>2015</v>
      </c>
      <c r="U5335" t="str">
        <f>train[[#This Row],[Category]]&amp;"-"&amp;train[[#This Row],[Sub-Category]]</f>
        <v>Furniture-Furnishings</v>
      </c>
      <c r="V5335" t="str">
        <f>IF(train[[#This Row],[Segment]]="Consumer","B2C","B2B")</f>
        <v>B2C</v>
      </c>
    </row>
    <row r="5336" spans="1:22" x14ac:dyDescent="0.25">
      <c r="A5336" t="s">
        <v>8155</v>
      </c>
      <c r="B5336" s="1">
        <v>42242</v>
      </c>
      <c r="C5336" s="1">
        <v>42248</v>
      </c>
      <c r="D5336" t="s">
        <v>45</v>
      </c>
      <c r="E5336" t="s">
        <v>402</v>
      </c>
      <c r="F5336" t="s">
        <v>403</v>
      </c>
      <c r="G5336" t="s">
        <v>21</v>
      </c>
      <c r="H5336" t="s">
        <v>22</v>
      </c>
      <c r="I5336" t="s">
        <v>602</v>
      </c>
      <c r="J5336" t="s">
        <v>240</v>
      </c>
      <c r="K5336">
        <v>19711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 s="2">
        <v>17.34</v>
      </c>
      <c r="R5336">
        <f>train[[#This Row],[Ship Date]]-train[[#This Row],[Order Date]]</f>
        <v>6</v>
      </c>
      <c r="S5336" t="str">
        <f>TEXT(train[[#This Row],[Order Date]],"mmm")</f>
        <v>août</v>
      </c>
      <c r="T5336">
        <f>YEAR(train[[#This Row],[Order Date]])</f>
        <v>2015</v>
      </c>
      <c r="U5336" t="str">
        <f>train[[#This Row],[Category]]&amp;"-"&amp;train[[#This Row],[Sub-Category]]</f>
        <v>Office Supplies-Paper</v>
      </c>
      <c r="V5336" t="str">
        <f>IF(train[[#This Row],[Segment]]="Consumer","B2C","B2B")</f>
        <v>B2C</v>
      </c>
    </row>
    <row r="5337" spans="1:22" x14ac:dyDescent="0.25">
      <c r="A5337" t="s">
        <v>8155</v>
      </c>
      <c r="B5337" s="1">
        <v>42242</v>
      </c>
      <c r="C5337" s="1">
        <v>42248</v>
      </c>
      <c r="D5337" t="s">
        <v>45</v>
      </c>
      <c r="E5337" t="s">
        <v>402</v>
      </c>
      <c r="F5337" t="s">
        <v>403</v>
      </c>
      <c r="G5337" t="s">
        <v>21</v>
      </c>
      <c r="H5337" t="s">
        <v>22</v>
      </c>
      <c r="I5337" t="s">
        <v>602</v>
      </c>
      <c r="J5337" t="s">
        <v>240</v>
      </c>
      <c r="K5337">
        <v>19711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 s="2">
        <v>3.38</v>
      </c>
      <c r="R5337">
        <f>train[[#This Row],[Ship Date]]-train[[#This Row],[Order Date]]</f>
        <v>6</v>
      </c>
      <c r="S5337" t="str">
        <f>TEXT(train[[#This Row],[Order Date]],"mmm")</f>
        <v>août</v>
      </c>
      <c r="T5337">
        <f>YEAR(train[[#This Row],[Order Date]])</f>
        <v>2015</v>
      </c>
      <c r="U5337" t="str">
        <f>train[[#This Row],[Category]]&amp;"-"&amp;train[[#This Row],[Sub-Category]]</f>
        <v>Office Supplies-Paper</v>
      </c>
      <c r="V5337" t="str">
        <f>IF(train[[#This Row],[Segment]]="Consumer","B2C","B2B")</f>
        <v>B2C</v>
      </c>
    </row>
    <row r="5338" spans="1:22" x14ac:dyDescent="0.25">
      <c r="A5338" t="s">
        <v>8156</v>
      </c>
      <c r="B5338" s="1">
        <v>42511</v>
      </c>
      <c r="C5338" s="1">
        <v>42515</v>
      </c>
      <c r="D5338" t="s">
        <v>45</v>
      </c>
      <c r="E5338" t="s">
        <v>4671</v>
      </c>
      <c r="F5338" t="s">
        <v>4672</v>
      </c>
      <c r="G5338" t="s">
        <v>36</v>
      </c>
      <c r="H5338" t="s">
        <v>22</v>
      </c>
      <c r="I5338" t="s">
        <v>90</v>
      </c>
      <c r="J5338" t="s">
        <v>91</v>
      </c>
      <c r="K5338">
        <v>98105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 s="2">
        <v>26.975999999999999</v>
      </c>
      <c r="R5338">
        <f>train[[#This Row],[Ship Date]]-train[[#This Row],[Order Date]]</f>
        <v>4</v>
      </c>
      <c r="S5338" t="str">
        <f>TEXT(train[[#This Row],[Order Date]],"mmm")</f>
        <v>mai</v>
      </c>
      <c r="T5338">
        <f>YEAR(train[[#This Row],[Order Date]])</f>
        <v>2016</v>
      </c>
      <c r="U5338" t="str">
        <f>train[[#This Row],[Category]]&amp;"-"&amp;train[[#This Row],[Sub-Category]]</f>
        <v>Office Supplies-Binders</v>
      </c>
      <c r="V5338" t="str">
        <f>IF(train[[#This Row],[Segment]]="Consumer","B2C","B2B")</f>
        <v>B2B</v>
      </c>
    </row>
    <row r="5339" spans="1:22" x14ac:dyDescent="0.25">
      <c r="A5339" t="s">
        <v>8157</v>
      </c>
      <c r="B5339" s="1">
        <v>43389</v>
      </c>
      <c r="C5339" s="1">
        <v>43394</v>
      </c>
      <c r="D5339" t="s">
        <v>45</v>
      </c>
      <c r="E5339" t="s">
        <v>2674</v>
      </c>
      <c r="F5339" t="s">
        <v>2675</v>
      </c>
      <c r="G5339" t="s">
        <v>36</v>
      </c>
      <c r="H5339" t="s">
        <v>22</v>
      </c>
      <c r="I5339" t="s">
        <v>618</v>
      </c>
      <c r="J5339" t="s">
        <v>305</v>
      </c>
      <c r="K5339">
        <v>85254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 s="2">
        <v>307.77600000000001</v>
      </c>
      <c r="R5339">
        <f>train[[#This Row],[Ship Date]]-train[[#This Row],[Order Date]]</f>
        <v>5</v>
      </c>
      <c r="S5339" t="str">
        <f>TEXT(train[[#This Row],[Order Date]],"mmm")</f>
        <v>oct</v>
      </c>
      <c r="T5339">
        <f>YEAR(train[[#This Row],[Order Date]])</f>
        <v>2018</v>
      </c>
      <c r="U5339" t="str">
        <f>train[[#This Row],[Category]]&amp;"-"&amp;train[[#This Row],[Sub-Category]]</f>
        <v>Office Supplies-Paper</v>
      </c>
      <c r="V5339" t="str">
        <f>IF(train[[#This Row],[Segment]]="Consumer","B2C","B2B")</f>
        <v>B2B</v>
      </c>
    </row>
    <row r="5340" spans="1:22" x14ac:dyDescent="0.25">
      <c r="A5340" t="s">
        <v>8158</v>
      </c>
      <c r="B5340" s="1">
        <v>42683</v>
      </c>
      <c r="C5340" s="1">
        <v>42688</v>
      </c>
      <c r="D5340" t="s">
        <v>18</v>
      </c>
      <c r="E5340" t="s">
        <v>1962</v>
      </c>
      <c r="F5340" t="s">
        <v>1963</v>
      </c>
      <c r="G5340" t="s">
        <v>21</v>
      </c>
      <c r="H5340" t="s">
        <v>22</v>
      </c>
      <c r="I5340" t="s">
        <v>2343</v>
      </c>
      <c r="J5340" t="s">
        <v>262</v>
      </c>
      <c r="K5340">
        <v>11572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 s="2">
        <v>244.55</v>
      </c>
      <c r="R5340">
        <f>train[[#This Row],[Ship Date]]-train[[#This Row],[Order Date]]</f>
        <v>5</v>
      </c>
      <c r="S5340" t="str">
        <f>TEXT(train[[#This Row],[Order Date]],"mmm")</f>
        <v>nov</v>
      </c>
      <c r="T5340">
        <f>YEAR(train[[#This Row],[Order Date]])</f>
        <v>2016</v>
      </c>
      <c r="U5340" t="str">
        <f>train[[#This Row],[Category]]&amp;"-"&amp;train[[#This Row],[Sub-Category]]</f>
        <v>Office Supplies-Storage</v>
      </c>
      <c r="V5340" t="str">
        <f>IF(train[[#This Row],[Segment]]="Consumer","B2C","B2B")</f>
        <v>B2C</v>
      </c>
    </row>
    <row r="5341" spans="1:22" x14ac:dyDescent="0.25">
      <c r="A5341" t="s">
        <v>8158</v>
      </c>
      <c r="B5341" s="1">
        <v>42683</v>
      </c>
      <c r="C5341" s="1">
        <v>42688</v>
      </c>
      <c r="D5341" t="s">
        <v>18</v>
      </c>
      <c r="E5341" t="s">
        <v>1962</v>
      </c>
      <c r="F5341" t="s">
        <v>1963</v>
      </c>
      <c r="G5341" t="s">
        <v>21</v>
      </c>
      <c r="H5341" t="s">
        <v>22</v>
      </c>
      <c r="I5341" t="s">
        <v>2343</v>
      </c>
      <c r="J5341" t="s">
        <v>262</v>
      </c>
      <c r="K5341">
        <v>11572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 s="2">
        <v>12.24</v>
      </c>
      <c r="R5341">
        <f>train[[#This Row],[Ship Date]]-train[[#This Row],[Order Date]]</f>
        <v>5</v>
      </c>
      <c r="S5341" t="str">
        <f>TEXT(train[[#This Row],[Order Date]],"mmm")</f>
        <v>nov</v>
      </c>
      <c r="T5341">
        <f>YEAR(train[[#This Row],[Order Date]])</f>
        <v>2016</v>
      </c>
      <c r="U5341" t="str">
        <f>train[[#This Row],[Category]]&amp;"-"&amp;train[[#This Row],[Sub-Category]]</f>
        <v>Office Supplies-Envelopes</v>
      </c>
      <c r="V5341" t="str">
        <f>IF(train[[#This Row],[Segment]]="Consumer","B2C","B2B")</f>
        <v>B2C</v>
      </c>
    </row>
    <row r="5342" spans="1:22" x14ac:dyDescent="0.25">
      <c r="A5342" t="s">
        <v>8158</v>
      </c>
      <c r="B5342" s="1">
        <v>42683</v>
      </c>
      <c r="C5342" s="1">
        <v>42688</v>
      </c>
      <c r="D5342" t="s">
        <v>18</v>
      </c>
      <c r="E5342" t="s">
        <v>1962</v>
      </c>
      <c r="F5342" t="s">
        <v>1963</v>
      </c>
      <c r="G5342" t="s">
        <v>21</v>
      </c>
      <c r="H5342" t="s">
        <v>22</v>
      </c>
      <c r="I5342" t="s">
        <v>2343</v>
      </c>
      <c r="J5342" t="s">
        <v>262</v>
      </c>
      <c r="K5342">
        <v>11572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 s="2">
        <v>13.98</v>
      </c>
      <c r="R5342">
        <f>train[[#This Row],[Ship Date]]-train[[#This Row],[Order Date]]</f>
        <v>5</v>
      </c>
      <c r="S5342" t="str">
        <f>TEXT(train[[#This Row],[Order Date]],"mmm")</f>
        <v>nov</v>
      </c>
      <c r="T5342">
        <f>YEAR(train[[#This Row],[Order Date]])</f>
        <v>2016</v>
      </c>
      <c r="U5342" t="str">
        <f>train[[#This Row],[Category]]&amp;"-"&amp;train[[#This Row],[Sub-Category]]</f>
        <v>Technology-Accessories</v>
      </c>
      <c r="V5342" t="str">
        <f>IF(train[[#This Row],[Segment]]="Consumer","B2C","B2B")</f>
        <v>B2C</v>
      </c>
    </row>
    <row r="5343" spans="1:22" x14ac:dyDescent="0.25">
      <c r="A5343" t="s">
        <v>8158</v>
      </c>
      <c r="B5343" s="1">
        <v>42683</v>
      </c>
      <c r="C5343" s="1">
        <v>42688</v>
      </c>
      <c r="D5343" t="s">
        <v>18</v>
      </c>
      <c r="E5343" t="s">
        <v>1962</v>
      </c>
      <c r="F5343" t="s">
        <v>1963</v>
      </c>
      <c r="G5343" t="s">
        <v>21</v>
      </c>
      <c r="H5343" t="s">
        <v>22</v>
      </c>
      <c r="I5343" t="s">
        <v>2343</v>
      </c>
      <c r="J5343" t="s">
        <v>262</v>
      </c>
      <c r="K5343">
        <v>11572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 s="2">
        <v>899.95</v>
      </c>
      <c r="R5343">
        <f>train[[#This Row],[Ship Date]]-train[[#This Row],[Order Date]]</f>
        <v>5</v>
      </c>
      <c r="S5343" t="str">
        <f>TEXT(train[[#This Row],[Order Date]],"mmm")</f>
        <v>nov</v>
      </c>
      <c r="T5343">
        <f>YEAR(train[[#This Row],[Order Date]])</f>
        <v>2016</v>
      </c>
      <c r="U5343" t="str">
        <f>train[[#This Row],[Category]]&amp;"-"&amp;train[[#This Row],[Sub-Category]]</f>
        <v>Technology-Accessories</v>
      </c>
      <c r="V5343" t="str">
        <f>IF(train[[#This Row],[Segment]]="Consumer","B2C","B2B")</f>
        <v>B2C</v>
      </c>
    </row>
    <row r="5344" spans="1:22" x14ac:dyDescent="0.25">
      <c r="A5344" t="s">
        <v>8159</v>
      </c>
      <c r="B5344" s="1">
        <v>42329</v>
      </c>
      <c r="C5344" s="1">
        <v>42335</v>
      </c>
      <c r="D5344" t="s">
        <v>45</v>
      </c>
      <c r="E5344" t="s">
        <v>8160</v>
      </c>
      <c r="F5344" t="s">
        <v>8161</v>
      </c>
      <c r="G5344" t="s">
        <v>36</v>
      </c>
      <c r="H5344" t="s">
        <v>22</v>
      </c>
      <c r="I5344" t="s">
        <v>812</v>
      </c>
      <c r="J5344" t="s">
        <v>99</v>
      </c>
      <c r="K5344">
        <v>75220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 s="2">
        <v>1.6319999999999999</v>
      </c>
      <c r="R5344">
        <f>train[[#This Row],[Ship Date]]-train[[#This Row],[Order Date]]</f>
        <v>6</v>
      </c>
      <c r="S5344" t="str">
        <f>TEXT(train[[#This Row],[Order Date]],"mmm")</f>
        <v>nov</v>
      </c>
      <c r="T5344">
        <f>YEAR(train[[#This Row],[Order Date]])</f>
        <v>2015</v>
      </c>
      <c r="U5344" t="str">
        <f>train[[#This Row],[Category]]&amp;"-"&amp;train[[#This Row],[Sub-Category]]</f>
        <v>Office Supplies-Envelopes</v>
      </c>
      <c r="V5344" t="str">
        <f>IF(train[[#This Row],[Segment]]="Consumer","B2C","B2B")</f>
        <v>B2B</v>
      </c>
    </row>
    <row r="5345" spans="1:22" x14ac:dyDescent="0.25">
      <c r="A5345" t="s">
        <v>8159</v>
      </c>
      <c r="B5345" s="1">
        <v>42329</v>
      </c>
      <c r="C5345" s="1">
        <v>42335</v>
      </c>
      <c r="D5345" t="s">
        <v>45</v>
      </c>
      <c r="E5345" t="s">
        <v>8160</v>
      </c>
      <c r="F5345" t="s">
        <v>8161</v>
      </c>
      <c r="G5345" t="s">
        <v>36</v>
      </c>
      <c r="H5345" t="s">
        <v>22</v>
      </c>
      <c r="I5345" t="s">
        <v>812</v>
      </c>
      <c r="J5345" t="s">
        <v>99</v>
      </c>
      <c r="K5345">
        <v>75220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 s="2">
        <v>267.95999999999998</v>
      </c>
      <c r="R5345">
        <f>train[[#This Row],[Ship Date]]-train[[#This Row],[Order Date]]</f>
        <v>6</v>
      </c>
      <c r="S5345" t="str">
        <f>TEXT(train[[#This Row],[Order Date]],"mmm")</f>
        <v>nov</v>
      </c>
      <c r="T5345">
        <f>YEAR(train[[#This Row],[Order Date]])</f>
        <v>2015</v>
      </c>
      <c r="U5345" t="str">
        <f>train[[#This Row],[Category]]&amp;"-"&amp;train[[#This Row],[Sub-Category]]</f>
        <v>Technology-Phones</v>
      </c>
      <c r="V5345" t="str">
        <f>IF(train[[#This Row],[Segment]]="Consumer","B2C","B2B")</f>
        <v>B2B</v>
      </c>
    </row>
    <row r="5346" spans="1:22" x14ac:dyDescent="0.25">
      <c r="A5346" t="s">
        <v>8162</v>
      </c>
      <c r="B5346" s="1">
        <v>42654</v>
      </c>
      <c r="C5346" s="1">
        <v>42656</v>
      </c>
      <c r="D5346" t="s">
        <v>18</v>
      </c>
      <c r="E5346" t="s">
        <v>1123</v>
      </c>
      <c r="F5346" t="s">
        <v>1124</v>
      </c>
      <c r="G5346" t="s">
        <v>21</v>
      </c>
      <c r="H5346" t="s">
        <v>22</v>
      </c>
      <c r="I5346" t="s">
        <v>384</v>
      </c>
      <c r="J5346" t="s">
        <v>262</v>
      </c>
      <c r="K5346">
        <v>14609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 s="2">
        <v>31.95</v>
      </c>
      <c r="R5346">
        <f>train[[#This Row],[Ship Date]]-train[[#This Row],[Order Date]]</f>
        <v>2</v>
      </c>
      <c r="S5346" t="str">
        <f>TEXT(train[[#This Row],[Order Date]],"mmm")</f>
        <v>oct</v>
      </c>
      <c r="T5346">
        <f>YEAR(train[[#This Row],[Order Date]])</f>
        <v>2016</v>
      </c>
      <c r="U5346" t="str">
        <f>train[[#This Row],[Category]]&amp;"-"&amp;train[[#This Row],[Sub-Category]]</f>
        <v>Technology-Accessories</v>
      </c>
      <c r="V5346" t="str">
        <f>IF(train[[#This Row],[Segment]]="Consumer","B2C","B2B")</f>
        <v>B2C</v>
      </c>
    </row>
    <row r="5347" spans="1:22" x14ac:dyDescent="0.25">
      <c r="A5347" t="s">
        <v>8163</v>
      </c>
      <c r="B5347" s="1">
        <v>43180</v>
      </c>
      <c r="C5347" s="1">
        <v>43182</v>
      </c>
      <c r="D5347" t="s">
        <v>18</v>
      </c>
      <c r="E5347" t="s">
        <v>514</v>
      </c>
      <c r="F5347" t="s">
        <v>515</v>
      </c>
      <c r="G5347" t="s">
        <v>21</v>
      </c>
      <c r="H5347" t="s">
        <v>22</v>
      </c>
      <c r="I5347" t="s">
        <v>37</v>
      </c>
      <c r="J5347" t="s">
        <v>38</v>
      </c>
      <c r="K5347">
        <v>90045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 s="2">
        <v>725.84</v>
      </c>
      <c r="R5347">
        <f>train[[#This Row],[Ship Date]]-train[[#This Row],[Order Date]]</f>
        <v>2</v>
      </c>
      <c r="S5347" t="str">
        <f>TEXT(train[[#This Row],[Order Date]],"mmm")</f>
        <v>mars</v>
      </c>
      <c r="T5347">
        <f>YEAR(train[[#This Row],[Order Date]])</f>
        <v>2018</v>
      </c>
      <c r="U5347" t="str">
        <f>train[[#This Row],[Category]]&amp;"-"&amp;train[[#This Row],[Sub-Category]]</f>
        <v>Office Supplies-Storage</v>
      </c>
      <c r="V5347" t="str">
        <f>IF(train[[#This Row],[Segment]]="Consumer","B2C","B2B")</f>
        <v>B2C</v>
      </c>
    </row>
    <row r="5348" spans="1:22" x14ac:dyDescent="0.25">
      <c r="A5348" t="s">
        <v>8163</v>
      </c>
      <c r="B5348" s="1">
        <v>43180</v>
      </c>
      <c r="C5348" s="1">
        <v>43182</v>
      </c>
      <c r="D5348" t="s">
        <v>18</v>
      </c>
      <c r="E5348" t="s">
        <v>514</v>
      </c>
      <c r="F5348" t="s">
        <v>515</v>
      </c>
      <c r="G5348" t="s">
        <v>21</v>
      </c>
      <c r="H5348" t="s">
        <v>22</v>
      </c>
      <c r="I5348" t="s">
        <v>37</v>
      </c>
      <c r="J5348" t="s">
        <v>38</v>
      </c>
      <c r="K5348">
        <v>90045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 s="2">
        <v>10.896000000000001</v>
      </c>
      <c r="R5348">
        <f>train[[#This Row],[Ship Date]]-train[[#This Row],[Order Date]]</f>
        <v>2</v>
      </c>
      <c r="S5348" t="str">
        <f>TEXT(train[[#This Row],[Order Date]],"mmm")</f>
        <v>mars</v>
      </c>
      <c r="T5348">
        <f>YEAR(train[[#This Row],[Order Date]])</f>
        <v>2018</v>
      </c>
      <c r="U5348" t="str">
        <f>train[[#This Row],[Category]]&amp;"-"&amp;train[[#This Row],[Sub-Category]]</f>
        <v>Office Supplies-Binders</v>
      </c>
      <c r="V5348" t="str">
        <f>IF(train[[#This Row],[Segment]]="Consumer","B2C","B2B")</f>
        <v>B2C</v>
      </c>
    </row>
    <row r="5349" spans="1:22" x14ac:dyDescent="0.25">
      <c r="A5349" t="s">
        <v>8163</v>
      </c>
      <c r="B5349" s="1">
        <v>43180</v>
      </c>
      <c r="C5349" s="1">
        <v>43182</v>
      </c>
      <c r="D5349" t="s">
        <v>18</v>
      </c>
      <c r="E5349" t="s">
        <v>514</v>
      </c>
      <c r="F5349" t="s">
        <v>515</v>
      </c>
      <c r="G5349" t="s">
        <v>21</v>
      </c>
      <c r="H5349" t="s">
        <v>22</v>
      </c>
      <c r="I5349" t="s">
        <v>37</v>
      </c>
      <c r="J5349" t="s">
        <v>38</v>
      </c>
      <c r="K5349">
        <v>90045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 s="2">
        <v>8.5440000000000005</v>
      </c>
      <c r="R5349">
        <f>train[[#This Row],[Ship Date]]-train[[#This Row],[Order Date]]</f>
        <v>2</v>
      </c>
      <c r="S5349" t="str">
        <f>TEXT(train[[#This Row],[Order Date]],"mmm")</f>
        <v>mars</v>
      </c>
      <c r="T5349">
        <f>YEAR(train[[#This Row],[Order Date]])</f>
        <v>2018</v>
      </c>
      <c r="U5349" t="str">
        <f>train[[#This Row],[Category]]&amp;"-"&amp;train[[#This Row],[Sub-Category]]</f>
        <v>Office Supplies-Binders</v>
      </c>
      <c r="V5349" t="str">
        <f>IF(train[[#This Row],[Segment]]="Consumer","B2C","B2B")</f>
        <v>B2C</v>
      </c>
    </row>
    <row r="5350" spans="1:22" x14ac:dyDescent="0.25">
      <c r="A5350" t="s">
        <v>8164</v>
      </c>
      <c r="B5350" s="1">
        <v>42373</v>
      </c>
      <c r="C5350" s="1">
        <v>42379</v>
      </c>
      <c r="D5350" t="s">
        <v>45</v>
      </c>
      <c r="E5350" t="s">
        <v>2420</v>
      </c>
      <c r="F5350" t="s">
        <v>2421</v>
      </c>
      <c r="G5350" t="s">
        <v>36</v>
      </c>
      <c r="H5350" t="s">
        <v>22</v>
      </c>
      <c r="I5350" t="s">
        <v>8165</v>
      </c>
      <c r="J5350" t="s">
        <v>224</v>
      </c>
      <c r="K5350">
        <v>55125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 s="2">
        <v>32.340000000000003</v>
      </c>
      <c r="R5350">
        <f>train[[#This Row],[Ship Date]]-train[[#This Row],[Order Date]]</f>
        <v>6</v>
      </c>
      <c r="S5350" t="str">
        <f>TEXT(train[[#This Row],[Order Date]],"mmm")</f>
        <v>janv</v>
      </c>
      <c r="T5350">
        <f>YEAR(train[[#This Row],[Order Date]])</f>
        <v>2016</v>
      </c>
      <c r="U5350" t="str">
        <f>train[[#This Row],[Category]]&amp;"-"&amp;train[[#This Row],[Sub-Category]]</f>
        <v>Office Supplies-Binders</v>
      </c>
      <c r="V5350" t="str">
        <f>IF(train[[#This Row],[Segment]]="Consumer","B2C","B2B")</f>
        <v>B2B</v>
      </c>
    </row>
    <row r="5351" spans="1:22" x14ac:dyDescent="0.25">
      <c r="A5351" t="s">
        <v>8164</v>
      </c>
      <c r="B5351" s="1">
        <v>42373</v>
      </c>
      <c r="C5351" s="1">
        <v>42379</v>
      </c>
      <c r="D5351" t="s">
        <v>45</v>
      </c>
      <c r="E5351" t="s">
        <v>2420</v>
      </c>
      <c r="F5351" t="s">
        <v>2421</v>
      </c>
      <c r="G5351" t="s">
        <v>36</v>
      </c>
      <c r="H5351" t="s">
        <v>22</v>
      </c>
      <c r="I5351" t="s">
        <v>8165</v>
      </c>
      <c r="J5351" t="s">
        <v>224</v>
      </c>
      <c r="K5351">
        <v>55125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 s="2">
        <v>39.9</v>
      </c>
      <c r="R5351">
        <f>train[[#This Row],[Ship Date]]-train[[#This Row],[Order Date]]</f>
        <v>6</v>
      </c>
      <c r="S5351" t="str">
        <f>TEXT(train[[#This Row],[Order Date]],"mmm")</f>
        <v>janv</v>
      </c>
      <c r="T5351">
        <f>YEAR(train[[#This Row],[Order Date]])</f>
        <v>2016</v>
      </c>
      <c r="U5351" t="str">
        <f>train[[#This Row],[Category]]&amp;"-"&amp;train[[#This Row],[Sub-Category]]</f>
        <v>Office Supplies-Paper</v>
      </c>
      <c r="V5351" t="str">
        <f>IF(train[[#This Row],[Segment]]="Consumer","B2C","B2B")</f>
        <v>B2B</v>
      </c>
    </row>
    <row r="5352" spans="1:22" x14ac:dyDescent="0.25">
      <c r="A5352" t="s">
        <v>8166</v>
      </c>
      <c r="B5352" s="1">
        <v>43443</v>
      </c>
      <c r="C5352" s="1">
        <v>43450</v>
      </c>
      <c r="D5352" t="s">
        <v>45</v>
      </c>
      <c r="E5352" t="s">
        <v>237</v>
      </c>
      <c r="F5352" t="s">
        <v>238</v>
      </c>
      <c r="G5352" t="s">
        <v>21</v>
      </c>
      <c r="H5352" t="s">
        <v>22</v>
      </c>
      <c r="I5352" t="s">
        <v>1612</v>
      </c>
      <c r="J5352" t="s">
        <v>206</v>
      </c>
      <c r="K5352">
        <v>60068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 s="2">
        <v>143.85599999999999</v>
      </c>
      <c r="R5352">
        <f>train[[#This Row],[Ship Date]]-train[[#This Row],[Order Date]]</f>
        <v>7</v>
      </c>
      <c r="S5352" t="str">
        <f>TEXT(train[[#This Row],[Order Date]],"mmm")</f>
        <v>déc</v>
      </c>
      <c r="T5352">
        <f>YEAR(train[[#This Row],[Order Date]])</f>
        <v>2018</v>
      </c>
      <c r="U5352" t="str">
        <f>train[[#This Row],[Category]]&amp;"-"&amp;train[[#This Row],[Sub-Category]]</f>
        <v>Office Supplies-Paper</v>
      </c>
      <c r="V5352" t="str">
        <f>IF(train[[#This Row],[Segment]]="Consumer","B2C","B2B")</f>
        <v>B2C</v>
      </c>
    </row>
    <row r="5353" spans="1:22" x14ac:dyDescent="0.25">
      <c r="A5353" t="s">
        <v>8167</v>
      </c>
      <c r="B5353" s="1">
        <v>42984</v>
      </c>
      <c r="C5353" s="1">
        <v>42990</v>
      </c>
      <c r="D5353" t="s">
        <v>45</v>
      </c>
      <c r="E5353" t="s">
        <v>2394</v>
      </c>
      <c r="F5353" t="s">
        <v>2395</v>
      </c>
      <c r="G5353" t="s">
        <v>36</v>
      </c>
      <c r="H5353" t="s">
        <v>22</v>
      </c>
      <c r="I5353" t="s">
        <v>812</v>
      </c>
      <c r="J5353" t="s">
        <v>99</v>
      </c>
      <c r="K5353">
        <v>75217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 s="2">
        <v>41.92</v>
      </c>
      <c r="R5353">
        <f>train[[#This Row],[Ship Date]]-train[[#This Row],[Order Date]]</f>
        <v>6</v>
      </c>
      <c r="S5353" t="str">
        <f>TEXT(train[[#This Row],[Order Date]],"mmm")</f>
        <v>sept</v>
      </c>
      <c r="T5353">
        <f>YEAR(train[[#This Row],[Order Date]])</f>
        <v>2017</v>
      </c>
      <c r="U5353" t="str">
        <f>train[[#This Row],[Category]]&amp;"-"&amp;train[[#This Row],[Sub-Category]]</f>
        <v>Office Supplies-Paper</v>
      </c>
      <c r="V5353" t="str">
        <f>IF(train[[#This Row],[Segment]]="Consumer","B2C","B2B")</f>
        <v>B2B</v>
      </c>
    </row>
    <row r="5354" spans="1:22" x14ac:dyDescent="0.25">
      <c r="A5354" t="s">
        <v>8167</v>
      </c>
      <c r="B5354" s="1">
        <v>42984</v>
      </c>
      <c r="C5354" s="1">
        <v>42990</v>
      </c>
      <c r="D5354" t="s">
        <v>45</v>
      </c>
      <c r="E5354" t="s">
        <v>2394</v>
      </c>
      <c r="F5354" t="s">
        <v>2395</v>
      </c>
      <c r="G5354" t="s">
        <v>36</v>
      </c>
      <c r="H5354" t="s">
        <v>22</v>
      </c>
      <c r="I5354" t="s">
        <v>812</v>
      </c>
      <c r="J5354" t="s">
        <v>99</v>
      </c>
      <c r="K5354">
        <v>75217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 s="2">
        <v>329.584</v>
      </c>
      <c r="R5354">
        <f>train[[#This Row],[Ship Date]]-train[[#This Row],[Order Date]]</f>
        <v>6</v>
      </c>
      <c r="S5354" t="str">
        <f>TEXT(train[[#This Row],[Order Date]],"mmm")</f>
        <v>sept</v>
      </c>
      <c r="T5354">
        <f>YEAR(train[[#This Row],[Order Date]])</f>
        <v>2017</v>
      </c>
      <c r="U5354" t="str">
        <f>train[[#This Row],[Category]]&amp;"-"&amp;train[[#This Row],[Sub-Category]]</f>
        <v>Technology-Phones</v>
      </c>
      <c r="V5354" t="str">
        <f>IF(train[[#This Row],[Segment]]="Consumer","B2C","B2B")</f>
        <v>B2B</v>
      </c>
    </row>
    <row r="5355" spans="1:22" x14ac:dyDescent="0.25">
      <c r="A5355" t="s">
        <v>8168</v>
      </c>
      <c r="B5355" s="1">
        <v>42981</v>
      </c>
      <c r="C5355" s="1">
        <v>42984</v>
      </c>
      <c r="D5355" t="s">
        <v>183</v>
      </c>
      <c r="E5355" t="s">
        <v>3200</v>
      </c>
      <c r="F5355" t="s">
        <v>3201</v>
      </c>
      <c r="G5355" t="s">
        <v>36</v>
      </c>
      <c r="H5355" t="s">
        <v>22</v>
      </c>
      <c r="I5355" t="s">
        <v>732</v>
      </c>
      <c r="J5355" t="s">
        <v>733</v>
      </c>
      <c r="K5355">
        <v>71203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 s="2">
        <v>87.28</v>
      </c>
      <c r="R5355">
        <f>train[[#This Row],[Ship Date]]-train[[#This Row],[Order Date]]</f>
        <v>3</v>
      </c>
      <c r="S5355" t="str">
        <f>TEXT(train[[#This Row],[Order Date]],"mmm")</f>
        <v>sept</v>
      </c>
      <c r="T5355">
        <f>YEAR(train[[#This Row],[Order Date]])</f>
        <v>2017</v>
      </c>
      <c r="U5355" t="str">
        <f>train[[#This Row],[Category]]&amp;"-"&amp;train[[#This Row],[Sub-Category]]</f>
        <v>Office Supplies-Binders</v>
      </c>
      <c r="V5355" t="str">
        <f>IF(train[[#This Row],[Segment]]="Consumer","B2C","B2B")</f>
        <v>B2B</v>
      </c>
    </row>
    <row r="5356" spans="1:22" x14ac:dyDescent="0.25">
      <c r="A5356" t="s">
        <v>8169</v>
      </c>
      <c r="B5356" s="1">
        <v>42137</v>
      </c>
      <c r="C5356" s="1">
        <v>42143</v>
      </c>
      <c r="D5356" t="s">
        <v>45</v>
      </c>
      <c r="E5356" t="s">
        <v>6423</v>
      </c>
      <c r="F5356" t="s">
        <v>6424</v>
      </c>
      <c r="G5356" t="s">
        <v>36</v>
      </c>
      <c r="H5356" t="s">
        <v>22</v>
      </c>
      <c r="I5356" t="s">
        <v>37</v>
      </c>
      <c r="J5356" t="s">
        <v>38</v>
      </c>
      <c r="K5356">
        <v>90004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 s="2">
        <v>279.45600000000002</v>
      </c>
      <c r="R5356">
        <f>train[[#This Row],[Ship Date]]-train[[#This Row],[Order Date]]</f>
        <v>6</v>
      </c>
      <c r="S5356" t="str">
        <f>TEXT(train[[#This Row],[Order Date]],"mmm")</f>
        <v>mai</v>
      </c>
      <c r="T5356">
        <f>YEAR(train[[#This Row],[Order Date]])</f>
        <v>2015</v>
      </c>
      <c r="U5356" t="str">
        <f>train[[#This Row],[Category]]&amp;"-"&amp;train[[#This Row],[Sub-Category]]</f>
        <v>Furniture-Chairs</v>
      </c>
      <c r="V5356" t="str">
        <f>IF(train[[#This Row],[Segment]]="Consumer","B2C","B2B")</f>
        <v>B2B</v>
      </c>
    </row>
    <row r="5357" spans="1:22" x14ac:dyDescent="0.25">
      <c r="A5357" t="s">
        <v>8169</v>
      </c>
      <c r="B5357" s="1">
        <v>42137</v>
      </c>
      <c r="C5357" s="1">
        <v>42143</v>
      </c>
      <c r="D5357" t="s">
        <v>45</v>
      </c>
      <c r="E5357" t="s">
        <v>6423</v>
      </c>
      <c r="F5357" t="s">
        <v>6424</v>
      </c>
      <c r="G5357" t="s">
        <v>36</v>
      </c>
      <c r="H5357" t="s">
        <v>22</v>
      </c>
      <c r="I5357" t="s">
        <v>37</v>
      </c>
      <c r="J5357" t="s">
        <v>38</v>
      </c>
      <c r="K5357">
        <v>90004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 s="2">
        <v>8</v>
      </c>
      <c r="R5357">
        <f>train[[#This Row],[Ship Date]]-train[[#This Row],[Order Date]]</f>
        <v>6</v>
      </c>
      <c r="S5357" t="str">
        <f>TEXT(train[[#This Row],[Order Date]],"mmm")</f>
        <v>mai</v>
      </c>
      <c r="T5357">
        <f>YEAR(train[[#This Row],[Order Date]])</f>
        <v>2015</v>
      </c>
      <c r="U5357" t="str">
        <f>train[[#This Row],[Category]]&amp;"-"&amp;train[[#This Row],[Sub-Category]]</f>
        <v>Office Supplies-Paper</v>
      </c>
      <c r="V5357" t="str">
        <f>IF(train[[#This Row],[Segment]]="Consumer","B2C","B2B")</f>
        <v>B2B</v>
      </c>
    </row>
    <row r="5358" spans="1:22" x14ac:dyDescent="0.25">
      <c r="A5358" t="s">
        <v>8172</v>
      </c>
      <c r="B5358" s="1">
        <v>43007</v>
      </c>
      <c r="C5358" s="1">
        <v>43011</v>
      </c>
      <c r="D5358" t="s">
        <v>45</v>
      </c>
      <c r="E5358" t="s">
        <v>4033</v>
      </c>
      <c r="F5358" t="s">
        <v>4034</v>
      </c>
      <c r="G5358" t="s">
        <v>21</v>
      </c>
      <c r="H5358" t="s">
        <v>22</v>
      </c>
      <c r="I5358" t="s">
        <v>122</v>
      </c>
      <c r="J5358" t="s">
        <v>38</v>
      </c>
      <c r="K5358">
        <v>94109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 s="2">
        <v>27.24</v>
      </c>
      <c r="R5358">
        <f>train[[#This Row],[Ship Date]]-train[[#This Row],[Order Date]]</f>
        <v>4</v>
      </c>
      <c r="S5358" t="str">
        <f>TEXT(train[[#This Row],[Order Date]],"mmm")</f>
        <v>sept</v>
      </c>
      <c r="T5358">
        <f>YEAR(train[[#This Row],[Order Date]])</f>
        <v>2017</v>
      </c>
      <c r="U5358" t="str">
        <f>train[[#This Row],[Category]]&amp;"-"&amp;train[[#This Row],[Sub-Category]]</f>
        <v>Office Supplies-Binders</v>
      </c>
      <c r="V5358" t="str">
        <f>IF(train[[#This Row],[Segment]]="Consumer","B2C","B2B")</f>
        <v>B2C</v>
      </c>
    </row>
    <row r="5359" spans="1:22" x14ac:dyDescent="0.25">
      <c r="A5359" t="s">
        <v>8173</v>
      </c>
      <c r="B5359" s="1">
        <v>42221</v>
      </c>
      <c r="C5359" s="1">
        <v>42227</v>
      </c>
      <c r="D5359" t="s">
        <v>45</v>
      </c>
      <c r="E5359" t="s">
        <v>1694</v>
      </c>
      <c r="F5359" t="s">
        <v>1695</v>
      </c>
      <c r="G5359" t="s">
        <v>21</v>
      </c>
      <c r="H5359" t="s">
        <v>22</v>
      </c>
      <c r="I5359" t="s">
        <v>122</v>
      </c>
      <c r="J5359" t="s">
        <v>38</v>
      </c>
      <c r="K5359">
        <v>94122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 s="2">
        <v>16.36</v>
      </c>
      <c r="R5359">
        <f>train[[#This Row],[Ship Date]]-train[[#This Row],[Order Date]]</f>
        <v>6</v>
      </c>
      <c r="S5359" t="str">
        <f>TEXT(train[[#This Row],[Order Date]],"mmm")</f>
        <v>août</v>
      </c>
      <c r="T5359">
        <f>YEAR(train[[#This Row],[Order Date]])</f>
        <v>2015</v>
      </c>
      <c r="U5359" t="str">
        <f>train[[#This Row],[Category]]&amp;"-"&amp;train[[#This Row],[Sub-Category]]</f>
        <v>Technology-Accessories</v>
      </c>
      <c r="V5359" t="str">
        <f>IF(train[[#This Row],[Segment]]="Consumer","B2C","B2B")</f>
        <v>B2C</v>
      </c>
    </row>
    <row r="5360" spans="1:22" x14ac:dyDescent="0.25">
      <c r="A5360" t="s">
        <v>8173</v>
      </c>
      <c r="B5360" s="1">
        <v>42221</v>
      </c>
      <c r="C5360" s="1">
        <v>42227</v>
      </c>
      <c r="D5360" t="s">
        <v>45</v>
      </c>
      <c r="E5360" t="s">
        <v>1694</v>
      </c>
      <c r="F5360" t="s">
        <v>1695</v>
      </c>
      <c r="G5360" t="s">
        <v>21</v>
      </c>
      <c r="H5360" t="s">
        <v>22</v>
      </c>
      <c r="I5360" t="s">
        <v>122</v>
      </c>
      <c r="J5360" t="s">
        <v>38</v>
      </c>
      <c r="K5360">
        <v>94122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 s="2">
        <v>15.78</v>
      </c>
      <c r="R5360">
        <f>train[[#This Row],[Ship Date]]-train[[#This Row],[Order Date]]</f>
        <v>6</v>
      </c>
      <c r="S5360" t="str">
        <f>TEXT(train[[#This Row],[Order Date]],"mmm")</f>
        <v>août</v>
      </c>
      <c r="T5360">
        <f>YEAR(train[[#This Row],[Order Date]])</f>
        <v>2015</v>
      </c>
      <c r="U5360" t="str">
        <f>train[[#This Row],[Category]]&amp;"-"&amp;train[[#This Row],[Sub-Category]]</f>
        <v>Office Supplies-Storage</v>
      </c>
      <c r="V5360" t="str">
        <f>IF(train[[#This Row],[Segment]]="Consumer","B2C","B2B")</f>
        <v>B2C</v>
      </c>
    </row>
    <row r="5361" spans="1:22" x14ac:dyDescent="0.25">
      <c r="A5361" t="s">
        <v>8173</v>
      </c>
      <c r="B5361" s="1">
        <v>42221</v>
      </c>
      <c r="C5361" s="1">
        <v>42227</v>
      </c>
      <c r="D5361" t="s">
        <v>45</v>
      </c>
      <c r="E5361" t="s">
        <v>1694</v>
      </c>
      <c r="F5361" t="s">
        <v>1695</v>
      </c>
      <c r="G5361" t="s">
        <v>21</v>
      </c>
      <c r="H5361" t="s">
        <v>22</v>
      </c>
      <c r="I5361" t="s">
        <v>122</v>
      </c>
      <c r="J5361" t="s">
        <v>38</v>
      </c>
      <c r="K5361">
        <v>94122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 s="2">
        <v>45.98</v>
      </c>
      <c r="R5361">
        <f>train[[#This Row],[Ship Date]]-train[[#This Row],[Order Date]]</f>
        <v>6</v>
      </c>
      <c r="S5361" t="str">
        <f>TEXT(train[[#This Row],[Order Date]],"mmm")</f>
        <v>août</v>
      </c>
      <c r="T5361">
        <f>YEAR(train[[#This Row],[Order Date]])</f>
        <v>2015</v>
      </c>
      <c r="U5361" t="str">
        <f>train[[#This Row],[Category]]&amp;"-"&amp;train[[#This Row],[Sub-Category]]</f>
        <v>Office Supplies-Art</v>
      </c>
      <c r="V5361" t="str">
        <f>IF(train[[#This Row],[Segment]]="Consumer","B2C","B2B")</f>
        <v>B2C</v>
      </c>
    </row>
    <row r="5362" spans="1:22" x14ac:dyDescent="0.25">
      <c r="A5362" t="s">
        <v>8174</v>
      </c>
      <c r="B5362" s="1">
        <v>43204</v>
      </c>
      <c r="C5362" s="1">
        <v>43208</v>
      </c>
      <c r="D5362" t="s">
        <v>45</v>
      </c>
      <c r="E5362" t="s">
        <v>551</v>
      </c>
      <c r="F5362" t="s">
        <v>552</v>
      </c>
      <c r="G5362" t="s">
        <v>36</v>
      </c>
      <c r="H5362" t="s">
        <v>22</v>
      </c>
      <c r="I5362" t="s">
        <v>1706</v>
      </c>
      <c r="J5362" t="s">
        <v>83</v>
      </c>
      <c r="K5362">
        <v>28314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 s="2">
        <v>198.27199999999999</v>
      </c>
      <c r="R5362">
        <f>train[[#This Row],[Ship Date]]-train[[#This Row],[Order Date]]</f>
        <v>4</v>
      </c>
      <c r="S5362" t="str">
        <f>TEXT(train[[#This Row],[Order Date]],"mmm")</f>
        <v>avr</v>
      </c>
      <c r="T5362">
        <f>YEAR(train[[#This Row],[Order Date]])</f>
        <v>2018</v>
      </c>
      <c r="U5362" t="str">
        <f>train[[#This Row],[Category]]&amp;"-"&amp;train[[#This Row],[Sub-Category]]</f>
        <v>Furniture-Bookcases</v>
      </c>
      <c r="V5362" t="str">
        <f>IF(train[[#This Row],[Segment]]="Consumer","B2C","B2B")</f>
        <v>B2B</v>
      </c>
    </row>
    <row r="5363" spans="1:22" x14ac:dyDescent="0.25">
      <c r="A5363" t="s">
        <v>8175</v>
      </c>
      <c r="B5363" s="1">
        <v>43260</v>
      </c>
      <c r="C5363" s="1">
        <v>43261</v>
      </c>
      <c r="D5363" t="s">
        <v>183</v>
      </c>
      <c r="E5363" t="s">
        <v>4656</v>
      </c>
      <c r="F5363" t="s">
        <v>4657</v>
      </c>
      <c r="G5363" t="s">
        <v>36</v>
      </c>
      <c r="H5363" t="s">
        <v>22</v>
      </c>
      <c r="I5363" t="s">
        <v>812</v>
      </c>
      <c r="J5363" t="s">
        <v>99</v>
      </c>
      <c r="K5363">
        <v>75217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 s="2">
        <v>720.76</v>
      </c>
      <c r="R5363">
        <f>train[[#This Row],[Ship Date]]-train[[#This Row],[Order Date]]</f>
        <v>1</v>
      </c>
      <c r="S5363" t="str">
        <f>TEXT(train[[#This Row],[Order Date]],"mmm")</f>
        <v>juin</v>
      </c>
      <c r="T5363">
        <f>YEAR(train[[#This Row],[Order Date]])</f>
        <v>2018</v>
      </c>
      <c r="U5363" t="str">
        <f>train[[#This Row],[Category]]&amp;"-"&amp;train[[#This Row],[Sub-Category]]</f>
        <v>Office Supplies-Storage</v>
      </c>
      <c r="V5363" t="str">
        <f>IF(train[[#This Row],[Segment]]="Consumer","B2C","B2B")</f>
        <v>B2B</v>
      </c>
    </row>
    <row r="5364" spans="1:22" x14ac:dyDescent="0.25">
      <c r="A5364" t="s">
        <v>8176</v>
      </c>
      <c r="B5364" s="1">
        <v>43098</v>
      </c>
      <c r="C5364" s="1">
        <v>43102</v>
      </c>
      <c r="D5364" t="s">
        <v>45</v>
      </c>
      <c r="E5364" t="s">
        <v>2504</v>
      </c>
      <c r="F5364" t="s">
        <v>2505</v>
      </c>
      <c r="G5364" t="s">
        <v>21</v>
      </c>
      <c r="H5364" t="s">
        <v>22</v>
      </c>
      <c r="I5364" t="s">
        <v>7249</v>
      </c>
      <c r="J5364" t="s">
        <v>4534</v>
      </c>
      <c r="K5364">
        <v>67212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 s="2">
        <v>70.56</v>
      </c>
      <c r="R5364">
        <f>train[[#This Row],[Ship Date]]-train[[#This Row],[Order Date]]</f>
        <v>4</v>
      </c>
      <c r="S5364" t="str">
        <f>TEXT(train[[#This Row],[Order Date]],"mmm")</f>
        <v>déc</v>
      </c>
      <c r="T5364">
        <f>YEAR(train[[#This Row],[Order Date]])</f>
        <v>2017</v>
      </c>
      <c r="U5364" t="str">
        <f>train[[#This Row],[Category]]&amp;"-"&amp;train[[#This Row],[Sub-Category]]</f>
        <v>Furniture-Furnishings</v>
      </c>
      <c r="V5364" t="str">
        <f>IF(train[[#This Row],[Segment]]="Consumer","B2C","B2B")</f>
        <v>B2C</v>
      </c>
    </row>
    <row r="5365" spans="1:22" x14ac:dyDescent="0.25">
      <c r="A5365" t="s">
        <v>8176</v>
      </c>
      <c r="B5365" s="1">
        <v>43098</v>
      </c>
      <c r="C5365" s="1">
        <v>43102</v>
      </c>
      <c r="D5365" t="s">
        <v>45</v>
      </c>
      <c r="E5365" t="s">
        <v>2504</v>
      </c>
      <c r="F5365" t="s">
        <v>2505</v>
      </c>
      <c r="G5365" t="s">
        <v>21</v>
      </c>
      <c r="H5365" t="s">
        <v>22</v>
      </c>
      <c r="I5365" t="s">
        <v>7249</v>
      </c>
      <c r="J5365" t="s">
        <v>4534</v>
      </c>
      <c r="K5365">
        <v>67212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 s="2">
        <v>81.96</v>
      </c>
      <c r="R5365">
        <f>train[[#This Row],[Ship Date]]-train[[#This Row],[Order Date]]</f>
        <v>4</v>
      </c>
      <c r="S5365" t="str">
        <f>TEXT(train[[#This Row],[Order Date]],"mmm")</f>
        <v>déc</v>
      </c>
      <c r="T5365">
        <f>YEAR(train[[#This Row],[Order Date]])</f>
        <v>2017</v>
      </c>
      <c r="U5365" t="str">
        <f>train[[#This Row],[Category]]&amp;"-"&amp;train[[#This Row],[Sub-Category]]</f>
        <v>Office Supplies-Appliances</v>
      </c>
      <c r="V5365" t="str">
        <f>IF(train[[#This Row],[Segment]]="Consumer","B2C","B2B")</f>
        <v>B2C</v>
      </c>
    </row>
    <row r="5366" spans="1:22" x14ac:dyDescent="0.25">
      <c r="A5366" t="s">
        <v>8177</v>
      </c>
      <c r="B5366" s="1">
        <v>42022</v>
      </c>
      <c r="C5366" s="1">
        <v>42025</v>
      </c>
      <c r="D5366" t="s">
        <v>18</v>
      </c>
      <c r="E5366" t="s">
        <v>6457</v>
      </c>
      <c r="F5366" t="s">
        <v>6458</v>
      </c>
      <c r="G5366" t="s">
        <v>36</v>
      </c>
      <c r="H5366" t="s">
        <v>22</v>
      </c>
      <c r="I5366" t="s">
        <v>313</v>
      </c>
      <c r="J5366" t="s">
        <v>415</v>
      </c>
      <c r="K5366">
        <v>97477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 s="2">
        <v>64.864000000000004</v>
      </c>
      <c r="R5366">
        <f>train[[#This Row],[Ship Date]]-train[[#This Row],[Order Date]]</f>
        <v>3</v>
      </c>
      <c r="S5366" t="str">
        <f>TEXT(train[[#This Row],[Order Date]],"mmm")</f>
        <v>janv</v>
      </c>
      <c r="T5366">
        <f>YEAR(train[[#This Row],[Order Date]])</f>
        <v>2015</v>
      </c>
      <c r="U5366" t="str">
        <f>train[[#This Row],[Category]]&amp;"-"&amp;train[[#This Row],[Sub-Category]]</f>
        <v>Office Supplies-Appliances</v>
      </c>
      <c r="V5366" t="str">
        <f>IF(train[[#This Row],[Segment]]="Consumer","B2C","B2B")</f>
        <v>B2B</v>
      </c>
    </row>
    <row r="5367" spans="1:22" x14ac:dyDescent="0.25">
      <c r="A5367" t="s">
        <v>8178</v>
      </c>
      <c r="B5367" s="1">
        <v>43059</v>
      </c>
      <c r="C5367" s="1">
        <v>43063</v>
      </c>
      <c r="D5367" t="s">
        <v>45</v>
      </c>
      <c r="E5367" t="s">
        <v>4758</v>
      </c>
      <c r="F5367" t="s">
        <v>4759</v>
      </c>
      <c r="G5367" t="s">
        <v>21</v>
      </c>
      <c r="H5367" t="s">
        <v>22</v>
      </c>
      <c r="I5367" t="s">
        <v>179</v>
      </c>
      <c r="J5367" t="s">
        <v>99</v>
      </c>
      <c r="K5367">
        <v>77041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 s="2">
        <v>151.19200000000001</v>
      </c>
      <c r="R5367">
        <f>train[[#This Row],[Ship Date]]-train[[#This Row],[Order Date]]</f>
        <v>4</v>
      </c>
      <c r="S5367" t="str">
        <f>TEXT(train[[#This Row],[Order Date]],"mmm")</f>
        <v>nov</v>
      </c>
      <c r="T5367">
        <f>YEAR(train[[#This Row],[Order Date]])</f>
        <v>2017</v>
      </c>
      <c r="U5367" t="str">
        <f>train[[#This Row],[Category]]&amp;"-"&amp;train[[#This Row],[Sub-Category]]</f>
        <v>Technology-Phones</v>
      </c>
      <c r="V5367" t="str">
        <f>IF(train[[#This Row],[Segment]]="Consumer","B2C","B2B")</f>
        <v>B2C</v>
      </c>
    </row>
    <row r="5368" spans="1:22" x14ac:dyDescent="0.25">
      <c r="A5368" t="s">
        <v>8179</v>
      </c>
      <c r="B5368" s="1">
        <v>43261</v>
      </c>
      <c r="C5368" s="1">
        <v>43266</v>
      </c>
      <c r="D5368" t="s">
        <v>45</v>
      </c>
      <c r="E5368" t="s">
        <v>1870</v>
      </c>
      <c r="F5368" t="s">
        <v>1871</v>
      </c>
      <c r="G5368" t="s">
        <v>21</v>
      </c>
      <c r="H5368" t="s">
        <v>22</v>
      </c>
      <c r="I5368" t="s">
        <v>90</v>
      </c>
      <c r="J5368" t="s">
        <v>91</v>
      </c>
      <c r="K5368">
        <v>98103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 s="2">
        <v>88.775999999999996</v>
      </c>
      <c r="R5368">
        <f>train[[#This Row],[Ship Date]]-train[[#This Row],[Order Date]]</f>
        <v>5</v>
      </c>
      <c r="S5368" t="str">
        <f>TEXT(train[[#This Row],[Order Date]],"mmm")</f>
        <v>juin</v>
      </c>
      <c r="T5368">
        <f>YEAR(train[[#This Row],[Order Date]])</f>
        <v>2018</v>
      </c>
      <c r="U5368" t="str">
        <f>train[[#This Row],[Category]]&amp;"-"&amp;train[[#This Row],[Sub-Category]]</f>
        <v>Technology-Phones</v>
      </c>
      <c r="V5368" t="str">
        <f>IF(train[[#This Row],[Segment]]="Consumer","B2C","B2B")</f>
        <v>B2C</v>
      </c>
    </row>
    <row r="5369" spans="1:22" x14ac:dyDescent="0.25">
      <c r="A5369" t="s">
        <v>8179</v>
      </c>
      <c r="B5369" s="1">
        <v>43261</v>
      </c>
      <c r="C5369" s="1">
        <v>43266</v>
      </c>
      <c r="D5369" t="s">
        <v>45</v>
      </c>
      <c r="E5369" t="s">
        <v>1870</v>
      </c>
      <c r="F5369" t="s">
        <v>1871</v>
      </c>
      <c r="G5369" t="s">
        <v>21</v>
      </c>
      <c r="H5369" t="s">
        <v>22</v>
      </c>
      <c r="I5369" t="s">
        <v>90</v>
      </c>
      <c r="J5369" t="s">
        <v>91</v>
      </c>
      <c r="K5369">
        <v>98103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 s="2">
        <v>11.56</v>
      </c>
      <c r="R5369">
        <f>train[[#This Row],[Ship Date]]-train[[#This Row],[Order Date]]</f>
        <v>5</v>
      </c>
      <c r="S5369" t="str">
        <f>TEXT(train[[#This Row],[Order Date]],"mmm")</f>
        <v>juin</v>
      </c>
      <c r="T5369">
        <f>YEAR(train[[#This Row],[Order Date]])</f>
        <v>2018</v>
      </c>
      <c r="U5369" t="str">
        <f>train[[#This Row],[Category]]&amp;"-"&amp;train[[#This Row],[Sub-Category]]</f>
        <v>Office Supplies-Labels</v>
      </c>
      <c r="V5369" t="str">
        <f>IF(train[[#This Row],[Segment]]="Consumer","B2C","B2B")</f>
        <v>B2C</v>
      </c>
    </row>
    <row r="5370" spans="1:22" x14ac:dyDescent="0.25">
      <c r="A5370" t="s">
        <v>8179</v>
      </c>
      <c r="B5370" s="1">
        <v>43261</v>
      </c>
      <c r="C5370" s="1">
        <v>43266</v>
      </c>
      <c r="D5370" t="s">
        <v>45</v>
      </c>
      <c r="E5370" t="s">
        <v>1870</v>
      </c>
      <c r="F5370" t="s">
        <v>1871</v>
      </c>
      <c r="G5370" t="s">
        <v>21</v>
      </c>
      <c r="H5370" t="s">
        <v>22</v>
      </c>
      <c r="I5370" t="s">
        <v>90</v>
      </c>
      <c r="J5370" t="s">
        <v>91</v>
      </c>
      <c r="K5370">
        <v>98103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 s="2">
        <v>15.58</v>
      </c>
      <c r="R5370">
        <f>train[[#This Row],[Ship Date]]-train[[#This Row],[Order Date]]</f>
        <v>5</v>
      </c>
      <c r="S5370" t="str">
        <f>TEXT(train[[#This Row],[Order Date]],"mmm")</f>
        <v>juin</v>
      </c>
      <c r="T5370">
        <f>YEAR(train[[#This Row],[Order Date]])</f>
        <v>2018</v>
      </c>
      <c r="U5370" t="str">
        <f>train[[#This Row],[Category]]&amp;"-"&amp;train[[#This Row],[Sub-Category]]</f>
        <v>Office Supplies-Storage</v>
      </c>
      <c r="V5370" t="str">
        <f>IF(train[[#This Row],[Segment]]="Consumer","B2C","B2B")</f>
        <v>B2C</v>
      </c>
    </row>
    <row r="5371" spans="1:22" x14ac:dyDescent="0.25">
      <c r="A5371" t="s">
        <v>8180</v>
      </c>
      <c r="B5371" s="1">
        <v>43353</v>
      </c>
      <c r="C5371" s="1">
        <v>43356</v>
      </c>
      <c r="D5371" t="s">
        <v>183</v>
      </c>
      <c r="E5371" t="s">
        <v>1503</v>
      </c>
      <c r="F5371" t="s">
        <v>1504</v>
      </c>
      <c r="G5371" t="s">
        <v>36</v>
      </c>
      <c r="H5371" t="s">
        <v>22</v>
      </c>
      <c r="I5371" t="s">
        <v>798</v>
      </c>
      <c r="J5371" t="s">
        <v>493</v>
      </c>
      <c r="K5371">
        <v>44312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 s="2">
        <v>85.055999999999997</v>
      </c>
      <c r="R5371">
        <f>train[[#This Row],[Ship Date]]-train[[#This Row],[Order Date]]</f>
        <v>3</v>
      </c>
      <c r="S5371" t="str">
        <f>TEXT(train[[#This Row],[Order Date]],"mmm")</f>
        <v>sept</v>
      </c>
      <c r="T5371">
        <f>YEAR(train[[#This Row],[Order Date]])</f>
        <v>2018</v>
      </c>
      <c r="U5371" t="str">
        <f>train[[#This Row],[Category]]&amp;"-"&amp;train[[#This Row],[Sub-Category]]</f>
        <v>Office Supplies-Paper</v>
      </c>
      <c r="V5371" t="str">
        <f>IF(train[[#This Row],[Segment]]="Consumer","B2C","B2B")</f>
        <v>B2B</v>
      </c>
    </row>
    <row r="5372" spans="1:22" x14ac:dyDescent="0.25">
      <c r="A5372" t="s">
        <v>8183</v>
      </c>
      <c r="B5372" s="1">
        <v>43198</v>
      </c>
      <c r="C5372" s="1">
        <v>43202</v>
      </c>
      <c r="D5372" t="s">
        <v>45</v>
      </c>
      <c r="E5372" t="s">
        <v>3928</v>
      </c>
      <c r="F5372" t="s">
        <v>3929</v>
      </c>
      <c r="G5372" t="s">
        <v>36</v>
      </c>
      <c r="H5372" t="s">
        <v>22</v>
      </c>
      <c r="I5372" t="s">
        <v>7829</v>
      </c>
      <c r="J5372" t="s">
        <v>233</v>
      </c>
      <c r="K5372">
        <v>48237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 s="2">
        <v>273.95999999999998</v>
      </c>
      <c r="R5372">
        <f>train[[#This Row],[Ship Date]]-train[[#This Row],[Order Date]]</f>
        <v>4</v>
      </c>
      <c r="S5372" t="str">
        <f>TEXT(train[[#This Row],[Order Date]],"mmm")</f>
        <v>avr</v>
      </c>
      <c r="T5372">
        <f>YEAR(train[[#This Row],[Order Date]])</f>
        <v>2018</v>
      </c>
      <c r="U5372" t="str">
        <f>train[[#This Row],[Category]]&amp;"-"&amp;train[[#This Row],[Sub-Category]]</f>
        <v>Furniture-Furnishings</v>
      </c>
      <c r="V5372" t="str">
        <f>IF(train[[#This Row],[Segment]]="Consumer","B2C","B2B")</f>
        <v>B2B</v>
      </c>
    </row>
    <row r="5373" spans="1:22" x14ac:dyDescent="0.25">
      <c r="A5373" t="s">
        <v>8183</v>
      </c>
      <c r="B5373" s="1">
        <v>43198</v>
      </c>
      <c r="C5373" s="1">
        <v>43202</v>
      </c>
      <c r="D5373" t="s">
        <v>45</v>
      </c>
      <c r="E5373" t="s">
        <v>3928</v>
      </c>
      <c r="F5373" t="s">
        <v>3929</v>
      </c>
      <c r="G5373" t="s">
        <v>36</v>
      </c>
      <c r="H5373" t="s">
        <v>22</v>
      </c>
      <c r="I5373" t="s">
        <v>7829</v>
      </c>
      <c r="J5373" t="s">
        <v>233</v>
      </c>
      <c r="K5373">
        <v>48237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 s="2">
        <v>306.89999999999998</v>
      </c>
      <c r="R5373">
        <f>train[[#This Row],[Ship Date]]-train[[#This Row],[Order Date]]</f>
        <v>4</v>
      </c>
      <c r="S5373" t="str">
        <f>TEXT(train[[#This Row],[Order Date]],"mmm")</f>
        <v>avr</v>
      </c>
      <c r="T5373">
        <f>YEAR(train[[#This Row],[Order Date]])</f>
        <v>2018</v>
      </c>
      <c r="U5373" t="str">
        <f>train[[#This Row],[Category]]&amp;"-"&amp;train[[#This Row],[Sub-Category]]</f>
        <v>Furniture-Furnishings</v>
      </c>
      <c r="V5373" t="str">
        <f>IF(train[[#This Row],[Segment]]="Consumer","B2C","B2B")</f>
        <v>B2B</v>
      </c>
    </row>
    <row r="5374" spans="1:22" x14ac:dyDescent="0.25">
      <c r="A5374" t="s">
        <v>8184</v>
      </c>
      <c r="B5374" s="1">
        <v>42667</v>
      </c>
      <c r="C5374" s="1">
        <v>42673</v>
      </c>
      <c r="D5374" t="s">
        <v>45</v>
      </c>
      <c r="E5374" t="s">
        <v>1031</v>
      </c>
      <c r="F5374" t="s">
        <v>1032</v>
      </c>
      <c r="G5374" t="s">
        <v>36</v>
      </c>
      <c r="H5374" t="s">
        <v>22</v>
      </c>
      <c r="I5374" t="s">
        <v>179</v>
      </c>
      <c r="J5374" t="s">
        <v>99</v>
      </c>
      <c r="K5374">
        <v>77041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 s="2">
        <v>15.552</v>
      </c>
      <c r="R5374">
        <f>train[[#This Row],[Ship Date]]-train[[#This Row],[Order Date]]</f>
        <v>6</v>
      </c>
      <c r="S5374" t="str">
        <f>TEXT(train[[#This Row],[Order Date]],"mmm")</f>
        <v>oct</v>
      </c>
      <c r="T5374">
        <f>YEAR(train[[#This Row],[Order Date]])</f>
        <v>2016</v>
      </c>
      <c r="U5374" t="str">
        <f>train[[#This Row],[Category]]&amp;"-"&amp;train[[#This Row],[Sub-Category]]</f>
        <v>Office Supplies-Paper</v>
      </c>
      <c r="V5374" t="str">
        <f>IF(train[[#This Row],[Segment]]="Consumer","B2C","B2B")</f>
        <v>B2B</v>
      </c>
    </row>
    <row r="5375" spans="1:22" x14ac:dyDescent="0.25">
      <c r="A5375" t="s">
        <v>8184</v>
      </c>
      <c r="B5375" s="1">
        <v>42667</v>
      </c>
      <c r="C5375" s="1">
        <v>42673</v>
      </c>
      <c r="D5375" t="s">
        <v>45</v>
      </c>
      <c r="E5375" t="s">
        <v>1031</v>
      </c>
      <c r="F5375" t="s">
        <v>1032</v>
      </c>
      <c r="G5375" t="s">
        <v>36</v>
      </c>
      <c r="H5375" t="s">
        <v>22</v>
      </c>
      <c r="I5375" t="s">
        <v>179</v>
      </c>
      <c r="J5375" t="s">
        <v>99</v>
      </c>
      <c r="K5375">
        <v>77041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 s="2">
        <v>347.36099999999999</v>
      </c>
      <c r="R5375">
        <f>train[[#This Row],[Ship Date]]-train[[#This Row],[Order Date]]</f>
        <v>6</v>
      </c>
      <c r="S5375" t="str">
        <f>TEXT(train[[#This Row],[Order Date]],"mmm")</f>
        <v>oct</v>
      </c>
      <c r="T5375">
        <f>YEAR(train[[#This Row],[Order Date]])</f>
        <v>2016</v>
      </c>
      <c r="U5375" t="str">
        <f>train[[#This Row],[Category]]&amp;"-"&amp;train[[#This Row],[Sub-Category]]</f>
        <v>Furniture-Tables</v>
      </c>
      <c r="V5375" t="str">
        <f>IF(train[[#This Row],[Segment]]="Consumer","B2C","B2B")</f>
        <v>B2B</v>
      </c>
    </row>
    <row r="5376" spans="1:22" x14ac:dyDescent="0.25">
      <c r="A5376" t="s">
        <v>8184</v>
      </c>
      <c r="B5376" s="1">
        <v>42667</v>
      </c>
      <c r="C5376" s="1">
        <v>42673</v>
      </c>
      <c r="D5376" t="s">
        <v>45</v>
      </c>
      <c r="E5376" t="s">
        <v>1031</v>
      </c>
      <c r="F5376" t="s">
        <v>1032</v>
      </c>
      <c r="G5376" t="s">
        <v>36</v>
      </c>
      <c r="H5376" t="s">
        <v>22</v>
      </c>
      <c r="I5376" t="s">
        <v>179</v>
      </c>
      <c r="J5376" t="s">
        <v>99</v>
      </c>
      <c r="K5376">
        <v>77041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 s="2">
        <v>10.368</v>
      </c>
      <c r="R5376">
        <f>train[[#This Row],[Ship Date]]-train[[#This Row],[Order Date]]</f>
        <v>6</v>
      </c>
      <c r="S5376" t="str">
        <f>TEXT(train[[#This Row],[Order Date]],"mmm")</f>
        <v>oct</v>
      </c>
      <c r="T5376">
        <f>YEAR(train[[#This Row],[Order Date]])</f>
        <v>2016</v>
      </c>
      <c r="U5376" t="str">
        <f>train[[#This Row],[Category]]&amp;"-"&amp;train[[#This Row],[Sub-Category]]</f>
        <v>Office Supplies-Paper</v>
      </c>
      <c r="V5376" t="str">
        <f>IF(train[[#This Row],[Segment]]="Consumer","B2C","B2B")</f>
        <v>B2B</v>
      </c>
    </row>
    <row r="5377" spans="1:22" x14ac:dyDescent="0.25">
      <c r="A5377" t="s">
        <v>8185</v>
      </c>
      <c r="B5377" s="1">
        <v>43247</v>
      </c>
      <c r="C5377" s="1">
        <v>43251</v>
      </c>
      <c r="D5377" t="s">
        <v>45</v>
      </c>
      <c r="E5377" t="s">
        <v>4516</v>
      </c>
      <c r="F5377" t="s">
        <v>4517</v>
      </c>
      <c r="G5377" t="s">
        <v>36</v>
      </c>
      <c r="H5377" t="s">
        <v>22</v>
      </c>
      <c r="I5377" t="s">
        <v>90</v>
      </c>
      <c r="J5377" t="s">
        <v>91</v>
      </c>
      <c r="K5377">
        <v>98103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 s="2">
        <v>98.16</v>
      </c>
      <c r="R5377">
        <f>train[[#This Row],[Ship Date]]-train[[#This Row],[Order Date]]</f>
        <v>4</v>
      </c>
      <c r="S5377" t="str">
        <f>TEXT(train[[#This Row],[Order Date]],"mmm")</f>
        <v>mai</v>
      </c>
      <c r="T5377">
        <f>YEAR(train[[#This Row],[Order Date]])</f>
        <v>2018</v>
      </c>
      <c r="U5377" t="str">
        <f>train[[#This Row],[Category]]&amp;"-"&amp;train[[#This Row],[Sub-Category]]</f>
        <v>Technology-Accessories</v>
      </c>
      <c r="V5377" t="str">
        <f>IF(train[[#This Row],[Segment]]="Consumer","B2C","B2B")</f>
        <v>B2B</v>
      </c>
    </row>
    <row r="5378" spans="1:22" x14ac:dyDescent="0.25">
      <c r="A5378" t="s">
        <v>8185</v>
      </c>
      <c r="B5378" s="1">
        <v>43247</v>
      </c>
      <c r="C5378" s="1">
        <v>43251</v>
      </c>
      <c r="D5378" t="s">
        <v>45</v>
      </c>
      <c r="E5378" t="s">
        <v>4516</v>
      </c>
      <c r="F5378" t="s">
        <v>4517</v>
      </c>
      <c r="G5378" t="s">
        <v>36</v>
      </c>
      <c r="H5378" t="s">
        <v>22</v>
      </c>
      <c r="I5378" t="s">
        <v>90</v>
      </c>
      <c r="J5378" t="s">
        <v>91</v>
      </c>
      <c r="K5378">
        <v>98103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 s="2">
        <v>31.44</v>
      </c>
      <c r="R5378">
        <f>train[[#This Row],[Ship Date]]-train[[#This Row],[Order Date]]</f>
        <v>4</v>
      </c>
      <c r="S5378" t="str">
        <f>TEXT(train[[#This Row],[Order Date]],"mmm")</f>
        <v>mai</v>
      </c>
      <c r="T5378">
        <f>YEAR(train[[#This Row],[Order Date]])</f>
        <v>2018</v>
      </c>
      <c r="U5378" t="str">
        <f>train[[#This Row],[Category]]&amp;"-"&amp;train[[#This Row],[Sub-Category]]</f>
        <v>Office Supplies-Art</v>
      </c>
      <c r="V5378" t="str">
        <f>IF(train[[#This Row],[Segment]]="Consumer","B2C","B2B")</f>
        <v>B2B</v>
      </c>
    </row>
    <row r="5379" spans="1:22" x14ac:dyDescent="0.25">
      <c r="A5379" t="s">
        <v>8186</v>
      </c>
      <c r="B5379" s="1">
        <v>42343</v>
      </c>
      <c r="C5379" s="1">
        <v>42345</v>
      </c>
      <c r="D5379" t="s">
        <v>183</v>
      </c>
      <c r="E5379" t="s">
        <v>2023</v>
      </c>
      <c r="F5379" t="s">
        <v>2024</v>
      </c>
      <c r="G5379" t="s">
        <v>36</v>
      </c>
      <c r="H5379" t="s">
        <v>22</v>
      </c>
      <c r="I5379" t="s">
        <v>141</v>
      </c>
      <c r="J5379" t="s">
        <v>142</v>
      </c>
      <c r="K5379">
        <v>19134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 s="2">
        <v>348.488</v>
      </c>
      <c r="R5379">
        <f>train[[#This Row],[Ship Date]]-train[[#This Row],[Order Date]]</f>
        <v>2</v>
      </c>
      <c r="S5379" t="str">
        <f>TEXT(train[[#This Row],[Order Date]],"mmm")</f>
        <v>déc</v>
      </c>
      <c r="T5379">
        <f>YEAR(train[[#This Row],[Order Date]])</f>
        <v>2015</v>
      </c>
      <c r="U5379" t="str">
        <f>train[[#This Row],[Category]]&amp;"-"&amp;train[[#This Row],[Sub-Category]]</f>
        <v>Office Supplies-Envelopes</v>
      </c>
      <c r="V5379" t="str">
        <f>IF(train[[#This Row],[Segment]]="Consumer","B2C","B2B")</f>
        <v>B2B</v>
      </c>
    </row>
    <row r="5380" spans="1:22" x14ac:dyDescent="0.25">
      <c r="A5380" t="s">
        <v>8186</v>
      </c>
      <c r="B5380" s="1">
        <v>42343</v>
      </c>
      <c r="C5380" s="1">
        <v>42345</v>
      </c>
      <c r="D5380" t="s">
        <v>183</v>
      </c>
      <c r="E5380" t="s">
        <v>2023</v>
      </c>
      <c r="F5380" t="s">
        <v>2024</v>
      </c>
      <c r="G5380" t="s">
        <v>36</v>
      </c>
      <c r="H5380" t="s">
        <v>22</v>
      </c>
      <c r="I5380" t="s">
        <v>141</v>
      </c>
      <c r="J5380" t="s">
        <v>142</v>
      </c>
      <c r="K5380">
        <v>19134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 s="2">
        <v>172.73599999999999</v>
      </c>
      <c r="R5380">
        <f>train[[#This Row],[Ship Date]]-train[[#This Row],[Order Date]]</f>
        <v>2</v>
      </c>
      <c r="S5380" t="str">
        <f>TEXT(train[[#This Row],[Order Date]],"mmm")</f>
        <v>déc</v>
      </c>
      <c r="T5380">
        <f>YEAR(train[[#This Row],[Order Date]])</f>
        <v>2015</v>
      </c>
      <c r="U5380" t="str">
        <f>train[[#This Row],[Category]]&amp;"-"&amp;train[[#This Row],[Sub-Category]]</f>
        <v>Office Supplies-Storage</v>
      </c>
      <c r="V5380" t="str">
        <f>IF(train[[#This Row],[Segment]]="Consumer","B2C","B2B")</f>
        <v>B2B</v>
      </c>
    </row>
    <row r="5381" spans="1:22" x14ac:dyDescent="0.25">
      <c r="A5381" t="s">
        <v>8187</v>
      </c>
      <c r="B5381" s="1">
        <v>42961</v>
      </c>
      <c r="C5381" s="1">
        <v>42965</v>
      </c>
      <c r="D5381" t="s">
        <v>45</v>
      </c>
      <c r="E5381" t="s">
        <v>7986</v>
      </c>
      <c r="F5381" t="s">
        <v>7987</v>
      </c>
      <c r="G5381" t="s">
        <v>21</v>
      </c>
      <c r="H5381" t="s">
        <v>22</v>
      </c>
      <c r="I5381" t="s">
        <v>37</v>
      </c>
      <c r="J5381" t="s">
        <v>38</v>
      </c>
      <c r="K5381">
        <v>90045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 s="2">
        <v>15.54</v>
      </c>
      <c r="R5381">
        <f>train[[#This Row],[Ship Date]]-train[[#This Row],[Order Date]]</f>
        <v>4</v>
      </c>
      <c r="S5381" t="str">
        <f>TEXT(train[[#This Row],[Order Date]],"mmm")</f>
        <v>août</v>
      </c>
      <c r="T5381">
        <f>YEAR(train[[#This Row],[Order Date]])</f>
        <v>2017</v>
      </c>
      <c r="U5381" t="str">
        <f>train[[#This Row],[Category]]&amp;"-"&amp;train[[#This Row],[Sub-Category]]</f>
        <v>Office Supplies-Paper</v>
      </c>
      <c r="V5381" t="str">
        <f>IF(train[[#This Row],[Segment]]="Consumer","B2C","B2B")</f>
        <v>B2C</v>
      </c>
    </row>
    <row r="5382" spans="1:22" x14ac:dyDescent="0.25">
      <c r="A5382" t="s">
        <v>8187</v>
      </c>
      <c r="B5382" s="1">
        <v>42961</v>
      </c>
      <c r="C5382" s="1">
        <v>42965</v>
      </c>
      <c r="D5382" t="s">
        <v>45</v>
      </c>
      <c r="E5382" t="s">
        <v>7986</v>
      </c>
      <c r="F5382" t="s">
        <v>7987</v>
      </c>
      <c r="G5382" t="s">
        <v>21</v>
      </c>
      <c r="H5382" t="s">
        <v>22</v>
      </c>
      <c r="I5382" t="s">
        <v>37</v>
      </c>
      <c r="J5382" t="s">
        <v>38</v>
      </c>
      <c r="K5382">
        <v>90045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 s="2">
        <v>105.55200000000001</v>
      </c>
      <c r="R5382">
        <f>train[[#This Row],[Ship Date]]-train[[#This Row],[Order Date]]</f>
        <v>4</v>
      </c>
      <c r="S5382" t="str">
        <f>TEXT(train[[#This Row],[Order Date]],"mmm")</f>
        <v>août</v>
      </c>
      <c r="T5382">
        <f>YEAR(train[[#This Row],[Order Date]])</f>
        <v>2017</v>
      </c>
      <c r="U5382" t="str">
        <f>train[[#This Row],[Category]]&amp;"-"&amp;train[[#This Row],[Sub-Category]]</f>
        <v>Technology-Machines</v>
      </c>
      <c r="V5382" t="str">
        <f>IF(train[[#This Row],[Segment]]="Consumer","B2C","B2B")</f>
        <v>B2C</v>
      </c>
    </row>
    <row r="5383" spans="1:22" x14ac:dyDescent="0.25">
      <c r="A5383" t="s">
        <v>8190</v>
      </c>
      <c r="B5383" s="1">
        <v>42983</v>
      </c>
      <c r="C5383" s="1">
        <v>42985</v>
      </c>
      <c r="D5383" t="s">
        <v>18</v>
      </c>
      <c r="E5383" t="s">
        <v>8191</v>
      </c>
      <c r="F5383" t="s">
        <v>8192</v>
      </c>
      <c r="G5383" t="s">
        <v>36</v>
      </c>
      <c r="H5383" t="s">
        <v>22</v>
      </c>
      <c r="I5383" t="s">
        <v>179</v>
      </c>
      <c r="J5383" t="s">
        <v>99</v>
      </c>
      <c r="K5383">
        <v>77070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 s="2">
        <v>25.92</v>
      </c>
      <c r="R5383">
        <f>train[[#This Row],[Ship Date]]-train[[#This Row],[Order Date]]</f>
        <v>2</v>
      </c>
      <c r="S5383" t="str">
        <f>TEXT(train[[#This Row],[Order Date]],"mmm")</f>
        <v>sept</v>
      </c>
      <c r="T5383">
        <f>YEAR(train[[#This Row],[Order Date]])</f>
        <v>2017</v>
      </c>
      <c r="U5383" t="str">
        <f>train[[#This Row],[Category]]&amp;"-"&amp;train[[#This Row],[Sub-Category]]</f>
        <v>Office Supplies-Paper</v>
      </c>
      <c r="V5383" t="str">
        <f>IF(train[[#This Row],[Segment]]="Consumer","B2C","B2B")</f>
        <v>B2B</v>
      </c>
    </row>
    <row r="5384" spans="1:22" x14ac:dyDescent="0.25">
      <c r="A5384" t="s">
        <v>8190</v>
      </c>
      <c r="B5384" s="1">
        <v>42983</v>
      </c>
      <c r="C5384" s="1">
        <v>42985</v>
      </c>
      <c r="D5384" t="s">
        <v>18</v>
      </c>
      <c r="E5384" t="s">
        <v>8191</v>
      </c>
      <c r="F5384" t="s">
        <v>8192</v>
      </c>
      <c r="G5384" t="s">
        <v>36</v>
      </c>
      <c r="H5384" t="s">
        <v>22</v>
      </c>
      <c r="I5384" t="s">
        <v>179</v>
      </c>
      <c r="J5384" t="s">
        <v>99</v>
      </c>
      <c r="K5384">
        <v>77070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 s="2">
        <v>15.808</v>
      </c>
      <c r="R5384">
        <f>train[[#This Row],[Ship Date]]-train[[#This Row],[Order Date]]</f>
        <v>2</v>
      </c>
      <c r="S5384" t="str">
        <f>TEXT(train[[#This Row],[Order Date]],"mmm")</f>
        <v>sept</v>
      </c>
      <c r="T5384">
        <f>YEAR(train[[#This Row],[Order Date]])</f>
        <v>2017</v>
      </c>
      <c r="U5384" t="str">
        <f>train[[#This Row],[Category]]&amp;"-"&amp;train[[#This Row],[Sub-Category]]</f>
        <v>Office Supplies-Fasteners</v>
      </c>
      <c r="V5384" t="str">
        <f>IF(train[[#This Row],[Segment]]="Consumer","B2C","B2B")</f>
        <v>B2B</v>
      </c>
    </row>
    <row r="5385" spans="1:22" x14ac:dyDescent="0.25">
      <c r="A5385" t="s">
        <v>8190</v>
      </c>
      <c r="B5385" s="1">
        <v>42983</v>
      </c>
      <c r="C5385" s="1">
        <v>42985</v>
      </c>
      <c r="D5385" t="s">
        <v>18</v>
      </c>
      <c r="E5385" t="s">
        <v>8191</v>
      </c>
      <c r="F5385" t="s">
        <v>8192</v>
      </c>
      <c r="G5385" t="s">
        <v>36</v>
      </c>
      <c r="H5385" t="s">
        <v>22</v>
      </c>
      <c r="I5385" t="s">
        <v>179</v>
      </c>
      <c r="J5385" t="s">
        <v>99</v>
      </c>
      <c r="K5385">
        <v>77070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 s="2">
        <v>10.368</v>
      </c>
      <c r="R5385">
        <f>train[[#This Row],[Ship Date]]-train[[#This Row],[Order Date]]</f>
        <v>2</v>
      </c>
      <c r="S5385" t="str">
        <f>TEXT(train[[#This Row],[Order Date]],"mmm")</f>
        <v>sept</v>
      </c>
      <c r="T5385">
        <f>YEAR(train[[#This Row],[Order Date]])</f>
        <v>2017</v>
      </c>
      <c r="U5385" t="str">
        <f>train[[#This Row],[Category]]&amp;"-"&amp;train[[#This Row],[Sub-Category]]</f>
        <v>Office Supplies-Paper</v>
      </c>
      <c r="V5385" t="str">
        <f>IF(train[[#This Row],[Segment]]="Consumer","B2C","B2B")</f>
        <v>B2B</v>
      </c>
    </row>
    <row r="5386" spans="1:22" x14ac:dyDescent="0.25">
      <c r="A5386" t="s">
        <v>8193</v>
      </c>
      <c r="B5386" s="1">
        <v>43277</v>
      </c>
      <c r="C5386" s="1">
        <v>43284</v>
      </c>
      <c r="D5386" t="s">
        <v>45</v>
      </c>
      <c r="E5386" t="s">
        <v>3529</v>
      </c>
      <c r="F5386" t="s">
        <v>3530</v>
      </c>
      <c r="G5386" t="s">
        <v>21</v>
      </c>
      <c r="H5386" t="s">
        <v>22</v>
      </c>
      <c r="I5386" t="s">
        <v>141</v>
      </c>
      <c r="J5386" t="s">
        <v>142</v>
      </c>
      <c r="K5386">
        <v>19143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 s="2">
        <v>358.2</v>
      </c>
      <c r="R5386">
        <f>train[[#This Row],[Ship Date]]-train[[#This Row],[Order Date]]</f>
        <v>7</v>
      </c>
      <c r="S5386" t="str">
        <f>TEXT(train[[#This Row],[Order Date]],"mmm")</f>
        <v>juin</v>
      </c>
      <c r="T5386">
        <f>YEAR(train[[#This Row],[Order Date]])</f>
        <v>2018</v>
      </c>
      <c r="U5386" t="str">
        <f>train[[#This Row],[Category]]&amp;"-"&amp;train[[#This Row],[Sub-Category]]</f>
        <v>Technology-Phones</v>
      </c>
      <c r="V5386" t="str">
        <f>IF(train[[#This Row],[Segment]]="Consumer","B2C","B2B")</f>
        <v>B2C</v>
      </c>
    </row>
    <row r="5387" spans="1:22" x14ac:dyDescent="0.25">
      <c r="A5387" t="s">
        <v>8193</v>
      </c>
      <c r="B5387" s="1">
        <v>43277</v>
      </c>
      <c r="C5387" s="1">
        <v>43284</v>
      </c>
      <c r="D5387" t="s">
        <v>45</v>
      </c>
      <c r="E5387" t="s">
        <v>3529</v>
      </c>
      <c r="F5387" t="s">
        <v>3530</v>
      </c>
      <c r="G5387" t="s">
        <v>21</v>
      </c>
      <c r="H5387" t="s">
        <v>22</v>
      </c>
      <c r="I5387" t="s">
        <v>141</v>
      </c>
      <c r="J5387" t="s">
        <v>142</v>
      </c>
      <c r="K5387">
        <v>19143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 s="2">
        <v>545.91600000000005</v>
      </c>
      <c r="R5387">
        <f>train[[#This Row],[Ship Date]]-train[[#This Row],[Order Date]]</f>
        <v>7</v>
      </c>
      <c r="S5387" t="str">
        <f>TEXT(train[[#This Row],[Order Date]],"mmm")</f>
        <v>juin</v>
      </c>
      <c r="T5387">
        <f>YEAR(train[[#This Row],[Order Date]])</f>
        <v>2018</v>
      </c>
      <c r="U5387" t="str">
        <f>train[[#This Row],[Category]]&amp;"-"&amp;train[[#This Row],[Sub-Category]]</f>
        <v>Technology-Phones</v>
      </c>
      <c r="V5387" t="str">
        <f>IF(train[[#This Row],[Segment]]="Consumer","B2C","B2B")</f>
        <v>B2C</v>
      </c>
    </row>
    <row r="5388" spans="1:22" x14ac:dyDescent="0.25">
      <c r="A5388" t="s">
        <v>8194</v>
      </c>
      <c r="B5388" s="1">
        <v>43171</v>
      </c>
      <c r="C5388" s="1">
        <v>43176</v>
      </c>
      <c r="D5388" t="s">
        <v>45</v>
      </c>
      <c r="E5388" t="s">
        <v>2627</v>
      </c>
      <c r="F5388" t="s">
        <v>2628</v>
      </c>
      <c r="G5388" t="s">
        <v>21</v>
      </c>
      <c r="H5388" t="s">
        <v>22</v>
      </c>
      <c r="I5388" t="s">
        <v>8195</v>
      </c>
      <c r="J5388" t="s">
        <v>1707</v>
      </c>
      <c r="K5388">
        <v>72756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 s="2">
        <v>40.409999999999997</v>
      </c>
      <c r="R5388">
        <f>train[[#This Row],[Ship Date]]-train[[#This Row],[Order Date]]</f>
        <v>5</v>
      </c>
      <c r="S5388" t="str">
        <f>TEXT(train[[#This Row],[Order Date]],"mmm")</f>
        <v>mars</v>
      </c>
      <c r="T5388">
        <f>YEAR(train[[#This Row],[Order Date]])</f>
        <v>2018</v>
      </c>
      <c r="U5388" t="str">
        <f>train[[#This Row],[Category]]&amp;"-"&amp;train[[#This Row],[Sub-Category]]</f>
        <v>Office Supplies-Binders</v>
      </c>
      <c r="V5388" t="str">
        <f>IF(train[[#This Row],[Segment]]="Consumer","B2C","B2B")</f>
        <v>B2C</v>
      </c>
    </row>
    <row r="5389" spans="1:22" x14ac:dyDescent="0.25">
      <c r="A5389" t="s">
        <v>8196</v>
      </c>
      <c r="B5389" s="1">
        <v>43149</v>
      </c>
      <c r="C5389" s="1">
        <v>43152</v>
      </c>
      <c r="D5389" t="s">
        <v>18</v>
      </c>
      <c r="E5389" t="s">
        <v>476</v>
      </c>
      <c r="F5389" t="s">
        <v>477</v>
      </c>
      <c r="G5389" t="s">
        <v>36</v>
      </c>
      <c r="H5389" t="s">
        <v>22</v>
      </c>
      <c r="I5389" t="s">
        <v>37</v>
      </c>
      <c r="J5389" t="s">
        <v>38</v>
      </c>
      <c r="K5389">
        <v>90045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 s="2">
        <v>167.976</v>
      </c>
      <c r="R5389">
        <f>train[[#This Row],[Ship Date]]-train[[#This Row],[Order Date]]</f>
        <v>3</v>
      </c>
      <c r="S5389" t="str">
        <f>TEXT(train[[#This Row],[Order Date]],"mmm")</f>
        <v>févr</v>
      </c>
      <c r="T5389">
        <f>YEAR(train[[#This Row],[Order Date]])</f>
        <v>2018</v>
      </c>
      <c r="U5389" t="str">
        <f>train[[#This Row],[Category]]&amp;"-"&amp;train[[#This Row],[Sub-Category]]</f>
        <v>Technology-Phones</v>
      </c>
      <c r="V5389" t="str">
        <f>IF(train[[#This Row],[Segment]]="Consumer","B2C","B2B")</f>
        <v>B2B</v>
      </c>
    </row>
    <row r="5390" spans="1:22" x14ac:dyDescent="0.25">
      <c r="A5390" t="s">
        <v>8196</v>
      </c>
      <c r="B5390" s="1">
        <v>43149</v>
      </c>
      <c r="C5390" s="1">
        <v>43152</v>
      </c>
      <c r="D5390" t="s">
        <v>18</v>
      </c>
      <c r="E5390" t="s">
        <v>476</v>
      </c>
      <c r="F5390" t="s">
        <v>477</v>
      </c>
      <c r="G5390" t="s">
        <v>36</v>
      </c>
      <c r="H5390" t="s">
        <v>22</v>
      </c>
      <c r="I5390" t="s">
        <v>37</v>
      </c>
      <c r="J5390" t="s">
        <v>38</v>
      </c>
      <c r="K5390">
        <v>90045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 s="2">
        <v>109.53</v>
      </c>
      <c r="R5390">
        <f>train[[#This Row],[Ship Date]]-train[[#This Row],[Order Date]]</f>
        <v>3</v>
      </c>
      <c r="S5390" t="str">
        <f>TEXT(train[[#This Row],[Order Date]],"mmm")</f>
        <v>févr</v>
      </c>
      <c r="T5390">
        <f>YEAR(train[[#This Row],[Order Date]])</f>
        <v>2018</v>
      </c>
      <c r="U5390" t="str">
        <f>train[[#This Row],[Category]]&amp;"-"&amp;train[[#This Row],[Sub-Category]]</f>
        <v>Technology-Accessories</v>
      </c>
      <c r="V5390" t="str">
        <f>IF(train[[#This Row],[Segment]]="Consumer","B2C","B2B")</f>
        <v>B2B</v>
      </c>
    </row>
    <row r="5391" spans="1:22" x14ac:dyDescent="0.25">
      <c r="A5391" t="s">
        <v>8196</v>
      </c>
      <c r="B5391" s="1">
        <v>43149</v>
      </c>
      <c r="C5391" s="1">
        <v>43152</v>
      </c>
      <c r="D5391" t="s">
        <v>18</v>
      </c>
      <c r="E5391" t="s">
        <v>476</v>
      </c>
      <c r="F5391" t="s">
        <v>477</v>
      </c>
      <c r="G5391" t="s">
        <v>36</v>
      </c>
      <c r="H5391" t="s">
        <v>22</v>
      </c>
      <c r="I5391" t="s">
        <v>37</v>
      </c>
      <c r="J5391" t="s">
        <v>38</v>
      </c>
      <c r="K5391">
        <v>90045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 s="2">
        <v>9.82</v>
      </c>
      <c r="R5391">
        <f>train[[#This Row],[Ship Date]]-train[[#This Row],[Order Date]]</f>
        <v>3</v>
      </c>
      <c r="S5391" t="str">
        <f>TEXT(train[[#This Row],[Order Date]],"mmm")</f>
        <v>févr</v>
      </c>
      <c r="T5391">
        <f>YEAR(train[[#This Row],[Order Date]])</f>
        <v>2018</v>
      </c>
      <c r="U5391" t="str">
        <f>train[[#This Row],[Category]]&amp;"-"&amp;train[[#This Row],[Sub-Category]]</f>
        <v>Office Supplies-Labels</v>
      </c>
      <c r="V5391" t="str">
        <f>IF(train[[#This Row],[Segment]]="Consumer","B2C","B2B")</f>
        <v>B2B</v>
      </c>
    </row>
    <row r="5392" spans="1:22" x14ac:dyDescent="0.25">
      <c r="A5392" t="s">
        <v>8197</v>
      </c>
      <c r="B5392" s="1">
        <v>43414</v>
      </c>
      <c r="C5392" s="1">
        <v>43416</v>
      </c>
      <c r="D5392" t="s">
        <v>18</v>
      </c>
      <c r="E5392" t="s">
        <v>6787</v>
      </c>
      <c r="F5392" t="s">
        <v>6788</v>
      </c>
      <c r="G5392" t="s">
        <v>36</v>
      </c>
      <c r="H5392" t="s">
        <v>22</v>
      </c>
      <c r="I5392" t="s">
        <v>90</v>
      </c>
      <c r="J5392" t="s">
        <v>91</v>
      </c>
      <c r="K5392">
        <v>98105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 s="2">
        <v>26.352</v>
      </c>
      <c r="R5392">
        <f>train[[#This Row],[Ship Date]]-train[[#This Row],[Order Date]]</f>
        <v>2</v>
      </c>
      <c r="S5392" t="str">
        <f>TEXT(train[[#This Row],[Order Date]],"mmm")</f>
        <v>nov</v>
      </c>
      <c r="T5392">
        <f>YEAR(train[[#This Row],[Order Date]])</f>
        <v>2018</v>
      </c>
      <c r="U5392" t="str">
        <f>train[[#This Row],[Category]]&amp;"-"&amp;train[[#This Row],[Sub-Category]]</f>
        <v>Office Supplies-Binders</v>
      </c>
      <c r="V5392" t="str">
        <f>IF(train[[#This Row],[Segment]]="Consumer","B2C","B2B")</f>
        <v>B2B</v>
      </c>
    </row>
    <row r="5393" spans="1:22" x14ac:dyDescent="0.25">
      <c r="A5393" t="s">
        <v>8198</v>
      </c>
      <c r="B5393" s="1">
        <v>42327</v>
      </c>
      <c r="C5393" s="1">
        <v>42333</v>
      </c>
      <c r="D5393" t="s">
        <v>45</v>
      </c>
      <c r="E5393" t="s">
        <v>7545</v>
      </c>
      <c r="F5393" t="s">
        <v>7546</v>
      </c>
      <c r="G5393" t="s">
        <v>36</v>
      </c>
      <c r="H5393" t="s">
        <v>22</v>
      </c>
      <c r="I5393" t="s">
        <v>516</v>
      </c>
      <c r="J5393" t="s">
        <v>240</v>
      </c>
      <c r="K5393">
        <v>19805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 s="2">
        <v>22.5</v>
      </c>
      <c r="R5393">
        <f>train[[#This Row],[Ship Date]]-train[[#This Row],[Order Date]]</f>
        <v>6</v>
      </c>
      <c r="S5393" t="str">
        <f>TEXT(train[[#This Row],[Order Date]],"mmm")</f>
        <v>nov</v>
      </c>
      <c r="T5393">
        <f>YEAR(train[[#This Row],[Order Date]])</f>
        <v>2015</v>
      </c>
      <c r="U5393" t="str">
        <f>train[[#This Row],[Category]]&amp;"-"&amp;train[[#This Row],[Sub-Category]]</f>
        <v>Office Supplies-Labels</v>
      </c>
      <c r="V5393" t="str">
        <f>IF(train[[#This Row],[Segment]]="Consumer","B2C","B2B")</f>
        <v>B2B</v>
      </c>
    </row>
    <row r="5394" spans="1:22" x14ac:dyDescent="0.25">
      <c r="A5394" t="s">
        <v>8198</v>
      </c>
      <c r="B5394" s="1">
        <v>42327</v>
      </c>
      <c r="C5394" s="1">
        <v>42333</v>
      </c>
      <c r="D5394" t="s">
        <v>45</v>
      </c>
      <c r="E5394" t="s">
        <v>7545</v>
      </c>
      <c r="F5394" t="s">
        <v>7546</v>
      </c>
      <c r="G5394" t="s">
        <v>36</v>
      </c>
      <c r="H5394" t="s">
        <v>22</v>
      </c>
      <c r="I5394" t="s">
        <v>516</v>
      </c>
      <c r="J5394" t="s">
        <v>240</v>
      </c>
      <c r="K5394">
        <v>19805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 s="2">
        <v>9.9600000000000009</v>
      </c>
      <c r="R5394">
        <f>train[[#This Row],[Ship Date]]-train[[#This Row],[Order Date]]</f>
        <v>6</v>
      </c>
      <c r="S5394" t="str">
        <f>TEXT(train[[#This Row],[Order Date]],"mmm")</f>
        <v>nov</v>
      </c>
      <c r="T5394">
        <f>YEAR(train[[#This Row],[Order Date]])</f>
        <v>2015</v>
      </c>
      <c r="U5394" t="str">
        <f>train[[#This Row],[Category]]&amp;"-"&amp;train[[#This Row],[Sub-Category]]</f>
        <v>Office Supplies-Labels</v>
      </c>
      <c r="V5394" t="str">
        <f>IF(train[[#This Row],[Segment]]="Consumer","B2C","B2B")</f>
        <v>B2B</v>
      </c>
    </row>
    <row r="5395" spans="1:22" x14ac:dyDescent="0.25">
      <c r="A5395" t="s">
        <v>8198</v>
      </c>
      <c r="B5395" s="1">
        <v>42327</v>
      </c>
      <c r="C5395" s="1">
        <v>42333</v>
      </c>
      <c r="D5395" t="s">
        <v>45</v>
      </c>
      <c r="E5395" t="s">
        <v>7545</v>
      </c>
      <c r="F5395" t="s">
        <v>7546</v>
      </c>
      <c r="G5395" t="s">
        <v>36</v>
      </c>
      <c r="H5395" t="s">
        <v>22</v>
      </c>
      <c r="I5395" t="s">
        <v>516</v>
      </c>
      <c r="J5395" t="s">
        <v>240</v>
      </c>
      <c r="K5395">
        <v>19805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 s="2">
        <v>213.08</v>
      </c>
      <c r="R5395">
        <f>train[[#This Row],[Ship Date]]-train[[#This Row],[Order Date]]</f>
        <v>6</v>
      </c>
      <c r="S5395" t="str">
        <f>TEXT(train[[#This Row],[Order Date]],"mmm")</f>
        <v>nov</v>
      </c>
      <c r="T5395">
        <f>YEAR(train[[#This Row],[Order Date]])</f>
        <v>2015</v>
      </c>
      <c r="U5395" t="str">
        <f>train[[#This Row],[Category]]&amp;"-"&amp;train[[#This Row],[Sub-Category]]</f>
        <v>Office Supplies-Binders</v>
      </c>
      <c r="V5395" t="str">
        <f>IF(train[[#This Row],[Segment]]="Consumer","B2C","B2B")</f>
        <v>B2B</v>
      </c>
    </row>
    <row r="5396" spans="1:22" x14ac:dyDescent="0.25">
      <c r="A5396" t="s">
        <v>8198</v>
      </c>
      <c r="B5396" s="1">
        <v>42327</v>
      </c>
      <c r="C5396" s="1">
        <v>42333</v>
      </c>
      <c r="D5396" t="s">
        <v>45</v>
      </c>
      <c r="E5396" t="s">
        <v>7545</v>
      </c>
      <c r="F5396" t="s">
        <v>7546</v>
      </c>
      <c r="G5396" t="s">
        <v>36</v>
      </c>
      <c r="H5396" t="s">
        <v>22</v>
      </c>
      <c r="I5396" t="s">
        <v>516</v>
      </c>
      <c r="J5396" t="s">
        <v>240</v>
      </c>
      <c r="K5396">
        <v>19805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 s="2">
        <v>1025.8800000000001</v>
      </c>
      <c r="R5396">
        <f>train[[#This Row],[Ship Date]]-train[[#This Row],[Order Date]]</f>
        <v>6</v>
      </c>
      <c r="S5396" t="str">
        <f>TEXT(train[[#This Row],[Order Date]],"mmm")</f>
        <v>nov</v>
      </c>
      <c r="T5396">
        <f>YEAR(train[[#This Row],[Order Date]])</f>
        <v>2015</v>
      </c>
      <c r="U5396" t="str">
        <f>train[[#This Row],[Category]]&amp;"-"&amp;train[[#This Row],[Sub-Category]]</f>
        <v>Furniture-Bookcases</v>
      </c>
      <c r="V5396" t="str">
        <f>IF(train[[#This Row],[Segment]]="Consumer","B2C","B2B")</f>
        <v>B2B</v>
      </c>
    </row>
    <row r="5397" spans="1:22" x14ac:dyDescent="0.25">
      <c r="A5397" t="s">
        <v>8199</v>
      </c>
      <c r="B5397" s="1">
        <v>42326</v>
      </c>
      <c r="C5397" s="1">
        <v>42329</v>
      </c>
      <c r="D5397" t="s">
        <v>18</v>
      </c>
      <c r="E5397" t="s">
        <v>1648</v>
      </c>
      <c r="F5397" t="s">
        <v>1649</v>
      </c>
      <c r="G5397" t="s">
        <v>36</v>
      </c>
      <c r="H5397" t="s">
        <v>22</v>
      </c>
      <c r="I5397" t="s">
        <v>3775</v>
      </c>
      <c r="J5397" t="s">
        <v>116</v>
      </c>
      <c r="K5397">
        <v>84604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 s="2">
        <v>21.98</v>
      </c>
      <c r="R5397">
        <f>train[[#This Row],[Ship Date]]-train[[#This Row],[Order Date]]</f>
        <v>3</v>
      </c>
      <c r="S5397" t="str">
        <f>TEXT(train[[#This Row],[Order Date]],"mmm")</f>
        <v>nov</v>
      </c>
      <c r="T5397">
        <f>YEAR(train[[#This Row],[Order Date]])</f>
        <v>2015</v>
      </c>
      <c r="U5397" t="str">
        <f>train[[#This Row],[Category]]&amp;"-"&amp;train[[#This Row],[Sub-Category]]</f>
        <v>Office Supplies-Paper</v>
      </c>
      <c r="V5397" t="str">
        <f>IF(train[[#This Row],[Segment]]="Consumer","B2C","B2B")</f>
        <v>B2B</v>
      </c>
    </row>
    <row r="5398" spans="1:22" x14ac:dyDescent="0.25">
      <c r="A5398" t="s">
        <v>8200</v>
      </c>
      <c r="B5398" s="1">
        <v>43002</v>
      </c>
      <c r="C5398" s="1">
        <v>43002</v>
      </c>
      <c r="D5398" t="s">
        <v>1288</v>
      </c>
      <c r="E5398" t="s">
        <v>4140</v>
      </c>
      <c r="F5398" t="s">
        <v>4141</v>
      </c>
      <c r="G5398" t="s">
        <v>36</v>
      </c>
      <c r="H5398" t="s">
        <v>22</v>
      </c>
      <c r="I5398" t="s">
        <v>122</v>
      </c>
      <c r="J5398" t="s">
        <v>38</v>
      </c>
      <c r="K5398">
        <v>94110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 s="2">
        <v>63.2</v>
      </c>
      <c r="R5398">
        <f>train[[#This Row],[Ship Date]]-train[[#This Row],[Order Date]]</f>
        <v>0</v>
      </c>
      <c r="S5398" t="str">
        <f>TEXT(train[[#This Row],[Order Date]],"mmm")</f>
        <v>sept</v>
      </c>
      <c r="T5398">
        <f>YEAR(train[[#This Row],[Order Date]])</f>
        <v>2017</v>
      </c>
      <c r="U5398" t="str">
        <f>train[[#This Row],[Category]]&amp;"-"&amp;train[[#This Row],[Sub-Category]]</f>
        <v>Furniture-Furnishings</v>
      </c>
      <c r="V5398" t="str">
        <f>IF(train[[#This Row],[Segment]]="Consumer","B2C","B2B")</f>
        <v>B2B</v>
      </c>
    </row>
    <row r="5399" spans="1:22" x14ac:dyDescent="0.25">
      <c r="A5399" t="s">
        <v>8201</v>
      </c>
      <c r="B5399" s="1">
        <v>43059</v>
      </c>
      <c r="C5399" s="1">
        <v>43066</v>
      </c>
      <c r="D5399" t="s">
        <v>45</v>
      </c>
      <c r="E5399" t="s">
        <v>1779</v>
      </c>
      <c r="F5399" t="s">
        <v>1780</v>
      </c>
      <c r="G5399" t="s">
        <v>36</v>
      </c>
      <c r="H5399" t="s">
        <v>22</v>
      </c>
      <c r="I5399" t="s">
        <v>37</v>
      </c>
      <c r="J5399" t="s">
        <v>38</v>
      </c>
      <c r="K5399">
        <v>90004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 s="2">
        <v>39</v>
      </c>
      <c r="R5399">
        <f>train[[#This Row],[Ship Date]]-train[[#This Row],[Order Date]]</f>
        <v>7</v>
      </c>
      <c r="S5399" t="str">
        <f>TEXT(train[[#This Row],[Order Date]],"mmm")</f>
        <v>nov</v>
      </c>
      <c r="T5399">
        <f>YEAR(train[[#This Row],[Order Date]])</f>
        <v>2017</v>
      </c>
      <c r="U5399" t="str">
        <f>train[[#This Row],[Category]]&amp;"-"&amp;train[[#This Row],[Sub-Category]]</f>
        <v>Office Supplies-Appliances</v>
      </c>
      <c r="V5399" t="str">
        <f>IF(train[[#This Row],[Segment]]="Consumer","B2C","B2B")</f>
        <v>B2B</v>
      </c>
    </row>
    <row r="5400" spans="1:22" x14ac:dyDescent="0.25">
      <c r="A5400" t="s">
        <v>8202</v>
      </c>
      <c r="B5400" s="1">
        <v>43005</v>
      </c>
      <c r="C5400" s="1">
        <v>43010</v>
      </c>
      <c r="D5400" t="s">
        <v>45</v>
      </c>
      <c r="E5400" t="s">
        <v>2606</v>
      </c>
      <c r="F5400" t="s">
        <v>2607</v>
      </c>
      <c r="G5400" t="s">
        <v>36</v>
      </c>
      <c r="H5400" t="s">
        <v>22</v>
      </c>
      <c r="I5400" t="s">
        <v>2471</v>
      </c>
      <c r="J5400" t="s">
        <v>493</v>
      </c>
      <c r="K5400">
        <v>43130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 s="2">
        <v>2.907</v>
      </c>
      <c r="R5400">
        <f>train[[#This Row],[Ship Date]]-train[[#This Row],[Order Date]]</f>
        <v>5</v>
      </c>
      <c r="S5400" t="str">
        <f>TEXT(train[[#This Row],[Order Date]],"mmm")</f>
        <v>sept</v>
      </c>
      <c r="T5400">
        <f>YEAR(train[[#This Row],[Order Date]])</f>
        <v>2017</v>
      </c>
      <c r="U5400" t="str">
        <f>train[[#This Row],[Category]]&amp;"-"&amp;train[[#This Row],[Sub-Category]]</f>
        <v>Office Supplies-Binders</v>
      </c>
      <c r="V5400" t="str">
        <f>IF(train[[#This Row],[Segment]]="Consumer","B2C","B2B")</f>
        <v>B2B</v>
      </c>
    </row>
    <row r="5401" spans="1:22" x14ac:dyDescent="0.25">
      <c r="A5401" t="s">
        <v>8203</v>
      </c>
      <c r="B5401" s="1">
        <v>42834</v>
      </c>
      <c r="C5401" s="1">
        <v>42839</v>
      </c>
      <c r="D5401" t="s">
        <v>45</v>
      </c>
      <c r="E5401" t="s">
        <v>4376</v>
      </c>
      <c r="F5401" t="s">
        <v>4377</v>
      </c>
      <c r="G5401" t="s">
        <v>21</v>
      </c>
      <c r="H5401" t="s">
        <v>22</v>
      </c>
      <c r="I5401" t="s">
        <v>37</v>
      </c>
      <c r="J5401" t="s">
        <v>38</v>
      </c>
      <c r="K5401">
        <v>90004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 s="2">
        <v>556.66499999999996</v>
      </c>
      <c r="R5401">
        <f>train[[#This Row],[Ship Date]]-train[[#This Row],[Order Date]]</f>
        <v>5</v>
      </c>
      <c r="S5401" t="str">
        <f>TEXT(train[[#This Row],[Order Date]],"mmm")</f>
        <v>avr</v>
      </c>
      <c r="T5401">
        <f>YEAR(train[[#This Row],[Order Date]])</f>
        <v>2017</v>
      </c>
      <c r="U5401" t="str">
        <f>train[[#This Row],[Category]]&amp;"-"&amp;train[[#This Row],[Sub-Category]]</f>
        <v>Furniture-Bookcases</v>
      </c>
      <c r="V5401" t="str">
        <f>IF(train[[#This Row],[Segment]]="Consumer","B2C","B2B")</f>
        <v>B2C</v>
      </c>
    </row>
    <row r="5402" spans="1:22" x14ac:dyDescent="0.25">
      <c r="A5402" t="s">
        <v>8204</v>
      </c>
      <c r="B5402" s="1">
        <v>43364</v>
      </c>
      <c r="C5402" s="1">
        <v>43366</v>
      </c>
      <c r="D5402" t="s">
        <v>183</v>
      </c>
      <c r="E5402" t="s">
        <v>8205</v>
      </c>
      <c r="F5402" t="s">
        <v>8206</v>
      </c>
      <c r="G5402" t="s">
        <v>21</v>
      </c>
      <c r="H5402" t="s">
        <v>22</v>
      </c>
      <c r="I5402" t="s">
        <v>90</v>
      </c>
      <c r="J5402" t="s">
        <v>91</v>
      </c>
      <c r="K5402">
        <v>98103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 s="2">
        <v>71.98</v>
      </c>
      <c r="R5402">
        <f>train[[#This Row],[Ship Date]]-train[[#This Row],[Order Date]]</f>
        <v>2</v>
      </c>
      <c r="S5402" t="str">
        <f>TEXT(train[[#This Row],[Order Date]],"mmm")</f>
        <v>sept</v>
      </c>
      <c r="T5402">
        <f>YEAR(train[[#This Row],[Order Date]])</f>
        <v>2018</v>
      </c>
      <c r="U5402" t="str">
        <f>train[[#This Row],[Category]]&amp;"-"&amp;train[[#This Row],[Sub-Category]]</f>
        <v>Technology-Accessories</v>
      </c>
      <c r="V5402" t="str">
        <f>IF(train[[#This Row],[Segment]]="Consumer","B2C","B2B")</f>
        <v>B2C</v>
      </c>
    </row>
    <row r="5403" spans="1:22" x14ac:dyDescent="0.25">
      <c r="A5403" t="s">
        <v>8204</v>
      </c>
      <c r="B5403" s="1">
        <v>43364</v>
      </c>
      <c r="C5403" s="1">
        <v>43366</v>
      </c>
      <c r="D5403" t="s">
        <v>183</v>
      </c>
      <c r="E5403" t="s">
        <v>8205</v>
      </c>
      <c r="F5403" t="s">
        <v>8206</v>
      </c>
      <c r="G5403" t="s">
        <v>21</v>
      </c>
      <c r="H5403" t="s">
        <v>22</v>
      </c>
      <c r="I5403" t="s">
        <v>90</v>
      </c>
      <c r="J5403" t="s">
        <v>91</v>
      </c>
      <c r="K5403">
        <v>98103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 s="2">
        <v>79.98</v>
      </c>
      <c r="R5403">
        <f>train[[#This Row],[Ship Date]]-train[[#This Row],[Order Date]]</f>
        <v>2</v>
      </c>
      <c r="S5403" t="str">
        <f>TEXT(train[[#This Row],[Order Date]],"mmm")</f>
        <v>sept</v>
      </c>
      <c r="T5403">
        <f>YEAR(train[[#This Row],[Order Date]])</f>
        <v>2018</v>
      </c>
      <c r="U5403" t="str">
        <f>train[[#This Row],[Category]]&amp;"-"&amp;train[[#This Row],[Sub-Category]]</f>
        <v>Technology-Accessories</v>
      </c>
      <c r="V5403" t="str">
        <f>IF(train[[#This Row],[Segment]]="Consumer","B2C","B2B")</f>
        <v>B2C</v>
      </c>
    </row>
    <row r="5404" spans="1:22" x14ac:dyDescent="0.25">
      <c r="A5404" t="s">
        <v>8207</v>
      </c>
      <c r="B5404" s="1">
        <v>43336</v>
      </c>
      <c r="C5404" s="1">
        <v>43341</v>
      </c>
      <c r="D5404" t="s">
        <v>45</v>
      </c>
      <c r="E5404" t="s">
        <v>1058</v>
      </c>
      <c r="F5404" t="s">
        <v>1059</v>
      </c>
      <c r="G5404" t="s">
        <v>36</v>
      </c>
      <c r="H5404" t="s">
        <v>22</v>
      </c>
      <c r="I5404" t="s">
        <v>261</v>
      </c>
      <c r="J5404" t="s">
        <v>262</v>
      </c>
      <c r="K5404">
        <v>10024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 s="2">
        <v>24.672000000000001</v>
      </c>
      <c r="R5404">
        <f>train[[#This Row],[Ship Date]]-train[[#This Row],[Order Date]]</f>
        <v>5</v>
      </c>
      <c r="S5404" t="str">
        <f>TEXT(train[[#This Row],[Order Date]],"mmm")</f>
        <v>août</v>
      </c>
      <c r="T5404">
        <f>YEAR(train[[#This Row],[Order Date]])</f>
        <v>2018</v>
      </c>
      <c r="U5404" t="str">
        <f>train[[#This Row],[Category]]&amp;"-"&amp;train[[#This Row],[Sub-Category]]</f>
        <v>Office Supplies-Binders</v>
      </c>
      <c r="V5404" t="str">
        <f>IF(train[[#This Row],[Segment]]="Consumer","B2C","B2B")</f>
        <v>B2B</v>
      </c>
    </row>
    <row r="5405" spans="1:22" x14ac:dyDescent="0.25">
      <c r="A5405" t="s">
        <v>8207</v>
      </c>
      <c r="B5405" s="1">
        <v>43336</v>
      </c>
      <c r="C5405" s="1">
        <v>43341</v>
      </c>
      <c r="D5405" t="s">
        <v>45</v>
      </c>
      <c r="E5405" t="s">
        <v>1058</v>
      </c>
      <c r="F5405" t="s">
        <v>1059</v>
      </c>
      <c r="G5405" t="s">
        <v>36</v>
      </c>
      <c r="H5405" t="s">
        <v>22</v>
      </c>
      <c r="I5405" t="s">
        <v>261</v>
      </c>
      <c r="J5405" t="s">
        <v>262</v>
      </c>
      <c r="K5405">
        <v>10024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 s="2">
        <v>3.7440000000000002</v>
      </c>
      <c r="R5405">
        <f>train[[#This Row],[Ship Date]]-train[[#This Row],[Order Date]]</f>
        <v>5</v>
      </c>
      <c r="S5405" t="str">
        <f>TEXT(train[[#This Row],[Order Date]],"mmm")</f>
        <v>août</v>
      </c>
      <c r="T5405">
        <f>YEAR(train[[#This Row],[Order Date]])</f>
        <v>2018</v>
      </c>
      <c r="U5405" t="str">
        <f>train[[#This Row],[Category]]&amp;"-"&amp;train[[#This Row],[Sub-Category]]</f>
        <v>Office Supplies-Binders</v>
      </c>
      <c r="V5405" t="str">
        <f>IF(train[[#This Row],[Segment]]="Consumer","B2C","B2B")</f>
        <v>B2B</v>
      </c>
    </row>
    <row r="5406" spans="1:22" x14ac:dyDescent="0.25">
      <c r="A5406" t="s">
        <v>8208</v>
      </c>
      <c r="B5406" s="1">
        <v>42788</v>
      </c>
      <c r="C5406" s="1">
        <v>42792</v>
      </c>
      <c r="D5406" t="s">
        <v>45</v>
      </c>
      <c r="E5406" t="s">
        <v>2949</v>
      </c>
      <c r="F5406" t="s">
        <v>2950</v>
      </c>
      <c r="G5406" t="s">
        <v>21</v>
      </c>
      <c r="H5406" t="s">
        <v>22</v>
      </c>
      <c r="I5406" t="s">
        <v>37</v>
      </c>
      <c r="J5406" t="s">
        <v>38</v>
      </c>
      <c r="K5406">
        <v>90045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 s="2">
        <v>445.96</v>
      </c>
      <c r="R5406">
        <f>train[[#This Row],[Ship Date]]-train[[#This Row],[Order Date]]</f>
        <v>4</v>
      </c>
      <c r="S5406" t="str">
        <f>TEXT(train[[#This Row],[Order Date]],"mmm")</f>
        <v>févr</v>
      </c>
      <c r="T5406">
        <f>YEAR(train[[#This Row],[Order Date]])</f>
        <v>2017</v>
      </c>
      <c r="U5406" t="str">
        <f>train[[#This Row],[Category]]&amp;"-"&amp;train[[#This Row],[Sub-Category]]</f>
        <v>Technology-Phones</v>
      </c>
      <c r="V5406" t="str">
        <f>IF(train[[#This Row],[Segment]]="Consumer","B2C","B2B")</f>
        <v>B2C</v>
      </c>
    </row>
    <row r="5407" spans="1:22" x14ac:dyDescent="0.25">
      <c r="A5407" t="s">
        <v>8208</v>
      </c>
      <c r="B5407" s="1">
        <v>42788</v>
      </c>
      <c r="C5407" s="1">
        <v>42792</v>
      </c>
      <c r="D5407" t="s">
        <v>45</v>
      </c>
      <c r="E5407" t="s">
        <v>2949</v>
      </c>
      <c r="F5407" t="s">
        <v>2950</v>
      </c>
      <c r="G5407" t="s">
        <v>21</v>
      </c>
      <c r="H5407" t="s">
        <v>22</v>
      </c>
      <c r="I5407" t="s">
        <v>37</v>
      </c>
      <c r="J5407" t="s">
        <v>38</v>
      </c>
      <c r="K5407">
        <v>90045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 s="2">
        <v>36.24</v>
      </c>
      <c r="R5407">
        <f>train[[#This Row],[Ship Date]]-train[[#This Row],[Order Date]]</f>
        <v>4</v>
      </c>
      <c r="S5407" t="str">
        <f>TEXT(train[[#This Row],[Order Date]],"mmm")</f>
        <v>févr</v>
      </c>
      <c r="T5407">
        <f>YEAR(train[[#This Row],[Order Date]])</f>
        <v>2017</v>
      </c>
      <c r="U5407" t="str">
        <f>train[[#This Row],[Category]]&amp;"-"&amp;train[[#This Row],[Sub-Category]]</f>
        <v>Technology-Accessories</v>
      </c>
      <c r="V5407" t="str">
        <f>IF(train[[#This Row],[Segment]]="Consumer","B2C","B2B")</f>
        <v>B2C</v>
      </c>
    </row>
    <row r="5408" spans="1:22" x14ac:dyDescent="0.25">
      <c r="A5408" t="s">
        <v>8208</v>
      </c>
      <c r="B5408" s="1">
        <v>42788</v>
      </c>
      <c r="C5408" s="1">
        <v>42792</v>
      </c>
      <c r="D5408" t="s">
        <v>45</v>
      </c>
      <c r="E5408" t="s">
        <v>2949</v>
      </c>
      <c r="F5408" t="s">
        <v>2950</v>
      </c>
      <c r="G5408" t="s">
        <v>21</v>
      </c>
      <c r="H5408" t="s">
        <v>22</v>
      </c>
      <c r="I5408" t="s">
        <v>37</v>
      </c>
      <c r="J5408" t="s">
        <v>38</v>
      </c>
      <c r="K5408">
        <v>90045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 s="2">
        <v>10.65</v>
      </c>
      <c r="R5408">
        <f>train[[#This Row],[Ship Date]]-train[[#This Row],[Order Date]]</f>
        <v>4</v>
      </c>
      <c r="S5408" t="str">
        <f>TEXT(train[[#This Row],[Order Date]],"mmm")</f>
        <v>févr</v>
      </c>
      <c r="T5408">
        <f>YEAR(train[[#This Row],[Order Date]])</f>
        <v>2017</v>
      </c>
      <c r="U5408" t="str">
        <f>train[[#This Row],[Category]]&amp;"-"&amp;train[[#This Row],[Sub-Category]]</f>
        <v>Office Supplies-Fasteners</v>
      </c>
      <c r="V5408" t="str">
        <f>IF(train[[#This Row],[Segment]]="Consumer","B2C","B2B")</f>
        <v>B2C</v>
      </c>
    </row>
    <row r="5409" spans="1:22" x14ac:dyDescent="0.25">
      <c r="A5409" t="s">
        <v>8209</v>
      </c>
      <c r="B5409" s="1">
        <v>43442</v>
      </c>
      <c r="C5409" s="1">
        <v>43448</v>
      </c>
      <c r="D5409" t="s">
        <v>45</v>
      </c>
      <c r="E5409" t="s">
        <v>6032</v>
      </c>
      <c r="F5409" t="s">
        <v>6033</v>
      </c>
      <c r="G5409" t="s">
        <v>36</v>
      </c>
      <c r="H5409" t="s">
        <v>22</v>
      </c>
      <c r="I5409" t="s">
        <v>122</v>
      </c>
      <c r="J5409" t="s">
        <v>38</v>
      </c>
      <c r="K5409">
        <v>94109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 s="2">
        <v>87.92</v>
      </c>
      <c r="R5409">
        <f>train[[#This Row],[Ship Date]]-train[[#This Row],[Order Date]]</f>
        <v>6</v>
      </c>
      <c r="S5409" t="str">
        <f>TEXT(train[[#This Row],[Order Date]],"mmm")</f>
        <v>déc</v>
      </c>
      <c r="T5409">
        <f>YEAR(train[[#This Row],[Order Date]])</f>
        <v>2018</v>
      </c>
      <c r="U5409" t="str">
        <f>train[[#This Row],[Category]]&amp;"-"&amp;train[[#This Row],[Sub-Category]]</f>
        <v>Office Supplies-Paper</v>
      </c>
      <c r="V5409" t="str">
        <f>IF(train[[#This Row],[Segment]]="Consumer","B2C","B2B")</f>
        <v>B2B</v>
      </c>
    </row>
    <row r="5410" spans="1:22" x14ac:dyDescent="0.25">
      <c r="A5410" t="s">
        <v>8209</v>
      </c>
      <c r="B5410" s="1">
        <v>43442</v>
      </c>
      <c r="C5410" s="1">
        <v>43448</v>
      </c>
      <c r="D5410" t="s">
        <v>45</v>
      </c>
      <c r="E5410" t="s">
        <v>6032</v>
      </c>
      <c r="F5410" t="s">
        <v>6033</v>
      </c>
      <c r="G5410" t="s">
        <v>36</v>
      </c>
      <c r="H5410" t="s">
        <v>22</v>
      </c>
      <c r="I5410" t="s">
        <v>122</v>
      </c>
      <c r="J5410" t="s">
        <v>38</v>
      </c>
      <c r="K5410">
        <v>94109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 s="2">
        <v>22.423999999999999</v>
      </c>
      <c r="R5410">
        <f>train[[#This Row],[Ship Date]]-train[[#This Row],[Order Date]]</f>
        <v>6</v>
      </c>
      <c r="S5410" t="str">
        <f>TEXT(train[[#This Row],[Order Date]],"mmm")</f>
        <v>déc</v>
      </c>
      <c r="T5410">
        <f>YEAR(train[[#This Row],[Order Date]])</f>
        <v>2018</v>
      </c>
      <c r="U5410" t="str">
        <f>train[[#This Row],[Category]]&amp;"-"&amp;train[[#This Row],[Sub-Category]]</f>
        <v>Office Supplies-Binders</v>
      </c>
      <c r="V5410" t="str">
        <f>IF(train[[#This Row],[Segment]]="Consumer","B2C","B2B")</f>
        <v>B2B</v>
      </c>
    </row>
    <row r="5411" spans="1:22" x14ac:dyDescent="0.25">
      <c r="A5411" t="s">
        <v>8209</v>
      </c>
      <c r="B5411" s="1">
        <v>43442</v>
      </c>
      <c r="C5411" s="1">
        <v>43448</v>
      </c>
      <c r="D5411" t="s">
        <v>45</v>
      </c>
      <c r="E5411" t="s">
        <v>6032</v>
      </c>
      <c r="F5411" t="s">
        <v>6033</v>
      </c>
      <c r="G5411" t="s">
        <v>36</v>
      </c>
      <c r="H5411" t="s">
        <v>22</v>
      </c>
      <c r="I5411" t="s">
        <v>122</v>
      </c>
      <c r="J5411" t="s">
        <v>38</v>
      </c>
      <c r="K5411">
        <v>94109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 s="2">
        <v>90.48</v>
      </c>
      <c r="R5411">
        <f>train[[#This Row],[Ship Date]]-train[[#This Row],[Order Date]]</f>
        <v>6</v>
      </c>
      <c r="S5411" t="str">
        <f>TEXT(train[[#This Row],[Order Date]],"mmm")</f>
        <v>déc</v>
      </c>
      <c r="T5411">
        <f>YEAR(train[[#This Row],[Order Date]])</f>
        <v>2018</v>
      </c>
      <c r="U5411" t="str">
        <f>train[[#This Row],[Category]]&amp;"-"&amp;train[[#This Row],[Sub-Category]]</f>
        <v>Office Supplies-Binders</v>
      </c>
      <c r="V5411" t="str">
        <f>IF(train[[#This Row],[Segment]]="Consumer","B2C","B2B")</f>
        <v>B2B</v>
      </c>
    </row>
    <row r="5412" spans="1:22" x14ac:dyDescent="0.25">
      <c r="A5412" t="s">
        <v>8209</v>
      </c>
      <c r="B5412" s="1">
        <v>43442</v>
      </c>
      <c r="C5412" s="1">
        <v>43448</v>
      </c>
      <c r="D5412" t="s">
        <v>45</v>
      </c>
      <c r="E5412" t="s">
        <v>6032</v>
      </c>
      <c r="F5412" t="s">
        <v>6033</v>
      </c>
      <c r="G5412" t="s">
        <v>36</v>
      </c>
      <c r="H5412" t="s">
        <v>22</v>
      </c>
      <c r="I5412" t="s">
        <v>122</v>
      </c>
      <c r="J5412" t="s">
        <v>38</v>
      </c>
      <c r="K5412">
        <v>94109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 s="2">
        <v>42.76</v>
      </c>
      <c r="R5412">
        <f>train[[#This Row],[Ship Date]]-train[[#This Row],[Order Date]]</f>
        <v>6</v>
      </c>
      <c r="S5412" t="str">
        <f>TEXT(train[[#This Row],[Order Date]],"mmm")</f>
        <v>déc</v>
      </c>
      <c r="T5412">
        <f>YEAR(train[[#This Row],[Order Date]])</f>
        <v>2018</v>
      </c>
      <c r="U5412" t="str">
        <f>train[[#This Row],[Category]]&amp;"-"&amp;train[[#This Row],[Sub-Category]]</f>
        <v>Office Supplies-Storage</v>
      </c>
      <c r="V5412" t="str">
        <f>IF(train[[#This Row],[Segment]]="Consumer","B2C","B2B")</f>
        <v>B2B</v>
      </c>
    </row>
    <row r="5413" spans="1:22" x14ac:dyDescent="0.25">
      <c r="A5413" t="s">
        <v>8211</v>
      </c>
      <c r="B5413" s="1">
        <v>43361</v>
      </c>
      <c r="C5413" s="1">
        <v>43365</v>
      </c>
      <c r="D5413" t="s">
        <v>45</v>
      </c>
      <c r="E5413" t="s">
        <v>6535</v>
      </c>
      <c r="F5413" t="s">
        <v>6536</v>
      </c>
      <c r="G5413" t="s">
        <v>21</v>
      </c>
      <c r="H5413" t="s">
        <v>22</v>
      </c>
      <c r="I5413" t="s">
        <v>8212</v>
      </c>
      <c r="J5413" t="s">
        <v>664</v>
      </c>
      <c r="K5413">
        <v>88101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 s="2">
        <v>10.08</v>
      </c>
      <c r="R5413">
        <f>train[[#This Row],[Ship Date]]-train[[#This Row],[Order Date]]</f>
        <v>4</v>
      </c>
      <c r="S5413" t="str">
        <f>TEXT(train[[#This Row],[Order Date]],"mmm")</f>
        <v>sept</v>
      </c>
      <c r="T5413">
        <f>YEAR(train[[#This Row],[Order Date]])</f>
        <v>2018</v>
      </c>
      <c r="U5413" t="str">
        <f>train[[#This Row],[Category]]&amp;"-"&amp;train[[#This Row],[Sub-Category]]</f>
        <v>Office Supplies-Binders</v>
      </c>
      <c r="V5413" t="str">
        <f>IF(train[[#This Row],[Segment]]="Consumer","B2C","B2B")</f>
        <v>B2C</v>
      </c>
    </row>
    <row r="5414" spans="1:22" x14ac:dyDescent="0.25">
      <c r="A5414" t="s">
        <v>8211</v>
      </c>
      <c r="B5414" s="1">
        <v>43361</v>
      </c>
      <c r="C5414" s="1">
        <v>43365</v>
      </c>
      <c r="D5414" t="s">
        <v>45</v>
      </c>
      <c r="E5414" t="s">
        <v>6535</v>
      </c>
      <c r="F5414" t="s">
        <v>6536</v>
      </c>
      <c r="G5414" t="s">
        <v>21</v>
      </c>
      <c r="H5414" t="s">
        <v>22</v>
      </c>
      <c r="I5414" t="s">
        <v>8212</v>
      </c>
      <c r="J5414" t="s">
        <v>664</v>
      </c>
      <c r="K5414">
        <v>88101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 s="2">
        <v>101.34</v>
      </c>
      <c r="R5414">
        <f>train[[#This Row],[Ship Date]]-train[[#This Row],[Order Date]]</f>
        <v>4</v>
      </c>
      <c r="S5414" t="str">
        <f>TEXT(train[[#This Row],[Order Date]],"mmm")</f>
        <v>sept</v>
      </c>
      <c r="T5414">
        <f>YEAR(train[[#This Row],[Order Date]])</f>
        <v>2018</v>
      </c>
      <c r="U5414" t="str">
        <f>train[[#This Row],[Category]]&amp;"-"&amp;train[[#This Row],[Sub-Category]]</f>
        <v>Technology-Accessories</v>
      </c>
      <c r="V5414" t="str">
        <f>IF(train[[#This Row],[Segment]]="Consumer","B2C","B2B")</f>
        <v>B2C</v>
      </c>
    </row>
    <row r="5415" spans="1:22" x14ac:dyDescent="0.25">
      <c r="A5415" t="s">
        <v>8215</v>
      </c>
      <c r="B5415" s="1">
        <v>42989</v>
      </c>
      <c r="C5415" s="1">
        <v>42992</v>
      </c>
      <c r="D5415" t="s">
        <v>183</v>
      </c>
      <c r="E5415" t="s">
        <v>5063</v>
      </c>
      <c r="F5415" t="s">
        <v>5064</v>
      </c>
      <c r="G5415" t="s">
        <v>21</v>
      </c>
      <c r="H5415" t="s">
        <v>22</v>
      </c>
      <c r="I5415" t="s">
        <v>7249</v>
      </c>
      <c r="J5415" t="s">
        <v>4534</v>
      </c>
      <c r="K5415">
        <v>67212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 s="2">
        <v>224.75</v>
      </c>
      <c r="R5415">
        <f>train[[#This Row],[Ship Date]]-train[[#This Row],[Order Date]]</f>
        <v>3</v>
      </c>
      <c r="S5415" t="str">
        <f>TEXT(train[[#This Row],[Order Date]],"mmm")</f>
        <v>sept</v>
      </c>
      <c r="T5415">
        <f>YEAR(train[[#This Row],[Order Date]])</f>
        <v>2017</v>
      </c>
      <c r="U5415" t="str">
        <f>train[[#This Row],[Category]]&amp;"-"&amp;train[[#This Row],[Sub-Category]]</f>
        <v>Technology-Phones</v>
      </c>
      <c r="V5415" t="str">
        <f>IF(train[[#This Row],[Segment]]="Consumer","B2C","B2B")</f>
        <v>B2C</v>
      </c>
    </row>
    <row r="5416" spans="1:22" x14ac:dyDescent="0.25">
      <c r="A5416" t="s">
        <v>8216</v>
      </c>
      <c r="B5416" s="1">
        <v>43366</v>
      </c>
      <c r="C5416" s="1">
        <v>43371</v>
      </c>
      <c r="D5416" t="s">
        <v>45</v>
      </c>
      <c r="E5416" t="s">
        <v>449</v>
      </c>
      <c r="F5416" t="s">
        <v>450</v>
      </c>
      <c r="G5416" t="s">
        <v>21</v>
      </c>
      <c r="H5416" t="s">
        <v>22</v>
      </c>
      <c r="I5416" t="s">
        <v>298</v>
      </c>
      <c r="J5416" t="s">
        <v>206</v>
      </c>
      <c r="K5416">
        <v>60653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 s="2">
        <v>73.176000000000002</v>
      </c>
      <c r="R5416">
        <f>train[[#This Row],[Ship Date]]-train[[#This Row],[Order Date]]</f>
        <v>5</v>
      </c>
      <c r="S5416" t="str">
        <f>TEXT(train[[#This Row],[Order Date]],"mmm")</f>
        <v>sept</v>
      </c>
      <c r="T5416">
        <f>YEAR(train[[#This Row],[Order Date]])</f>
        <v>2018</v>
      </c>
      <c r="U5416" t="str">
        <f>train[[#This Row],[Category]]&amp;"-"&amp;train[[#This Row],[Sub-Category]]</f>
        <v>Office Supplies-Appliances</v>
      </c>
      <c r="V5416" t="str">
        <f>IF(train[[#This Row],[Segment]]="Consumer","B2C","B2B")</f>
        <v>B2C</v>
      </c>
    </row>
    <row r="5417" spans="1:22" x14ac:dyDescent="0.25">
      <c r="A5417" t="s">
        <v>8216</v>
      </c>
      <c r="B5417" s="1">
        <v>43366</v>
      </c>
      <c r="C5417" s="1">
        <v>43371</v>
      </c>
      <c r="D5417" t="s">
        <v>45</v>
      </c>
      <c r="E5417" t="s">
        <v>449</v>
      </c>
      <c r="F5417" t="s">
        <v>450</v>
      </c>
      <c r="G5417" t="s">
        <v>21</v>
      </c>
      <c r="H5417" t="s">
        <v>22</v>
      </c>
      <c r="I5417" t="s">
        <v>298</v>
      </c>
      <c r="J5417" t="s">
        <v>206</v>
      </c>
      <c r="K5417">
        <v>60653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 s="2">
        <v>20.736000000000001</v>
      </c>
      <c r="R5417">
        <f>train[[#This Row],[Ship Date]]-train[[#This Row],[Order Date]]</f>
        <v>5</v>
      </c>
      <c r="S5417" t="str">
        <f>TEXT(train[[#This Row],[Order Date]],"mmm")</f>
        <v>sept</v>
      </c>
      <c r="T5417">
        <f>YEAR(train[[#This Row],[Order Date]])</f>
        <v>2018</v>
      </c>
      <c r="U5417" t="str">
        <f>train[[#This Row],[Category]]&amp;"-"&amp;train[[#This Row],[Sub-Category]]</f>
        <v>Office Supplies-Paper</v>
      </c>
      <c r="V5417" t="str">
        <f>IF(train[[#This Row],[Segment]]="Consumer","B2C","B2B")</f>
        <v>B2C</v>
      </c>
    </row>
    <row r="5418" spans="1:22" x14ac:dyDescent="0.25">
      <c r="A5418" t="s">
        <v>8216</v>
      </c>
      <c r="B5418" s="1">
        <v>43366</v>
      </c>
      <c r="C5418" s="1">
        <v>43371</v>
      </c>
      <c r="D5418" t="s">
        <v>45</v>
      </c>
      <c r="E5418" t="s">
        <v>449</v>
      </c>
      <c r="F5418" t="s">
        <v>450</v>
      </c>
      <c r="G5418" t="s">
        <v>21</v>
      </c>
      <c r="H5418" t="s">
        <v>22</v>
      </c>
      <c r="I5418" t="s">
        <v>298</v>
      </c>
      <c r="J5418" t="s">
        <v>206</v>
      </c>
      <c r="K5418">
        <v>60653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 s="2">
        <v>39.984000000000002</v>
      </c>
      <c r="R5418">
        <f>train[[#This Row],[Ship Date]]-train[[#This Row],[Order Date]]</f>
        <v>5</v>
      </c>
      <c r="S5418" t="str">
        <f>TEXT(train[[#This Row],[Order Date]],"mmm")</f>
        <v>sept</v>
      </c>
      <c r="T5418">
        <f>YEAR(train[[#This Row],[Order Date]])</f>
        <v>2018</v>
      </c>
      <c r="U5418" t="str">
        <f>train[[#This Row],[Category]]&amp;"-"&amp;train[[#This Row],[Sub-Category]]</f>
        <v>Technology-Phones</v>
      </c>
      <c r="V5418" t="str">
        <f>IF(train[[#This Row],[Segment]]="Consumer","B2C","B2B")</f>
        <v>B2C</v>
      </c>
    </row>
    <row r="5419" spans="1:22" x14ac:dyDescent="0.25">
      <c r="A5419" t="s">
        <v>8217</v>
      </c>
      <c r="B5419" s="1">
        <v>42283</v>
      </c>
      <c r="C5419" s="1">
        <v>42285</v>
      </c>
      <c r="D5419" t="s">
        <v>18</v>
      </c>
      <c r="E5419" t="s">
        <v>753</v>
      </c>
      <c r="F5419" t="s">
        <v>754</v>
      </c>
      <c r="G5419" t="s">
        <v>36</v>
      </c>
      <c r="H5419" t="s">
        <v>22</v>
      </c>
      <c r="I5419" t="s">
        <v>2531</v>
      </c>
      <c r="J5419" t="s">
        <v>133</v>
      </c>
      <c r="K5419">
        <v>68104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 s="2">
        <v>15.36</v>
      </c>
      <c r="R5419">
        <f>train[[#This Row],[Ship Date]]-train[[#This Row],[Order Date]]</f>
        <v>2</v>
      </c>
      <c r="S5419" t="str">
        <f>TEXT(train[[#This Row],[Order Date]],"mmm")</f>
        <v>oct</v>
      </c>
      <c r="T5419">
        <f>YEAR(train[[#This Row],[Order Date]])</f>
        <v>2015</v>
      </c>
      <c r="U5419" t="str">
        <f>train[[#This Row],[Category]]&amp;"-"&amp;train[[#This Row],[Sub-Category]]</f>
        <v>Office Supplies-Binders</v>
      </c>
      <c r="V5419" t="str">
        <f>IF(train[[#This Row],[Segment]]="Consumer","B2C","B2B")</f>
        <v>B2B</v>
      </c>
    </row>
    <row r="5420" spans="1:22" x14ac:dyDescent="0.25">
      <c r="A5420" t="s">
        <v>8220</v>
      </c>
      <c r="B5420" s="1">
        <v>42666</v>
      </c>
      <c r="C5420" s="1">
        <v>42669</v>
      </c>
      <c r="D5420" t="s">
        <v>183</v>
      </c>
      <c r="E5420" t="s">
        <v>4802</v>
      </c>
      <c r="F5420" t="s">
        <v>4803</v>
      </c>
      <c r="G5420" t="s">
        <v>21</v>
      </c>
      <c r="H5420" t="s">
        <v>22</v>
      </c>
      <c r="I5420" t="s">
        <v>179</v>
      </c>
      <c r="J5420" t="s">
        <v>99</v>
      </c>
      <c r="K5420">
        <v>77041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 s="2">
        <v>36.287999999999997</v>
      </c>
      <c r="R5420">
        <f>train[[#This Row],[Ship Date]]-train[[#This Row],[Order Date]]</f>
        <v>3</v>
      </c>
      <c r="S5420" t="str">
        <f>TEXT(train[[#This Row],[Order Date]],"mmm")</f>
        <v>oct</v>
      </c>
      <c r="T5420">
        <f>YEAR(train[[#This Row],[Order Date]])</f>
        <v>2016</v>
      </c>
      <c r="U5420" t="str">
        <f>train[[#This Row],[Category]]&amp;"-"&amp;train[[#This Row],[Sub-Category]]</f>
        <v>Office Supplies-Paper</v>
      </c>
      <c r="V5420" t="str">
        <f>IF(train[[#This Row],[Segment]]="Consumer","B2C","B2B")</f>
        <v>B2C</v>
      </c>
    </row>
    <row r="5421" spans="1:22" x14ac:dyDescent="0.25">
      <c r="A5421" t="s">
        <v>8220</v>
      </c>
      <c r="B5421" s="1">
        <v>42666</v>
      </c>
      <c r="C5421" s="1">
        <v>42669</v>
      </c>
      <c r="D5421" t="s">
        <v>183</v>
      </c>
      <c r="E5421" t="s">
        <v>4802</v>
      </c>
      <c r="F5421" t="s">
        <v>4803</v>
      </c>
      <c r="G5421" t="s">
        <v>21</v>
      </c>
      <c r="H5421" t="s">
        <v>22</v>
      </c>
      <c r="I5421" t="s">
        <v>179</v>
      </c>
      <c r="J5421" t="s">
        <v>99</v>
      </c>
      <c r="K5421">
        <v>77041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 s="2">
        <v>150.38399999999999</v>
      </c>
      <c r="R5421">
        <f>train[[#This Row],[Ship Date]]-train[[#This Row],[Order Date]]</f>
        <v>3</v>
      </c>
      <c r="S5421" t="str">
        <f>TEXT(train[[#This Row],[Order Date]],"mmm")</f>
        <v>oct</v>
      </c>
      <c r="T5421">
        <f>YEAR(train[[#This Row],[Order Date]])</f>
        <v>2016</v>
      </c>
      <c r="U5421" t="str">
        <f>train[[#This Row],[Category]]&amp;"-"&amp;train[[#This Row],[Sub-Category]]</f>
        <v>Technology-Phones</v>
      </c>
      <c r="V5421" t="str">
        <f>IF(train[[#This Row],[Segment]]="Consumer","B2C","B2B")</f>
        <v>B2C</v>
      </c>
    </row>
    <row r="5422" spans="1:22" x14ac:dyDescent="0.25">
      <c r="A5422" t="s">
        <v>8221</v>
      </c>
      <c r="B5422" s="1">
        <v>42825</v>
      </c>
      <c r="C5422" s="1">
        <v>42827</v>
      </c>
      <c r="D5422" t="s">
        <v>18</v>
      </c>
      <c r="E5422" t="s">
        <v>1952</v>
      </c>
      <c r="F5422" t="s">
        <v>1953</v>
      </c>
      <c r="G5422" t="s">
        <v>21</v>
      </c>
      <c r="H5422" t="s">
        <v>22</v>
      </c>
      <c r="I5422" t="s">
        <v>141</v>
      </c>
      <c r="J5422" t="s">
        <v>142</v>
      </c>
      <c r="K5422">
        <v>19134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 s="2">
        <v>280.78199999999998</v>
      </c>
      <c r="R5422">
        <f>train[[#This Row],[Ship Date]]-train[[#This Row],[Order Date]]</f>
        <v>2</v>
      </c>
      <c r="S5422" t="str">
        <f>TEXT(train[[#This Row],[Order Date]],"mmm")</f>
        <v>mars</v>
      </c>
      <c r="T5422">
        <f>YEAR(train[[#This Row],[Order Date]])</f>
        <v>2017</v>
      </c>
      <c r="U5422" t="str">
        <f>train[[#This Row],[Category]]&amp;"-"&amp;train[[#This Row],[Sub-Category]]</f>
        <v>Technology-Phones</v>
      </c>
      <c r="V5422" t="str">
        <f>IF(train[[#This Row],[Segment]]="Consumer","B2C","B2B")</f>
        <v>B2C</v>
      </c>
    </row>
    <row r="5423" spans="1:22" x14ac:dyDescent="0.25">
      <c r="A5423" t="s">
        <v>8221</v>
      </c>
      <c r="B5423" s="1">
        <v>42825</v>
      </c>
      <c r="C5423" s="1">
        <v>42827</v>
      </c>
      <c r="D5423" t="s">
        <v>18</v>
      </c>
      <c r="E5423" t="s">
        <v>1952</v>
      </c>
      <c r="F5423" t="s">
        <v>1953</v>
      </c>
      <c r="G5423" t="s">
        <v>21</v>
      </c>
      <c r="H5423" t="s">
        <v>22</v>
      </c>
      <c r="I5423" t="s">
        <v>141</v>
      </c>
      <c r="J5423" t="s">
        <v>142</v>
      </c>
      <c r="K5423">
        <v>19134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 s="2">
        <v>31.984000000000002</v>
      </c>
      <c r="R5423">
        <f>train[[#This Row],[Ship Date]]-train[[#This Row],[Order Date]]</f>
        <v>2</v>
      </c>
      <c r="S5423" t="str">
        <f>TEXT(train[[#This Row],[Order Date]],"mmm")</f>
        <v>mars</v>
      </c>
      <c r="T5423">
        <f>YEAR(train[[#This Row],[Order Date]])</f>
        <v>2017</v>
      </c>
      <c r="U5423" t="str">
        <f>train[[#This Row],[Category]]&amp;"-"&amp;train[[#This Row],[Sub-Category]]</f>
        <v>Technology-Accessories</v>
      </c>
      <c r="V5423" t="str">
        <f>IF(train[[#This Row],[Segment]]="Consumer","B2C","B2B")</f>
        <v>B2C</v>
      </c>
    </row>
    <row r="5424" spans="1:22" x14ac:dyDescent="0.25">
      <c r="A5424" t="s">
        <v>8222</v>
      </c>
      <c r="B5424" s="1">
        <v>43098</v>
      </c>
      <c r="C5424" s="1">
        <v>43102</v>
      </c>
      <c r="D5424" t="s">
        <v>45</v>
      </c>
      <c r="E5424" t="s">
        <v>3532</v>
      </c>
      <c r="F5424" t="s">
        <v>3533</v>
      </c>
      <c r="G5424" t="s">
        <v>21</v>
      </c>
      <c r="H5424" t="s">
        <v>22</v>
      </c>
      <c r="I5424" t="s">
        <v>37</v>
      </c>
      <c r="J5424" t="s">
        <v>38</v>
      </c>
      <c r="K5424">
        <v>90045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 s="2">
        <v>11.231999999999999</v>
      </c>
      <c r="R5424">
        <f>train[[#This Row],[Ship Date]]-train[[#This Row],[Order Date]]</f>
        <v>4</v>
      </c>
      <c r="S5424" t="str">
        <f>TEXT(train[[#This Row],[Order Date]],"mmm")</f>
        <v>déc</v>
      </c>
      <c r="T5424">
        <f>YEAR(train[[#This Row],[Order Date]])</f>
        <v>2017</v>
      </c>
      <c r="U5424" t="str">
        <f>train[[#This Row],[Category]]&amp;"-"&amp;train[[#This Row],[Sub-Category]]</f>
        <v>Office Supplies-Binders</v>
      </c>
      <c r="V5424" t="str">
        <f>IF(train[[#This Row],[Segment]]="Consumer","B2C","B2B")</f>
        <v>B2C</v>
      </c>
    </row>
    <row r="5425" spans="1:22" x14ac:dyDescent="0.25">
      <c r="A5425" t="s">
        <v>8223</v>
      </c>
      <c r="B5425" s="1">
        <v>43407</v>
      </c>
      <c r="C5425" s="1">
        <v>43409</v>
      </c>
      <c r="D5425" t="s">
        <v>18</v>
      </c>
      <c r="E5425" t="s">
        <v>5291</v>
      </c>
      <c r="F5425" t="s">
        <v>5292</v>
      </c>
      <c r="G5425" t="s">
        <v>36</v>
      </c>
      <c r="H5425" t="s">
        <v>22</v>
      </c>
      <c r="I5425" t="s">
        <v>1464</v>
      </c>
      <c r="J5425" t="s">
        <v>24</v>
      </c>
      <c r="K5425">
        <v>40475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 s="2">
        <v>26.4</v>
      </c>
      <c r="R5425">
        <f>train[[#This Row],[Ship Date]]-train[[#This Row],[Order Date]]</f>
        <v>2</v>
      </c>
      <c r="S5425" t="str">
        <f>TEXT(train[[#This Row],[Order Date]],"mmm")</f>
        <v>nov</v>
      </c>
      <c r="T5425">
        <f>YEAR(train[[#This Row],[Order Date]])</f>
        <v>2018</v>
      </c>
      <c r="U5425" t="str">
        <f>train[[#This Row],[Category]]&amp;"-"&amp;train[[#This Row],[Sub-Category]]</f>
        <v>Office Supplies-Paper</v>
      </c>
      <c r="V5425" t="str">
        <f>IF(train[[#This Row],[Segment]]="Consumer","B2C","B2B")</f>
        <v>B2B</v>
      </c>
    </row>
    <row r="5426" spans="1:22" x14ac:dyDescent="0.25">
      <c r="A5426" t="s">
        <v>8226</v>
      </c>
      <c r="B5426" s="1">
        <v>43120</v>
      </c>
      <c r="C5426" s="1">
        <v>43126</v>
      </c>
      <c r="D5426" t="s">
        <v>45</v>
      </c>
      <c r="E5426" t="s">
        <v>1913</v>
      </c>
      <c r="F5426" t="s">
        <v>1914</v>
      </c>
      <c r="G5426" t="s">
        <v>21</v>
      </c>
      <c r="H5426" t="s">
        <v>22</v>
      </c>
      <c r="I5426" t="s">
        <v>7709</v>
      </c>
      <c r="J5426" t="s">
        <v>744</v>
      </c>
      <c r="K5426">
        <v>6708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 s="2">
        <v>3.52</v>
      </c>
      <c r="R5426">
        <f>train[[#This Row],[Ship Date]]-train[[#This Row],[Order Date]]</f>
        <v>6</v>
      </c>
      <c r="S5426" t="str">
        <f>TEXT(train[[#This Row],[Order Date]],"mmm")</f>
        <v>janv</v>
      </c>
      <c r="T5426">
        <f>YEAR(train[[#This Row],[Order Date]])</f>
        <v>2018</v>
      </c>
      <c r="U5426" t="str">
        <f>train[[#This Row],[Category]]&amp;"-"&amp;train[[#This Row],[Sub-Category]]</f>
        <v>Office Supplies-Art</v>
      </c>
      <c r="V5426" t="str">
        <f>IF(train[[#This Row],[Segment]]="Consumer","B2C","B2B")</f>
        <v>B2C</v>
      </c>
    </row>
    <row r="5427" spans="1:22" x14ac:dyDescent="0.25">
      <c r="A5427" t="s">
        <v>8227</v>
      </c>
      <c r="B5427" s="1">
        <v>43072</v>
      </c>
      <c r="C5427" s="1">
        <v>43075</v>
      </c>
      <c r="D5427" t="s">
        <v>183</v>
      </c>
      <c r="E5427" t="s">
        <v>3240</v>
      </c>
      <c r="F5427" t="s">
        <v>3241</v>
      </c>
      <c r="G5427" t="s">
        <v>21</v>
      </c>
      <c r="H5427" t="s">
        <v>22</v>
      </c>
      <c r="I5427" t="s">
        <v>37</v>
      </c>
      <c r="J5427" t="s">
        <v>38</v>
      </c>
      <c r="K5427">
        <v>90045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 s="2">
        <v>1649.95</v>
      </c>
      <c r="R5427">
        <f>train[[#This Row],[Ship Date]]-train[[#This Row],[Order Date]]</f>
        <v>3</v>
      </c>
      <c r="S5427" t="str">
        <f>TEXT(train[[#This Row],[Order Date]],"mmm")</f>
        <v>déc</v>
      </c>
      <c r="T5427">
        <f>YEAR(train[[#This Row],[Order Date]])</f>
        <v>2017</v>
      </c>
      <c r="U5427" t="str">
        <f>train[[#This Row],[Category]]&amp;"-"&amp;train[[#This Row],[Sub-Category]]</f>
        <v>Technology-Accessories</v>
      </c>
      <c r="V5427" t="str">
        <f>IF(train[[#This Row],[Segment]]="Consumer","B2C","B2B")</f>
        <v>B2C</v>
      </c>
    </row>
    <row r="5428" spans="1:22" x14ac:dyDescent="0.25">
      <c r="A5428" t="s">
        <v>8227</v>
      </c>
      <c r="B5428" s="1">
        <v>43072</v>
      </c>
      <c r="C5428" s="1">
        <v>43075</v>
      </c>
      <c r="D5428" t="s">
        <v>183</v>
      </c>
      <c r="E5428" t="s">
        <v>3240</v>
      </c>
      <c r="F5428" t="s">
        <v>3241</v>
      </c>
      <c r="G5428" t="s">
        <v>21</v>
      </c>
      <c r="H5428" t="s">
        <v>22</v>
      </c>
      <c r="I5428" t="s">
        <v>37</v>
      </c>
      <c r="J5428" t="s">
        <v>38</v>
      </c>
      <c r="K5428">
        <v>90045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 s="2">
        <v>111.9</v>
      </c>
      <c r="R5428">
        <f>train[[#This Row],[Ship Date]]-train[[#This Row],[Order Date]]</f>
        <v>3</v>
      </c>
      <c r="S5428" t="str">
        <f>TEXT(train[[#This Row],[Order Date]],"mmm")</f>
        <v>déc</v>
      </c>
      <c r="T5428">
        <f>YEAR(train[[#This Row],[Order Date]])</f>
        <v>2017</v>
      </c>
      <c r="U5428" t="str">
        <f>train[[#This Row],[Category]]&amp;"-"&amp;train[[#This Row],[Sub-Category]]</f>
        <v>Furniture-Furnishings</v>
      </c>
      <c r="V5428" t="str">
        <f>IF(train[[#This Row],[Segment]]="Consumer","B2C","B2B")</f>
        <v>B2C</v>
      </c>
    </row>
    <row r="5429" spans="1:22" x14ac:dyDescent="0.25">
      <c r="A5429" t="s">
        <v>8230</v>
      </c>
      <c r="B5429" s="1">
        <v>42900</v>
      </c>
      <c r="C5429" s="1">
        <v>42900</v>
      </c>
      <c r="D5429" t="s">
        <v>1288</v>
      </c>
      <c r="E5429" t="s">
        <v>8231</v>
      </c>
      <c r="F5429" t="s">
        <v>8232</v>
      </c>
      <c r="G5429" t="s">
        <v>97</v>
      </c>
      <c r="H5429" t="s">
        <v>22</v>
      </c>
      <c r="I5429" t="s">
        <v>37</v>
      </c>
      <c r="J5429" t="s">
        <v>38</v>
      </c>
      <c r="K5429">
        <v>90036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 s="2">
        <v>599.16499999999996</v>
      </c>
      <c r="R5429">
        <f>train[[#This Row],[Ship Date]]-train[[#This Row],[Order Date]]</f>
        <v>0</v>
      </c>
      <c r="S5429" t="str">
        <f>TEXT(train[[#This Row],[Order Date]],"mmm")</f>
        <v>juin</v>
      </c>
      <c r="T5429">
        <f>YEAR(train[[#This Row],[Order Date]])</f>
        <v>2017</v>
      </c>
      <c r="U5429" t="str">
        <f>train[[#This Row],[Category]]&amp;"-"&amp;train[[#This Row],[Sub-Category]]</f>
        <v>Furniture-Bookcases</v>
      </c>
      <c r="V5429" t="str">
        <f>IF(train[[#This Row],[Segment]]="Consumer","B2C","B2B")</f>
        <v>B2B</v>
      </c>
    </row>
    <row r="5430" spans="1:22" x14ac:dyDescent="0.25">
      <c r="A5430" t="s">
        <v>8233</v>
      </c>
      <c r="B5430" s="1">
        <v>42980</v>
      </c>
      <c r="C5430" s="1">
        <v>42982</v>
      </c>
      <c r="D5430" t="s">
        <v>183</v>
      </c>
      <c r="E5430" t="s">
        <v>3762</v>
      </c>
      <c r="F5430" t="s">
        <v>3763</v>
      </c>
      <c r="G5430" t="s">
        <v>97</v>
      </c>
      <c r="H5430" t="s">
        <v>22</v>
      </c>
      <c r="I5430" t="s">
        <v>122</v>
      </c>
      <c r="J5430" t="s">
        <v>38</v>
      </c>
      <c r="K5430">
        <v>94122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 s="2">
        <v>46.53</v>
      </c>
      <c r="R5430">
        <f>train[[#This Row],[Ship Date]]-train[[#This Row],[Order Date]]</f>
        <v>2</v>
      </c>
      <c r="S5430" t="str">
        <f>TEXT(train[[#This Row],[Order Date]],"mmm")</f>
        <v>sept</v>
      </c>
      <c r="T5430">
        <f>YEAR(train[[#This Row],[Order Date]])</f>
        <v>2017</v>
      </c>
      <c r="U5430" t="str">
        <f>train[[#This Row],[Category]]&amp;"-"&amp;train[[#This Row],[Sub-Category]]</f>
        <v>Office Supplies-Storage</v>
      </c>
      <c r="V5430" t="str">
        <f>IF(train[[#This Row],[Segment]]="Consumer","B2C","B2B")</f>
        <v>B2B</v>
      </c>
    </row>
    <row r="5431" spans="1:22" x14ac:dyDescent="0.25">
      <c r="A5431" t="s">
        <v>8234</v>
      </c>
      <c r="B5431" s="1">
        <v>42252</v>
      </c>
      <c r="C5431" s="1">
        <v>42254</v>
      </c>
      <c r="D5431" t="s">
        <v>183</v>
      </c>
      <c r="E5431" t="s">
        <v>6547</v>
      </c>
      <c r="F5431" t="s">
        <v>6548</v>
      </c>
      <c r="G5431" t="s">
        <v>21</v>
      </c>
      <c r="H5431" t="s">
        <v>22</v>
      </c>
      <c r="I5431" t="s">
        <v>1149</v>
      </c>
      <c r="J5431" t="s">
        <v>49</v>
      </c>
      <c r="K5431">
        <v>33710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 s="2">
        <v>31.984000000000002</v>
      </c>
      <c r="R5431">
        <f>train[[#This Row],[Ship Date]]-train[[#This Row],[Order Date]]</f>
        <v>2</v>
      </c>
      <c r="S5431" t="str">
        <f>TEXT(train[[#This Row],[Order Date]],"mmm")</f>
        <v>sept</v>
      </c>
      <c r="T5431">
        <f>YEAR(train[[#This Row],[Order Date]])</f>
        <v>2015</v>
      </c>
      <c r="U5431" t="str">
        <f>train[[#This Row],[Category]]&amp;"-"&amp;train[[#This Row],[Sub-Category]]</f>
        <v>Furniture-Furnishings</v>
      </c>
      <c r="V5431" t="str">
        <f>IF(train[[#This Row],[Segment]]="Consumer","B2C","B2B")</f>
        <v>B2C</v>
      </c>
    </row>
    <row r="5432" spans="1:22" x14ac:dyDescent="0.25">
      <c r="A5432" t="s">
        <v>8235</v>
      </c>
      <c r="B5432" s="1">
        <v>43394</v>
      </c>
      <c r="C5432" s="1">
        <v>43398</v>
      </c>
      <c r="D5432" t="s">
        <v>45</v>
      </c>
      <c r="E5432" t="s">
        <v>8236</v>
      </c>
      <c r="F5432" t="s">
        <v>8237</v>
      </c>
      <c r="G5432" t="s">
        <v>97</v>
      </c>
      <c r="H5432" t="s">
        <v>22</v>
      </c>
      <c r="I5432" t="s">
        <v>1117</v>
      </c>
      <c r="J5432" t="s">
        <v>493</v>
      </c>
      <c r="K5432">
        <v>44107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 s="2">
        <v>161.56800000000001</v>
      </c>
      <c r="R5432">
        <f>train[[#This Row],[Ship Date]]-train[[#This Row],[Order Date]]</f>
        <v>4</v>
      </c>
      <c r="S5432" t="str">
        <f>TEXT(train[[#This Row],[Order Date]],"mmm")</f>
        <v>oct</v>
      </c>
      <c r="T5432">
        <f>YEAR(train[[#This Row],[Order Date]])</f>
        <v>2018</v>
      </c>
      <c r="U5432" t="str">
        <f>train[[#This Row],[Category]]&amp;"-"&amp;train[[#This Row],[Sub-Category]]</f>
        <v>Office Supplies-Appliances</v>
      </c>
      <c r="V5432" t="str">
        <f>IF(train[[#This Row],[Segment]]="Consumer","B2C","B2B")</f>
        <v>B2B</v>
      </c>
    </row>
    <row r="5433" spans="1:22" x14ac:dyDescent="0.25">
      <c r="A5433" t="s">
        <v>8235</v>
      </c>
      <c r="B5433" s="1">
        <v>43394</v>
      </c>
      <c r="C5433" s="1">
        <v>43398</v>
      </c>
      <c r="D5433" t="s">
        <v>45</v>
      </c>
      <c r="E5433" t="s">
        <v>8236</v>
      </c>
      <c r="F5433" t="s">
        <v>8237</v>
      </c>
      <c r="G5433" t="s">
        <v>97</v>
      </c>
      <c r="H5433" t="s">
        <v>22</v>
      </c>
      <c r="I5433" t="s">
        <v>1117</v>
      </c>
      <c r="J5433" t="s">
        <v>493</v>
      </c>
      <c r="K5433">
        <v>44107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 s="2">
        <v>4.0640000000000001</v>
      </c>
      <c r="R5433">
        <f>train[[#This Row],[Ship Date]]-train[[#This Row],[Order Date]]</f>
        <v>4</v>
      </c>
      <c r="S5433" t="str">
        <f>TEXT(train[[#This Row],[Order Date]],"mmm")</f>
        <v>oct</v>
      </c>
      <c r="T5433">
        <f>YEAR(train[[#This Row],[Order Date]])</f>
        <v>2018</v>
      </c>
      <c r="U5433" t="str">
        <f>train[[#This Row],[Category]]&amp;"-"&amp;train[[#This Row],[Sub-Category]]</f>
        <v>Office Supplies-Paper</v>
      </c>
      <c r="V5433" t="str">
        <f>IF(train[[#This Row],[Segment]]="Consumer","B2C","B2B")</f>
        <v>B2B</v>
      </c>
    </row>
    <row r="5434" spans="1:22" x14ac:dyDescent="0.25">
      <c r="A5434" t="s">
        <v>8235</v>
      </c>
      <c r="B5434" s="1">
        <v>43394</v>
      </c>
      <c r="C5434" s="1">
        <v>43398</v>
      </c>
      <c r="D5434" t="s">
        <v>45</v>
      </c>
      <c r="E5434" t="s">
        <v>8236</v>
      </c>
      <c r="F5434" t="s">
        <v>8237</v>
      </c>
      <c r="G5434" t="s">
        <v>97</v>
      </c>
      <c r="H5434" t="s">
        <v>22</v>
      </c>
      <c r="I5434" t="s">
        <v>1117</v>
      </c>
      <c r="J5434" t="s">
        <v>493</v>
      </c>
      <c r="K5434">
        <v>44107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 s="2">
        <v>6.2160000000000002</v>
      </c>
      <c r="R5434">
        <f>train[[#This Row],[Ship Date]]-train[[#This Row],[Order Date]]</f>
        <v>4</v>
      </c>
      <c r="S5434" t="str">
        <f>TEXT(train[[#This Row],[Order Date]],"mmm")</f>
        <v>oct</v>
      </c>
      <c r="T5434">
        <f>YEAR(train[[#This Row],[Order Date]])</f>
        <v>2018</v>
      </c>
      <c r="U5434" t="str">
        <f>train[[#This Row],[Category]]&amp;"-"&amp;train[[#This Row],[Sub-Category]]</f>
        <v>Office Supplies-Binders</v>
      </c>
      <c r="V5434" t="str">
        <f>IF(train[[#This Row],[Segment]]="Consumer","B2C","B2B")</f>
        <v>B2B</v>
      </c>
    </row>
    <row r="5435" spans="1:22" x14ac:dyDescent="0.25">
      <c r="A5435" t="s">
        <v>8238</v>
      </c>
      <c r="B5435" s="1">
        <v>43215</v>
      </c>
      <c r="C5435" s="1">
        <v>43219</v>
      </c>
      <c r="D5435" t="s">
        <v>45</v>
      </c>
      <c r="E5435" t="s">
        <v>3421</v>
      </c>
      <c r="F5435" t="s">
        <v>3422</v>
      </c>
      <c r="G5435" t="s">
        <v>21</v>
      </c>
      <c r="H5435" t="s">
        <v>22</v>
      </c>
      <c r="I5435" t="s">
        <v>8030</v>
      </c>
      <c r="J5435" t="s">
        <v>305</v>
      </c>
      <c r="K5435">
        <v>85224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 s="2">
        <v>8.8960000000000008</v>
      </c>
      <c r="R5435">
        <f>train[[#This Row],[Ship Date]]-train[[#This Row],[Order Date]]</f>
        <v>4</v>
      </c>
      <c r="S5435" t="str">
        <f>TEXT(train[[#This Row],[Order Date]],"mmm")</f>
        <v>avr</v>
      </c>
      <c r="T5435">
        <f>YEAR(train[[#This Row],[Order Date]])</f>
        <v>2018</v>
      </c>
      <c r="U5435" t="str">
        <f>train[[#This Row],[Category]]&amp;"-"&amp;train[[#This Row],[Sub-Category]]</f>
        <v>Office Supplies-Art</v>
      </c>
      <c r="V5435" t="str">
        <f>IF(train[[#This Row],[Segment]]="Consumer","B2C","B2B")</f>
        <v>B2C</v>
      </c>
    </row>
    <row r="5436" spans="1:22" x14ac:dyDescent="0.25">
      <c r="A5436" t="s">
        <v>8239</v>
      </c>
      <c r="B5436" s="1">
        <v>42662</v>
      </c>
      <c r="C5436" s="1">
        <v>42667</v>
      </c>
      <c r="D5436" t="s">
        <v>45</v>
      </c>
      <c r="E5436" t="s">
        <v>730</v>
      </c>
      <c r="F5436" t="s">
        <v>731</v>
      </c>
      <c r="G5436" t="s">
        <v>97</v>
      </c>
      <c r="H5436" t="s">
        <v>22</v>
      </c>
      <c r="I5436" t="s">
        <v>37</v>
      </c>
      <c r="J5436" t="s">
        <v>38</v>
      </c>
      <c r="K5436">
        <v>90008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 s="2">
        <v>1640.7</v>
      </c>
      <c r="R5436">
        <f>train[[#This Row],[Ship Date]]-train[[#This Row],[Order Date]]</f>
        <v>5</v>
      </c>
      <c r="S5436" t="str">
        <f>TEXT(train[[#This Row],[Order Date]],"mmm")</f>
        <v>oct</v>
      </c>
      <c r="T5436">
        <f>YEAR(train[[#This Row],[Order Date]])</f>
        <v>2016</v>
      </c>
      <c r="U5436" t="str">
        <f>train[[#This Row],[Category]]&amp;"-"&amp;train[[#This Row],[Sub-Category]]</f>
        <v>Office Supplies-Appliances</v>
      </c>
      <c r="V5436" t="str">
        <f>IF(train[[#This Row],[Segment]]="Consumer","B2C","B2B")</f>
        <v>B2B</v>
      </c>
    </row>
    <row r="5437" spans="1:22" x14ac:dyDescent="0.25">
      <c r="A5437" t="s">
        <v>8239</v>
      </c>
      <c r="B5437" s="1">
        <v>42662</v>
      </c>
      <c r="C5437" s="1">
        <v>42667</v>
      </c>
      <c r="D5437" t="s">
        <v>45</v>
      </c>
      <c r="E5437" t="s">
        <v>730</v>
      </c>
      <c r="F5437" t="s">
        <v>731</v>
      </c>
      <c r="G5437" t="s">
        <v>97</v>
      </c>
      <c r="H5437" t="s">
        <v>22</v>
      </c>
      <c r="I5437" t="s">
        <v>37</v>
      </c>
      <c r="J5437" t="s">
        <v>38</v>
      </c>
      <c r="K5437">
        <v>90008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 s="2">
        <v>270</v>
      </c>
      <c r="R5437">
        <f>train[[#This Row],[Ship Date]]-train[[#This Row],[Order Date]]</f>
        <v>5</v>
      </c>
      <c r="S5437" t="str">
        <f>TEXT(train[[#This Row],[Order Date]],"mmm")</f>
        <v>oct</v>
      </c>
      <c r="T5437">
        <f>YEAR(train[[#This Row],[Order Date]])</f>
        <v>2016</v>
      </c>
      <c r="U5437" t="str">
        <f>train[[#This Row],[Category]]&amp;"-"&amp;train[[#This Row],[Sub-Category]]</f>
        <v>Technology-Accessories</v>
      </c>
      <c r="V5437" t="str">
        <f>IF(train[[#This Row],[Segment]]="Consumer","B2C","B2B")</f>
        <v>B2B</v>
      </c>
    </row>
    <row r="5438" spans="1:22" x14ac:dyDescent="0.25">
      <c r="A5438" t="s">
        <v>8242</v>
      </c>
      <c r="B5438" s="1">
        <v>42190</v>
      </c>
      <c r="C5438" s="1">
        <v>42193</v>
      </c>
      <c r="D5438" t="s">
        <v>183</v>
      </c>
      <c r="E5438" t="s">
        <v>8191</v>
      </c>
      <c r="F5438" t="s">
        <v>8192</v>
      </c>
      <c r="G5438" t="s">
        <v>36</v>
      </c>
      <c r="H5438" t="s">
        <v>22</v>
      </c>
      <c r="I5438" t="s">
        <v>2289</v>
      </c>
      <c r="J5438" t="s">
        <v>49</v>
      </c>
      <c r="K5438">
        <v>32137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 s="2">
        <v>19.52</v>
      </c>
      <c r="R5438">
        <f>train[[#This Row],[Ship Date]]-train[[#This Row],[Order Date]]</f>
        <v>3</v>
      </c>
      <c r="S5438" t="str">
        <f>TEXT(train[[#This Row],[Order Date]],"mmm")</f>
        <v>juil</v>
      </c>
      <c r="T5438">
        <f>YEAR(train[[#This Row],[Order Date]])</f>
        <v>2015</v>
      </c>
      <c r="U5438" t="str">
        <f>train[[#This Row],[Category]]&amp;"-"&amp;train[[#This Row],[Sub-Category]]</f>
        <v>Furniture-Furnishings</v>
      </c>
      <c r="V5438" t="str">
        <f>IF(train[[#This Row],[Segment]]="Consumer","B2C","B2B")</f>
        <v>B2B</v>
      </c>
    </row>
    <row r="5439" spans="1:22" x14ac:dyDescent="0.25">
      <c r="A5439" t="s">
        <v>8242</v>
      </c>
      <c r="B5439" s="1">
        <v>42190</v>
      </c>
      <c r="C5439" s="1">
        <v>42193</v>
      </c>
      <c r="D5439" t="s">
        <v>183</v>
      </c>
      <c r="E5439" t="s">
        <v>8191</v>
      </c>
      <c r="F5439" t="s">
        <v>8192</v>
      </c>
      <c r="G5439" t="s">
        <v>36</v>
      </c>
      <c r="H5439" t="s">
        <v>22</v>
      </c>
      <c r="I5439" t="s">
        <v>2289</v>
      </c>
      <c r="J5439" t="s">
        <v>49</v>
      </c>
      <c r="K5439">
        <v>32137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 s="2">
        <v>9.81</v>
      </c>
      <c r="R5439">
        <f>train[[#This Row],[Ship Date]]-train[[#This Row],[Order Date]]</f>
        <v>3</v>
      </c>
      <c r="S5439" t="str">
        <f>TEXT(train[[#This Row],[Order Date]],"mmm")</f>
        <v>juil</v>
      </c>
      <c r="T5439">
        <f>YEAR(train[[#This Row],[Order Date]])</f>
        <v>2015</v>
      </c>
      <c r="U5439" t="str">
        <f>train[[#This Row],[Category]]&amp;"-"&amp;train[[#This Row],[Sub-Category]]</f>
        <v>Office Supplies-Binders</v>
      </c>
      <c r="V5439" t="str">
        <f>IF(train[[#This Row],[Segment]]="Consumer","B2C","B2B")</f>
        <v>B2B</v>
      </c>
    </row>
    <row r="5440" spans="1:22" x14ac:dyDescent="0.25">
      <c r="A5440" t="s">
        <v>8242</v>
      </c>
      <c r="B5440" s="1">
        <v>42190</v>
      </c>
      <c r="C5440" s="1">
        <v>42193</v>
      </c>
      <c r="D5440" t="s">
        <v>183</v>
      </c>
      <c r="E5440" t="s">
        <v>8191</v>
      </c>
      <c r="F5440" t="s">
        <v>8192</v>
      </c>
      <c r="G5440" t="s">
        <v>36</v>
      </c>
      <c r="H5440" t="s">
        <v>22</v>
      </c>
      <c r="I5440" t="s">
        <v>2289</v>
      </c>
      <c r="J5440" t="s">
        <v>49</v>
      </c>
      <c r="K5440">
        <v>32137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 s="2">
        <v>213.21600000000001</v>
      </c>
      <c r="R5440">
        <f>train[[#This Row],[Ship Date]]-train[[#This Row],[Order Date]]</f>
        <v>3</v>
      </c>
      <c r="S5440" t="str">
        <f>TEXT(train[[#This Row],[Order Date]],"mmm")</f>
        <v>juil</v>
      </c>
      <c r="T5440">
        <f>YEAR(train[[#This Row],[Order Date]])</f>
        <v>2015</v>
      </c>
      <c r="U5440" t="str">
        <f>train[[#This Row],[Category]]&amp;"-"&amp;train[[#This Row],[Sub-Category]]</f>
        <v>Furniture-Furnishings</v>
      </c>
      <c r="V5440" t="str">
        <f>IF(train[[#This Row],[Segment]]="Consumer","B2C","B2B")</f>
        <v>B2B</v>
      </c>
    </row>
    <row r="5441" spans="1:22" x14ac:dyDescent="0.25">
      <c r="A5441" t="s">
        <v>8245</v>
      </c>
      <c r="B5441" s="1">
        <v>42829</v>
      </c>
      <c r="C5441" s="1">
        <v>42834</v>
      </c>
      <c r="D5441" t="s">
        <v>45</v>
      </c>
      <c r="E5441" t="s">
        <v>6493</v>
      </c>
      <c r="F5441" t="s">
        <v>6494</v>
      </c>
      <c r="G5441" t="s">
        <v>21</v>
      </c>
      <c r="H5441" t="s">
        <v>22</v>
      </c>
      <c r="I5441" t="s">
        <v>261</v>
      </c>
      <c r="J5441" t="s">
        <v>262</v>
      </c>
      <c r="K5441">
        <v>10035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 s="2">
        <v>588.78399999999999</v>
      </c>
      <c r="R5441">
        <f>train[[#This Row],[Ship Date]]-train[[#This Row],[Order Date]]</f>
        <v>5</v>
      </c>
      <c r="S5441" t="str">
        <f>TEXT(train[[#This Row],[Order Date]],"mmm")</f>
        <v>avr</v>
      </c>
      <c r="T5441">
        <f>YEAR(train[[#This Row],[Order Date]])</f>
        <v>2017</v>
      </c>
      <c r="U5441" t="str">
        <f>train[[#This Row],[Category]]&amp;"-"&amp;train[[#This Row],[Sub-Category]]</f>
        <v>Office Supplies-Binders</v>
      </c>
      <c r="V5441" t="str">
        <f>IF(train[[#This Row],[Segment]]="Consumer","B2C","B2B")</f>
        <v>B2C</v>
      </c>
    </row>
    <row r="5442" spans="1:22" x14ac:dyDescent="0.25">
      <c r="A5442" t="s">
        <v>8246</v>
      </c>
      <c r="B5442" s="1">
        <v>43417</v>
      </c>
      <c r="C5442" s="1">
        <v>43422</v>
      </c>
      <c r="D5442" t="s">
        <v>18</v>
      </c>
      <c r="E5442" t="s">
        <v>5809</v>
      </c>
      <c r="F5442" t="s">
        <v>5810</v>
      </c>
      <c r="G5442" t="s">
        <v>21</v>
      </c>
      <c r="H5442" t="s">
        <v>22</v>
      </c>
      <c r="I5442" t="s">
        <v>8247</v>
      </c>
      <c r="J5442" t="s">
        <v>49</v>
      </c>
      <c r="K5442">
        <v>33458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 s="2">
        <v>2.0640000000000001</v>
      </c>
      <c r="R5442">
        <f>train[[#This Row],[Ship Date]]-train[[#This Row],[Order Date]]</f>
        <v>5</v>
      </c>
      <c r="S5442" t="str">
        <f>TEXT(train[[#This Row],[Order Date]],"mmm")</f>
        <v>nov</v>
      </c>
      <c r="T5442">
        <f>YEAR(train[[#This Row],[Order Date]])</f>
        <v>2018</v>
      </c>
      <c r="U5442" t="str">
        <f>train[[#This Row],[Category]]&amp;"-"&amp;train[[#This Row],[Sub-Category]]</f>
        <v>Office Supplies-Art</v>
      </c>
      <c r="V5442" t="str">
        <f>IF(train[[#This Row],[Segment]]="Consumer","B2C","B2B")</f>
        <v>B2C</v>
      </c>
    </row>
    <row r="5443" spans="1:22" x14ac:dyDescent="0.25">
      <c r="A5443" t="s">
        <v>8248</v>
      </c>
      <c r="B5443" s="1">
        <v>43352</v>
      </c>
      <c r="C5443" s="1">
        <v>43356</v>
      </c>
      <c r="D5443" t="s">
        <v>45</v>
      </c>
      <c r="E5443" t="s">
        <v>4046</v>
      </c>
      <c r="F5443" t="s">
        <v>4047</v>
      </c>
      <c r="G5443" t="s">
        <v>21</v>
      </c>
      <c r="H5443" t="s">
        <v>22</v>
      </c>
      <c r="I5443" t="s">
        <v>3946</v>
      </c>
      <c r="J5443" t="s">
        <v>305</v>
      </c>
      <c r="K5443">
        <v>85301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 s="2">
        <v>6.3680000000000003</v>
      </c>
      <c r="R5443">
        <f>train[[#This Row],[Ship Date]]-train[[#This Row],[Order Date]]</f>
        <v>4</v>
      </c>
      <c r="S5443" t="str">
        <f>TEXT(train[[#This Row],[Order Date]],"mmm")</f>
        <v>sept</v>
      </c>
      <c r="T5443">
        <f>YEAR(train[[#This Row],[Order Date]])</f>
        <v>2018</v>
      </c>
      <c r="U5443" t="str">
        <f>train[[#This Row],[Category]]&amp;"-"&amp;train[[#This Row],[Sub-Category]]</f>
        <v>Office Supplies-Paper</v>
      </c>
      <c r="V5443" t="str">
        <f>IF(train[[#This Row],[Segment]]="Consumer","B2C","B2B")</f>
        <v>B2C</v>
      </c>
    </row>
    <row r="5444" spans="1:22" x14ac:dyDescent="0.25">
      <c r="A5444" t="s">
        <v>8251</v>
      </c>
      <c r="B5444" s="1">
        <v>42477</v>
      </c>
      <c r="C5444" s="1">
        <v>42483</v>
      </c>
      <c r="D5444" t="s">
        <v>45</v>
      </c>
      <c r="E5444" t="s">
        <v>2827</v>
      </c>
      <c r="F5444" t="s">
        <v>2828</v>
      </c>
      <c r="G5444" t="s">
        <v>21</v>
      </c>
      <c r="H5444" t="s">
        <v>22</v>
      </c>
      <c r="I5444" t="s">
        <v>261</v>
      </c>
      <c r="J5444" t="s">
        <v>262</v>
      </c>
      <c r="K5444">
        <v>10035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 s="2">
        <v>99.6</v>
      </c>
      <c r="R5444">
        <f>train[[#This Row],[Ship Date]]-train[[#This Row],[Order Date]]</f>
        <v>6</v>
      </c>
      <c r="S5444" t="str">
        <f>TEXT(train[[#This Row],[Order Date]],"mmm")</f>
        <v>avr</v>
      </c>
      <c r="T5444">
        <f>YEAR(train[[#This Row],[Order Date]])</f>
        <v>2016</v>
      </c>
      <c r="U5444" t="str">
        <f>train[[#This Row],[Category]]&amp;"-"&amp;train[[#This Row],[Sub-Category]]</f>
        <v>Technology-Accessories</v>
      </c>
      <c r="V5444" t="str">
        <f>IF(train[[#This Row],[Segment]]="Consumer","B2C","B2B")</f>
        <v>B2C</v>
      </c>
    </row>
    <row r="5445" spans="1:22" x14ac:dyDescent="0.25">
      <c r="A5445" t="s">
        <v>8251</v>
      </c>
      <c r="B5445" s="1">
        <v>42477</v>
      </c>
      <c r="C5445" s="1">
        <v>42483</v>
      </c>
      <c r="D5445" t="s">
        <v>45</v>
      </c>
      <c r="E5445" t="s">
        <v>2827</v>
      </c>
      <c r="F5445" t="s">
        <v>2828</v>
      </c>
      <c r="G5445" t="s">
        <v>21</v>
      </c>
      <c r="H5445" t="s">
        <v>22</v>
      </c>
      <c r="I5445" t="s">
        <v>261</v>
      </c>
      <c r="J5445" t="s">
        <v>262</v>
      </c>
      <c r="K5445">
        <v>10035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 s="2">
        <v>62.295999999999999</v>
      </c>
      <c r="R5445">
        <f>train[[#This Row],[Ship Date]]-train[[#This Row],[Order Date]]</f>
        <v>6</v>
      </c>
      <c r="S5445" t="str">
        <f>TEXT(train[[#This Row],[Order Date]],"mmm")</f>
        <v>avr</v>
      </c>
      <c r="T5445">
        <f>YEAR(train[[#This Row],[Order Date]])</f>
        <v>2016</v>
      </c>
      <c r="U5445" t="str">
        <f>train[[#This Row],[Category]]&amp;"-"&amp;train[[#This Row],[Sub-Category]]</f>
        <v>Office Supplies-Binders</v>
      </c>
      <c r="V5445" t="str">
        <f>IF(train[[#This Row],[Segment]]="Consumer","B2C","B2B")</f>
        <v>B2C</v>
      </c>
    </row>
    <row r="5446" spans="1:22" x14ac:dyDescent="0.25">
      <c r="A5446" t="s">
        <v>8251</v>
      </c>
      <c r="B5446" s="1">
        <v>42477</v>
      </c>
      <c r="C5446" s="1">
        <v>42483</v>
      </c>
      <c r="D5446" t="s">
        <v>45</v>
      </c>
      <c r="E5446" t="s">
        <v>2827</v>
      </c>
      <c r="F5446" t="s">
        <v>2828</v>
      </c>
      <c r="G5446" t="s">
        <v>21</v>
      </c>
      <c r="H5446" t="s">
        <v>22</v>
      </c>
      <c r="I5446" t="s">
        <v>261</v>
      </c>
      <c r="J5446" t="s">
        <v>262</v>
      </c>
      <c r="K5446">
        <v>10035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 s="2">
        <v>10.71</v>
      </c>
      <c r="R5446">
        <f>train[[#This Row],[Ship Date]]-train[[#This Row],[Order Date]]</f>
        <v>6</v>
      </c>
      <c r="S5446" t="str">
        <f>TEXT(train[[#This Row],[Order Date]],"mmm")</f>
        <v>avr</v>
      </c>
      <c r="T5446">
        <f>YEAR(train[[#This Row],[Order Date]])</f>
        <v>2016</v>
      </c>
      <c r="U5446" t="str">
        <f>train[[#This Row],[Category]]&amp;"-"&amp;train[[#This Row],[Sub-Category]]</f>
        <v>Office Supplies-Art</v>
      </c>
      <c r="V5446" t="str">
        <f>IF(train[[#This Row],[Segment]]="Consumer","B2C","B2B")</f>
        <v>B2C</v>
      </c>
    </row>
    <row r="5447" spans="1:22" x14ac:dyDescent="0.25">
      <c r="A5447" t="s">
        <v>8254</v>
      </c>
      <c r="B5447" s="1">
        <v>42941</v>
      </c>
      <c r="C5447" s="1">
        <v>42945</v>
      </c>
      <c r="D5447" t="s">
        <v>45</v>
      </c>
      <c r="E5447" t="s">
        <v>2791</v>
      </c>
      <c r="F5447" t="s">
        <v>2792</v>
      </c>
      <c r="G5447" t="s">
        <v>97</v>
      </c>
      <c r="H5447" t="s">
        <v>22</v>
      </c>
      <c r="I5447" t="s">
        <v>179</v>
      </c>
      <c r="J5447" t="s">
        <v>99</v>
      </c>
      <c r="K5447">
        <v>77041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 s="2">
        <v>20.936</v>
      </c>
      <c r="R5447">
        <f>train[[#This Row],[Ship Date]]-train[[#This Row],[Order Date]]</f>
        <v>4</v>
      </c>
      <c r="S5447" t="str">
        <f>TEXT(train[[#This Row],[Order Date]],"mmm")</f>
        <v>juil</v>
      </c>
      <c r="T5447">
        <f>YEAR(train[[#This Row],[Order Date]])</f>
        <v>2017</v>
      </c>
      <c r="U5447" t="str">
        <f>train[[#This Row],[Category]]&amp;"-"&amp;train[[#This Row],[Sub-Category]]</f>
        <v>Office Supplies-Envelopes</v>
      </c>
      <c r="V5447" t="str">
        <f>IF(train[[#This Row],[Segment]]="Consumer","B2C","B2B")</f>
        <v>B2B</v>
      </c>
    </row>
    <row r="5448" spans="1:22" x14ac:dyDescent="0.25">
      <c r="A5448" t="s">
        <v>8255</v>
      </c>
      <c r="B5448" s="1">
        <v>42973</v>
      </c>
      <c r="C5448" s="1">
        <v>42978</v>
      </c>
      <c r="D5448" t="s">
        <v>45</v>
      </c>
      <c r="E5448" t="s">
        <v>956</v>
      </c>
      <c r="F5448" t="s">
        <v>957</v>
      </c>
      <c r="G5448" t="s">
        <v>36</v>
      </c>
      <c r="H5448" t="s">
        <v>22</v>
      </c>
      <c r="I5448" t="s">
        <v>261</v>
      </c>
      <c r="J5448" t="s">
        <v>262</v>
      </c>
      <c r="K5448">
        <v>10035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 s="2">
        <v>33</v>
      </c>
      <c r="R5448">
        <f>train[[#This Row],[Ship Date]]-train[[#This Row],[Order Date]]</f>
        <v>5</v>
      </c>
      <c r="S5448" t="str">
        <f>TEXT(train[[#This Row],[Order Date]],"mmm")</f>
        <v>août</v>
      </c>
      <c r="T5448">
        <f>YEAR(train[[#This Row],[Order Date]])</f>
        <v>2017</v>
      </c>
      <c r="U5448" t="str">
        <f>train[[#This Row],[Category]]&amp;"-"&amp;train[[#This Row],[Sub-Category]]</f>
        <v>Technology-Phones</v>
      </c>
      <c r="V5448" t="str">
        <f>IF(train[[#This Row],[Segment]]="Consumer","B2C","B2B")</f>
        <v>B2B</v>
      </c>
    </row>
    <row r="5449" spans="1:22" x14ac:dyDescent="0.25">
      <c r="A5449" t="s">
        <v>8255</v>
      </c>
      <c r="B5449" s="1">
        <v>42973</v>
      </c>
      <c r="C5449" s="1">
        <v>42978</v>
      </c>
      <c r="D5449" t="s">
        <v>45</v>
      </c>
      <c r="E5449" t="s">
        <v>956</v>
      </c>
      <c r="F5449" t="s">
        <v>957</v>
      </c>
      <c r="G5449" t="s">
        <v>36</v>
      </c>
      <c r="H5449" t="s">
        <v>22</v>
      </c>
      <c r="I5449" t="s">
        <v>261</v>
      </c>
      <c r="J5449" t="s">
        <v>262</v>
      </c>
      <c r="K5449">
        <v>10035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 s="2">
        <v>249.95</v>
      </c>
      <c r="R5449">
        <f>train[[#This Row],[Ship Date]]-train[[#This Row],[Order Date]]</f>
        <v>5</v>
      </c>
      <c r="S5449" t="str">
        <f>TEXT(train[[#This Row],[Order Date]],"mmm")</f>
        <v>août</v>
      </c>
      <c r="T5449">
        <f>YEAR(train[[#This Row],[Order Date]])</f>
        <v>2017</v>
      </c>
      <c r="U5449" t="str">
        <f>train[[#This Row],[Category]]&amp;"-"&amp;train[[#This Row],[Sub-Category]]</f>
        <v>Technology-Accessories</v>
      </c>
      <c r="V5449" t="str">
        <f>IF(train[[#This Row],[Segment]]="Consumer","B2C","B2B")</f>
        <v>B2B</v>
      </c>
    </row>
    <row r="5450" spans="1:22" x14ac:dyDescent="0.25">
      <c r="A5450" t="s">
        <v>8256</v>
      </c>
      <c r="B5450" s="1">
        <v>42259</v>
      </c>
      <c r="C5450" s="1">
        <v>42266</v>
      </c>
      <c r="D5450" t="s">
        <v>45</v>
      </c>
      <c r="E5450" t="s">
        <v>5740</v>
      </c>
      <c r="F5450" t="s">
        <v>5741</v>
      </c>
      <c r="G5450" t="s">
        <v>97</v>
      </c>
      <c r="H5450" t="s">
        <v>22</v>
      </c>
      <c r="I5450" t="s">
        <v>4533</v>
      </c>
      <c r="J5450" t="s">
        <v>4534</v>
      </c>
      <c r="K5450">
        <v>66062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 s="2">
        <v>357.93</v>
      </c>
      <c r="R5450">
        <f>train[[#This Row],[Ship Date]]-train[[#This Row],[Order Date]]</f>
        <v>7</v>
      </c>
      <c r="S5450" t="str">
        <f>TEXT(train[[#This Row],[Order Date]],"mmm")</f>
        <v>sept</v>
      </c>
      <c r="T5450">
        <f>YEAR(train[[#This Row],[Order Date]])</f>
        <v>2015</v>
      </c>
      <c r="U5450" t="str">
        <f>train[[#This Row],[Category]]&amp;"-"&amp;train[[#This Row],[Sub-Category]]</f>
        <v>Office Supplies-Supplies</v>
      </c>
      <c r="V5450" t="str">
        <f>IF(train[[#This Row],[Segment]]="Consumer","B2C","B2B")</f>
        <v>B2B</v>
      </c>
    </row>
    <row r="5451" spans="1:22" x14ac:dyDescent="0.25">
      <c r="A5451" t="s">
        <v>8256</v>
      </c>
      <c r="B5451" s="1">
        <v>42259</v>
      </c>
      <c r="C5451" s="1">
        <v>42266</v>
      </c>
      <c r="D5451" t="s">
        <v>45</v>
      </c>
      <c r="E5451" t="s">
        <v>5740</v>
      </c>
      <c r="F5451" t="s">
        <v>5741</v>
      </c>
      <c r="G5451" t="s">
        <v>97</v>
      </c>
      <c r="H5451" t="s">
        <v>22</v>
      </c>
      <c r="I5451" t="s">
        <v>4533</v>
      </c>
      <c r="J5451" t="s">
        <v>4534</v>
      </c>
      <c r="K5451">
        <v>66062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 s="2">
        <v>57.4</v>
      </c>
      <c r="R5451">
        <f>train[[#This Row],[Ship Date]]-train[[#This Row],[Order Date]]</f>
        <v>7</v>
      </c>
      <c r="S5451" t="str">
        <f>TEXT(train[[#This Row],[Order Date]],"mmm")</f>
        <v>sept</v>
      </c>
      <c r="T5451">
        <f>YEAR(train[[#This Row],[Order Date]])</f>
        <v>2015</v>
      </c>
      <c r="U5451" t="str">
        <f>train[[#This Row],[Category]]&amp;"-"&amp;train[[#This Row],[Sub-Category]]</f>
        <v>Technology-Accessories</v>
      </c>
      <c r="V5451" t="str">
        <f>IF(train[[#This Row],[Segment]]="Consumer","B2C","B2B")</f>
        <v>B2B</v>
      </c>
    </row>
    <row r="5452" spans="1:22" x14ac:dyDescent="0.25">
      <c r="A5452" t="s">
        <v>8256</v>
      </c>
      <c r="B5452" s="1">
        <v>42259</v>
      </c>
      <c r="C5452" s="1">
        <v>42266</v>
      </c>
      <c r="D5452" t="s">
        <v>45</v>
      </c>
      <c r="E5452" t="s">
        <v>5740</v>
      </c>
      <c r="F5452" t="s">
        <v>5741</v>
      </c>
      <c r="G5452" t="s">
        <v>97</v>
      </c>
      <c r="H5452" t="s">
        <v>22</v>
      </c>
      <c r="I5452" t="s">
        <v>4533</v>
      </c>
      <c r="J5452" t="s">
        <v>4534</v>
      </c>
      <c r="K5452">
        <v>66062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 s="2">
        <v>331.96</v>
      </c>
      <c r="R5452">
        <f>train[[#This Row],[Ship Date]]-train[[#This Row],[Order Date]]</f>
        <v>7</v>
      </c>
      <c r="S5452" t="str">
        <f>TEXT(train[[#This Row],[Order Date]],"mmm")</f>
        <v>sept</v>
      </c>
      <c r="T5452">
        <f>YEAR(train[[#This Row],[Order Date]])</f>
        <v>2015</v>
      </c>
      <c r="U5452" t="str">
        <f>train[[#This Row],[Category]]&amp;"-"&amp;train[[#This Row],[Sub-Category]]</f>
        <v>Office Supplies-Binders</v>
      </c>
      <c r="V5452" t="str">
        <f>IF(train[[#This Row],[Segment]]="Consumer","B2C","B2B")</f>
        <v>B2B</v>
      </c>
    </row>
    <row r="5453" spans="1:22" x14ac:dyDescent="0.25">
      <c r="A5453" t="s">
        <v>8256</v>
      </c>
      <c r="B5453" s="1">
        <v>42259</v>
      </c>
      <c r="C5453" s="1">
        <v>42266</v>
      </c>
      <c r="D5453" t="s">
        <v>45</v>
      </c>
      <c r="E5453" t="s">
        <v>5740</v>
      </c>
      <c r="F5453" t="s">
        <v>5741</v>
      </c>
      <c r="G5453" t="s">
        <v>97</v>
      </c>
      <c r="H5453" t="s">
        <v>22</v>
      </c>
      <c r="I5453" t="s">
        <v>4533</v>
      </c>
      <c r="J5453" t="s">
        <v>4534</v>
      </c>
      <c r="K5453">
        <v>66062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 s="2">
        <v>40.56</v>
      </c>
      <c r="R5453">
        <f>train[[#This Row],[Ship Date]]-train[[#This Row],[Order Date]]</f>
        <v>7</v>
      </c>
      <c r="S5453" t="str">
        <f>TEXT(train[[#This Row],[Order Date]],"mmm")</f>
        <v>sept</v>
      </c>
      <c r="T5453">
        <f>YEAR(train[[#This Row],[Order Date]])</f>
        <v>2015</v>
      </c>
      <c r="U5453" t="str">
        <f>train[[#This Row],[Category]]&amp;"-"&amp;train[[#This Row],[Sub-Category]]</f>
        <v>Furniture-Furnishings</v>
      </c>
      <c r="V5453" t="str">
        <f>IF(train[[#This Row],[Segment]]="Consumer","B2C","B2B")</f>
        <v>B2B</v>
      </c>
    </row>
    <row r="5454" spans="1:22" x14ac:dyDescent="0.25">
      <c r="A5454" t="s">
        <v>8257</v>
      </c>
      <c r="B5454" s="1">
        <v>42938</v>
      </c>
      <c r="C5454" s="1">
        <v>42945</v>
      </c>
      <c r="D5454" t="s">
        <v>45</v>
      </c>
      <c r="E5454" t="s">
        <v>5341</v>
      </c>
      <c r="F5454" t="s">
        <v>5342</v>
      </c>
      <c r="G5454" t="s">
        <v>97</v>
      </c>
      <c r="H5454" t="s">
        <v>22</v>
      </c>
      <c r="I5454" t="s">
        <v>5473</v>
      </c>
      <c r="J5454" t="s">
        <v>1391</v>
      </c>
      <c r="K5454">
        <v>89431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 s="2">
        <v>86.2</v>
      </c>
      <c r="R5454">
        <f>train[[#This Row],[Ship Date]]-train[[#This Row],[Order Date]]</f>
        <v>7</v>
      </c>
      <c r="S5454" t="str">
        <f>TEXT(train[[#This Row],[Order Date]],"mmm")</f>
        <v>juil</v>
      </c>
      <c r="T5454">
        <f>YEAR(train[[#This Row],[Order Date]])</f>
        <v>2017</v>
      </c>
      <c r="U5454" t="str">
        <f>train[[#This Row],[Category]]&amp;"-"&amp;train[[#This Row],[Sub-Category]]</f>
        <v>Office Supplies-Supplies</v>
      </c>
      <c r="V5454" t="str">
        <f>IF(train[[#This Row],[Segment]]="Consumer","B2C","B2B")</f>
        <v>B2B</v>
      </c>
    </row>
    <row r="5455" spans="1:22" x14ac:dyDescent="0.25">
      <c r="A5455" t="s">
        <v>8258</v>
      </c>
      <c r="B5455" s="1">
        <v>43239</v>
      </c>
      <c r="C5455" s="1">
        <v>43243</v>
      </c>
      <c r="D5455" t="s">
        <v>45</v>
      </c>
      <c r="E5455" t="s">
        <v>5291</v>
      </c>
      <c r="F5455" t="s">
        <v>5292</v>
      </c>
      <c r="G5455" t="s">
        <v>36</v>
      </c>
      <c r="H5455" t="s">
        <v>22</v>
      </c>
      <c r="I5455" t="s">
        <v>3104</v>
      </c>
      <c r="J5455" t="s">
        <v>206</v>
      </c>
      <c r="K5455">
        <v>61107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 s="2">
        <v>38.015999999999998</v>
      </c>
      <c r="R5455">
        <f>train[[#This Row],[Ship Date]]-train[[#This Row],[Order Date]]</f>
        <v>4</v>
      </c>
      <c r="S5455" t="str">
        <f>TEXT(train[[#This Row],[Order Date]],"mmm")</f>
        <v>mai</v>
      </c>
      <c r="T5455">
        <f>YEAR(train[[#This Row],[Order Date]])</f>
        <v>2018</v>
      </c>
      <c r="U5455" t="str">
        <f>train[[#This Row],[Category]]&amp;"-"&amp;train[[#This Row],[Sub-Category]]</f>
        <v>Office Supplies-Paper</v>
      </c>
      <c r="V5455" t="str">
        <f>IF(train[[#This Row],[Segment]]="Consumer","B2C","B2B")</f>
        <v>B2B</v>
      </c>
    </row>
    <row r="5456" spans="1:22" x14ac:dyDescent="0.25">
      <c r="A5456" t="s">
        <v>8259</v>
      </c>
      <c r="B5456" s="1">
        <v>43218</v>
      </c>
      <c r="C5456" s="1">
        <v>43222</v>
      </c>
      <c r="D5456" t="s">
        <v>45</v>
      </c>
      <c r="E5456" t="s">
        <v>1779</v>
      </c>
      <c r="F5456" t="s">
        <v>1780</v>
      </c>
      <c r="G5456" t="s">
        <v>36</v>
      </c>
      <c r="H5456" t="s">
        <v>22</v>
      </c>
      <c r="I5456" t="s">
        <v>141</v>
      </c>
      <c r="J5456" t="s">
        <v>142</v>
      </c>
      <c r="K5456">
        <v>19143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 s="2">
        <v>8.3840000000000003</v>
      </c>
      <c r="R5456">
        <f>train[[#This Row],[Ship Date]]-train[[#This Row],[Order Date]]</f>
        <v>4</v>
      </c>
      <c r="S5456" t="str">
        <f>TEXT(train[[#This Row],[Order Date]],"mmm")</f>
        <v>avr</v>
      </c>
      <c r="T5456">
        <f>YEAR(train[[#This Row],[Order Date]])</f>
        <v>2018</v>
      </c>
      <c r="U5456" t="str">
        <f>train[[#This Row],[Category]]&amp;"-"&amp;train[[#This Row],[Sub-Category]]</f>
        <v>Office Supplies-Storage</v>
      </c>
      <c r="V5456" t="str">
        <f>IF(train[[#This Row],[Segment]]="Consumer","B2C","B2B")</f>
        <v>B2B</v>
      </c>
    </row>
    <row r="5457" spans="1:22" x14ac:dyDescent="0.25">
      <c r="A5457" t="s">
        <v>8259</v>
      </c>
      <c r="B5457" s="1">
        <v>43218</v>
      </c>
      <c r="C5457" s="1">
        <v>43222</v>
      </c>
      <c r="D5457" t="s">
        <v>45</v>
      </c>
      <c r="E5457" t="s">
        <v>1779</v>
      </c>
      <c r="F5457" t="s">
        <v>1780</v>
      </c>
      <c r="G5457" t="s">
        <v>36</v>
      </c>
      <c r="H5457" t="s">
        <v>22</v>
      </c>
      <c r="I5457" t="s">
        <v>141</v>
      </c>
      <c r="J5457" t="s">
        <v>142</v>
      </c>
      <c r="K5457">
        <v>19143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 s="2">
        <v>6.8479999999999999</v>
      </c>
      <c r="R5457">
        <f>train[[#This Row],[Ship Date]]-train[[#This Row],[Order Date]]</f>
        <v>4</v>
      </c>
      <c r="S5457" t="str">
        <f>TEXT(train[[#This Row],[Order Date]],"mmm")</f>
        <v>avr</v>
      </c>
      <c r="T5457">
        <f>YEAR(train[[#This Row],[Order Date]])</f>
        <v>2018</v>
      </c>
      <c r="U5457" t="str">
        <f>train[[#This Row],[Category]]&amp;"-"&amp;train[[#This Row],[Sub-Category]]</f>
        <v>Office Supplies-Art</v>
      </c>
      <c r="V5457" t="str">
        <f>IF(train[[#This Row],[Segment]]="Consumer","B2C","B2B")</f>
        <v>B2B</v>
      </c>
    </row>
    <row r="5458" spans="1:22" x14ac:dyDescent="0.25">
      <c r="A5458" t="s">
        <v>8260</v>
      </c>
      <c r="B5458" s="1">
        <v>43463</v>
      </c>
      <c r="C5458" s="1">
        <v>43467</v>
      </c>
      <c r="D5458" t="s">
        <v>45</v>
      </c>
      <c r="E5458" t="s">
        <v>802</v>
      </c>
      <c r="F5458" t="s">
        <v>803</v>
      </c>
      <c r="G5458" t="s">
        <v>21</v>
      </c>
      <c r="H5458" t="s">
        <v>22</v>
      </c>
      <c r="I5458" t="s">
        <v>2535</v>
      </c>
      <c r="J5458" t="s">
        <v>91</v>
      </c>
      <c r="K5458">
        <v>98026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 s="2">
        <v>19.600000000000001</v>
      </c>
      <c r="R5458">
        <f>train[[#This Row],[Ship Date]]-train[[#This Row],[Order Date]]</f>
        <v>4</v>
      </c>
      <c r="S5458" t="str">
        <f>TEXT(train[[#This Row],[Order Date]],"mmm")</f>
        <v>déc</v>
      </c>
      <c r="T5458">
        <f>YEAR(train[[#This Row],[Order Date]])</f>
        <v>2018</v>
      </c>
      <c r="U5458" t="str">
        <f>train[[#This Row],[Category]]&amp;"-"&amp;train[[#This Row],[Sub-Category]]</f>
        <v>Office Supplies-Fasteners</v>
      </c>
      <c r="V5458" t="str">
        <f>IF(train[[#This Row],[Segment]]="Consumer","B2C","B2B")</f>
        <v>B2C</v>
      </c>
    </row>
    <row r="5459" spans="1:22" x14ac:dyDescent="0.25">
      <c r="A5459" t="s">
        <v>8260</v>
      </c>
      <c r="B5459" s="1">
        <v>43463</v>
      </c>
      <c r="C5459" s="1">
        <v>43467</v>
      </c>
      <c r="D5459" t="s">
        <v>45</v>
      </c>
      <c r="E5459" t="s">
        <v>802</v>
      </c>
      <c r="F5459" t="s">
        <v>803</v>
      </c>
      <c r="G5459" t="s">
        <v>21</v>
      </c>
      <c r="H5459" t="s">
        <v>22</v>
      </c>
      <c r="I5459" t="s">
        <v>2535</v>
      </c>
      <c r="J5459" t="s">
        <v>91</v>
      </c>
      <c r="K5459">
        <v>98026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 s="2">
        <v>68.459999999999994</v>
      </c>
      <c r="R5459">
        <f>train[[#This Row],[Ship Date]]-train[[#This Row],[Order Date]]</f>
        <v>4</v>
      </c>
      <c r="S5459" t="str">
        <f>TEXT(train[[#This Row],[Order Date]],"mmm")</f>
        <v>déc</v>
      </c>
      <c r="T5459">
        <f>YEAR(train[[#This Row],[Order Date]])</f>
        <v>2018</v>
      </c>
      <c r="U5459" t="str">
        <f>train[[#This Row],[Category]]&amp;"-"&amp;train[[#This Row],[Sub-Category]]</f>
        <v>Furniture-Furnishings</v>
      </c>
      <c r="V5459" t="str">
        <f>IF(train[[#This Row],[Segment]]="Consumer","B2C","B2B")</f>
        <v>B2C</v>
      </c>
    </row>
    <row r="5460" spans="1:22" x14ac:dyDescent="0.25">
      <c r="A5460" t="s">
        <v>8263</v>
      </c>
      <c r="B5460" s="1">
        <v>43347</v>
      </c>
      <c r="C5460" s="1">
        <v>43349</v>
      </c>
      <c r="D5460" t="s">
        <v>18</v>
      </c>
      <c r="E5460" t="s">
        <v>106</v>
      </c>
      <c r="F5460" t="s">
        <v>107</v>
      </c>
      <c r="G5460" t="s">
        <v>21</v>
      </c>
      <c r="H5460" t="s">
        <v>22</v>
      </c>
      <c r="I5460" t="s">
        <v>122</v>
      </c>
      <c r="J5460" t="s">
        <v>38</v>
      </c>
      <c r="K5460">
        <v>94122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 s="2">
        <v>13.343999999999999</v>
      </c>
      <c r="R5460">
        <f>train[[#This Row],[Ship Date]]-train[[#This Row],[Order Date]]</f>
        <v>2</v>
      </c>
      <c r="S5460" t="str">
        <f>TEXT(train[[#This Row],[Order Date]],"mmm")</f>
        <v>sept</v>
      </c>
      <c r="T5460">
        <f>YEAR(train[[#This Row],[Order Date]])</f>
        <v>2018</v>
      </c>
      <c r="U5460" t="str">
        <f>train[[#This Row],[Category]]&amp;"-"&amp;train[[#This Row],[Sub-Category]]</f>
        <v>Office Supplies-Binders</v>
      </c>
      <c r="V5460" t="str">
        <f>IF(train[[#This Row],[Segment]]="Consumer","B2C","B2B")</f>
        <v>B2C</v>
      </c>
    </row>
    <row r="5461" spans="1:22" x14ac:dyDescent="0.25">
      <c r="A5461" t="s">
        <v>8263</v>
      </c>
      <c r="B5461" s="1">
        <v>43347</v>
      </c>
      <c r="C5461" s="1">
        <v>43349</v>
      </c>
      <c r="D5461" t="s">
        <v>18</v>
      </c>
      <c r="E5461" t="s">
        <v>106</v>
      </c>
      <c r="F5461" t="s">
        <v>107</v>
      </c>
      <c r="G5461" t="s">
        <v>21</v>
      </c>
      <c r="H5461" t="s">
        <v>22</v>
      </c>
      <c r="I5461" t="s">
        <v>122</v>
      </c>
      <c r="J5461" t="s">
        <v>38</v>
      </c>
      <c r="K5461">
        <v>94122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 s="2">
        <v>1478.2719999999999</v>
      </c>
      <c r="R5461">
        <f>train[[#This Row],[Ship Date]]-train[[#This Row],[Order Date]]</f>
        <v>2</v>
      </c>
      <c r="S5461" t="str">
        <f>TEXT(train[[#This Row],[Order Date]],"mmm")</f>
        <v>sept</v>
      </c>
      <c r="T5461">
        <f>YEAR(train[[#This Row],[Order Date]])</f>
        <v>2018</v>
      </c>
      <c r="U5461" t="str">
        <f>train[[#This Row],[Category]]&amp;"-"&amp;train[[#This Row],[Sub-Category]]</f>
        <v>Furniture-Tables</v>
      </c>
      <c r="V5461" t="str">
        <f>IF(train[[#This Row],[Segment]]="Consumer","B2C","B2B")</f>
        <v>B2C</v>
      </c>
    </row>
    <row r="5462" spans="1:22" x14ac:dyDescent="0.25">
      <c r="A5462" t="s">
        <v>8266</v>
      </c>
      <c r="B5462" s="1">
        <v>42084</v>
      </c>
      <c r="C5462" s="1">
        <v>42088</v>
      </c>
      <c r="D5462" t="s">
        <v>45</v>
      </c>
      <c r="E5462" t="s">
        <v>1141</v>
      </c>
      <c r="F5462" t="s">
        <v>1142</v>
      </c>
      <c r="G5462" t="s">
        <v>36</v>
      </c>
      <c r="H5462" t="s">
        <v>22</v>
      </c>
      <c r="I5462" t="s">
        <v>2487</v>
      </c>
      <c r="J5462" t="s">
        <v>83</v>
      </c>
      <c r="K5462">
        <v>28806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 s="2">
        <v>16.271999999999998</v>
      </c>
      <c r="R5462">
        <f>train[[#This Row],[Ship Date]]-train[[#This Row],[Order Date]]</f>
        <v>4</v>
      </c>
      <c r="S5462" t="str">
        <f>TEXT(train[[#This Row],[Order Date]],"mmm")</f>
        <v>mars</v>
      </c>
      <c r="T5462">
        <f>YEAR(train[[#This Row],[Order Date]])</f>
        <v>2015</v>
      </c>
      <c r="U5462" t="str">
        <f>train[[#This Row],[Category]]&amp;"-"&amp;train[[#This Row],[Sub-Category]]</f>
        <v>Office Supplies-Storage</v>
      </c>
      <c r="V5462" t="str">
        <f>IF(train[[#This Row],[Segment]]="Consumer","B2C","B2B")</f>
        <v>B2B</v>
      </c>
    </row>
    <row r="5463" spans="1:22" x14ac:dyDescent="0.25">
      <c r="A5463" t="s">
        <v>8267</v>
      </c>
      <c r="B5463" s="1">
        <v>43371</v>
      </c>
      <c r="C5463" s="1">
        <v>43377</v>
      </c>
      <c r="D5463" t="s">
        <v>45</v>
      </c>
      <c r="E5463" t="s">
        <v>1969</v>
      </c>
      <c r="F5463" t="s">
        <v>1970</v>
      </c>
      <c r="G5463" t="s">
        <v>21</v>
      </c>
      <c r="H5463" t="s">
        <v>22</v>
      </c>
      <c r="I5463" t="s">
        <v>37</v>
      </c>
      <c r="J5463" t="s">
        <v>38</v>
      </c>
      <c r="K5463">
        <v>90032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 s="2">
        <v>9.24</v>
      </c>
      <c r="R5463">
        <f>train[[#This Row],[Ship Date]]-train[[#This Row],[Order Date]]</f>
        <v>6</v>
      </c>
      <c r="S5463" t="str">
        <f>TEXT(train[[#This Row],[Order Date]],"mmm")</f>
        <v>sept</v>
      </c>
      <c r="T5463">
        <f>YEAR(train[[#This Row],[Order Date]])</f>
        <v>2018</v>
      </c>
      <c r="U5463" t="str">
        <f>train[[#This Row],[Category]]&amp;"-"&amp;train[[#This Row],[Sub-Category]]</f>
        <v>Furniture-Furnishings</v>
      </c>
      <c r="V5463" t="str">
        <f>IF(train[[#This Row],[Segment]]="Consumer","B2C","B2B")</f>
        <v>B2C</v>
      </c>
    </row>
    <row r="5464" spans="1:22" x14ac:dyDescent="0.25">
      <c r="A5464" t="s">
        <v>8268</v>
      </c>
      <c r="B5464" s="1">
        <v>42023</v>
      </c>
      <c r="C5464" s="1">
        <v>42024</v>
      </c>
      <c r="D5464" t="s">
        <v>183</v>
      </c>
      <c r="E5464" t="s">
        <v>2963</v>
      </c>
      <c r="F5464" t="s">
        <v>2964</v>
      </c>
      <c r="G5464" t="s">
        <v>21</v>
      </c>
      <c r="H5464" t="s">
        <v>22</v>
      </c>
      <c r="I5464" t="s">
        <v>618</v>
      </c>
      <c r="J5464" t="s">
        <v>305</v>
      </c>
      <c r="K5464">
        <v>85254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 s="2">
        <v>32.340000000000003</v>
      </c>
      <c r="R5464">
        <f>train[[#This Row],[Ship Date]]-train[[#This Row],[Order Date]]</f>
        <v>1</v>
      </c>
      <c r="S5464" t="str">
        <f>TEXT(train[[#This Row],[Order Date]],"mmm")</f>
        <v>janv</v>
      </c>
      <c r="T5464">
        <f>YEAR(train[[#This Row],[Order Date]])</f>
        <v>2015</v>
      </c>
      <c r="U5464" t="str">
        <f>train[[#This Row],[Category]]&amp;"-"&amp;train[[#This Row],[Sub-Category]]</f>
        <v>Office Supplies-Binders</v>
      </c>
      <c r="V5464" t="str">
        <f>IF(train[[#This Row],[Segment]]="Consumer","B2C","B2B")</f>
        <v>B2C</v>
      </c>
    </row>
    <row r="5465" spans="1:22" x14ac:dyDescent="0.25">
      <c r="A5465" t="s">
        <v>8268</v>
      </c>
      <c r="B5465" s="1">
        <v>42023</v>
      </c>
      <c r="C5465" s="1">
        <v>42024</v>
      </c>
      <c r="D5465" t="s">
        <v>183</v>
      </c>
      <c r="E5465" t="s">
        <v>2963</v>
      </c>
      <c r="F5465" t="s">
        <v>2964</v>
      </c>
      <c r="G5465" t="s">
        <v>21</v>
      </c>
      <c r="H5465" t="s">
        <v>22</v>
      </c>
      <c r="I5465" t="s">
        <v>618</v>
      </c>
      <c r="J5465" t="s">
        <v>305</v>
      </c>
      <c r="K5465">
        <v>85254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 s="2">
        <v>56.064</v>
      </c>
      <c r="R5465">
        <f>train[[#This Row],[Ship Date]]-train[[#This Row],[Order Date]]</f>
        <v>1</v>
      </c>
      <c r="S5465" t="str">
        <f>TEXT(train[[#This Row],[Order Date]],"mmm")</f>
        <v>janv</v>
      </c>
      <c r="T5465">
        <f>YEAR(train[[#This Row],[Order Date]])</f>
        <v>2015</v>
      </c>
      <c r="U5465" t="str">
        <f>train[[#This Row],[Category]]&amp;"-"&amp;train[[#This Row],[Sub-Category]]</f>
        <v>Office Supplies-Paper</v>
      </c>
      <c r="V5465" t="str">
        <f>IF(train[[#This Row],[Segment]]="Consumer","B2C","B2B")</f>
        <v>B2C</v>
      </c>
    </row>
    <row r="5466" spans="1:22" x14ac:dyDescent="0.25">
      <c r="A5466" t="s">
        <v>8268</v>
      </c>
      <c r="B5466" s="1">
        <v>42023</v>
      </c>
      <c r="C5466" s="1">
        <v>42024</v>
      </c>
      <c r="D5466" t="s">
        <v>183</v>
      </c>
      <c r="E5466" t="s">
        <v>2963</v>
      </c>
      <c r="F5466" t="s">
        <v>2964</v>
      </c>
      <c r="G5466" t="s">
        <v>21</v>
      </c>
      <c r="H5466" t="s">
        <v>22</v>
      </c>
      <c r="I5466" t="s">
        <v>618</v>
      </c>
      <c r="J5466" t="s">
        <v>305</v>
      </c>
      <c r="K5466">
        <v>85254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 s="2">
        <v>108.72</v>
      </c>
      <c r="R5466">
        <f>train[[#This Row],[Ship Date]]-train[[#This Row],[Order Date]]</f>
        <v>1</v>
      </c>
      <c r="S5466" t="str">
        <f>TEXT(train[[#This Row],[Order Date]],"mmm")</f>
        <v>janv</v>
      </c>
      <c r="T5466">
        <f>YEAR(train[[#This Row],[Order Date]])</f>
        <v>2015</v>
      </c>
      <c r="U5466" t="str">
        <f>train[[#This Row],[Category]]&amp;"-"&amp;train[[#This Row],[Sub-Category]]</f>
        <v>Office Supplies-Envelopes</v>
      </c>
      <c r="V5466" t="str">
        <f>IF(train[[#This Row],[Segment]]="Consumer","B2C","B2B")</f>
        <v>B2C</v>
      </c>
    </row>
    <row r="5467" spans="1:22" x14ac:dyDescent="0.25">
      <c r="A5467" t="s">
        <v>8268</v>
      </c>
      <c r="B5467" s="1">
        <v>42023</v>
      </c>
      <c r="C5467" s="1">
        <v>42024</v>
      </c>
      <c r="D5467" t="s">
        <v>183</v>
      </c>
      <c r="E5467" t="s">
        <v>2963</v>
      </c>
      <c r="F5467" t="s">
        <v>2964</v>
      </c>
      <c r="G5467" t="s">
        <v>21</v>
      </c>
      <c r="H5467" t="s">
        <v>22</v>
      </c>
      <c r="I5467" t="s">
        <v>618</v>
      </c>
      <c r="J5467" t="s">
        <v>305</v>
      </c>
      <c r="K5467">
        <v>85254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 s="2">
        <v>181.47</v>
      </c>
      <c r="R5467">
        <f>train[[#This Row],[Ship Date]]-train[[#This Row],[Order Date]]</f>
        <v>1</v>
      </c>
      <c r="S5467" t="str">
        <f>TEXT(train[[#This Row],[Order Date]],"mmm")</f>
        <v>janv</v>
      </c>
      <c r="T5467">
        <f>YEAR(train[[#This Row],[Order Date]])</f>
        <v>2015</v>
      </c>
      <c r="U5467" t="str">
        <f>train[[#This Row],[Category]]&amp;"-"&amp;train[[#This Row],[Sub-Category]]</f>
        <v>Furniture-Bookcases</v>
      </c>
      <c r="V5467" t="str">
        <f>IF(train[[#This Row],[Segment]]="Consumer","B2C","B2B")</f>
        <v>B2C</v>
      </c>
    </row>
    <row r="5468" spans="1:22" x14ac:dyDescent="0.25">
      <c r="A5468" t="s">
        <v>8269</v>
      </c>
      <c r="B5468" s="1">
        <v>42049</v>
      </c>
      <c r="C5468" s="1">
        <v>42054</v>
      </c>
      <c r="D5468" t="s">
        <v>18</v>
      </c>
      <c r="E5468" t="s">
        <v>3872</v>
      </c>
      <c r="F5468" t="s">
        <v>3873</v>
      </c>
      <c r="G5468" t="s">
        <v>21</v>
      </c>
      <c r="H5468" t="s">
        <v>22</v>
      </c>
      <c r="I5468" t="s">
        <v>179</v>
      </c>
      <c r="J5468" t="s">
        <v>99</v>
      </c>
      <c r="K5468">
        <v>77095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 s="2">
        <v>16.175999999999998</v>
      </c>
      <c r="R5468">
        <f>train[[#This Row],[Ship Date]]-train[[#This Row],[Order Date]]</f>
        <v>5</v>
      </c>
      <c r="S5468" t="str">
        <f>TEXT(train[[#This Row],[Order Date]],"mmm")</f>
        <v>févr</v>
      </c>
      <c r="T5468">
        <f>YEAR(train[[#This Row],[Order Date]])</f>
        <v>2015</v>
      </c>
      <c r="U5468" t="str">
        <f>train[[#This Row],[Category]]&amp;"-"&amp;train[[#This Row],[Sub-Category]]</f>
        <v>Office Supplies-Paper</v>
      </c>
      <c r="V5468" t="str">
        <f>IF(train[[#This Row],[Segment]]="Consumer","B2C","B2B")</f>
        <v>B2C</v>
      </c>
    </row>
    <row r="5469" spans="1:22" x14ac:dyDescent="0.25">
      <c r="A5469" t="s">
        <v>8270</v>
      </c>
      <c r="B5469" s="1">
        <v>42895</v>
      </c>
      <c r="C5469" s="1">
        <v>42900</v>
      </c>
      <c r="D5469" t="s">
        <v>45</v>
      </c>
      <c r="E5469" t="s">
        <v>1772</v>
      </c>
      <c r="F5469" t="s">
        <v>1773</v>
      </c>
      <c r="G5469" t="s">
        <v>21</v>
      </c>
      <c r="H5469" t="s">
        <v>22</v>
      </c>
      <c r="I5469" t="s">
        <v>122</v>
      </c>
      <c r="J5469" t="s">
        <v>38</v>
      </c>
      <c r="K5469">
        <v>94109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 s="2">
        <v>122.352</v>
      </c>
      <c r="R5469">
        <f>train[[#This Row],[Ship Date]]-train[[#This Row],[Order Date]]</f>
        <v>5</v>
      </c>
      <c r="S5469" t="str">
        <f>TEXT(train[[#This Row],[Order Date]],"mmm")</f>
        <v>juin</v>
      </c>
      <c r="T5469">
        <f>YEAR(train[[#This Row],[Order Date]])</f>
        <v>2017</v>
      </c>
      <c r="U5469" t="str">
        <f>train[[#This Row],[Category]]&amp;"-"&amp;train[[#This Row],[Sub-Category]]</f>
        <v>Furniture-Chairs</v>
      </c>
      <c r="V5469" t="str">
        <f>IF(train[[#This Row],[Segment]]="Consumer","B2C","B2B")</f>
        <v>B2C</v>
      </c>
    </row>
    <row r="5470" spans="1:22" x14ac:dyDescent="0.25">
      <c r="A5470" t="s">
        <v>8271</v>
      </c>
      <c r="B5470" s="1">
        <v>42273</v>
      </c>
      <c r="C5470" s="1">
        <v>42274</v>
      </c>
      <c r="D5470" t="s">
        <v>183</v>
      </c>
      <c r="E5470" t="s">
        <v>5102</v>
      </c>
      <c r="F5470" t="s">
        <v>5103</v>
      </c>
      <c r="G5470" t="s">
        <v>97</v>
      </c>
      <c r="H5470" t="s">
        <v>22</v>
      </c>
      <c r="I5470" t="s">
        <v>945</v>
      </c>
      <c r="J5470" t="s">
        <v>38</v>
      </c>
      <c r="K5470">
        <v>92105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 s="2">
        <v>585.55200000000002</v>
      </c>
      <c r="R5470">
        <f>train[[#This Row],[Ship Date]]-train[[#This Row],[Order Date]]</f>
        <v>1</v>
      </c>
      <c r="S5470" t="str">
        <f>TEXT(train[[#This Row],[Order Date]],"mmm")</f>
        <v>sept</v>
      </c>
      <c r="T5470">
        <f>YEAR(train[[#This Row],[Order Date]])</f>
        <v>2015</v>
      </c>
      <c r="U5470" t="str">
        <f>train[[#This Row],[Category]]&amp;"-"&amp;train[[#This Row],[Sub-Category]]</f>
        <v>Furniture-Chairs</v>
      </c>
      <c r="V5470" t="str">
        <f>IF(train[[#This Row],[Segment]]="Consumer","B2C","B2B")</f>
        <v>B2B</v>
      </c>
    </row>
    <row r="5471" spans="1:22" x14ac:dyDescent="0.25">
      <c r="A5471" t="s">
        <v>8271</v>
      </c>
      <c r="B5471" s="1">
        <v>42273</v>
      </c>
      <c r="C5471" s="1">
        <v>42274</v>
      </c>
      <c r="D5471" t="s">
        <v>183</v>
      </c>
      <c r="E5471" t="s">
        <v>5102</v>
      </c>
      <c r="F5471" t="s">
        <v>5103</v>
      </c>
      <c r="G5471" t="s">
        <v>97</v>
      </c>
      <c r="H5471" t="s">
        <v>22</v>
      </c>
      <c r="I5471" t="s">
        <v>945</v>
      </c>
      <c r="J5471" t="s">
        <v>38</v>
      </c>
      <c r="K5471">
        <v>92105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 s="2">
        <v>19.440000000000001</v>
      </c>
      <c r="R5471">
        <f>train[[#This Row],[Ship Date]]-train[[#This Row],[Order Date]]</f>
        <v>1</v>
      </c>
      <c r="S5471" t="str">
        <f>TEXT(train[[#This Row],[Order Date]],"mmm")</f>
        <v>sept</v>
      </c>
      <c r="T5471">
        <f>YEAR(train[[#This Row],[Order Date]])</f>
        <v>2015</v>
      </c>
      <c r="U5471" t="str">
        <f>train[[#This Row],[Category]]&amp;"-"&amp;train[[#This Row],[Sub-Category]]</f>
        <v>Office Supplies-Paper</v>
      </c>
      <c r="V5471" t="str">
        <f>IF(train[[#This Row],[Segment]]="Consumer","B2C","B2B")</f>
        <v>B2B</v>
      </c>
    </row>
    <row r="5472" spans="1:22" x14ac:dyDescent="0.25">
      <c r="A5472" t="s">
        <v>8272</v>
      </c>
      <c r="B5472" s="1">
        <v>42885</v>
      </c>
      <c r="C5472" s="1">
        <v>42890</v>
      </c>
      <c r="D5472" t="s">
        <v>45</v>
      </c>
      <c r="E5472" t="s">
        <v>5227</v>
      </c>
      <c r="F5472" t="s">
        <v>5228</v>
      </c>
      <c r="G5472" t="s">
        <v>21</v>
      </c>
      <c r="H5472" t="s">
        <v>22</v>
      </c>
      <c r="I5472" t="s">
        <v>776</v>
      </c>
      <c r="J5472" t="s">
        <v>493</v>
      </c>
      <c r="K5472">
        <v>45011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 s="2">
        <v>123.92</v>
      </c>
      <c r="R5472">
        <f>train[[#This Row],[Ship Date]]-train[[#This Row],[Order Date]]</f>
        <v>5</v>
      </c>
      <c r="S5472" t="str">
        <f>TEXT(train[[#This Row],[Order Date]],"mmm")</f>
        <v>mai</v>
      </c>
      <c r="T5472">
        <f>YEAR(train[[#This Row],[Order Date]])</f>
        <v>2017</v>
      </c>
      <c r="U5472" t="str">
        <f>train[[#This Row],[Category]]&amp;"-"&amp;train[[#This Row],[Sub-Category]]</f>
        <v>Office Supplies-Appliances</v>
      </c>
      <c r="V5472" t="str">
        <f>IF(train[[#This Row],[Segment]]="Consumer","B2C","B2B")</f>
        <v>B2C</v>
      </c>
    </row>
    <row r="5473" spans="1:22" x14ac:dyDescent="0.25">
      <c r="A5473" t="s">
        <v>8273</v>
      </c>
      <c r="B5473" s="1">
        <v>43453</v>
      </c>
      <c r="C5473" s="1">
        <v>43457</v>
      </c>
      <c r="D5473" t="s">
        <v>45</v>
      </c>
      <c r="E5473" t="s">
        <v>6535</v>
      </c>
      <c r="F5473" t="s">
        <v>6536</v>
      </c>
      <c r="G5473" t="s">
        <v>21</v>
      </c>
      <c r="H5473" t="s">
        <v>22</v>
      </c>
      <c r="I5473" t="s">
        <v>1721</v>
      </c>
      <c r="J5473" t="s">
        <v>452</v>
      </c>
      <c r="K5473">
        <v>80134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 s="2">
        <v>13.36</v>
      </c>
      <c r="R5473">
        <f>train[[#This Row],[Ship Date]]-train[[#This Row],[Order Date]]</f>
        <v>4</v>
      </c>
      <c r="S5473" t="str">
        <f>TEXT(train[[#This Row],[Order Date]],"mmm")</f>
        <v>déc</v>
      </c>
      <c r="T5473">
        <f>YEAR(train[[#This Row],[Order Date]])</f>
        <v>2018</v>
      </c>
      <c r="U5473" t="str">
        <f>train[[#This Row],[Category]]&amp;"-"&amp;train[[#This Row],[Sub-Category]]</f>
        <v>Furniture-Furnishings</v>
      </c>
      <c r="V5473" t="str">
        <f>IF(train[[#This Row],[Segment]]="Consumer","B2C","B2B")</f>
        <v>B2C</v>
      </c>
    </row>
    <row r="5474" spans="1:22" x14ac:dyDescent="0.25">
      <c r="A5474" t="s">
        <v>8273</v>
      </c>
      <c r="B5474" s="1">
        <v>43453</v>
      </c>
      <c r="C5474" s="1">
        <v>43457</v>
      </c>
      <c r="D5474" t="s">
        <v>45</v>
      </c>
      <c r="E5474" t="s">
        <v>6535</v>
      </c>
      <c r="F5474" t="s">
        <v>6536</v>
      </c>
      <c r="G5474" t="s">
        <v>21</v>
      </c>
      <c r="H5474" t="s">
        <v>22</v>
      </c>
      <c r="I5474" t="s">
        <v>1721</v>
      </c>
      <c r="J5474" t="s">
        <v>452</v>
      </c>
      <c r="K5474">
        <v>80134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 s="2">
        <v>78.256</v>
      </c>
      <c r="R5474">
        <f>train[[#This Row],[Ship Date]]-train[[#This Row],[Order Date]]</f>
        <v>4</v>
      </c>
      <c r="S5474" t="str">
        <f>TEXT(train[[#This Row],[Order Date]],"mmm")</f>
        <v>déc</v>
      </c>
      <c r="T5474">
        <f>YEAR(train[[#This Row],[Order Date]])</f>
        <v>2018</v>
      </c>
      <c r="U5474" t="str">
        <f>train[[#This Row],[Category]]&amp;"-"&amp;train[[#This Row],[Sub-Category]]</f>
        <v>Office Supplies-Storage</v>
      </c>
      <c r="V5474" t="str">
        <f>IF(train[[#This Row],[Segment]]="Consumer","B2C","B2B")</f>
        <v>B2C</v>
      </c>
    </row>
    <row r="5475" spans="1:22" x14ac:dyDescent="0.25">
      <c r="A5475" t="s">
        <v>8273</v>
      </c>
      <c r="B5475" s="1">
        <v>43453</v>
      </c>
      <c r="C5475" s="1">
        <v>43457</v>
      </c>
      <c r="D5475" t="s">
        <v>45</v>
      </c>
      <c r="E5475" t="s">
        <v>6535</v>
      </c>
      <c r="F5475" t="s">
        <v>6536</v>
      </c>
      <c r="G5475" t="s">
        <v>21</v>
      </c>
      <c r="H5475" t="s">
        <v>22</v>
      </c>
      <c r="I5475" t="s">
        <v>1721</v>
      </c>
      <c r="J5475" t="s">
        <v>452</v>
      </c>
      <c r="K5475">
        <v>80134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 s="2">
        <v>102.018</v>
      </c>
      <c r="R5475">
        <f>train[[#This Row],[Ship Date]]-train[[#This Row],[Order Date]]</f>
        <v>4</v>
      </c>
      <c r="S5475" t="str">
        <f>TEXT(train[[#This Row],[Order Date]],"mmm")</f>
        <v>déc</v>
      </c>
      <c r="T5475">
        <f>YEAR(train[[#This Row],[Order Date]])</f>
        <v>2018</v>
      </c>
      <c r="U5475" t="str">
        <f>train[[#This Row],[Category]]&amp;"-"&amp;train[[#This Row],[Sub-Category]]</f>
        <v>Furniture-Bookcases</v>
      </c>
      <c r="V5475" t="str">
        <f>IF(train[[#This Row],[Segment]]="Consumer","B2C","B2B")</f>
        <v>B2C</v>
      </c>
    </row>
    <row r="5476" spans="1:22" x14ac:dyDescent="0.25">
      <c r="A5476" t="s">
        <v>8274</v>
      </c>
      <c r="B5476" s="1">
        <v>43460</v>
      </c>
      <c r="C5476" s="1">
        <v>43460</v>
      </c>
      <c r="D5476" t="s">
        <v>1288</v>
      </c>
      <c r="E5476" t="s">
        <v>2394</v>
      </c>
      <c r="F5476" t="s">
        <v>2395</v>
      </c>
      <c r="G5476" t="s">
        <v>36</v>
      </c>
      <c r="H5476" t="s">
        <v>22</v>
      </c>
      <c r="I5476" t="s">
        <v>132</v>
      </c>
      <c r="J5476" t="s">
        <v>133</v>
      </c>
      <c r="K5476">
        <v>68025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 s="2">
        <v>750.68</v>
      </c>
      <c r="R5476">
        <f>train[[#This Row],[Ship Date]]-train[[#This Row],[Order Date]]</f>
        <v>0</v>
      </c>
      <c r="S5476" t="str">
        <f>TEXT(train[[#This Row],[Order Date]],"mmm")</f>
        <v>déc</v>
      </c>
      <c r="T5476">
        <f>YEAR(train[[#This Row],[Order Date]])</f>
        <v>2018</v>
      </c>
      <c r="U5476" t="str">
        <f>train[[#This Row],[Category]]&amp;"-"&amp;train[[#This Row],[Sub-Category]]</f>
        <v>Office Supplies-Storage</v>
      </c>
      <c r="V5476" t="str">
        <f>IF(train[[#This Row],[Segment]]="Consumer","B2C","B2B")</f>
        <v>B2B</v>
      </c>
    </row>
    <row r="5477" spans="1:22" x14ac:dyDescent="0.25">
      <c r="A5477" t="s">
        <v>8275</v>
      </c>
      <c r="B5477" s="1">
        <v>43266</v>
      </c>
      <c r="C5477" s="1">
        <v>43269</v>
      </c>
      <c r="D5477" t="s">
        <v>183</v>
      </c>
      <c r="E5477" t="s">
        <v>5931</v>
      </c>
      <c r="F5477" t="s">
        <v>5932</v>
      </c>
      <c r="G5477" t="s">
        <v>97</v>
      </c>
      <c r="H5477" t="s">
        <v>22</v>
      </c>
      <c r="I5477" t="s">
        <v>6369</v>
      </c>
      <c r="J5477" t="s">
        <v>224</v>
      </c>
      <c r="K5477">
        <v>55369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 s="2">
        <v>44.4</v>
      </c>
      <c r="R5477">
        <f>train[[#This Row],[Ship Date]]-train[[#This Row],[Order Date]]</f>
        <v>3</v>
      </c>
      <c r="S5477" t="str">
        <f>TEXT(train[[#This Row],[Order Date]],"mmm")</f>
        <v>juin</v>
      </c>
      <c r="T5477">
        <f>YEAR(train[[#This Row],[Order Date]])</f>
        <v>2018</v>
      </c>
      <c r="U5477" t="str">
        <f>train[[#This Row],[Category]]&amp;"-"&amp;train[[#This Row],[Sub-Category]]</f>
        <v>Office Supplies-Labels</v>
      </c>
      <c r="V5477" t="str">
        <f>IF(train[[#This Row],[Segment]]="Consumer","B2C","B2B")</f>
        <v>B2B</v>
      </c>
    </row>
    <row r="5478" spans="1:22" x14ac:dyDescent="0.25">
      <c r="A5478" t="s">
        <v>8275</v>
      </c>
      <c r="B5478" s="1">
        <v>43266</v>
      </c>
      <c r="C5478" s="1">
        <v>43269</v>
      </c>
      <c r="D5478" t="s">
        <v>183</v>
      </c>
      <c r="E5478" t="s">
        <v>5931</v>
      </c>
      <c r="F5478" t="s">
        <v>5932</v>
      </c>
      <c r="G5478" t="s">
        <v>97</v>
      </c>
      <c r="H5478" t="s">
        <v>22</v>
      </c>
      <c r="I5478" t="s">
        <v>6369</v>
      </c>
      <c r="J5478" t="s">
        <v>224</v>
      </c>
      <c r="K5478">
        <v>55369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 s="2">
        <v>84.55</v>
      </c>
      <c r="R5478">
        <f>train[[#This Row],[Ship Date]]-train[[#This Row],[Order Date]]</f>
        <v>3</v>
      </c>
      <c r="S5478" t="str">
        <f>TEXT(train[[#This Row],[Order Date]],"mmm")</f>
        <v>juin</v>
      </c>
      <c r="T5478">
        <f>YEAR(train[[#This Row],[Order Date]])</f>
        <v>2018</v>
      </c>
      <c r="U5478" t="str">
        <f>train[[#This Row],[Category]]&amp;"-"&amp;train[[#This Row],[Sub-Category]]</f>
        <v>Office Supplies-Storage</v>
      </c>
      <c r="V5478" t="str">
        <f>IF(train[[#This Row],[Segment]]="Consumer","B2C","B2B")</f>
        <v>B2B</v>
      </c>
    </row>
    <row r="5479" spans="1:22" x14ac:dyDescent="0.25">
      <c r="A5479" t="s">
        <v>8275</v>
      </c>
      <c r="B5479" s="1">
        <v>43266</v>
      </c>
      <c r="C5479" s="1">
        <v>43269</v>
      </c>
      <c r="D5479" t="s">
        <v>183</v>
      </c>
      <c r="E5479" t="s">
        <v>5931</v>
      </c>
      <c r="F5479" t="s">
        <v>5932</v>
      </c>
      <c r="G5479" t="s">
        <v>97</v>
      </c>
      <c r="H5479" t="s">
        <v>22</v>
      </c>
      <c r="I5479" t="s">
        <v>6369</v>
      </c>
      <c r="J5479" t="s">
        <v>224</v>
      </c>
      <c r="K5479">
        <v>55369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 s="2">
        <v>17.940000000000001</v>
      </c>
      <c r="R5479">
        <f>train[[#This Row],[Ship Date]]-train[[#This Row],[Order Date]]</f>
        <v>3</v>
      </c>
      <c r="S5479" t="str">
        <f>TEXT(train[[#This Row],[Order Date]],"mmm")</f>
        <v>juin</v>
      </c>
      <c r="T5479">
        <f>YEAR(train[[#This Row],[Order Date]])</f>
        <v>2018</v>
      </c>
      <c r="U5479" t="str">
        <f>train[[#This Row],[Category]]&amp;"-"&amp;train[[#This Row],[Sub-Category]]</f>
        <v>Office Supplies-Paper</v>
      </c>
      <c r="V5479" t="str">
        <f>IF(train[[#This Row],[Segment]]="Consumer","B2C","B2B")</f>
        <v>B2B</v>
      </c>
    </row>
    <row r="5480" spans="1:22" x14ac:dyDescent="0.25">
      <c r="A5480" t="s">
        <v>8276</v>
      </c>
      <c r="B5480" s="1">
        <v>43059</v>
      </c>
      <c r="C5480" s="1">
        <v>43063</v>
      </c>
      <c r="D5480" t="s">
        <v>45</v>
      </c>
      <c r="E5480" t="s">
        <v>708</v>
      </c>
      <c r="F5480" t="s">
        <v>709</v>
      </c>
      <c r="G5480" t="s">
        <v>21</v>
      </c>
      <c r="H5480" t="s">
        <v>22</v>
      </c>
      <c r="I5480" t="s">
        <v>602</v>
      </c>
      <c r="J5480" t="s">
        <v>240</v>
      </c>
      <c r="K5480">
        <v>19711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 s="2">
        <v>128.4</v>
      </c>
      <c r="R5480">
        <f>train[[#This Row],[Ship Date]]-train[[#This Row],[Order Date]]</f>
        <v>4</v>
      </c>
      <c r="S5480" t="str">
        <f>TEXT(train[[#This Row],[Order Date]],"mmm")</f>
        <v>nov</v>
      </c>
      <c r="T5480">
        <f>YEAR(train[[#This Row],[Order Date]])</f>
        <v>2017</v>
      </c>
      <c r="U5480" t="str">
        <f>train[[#This Row],[Category]]&amp;"-"&amp;train[[#This Row],[Sub-Category]]</f>
        <v>Office Supplies-Binders</v>
      </c>
      <c r="V5480" t="str">
        <f>IF(train[[#This Row],[Segment]]="Consumer","B2C","B2B")</f>
        <v>B2C</v>
      </c>
    </row>
    <row r="5481" spans="1:22" x14ac:dyDescent="0.25">
      <c r="A5481" t="s">
        <v>8277</v>
      </c>
      <c r="B5481" s="1">
        <v>42094</v>
      </c>
      <c r="C5481" s="1">
        <v>42098</v>
      </c>
      <c r="D5481" t="s">
        <v>45</v>
      </c>
      <c r="E5481" t="s">
        <v>1805</v>
      </c>
      <c r="F5481" t="s">
        <v>1806</v>
      </c>
      <c r="G5481" t="s">
        <v>36</v>
      </c>
      <c r="H5481" t="s">
        <v>22</v>
      </c>
      <c r="I5481" t="s">
        <v>1418</v>
      </c>
      <c r="J5481" t="s">
        <v>49</v>
      </c>
      <c r="K5481">
        <v>33180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 s="2">
        <v>1.869</v>
      </c>
      <c r="R5481">
        <f>train[[#This Row],[Ship Date]]-train[[#This Row],[Order Date]]</f>
        <v>4</v>
      </c>
      <c r="S5481" t="str">
        <f>TEXT(train[[#This Row],[Order Date]],"mmm")</f>
        <v>mars</v>
      </c>
      <c r="T5481">
        <f>YEAR(train[[#This Row],[Order Date]])</f>
        <v>2015</v>
      </c>
      <c r="U5481" t="str">
        <f>train[[#This Row],[Category]]&amp;"-"&amp;train[[#This Row],[Sub-Category]]</f>
        <v>Office Supplies-Binders</v>
      </c>
      <c r="V5481" t="str">
        <f>IF(train[[#This Row],[Segment]]="Consumer","B2C","B2B")</f>
        <v>B2B</v>
      </c>
    </row>
    <row r="5482" spans="1:22" x14ac:dyDescent="0.25">
      <c r="A5482" t="s">
        <v>8278</v>
      </c>
      <c r="B5482" s="1">
        <v>43381</v>
      </c>
      <c r="C5482" s="1">
        <v>43387</v>
      </c>
      <c r="D5482" t="s">
        <v>45</v>
      </c>
      <c r="E5482" t="s">
        <v>2420</v>
      </c>
      <c r="F5482" t="s">
        <v>2421</v>
      </c>
      <c r="G5482" t="s">
        <v>36</v>
      </c>
      <c r="H5482" t="s">
        <v>22</v>
      </c>
      <c r="I5482" t="s">
        <v>945</v>
      </c>
      <c r="J5482" t="s">
        <v>38</v>
      </c>
      <c r="K5482">
        <v>92105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 s="2">
        <v>103.19199999999999</v>
      </c>
      <c r="R5482">
        <f>train[[#This Row],[Ship Date]]-train[[#This Row],[Order Date]]</f>
        <v>6</v>
      </c>
      <c r="S5482" t="str">
        <f>TEXT(train[[#This Row],[Order Date]],"mmm")</f>
        <v>oct</v>
      </c>
      <c r="T5482">
        <f>YEAR(train[[#This Row],[Order Date]])</f>
        <v>2018</v>
      </c>
      <c r="U5482" t="str">
        <f>train[[#This Row],[Category]]&amp;"-"&amp;train[[#This Row],[Sub-Category]]</f>
        <v>Technology-Phones</v>
      </c>
      <c r="V5482" t="str">
        <f>IF(train[[#This Row],[Segment]]="Consumer","B2C","B2B")</f>
        <v>B2B</v>
      </c>
    </row>
    <row r="5483" spans="1:22" x14ac:dyDescent="0.25">
      <c r="A5483" t="s">
        <v>8278</v>
      </c>
      <c r="B5483" s="1">
        <v>43381</v>
      </c>
      <c r="C5483" s="1">
        <v>43387</v>
      </c>
      <c r="D5483" t="s">
        <v>45</v>
      </c>
      <c r="E5483" t="s">
        <v>2420</v>
      </c>
      <c r="F5483" t="s">
        <v>2421</v>
      </c>
      <c r="G5483" t="s">
        <v>36</v>
      </c>
      <c r="H5483" t="s">
        <v>22</v>
      </c>
      <c r="I5483" t="s">
        <v>945</v>
      </c>
      <c r="J5483" t="s">
        <v>38</v>
      </c>
      <c r="K5483">
        <v>92105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 s="2">
        <v>36</v>
      </c>
      <c r="R5483">
        <f>train[[#This Row],[Ship Date]]-train[[#This Row],[Order Date]]</f>
        <v>6</v>
      </c>
      <c r="S5483" t="str">
        <f>TEXT(train[[#This Row],[Order Date]],"mmm")</f>
        <v>oct</v>
      </c>
      <c r="T5483">
        <f>YEAR(train[[#This Row],[Order Date]])</f>
        <v>2018</v>
      </c>
      <c r="U5483" t="str">
        <f>train[[#This Row],[Category]]&amp;"-"&amp;train[[#This Row],[Sub-Category]]</f>
        <v>Technology-Accessories</v>
      </c>
      <c r="V5483" t="str">
        <f>IF(train[[#This Row],[Segment]]="Consumer","B2C","B2B")</f>
        <v>B2B</v>
      </c>
    </row>
    <row r="5484" spans="1:22" x14ac:dyDescent="0.25">
      <c r="A5484" t="s">
        <v>8278</v>
      </c>
      <c r="B5484" s="1">
        <v>43381</v>
      </c>
      <c r="C5484" s="1">
        <v>43387</v>
      </c>
      <c r="D5484" t="s">
        <v>45</v>
      </c>
      <c r="E5484" t="s">
        <v>2420</v>
      </c>
      <c r="F5484" t="s">
        <v>2421</v>
      </c>
      <c r="G5484" t="s">
        <v>36</v>
      </c>
      <c r="H5484" t="s">
        <v>22</v>
      </c>
      <c r="I5484" t="s">
        <v>945</v>
      </c>
      <c r="J5484" t="s">
        <v>38</v>
      </c>
      <c r="K5484">
        <v>92105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 s="2">
        <v>239.96</v>
      </c>
      <c r="R5484">
        <f>train[[#This Row],[Ship Date]]-train[[#This Row],[Order Date]]</f>
        <v>6</v>
      </c>
      <c r="S5484" t="str">
        <f>TEXT(train[[#This Row],[Order Date]],"mmm")</f>
        <v>oct</v>
      </c>
      <c r="T5484">
        <f>YEAR(train[[#This Row],[Order Date]])</f>
        <v>2018</v>
      </c>
      <c r="U5484" t="str">
        <f>train[[#This Row],[Category]]&amp;"-"&amp;train[[#This Row],[Sub-Category]]</f>
        <v>Technology-Accessories</v>
      </c>
      <c r="V5484" t="str">
        <f>IF(train[[#This Row],[Segment]]="Consumer","B2C","B2B")</f>
        <v>B2B</v>
      </c>
    </row>
    <row r="5485" spans="1:22" x14ac:dyDescent="0.25">
      <c r="A5485" t="s">
        <v>8278</v>
      </c>
      <c r="B5485" s="1">
        <v>43381</v>
      </c>
      <c r="C5485" s="1">
        <v>43387</v>
      </c>
      <c r="D5485" t="s">
        <v>45</v>
      </c>
      <c r="E5485" t="s">
        <v>2420</v>
      </c>
      <c r="F5485" t="s">
        <v>2421</v>
      </c>
      <c r="G5485" t="s">
        <v>36</v>
      </c>
      <c r="H5485" t="s">
        <v>22</v>
      </c>
      <c r="I5485" t="s">
        <v>945</v>
      </c>
      <c r="J5485" t="s">
        <v>38</v>
      </c>
      <c r="K5485">
        <v>92105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 s="2">
        <v>40.68</v>
      </c>
      <c r="R5485">
        <f>train[[#This Row],[Ship Date]]-train[[#This Row],[Order Date]]</f>
        <v>6</v>
      </c>
      <c r="S5485" t="str">
        <f>TEXT(train[[#This Row],[Order Date]],"mmm")</f>
        <v>oct</v>
      </c>
      <c r="T5485">
        <f>YEAR(train[[#This Row],[Order Date]])</f>
        <v>2018</v>
      </c>
      <c r="U5485" t="str">
        <f>train[[#This Row],[Category]]&amp;"-"&amp;train[[#This Row],[Sub-Category]]</f>
        <v>Office Supplies-Storage</v>
      </c>
      <c r="V5485" t="str">
        <f>IF(train[[#This Row],[Segment]]="Consumer","B2C","B2B")</f>
        <v>B2B</v>
      </c>
    </row>
    <row r="5486" spans="1:22" x14ac:dyDescent="0.25">
      <c r="A5486" t="s">
        <v>8279</v>
      </c>
      <c r="B5486" s="1">
        <v>43130</v>
      </c>
      <c r="C5486" s="1">
        <v>43135</v>
      </c>
      <c r="D5486" t="s">
        <v>45</v>
      </c>
      <c r="E5486" t="s">
        <v>147</v>
      </c>
      <c r="F5486" t="s">
        <v>148</v>
      </c>
      <c r="G5486" t="s">
        <v>21</v>
      </c>
      <c r="H5486" t="s">
        <v>22</v>
      </c>
      <c r="I5486" t="s">
        <v>1418</v>
      </c>
      <c r="J5486" t="s">
        <v>49</v>
      </c>
      <c r="K5486">
        <v>33142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 s="2">
        <v>419.13600000000002</v>
      </c>
      <c r="R5486">
        <f>train[[#This Row],[Ship Date]]-train[[#This Row],[Order Date]]</f>
        <v>5</v>
      </c>
      <c r="S5486" t="str">
        <f>TEXT(train[[#This Row],[Order Date]],"mmm")</f>
        <v>janv</v>
      </c>
      <c r="T5486">
        <f>YEAR(train[[#This Row],[Order Date]])</f>
        <v>2018</v>
      </c>
      <c r="U5486" t="str">
        <f>train[[#This Row],[Category]]&amp;"-"&amp;train[[#This Row],[Sub-Category]]</f>
        <v>Furniture-Chairs</v>
      </c>
      <c r="V5486" t="str">
        <f>IF(train[[#This Row],[Segment]]="Consumer","B2C","B2B")</f>
        <v>B2C</v>
      </c>
    </row>
    <row r="5487" spans="1:22" x14ac:dyDescent="0.25">
      <c r="A5487" t="s">
        <v>8282</v>
      </c>
      <c r="B5487" s="1">
        <v>42350</v>
      </c>
      <c r="C5487" s="1">
        <v>42355</v>
      </c>
      <c r="D5487" t="s">
        <v>45</v>
      </c>
      <c r="E5487" t="s">
        <v>1459</v>
      </c>
      <c r="F5487" t="s">
        <v>1460</v>
      </c>
      <c r="G5487" t="s">
        <v>21</v>
      </c>
      <c r="H5487" t="s">
        <v>22</v>
      </c>
      <c r="I5487" t="s">
        <v>1418</v>
      </c>
      <c r="J5487" t="s">
        <v>49</v>
      </c>
      <c r="K5487">
        <v>33178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 s="2">
        <v>23.472000000000001</v>
      </c>
      <c r="R5487">
        <f>train[[#This Row],[Ship Date]]-train[[#This Row],[Order Date]]</f>
        <v>5</v>
      </c>
      <c r="S5487" t="str">
        <f>TEXT(train[[#This Row],[Order Date]],"mmm")</f>
        <v>déc</v>
      </c>
      <c r="T5487">
        <f>YEAR(train[[#This Row],[Order Date]])</f>
        <v>2015</v>
      </c>
      <c r="U5487" t="str">
        <f>train[[#This Row],[Category]]&amp;"-"&amp;train[[#This Row],[Sub-Category]]</f>
        <v>Office Supplies-Envelopes</v>
      </c>
      <c r="V5487" t="str">
        <f>IF(train[[#This Row],[Segment]]="Consumer","B2C","B2B")</f>
        <v>B2C</v>
      </c>
    </row>
    <row r="5488" spans="1:22" x14ac:dyDescent="0.25">
      <c r="A5488" t="s">
        <v>8283</v>
      </c>
      <c r="B5488" s="1">
        <v>42667</v>
      </c>
      <c r="C5488" s="1">
        <v>42672</v>
      </c>
      <c r="D5488" t="s">
        <v>45</v>
      </c>
      <c r="E5488" t="s">
        <v>1665</v>
      </c>
      <c r="F5488" t="s">
        <v>1666</v>
      </c>
      <c r="G5488" t="s">
        <v>97</v>
      </c>
      <c r="H5488" t="s">
        <v>22</v>
      </c>
      <c r="I5488" t="s">
        <v>675</v>
      </c>
      <c r="J5488" t="s">
        <v>99</v>
      </c>
      <c r="K5488">
        <v>78207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 s="2">
        <v>3.5920000000000001</v>
      </c>
      <c r="R5488">
        <f>train[[#This Row],[Ship Date]]-train[[#This Row],[Order Date]]</f>
        <v>5</v>
      </c>
      <c r="S5488" t="str">
        <f>TEXT(train[[#This Row],[Order Date]],"mmm")</f>
        <v>oct</v>
      </c>
      <c r="T5488">
        <f>YEAR(train[[#This Row],[Order Date]])</f>
        <v>2016</v>
      </c>
      <c r="U5488" t="str">
        <f>train[[#This Row],[Category]]&amp;"-"&amp;train[[#This Row],[Sub-Category]]</f>
        <v>Office Supplies-Binders</v>
      </c>
      <c r="V5488" t="str">
        <f>IF(train[[#This Row],[Segment]]="Consumer","B2C","B2B")</f>
        <v>B2B</v>
      </c>
    </row>
    <row r="5489" spans="1:22" x14ac:dyDescent="0.25">
      <c r="A5489" t="s">
        <v>8284</v>
      </c>
      <c r="B5489" s="1">
        <v>43191</v>
      </c>
      <c r="C5489" s="1">
        <v>43194</v>
      </c>
      <c r="D5489" t="s">
        <v>18</v>
      </c>
      <c r="E5489" t="s">
        <v>2410</v>
      </c>
      <c r="F5489" t="s">
        <v>2411</v>
      </c>
      <c r="G5489" t="s">
        <v>36</v>
      </c>
      <c r="H5489" t="s">
        <v>22</v>
      </c>
      <c r="I5489" t="s">
        <v>1521</v>
      </c>
      <c r="J5489" t="s">
        <v>49</v>
      </c>
      <c r="K5489">
        <v>32216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 s="2">
        <v>23.975999999999999</v>
      </c>
      <c r="R5489">
        <f>train[[#This Row],[Ship Date]]-train[[#This Row],[Order Date]]</f>
        <v>3</v>
      </c>
      <c r="S5489" t="str">
        <f>TEXT(train[[#This Row],[Order Date]],"mmm")</f>
        <v>avr</v>
      </c>
      <c r="T5489">
        <f>YEAR(train[[#This Row],[Order Date]])</f>
        <v>2018</v>
      </c>
      <c r="U5489" t="str">
        <f>train[[#This Row],[Category]]&amp;"-"&amp;train[[#This Row],[Sub-Category]]</f>
        <v>Technology-Phones</v>
      </c>
      <c r="V5489" t="str">
        <f>IF(train[[#This Row],[Segment]]="Consumer","B2C","B2B")</f>
        <v>B2B</v>
      </c>
    </row>
    <row r="5490" spans="1:22" x14ac:dyDescent="0.25">
      <c r="A5490" t="s">
        <v>8284</v>
      </c>
      <c r="B5490" s="1">
        <v>43191</v>
      </c>
      <c r="C5490" s="1">
        <v>43194</v>
      </c>
      <c r="D5490" t="s">
        <v>18</v>
      </c>
      <c r="E5490" t="s">
        <v>2410</v>
      </c>
      <c r="F5490" t="s">
        <v>2411</v>
      </c>
      <c r="G5490" t="s">
        <v>36</v>
      </c>
      <c r="H5490" t="s">
        <v>22</v>
      </c>
      <c r="I5490" t="s">
        <v>1521</v>
      </c>
      <c r="J5490" t="s">
        <v>49</v>
      </c>
      <c r="K5490">
        <v>32216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 s="2">
        <v>6.2640000000000002</v>
      </c>
      <c r="R5490">
        <f>train[[#This Row],[Ship Date]]-train[[#This Row],[Order Date]]</f>
        <v>3</v>
      </c>
      <c r="S5490" t="str">
        <f>TEXT(train[[#This Row],[Order Date]],"mmm")</f>
        <v>avr</v>
      </c>
      <c r="T5490">
        <f>YEAR(train[[#This Row],[Order Date]])</f>
        <v>2018</v>
      </c>
      <c r="U5490" t="str">
        <f>train[[#This Row],[Category]]&amp;"-"&amp;train[[#This Row],[Sub-Category]]</f>
        <v>Office Supplies-Labels</v>
      </c>
      <c r="V5490" t="str">
        <f>IF(train[[#This Row],[Segment]]="Consumer","B2C","B2B")</f>
        <v>B2B</v>
      </c>
    </row>
    <row r="5491" spans="1:22" x14ac:dyDescent="0.25">
      <c r="A5491" t="s">
        <v>8284</v>
      </c>
      <c r="B5491" s="1">
        <v>43191</v>
      </c>
      <c r="C5491" s="1">
        <v>43194</v>
      </c>
      <c r="D5491" t="s">
        <v>18</v>
      </c>
      <c r="E5491" t="s">
        <v>2410</v>
      </c>
      <c r="F5491" t="s">
        <v>2411</v>
      </c>
      <c r="G5491" t="s">
        <v>36</v>
      </c>
      <c r="H5491" t="s">
        <v>22</v>
      </c>
      <c r="I5491" t="s">
        <v>1521</v>
      </c>
      <c r="J5491" t="s">
        <v>49</v>
      </c>
      <c r="K5491">
        <v>32216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 s="2">
        <v>20.808</v>
      </c>
      <c r="R5491">
        <f>train[[#This Row],[Ship Date]]-train[[#This Row],[Order Date]]</f>
        <v>3</v>
      </c>
      <c r="S5491" t="str">
        <f>TEXT(train[[#This Row],[Order Date]],"mmm")</f>
        <v>avr</v>
      </c>
      <c r="T5491">
        <f>YEAR(train[[#This Row],[Order Date]])</f>
        <v>2018</v>
      </c>
      <c r="U5491" t="str">
        <f>train[[#This Row],[Category]]&amp;"-"&amp;train[[#This Row],[Sub-Category]]</f>
        <v>Office Supplies-Appliances</v>
      </c>
      <c r="V5491" t="str">
        <f>IF(train[[#This Row],[Segment]]="Consumer","B2C","B2B")</f>
        <v>B2B</v>
      </c>
    </row>
    <row r="5492" spans="1:22" x14ac:dyDescent="0.25">
      <c r="A5492" t="s">
        <v>8284</v>
      </c>
      <c r="B5492" s="1">
        <v>43191</v>
      </c>
      <c r="C5492" s="1">
        <v>43194</v>
      </c>
      <c r="D5492" t="s">
        <v>18</v>
      </c>
      <c r="E5492" t="s">
        <v>2410</v>
      </c>
      <c r="F5492" t="s">
        <v>2411</v>
      </c>
      <c r="G5492" t="s">
        <v>36</v>
      </c>
      <c r="H5492" t="s">
        <v>22</v>
      </c>
      <c r="I5492" t="s">
        <v>1521</v>
      </c>
      <c r="J5492" t="s">
        <v>49</v>
      </c>
      <c r="K5492">
        <v>32216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 s="2">
        <v>218.352</v>
      </c>
      <c r="R5492">
        <f>train[[#This Row],[Ship Date]]-train[[#This Row],[Order Date]]</f>
        <v>3</v>
      </c>
      <c r="S5492" t="str">
        <f>TEXT(train[[#This Row],[Order Date]],"mmm")</f>
        <v>avr</v>
      </c>
      <c r="T5492">
        <f>YEAR(train[[#This Row],[Order Date]])</f>
        <v>2018</v>
      </c>
      <c r="U5492" t="str">
        <f>train[[#This Row],[Category]]&amp;"-"&amp;train[[#This Row],[Sub-Category]]</f>
        <v>Furniture-Chairs</v>
      </c>
      <c r="V5492" t="str">
        <f>IF(train[[#This Row],[Segment]]="Consumer","B2C","B2B")</f>
        <v>B2B</v>
      </c>
    </row>
    <row r="5493" spans="1:22" x14ac:dyDescent="0.25">
      <c r="A5493" t="s">
        <v>8285</v>
      </c>
      <c r="B5493" s="1">
        <v>43126</v>
      </c>
      <c r="C5493" s="1">
        <v>43127</v>
      </c>
      <c r="D5493" t="s">
        <v>183</v>
      </c>
      <c r="E5493" t="s">
        <v>19</v>
      </c>
      <c r="F5493" t="s">
        <v>20</v>
      </c>
      <c r="G5493" t="s">
        <v>21</v>
      </c>
      <c r="H5493" t="s">
        <v>22</v>
      </c>
      <c r="I5493" t="s">
        <v>179</v>
      </c>
      <c r="J5493" t="s">
        <v>99</v>
      </c>
      <c r="K5493">
        <v>77070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 s="2">
        <v>18.16</v>
      </c>
      <c r="R5493">
        <f>train[[#This Row],[Ship Date]]-train[[#This Row],[Order Date]]</f>
        <v>1</v>
      </c>
      <c r="S5493" t="str">
        <f>TEXT(train[[#This Row],[Order Date]],"mmm")</f>
        <v>janv</v>
      </c>
      <c r="T5493">
        <f>YEAR(train[[#This Row],[Order Date]])</f>
        <v>2018</v>
      </c>
      <c r="U5493" t="str">
        <f>train[[#This Row],[Category]]&amp;"-"&amp;train[[#This Row],[Sub-Category]]</f>
        <v>Office Supplies-Storage</v>
      </c>
      <c r="V5493" t="str">
        <f>IF(train[[#This Row],[Segment]]="Consumer","B2C","B2B")</f>
        <v>B2C</v>
      </c>
    </row>
    <row r="5494" spans="1:22" x14ac:dyDescent="0.25">
      <c r="A5494" t="s">
        <v>8286</v>
      </c>
      <c r="B5494" s="1">
        <v>42336</v>
      </c>
      <c r="C5494" s="1">
        <v>42336</v>
      </c>
      <c r="D5494" t="s">
        <v>1288</v>
      </c>
      <c r="E5494" t="s">
        <v>6996</v>
      </c>
      <c r="F5494" t="s">
        <v>6997</v>
      </c>
      <c r="G5494" t="s">
        <v>97</v>
      </c>
      <c r="H5494" t="s">
        <v>22</v>
      </c>
      <c r="I5494" t="s">
        <v>122</v>
      </c>
      <c r="J5494" t="s">
        <v>38</v>
      </c>
      <c r="K5494">
        <v>94122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 s="2">
        <v>7.36</v>
      </c>
      <c r="R5494">
        <f>train[[#This Row],[Ship Date]]-train[[#This Row],[Order Date]]</f>
        <v>0</v>
      </c>
      <c r="S5494" t="str">
        <f>TEXT(train[[#This Row],[Order Date]],"mmm")</f>
        <v>nov</v>
      </c>
      <c r="T5494">
        <f>YEAR(train[[#This Row],[Order Date]])</f>
        <v>2015</v>
      </c>
      <c r="U5494" t="str">
        <f>train[[#This Row],[Category]]&amp;"-"&amp;train[[#This Row],[Sub-Category]]</f>
        <v>Office Supplies-Supplies</v>
      </c>
      <c r="V5494" t="str">
        <f>IF(train[[#This Row],[Segment]]="Consumer","B2C","B2B")</f>
        <v>B2B</v>
      </c>
    </row>
    <row r="5495" spans="1:22" x14ac:dyDescent="0.25">
      <c r="A5495" t="s">
        <v>8286</v>
      </c>
      <c r="B5495" s="1">
        <v>42336</v>
      </c>
      <c r="C5495" s="1">
        <v>42336</v>
      </c>
      <c r="D5495" t="s">
        <v>1288</v>
      </c>
      <c r="E5495" t="s">
        <v>6996</v>
      </c>
      <c r="F5495" t="s">
        <v>6997</v>
      </c>
      <c r="G5495" t="s">
        <v>97</v>
      </c>
      <c r="H5495" t="s">
        <v>22</v>
      </c>
      <c r="I5495" t="s">
        <v>122</v>
      </c>
      <c r="J5495" t="s">
        <v>38</v>
      </c>
      <c r="K5495">
        <v>94122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 s="2">
        <v>41.4</v>
      </c>
      <c r="R5495">
        <f>train[[#This Row],[Ship Date]]-train[[#This Row],[Order Date]]</f>
        <v>0</v>
      </c>
      <c r="S5495" t="str">
        <f>TEXT(train[[#This Row],[Order Date]],"mmm")</f>
        <v>nov</v>
      </c>
      <c r="T5495">
        <f>YEAR(train[[#This Row],[Order Date]])</f>
        <v>2015</v>
      </c>
      <c r="U5495" t="str">
        <f>train[[#This Row],[Category]]&amp;"-"&amp;train[[#This Row],[Sub-Category]]</f>
        <v>Office Supplies-Labels</v>
      </c>
      <c r="V5495" t="str">
        <f>IF(train[[#This Row],[Segment]]="Consumer","B2C","B2B")</f>
        <v>B2B</v>
      </c>
    </row>
    <row r="5496" spans="1:22" x14ac:dyDescent="0.25">
      <c r="A5496" t="s">
        <v>8286</v>
      </c>
      <c r="B5496" s="1">
        <v>42336</v>
      </c>
      <c r="C5496" s="1">
        <v>42336</v>
      </c>
      <c r="D5496" t="s">
        <v>1288</v>
      </c>
      <c r="E5496" t="s">
        <v>6996</v>
      </c>
      <c r="F5496" t="s">
        <v>6997</v>
      </c>
      <c r="G5496" t="s">
        <v>97</v>
      </c>
      <c r="H5496" t="s">
        <v>22</v>
      </c>
      <c r="I5496" t="s">
        <v>122</v>
      </c>
      <c r="J5496" t="s">
        <v>38</v>
      </c>
      <c r="K5496">
        <v>94122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 s="2">
        <v>411.33199999999999</v>
      </c>
      <c r="R5496">
        <f>train[[#This Row],[Ship Date]]-train[[#This Row],[Order Date]]</f>
        <v>0</v>
      </c>
      <c r="S5496" t="str">
        <f>TEXT(train[[#This Row],[Order Date]],"mmm")</f>
        <v>nov</v>
      </c>
      <c r="T5496">
        <f>YEAR(train[[#This Row],[Order Date]])</f>
        <v>2015</v>
      </c>
      <c r="U5496" t="str">
        <f>train[[#This Row],[Category]]&amp;"-"&amp;train[[#This Row],[Sub-Category]]</f>
        <v>Furniture-Bookcases</v>
      </c>
      <c r="V5496" t="str">
        <f>IF(train[[#This Row],[Segment]]="Consumer","B2C","B2B")</f>
        <v>B2B</v>
      </c>
    </row>
    <row r="5497" spans="1:22" x14ac:dyDescent="0.25">
      <c r="A5497" t="s">
        <v>8287</v>
      </c>
      <c r="B5497" s="1">
        <v>42617</v>
      </c>
      <c r="C5497" s="1">
        <v>42621</v>
      </c>
      <c r="D5497" t="s">
        <v>45</v>
      </c>
      <c r="E5497" t="s">
        <v>3891</v>
      </c>
      <c r="F5497" t="s">
        <v>3892</v>
      </c>
      <c r="G5497" t="s">
        <v>36</v>
      </c>
      <c r="H5497" t="s">
        <v>22</v>
      </c>
      <c r="I5497" t="s">
        <v>141</v>
      </c>
      <c r="J5497" t="s">
        <v>142</v>
      </c>
      <c r="K5497">
        <v>19140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 s="2">
        <v>7.6559999999999997</v>
      </c>
      <c r="R5497">
        <f>train[[#This Row],[Ship Date]]-train[[#This Row],[Order Date]]</f>
        <v>4</v>
      </c>
      <c r="S5497" t="str">
        <f>TEXT(train[[#This Row],[Order Date]],"mmm")</f>
        <v>sept</v>
      </c>
      <c r="T5497">
        <f>YEAR(train[[#This Row],[Order Date]])</f>
        <v>2016</v>
      </c>
      <c r="U5497" t="str">
        <f>train[[#This Row],[Category]]&amp;"-"&amp;train[[#This Row],[Sub-Category]]</f>
        <v>Office Supplies-Binders</v>
      </c>
      <c r="V5497" t="str">
        <f>IF(train[[#This Row],[Segment]]="Consumer","B2C","B2B")</f>
        <v>B2B</v>
      </c>
    </row>
    <row r="5498" spans="1:22" x14ac:dyDescent="0.25">
      <c r="A5498" t="s">
        <v>8288</v>
      </c>
      <c r="B5498" s="1">
        <v>43263</v>
      </c>
      <c r="C5498" s="1">
        <v>43267</v>
      </c>
      <c r="D5498" t="s">
        <v>45</v>
      </c>
      <c r="E5498" t="s">
        <v>5796</v>
      </c>
      <c r="F5498" t="s">
        <v>5797</v>
      </c>
      <c r="G5498" t="s">
        <v>21</v>
      </c>
      <c r="H5498" t="s">
        <v>22</v>
      </c>
      <c r="I5498" t="s">
        <v>5182</v>
      </c>
      <c r="J5498" t="s">
        <v>493</v>
      </c>
      <c r="K5498">
        <v>43302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 s="2">
        <v>63.92</v>
      </c>
      <c r="R5498">
        <f>train[[#This Row],[Ship Date]]-train[[#This Row],[Order Date]]</f>
        <v>4</v>
      </c>
      <c r="S5498" t="str">
        <f>TEXT(train[[#This Row],[Order Date]],"mmm")</f>
        <v>juin</v>
      </c>
      <c r="T5498">
        <f>YEAR(train[[#This Row],[Order Date]])</f>
        <v>2018</v>
      </c>
      <c r="U5498" t="str">
        <f>train[[#This Row],[Category]]&amp;"-"&amp;train[[#This Row],[Sub-Category]]</f>
        <v>Technology-Accessories</v>
      </c>
      <c r="V5498" t="str">
        <f>IF(train[[#This Row],[Segment]]="Consumer","B2C","B2B")</f>
        <v>B2C</v>
      </c>
    </row>
    <row r="5499" spans="1:22" x14ac:dyDescent="0.25">
      <c r="A5499" t="s">
        <v>8289</v>
      </c>
      <c r="B5499" s="1">
        <v>43296</v>
      </c>
      <c r="C5499" s="1">
        <v>43299</v>
      </c>
      <c r="D5499" t="s">
        <v>18</v>
      </c>
      <c r="E5499" t="s">
        <v>4328</v>
      </c>
      <c r="F5499" t="s">
        <v>4329</v>
      </c>
      <c r="G5499" t="s">
        <v>21</v>
      </c>
      <c r="H5499" t="s">
        <v>22</v>
      </c>
      <c r="I5499" t="s">
        <v>261</v>
      </c>
      <c r="J5499" t="s">
        <v>262</v>
      </c>
      <c r="K5499">
        <v>10024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 s="2">
        <v>6.56</v>
      </c>
      <c r="R5499">
        <f>train[[#This Row],[Ship Date]]-train[[#This Row],[Order Date]]</f>
        <v>3</v>
      </c>
      <c r="S5499" t="str">
        <f>TEXT(train[[#This Row],[Order Date]],"mmm")</f>
        <v>juil</v>
      </c>
      <c r="T5499">
        <f>YEAR(train[[#This Row],[Order Date]])</f>
        <v>2018</v>
      </c>
      <c r="U5499" t="str">
        <f>train[[#This Row],[Category]]&amp;"-"&amp;train[[#This Row],[Sub-Category]]</f>
        <v>Office Supplies-Art</v>
      </c>
      <c r="V5499" t="str">
        <f>IF(train[[#This Row],[Segment]]="Consumer","B2C","B2B")</f>
        <v>B2C</v>
      </c>
    </row>
    <row r="5500" spans="1:22" x14ac:dyDescent="0.25">
      <c r="A5500" t="s">
        <v>8289</v>
      </c>
      <c r="B5500" s="1">
        <v>43296</v>
      </c>
      <c r="C5500" s="1">
        <v>43299</v>
      </c>
      <c r="D5500" t="s">
        <v>18</v>
      </c>
      <c r="E5500" t="s">
        <v>4328</v>
      </c>
      <c r="F5500" t="s">
        <v>4329</v>
      </c>
      <c r="G5500" t="s">
        <v>21</v>
      </c>
      <c r="H5500" t="s">
        <v>22</v>
      </c>
      <c r="I5500" t="s">
        <v>261</v>
      </c>
      <c r="J5500" t="s">
        <v>262</v>
      </c>
      <c r="K5500">
        <v>10024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 s="2">
        <v>7.83</v>
      </c>
      <c r="R5500">
        <f>train[[#This Row],[Ship Date]]-train[[#This Row],[Order Date]]</f>
        <v>3</v>
      </c>
      <c r="S5500" t="str">
        <f>TEXT(train[[#This Row],[Order Date]],"mmm")</f>
        <v>juil</v>
      </c>
      <c r="T5500">
        <f>YEAR(train[[#This Row],[Order Date]])</f>
        <v>2018</v>
      </c>
      <c r="U5500" t="str">
        <f>train[[#This Row],[Category]]&amp;"-"&amp;train[[#This Row],[Sub-Category]]</f>
        <v>Office Supplies-Labels</v>
      </c>
      <c r="V5500" t="str">
        <f>IF(train[[#This Row],[Segment]]="Consumer","B2C","B2B")</f>
        <v>B2C</v>
      </c>
    </row>
    <row r="5501" spans="1:22" x14ac:dyDescent="0.25">
      <c r="A5501" t="s">
        <v>8289</v>
      </c>
      <c r="B5501" s="1">
        <v>43296</v>
      </c>
      <c r="C5501" s="1">
        <v>43299</v>
      </c>
      <c r="D5501" t="s">
        <v>18</v>
      </c>
      <c r="E5501" t="s">
        <v>4328</v>
      </c>
      <c r="F5501" t="s">
        <v>4329</v>
      </c>
      <c r="G5501" t="s">
        <v>21</v>
      </c>
      <c r="H5501" t="s">
        <v>22</v>
      </c>
      <c r="I5501" t="s">
        <v>261</v>
      </c>
      <c r="J5501" t="s">
        <v>262</v>
      </c>
      <c r="K5501">
        <v>10024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 s="2">
        <v>41.9</v>
      </c>
      <c r="R5501">
        <f>train[[#This Row],[Ship Date]]-train[[#This Row],[Order Date]]</f>
        <v>3</v>
      </c>
      <c r="S5501" t="str">
        <f>TEXT(train[[#This Row],[Order Date]],"mmm")</f>
        <v>juil</v>
      </c>
      <c r="T5501">
        <f>YEAR(train[[#This Row],[Order Date]])</f>
        <v>2018</v>
      </c>
      <c r="U5501" t="str">
        <f>train[[#This Row],[Category]]&amp;"-"&amp;train[[#This Row],[Sub-Category]]</f>
        <v>Technology-Accessories</v>
      </c>
      <c r="V5501" t="str">
        <f>IF(train[[#This Row],[Segment]]="Consumer","B2C","B2B")</f>
        <v>B2C</v>
      </c>
    </row>
    <row r="5502" spans="1:22" x14ac:dyDescent="0.25">
      <c r="A5502" t="s">
        <v>8289</v>
      </c>
      <c r="B5502" s="1">
        <v>43296</v>
      </c>
      <c r="C5502" s="1">
        <v>43299</v>
      </c>
      <c r="D5502" t="s">
        <v>18</v>
      </c>
      <c r="E5502" t="s">
        <v>4328</v>
      </c>
      <c r="F5502" t="s">
        <v>4329</v>
      </c>
      <c r="G5502" t="s">
        <v>21</v>
      </c>
      <c r="H5502" t="s">
        <v>22</v>
      </c>
      <c r="I5502" t="s">
        <v>261</v>
      </c>
      <c r="J5502" t="s">
        <v>262</v>
      </c>
      <c r="K5502">
        <v>10024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 s="2">
        <v>664.14599999999996</v>
      </c>
      <c r="R5502">
        <f>train[[#This Row],[Ship Date]]-train[[#This Row],[Order Date]]</f>
        <v>3</v>
      </c>
      <c r="S5502" t="str">
        <f>TEXT(train[[#This Row],[Order Date]],"mmm")</f>
        <v>juil</v>
      </c>
      <c r="T5502">
        <f>YEAR(train[[#This Row],[Order Date]])</f>
        <v>2018</v>
      </c>
      <c r="U5502" t="str">
        <f>train[[#This Row],[Category]]&amp;"-"&amp;train[[#This Row],[Sub-Category]]</f>
        <v>Furniture-Chairs</v>
      </c>
      <c r="V5502" t="str">
        <f>IF(train[[#This Row],[Segment]]="Consumer","B2C","B2B")</f>
        <v>B2C</v>
      </c>
    </row>
    <row r="5503" spans="1:22" x14ac:dyDescent="0.25">
      <c r="A5503" t="s">
        <v>8289</v>
      </c>
      <c r="B5503" s="1">
        <v>43296</v>
      </c>
      <c r="C5503" s="1">
        <v>43299</v>
      </c>
      <c r="D5503" t="s">
        <v>18</v>
      </c>
      <c r="E5503" t="s">
        <v>4328</v>
      </c>
      <c r="F5503" t="s">
        <v>4329</v>
      </c>
      <c r="G5503" t="s">
        <v>21</v>
      </c>
      <c r="H5503" t="s">
        <v>22</v>
      </c>
      <c r="I5503" t="s">
        <v>261</v>
      </c>
      <c r="J5503" t="s">
        <v>262</v>
      </c>
      <c r="K5503">
        <v>10024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 s="2">
        <v>8.9600000000000009</v>
      </c>
      <c r="R5503">
        <f>train[[#This Row],[Ship Date]]-train[[#This Row],[Order Date]]</f>
        <v>3</v>
      </c>
      <c r="S5503" t="str">
        <f>TEXT(train[[#This Row],[Order Date]],"mmm")</f>
        <v>juil</v>
      </c>
      <c r="T5503">
        <f>YEAR(train[[#This Row],[Order Date]])</f>
        <v>2018</v>
      </c>
      <c r="U5503" t="str">
        <f>train[[#This Row],[Category]]&amp;"-"&amp;train[[#This Row],[Sub-Category]]</f>
        <v>Office Supplies-Paper</v>
      </c>
      <c r="V5503" t="str">
        <f>IF(train[[#This Row],[Segment]]="Consumer","B2C","B2B")</f>
        <v>B2C</v>
      </c>
    </row>
    <row r="5504" spans="1:22" x14ac:dyDescent="0.25">
      <c r="A5504" t="s">
        <v>8290</v>
      </c>
      <c r="B5504" s="1">
        <v>43406</v>
      </c>
      <c r="C5504" s="1">
        <v>43410</v>
      </c>
      <c r="D5504" t="s">
        <v>45</v>
      </c>
      <c r="E5504" t="s">
        <v>8291</v>
      </c>
      <c r="F5504" t="s">
        <v>8292</v>
      </c>
      <c r="G5504" t="s">
        <v>36</v>
      </c>
      <c r="H5504" t="s">
        <v>22</v>
      </c>
      <c r="I5504" t="s">
        <v>141</v>
      </c>
      <c r="J5504" t="s">
        <v>142</v>
      </c>
      <c r="K5504">
        <v>19140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 s="2">
        <v>3.3119999999999998</v>
      </c>
      <c r="R5504">
        <f>train[[#This Row],[Ship Date]]-train[[#This Row],[Order Date]]</f>
        <v>4</v>
      </c>
      <c r="S5504" t="str">
        <f>TEXT(train[[#This Row],[Order Date]],"mmm")</f>
        <v>nov</v>
      </c>
      <c r="T5504">
        <f>YEAR(train[[#This Row],[Order Date]])</f>
        <v>2018</v>
      </c>
      <c r="U5504" t="str">
        <f>train[[#This Row],[Category]]&amp;"-"&amp;train[[#This Row],[Sub-Category]]</f>
        <v>Furniture-Furnishings</v>
      </c>
      <c r="V5504" t="str">
        <f>IF(train[[#This Row],[Segment]]="Consumer","B2C","B2B")</f>
        <v>B2B</v>
      </c>
    </row>
    <row r="5505" spans="1:22" x14ac:dyDescent="0.25">
      <c r="A5505" t="s">
        <v>8290</v>
      </c>
      <c r="B5505" s="1">
        <v>43406</v>
      </c>
      <c r="C5505" s="1">
        <v>43410</v>
      </c>
      <c r="D5505" t="s">
        <v>45</v>
      </c>
      <c r="E5505" t="s">
        <v>8291</v>
      </c>
      <c r="F5505" t="s">
        <v>8292</v>
      </c>
      <c r="G5505" t="s">
        <v>36</v>
      </c>
      <c r="H5505" t="s">
        <v>22</v>
      </c>
      <c r="I5505" t="s">
        <v>141</v>
      </c>
      <c r="J5505" t="s">
        <v>142</v>
      </c>
      <c r="K5505">
        <v>19140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 s="2">
        <v>20.135999999999999</v>
      </c>
      <c r="R5505">
        <f>train[[#This Row],[Ship Date]]-train[[#This Row],[Order Date]]</f>
        <v>4</v>
      </c>
      <c r="S5505" t="str">
        <f>TEXT(train[[#This Row],[Order Date]],"mmm")</f>
        <v>nov</v>
      </c>
      <c r="T5505">
        <f>YEAR(train[[#This Row],[Order Date]])</f>
        <v>2018</v>
      </c>
      <c r="U5505" t="str">
        <f>train[[#This Row],[Category]]&amp;"-"&amp;train[[#This Row],[Sub-Category]]</f>
        <v>Office Supplies-Appliances</v>
      </c>
      <c r="V5505" t="str">
        <f>IF(train[[#This Row],[Segment]]="Consumer","B2C","B2B")</f>
        <v>B2B</v>
      </c>
    </row>
    <row r="5506" spans="1:22" x14ac:dyDescent="0.25">
      <c r="A5506" t="s">
        <v>8290</v>
      </c>
      <c r="B5506" s="1">
        <v>43406</v>
      </c>
      <c r="C5506" s="1">
        <v>43410</v>
      </c>
      <c r="D5506" t="s">
        <v>45</v>
      </c>
      <c r="E5506" t="s">
        <v>8291</v>
      </c>
      <c r="F5506" t="s">
        <v>8292</v>
      </c>
      <c r="G5506" t="s">
        <v>36</v>
      </c>
      <c r="H5506" t="s">
        <v>22</v>
      </c>
      <c r="I5506" t="s">
        <v>141</v>
      </c>
      <c r="J5506" t="s">
        <v>142</v>
      </c>
      <c r="K5506">
        <v>19140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 s="2">
        <v>8.8559999999999999</v>
      </c>
      <c r="R5506">
        <f>train[[#This Row],[Ship Date]]-train[[#This Row],[Order Date]]</f>
        <v>4</v>
      </c>
      <c r="S5506" t="str">
        <f>TEXT(train[[#This Row],[Order Date]],"mmm")</f>
        <v>nov</v>
      </c>
      <c r="T5506">
        <f>YEAR(train[[#This Row],[Order Date]])</f>
        <v>2018</v>
      </c>
      <c r="U5506" t="str">
        <f>train[[#This Row],[Category]]&amp;"-"&amp;train[[#This Row],[Sub-Category]]</f>
        <v>Office Supplies-Envelopes</v>
      </c>
      <c r="V5506" t="str">
        <f>IF(train[[#This Row],[Segment]]="Consumer","B2C","B2B")</f>
        <v>B2B</v>
      </c>
    </row>
    <row r="5507" spans="1:22" x14ac:dyDescent="0.25">
      <c r="A5507" t="s">
        <v>8290</v>
      </c>
      <c r="B5507" s="1">
        <v>43406</v>
      </c>
      <c r="C5507" s="1">
        <v>43410</v>
      </c>
      <c r="D5507" t="s">
        <v>45</v>
      </c>
      <c r="E5507" t="s">
        <v>8291</v>
      </c>
      <c r="F5507" t="s">
        <v>8292</v>
      </c>
      <c r="G5507" t="s">
        <v>36</v>
      </c>
      <c r="H5507" t="s">
        <v>22</v>
      </c>
      <c r="I5507" t="s">
        <v>141</v>
      </c>
      <c r="J5507" t="s">
        <v>142</v>
      </c>
      <c r="K5507">
        <v>19140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 s="2">
        <v>859.2</v>
      </c>
      <c r="R5507">
        <f>train[[#This Row],[Ship Date]]-train[[#This Row],[Order Date]]</f>
        <v>4</v>
      </c>
      <c r="S5507" t="str">
        <f>TEXT(train[[#This Row],[Order Date]],"mmm")</f>
        <v>nov</v>
      </c>
      <c r="T5507">
        <f>YEAR(train[[#This Row],[Order Date]])</f>
        <v>2018</v>
      </c>
      <c r="U5507" t="str">
        <f>train[[#This Row],[Category]]&amp;"-"&amp;train[[#This Row],[Sub-Category]]</f>
        <v>Technology-Phones</v>
      </c>
      <c r="V5507" t="str">
        <f>IF(train[[#This Row],[Segment]]="Consumer","B2C","B2B")</f>
        <v>B2B</v>
      </c>
    </row>
    <row r="5508" spans="1:22" x14ac:dyDescent="0.25">
      <c r="A5508" t="s">
        <v>8293</v>
      </c>
      <c r="B5508" s="1">
        <v>43016</v>
      </c>
      <c r="C5508" s="1">
        <v>43016</v>
      </c>
      <c r="D5508" t="s">
        <v>1288</v>
      </c>
      <c r="E5508" t="s">
        <v>327</v>
      </c>
      <c r="F5508" t="s">
        <v>328</v>
      </c>
      <c r="G5508" t="s">
        <v>21</v>
      </c>
      <c r="H5508" t="s">
        <v>22</v>
      </c>
      <c r="I5508" t="s">
        <v>37</v>
      </c>
      <c r="J5508" t="s">
        <v>38</v>
      </c>
      <c r="K5508">
        <v>90036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 s="2">
        <v>61.96</v>
      </c>
      <c r="R5508">
        <f>train[[#This Row],[Ship Date]]-train[[#This Row],[Order Date]]</f>
        <v>0</v>
      </c>
      <c r="S5508" t="str">
        <f>TEXT(train[[#This Row],[Order Date]],"mmm")</f>
        <v>oct</v>
      </c>
      <c r="T5508">
        <f>YEAR(train[[#This Row],[Order Date]])</f>
        <v>2017</v>
      </c>
      <c r="U5508" t="str">
        <f>train[[#This Row],[Category]]&amp;"-"&amp;train[[#This Row],[Sub-Category]]</f>
        <v>Office Supplies-Paper</v>
      </c>
      <c r="V5508" t="str">
        <f>IF(train[[#This Row],[Segment]]="Consumer","B2C","B2B")</f>
        <v>B2C</v>
      </c>
    </row>
    <row r="5509" spans="1:22" x14ac:dyDescent="0.25">
      <c r="A5509" t="s">
        <v>8294</v>
      </c>
      <c r="B5509" s="1">
        <v>42833</v>
      </c>
      <c r="C5509" s="1">
        <v>42839</v>
      </c>
      <c r="D5509" t="s">
        <v>45</v>
      </c>
      <c r="E5509" t="s">
        <v>2568</v>
      </c>
      <c r="F5509" t="s">
        <v>2569</v>
      </c>
      <c r="G5509" t="s">
        <v>21</v>
      </c>
      <c r="H5509" t="s">
        <v>22</v>
      </c>
      <c r="I5509" t="s">
        <v>3796</v>
      </c>
      <c r="J5509" t="s">
        <v>1270</v>
      </c>
      <c r="K5509">
        <v>30080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 s="2">
        <v>17.920000000000002</v>
      </c>
      <c r="R5509">
        <f>train[[#This Row],[Ship Date]]-train[[#This Row],[Order Date]]</f>
        <v>6</v>
      </c>
      <c r="S5509" t="str">
        <f>TEXT(train[[#This Row],[Order Date]],"mmm")</f>
        <v>avr</v>
      </c>
      <c r="T5509">
        <f>YEAR(train[[#This Row],[Order Date]])</f>
        <v>2017</v>
      </c>
      <c r="U5509" t="str">
        <f>train[[#This Row],[Category]]&amp;"-"&amp;train[[#This Row],[Sub-Category]]</f>
        <v>Office Supplies-Envelopes</v>
      </c>
      <c r="V5509" t="str">
        <f>IF(train[[#This Row],[Segment]]="Consumer","B2C","B2B")</f>
        <v>B2C</v>
      </c>
    </row>
    <row r="5510" spans="1:22" x14ac:dyDescent="0.25">
      <c r="A5510" t="s">
        <v>8295</v>
      </c>
      <c r="B5510" s="1">
        <v>42651</v>
      </c>
      <c r="C5510" s="1">
        <v>42655</v>
      </c>
      <c r="D5510" t="s">
        <v>45</v>
      </c>
      <c r="E5510" t="s">
        <v>796</v>
      </c>
      <c r="F5510" t="s">
        <v>797</v>
      </c>
      <c r="G5510" t="s">
        <v>21</v>
      </c>
      <c r="H5510" t="s">
        <v>22</v>
      </c>
      <c r="I5510" t="s">
        <v>122</v>
      </c>
      <c r="J5510" t="s">
        <v>38</v>
      </c>
      <c r="K5510">
        <v>94122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 s="2">
        <v>145.9</v>
      </c>
      <c r="R5510">
        <f>train[[#This Row],[Ship Date]]-train[[#This Row],[Order Date]]</f>
        <v>4</v>
      </c>
      <c r="S5510" t="str">
        <f>TEXT(train[[#This Row],[Order Date]],"mmm")</f>
        <v>oct</v>
      </c>
      <c r="T5510">
        <f>YEAR(train[[#This Row],[Order Date]])</f>
        <v>2016</v>
      </c>
      <c r="U5510" t="str">
        <f>train[[#This Row],[Category]]&amp;"-"&amp;train[[#This Row],[Sub-Category]]</f>
        <v>Furniture-Furnishings</v>
      </c>
      <c r="V5510" t="str">
        <f>IF(train[[#This Row],[Segment]]="Consumer","B2C","B2B")</f>
        <v>B2C</v>
      </c>
    </row>
    <row r="5511" spans="1:22" x14ac:dyDescent="0.25">
      <c r="A5511" t="s">
        <v>8296</v>
      </c>
      <c r="B5511" s="1">
        <v>43235</v>
      </c>
      <c r="C5511" s="1">
        <v>43240</v>
      </c>
      <c r="D5511" t="s">
        <v>45</v>
      </c>
      <c r="E5511" t="s">
        <v>4834</v>
      </c>
      <c r="F5511" t="s">
        <v>4835</v>
      </c>
      <c r="G5511" t="s">
        <v>21</v>
      </c>
      <c r="H5511" t="s">
        <v>22</v>
      </c>
      <c r="I5511" t="s">
        <v>298</v>
      </c>
      <c r="J5511" t="s">
        <v>206</v>
      </c>
      <c r="K5511">
        <v>60653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 s="2">
        <v>56.704000000000001</v>
      </c>
      <c r="R5511">
        <f>train[[#This Row],[Ship Date]]-train[[#This Row],[Order Date]]</f>
        <v>5</v>
      </c>
      <c r="S5511" t="str">
        <f>TEXT(train[[#This Row],[Order Date]],"mmm")</f>
        <v>mai</v>
      </c>
      <c r="T5511">
        <f>YEAR(train[[#This Row],[Order Date]])</f>
        <v>2018</v>
      </c>
      <c r="U5511" t="str">
        <f>train[[#This Row],[Category]]&amp;"-"&amp;train[[#This Row],[Sub-Category]]</f>
        <v>Office Supplies-Paper</v>
      </c>
      <c r="V5511" t="str">
        <f>IF(train[[#This Row],[Segment]]="Consumer","B2C","B2B")</f>
        <v>B2C</v>
      </c>
    </row>
    <row r="5512" spans="1:22" x14ac:dyDescent="0.25">
      <c r="A5512" t="s">
        <v>8296</v>
      </c>
      <c r="B5512" s="1">
        <v>43235</v>
      </c>
      <c r="C5512" s="1">
        <v>43240</v>
      </c>
      <c r="D5512" t="s">
        <v>45</v>
      </c>
      <c r="E5512" t="s">
        <v>4834</v>
      </c>
      <c r="F5512" t="s">
        <v>4835</v>
      </c>
      <c r="G5512" t="s">
        <v>21</v>
      </c>
      <c r="H5512" t="s">
        <v>22</v>
      </c>
      <c r="I5512" t="s">
        <v>298</v>
      </c>
      <c r="J5512" t="s">
        <v>206</v>
      </c>
      <c r="K5512">
        <v>60653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 s="2">
        <v>11.12</v>
      </c>
      <c r="R5512">
        <f>train[[#This Row],[Ship Date]]-train[[#This Row],[Order Date]]</f>
        <v>5</v>
      </c>
      <c r="S5512" t="str">
        <f>TEXT(train[[#This Row],[Order Date]],"mmm")</f>
        <v>mai</v>
      </c>
      <c r="T5512">
        <f>YEAR(train[[#This Row],[Order Date]])</f>
        <v>2018</v>
      </c>
      <c r="U5512" t="str">
        <f>train[[#This Row],[Category]]&amp;"-"&amp;train[[#This Row],[Sub-Category]]</f>
        <v>Technology-Phones</v>
      </c>
      <c r="V5512" t="str">
        <f>IF(train[[#This Row],[Segment]]="Consumer","B2C","B2B")</f>
        <v>B2C</v>
      </c>
    </row>
    <row r="5513" spans="1:22" x14ac:dyDescent="0.25">
      <c r="A5513" t="s">
        <v>8297</v>
      </c>
      <c r="B5513" s="1">
        <v>42059</v>
      </c>
      <c r="C5513" s="1">
        <v>42065</v>
      </c>
      <c r="D5513" t="s">
        <v>45</v>
      </c>
      <c r="E5513" t="s">
        <v>3080</v>
      </c>
      <c r="F5513" t="s">
        <v>3081</v>
      </c>
      <c r="G5513" t="s">
        <v>21</v>
      </c>
      <c r="H5513" t="s">
        <v>22</v>
      </c>
      <c r="I5513" t="s">
        <v>4708</v>
      </c>
      <c r="J5513" t="s">
        <v>415</v>
      </c>
      <c r="K5513">
        <v>97504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 s="2">
        <v>32.896000000000001</v>
      </c>
      <c r="R5513">
        <f>train[[#This Row],[Ship Date]]-train[[#This Row],[Order Date]]</f>
        <v>6</v>
      </c>
      <c r="S5513" t="str">
        <f>TEXT(train[[#This Row],[Order Date]],"mmm")</f>
        <v>févr</v>
      </c>
      <c r="T5513">
        <f>YEAR(train[[#This Row],[Order Date]])</f>
        <v>2015</v>
      </c>
      <c r="U5513" t="str">
        <f>train[[#This Row],[Category]]&amp;"-"&amp;train[[#This Row],[Sub-Category]]</f>
        <v>Office Supplies-Paper</v>
      </c>
      <c r="V5513" t="str">
        <f>IF(train[[#This Row],[Segment]]="Consumer","B2C","B2B")</f>
        <v>B2C</v>
      </c>
    </row>
    <row r="5514" spans="1:22" x14ac:dyDescent="0.25">
      <c r="A5514" t="s">
        <v>8297</v>
      </c>
      <c r="B5514" s="1">
        <v>42059</v>
      </c>
      <c r="C5514" s="1">
        <v>42065</v>
      </c>
      <c r="D5514" t="s">
        <v>45</v>
      </c>
      <c r="E5514" t="s">
        <v>3080</v>
      </c>
      <c r="F5514" t="s">
        <v>3081</v>
      </c>
      <c r="G5514" t="s">
        <v>21</v>
      </c>
      <c r="H5514" t="s">
        <v>22</v>
      </c>
      <c r="I5514" t="s">
        <v>4708</v>
      </c>
      <c r="J5514" t="s">
        <v>415</v>
      </c>
      <c r="K5514">
        <v>97504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 s="2">
        <v>22.776</v>
      </c>
      <c r="R5514">
        <f>train[[#This Row],[Ship Date]]-train[[#This Row],[Order Date]]</f>
        <v>6</v>
      </c>
      <c r="S5514" t="str">
        <f>TEXT(train[[#This Row],[Order Date]],"mmm")</f>
        <v>févr</v>
      </c>
      <c r="T5514">
        <f>YEAR(train[[#This Row],[Order Date]])</f>
        <v>2015</v>
      </c>
      <c r="U5514" t="str">
        <f>train[[#This Row],[Category]]&amp;"-"&amp;train[[#This Row],[Sub-Category]]</f>
        <v>Office Supplies-Paper</v>
      </c>
      <c r="V5514" t="str">
        <f>IF(train[[#This Row],[Segment]]="Consumer","B2C","B2B")</f>
        <v>B2C</v>
      </c>
    </row>
    <row r="5515" spans="1:22" x14ac:dyDescent="0.25">
      <c r="A5515" t="s">
        <v>8298</v>
      </c>
      <c r="B5515" s="1">
        <v>42520</v>
      </c>
      <c r="C5515" s="1">
        <v>42522</v>
      </c>
      <c r="D5515" t="s">
        <v>183</v>
      </c>
      <c r="E5515" t="s">
        <v>5713</v>
      </c>
      <c r="F5515" t="s">
        <v>5714</v>
      </c>
      <c r="G5515" t="s">
        <v>21</v>
      </c>
      <c r="H5515" t="s">
        <v>22</v>
      </c>
      <c r="I5515" t="s">
        <v>261</v>
      </c>
      <c r="J5515" t="s">
        <v>262</v>
      </c>
      <c r="K5515">
        <v>10009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 s="2">
        <v>239.97</v>
      </c>
      <c r="R5515">
        <f>train[[#This Row],[Ship Date]]-train[[#This Row],[Order Date]]</f>
        <v>2</v>
      </c>
      <c r="S5515" t="str">
        <f>TEXT(train[[#This Row],[Order Date]],"mmm")</f>
        <v>mai</v>
      </c>
      <c r="T5515">
        <f>YEAR(train[[#This Row],[Order Date]])</f>
        <v>2016</v>
      </c>
      <c r="U5515" t="str">
        <f>train[[#This Row],[Category]]&amp;"-"&amp;train[[#This Row],[Sub-Category]]</f>
        <v>Technology-Phones</v>
      </c>
      <c r="V5515" t="str">
        <f>IF(train[[#This Row],[Segment]]="Consumer","B2C","B2B")</f>
        <v>B2C</v>
      </c>
    </row>
    <row r="5516" spans="1:22" x14ac:dyDescent="0.25">
      <c r="A5516" t="s">
        <v>8298</v>
      </c>
      <c r="B5516" s="1">
        <v>42520</v>
      </c>
      <c r="C5516" s="1">
        <v>42522</v>
      </c>
      <c r="D5516" t="s">
        <v>183</v>
      </c>
      <c r="E5516" t="s">
        <v>5713</v>
      </c>
      <c r="F5516" t="s">
        <v>5714</v>
      </c>
      <c r="G5516" t="s">
        <v>21</v>
      </c>
      <c r="H5516" t="s">
        <v>22</v>
      </c>
      <c r="I5516" t="s">
        <v>261</v>
      </c>
      <c r="J5516" t="s">
        <v>262</v>
      </c>
      <c r="K5516">
        <v>10009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 s="2">
        <v>160.32</v>
      </c>
      <c r="R5516">
        <f>train[[#This Row],[Ship Date]]-train[[#This Row],[Order Date]]</f>
        <v>2</v>
      </c>
      <c r="S5516" t="str">
        <f>TEXT(train[[#This Row],[Order Date]],"mmm")</f>
        <v>mai</v>
      </c>
      <c r="T5516">
        <f>YEAR(train[[#This Row],[Order Date]])</f>
        <v>2016</v>
      </c>
      <c r="U5516" t="str">
        <f>train[[#This Row],[Category]]&amp;"-"&amp;train[[#This Row],[Sub-Category]]</f>
        <v>Office Supplies-Appliances</v>
      </c>
      <c r="V5516" t="str">
        <f>IF(train[[#This Row],[Segment]]="Consumer","B2C","B2B")</f>
        <v>B2C</v>
      </c>
    </row>
    <row r="5517" spans="1:22" x14ac:dyDescent="0.25">
      <c r="A5517" t="s">
        <v>8298</v>
      </c>
      <c r="B5517" s="1">
        <v>42520</v>
      </c>
      <c r="C5517" s="1">
        <v>42522</v>
      </c>
      <c r="D5517" t="s">
        <v>183</v>
      </c>
      <c r="E5517" t="s">
        <v>5713</v>
      </c>
      <c r="F5517" t="s">
        <v>5714</v>
      </c>
      <c r="G5517" t="s">
        <v>21</v>
      </c>
      <c r="H5517" t="s">
        <v>22</v>
      </c>
      <c r="I5517" t="s">
        <v>261</v>
      </c>
      <c r="J5517" t="s">
        <v>262</v>
      </c>
      <c r="K5517">
        <v>10009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 s="2">
        <v>128.85</v>
      </c>
      <c r="R5517">
        <f>train[[#This Row],[Ship Date]]-train[[#This Row],[Order Date]]</f>
        <v>2</v>
      </c>
      <c r="S5517" t="str">
        <f>TEXT(train[[#This Row],[Order Date]],"mmm")</f>
        <v>mai</v>
      </c>
      <c r="T5517">
        <f>YEAR(train[[#This Row],[Order Date]])</f>
        <v>2016</v>
      </c>
      <c r="U5517" t="str">
        <f>train[[#This Row],[Category]]&amp;"-"&amp;train[[#This Row],[Sub-Category]]</f>
        <v>Technology-Phones</v>
      </c>
      <c r="V5517" t="str">
        <f>IF(train[[#This Row],[Segment]]="Consumer","B2C","B2B")</f>
        <v>B2C</v>
      </c>
    </row>
    <row r="5518" spans="1:22" x14ac:dyDescent="0.25">
      <c r="A5518" t="s">
        <v>8300</v>
      </c>
      <c r="B5518" s="1">
        <v>43057</v>
      </c>
      <c r="C5518" s="1">
        <v>43060</v>
      </c>
      <c r="D5518" t="s">
        <v>18</v>
      </c>
      <c r="E5518" t="s">
        <v>2863</v>
      </c>
      <c r="F5518" t="s">
        <v>2864</v>
      </c>
      <c r="G5518" t="s">
        <v>36</v>
      </c>
      <c r="H5518" t="s">
        <v>22</v>
      </c>
      <c r="I5518" t="s">
        <v>1681</v>
      </c>
      <c r="J5518" t="s">
        <v>353</v>
      </c>
      <c r="K5518">
        <v>35810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 s="2">
        <v>1319.96</v>
      </c>
      <c r="R5518">
        <f>train[[#This Row],[Ship Date]]-train[[#This Row],[Order Date]]</f>
        <v>3</v>
      </c>
      <c r="S5518" t="str">
        <f>TEXT(train[[#This Row],[Order Date]],"mmm")</f>
        <v>nov</v>
      </c>
      <c r="T5518">
        <f>YEAR(train[[#This Row],[Order Date]])</f>
        <v>2017</v>
      </c>
      <c r="U5518" t="str">
        <f>train[[#This Row],[Category]]&amp;"-"&amp;train[[#This Row],[Sub-Category]]</f>
        <v>Technology-Accessories</v>
      </c>
      <c r="V5518" t="str">
        <f>IF(train[[#This Row],[Segment]]="Consumer","B2C","B2B")</f>
        <v>B2B</v>
      </c>
    </row>
    <row r="5519" spans="1:22" x14ac:dyDescent="0.25">
      <c r="A5519" t="s">
        <v>8301</v>
      </c>
      <c r="B5519" s="1">
        <v>43438</v>
      </c>
      <c r="C5519" s="1">
        <v>43443</v>
      </c>
      <c r="D5519" t="s">
        <v>45</v>
      </c>
      <c r="E5519" t="s">
        <v>839</v>
      </c>
      <c r="F5519" t="s">
        <v>840</v>
      </c>
      <c r="G5519" t="s">
        <v>36</v>
      </c>
      <c r="H5519" t="s">
        <v>22</v>
      </c>
      <c r="I5519" t="s">
        <v>141</v>
      </c>
      <c r="J5519" t="s">
        <v>142</v>
      </c>
      <c r="K5519">
        <v>19134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 s="2">
        <v>239.96</v>
      </c>
      <c r="R5519">
        <f>train[[#This Row],[Ship Date]]-train[[#This Row],[Order Date]]</f>
        <v>5</v>
      </c>
      <c r="S5519" t="str">
        <f>TEXT(train[[#This Row],[Order Date]],"mmm")</f>
        <v>déc</v>
      </c>
      <c r="T5519">
        <f>YEAR(train[[#This Row],[Order Date]])</f>
        <v>2018</v>
      </c>
      <c r="U5519" t="str">
        <f>train[[#This Row],[Category]]&amp;"-"&amp;train[[#This Row],[Sub-Category]]</f>
        <v>Furniture-Chairs</v>
      </c>
      <c r="V5519" t="str">
        <f>IF(train[[#This Row],[Segment]]="Consumer","B2C","B2B")</f>
        <v>B2B</v>
      </c>
    </row>
    <row r="5520" spans="1:22" x14ac:dyDescent="0.25">
      <c r="A5520" t="s">
        <v>8301</v>
      </c>
      <c r="B5520" s="1">
        <v>43438</v>
      </c>
      <c r="C5520" s="1">
        <v>43443</v>
      </c>
      <c r="D5520" t="s">
        <v>45</v>
      </c>
      <c r="E5520" t="s">
        <v>839</v>
      </c>
      <c r="F5520" t="s">
        <v>840</v>
      </c>
      <c r="G5520" t="s">
        <v>36</v>
      </c>
      <c r="H5520" t="s">
        <v>22</v>
      </c>
      <c r="I5520" t="s">
        <v>141</v>
      </c>
      <c r="J5520" t="s">
        <v>142</v>
      </c>
      <c r="K5520">
        <v>19134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 s="2">
        <v>54.768000000000001</v>
      </c>
      <c r="R5520">
        <f>train[[#This Row],[Ship Date]]-train[[#This Row],[Order Date]]</f>
        <v>5</v>
      </c>
      <c r="S5520" t="str">
        <f>TEXT(train[[#This Row],[Order Date]],"mmm")</f>
        <v>déc</v>
      </c>
      <c r="T5520">
        <f>YEAR(train[[#This Row],[Order Date]])</f>
        <v>2018</v>
      </c>
      <c r="U5520" t="str">
        <f>train[[#This Row],[Category]]&amp;"-"&amp;train[[#This Row],[Sub-Category]]</f>
        <v>Furniture-Furnishings</v>
      </c>
      <c r="V5520" t="str">
        <f>IF(train[[#This Row],[Segment]]="Consumer","B2C","B2B")</f>
        <v>B2B</v>
      </c>
    </row>
    <row r="5521" spans="1:22" x14ac:dyDescent="0.25">
      <c r="A5521" t="s">
        <v>8301</v>
      </c>
      <c r="B5521" s="1">
        <v>43438</v>
      </c>
      <c r="C5521" s="1">
        <v>43443</v>
      </c>
      <c r="D5521" t="s">
        <v>45</v>
      </c>
      <c r="E5521" t="s">
        <v>839</v>
      </c>
      <c r="F5521" t="s">
        <v>840</v>
      </c>
      <c r="G5521" t="s">
        <v>36</v>
      </c>
      <c r="H5521" t="s">
        <v>22</v>
      </c>
      <c r="I5521" t="s">
        <v>141</v>
      </c>
      <c r="J5521" t="s">
        <v>142</v>
      </c>
      <c r="K5521">
        <v>19134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 s="2">
        <v>13.391999999999999</v>
      </c>
      <c r="R5521">
        <f>train[[#This Row],[Ship Date]]-train[[#This Row],[Order Date]]</f>
        <v>5</v>
      </c>
      <c r="S5521" t="str">
        <f>TEXT(train[[#This Row],[Order Date]],"mmm")</f>
        <v>déc</v>
      </c>
      <c r="T5521">
        <f>YEAR(train[[#This Row],[Order Date]])</f>
        <v>2018</v>
      </c>
      <c r="U5521" t="str">
        <f>train[[#This Row],[Category]]&amp;"-"&amp;train[[#This Row],[Sub-Category]]</f>
        <v>Office Supplies-Art</v>
      </c>
      <c r="V5521" t="str">
        <f>IF(train[[#This Row],[Segment]]="Consumer","B2C","B2B")</f>
        <v>B2B</v>
      </c>
    </row>
    <row r="5522" spans="1:22" x14ac:dyDescent="0.25">
      <c r="A5522" t="s">
        <v>8301</v>
      </c>
      <c r="B5522" s="1">
        <v>43438</v>
      </c>
      <c r="C5522" s="1">
        <v>43443</v>
      </c>
      <c r="D5522" t="s">
        <v>45</v>
      </c>
      <c r="E5522" t="s">
        <v>839</v>
      </c>
      <c r="F5522" t="s">
        <v>840</v>
      </c>
      <c r="G5522" t="s">
        <v>36</v>
      </c>
      <c r="H5522" t="s">
        <v>22</v>
      </c>
      <c r="I5522" t="s">
        <v>141</v>
      </c>
      <c r="J5522" t="s">
        <v>142</v>
      </c>
      <c r="K5522">
        <v>19134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 s="2">
        <v>23.92</v>
      </c>
      <c r="R5522">
        <f>train[[#This Row],[Ship Date]]-train[[#This Row],[Order Date]]</f>
        <v>5</v>
      </c>
      <c r="S5522" t="str">
        <f>TEXT(train[[#This Row],[Order Date]],"mmm")</f>
        <v>déc</v>
      </c>
      <c r="T5522">
        <f>YEAR(train[[#This Row],[Order Date]])</f>
        <v>2018</v>
      </c>
      <c r="U5522" t="str">
        <f>train[[#This Row],[Category]]&amp;"-"&amp;train[[#This Row],[Sub-Category]]</f>
        <v>Office Supplies-Paper</v>
      </c>
      <c r="V5522" t="str">
        <f>IF(train[[#This Row],[Segment]]="Consumer","B2C","B2B")</f>
        <v>B2B</v>
      </c>
    </row>
    <row r="5523" spans="1:22" x14ac:dyDescent="0.25">
      <c r="A5523" t="s">
        <v>8301</v>
      </c>
      <c r="B5523" s="1">
        <v>43438</v>
      </c>
      <c r="C5523" s="1">
        <v>43443</v>
      </c>
      <c r="D5523" t="s">
        <v>45</v>
      </c>
      <c r="E5523" t="s">
        <v>839</v>
      </c>
      <c r="F5523" t="s">
        <v>840</v>
      </c>
      <c r="G5523" t="s">
        <v>36</v>
      </c>
      <c r="H5523" t="s">
        <v>22</v>
      </c>
      <c r="I5523" t="s">
        <v>141</v>
      </c>
      <c r="J5523" t="s">
        <v>142</v>
      </c>
      <c r="K5523">
        <v>19134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 s="2">
        <v>255.96799999999999</v>
      </c>
      <c r="R5523">
        <f>train[[#This Row],[Ship Date]]-train[[#This Row],[Order Date]]</f>
        <v>5</v>
      </c>
      <c r="S5523" t="str">
        <f>TEXT(train[[#This Row],[Order Date]],"mmm")</f>
        <v>déc</v>
      </c>
      <c r="T5523">
        <f>YEAR(train[[#This Row],[Order Date]])</f>
        <v>2018</v>
      </c>
      <c r="U5523" t="str">
        <f>train[[#This Row],[Category]]&amp;"-"&amp;train[[#This Row],[Sub-Category]]</f>
        <v>Technology-Accessories</v>
      </c>
      <c r="V5523" t="str">
        <f>IF(train[[#This Row],[Segment]]="Consumer","B2C","B2B")</f>
        <v>B2B</v>
      </c>
    </row>
    <row r="5524" spans="1:22" x14ac:dyDescent="0.25">
      <c r="A5524" t="s">
        <v>8302</v>
      </c>
      <c r="B5524" s="1">
        <v>42891</v>
      </c>
      <c r="C5524" s="1">
        <v>42893</v>
      </c>
      <c r="D5524" t="s">
        <v>183</v>
      </c>
      <c r="E5524" t="s">
        <v>2002</v>
      </c>
      <c r="F5524" t="s">
        <v>2003</v>
      </c>
      <c r="G5524" t="s">
        <v>21</v>
      </c>
      <c r="H5524" t="s">
        <v>22</v>
      </c>
      <c r="I5524" t="s">
        <v>909</v>
      </c>
      <c r="J5524" t="s">
        <v>38</v>
      </c>
      <c r="K5524">
        <v>95051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 s="2">
        <v>21.552</v>
      </c>
      <c r="R5524">
        <f>train[[#This Row],[Ship Date]]-train[[#This Row],[Order Date]]</f>
        <v>2</v>
      </c>
      <c r="S5524" t="str">
        <f>TEXT(train[[#This Row],[Order Date]],"mmm")</f>
        <v>juin</v>
      </c>
      <c r="T5524">
        <f>YEAR(train[[#This Row],[Order Date]])</f>
        <v>2017</v>
      </c>
      <c r="U5524" t="str">
        <f>train[[#This Row],[Category]]&amp;"-"&amp;train[[#This Row],[Sub-Category]]</f>
        <v>Office Supplies-Binders</v>
      </c>
      <c r="V5524" t="str">
        <f>IF(train[[#This Row],[Segment]]="Consumer","B2C","B2B")</f>
        <v>B2C</v>
      </c>
    </row>
    <row r="5525" spans="1:22" x14ac:dyDescent="0.25">
      <c r="A5525" t="s">
        <v>8302</v>
      </c>
      <c r="B5525" s="1">
        <v>42891</v>
      </c>
      <c r="C5525" s="1">
        <v>42893</v>
      </c>
      <c r="D5525" t="s">
        <v>183</v>
      </c>
      <c r="E5525" t="s">
        <v>2002</v>
      </c>
      <c r="F5525" t="s">
        <v>2003</v>
      </c>
      <c r="G5525" t="s">
        <v>21</v>
      </c>
      <c r="H5525" t="s">
        <v>22</v>
      </c>
      <c r="I5525" t="s">
        <v>909</v>
      </c>
      <c r="J5525" t="s">
        <v>38</v>
      </c>
      <c r="K5525">
        <v>95051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 s="2">
        <v>58.24</v>
      </c>
      <c r="R5525">
        <f>train[[#This Row],[Ship Date]]-train[[#This Row],[Order Date]]</f>
        <v>2</v>
      </c>
      <c r="S5525" t="str">
        <f>TEXT(train[[#This Row],[Order Date]],"mmm")</f>
        <v>juin</v>
      </c>
      <c r="T5525">
        <f>YEAR(train[[#This Row],[Order Date]])</f>
        <v>2017</v>
      </c>
      <c r="U5525" t="str">
        <f>train[[#This Row],[Category]]&amp;"-"&amp;train[[#This Row],[Sub-Category]]</f>
        <v>Office Supplies-Appliances</v>
      </c>
      <c r="V5525" t="str">
        <f>IF(train[[#This Row],[Segment]]="Consumer","B2C","B2B")</f>
        <v>B2C</v>
      </c>
    </row>
    <row r="5526" spans="1:22" x14ac:dyDescent="0.25">
      <c r="A5526" t="s">
        <v>8303</v>
      </c>
      <c r="B5526" s="1">
        <v>43079</v>
      </c>
      <c r="C5526" s="1">
        <v>43081</v>
      </c>
      <c r="D5526" t="s">
        <v>183</v>
      </c>
      <c r="E5526" t="s">
        <v>2658</v>
      </c>
      <c r="F5526" t="s">
        <v>2659</v>
      </c>
      <c r="G5526" t="s">
        <v>97</v>
      </c>
      <c r="H5526" t="s">
        <v>22</v>
      </c>
      <c r="I5526" t="s">
        <v>1171</v>
      </c>
      <c r="J5526" t="s">
        <v>38</v>
      </c>
      <c r="K5526">
        <v>90805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 s="2">
        <v>80.28</v>
      </c>
      <c r="R5526">
        <f>train[[#This Row],[Ship Date]]-train[[#This Row],[Order Date]]</f>
        <v>2</v>
      </c>
      <c r="S5526" t="str">
        <f>TEXT(train[[#This Row],[Order Date]],"mmm")</f>
        <v>déc</v>
      </c>
      <c r="T5526">
        <f>YEAR(train[[#This Row],[Order Date]])</f>
        <v>2017</v>
      </c>
      <c r="U5526" t="str">
        <f>train[[#This Row],[Category]]&amp;"-"&amp;train[[#This Row],[Sub-Category]]</f>
        <v>Office Supplies-Paper</v>
      </c>
      <c r="V5526" t="str">
        <f>IF(train[[#This Row],[Segment]]="Consumer","B2C","B2B")</f>
        <v>B2B</v>
      </c>
    </row>
    <row r="5527" spans="1:22" x14ac:dyDescent="0.25">
      <c r="A5527" t="s">
        <v>8304</v>
      </c>
      <c r="B5527" s="1">
        <v>43220</v>
      </c>
      <c r="C5527" s="1">
        <v>43225</v>
      </c>
      <c r="D5527" t="s">
        <v>45</v>
      </c>
      <c r="E5527" t="s">
        <v>892</v>
      </c>
      <c r="F5527" t="s">
        <v>893</v>
      </c>
      <c r="G5527" t="s">
        <v>36</v>
      </c>
      <c r="H5527" t="s">
        <v>22</v>
      </c>
      <c r="I5527" t="s">
        <v>37</v>
      </c>
      <c r="J5527" t="s">
        <v>38</v>
      </c>
      <c r="K5527">
        <v>90008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 s="2">
        <v>9.7799999999999994</v>
      </c>
      <c r="R5527">
        <f>train[[#This Row],[Ship Date]]-train[[#This Row],[Order Date]]</f>
        <v>5</v>
      </c>
      <c r="S5527" t="str">
        <f>TEXT(train[[#This Row],[Order Date]],"mmm")</f>
        <v>avr</v>
      </c>
      <c r="T5527">
        <f>YEAR(train[[#This Row],[Order Date]])</f>
        <v>2018</v>
      </c>
      <c r="U5527" t="str">
        <f>train[[#This Row],[Category]]&amp;"-"&amp;train[[#This Row],[Sub-Category]]</f>
        <v>Office Supplies-Art</v>
      </c>
      <c r="V5527" t="str">
        <f>IF(train[[#This Row],[Segment]]="Consumer","B2C","B2B")</f>
        <v>B2B</v>
      </c>
    </row>
    <row r="5528" spans="1:22" x14ac:dyDescent="0.25">
      <c r="A5528" t="s">
        <v>8305</v>
      </c>
      <c r="B5528" s="1">
        <v>43214</v>
      </c>
      <c r="C5528" s="1">
        <v>43218</v>
      </c>
      <c r="D5528" t="s">
        <v>45</v>
      </c>
      <c r="E5528" t="s">
        <v>3767</v>
      </c>
      <c r="F5528" t="s">
        <v>3768</v>
      </c>
      <c r="G5528" t="s">
        <v>97</v>
      </c>
      <c r="H5528" t="s">
        <v>22</v>
      </c>
      <c r="I5528" t="s">
        <v>8306</v>
      </c>
      <c r="J5528" t="s">
        <v>38</v>
      </c>
      <c r="K5528">
        <v>93101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 s="2">
        <v>1.81</v>
      </c>
      <c r="R5528">
        <f>train[[#This Row],[Ship Date]]-train[[#This Row],[Order Date]]</f>
        <v>4</v>
      </c>
      <c r="S5528" t="str">
        <f>TEXT(train[[#This Row],[Order Date]],"mmm")</f>
        <v>avr</v>
      </c>
      <c r="T5528">
        <f>YEAR(train[[#This Row],[Order Date]])</f>
        <v>2018</v>
      </c>
      <c r="U5528" t="str">
        <f>train[[#This Row],[Category]]&amp;"-"&amp;train[[#This Row],[Sub-Category]]</f>
        <v>Office Supplies-Fasteners</v>
      </c>
      <c r="V5528" t="str">
        <f>IF(train[[#This Row],[Segment]]="Consumer","B2C","B2B")</f>
        <v>B2B</v>
      </c>
    </row>
    <row r="5529" spans="1:22" x14ac:dyDescent="0.25">
      <c r="A5529" t="s">
        <v>8307</v>
      </c>
      <c r="B5529" s="1">
        <v>42498</v>
      </c>
      <c r="C5529" s="1">
        <v>42500</v>
      </c>
      <c r="D5529" t="s">
        <v>183</v>
      </c>
      <c r="E5529" t="s">
        <v>3680</v>
      </c>
      <c r="F5529" t="s">
        <v>3681</v>
      </c>
      <c r="G5529" t="s">
        <v>97</v>
      </c>
      <c r="H5529" t="s">
        <v>22</v>
      </c>
      <c r="I5529" t="s">
        <v>261</v>
      </c>
      <c r="J5529" t="s">
        <v>262</v>
      </c>
      <c r="K5529">
        <v>10009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 s="2">
        <v>37.94</v>
      </c>
      <c r="R5529">
        <f>train[[#This Row],[Ship Date]]-train[[#This Row],[Order Date]]</f>
        <v>2</v>
      </c>
      <c r="S5529" t="str">
        <f>TEXT(train[[#This Row],[Order Date]],"mmm")</f>
        <v>mai</v>
      </c>
      <c r="T5529">
        <f>YEAR(train[[#This Row],[Order Date]])</f>
        <v>2016</v>
      </c>
      <c r="U5529" t="str">
        <f>train[[#This Row],[Category]]&amp;"-"&amp;train[[#This Row],[Sub-Category]]</f>
        <v>Office Supplies-Paper</v>
      </c>
      <c r="V5529" t="str">
        <f>IF(train[[#This Row],[Segment]]="Consumer","B2C","B2B")</f>
        <v>B2B</v>
      </c>
    </row>
    <row r="5530" spans="1:22" x14ac:dyDescent="0.25">
      <c r="A5530" t="s">
        <v>8308</v>
      </c>
      <c r="B5530" s="1">
        <v>42460</v>
      </c>
      <c r="C5530" s="1">
        <v>42464</v>
      </c>
      <c r="D5530" t="s">
        <v>45</v>
      </c>
      <c r="E5530" t="s">
        <v>5380</v>
      </c>
      <c r="F5530" t="s">
        <v>5381</v>
      </c>
      <c r="G5530" t="s">
        <v>36</v>
      </c>
      <c r="H5530" t="s">
        <v>22</v>
      </c>
      <c r="I5530" t="s">
        <v>1521</v>
      </c>
      <c r="J5530" t="s">
        <v>49</v>
      </c>
      <c r="K5530">
        <v>32216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 s="2">
        <v>79.959999999999994</v>
      </c>
      <c r="R5530">
        <f>train[[#This Row],[Ship Date]]-train[[#This Row],[Order Date]]</f>
        <v>4</v>
      </c>
      <c r="S5530" t="str">
        <f>TEXT(train[[#This Row],[Order Date]],"mmm")</f>
        <v>mars</v>
      </c>
      <c r="T5530">
        <f>YEAR(train[[#This Row],[Order Date]])</f>
        <v>2016</v>
      </c>
      <c r="U5530" t="str">
        <f>train[[#This Row],[Category]]&amp;"-"&amp;train[[#This Row],[Sub-Category]]</f>
        <v>Technology-Phones</v>
      </c>
      <c r="V5530" t="str">
        <f>IF(train[[#This Row],[Segment]]="Consumer","B2C","B2B")</f>
        <v>B2B</v>
      </c>
    </row>
    <row r="5531" spans="1:22" x14ac:dyDescent="0.25">
      <c r="A5531" t="s">
        <v>8309</v>
      </c>
      <c r="B5531" s="1">
        <v>43318</v>
      </c>
      <c r="C5531" s="1">
        <v>43323</v>
      </c>
      <c r="D5531" t="s">
        <v>45</v>
      </c>
      <c r="E5531" t="s">
        <v>3586</v>
      </c>
      <c r="F5531" t="s">
        <v>3587</v>
      </c>
      <c r="G5531" t="s">
        <v>36</v>
      </c>
      <c r="H5531" t="s">
        <v>22</v>
      </c>
      <c r="I5531" t="s">
        <v>8310</v>
      </c>
      <c r="J5531" t="s">
        <v>99</v>
      </c>
      <c r="K5531">
        <v>75104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 s="2">
        <v>115.29600000000001</v>
      </c>
      <c r="R5531">
        <f>train[[#This Row],[Ship Date]]-train[[#This Row],[Order Date]]</f>
        <v>5</v>
      </c>
      <c r="S5531" t="str">
        <f>TEXT(train[[#This Row],[Order Date]],"mmm")</f>
        <v>août</v>
      </c>
      <c r="T5531">
        <f>YEAR(train[[#This Row],[Order Date]])</f>
        <v>2018</v>
      </c>
      <c r="U5531" t="str">
        <f>train[[#This Row],[Category]]&amp;"-"&amp;train[[#This Row],[Sub-Category]]</f>
        <v>Office Supplies-Paper</v>
      </c>
      <c r="V5531" t="str">
        <f>IF(train[[#This Row],[Segment]]="Consumer","B2C","B2B")</f>
        <v>B2B</v>
      </c>
    </row>
    <row r="5532" spans="1:22" x14ac:dyDescent="0.25">
      <c r="A5532" t="s">
        <v>8311</v>
      </c>
      <c r="B5532" s="1">
        <v>43436</v>
      </c>
      <c r="C5532" s="1">
        <v>43440</v>
      </c>
      <c r="D5532" t="s">
        <v>45</v>
      </c>
      <c r="E5532" t="s">
        <v>8312</v>
      </c>
      <c r="F5532" t="s">
        <v>8313</v>
      </c>
      <c r="G5532" t="s">
        <v>21</v>
      </c>
      <c r="H5532" t="s">
        <v>22</v>
      </c>
      <c r="I5532" t="s">
        <v>2531</v>
      </c>
      <c r="J5532" t="s">
        <v>133</v>
      </c>
      <c r="K5532">
        <v>68104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 s="2">
        <v>2479.96</v>
      </c>
      <c r="R5532">
        <f>train[[#This Row],[Ship Date]]-train[[#This Row],[Order Date]]</f>
        <v>4</v>
      </c>
      <c r="S5532" t="str">
        <f>TEXT(train[[#This Row],[Order Date]],"mmm")</f>
        <v>déc</v>
      </c>
      <c r="T5532">
        <f>YEAR(train[[#This Row],[Order Date]])</f>
        <v>2018</v>
      </c>
      <c r="U5532" t="str">
        <f>train[[#This Row],[Category]]&amp;"-"&amp;train[[#This Row],[Sub-Category]]</f>
        <v>Technology-Phones</v>
      </c>
      <c r="V5532" t="str">
        <f>IF(train[[#This Row],[Segment]]="Consumer","B2C","B2B")</f>
        <v>B2C</v>
      </c>
    </row>
    <row r="5533" spans="1:22" x14ac:dyDescent="0.25">
      <c r="A5533" t="s">
        <v>8314</v>
      </c>
      <c r="B5533" s="1">
        <v>42892</v>
      </c>
      <c r="C5533" s="1">
        <v>42893</v>
      </c>
      <c r="D5533" t="s">
        <v>183</v>
      </c>
      <c r="E5533" t="s">
        <v>2035</v>
      </c>
      <c r="F5533" t="s">
        <v>2036</v>
      </c>
      <c r="G5533" t="s">
        <v>21</v>
      </c>
      <c r="H5533" t="s">
        <v>22</v>
      </c>
      <c r="I5533" t="s">
        <v>5145</v>
      </c>
      <c r="J5533" t="s">
        <v>1707</v>
      </c>
      <c r="K5533">
        <v>72209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 s="2">
        <v>179.94</v>
      </c>
      <c r="R5533">
        <f>train[[#This Row],[Ship Date]]-train[[#This Row],[Order Date]]</f>
        <v>1</v>
      </c>
      <c r="S5533" t="str">
        <f>TEXT(train[[#This Row],[Order Date]],"mmm")</f>
        <v>juin</v>
      </c>
      <c r="T5533">
        <f>YEAR(train[[#This Row],[Order Date]])</f>
        <v>2017</v>
      </c>
      <c r="U5533" t="str">
        <f>train[[#This Row],[Category]]&amp;"-"&amp;train[[#This Row],[Sub-Category]]</f>
        <v>Technology-Accessories</v>
      </c>
      <c r="V5533" t="str">
        <f>IF(train[[#This Row],[Segment]]="Consumer","B2C","B2B")</f>
        <v>B2C</v>
      </c>
    </row>
    <row r="5534" spans="1:22" x14ac:dyDescent="0.25">
      <c r="A5534" t="s">
        <v>8314</v>
      </c>
      <c r="B5534" s="1">
        <v>42892</v>
      </c>
      <c r="C5534" s="1">
        <v>42893</v>
      </c>
      <c r="D5534" t="s">
        <v>183</v>
      </c>
      <c r="E5534" t="s">
        <v>2035</v>
      </c>
      <c r="F5534" t="s">
        <v>2036</v>
      </c>
      <c r="G5534" t="s">
        <v>21</v>
      </c>
      <c r="H5534" t="s">
        <v>22</v>
      </c>
      <c r="I5534" t="s">
        <v>5145</v>
      </c>
      <c r="J5534" t="s">
        <v>1707</v>
      </c>
      <c r="K5534">
        <v>72209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 s="2">
        <v>26.85</v>
      </c>
      <c r="R5534">
        <f>train[[#This Row],[Ship Date]]-train[[#This Row],[Order Date]]</f>
        <v>1</v>
      </c>
      <c r="S5534" t="str">
        <f>TEXT(train[[#This Row],[Order Date]],"mmm")</f>
        <v>juin</v>
      </c>
      <c r="T5534">
        <f>YEAR(train[[#This Row],[Order Date]])</f>
        <v>2017</v>
      </c>
      <c r="U5534" t="str">
        <f>train[[#This Row],[Category]]&amp;"-"&amp;train[[#This Row],[Sub-Category]]</f>
        <v>Technology-Accessories</v>
      </c>
      <c r="V5534" t="str">
        <f>IF(train[[#This Row],[Segment]]="Consumer","B2C","B2B")</f>
        <v>B2C</v>
      </c>
    </row>
    <row r="5535" spans="1:22" x14ac:dyDescent="0.25">
      <c r="A5535" t="s">
        <v>8314</v>
      </c>
      <c r="B5535" s="1">
        <v>42892</v>
      </c>
      <c r="C5535" s="1">
        <v>42893</v>
      </c>
      <c r="D5535" t="s">
        <v>183</v>
      </c>
      <c r="E5535" t="s">
        <v>2035</v>
      </c>
      <c r="F5535" t="s">
        <v>2036</v>
      </c>
      <c r="G5535" t="s">
        <v>21</v>
      </c>
      <c r="H5535" t="s">
        <v>22</v>
      </c>
      <c r="I5535" t="s">
        <v>5145</v>
      </c>
      <c r="J5535" t="s">
        <v>1707</v>
      </c>
      <c r="K5535">
        <v>72209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 s="2">
        <v>323.37</v>
      </c>
      <c r="R5535">
        <f>train[[#This Row],[Ship Date]]-train[[#This Row],[Order Date]]</f>
        <v>1</v>
      </c>
      <c r="S5535" t="str">
        <f>TEXT(train[[#This Row],[Order Date]],"mmm")</f>
        <v>juin</v>
      </c>
      <c r="T5535">
        <f>YEAR(train[[#This Row],[Order Date]])</f>
        <v>2017</v>
      </c>
      <c r="U5535" t="str">
        <f>train[[#This Row],[Category]]&amp;"-"&amp;train[[#This Row],[Sub-Category]]</f>
        <v>Technology-Accessories</v>
      </c>
      <c r="V5535" t="str">
        <f>IF(train[[#This Row],[Segment]]="Consumer","B2C","B2B")</f>
        <v>B2C</v>
      </c>
    </row>
    <row r="5536" spans="1:22" x14ac:dyDescent="0.25">
      <c r="A5536" t="s">
        <v>8314</v>
      </c>
      <c r="B5536" s="1">
        <v>42892</v>
      </c>
      <c r="C5536" s="1">
        <v>42893</v>
      </c>
      <c r="D5536" t="s">
        <v>183</v>
      </c>
      <c r="E5536" t="s">
        <v>2035</v>
      </c>
      <c r="F5536" t="s">
        <v>2036</v>
      </c>
      <c r="G5536" t="s">
        <v>21</v>
      </c>
      <c r="H5536" t="s">
        <v>22</v>
      </c>
      <c r="I5536" t="s">
        <v>5145</v>
      </c>
      <c r="J5536" t="s">
        <v>1707</v>
      </c>
      <c r="K5536">
        <v>72209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 s="2">
        <v>59.94</v>
      </c>
      <c r="R5536">
        <f>train[[#This Row],[Ship Date]]-train[[#This Row],[Order Date]]</f>
        <v>1</v>
      </c>
      <c r="S5536" t="str">
        <f>TEXT(train[[#This Row],[Order Date]],"mmm")</f>
        <v>juin</v>
      </c>
      <c r="T5536">
        <f>YEAR(train[[#This Row],[Order Date]])</f>
        <v>2017</v>
      </c>
      <c r="U5536" t="str">
        <f>train[[#This Row],[Category]]&amp;"-"&amp;train[[#This Row],[Sub-Category]]</f>
        <v>Office Supplies-Paper</v>
      </c>
      <c r="V5536" t="str">
        <f>IF(train[[#This Row],[Segment]]="Consumer","B2C","B2B")</f>
        <v>B2C</v>
      </c>
    </row>
    <row r="5537" spans="1:22" x14ac:dyDescent="0.25">
      <c r="A5537" t="s">
        <v>8314</v>
      </c>
      <c r="B5537" s="1">
        <v>42892</v>
      </c>
      <c r="C5537" s="1">
        <v>42893</v>
      </c>
      <c r="D5537" t="s">
        <v>183</v>
      </c>
      <c r="E5537" t="s">
        <v>2035</v>
      </c>
      <c r="F5537" t="s">
        <v>2036</v>
      </c>
      <c r="G5537" t="s">
        <v>21</v>
      </c>
      <c r="H5537" t="s">
        <v>22</v>
      </c>
      <c r="I5537" t="s">
        <v>5145</v>
      </c>
      <c r="J5537" t="s">
        <v>1707</v>
      </c>
      <c r="K5537">
        <v>72209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 s="2">
        <v>64.14</v>
      </c>
      <c r="R5537">
        <f>train[[#This Row],[Ship Date]]-train[[#This Row],[Order Date]]</f>
        <v>1</v>
      </c>
      <c r="S5537" t="str">
        <f>TEXT(train[[#This Row],[Order Date]],"mmm")</f>
        <v>juin</v>
      </c>
      <c r="T5537">
        <f>YEAR(train[[#This Row],[Order Date]])</f>
        <v>2017</v>
      </c>
      <c r="U5537" t="str">
        <f>train[[#This Row],[Category]]&amp;"-"&amp;train[[#This Row],[Sub-Category]]</f>
        <v>Office Supplies-Binders</v>
      </c>
      <c r="V5537" t="str">
        <f>IF(train[[#This Row],[Segment]]="Consumer","B2C","B2B")</f>
        <v>B2C</v>
      </c>
    </row>
    <row r="5538" spans="1:22" x14ac:dyDescent="0.25">
      <c r="A5538" t="s">
        <v>8314</v>
      </c>
      <c r="B5538" s="1">
        <v>42892</v>
      </c>
      <c r="C5538" s="1">
        <v>42893</v>
      </c>
      <c r="D5538" t="s">
        <v>183</v>
      </c>
      <c r="E5538" t="s">
        <v>2035</v>
      </c>
      <c r="F5538" t="s">
        <v>2036</v>
      </c>
      <c r="G5538" t="s">
        <v>21</v>
      </c>
      <c r="H5538" t="s">
        <v>22</v>
      </c>
      <c r="I5538" t="s">
        <v>5145</v>
      </c>
      <c r="J5538" t="s">
        <v>1707</v>
      </c>
      <c r="K5538">
        <v>72209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 s="2">
        <v>11.67</v>
      </c>
      <c r="R5538">
        <f>train[[#This Row],[Ship Date]]-train[[#This Row],[Order Date]]</f>
        <v>1</v>
      </c>
      <c r="S5538" t="str">
        <f>TEXT(train[[#This Row],[Order Date]],"mmm")</f>
        <v>juin</v>
      </c>
      <c r="T5538">
        <f>YEAR(train[[#This Row],[Order Date]])</f>
        <v>2017</v>
      </c>
      <c r="U5538" t="str">
        <f>train[[#This Row],[Category]]&amp;"-"&amp;train[[#This Row],[Sub-Category]]</f>
        <v>Office Supplies-Binders</v>
      </c>
      <c r="V5538" t="str">
        <f>IF(train[[#This Row],[Segment]]="Consumer","B2C","B2B")</f>
        <v>B2C</v>
      </c>
    </row>
    <row r="5539" spans="1:22" x14ac:dyDescent="0.25">
      <c r="A5539" t="s">
        <v>8314</v>
      </c>
      <c r="B5539" s="1">
        <v>42892</v>
      </c>
      <c r="C5539" s="1">
        <v>42893</v>
      </c>
      <c r="D5539" t="s">
        <v>183</v>
      </c>
      <c r="E5539" t="s">
        <v>2035</v>
      </c>
      <c r="F5539" t="s">
        <v>2036</v>
      </c>
      <c r="G5539" t="s">
        <v>21</v>
      </c>
      <c r="H5539" t="s">
        <v>22</v>
      </c>
      <c r="I5539" t="s">
        <v>5145</v>
      </c>
      <c r="J5539" t="s">
        <v>1707</v>
      </c>
      <c r="K5539">
        <v>72209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 s="2">
        <v>12.96</v>
      </c>
      <c r="R5539">
        <f>train[[#This Row],[Ship Date]]-train[[#This Row],[Order Date]]</f>
        <v>1</v>
      </c>
      <c r="S5539" t="str">
        <f>TEXT(train[[#This Row],[Order Date]],"mmm")</f>
        <v>juin</v>
      </c>
      <c r="T5539">
        <f>YEAR(train[[#This Row],[Order Date]])</f>
        <v>2017</v>
      </c>
      <c r="U5539" t="str">
        <f>train[[#This Row],[Category]]&amp;"-"&amp;train[[#This Row],[Sub-Category]]</f>
        <v>Office Supplies-Paper</v>
      </c>
      <c r="V5539" t="str">
        <f>IF(train[[#This Row],[Segment]]="Consumer","B2C","B2B")</f>
        <v>B2C</v>
      </c>
    </row>
    <row r="5540" spans="1:22" x14ac:dyDescent="0.25">
      <c r="A5540" t="s">
        <v>8315</v>
      </c>
      <c r="B5540" s="1">
        <v>42473</v>
      </c>
      <c r="C5540" s="1">
        <v>42480</v>
      </c>
      <c r="D5540" t="s">
        <v>45</v>
      </c>
      <c r="E5540" t="s">
        <v>1694</v>
      </c>
      <c r="F5540" t="s">
        <v>1695</v>
      </c>
      <c r="G5540" t="s">
        <v>21</v>
      </c>
      <c r="H5540" t="s">
        <v>22</v>
      </c>
      <c r="I5540" t="s">
        <v>8316</v>
      </c>
      <c r="J5540" t="s">
        <v>133</v>
      </c>
      <c r="K5540">
        <v>68701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 s="2">
        <v>17.43</v>
      </c>
      <c r="R5540">
        <f>train[[#This Row],[Ship Date]]-train[[#This Row],[Order Date]]</f>
        <v>7</v>
      </c>
      <c r="S5540" t="str">
        <f>TEXT(train[[#This Row],[Order Date]],"mmm")</f>
        <v>avr</v>
      </c>
      <c r="T5540">
        <f>YEAR(train[[#This Row],[Order Date]])</f>
        <v>2016</v>
      </c>
      <c r="U5540" t="str">
        <f>train[[#This Row],[Category]]&amp;"-"&amp;train[[#This Row],[Sub-Category]]</f>
        <v>Office Supplies-Binders</v>
      </c>
      <c r="V5540" t="str">
        <f>IF(train[[#This Row],[Segment]]="Consumer","B2C","B2B")</f>
        <v>B2C</v>
      </c>
    </row>
    <row r="5541" spans="1:22" x14ac:dyDescent="0.25">
      <c r="A5541" t="s">
        <v>8317</v>
      </c>
      <c r="B5541" s="1">
        <v>43242</v>
      </c>
      <c r="C5541" s="1">
        <v>43246</v>
      </c>
      <c r="D5541" t="s">
        <v>45</v>
      </c>
      <c r="E5541" t="s">
        <v>821</v>
      </c>
      <c r="F5541" t="s">
        <v>822</v>
      </c>
      <c r="G5541" t="s">
        <v>21</v>
      </c>
      <c r="H5541" t="s">
        <v>22</v>
      </c>
      <c r="I5541" t="s">
        <v>298</v>
      </c>
      <c r="J5541" t="s">
        <v>206</v>
      </c>
      <c r="K5541">
        <v>60653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 s="2">
        <v>181.98599999999999</v>
      </c>
      <c r="R5541">
        <f>train[[#This Row],[Ship Date]]-train[[#This Row],[Order Date]]</f>
        <v>4</v>
      </c>
      <c r="S5541" t="str">
        <f>TEXT(train[[#This Row],[Order Date]],"mmm")</f>
        <v>mai</v>
      </c>
      <c r="T5541">
        <f>YEAR(train[[#This Row],[Order Date]])</f>
        <v>2018</v>
      </c>
      <c r="U5541" t="str">
        <f>train[[#This Row],[Category]]&amp;"-"&amp;train[[#This Row],[Sub-Category]]</f>
        <v>Furniture-Chairs</v>
      </c>
      <c r="V5541" t="str">
        <f>IF(train[[#This Row],[Segment]]="Consumer","B2C","B2B")</f>
        <v>B2C</v>
      </c>
    </row>
    <row r="5542" spans="1:22" x14ac:dyDescent="0.25">
      <c r="A5542" t="s">
        <v>8317</v>
      </c>
      <c r="B5542" s="1">
        <v>43242</v>
      </c>
      <c r="C5542" s="1">
        <v>43246</v>
      </c>
      <c r="D5542" t="s">
        <v>45</v>
      </c>
      <c r="E5542" t="s">
        <v>821</v>
      </c>
      <c r="F5542" t="s">
        <v>822</v>
      </c>
      <c r="G5542" t="s">
        <v>21</v>
      </c>
      <c r="H5542" t="s">
        <v>22</v>
      </c>
      <c r="I5542" t="s">
        <v>298</v>
      </c>
      <c r="J5542" t="s">
        <v>206</v>
      </c>
      <c r="K5542">
        <v>60653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 s="2">
        <v>1.5920000000000001</v>
      </c>
      <c r="R5542">
        <f>train[[#This Row],[Ship Date]]-train[[#This Row],[Order Date]]</f>
        <v>4</v>
      </c>
      <c r="S5542" t="str">
        <f>TEXT(train[[#This Row],[Order Date]],"mmm")</f>
        <v>mai</v>
      </c>
      <c r="T5542">
        <f>YEAR(train[[#This Row],[Order Date]])</f>
        <v>2018</v>
      </c>
      <c r="U5542" t="str">
        <f>train[[#This Row],[Category]]&amp;"-"&amp;train[[#This Row],[Sub-Category]]</f>
        <v>Office Supplies-Binders</v>
      </c>
      <c r="V5542" t="str">
        <f>IF(train[[#This Row],[Segment]]="Consumer","B2C","B2B")</f>
        <v>B2C</v>
      </c>
    </row>
    <row r="5543" spans="1:22" x14ac:dyDescent="0.25">
      <c r="A5543" t="s">
        <v>8317</v>
      </c>
      <c r="B5543" s="1">
        <v>43242</v>
      </c>
      <c r="C5543" s="1">
        <v>43246</v>
      </c>
      <c r="D5543" t="s">
        <v>45</v>
      </c>
      <c r="E5543" t="s">
        <v>821</v>
      </c>
      <c r="F5543" t="s">
        <v>822</v>
      </c>
      <c r="G5543" t="s">
        <v>21</v>
      </c>
      <c r="H5543" t="s">
        <v>22</v>
      </c>
      <c r="I5543" t="s">
        <v>298</v>
      </c>
      <c r="J5543" t="s">
        <v>206</v>
      </c>
      <c r="K5543">
        <v>60653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 s="2">
        <v>22.344000000000001</v>
      </c>
      <c r="R5543">
        <f>train[[#This Row],[Ship Date]]-train[[#This Row],[Order Date]]</f>
        <v>4</v>
      </c>
      <c r="S5543" t="str">
        <f>TEXT(train[[#This Row],[Order Date]],"mmm")</f>
        <v>mai</v>
      </c>
      <c r="T5543">
        <f>YEAR(train[[#This Row],[Order Date]])</f>
        <v>2018</v>
      </c>
      <c r="U5543" t="str">
        <f>train[[#This Row],[Category]]&amp;"-"&amp;train[[#This Row],[Sub-Category]]</f>
        <v>Office Supplies-Supplies</v>
      </c>
      <c r="V5543" t="str">
        <f>IF(train[[#This Row],[Segment]]="Consumer","B2C","B2B")</f>
        <v>B2C</v>
      </c>
    </row>
    <row r="5544" spans="1:22" x14ac:dyDescent="0.25">
      <c r="A5544" t="s">
        <v>8318</v>
      </c>
      <c r="B5544" s="1">
        <v>43088</v>
      </c>
      <c r="C5544" s="1">
        <v>43094</v>
      </c>
      <c r="D5544" t="s">
        <v>45</v>
      </c>
      <c r="E5544" t="s">
        <v>215</v>
      </c>
      <c r="F5544" t="s">
        <v>216</v>
      </c>
      <c r="G5544" t="s">
        <v>36</v>
      </c>
      <c r="H5544" t="s">
        <v>22</v>
      </c>
      <c r="I5544" t="s">
        <v>1309</v>
      </c>
      <c r="J5544" t="s">
        <v>305</v>
      </c>
      <c r="K5544">
        <v>85705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 s="2">
        <v>455.97</v>
      </c>
      <c r="R5544">
        <f>train[[#This Row],[Ship Date]]-train[[#This Row],[Order Date]]</f>
        <v>6</v>
      </c>
      <c r="S5544" t="str">
        <f>TEXT(train[[#This Row],[Order Date]],"mmm")</f>
        <v>déc</v>
      </c>
      <c r="T5544">
        <f>YEAR(train[[#This Row],[Order Date]])</f>
        <v>2017</v>
      </c>
      <c r="U5544" t="str">
        <f>train[[#This Row],[Category]]&amp;"-"&amp;train[[#This Row],[Sub-Category]]</f>
        <v>Furniture-Tables</v>
      </c>
      <c r="V5544" t="str">
        <f>IF(train[[#This Row],[Segment]]="Consumer","B2C","B2B")</f>
        <v>B2B</v>
      </c>
    </row>
    <row r="5545" spans="1:22" x14ac:dyDescent="0.25">
      <c r="A5545" t="s">
        <v>8318</v>
      </c>
      <c r="B5545" s="1">
        <v>43088</v>
      </c>
      <c r="C5545" s="1">
        <v>43094</v>
      </c>
      <c r="D5545" t="s">
        <v>45</v>
      </c>
      <c r="E5545" t="s">
        <v>215</v>
      </c>
      <c r="F5545" t="s">
        <v>216</v>
      </c>
      <c r="G5545" t="s">
        <v>36</v>
      </c>
      <c r="H5545" t="s">
        <v>22</v>
      </c>
      <c r="I5545" t="s">
        <v>1309</v>
      </c>
      <c r="J5545" t="s">
        <v>305</v>
      </c>
      <c r="K5545">
        <v>85705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 s="2">
        <v>10.44</v>
      </c>
      <c r="R5545">
        <f>train[[#This Row],[Ship Date]]-train[[#This Row],[Order Date]]</f>
        <v>6</v>
      </c>
      <c r="S5545" t="str">
        <f>TEXT(train[[#This Row],[Order Date]],"mmm")</f>
        <v>déc</v>
      </c>
      <c r="T5545">
        <f>YEAR(train[[#This Row],[Order Date]])</f>
        <v>2017</v>
      </c>
      <c r="U5545" t="str">
        <f>train[[#This Row],[Category]]&amp;"-"&amp;train[[#This Row],[Sub-Category]]</f>
        <v>Office Supplies-Binders</v>
      </c>
      <c r="V5545" t="str">
        <f>IF(train[[#This Row],[Segment]]="Consumer","B2C","B2B")</f>
        <v>B2B</v>
      </c>
    </row>
    <row r="5546" spans="1:22" x14ac:dyDescent="0.25">
      <c r="A5546" t="s">
        <v>8318</v>
      </c>
      <c r="B5546" s="1">
        <v>43088</v>
      </c>
      <c r="C5546" s="1">
        <v>43094</v>
      </c>
      <c r="D5546" t="s">
        <v>45</v>
      </c>
      <c r="E5546" t="s">
        <v>215</v>
      </c>
      <c r="F5546" t="s">
        <v>216</v>
      </c>
      <c r="G5546" t="s">
        <v>36</v>
      </c>
      <c r="H5546" t="s">
        <v>22</v>
      </c>
      <c r="I5546" t="s">
        <v>1309</v>
      </c>
      <c r="J5546" t="s">
        <v>305</v>
      </c>
      <c r="K5546">
        <v>85705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 s="2">
        <v>5.2140000000000004</v>
      </c>
      <c r="R5546">
        <f>train[[#This Row],[Ship Date]]-train[[#This Row],[Order Date]]</f>
        <v>6</v>
      </c>
      <c r="S5546" t="str">
        <f>TEXT(train[[#This Row],[Order Date]],"mmm")</f>
        <v>déc</v>
      </c>
      <c r="T5546">
        <f>YEAR(train[[#This Row],[Order Date]])</f>
        <v>2017</v>
      </c>
      <c r="U5546" t="str">
        <f>train[[#This Row],[Category]]&amp;"-"&amp;train[[#This Row],[Sub-Category]]</f>
        <v>Office Supplies-Binders</v>
      </c>
      <c r="V5546" t="str">
        <f>IF(train[[#This Row],[Segment]]="Consumer","B2C","B2B")</f>
        <v>B2B</v>
      </c>
    </row>
    <row r="5547" spans="1:22" x14ac:dyDescent="0.25">
      <c r="A5547" t="s">
        <v>8321</v>
      </c>
      <c r="B5547" s="1">
        <v>43365</v>
      </c>
      <c r="C5547" s="1">
        <v>43369</v>
      </c>
      <c r="D5547" t="s">
        <v>45</v>
      </c>
      <c r="E5547" t="s">
        <v>3767</v>
      </c>
      <c r="F5547" t="s">
        <v>3768</v>
      </c>
      <c r="G5547" t="s">
        <v>97</v>
      </c>
      <c r="H5547" t="s">
        <v>22</v>
      </c>
      <c r="I5547" t="s">
        <v>82</v>
      </c>
      <c r="J5547" t="s">
        <v>2696</v>
      </c>
      <c r="K5547">
        <v>3301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 s="2">
        <v>67.400000000000006</v>
      </c>
      <c r="R5547">
        <f>train[[#This Row],[Ship Date]]-train[[#This Row],[Order Date]]</f>
        <v>4</v>
      </c>
      <c r="S5547" t="str">
        <f>TEXT(train[[#This Row],[Order Date]],"mmm")</f>
        <v>sept</v>
      </c>
      <c r="T5547">
        <f>YEAR(train[[#This Row],[Order Date]])</f>
        <v>2018</v>
      </c>
      <c r="U5547" t="str">
        <f>train[[#This Row],[Category]]&amp;"-"&amp;train[[#This Row],[Sub-Category]]</f>
        <v>Office Supplies-Storage</v>
      </c>
      <c r="V5547" t="str">
        <f>IF(train[[#This Row],[Segment]]="Consumer","B2C","B2B")</f>
        <v>B2B</v>
      </c>
    </row>
    <row r="5548" spans="1:22" x14ac:dyDescent="0.25">
      <c r="A5548" t="s">
        <v>8322</v>
      </c>
      <c r="B5548" s="1">
        <v>43350</v>
      </c>
      <c r="C5548" s="1">
        <v>43351</v>
      </c>
      <c r="D5548" t="s">
        <v>183</v>
      </c>
      <c r="E5548" t="s">
        <v>5227</v>
      </c>
      <c r="F5548" t="s">
        <v>5228</v>
      </c>
      <c r="G5548" t="s">
        <v>21</v>
      </c>
      <c r="H5548" t="s">
        <v>22</v>
      </c>
      <c r="I5548" t="s">
        <v>8323</v>
      </c>
      <c r="J5548" t="s">
        <v>116</v>
      </c>
      <c r="K5548">
        <v>84020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 s="2">
        <v>25.16</v>
      </c>
      <c r="R5548">
        <f>train[[#This Row],[Ship Date]]-train[[#This Row],[Order Date]]</f>
        <v>1</v>
      </c>
      <c r="S5548" t="str">
        <f>TEXT(train[[#This Row],[Order Date]],"mmm")</f>
        <v>sept</v>
      </c>
      <c r="T5548">
        <f>YEAR(train[[#This Row],[Order Date]])</f>
        <v>2018</v>
      </c>
      <c r="U5548" t="str">
        <f>train[[#This Row],[Category]]&amp;"-"&amp;train[[#This Row],[Sub-Category]]</f>
        <v>Furniture-Furnishings</v>
      </c>
      <c r="V5548" t="str">
        <f>IF(train[[#This Row],[Segment]]="Consumer","B2C","B2B")</f>
        <v>B2C</v>
      </c>
    </row>
    <row r="5549" spans="1:22" x14ac:dyDescent="0.25">
      <c r="A5549" t="s">
        <v>8322</v>
      </c>
      <c r="B5549" s="1">
        <v>43350</v>
      </c>
      <c r="C5549" s="1">
        <v>43351</v>
      </c>
      <c r="D5549" t="s">
        <v>183</v>
      </c>
      <c r="E5549" t="s">
        <v>5227</v>
      </c>
      <c r="F5549" t="s">
        <v>5228</v>
      </c>
      <c r="G5549" t="s">
        <v>21</v>
      </c>
      <c r="H5549" t="s">
        <v>22</v>
      </c>
      <c r="I5549" t="s">
        <v>8323</v>
      </c>
      <c r="J5549" t="s">
        <v>116</v>
      </c>
      <c r="K5549">
        <v>84020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 s="2">
        <v>126.56</v>
      </c>
      <c r="R5549">
        <f>train[[#This Row],[Ship Date]]-train[[#This Row],[Order Date]]</f>
        <v>1</v>
      </c>
      <c r="S5549" t="str">
        <f>TEXT(train[[#This Row],[Order Date]],"mmm")</f>
        <v>sept</v>
      </c>
      <c r="T5549">
        <f>YEAR(train[[#This Row],[Order Date]])</f>
        <v>2018</v>
      </c>
      <c r="U5549" t="str">
        <f>train[[#This Row],[Category]]&amp;"-"&amp;train[[#This Row],[Sub-Category]]</f>
        <v>Technology-Phones</v>
      </c>
      <c r="V5549" t="str">
        <f>IF(train[[#This Row],[Segment]]="Consumer","B2C","B2B")</f>
        <v>B2C</v>
      </c>
    </row>
    <row r="5550" spans="1:22" x14ac:dyDescent="0.25">
      <c r="A5550" t="s">
        <v>8324</v>
      </c>
      <c r="B5550" s="1">
        <v>42336</v>
      </c>
      <c r="C5550" s="1">
        <v>42339</v>
      </c>
      <c r="D5550" t="s">
        <v>183</v>
      </c>
      <c r="E5550" t="s">
        <v>4147</v>
      </c>
      <c r="F5550" t="s">
        <v>4148</v>
      </c>
      <c r="G5550" t="s">
        <v>21</v>
      </c>
      <c r="H5550" t="s">
        <v>22</v>
      </c>
      <c r="I5550" t="s">
        <v>122</v>
      </c>
      <c r="J5550" t="s">
        <v>38</v>
      </c>
      <c r="K5550">
        <v>94109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 s="2">
        <v>43.68</v>
      </c>
      <c r="R5550">
        <f>train[[#This Row],[Ship Date]]-train[[#This Row],[Order Date]]</f>
        <v>3</v>
      </c>
      <c r="S5550" t="str">
        <f>TEXT(train[[#This Row],[Order Date]],"mmm")</f>
        <v>nov</v>
      </c>
      <c r="T5550">
        <f>YEAR(train[[#This Row],[Order Date]])</f>
        <v>2015</v>
      </c>
      <c r="U5550" t="str">
        <f>train[[#This Row],[Category]]&amp;"-"&amp;train[[#This Row],[Sub-Category]]</f>
        <v>Office Supplies-Appliances</v>
      </c>
      <c r="V5550" t="str">
        <f>IF(train[[#This Row],[Segment]]="Consumer","B2C","B2B")</f>
        <v>B2C</v>
      </c>
    </row>
    <row r="5551" spans="1:22" x14ac:dyDescent="0.25">
      <c r="A5551" t="s">
        <v>8324</v>
      </c>
      <c r="B5551" s="1">
        <v>42336</v>
      </c>
      <c r="C5551" s="1">
        <v>42339</v>
      </c>
      <c r="D5551" t="s">
        <v>183</v>
      </c>
      <c r="E5551" t="s">
        <v>4147</v>
      </c>
      <c r="F5551" t="s">
        <v>4148</v>
      </c>
      <c r="G5551" t="s">
        <v>21</v>
      </c>
      <c r="H5551" t="s">
        <v>22</v>
      </c>
      <c r="I5551" t="s">
        <v>122</v>
      </c>
      <c r="J5551" t="s">
        <v>38</v>
      </c>
      <c r="K5551">
        <v>94109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 s="2">
        <v>139.93</v>
      </c>
      <c r="R5551">
        <f>train[[#This Row],[Ship Date]]-train[[#This Row],[Order Date]]</f>
        <v>3</v>
      </c>
      <c r="S5551" t="str">
        <f>TEXT(train[[#This Row],[Order Date]],"mmm")</f>
        <v>nov</v>
      </c>
      <c r="T5551">
        <f>YEAR(train[[#This Row],[Order Date]])</f>
        <v>2015</v>
      </c>
      <c r="U5551" t="str">
        <f>train[[#This Row],[Category]]&amp;"-"&amp;train[[#This Row],[Sub-Category]]</f>
        <v>Technology-Accessories</v>
      </c>
      <c r="V5551" t="str">
        <f>IF(train[[#This Row],[Segment]]="Consumer","B2C","B2B")</f>
        <v>B2C</v>
      </c>
    </row>
    <row r="5552" spans="1:22" x14ac:dyDescent="0.25">
      <c r="A5552" t="s">
        <v>8325</v>
      </c>
      <c r="B5552" s="1">
        <v>42320</v>
      </c>
      <c r="C5552" s="1">
        <v>42324</v>
      </c>
      <c r="D5552" t="s">
        <v>45</v>
      </c>
      <c r="E5552" t="s">
        <v>6801</v>
      </c>
      <c r="F5552" t="s">
        <v>6802</v>
      </c>
      <c r="G5552" t="s">
        <v>36</v>
      </c>
      <c r="H5552" t="s">
        <v>22</v>
      </c>
      <c r="I5552" t="s">
        <v>179</v>
      </c>
      <c r="J5552" t="s">
        <v>99</v>
      </c>
      <c r="K5552">
        <v>77036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 s="2">
        <v>2.6720000000000002</v>
      </c>
      <c r="R5552">
        <f>train[[#This Row],[Ship Date]]-train[[#This Row],[Order Date]]</f>
        <v>4</v>
      </c>
      <c r="S5552" t="str">
        <f>TEXT(train[[#This Row],[Order Date]],"mmm")</f>
        <v>nov</v>
      </c>
      <c r="T5552">
        <f>YEAR(train[[#This Row],[Order Date]])</f>
        <v>2015</v>
      </c>
      <c r="U5552" t="str">
        <f>train[[#This Row],[Category]]&amp;"-"&amp;train[[#This Row],[Sub-Category]]</f>
        <v>Office Supplies-Art</v>
      </c>
      <c r="V5552" t="str">
        <f>IF(train[[#This Row],[Segment]]="Consumer","B2C","B2B")</f>
        <v>B2B</v>
      </c>
    </row>
    <row r="5553" spans="1:22" x14ac:dyDescent="0.25">
      <c r="A5553" t="s">
        <v>8325</v>
      </c>
      <c r="B5553" s="1">
        <v>42320</v>
      </c>
      <c r="C5553" s="1">
        <v>42324</v>
      </c>
      <c r="D5553" t="s">
        <v>45</v>
      </c>
      <c r="E5553" t="s">
        <v>6801</v>
      </c>
      <c r="F5553" t="s">
        <v>6802</v>
      </c>
      <c r="G5553" t="s">
        <v>36</v>
      </c>
      <c r="H5553" t="s">
        <v>22</v>
      </c>
      <c r="I5553" t="s">
        <v>179</v>
      </c>
      <c r="J5553" t="s">
        <v>99</v>
      </c>
      <c r="K5553">
        <v>77036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 s="2">
        <v>16.655999999999999</v>
      </c>
      <c r="R5553">
        <f>train[[#This Row],[Ship Date]]-train[[#This Row],[Order Date]]</f>
        <v>4</v>
      </c>
      <c r="S5553" t="str">
        <f>TEXT(train[[#This Row],[Order Date]],"mmm")</f>
        <v>nov</v>
      </c>
      <c r="T5553">
        <f>YEAR(train[[#This Row],[Order Date]])</f>
        <v>2015</v>
      </c>
      <c r="U5553" t="str">
        <f>train[[#This Row],[Category]]&amp;"-"&amp;train[[#This Row],[Sub-Category]]</f>
        <v>Office Supplies-Supplies</v>
      </c>
      <c r="V5553" t="str">
        <f>IF(train[[#This Row],[Segment]]="Consumer","B2C","B2B")</f>
        <v>B2B</v>
      </c>
    </row>
    <row r="5554" spans="1:22" x14ac:dyDescent="0.25">
      <c r="A5554" t="s">
        <v>8325</v>
      </c>
      <c r="B5554" s="1">
        <v>42320</v>
      </c>
      <c r="C5554" s="1">
        <v>42324</v>
      </c>
      <c r="D5554" t="s">
        <v>45</v>
      </c>
      <c r="E5554" t="s">
        <v>6801</v>
      </c>
      <c r="F5554" t="s">
        <v>6802</v>
      </c>
      <c r="G5554" t="s">
        <v>36</v>
      </c>
      <c r="H5554" t="s">
        <v>22</v>
      </c>
      <c r="I5554" t="s">
        <v>179</v>
      </c>
      <c r="J5554" t="s">
        <v>99</v>
      </c>
      <c r="K5554">
        <v>77036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 s="2">
        <v>79.512</v>
      </c>
      <c r="R5554">
        <f>train[[#This Row],[Ship Date]]-train[[#This Row],[Order Date]]</f>
        <v>4</v>
      </c>
      <c r="S5554" t="str">
        <f>TEXT(train[[#This Row],[Order Date]],"mmm")</f>
        <v>nov</v>
      </c>
      <c r="T5554">
        <f>YEAR(train[[#This Row],[Order Date]])</f>
        <v>2015</v>
      </c>
      <c r="U5554" t="str">
        <f>train[[#This Row],[Category]]&amp;"-"&amp;train[[#This Row],[Sub-Category]]</f>
        <v>Technology-Accessories</v>
      </c>
      <c r="V5554" t="str">
        <f>IF(train[[#This Row],[Segment]]="Consumer","B2C","B2B")</f>
        <v>B2B</v>
      </c>
    </row>
    <row r="5555" spans="1:22" x14ac:dyDescent="0.25">
      <c r="A5555" t="s">
        <v>8325</v>
      </c>
      <c r="B5555" s="1">
        <v>42320</v>
      </c>
      <c r="C5555" s="1">
        <v>42324</v>
      </c>
      <c r="D5555" t="s">
        <v>45</v>
      </c>
      <c r="E5555" t="s">
        <v>6801</v>
      </c>
      <c r="F5555" t="s">
        <v>6802</v>
      </c>
      <c r="G5555" t="s">
        <v>36</v>
      </c>
      <c r="H5555" t="s">
        <v>22</v>
      </c>
      <c r="I5555" t="s">
        <v>179</v>
      </c>
      <c r="J5555" t="s">
        <v>99</v>
      </c>
      <c r="K5555">
        <v>77036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 s="2">
        <v>36.287999999999997</v>
      </c>
      <c r="R5555">
        <f>train[[#This Row],[Ship Date]]-train[[#This Row],[Order Date]]</f>
        <v>4</v>
      </c>
      <c r="S5555" t="str">
        <f>TEXT(train[[#This Row],[Order Date]],"mmm")</f>
        <v>nov</v>
      </c>
      <c r="T5555">
        <f>YEAR(train[[#This Row],[Order Date]])</f>
        <v>2015</v>
      </c>
      <c r="U5555" t="str">
        <f>train[[#This Row],[Category]]&amp;"-"&amp;train[[#This Row],[Sub-Category]]</f>
        <v>Office Supplies-Paper</v>
      </c>
      <c r="V5555" t="str">
        <f>IF(train[[#This Row],[Segment]]="Consumer","B2C","B2B")</f>
        <v>B2B</v>
      </c>
    </row>
    <row r="5556" spans="1:22" x14ac:dyDescent="0.25">
      <c r="A5556" t="s">
        <v>8325</v>
      </c>
      <c r="B5556" s="1">
        <v>42320</v>
      </c>
      <c r="C5556" s="1">
        <v>42324</v>
      </c>
      <c r="D5556" t="s">
        <v>45</v>
      </c>
      <c r="E5556" t="s">
        <v>6801</v>
      </c>
      <c r="F5556" t="s">
        <v>6802</v>
      </c>
      <c r="G5556" t="s">
        <v>36</v>
      </c>
      <c r="H5556" t="s">
        <v>22</v>
      </c>
      <c r="I5556" t="s">
        <v>179</v>
      </c>
      <c r="J5556" t="s">
        <v>99</v>
      </c>
      <c r="K5556">
        <v>77036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 s="2">
        <v>67.993200000000002</v>
      </c>
      <c r="R5556">
        <f>train[[#This Row],[Ship Date]]-train[[#This Row],[Order Date]]</f>
        <v>4</v>
      </c>
      <c r="S5556" t="str">
        <f>TEXT(train[[#This Row],[Order Date]],"mmm")</f>
        <v>nov</v>
      </c>
      <c r="T5556">
        <f>YEAR(train[[#This Row],[Order Date]])</f>
        <v>2015</v>
      </c>
      <c r="U5556" t="str">
        <f>train[[#This Row],[Category]]&amp;"-"&amp;train[[#This Row],[Sub-Category]]</f>
        <v>Furniture-Bookcases</v>
      </c>
      <c r="V5556" t="str">
        <f>IF(train[[#This Row],[Segment]]="Consumer","B2C","B2B")</f>
        <v>B2B</v>
      </c>
    </row>
    <row r="5557" spans="1:22" x14ac:dyDescent="0.25">
      <c r="A5557" t="s">
        <v>8326</v>
      </c>
      <c r="B5557" s="1">
        <v>43375</v>
      </c>
      <c r="C5557" s="1">
        <v>43379</v>
      </c>
      <c r="D5557" t="s">
        <v>18</v>
      </c>
      <c r="E5557" t="s">
        <v>4011</v>
      </c>
      <c r="F5557" t="s">
        <v>4012</v>
      </c>
      <c r="G5557" t="s">
        <v>36</v>
      </c>
      <c r="H5557" t="s">
        <v>22</v>
      </c>
      <c r="I5557" t="s">
        <v>1817</v>
      </c>
      <c r="J5557" t="s">
        <v>353</v>
      </c>
      <c r="K5557">
        <v>36116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 s="2">
        <v>10.16</v>
      </c>
      <c r="R5557">
        <f>train[[#This Row],[Ship Date]]-train[[#This Row],[Order Date]]</f>
        <v>4</v>
      </c>
      <c r="S5557" t="str">
        <f>TEXT(train[[#This Row],[Order Date]],"mmm")</f>
        <v>oct</v>
      </c>
      <c r="T5557">
        <f>YEAR(train[[#This Row],[Order Date]])</f>
        <v>2018</v>
      </c>
      <c r="U5557" t="str">
        <f>train[[#This Row],[Category]]&amp;"-"&amp;train[[#This Row],[Sub-Category]]</f>
        <v>Furniture-Furnishings</v>
      </c>
      <c r="V5557" t="str">
        <f>IF(train[[#This Row],[Segment]]="Consumer","B2C","B2B")</f>
        <v>B2B</v>
      </c>
    </row>
    <row r="5558" spans="1:22" x14ac:dyDescent="0.25">
      <c r="A5558" t="s">
        <v>8327</v>
      </c>
      <c r="B5558" s="1">
        <v>42718</v>
      </c>
      <c r="C5558" s="1">
        <v>42722</v>
      </c>
      <c r="D5558" t="s">
        <v>45</v>
      </c>
      <c r="E5558" t="s">
        <v>3943</v>
      </c>
      <c r="F5558" t="s">
        <v>3944</v>
      </c>
      <c r="G5558" t="s">
        <v>36</v>
      </c>
      <c r="H5558" t="s">
        <v>22</v>
      </c>
      <c r="I5558" t="s">
        <v>323</v>
      </c>
      <c r="J5558" t="s">
        <v>1487</v>
      </c>
      <c r="K5558">
        <v>39212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 s="2">
        <v>6.16</v>
      </c>
      <c r="R5558">
        <f>train[[#This Row],[Ship Date]]-train[[#This Row],[Order Date]]</f>
        <v>4</v>
      </c>
      <c r="S5558" t="str">
        <f>TEXT(train[[#This Row],[Order Date]],"mmm")</f>
        <v>déc</v>
      </c>
      <c r="T5558">
        <f>YEAR(train[[#This Row],[Order Date]])</f>
        <v>2016</v>
      </c>
      <c r="U5558" t="str">
        <f>train[[#This Row],[Category]]&amp;"-"&amp;train[[#This Row],[Sub-Category]]</f>
        <v>Furniture-Furnishings</v>
      </c>
      <c r="V5558" t="str">
        <f>IF(train[[#This Row],[Segment]]="Consumer","B2C","B2B")</f>
        <v>B2B</v>
      </c>
    </row>
    <row r="5559" spans="1:22" x14ac:dyDescent="0.25">
      <c r="A5559" t="s">
        <v>8327</v>
      </c>
      <c r="B5559" s="1">
        <v>42718</v>
      </c>
      <c r="C5559" s="1">
        <v>42722</v>
      </c>
      <c r="D5559" t="s">
        <v>45</v>
      </c>
      <c r="E5559" t="s">
        <v>3943</v>
      </c>
      <c r="F5559" t="s">
        <v>3944</v>
      </c>
      <c r="G5559" t="s">
        <v>36</v>
      </c>
      <c r="H5559" t="s">
        <v>22</v>
      </c>
      <c r="I5559" t="s">
        <v>323</v>
      </c>
      <c r="J5559" t="s">
        <v>1487</v>
      </c>
      <c r="K5559">
        <v>39212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 s="2">
        <v>56.3</v>
      </c>
      <c r="R5559">
        <f>train[[#This Row],[Ship Date]]-train[[#This Row],[Order Date]]</f>
        <v>4</v>
      </c>
      <c r="S5559" t="str">
        <f>TEXT(train[[#This Row],[Order Date]],"mmm")</f>
        <v>déc</v>
      </c>
      <c r="T5559">
        <f>YEAR(train[[#This Row],[Order Date]])</f>
        <v>2016</v>
      </c>
      <c r="U5559" t="str">
        <f>train[[#This Row],[Category]]&amp;"-"&amp;train[[#This Row],[Sub-Category]]</f>
        <v>Office Supplies-Art</v>
      </c>
      <c r="V5559" t="str">
        <f>IF(train[[#This Row],[Segment]]="Consumer","B2C","B2B")</f>
        <v>B2B</v>
      </c>
    </row>
    <row r="5560" spans="1:22" x14ac:dyDescent="0.25">
      <c r="A5560" t="s">
        <v>8328</v>
      </c>
      <c r="B5560" s="1">
        <v>42710</v>
      </c>
      <c r="C5560" s="1">
        <v>42714</v>
      </c>
      <c r="D5560" t="s">
        <v>45</v>
      </c>
      <c r="E5560" t="s">
        <v>5114</v>
      </c>
      <c r="F5560" t="s">
        <v>5115</v>
      </c>
      <c r="G5560" t="s">
        <v>21</v>
      </c>
      <c r="H5560" t="s">
        <v>22</v>
      </c>
      <c r="I5560" t="s">
        <v>4049</v>
      </c>
      <c r="J5560" t="s">
        <v>1391</v>
      </c>
      <c r="K5560">
        <v>89031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 s="2">
        <v>6.48</v>
      </c>
      <c r="R5560">
        <f>train[[#This Row],[Ship Date]]-train[[#This Row],[Order Date]]</f>
        <v>4</v>
      </c>
      <c r="S5560" t="str">
        <f>TEXT(train[[#This Row],[Order Date]],"mmm")</f>
        <v>déc</v>
      </c>
      <c r="T5560">
        <f>YEAR(train[[#This Row],[Order Date]])</f>
        <v>2016</v>
      </c>
      <c r="U5560" t="str">
        <f>train[[#This Row],[Category]]&amp;"-"&amp;train[[#This Row],[Sub-Category]]</f>
        <v>Office Supplies-Paper</v>
      </c>
      <c r="V5560" t="str">
        <f>IF(train[[#This Row],[Segment]]="Consumer","B2C","B2B")</f>
        <v>B2C</v>
      </c>
    </row>
    <row r="5561" spans="1:22" x14ac:dyDescent="0.25">
      <c r="A5561" t="s">
        <v>8328</v>
      </c>
      <c r="B5561" s="1">
        <v>42710</v>
      </c>
      <c r="C5561" s="1">
        <v>42714</v>
      </c>
      <c r="D5561" t="s">
        <v>45</v>
      </c>
      <c r="E5561" t="s">
        <v>5114</v>
      </c>
      <c r="F5561" t="s">
        <v>5115</v>
      </c>
      <c r="G5561" t="s">
        <v>21</v>
      </c>
      <c r="H5561" t="s">
        <v>22</v>
      </c>
      <c r="I5561" t="s">
        <v>4049</v>
      </c>
      <c r="J5561" t="s">
        <v>1391</v>
      </c>
      <c r="K5561">
        <v>89031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 s="2">
        <v>1325.85</v>
      </c>
      <c r="R5561">
        <f>train[[#This Row],[Ship Date]]-train[[#This Row],[Order Date]]</f>
        <v>4</v>
      </c>
      <c r="S5561" t="str">
        <f>TEXT(train[[#This Row],[Order Date]],"mmm")</f>
        <v>déc</v>
      </c>
      <c r="T5561">
        <f>YEAR(train[[#This Row],[Order Date]])</f>
        <v>2016</v>
      </c>
      <c r="U5561" t="str">
        <f>train[[#This Row],[Category]]&amp;"-"&amp;train[[#This Row],[Sub-Category]]</f>
        <v>Office Supplies-Storage</v>
      </c>
      <c r="V5561" t="str">
        <f>IF(train[[#This Row],[Segment]]="Consumer","B2C","B2B")</f>
        <v>B2C</v>
      </c>
    </row>
    <row r="5562" spans="1:22" x14ac:dyDescent="0.25">
      <c r="A5562" t="s">
        <v>8328</v>
      </c>
      <c r="B5562" s="1">
        <v>42710</v>
      </c>
      <c r="C5562" s="1">
        <v>42714</v>
      </c>
      <c r="D5562" t="s">
        <v>45</v>
      </c>
      <c r="E5562" t="s">
        <v>5114</v>
      </c>
      <c r="F5562" t="s">
        <v>5115</v>
      </c>
      <c r="G5562" t="s">
        <v>21</v>
      </c>
      <c r="H5562" t="s">
        <v>22</v>
      </c>
      <c r="I5562" t="s">
        <v>4049</v>
      </c>
      <c r="J5562" t="s">
        <v>1391</v>
      </c>
      <c r="K5562">
        <v>89031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 s="2">
        <v>14.94</v>
      </c>
      <c r="R5562">
        <f>train[[#This Row],[Ship Date]]-train[[#This Row],[Order Date]]</f>
        <v>4</v>
      </c>
      <c r="S5562" t="str">
        <f>TEXT(train[[#This Row],[Order Date]],"mmm")</f>
        <v>déc</v>
      </c>
      <c r="T5562">
        <f>YEAR(train[[#This Row],[Order Date]])</f>
        <v>2016</v>
      </c>
      <c r="U5562" t="str">
        <f>train[[#This Row],[Category]]&amp;"-"&amp;train[[#This Row],[Sub-Category]]</f>
        <v>Office Supplies-Labels</v>
      </c>
      <c r="V5562" t="str">
        <f>IF(train[[#This Row],[Segment]]="Consumer","B2C","B2B")</f>
        <v>B2C</v>
      </c>
    </row>
    <row r="5563" spans="1:22" x14ac:dyDescent="0.25">
      <c r="A5563" t="s">
        <v>8331</v>
      </c>
      <c r="B5563" s="1">
        <v>43190</v>
      </c>
      <c r="C5563" s="1">
        <v>43192</v>
      </c>
      <c r="D5563" t="s">
        <v>18</v>
      </c>
      <c r="E5563" t="s">
        <v>4511</v>
      </c>
      <c r="F5563" t="s">
        <v>4512</v>
      </c>
      <c r="G5563" t="s">
        <v>36</v>
      </c>
      <c r="H5563" t="s">
        <v>22</v>
      </c>
      <c r="I5563" t="s">
        <v>1736</v>
      </c>
      <c r="J5563" t="s">
        <v>1270</v>
      </c>
      <c r="K5563">
        <v>30318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 s="2">
        <v>34.54</v>
      </c>
      <c r="R5563">
        <f>train[[#This Row],[Ship Date]]-train[[#This Row],[Order Date]]</f>
        <v>2</v>
      </c>
      <c r="S5563" t="str">
        <f>TEXT(train[[#This Row],[Order Date]],"mmm")</f>
        <v>mars</v>
      </c>
      <c r="T5563">
        <f>YEAR(train[[#This Row],[Order Date]])</f>
        <v>2018</v>
      </c>
      <c r="U5563" t="str">
        <f>train[[#This Row],[Category]]&amp;"-"&amp;train[[#This Row],[Sub-Category]]</f>
        <v>Office Supplies-Binders</v>
      </c>
      <c r="V5563" t="str">
        <f>IF(train[[#This Row],[Segment]]="Consumer","B2C","B2B")</f>
        <v>B2B</v>
      </c>
    </row>
    <row r="5564" spans="1:22" x14ac:dyDescent="0.25">
      <c r="A5564" t="s">
        <v>8331</v>
      </c>
      <c r="B5564" s="1">
        <v>43190</v>
      </c>
      <c r="C5564" s="1">
        <v>43192</v>
      </c>
      <c r="D5564" t="s">
        <v>18</v>
      </c>
      <c r="E5564" t="s">
        <v>4511</v>
      </c>
      <c r="F5564" t="s">
        <v>4512</v>
      </c>
      <c r="G5564" t="s">
        <v>36</v>
      </c>
      <c r="H5564" t="s">
        <v>22</v>
      </c>
      <c r="I5564" t="s">
        <v>1736</v>
      </c>
      <c r="J5564" t="s">
        <v>1270</v>
      </c>
      <c r="K5564">
        <v>30318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 s="2">
        <v>2999.95</v>
      </c>
      <c r="R5564">
        <f>train[[#This Row],[Ship Date]]-train[[#This Row],[Order Date]]</f>
        <v>2</v>
      </c>
      <c r="S5564" t="str">
        <f>TEXT(train[[#This Row],[Order Date]],"mmm")</f>
        <v>mars</v>
      </c>
      <c r="T5564">
        <f>YEAR(train[[#This Row],[Order Date]])</f>
        <v>2018</v>
      </c>
      <c r="U5564" t="str">
        <f>train[[#This Row],[Category]]&amp;"-"&amp;train[[#This Row],[Sub-Category]]</f>
        <v>Technology-Copiers</v>
      </c>
      <c r="V5564" t="str">
        <f>IF(train[[#This Row],[Segment]]="Consumer","B2C","B2B")</f>
        <v>B2B</v>
      </c>
    </row>
    <row r="5565" spans="1:22" x14ac:dyDescent="0.25">
      <c r="A5565" t="s">
        <v>8331</v>
      </c>
      <c r="B5565" s="1">
        <v>43190</v>
      </c>
      <c r="C5565" s="1">
        <v>43192</v>
      </c>
      <c r="D5565" t="s">
        <v>18</v>
      </c>
      <c r="E5565" t="s">
        <v>4511</v>
      </c>
      <c r="F5565" t="s">
        <v>4512</v>
      </c>
      <c r="G5565" t="s">
        <v>36</v>
      </c>
      <c r="H5565" t="s">
        <v>22</v>
      </c>
      <c r="I5565" t="s">
        <v>1736</v>
      </c>
      <c r="J5565" t="s">
        <v>1270</v>
      </c>
      <c r="K5565">
        <v>30318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 s="2">
        <v>64.12</v>
      </c>
      <c r="R5565">
        <f>train[[#This Row],[Ship Date]]-train[[#This Row],[Order Date]]</f>
        <v>2</v>
      </c>
      <c r="S5565" t="str">
        <f>TEXT(train[[#This Row],[Order Date]],"mmm")</f>
        <v>mars</v>
      </c>
      <c r="T5565">
        <f>YEAR(train[[#This Row],[Order Date]])</f>
        <v>2018</v>
      </c>
      <c r="U5565" t="str">
        <f>train[[#This Row],[Category]]&amp;"-"&amp;train[[#This Row],[Sub-Category]]</f>
        <v>Office Supplies-Binders</v>
      </c>
      <c r="V5565" t="str">
        <f>IF(train[[#This Row],[Segment]]="Consumer","B2C","B2B")</f>
        <v>B2B</v>
      </c>
    </row>
    <row r="5566" spans="1:22" x14ac:dyDescent="0.25">
      <c r="A5566" t="s">
        <v>8332</v>
      </c>
      <c r="B5566" s="1">
        <v>43172</v>
      </c>
      <c r="C5566" s="1">
        <v>43172</v>
      </c>
      <c r="D5566" t="s">
        <v>1288</v>
      </c>
      <c r="E5566" t="s">
        <v>6716</v>
      </c>
      <c r="F5566" t="s">
        <v>6717</v>
      </c>
      <c r="G5566" t="s">
        <v>97</v>
      </c>
      <c r="H5566" t="s">
        <v>22</v>
      </c>
      <c r="I5566" t="s">
        <v>298</v>
      </c>
      <c r="J5566" t="s">
        <v>206</v>
      </c>
      <c r="K5566">
        <v>60610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 s="2">
        <v>19.456</v>
      </c>
      <c r="R5566">
        <f>train[[#This Row],[Ship Date]]-train[[#This Row],[Order Date]]</f>
        <v>0</v>
      </c>
      <c r="S5566" t="str">
        <f>TEXT(train[[#This Row],[Order Date]],"mmm")</f>
        <v>mars</v>
      </c>
      <c r="T5566">
        <f>YEAR(train[[#This Row],[Order Date]])</f>
        <v>2018</v>
      </c>
      <c r="U5566" t="str">
        <f>train[[#This Row],[Category]]&amp;"-"&amp;train[[#This Row],[Sub-Category]]</f>
        <v>Office Supplies-Art</v>
      </c>
      <c r="V5566" t="str">
        <f>IF(train[[#This Row],[Segment]]="Consumer","B2C","B2B")</f>
        <v>B2B</v>
      </c>
    </row>
    <row r="5567" spans="1:22" x14ac:dyDescent="0.25">
      <c r="A5567" t="s">
        <v>8332</v>
      </c>
      <c r="B5567" s="1">
        <v>43172</v>
      </c>
      <c r="C5567" s="1">
        <v>43172</v>
      </c>
      <c r="D5567" t="s">
        <v>1288</v>
      </c>
      <c r="E5567" t="s">
        <v>6716</v>
      </c>
      <c r="F5567" t="s">
        <v>6717</v>
      </c>
      <c r="G5567" t="s">
        <v>97</v>
      </c>
      <c r="H5567" t="s">
        <v>22</v>
      </c>
      <c r="I5567" t="s">
        <v>298</v>
      </c>
      <c r="J5567" t="s">
        <v>206</v>
      </c>
      <c r="K5567">
        <v>60610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 s="2">
        <v>209.98599999999999</v>
      </c>
      <c r="R5567">
        <f>train[[#This Row],[Ship Date]]-train[[#This Row],[Order Date]]</f>
        <v>0</v>
      </c>
      <c r="S5567" t="str">
        <f>TEXT(train[[#This Row],[Order Date]],"mmm")</f>
        <v>mars</v>
      </c>
      <c r="T5567">
        <f>YEAR(train[[#This Row],[Order Date]])</f>
        <v>2018</v>
      </c>
      <c r="U5567" t="str">
        <f>train[[#This Row],[Category]]&amp;"-"&amp;train[[#This Row],[Sub-Category]]</f>
        <v>Technology-Machines</v>
      </c>
      <c r="V5567" t="str">
        <f>IF(train[[#This Row],[Segment]]="Consumer","B2C","B2B")</f>
        <v>B2B</v>
      </c>
    </row>
    <row r="5568" spans="1:22" x14ac:dyDescent="0.25">
      <c r="A5568" t="s">
        <v>8332</v>
      </c>
      <c r="B5568" s="1">
        <v>43172</v>
      </c>
      <c r="C5568" s="1">
        <v>43172</v>
      </c>
      <c r="D5568" t="s">
        <v>1288</v>
      </c>
      <c r="E5568" t="s">
        <v>6716</v>
      </c>
      <c r="F5568" t="s">
        <v>6717</v>
      </c>
      <c r="G5568" t="s">
        <v>97</v>
      </c>
      <c r="H5568" t="s">
        <v>22</v>
      </c>
      <c r="I5568" t="s">
        <v>298</v>
      </c>
      <c r="J5568" t="s">
        <v>206</v>
      </c>
      <c r="K5568">
        <v>60610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 s="2">
        <v>29.76</v>
      </c>
      <c r="R5568">
        <f>train[[#This Row],[Ship Date]]-train[[#This Row],[Order Date]]</f>
        <v>0</v>
      </c>
      <c r="S5568" t="str">
        <f>TEXT(train[[#This Row],[Order Date]],"mmm")</f>
        <v>mars</v>
      </c>
      <c r="T5568">
        <f>YEAR(train[[#This Row],[Order Date]])</f>
        <v>2018</v>
      </c>
      <c r="U5568" t="str">
        <f>train[[#This Row],[Category]]&amp;"-"&amp;train[[#This Row],[Sub-Category]]</f>
        <v>Office Supplies-Art</v>
      </c>
      <c r="V5568" t="str">
        <f>IF(train[[#This Row],[Segment]]="Consumer","B2C","B2B")</f>
        <v>B2B</v>
      </c>
    </row>
    <row r="5569" spans="1:22" x14ac:dyDescent="0.25">
      <c r="A5569" t="s">
        <v>8332</v>
      </c>
      <c r="B5569" s="1">
        <v>43172</v>
      </c>
      <c r="C5569" s="1">
        <v>43172</v>
      </c>
      <c r="D5569" t="s">
        <v>1288</v>
      </c>
      <c r="E5569" t="s">
        <v>6716</v>
      </c>
      <c r="F5569" t="s">
        <v>6717</v>
      </c>
      <c r="G5569" t="s">
        <v>97</v>
      </c>
      <c r="H5569" t="s">
        <v>22</v>
      </c>
      <c r="I5569" t="s">
        <v>298</v>
      </c>
      <c r="J5569" t="s">
        <v>206</v>
      </c>
      <c r="K5569">
        <v>60610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 s="2">
        <v>89.768000000000001</v>
      </c>
      <c r="R5569">
        <f>train[[#This Row],[Ship Date]]-train[[#This Row],[Order Date]]</f>
        <v>0</v>
      </c>
      <c r="S5569" t="str">
        <f>TEXT(train[[#This Row],[Order Date]],"mmm")</f>
        <v>mars</v>
      </c>
      <c r="T5569">
        <f>YEAR(train[[#This Row],[Order Date]])</f>
        <v>2018</v>
      </c>
      <c r="U5569" t="str">
        <f>train[[#This Row],[Category]]&amp;"-"&amp;train[[#This Row],[Sub-Category]]</f>
        <v>Furniture-Chairs</v>
      </c>
      <c r="V5569" t="str">
        <f>IF(train[[#This Row],[Segment]]="Consumer","B2C","B2B")</f>
        <v>B2B</v>
      </c>
    </row>
    <row r="5570" spans="1:22" x14ac:dyDescent="0.25">
      <c r="A5570" t="s">
        <v>8332</v>
      </c>
      <c r="B5570" s="1">
        <v>43172</v>
      </c>
      <c r="C5570" s="1">
        <v>43172</v>
      </c>
      <c r="D5570" t="s">
        <v>1288</v>
      </c>
      <c r="E5570" t="s">
        <v>6716</v>
      </c>
      <c r="F5570" t="s">
        <v>6717</v>
      </c>
      <c r="G5570" t="s">
        <v>97</v>
      </c>
      <c r="H5570" t="s">
        <v>22</v>
      </c>
      <c r="I5570" t="s">
        <v>298</v>
      </c>
      <c r="J5570" t="s">
        <v>206</v>
      </c>
      <c r="K5570">
        <v>60610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 s="2">
        <v>959.98400000000004</v>
      </c>
      <c r="R5570">
        <f>train[[#This Row],[Ship Date]]-train[[#This Row],[Order Date]]</f>
        <v>0</v>
      </c>
      <c r="S5570" t="str">
        <f>TEXT(train[[#This Row],[Order Date]],"mmm")</f>
        <v>mars</v>
      </c>
      <c r="T5570">
        <f>YEAR(train[[#This Row],[Order Date]])</f>
        <v>2018</v>
      </c>
      <c r="U5570" t="str">
        <f>train[[#This Row],[Category]]&amp;"-"&amp;train[[#This Row],[Sub-Category]]</f>
        <v>Technology-Copiers</v>
      </c>
      <c r="V5570" t="str">
        <f>IF(train[[#This Row],[Segment]]="Consumer","B2C","B2B")</f>
        <v>B2B</v>
      </c>
    </row>
    <row r="5571" spans="1:22" x14ac:dyDescent="0.25">
      <c r="A5571" t="s">
        <v>8332</v>
      </c>
      <c r="B5571" s="1">
        <v>43172</v>
      </c>
      <c r="C5571" s="1">
        <v>43172</v>
      </c>
      <c r="D5571" t="s">
        <v>1288</v>
      </c>
      <c r="E5571" t="s">
        <v>6716</v>
      </c>
      <c r="F5571" t="s">
        <v>6717</v>
      </c>
      <c r="G5571" t="s">
        <v>97</v>
      </c>
      <c r="H5571" t="s">
        <v>22</v>
      </c>
      <c r="I5571" t="s">
        <v>298</v>
      </c>
      <c r="J5571" t="s">
        <v>206</v>
      </c>
      <c r="K5571">
        <v>60610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 s="2">
        <v>15.552</v>
      </c>
      <c r="R5571">
        <f>train[[#This Row],[Ship Date]]-train[[#This Row],[Order Date]]</f>
        <v>0</v>
      </c>
      <c r="S5571" t="str">
        <f>TEXT(train[[#This Row],[Order Date]],"mmm")</f>
        <v>mars</v>
      </c>
      <c r="T5571">
        <f>YEAR(train[[#This Row],[Order Date]])</f>
        <v>2018</v>
      </c>
      <c r="U5571" t="str">
        <f>train[[#This Row],[Category]]&amp;"-"&amp;train[[#This Row],[Sub-Category]]</f>
        <v>Office Supplies-Paper</v>
      </c>
      <c r="V5571" t="str">
        <f>IF(train[[#This Row],[Segment]]="Consumer","B2C","B2B")</f>
        <v>B2B</v>
      </c>
    </row>
    <row r="5572" spans="1:22" x14ac:dyDescent="0.25">
      <c r="A5572" t="s">
        <v>8332</v>
      </c>
      <c r="B5572" s="1">
        <v>43172</v>
      </c>
      <c r="C5572" s="1">
        <v>43172</v>
      </c>
      <c r="D5572" t="s">
        <v>1288</v>
      </c>
      <c r="E5572" t="s">
        <v>6716</v>
      </c>
      <c r="F5572" t="s">
        <v>6717</v>
      </c>
      <c r="G5572" t="s">
        <v>97</v>
      </c>
      <c r="H5572" t="s">
        <v>22</v>
      </c>
      <c r="I5572" t="s">
        <v>298</v>
      </c>
      <c r="J5572" t="s">
        <v>206</v>
      </c>
      <c r="K5572">
        <v>60610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 s="2">
        <v>34.36</v>
      </c>
      <c r="R5572">
        <f>train[[#This Row],[Ship Date]]-train[[#This Row],[Order Date]]</f>
        <v>0</v>
      </c>
      <c r="S5572" t="str">
        <f>TEXT(train[[#This Row],[Order Date]],"mmm")</f>
        <v>mars</v>
      </c>
      <c r="T5572">
        <f>YEAR(train[[#This Row],[Order Date]])</f>
        <v>2018</v>
      </c>
      <c r="U5572" t="str">
        <f>train[[#This Row],[Category]]&amp;"-"&amp;train[[#This Row],[Sub-Category]]</f>
        <v>Technology-Phones</v>
      </c>
      <c r="V5572" t="str">
        <f>IF(train[[#This Row],[Segment]]="Consumer","B2C","B2B")</f>
        <v>B2B</v>
      </c>
    </row>
    <row r="5573" spans="1:22" x14ac:dyDescent="0.25">
      <c r="A5573" t="s">
        <v>8335</v>
      </c>
      <c r="B5573" s="1">
        <v>42343</v>
      </c>
      <c r="C5573" s="1">
        <v>42347</v>
      </c>
      <c r="D5573" t="s">
        <v>45</v>
      </c>
      <c r="E5573" t="s">
        <v>892</v>
      </c>
      <c r="F5573" t="s">
        <v>893</v>
      </c>
      <c r="G5573" t="s">
        <v>36</v>
      </c>
      <c r="H5573" t="s">
        <v>22</v>
      </c>
      <c r="I5573" t="s">
        <v>492</v>
      </c>
      <c r="J5573" t="s">
        <v>493</v>
      </c>
      <c r="K5573">
        <v>43229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 s="2">
        <v>98.376000000000005</v>
      </c>
      <c r="R5573">
        <f>train[[#This Row],[Ship Date]]-train[[#This Row],[Order Date]]</f>
        <v>4</v>
      </c>
      <c r="S5573" t="str">
        <f>TEXT(train[[#This Row],[Order Date]],"mmm")</f>
        <v>déc</v>
      </c>
      <c r="T5573">
        <f>YEAR(train[[#This Row],[Order Date]])</f>
        <v>2015</v>
      </c>
      <c r="U5573" t="str">
        <f>train[[#This Row],[Category]]&amp;"-"&amp;train[[#This Row],[Sub-Category]]</f>
        <v>Office Supplies-Paper</v>
      </c>
      <c r="V5573" t="str">
        <f>IF(train[[#This Row],[Segment]]="Consumer","B2C","B2B")</f>
        <v>B2B</v>
      </c>
    </row>
    <row r="5574" spans="1:22" x14ac:dyDescent="0.25">
      <c r="A5574" t="s">
        <v>8335</v>
      </c>
      <c r="B5574" s="1">
        <v>42343</v>
      </c>
      <c r="C5574" s="1">
        <v>42347</v>
      </c>
      <c r="D5574" t="s">
        <v>45</v>
      </c>
      <c r="E5574" t="s">
        <v>892</v>
      </c>
      <c r="F5574" t="s">
        <v>893</v>
      </c>
      <c r="G5574" t="s">
        <v>36</v>
      </c>
      <c r="H5574" t="s">
        <v>22</v>
      </c>
      <c r="I5574" t="s">
        <v>492</v>
      </c>
      <c r="J5574" t="s">
        <v>493</v>
      </c>
      <c r="K5574">
        <v>43229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 s="2">
        <v>29.94</v>
      </c>
      <c r="R5574">
        <f>train[[#This Row],[Ship Date]]-train[[#This Row],[Order Date]]</f>
        <v>4</v>
      </c>
      <c r="S5574" t="str">
        <f>TEXT(train[[#This Row],[Order Date]],"mmm")</f>
        <v>déc</v>
      </c>
      <c r="T5574">
        <f>YEAR(train[[#This Row],[Order Date]])</f>
        <v>2015</v>
      </c>
      <c r="U5574" t="str">
        <f>train[[#This Row],[Category]]&amp;"-"&amp;train[[#This Row],[Sub-Category]]</f>
        <v>Office Supplies-Binders</v>
      </c>
      <c r="V5574" t="str">
        <f>IF(train[[#This Row],[Segment]]="Consumer","B2C","B2B")</f>
        <v>B2B</v>
      </c>
    </row>
    <row r="5575" spans="1:22" x14ac:dyDescent="0.25">
      <c r="A5575" t="s">
        <v>8335</v>
      </c>
      <c r="B5575" s="1">
        <v>42343</v>
      </c>
      <c r="C5575" s="1">
        <v>42347</v>
      </c>
      <c r="D5575" t="s">
        <v>45</v>
      </c>
      <c r="E5575" t="s">
        <v>892</v>
      </c>
      <c r="F5575" t="s">
        <v>893</v>
      </c>
      <c r="G5575" t="s">
        <v>36</v>
      </c>
      <c r="H5575" t="s">
        <v>22</v>
      </c>
      <c r="I5575" t="s">
        <v>492</v>
      </c>
      <c r="J5575" t="s">
        <v>493</v>
      </c>
      <c r="K5575">
        <v>43229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 s="2">
        <v>17.472000000000001</v>
      </c>
      <c r="R5575">
        <f>train[[#This Row],[Ship Date]]-train[[#This Row],[Order Date]]</f>
        <v>4</v>
      </c>
      <c r="S5575" t="str">
        <f>TEXT(train[[#This Row],[Order Date]],"mmm")</f>
        <v>déc</v>
      </c>
      <c r="T5575">
        <f>YEAR(train[[#This Row],[Order Date]])</f>
        <v>2015</v>
      </c>
      <c r="U5575" t="str">
        <f>train[[#This Row],[Category]]&amp;"-"&amp;train[[#This Row],[Sub-Category]]</f>
        <v>Office Supplies-Paper</v>
      </c>
      <c r="V5575" t="str">
        <f>IF(train[[#This Row],[Segment]]="Consumer","B2C","B2B")</f>
        <v>B2B</v>
      </c>
    </row>
    <row r="5576" spans="1:22" x14ac:dyDescent="0.25">
      <c r="A5576" t="s">
        <v>8335</v>
      </c>
      <c r="B5576" s="1">
        <v>42343</v>
      </c>
      <c r="C5576" s="1">
        <v>42347</v>
      </c>
      <c r="D5576" t="s">
        <v>45</v>
      </c>
      <c r="E5576" t="s">
        <v>892</v>
      </c>
      <c r="F5576" t="s">
        <v>893</v>
      </c>
      <c r="G5576" t="s">
        <v>36</v>
      </c>
      <c r="H5576" t="s">
        <v>22</v>
      </c>
      <c r="I5576" t="s">
        <v>492</v>
      </c>
      <c r="J5576" t="s">
        <v>493</v>
      </c>
      <c r="K5576">
        <v>43229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 s="2">
        <v>36.738</v>
      </c>
      <c r="R5576">
        <f>train[[#This Row],[Ship Date]]-train[[#This Row],[Order Date]]</f>
        <v>4</v>
      </c>
      <c r="S5576" t="str">
        <f>TEXT(train[[#This Row],[Order Date]],"mmm")</f>
        <v>déc</v>
      </c>
      <c r="T5576">
        <f>YEAR(train[[#This Row],[Order Date]])</f>
        <v>2015</v>
      </c>
      <c r="U5576" t="str">
        <f>train[[#This Row],[Category]]&amp;"-"&amp;train[[#This Row],[Sub-Category]]</f>
        <v>Technology-Phones</v>
      </c>
      <c r="V5576" t="str">
        <f>IF(train[[#This Row],[Segment]]="Consumer","B2C","B2B")</f>
        <v>B2B</v>
      </c>
    </row>
    <row r="5577" spans="1:22" x14ac:dyDescent="0.25">
      <c r="A5577" t="s">
        <v>8335</v>
      </c>
      <c r="B5577" s="1">
        <v>42343</v>
      </c>
      <c r="C5577" s="1">
        <v>42347</v>
      </c>
      <c r="D5577" t="s">
        <v>45</v>
      </c>
      <c r="E5577" t="s">
        <v>892</v>
      </c>
      <c r="F5577" t="s">
        <v>893</v>
      </c>
      <c r="G5577" t="s">
        <v>36</v>
      </c>
      <c r="H5577" t="s">
        <v>22</v>
      </c>
      <c r="I5577" t="s">
        <v>492</v>
      </c>
      <c r="J5577" t="s">
        <v>493</v>
      </c>
      <c r="K5577">
        <v>43229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 s="2">
        <v>179.94</v>
      </c>
      <c r="R5577">
        <f>train[[#This Row],[Ship Date]]-train[[#This Row],[Order Date]]</f>
        <v>4</v>
      </c>
      <c r="S5577" t="str">
        <f>TEXT(train[[#This Row],[Order Date]],"mmm")</f>
        <v>déc</v>
      </c>
      <c r="T5577">
        <f>YEAR(train[[#This Row],[Order Date]])</f>
        <v>2015</v>
      </c>
      <c r="U5577" t="str">
        <f>train[[#This Row],[Category]]&amp;"-"&amp;train[[#This Row],[Sub-Category]]</f>
        <v>Technology-Phones</v>
      </c>
      <c r="V5577" t="str">
        <f>IF(train[[#This Row],[Segment]]="Consumer","B2C","B2B")</f>
        <v>B2B</v>
      </c>
    </row>
    <row r="5578" spans="1:22" x14ac:dyDescent="0.25">
      <c r="A5578" t="s">
        <v>8340</v>
      </c>
      <c r="B5578" s="1">
        <v>43081</v>
      </c>
      <c r="C5578" s="1">
        <v>43085</v>
      </c>
      <c r="D5578" t="s">
        <v>45</v>
      </c>
      <c r="E5578" t="s">
        <v>1425</v>
      </c>
      <c r="F5578" t="s">
        <v>1426</v>
      </c>
      <c r="G5578" t="s">
        <v>21</v>
      </c>
      <c r="H5578" t="s">
        <v>22</v>
      </c>
      <c r="I5578" t="s">
        <v>598</v>
      </c>
      <c r="J5578" t="s">
        <v>38</v>
      </c>
      <c r="K5578">
        <v>91104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 s="2">
        <v>383.64</v>
      </c>
      <c r="R5578">
        <f>train[[#This Row],[Ship Date]]-train[[#This Row],[Order Date]]</f>
        <v>4</v>
      </c>
      <c r="S5578" t="str">
        <f>TEXT(train[[#This Row],[Order Date]],"mmm")</f>
        <v>déc</v>
      </c>
      <c r="T5578">
        <f>YEAR(train[[#This Row],[Order Date]])</f>
        <v>2017</v>
      </c>
      <c r="U5578" t="str">
        <f>train[[#This Row],[Category]]&amp;"-"&amp;train[[#This Row],[Sub-Category]]</f>
        <v>Furniture-Furnishings</v>
      </c>
      <c r="V5578" t="str">
        <f>IF(train[[#This Row],[Segment]]="Consumer","B2C","B2B")</f>
        <v>B2C</v>
      </c>
    </row>
    <row r="5579" spans="1:22" x14ac:dyDescent="0.25">
      <c r="A5579" t="s">
        <v>8340</v>
      </c>
      <c r="B5579" s="1">
        <v>43081</v>
      </c>
      <c r="C5579" s="1">
        <v>43085</v>
      </c>
      <c r="D5579" t="s">
        <v>45</v>
      </c>
      <c r="E5579" t="s">
        <v>1425</v>
      </c>
      <c r="F5579" t="s">
        <v>1426</v>
      </c>
      <c r="G5579" t="s">
        <v>21</v>
      </c>
      <c r="H5579" t="s">
        <v>22</v>
      </c>
      <c r="I5579" t="s">
        <v>598</v>
      </c>
      <c r="J5579" t="s">
        <v>38</v>
      </c>
      <c r="K5579">
        <v>91104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 s="2">
        <v>56.52</v>
      </c>
      <c r="R5579">
        <f>train[[#This Row],[Ship Date]]-train[[#This Row],[Order Date]]</f>
        <v>4</v>
      </c>
      <c r="S5579" t="str">
        <f>TEXT(train[[#This Row],[Order Date]],"mmm")</f>
        <v>déc</v>
      </c>
      <c r="T5579">
        <f>YEAR(train[[#This Row],[Order Date]])</f>
        <v>2017</v>
      </c>
      <c r="U5579" t="str">
        <f>train[[#This Row],[Category]]&amp;"-"&amp;train[[#This Row],[Sub-Category]]</f>
        <v>Office Supplies-Appliances</v>
      </c>
      <c r="V5579" t="str">
        <f>IF(train[[#This Row],[Segment]]="Consumer","B2C","B2B")</f>
        <v>B2C</v>
      </c>
    </row>
    <row r="5580" spans="1:22" x14ac:dyDescent="0.25">
      <c r="A5580" t="s">
        <v>8341</v>
      </c>
      <c r="B5580" s="1">
        <v>43352</v>
      </c>
      <c r="C5580" s="1">
        <v>43357</v>
      </c>
      <c r="D5580" t="s">
        <v>18</v>
      </c>
      <c r="E5580" t="s">
        <v>6576</v>
      </c>
      <c r="F5580" t="s">
        <v>6577</v>
      </c>
      <c r="G5580" t="s">
        <v>21</v>
      </c>
      <c r="H5580" t="s">
        <v>22</v>
      </c>
      <c r="I5580" t="s">
        <v>37</v>
      </c>
      <c r="J5580" t="s">
        <v>38</v>
      </c>
      <c r="K5580">
        <v>90004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 s="2">
        <v>6.56</v>
      </c>
      <c r="R5580">
        <f>train[[#This Row],[Ship Date]]-train[[#This Row],[Order Date]]</f>
        <v>5</v>
      </c>
      <c r="S5580" t="str">
        <f>TEXT(train[[#This Row],[Order Date]],"mmm")</f>
        <v>sept</v>
      </c>
      <c r="T5580">
        <f>YEAR(train[[#This Row],[Order Date]])</f>
        <v>2018</v>
      </c>
      <c r="U5580" t="str">
        <f>train[[#This Row],[Category]]&amp;"-"&amp;train[[#This Row],[Sub-Category]]</f>
        <v>Office Supplies-Art</v>
      </c>
      <c r="V5580" t="str">
        <f>IF(train[[#This Row],[Segment]]="Consumer","B2C","B2B")</f>
        <v>B2C</v>
      </c>
    </row>
    <row r="5581" spans="1:22" x14ac:dyDescent="0.25">
      <c r="A5581" t="s">
        <v>8341</v>
      </c>
      <c r="B5581" s="1">
        <v>43352</v>
      </c>
      <c r="C5581" s="1">
        <v>43357</v>
      </c>
      <c r="D5581" t="s">
        <v>18</v>
      </c>
      <c r="E5581" t="s">
        <v>6576</v>
      </c>
      <c r="F5581" t="s">
        <v>6577</v>
      </c>
      <c r="G5581" t="s">
        <v>21</v>
      </c>
      <c r="H5581" t="s">
        <v>22</v>
      </c>
      <c r="I5581" t="s">
        <v>37</v>
      </c>
      <c r="J5581" t="s">
        <v>38</v>
      </c>
      <c r="K5581">
        <v>90004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 s="2">
        <v>243.92</v>
      </c>
      <c r="R5581">
        <f>train[[#This Row],[Ship Date]]-train[[#This Row],[Order Date]]</f>
        <v>5</v>
      </c>
      <c r="S5581" t="str">
        <f>TEXT(train[[#This Row],[Order Date]],"mmm")</f>
        <v>sept</v>
      </c>
      <c r="T5581">
        <f>YEAR(train[[#This Row],[Order Date]])</f>
        <v>2018</v>
      </c>
      <c r="U5581" t="str">
        <f>train[[#This Row],[Category]]&amp;"-"&amp;train[[#This Row],[Sub-Category]]</f>
        <v>Furniture-Chairs</v>
      </c>
      <c r="V5581" t="str">
        <f>IF(train[[#This Row],[Segment]]="Consumer","B2C","B2B")</f>
        <v>B2C</v>
      </c>
    </row>
    <row r="5582" spans="1:22" x14ac:dyDescent="0.25">
      <c r="A5582" t="s">
        <v>8341</v>
      </c>
      <c r="B5582" s="1">
        <v>43352</v>
      </c>
      <c r="C5582" s="1">
        <v>43357</v>
      </c>
      <c r="D5582" t="s">
        <v>18</v>
      </c>
      <c r="E5582" t="s">
        <v>6576</v>
      </c>
      <c r="F5582" t="s">
        <v>6577</v>
      </c>
      <c r="G5582" t="s">
        <v>21</v>
      </c>
      <c r="H5582" t="s">
        <v>22</v>
      </c>
      <c r="I5582" t="s">
        <v>37</v>
      </c>
      <c r="J5582" t="s">
        <v>38</v>
      </c>
      <c r="K5582">
        <v>90004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 s="2">
        <v>47.52</v>
      </c>
      <c r="R5582">
        <f>train[[#This Row],[Ship Date]]-train[[#This Row],[Order Date]]</f>
        <v>5</v>
      </c>
      <c r="S5582" t="str">
        <f>TEXT(train[[#This Row],[Order Date]],"mmm")</f>
        <v>sept</v>
      </c>
      <c r="T5582">
        <f>YEAR(train[[#This Row],[Order Date]])</f>
        <v>2018</v>
      </c>
      <c r="U5582" t="str">
        <f>train[[#This Row],[Category]]&amp;"-"&amp;train[[#This Row],[Sub-Category]]</f>
        <v>Office Supplies-Paper</v>
      </c>
      <c r="V5582" t="str">
        <f>IF(train[[#This Row],[Segment]]="Consumer","B2C","B2B")</f>
        <v>B2C</v>
      </c>
    </row>
    <row r="5583" spans="1:22" x14ac:dyDescent="0.25">
      <c r="A5583" t="s">
        <v>8342</v>
      </c>
      <c r="B5583" s="1">
        <v>43377</v>
      </c>
      <c r="C5583" s="1">
        <v>43381</v>
      </c>
      <c r="D5583" t="s">
        <v>45</v>
      </c>
      <c r="E5583" t="s">
        <v>296</v>
      </c>
      <c r="F5583" t="s">
        <v>297</v>
      </c>
      <c r="G5583" t="s">
        <v>97</v>
      </c>
      <c r="H5583" t="s">
        <v>22</v>
      </c>
      <c r="I5583" t="s">
        <v>3216</v>
      </c>
      <c r="J5583" t="s">
        <v>2737</v>
      </c>
      <c r="K5583">
        <v>20735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 s="2">
        <v>19.98</v>
      </c>
      <c r="R5583">
        <f>train[[#This Row],[Ship Date]]-train[[#This Row],[Order Date]]</f>
        <v>4</v>
      </c>
      <c r="S5583" t="str">
        <f>TEXT(train[[#This Row],[Order Date]],"mmm")</f>
        <v>oct</v>
      </c>
      <c r="T5583">
        <f>YEAR(train[[#This Row],[Order Date]])</f>
        <v>2018</v>
      </c>
      <c r="U5583" t="str">
        <f>train[[#This Row],[Category]]&amp;"-"&amp;train[[#This Row],[Sub-Category]]</f>
        <v>Furniture-Furnishings</v>
      </c>
      <c r="V5583" t="str">
        <f>IF(train[[#This Row],[Segment]]="Consumer","B2C","B2B")</f>
        <v>B2B</v>
      </c>
    </row>
    <row r="5584" spans="1:22" x14ac:dyDescent="0.25">
      <c r="A5584" t="s">
        <v>8343</v>
      </c>
      <c r="B5584" s="1">
        <v>42864</v>
      </c>
      <c r="C5584" s="1">
        <v>42868</v>
      </c>
      <c r="D5584" t="s">
        <v>45</v>
      </c>
      <c r="E5584" t="s">
        <v>296</v>
      </c>
      <c r="F5584" t="s">
        <v>297</v>
      </c>
      <c r="G5584" t="s">
        <v>97</v>
      </c>
      <c r="H5584" t="s">
        <v>22</v>
      </c>
      <c r="I5584" t="s">
        <v>261</v>
      </c>
      <c r="J5584" t="s">
        <v>262</v>
      </c>
      <c r="K5584">
        <v>10024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 s="2">
        <v>8</v>
      </c>
      <c r="R5584">
        <f>train[[#This Row],[Ship Date]]-train[[#This Row],[Order Date]]</f>
        <v>4</v>
      </c>
      <c r="S5584" t="str">
        <f>TEXT(train[[#This Row],[Order Date]],"mmm")</f>
        <v>mai</v>
      </c>
      <c r="T5584">
        <f>YEAR(train[[#This Row],[Order Date]])</f>
        <v>2017</v>
      </c>
      <c r="U5584" t="str">
        <f>train[[#This Row],[Category]]&amp;"-"&amp;train[[#This Row],[Sub-Category]]</f>
        <v>Office Supplies-Art</v>
      </c>
      <c r="V5584" t="str">
        <f>IF(train[[#This Row],[Segment]]="Consumer","B2C","B2B")</f>
        <v>B2B</v>
      </c>
    </row>
    <row r="5585" spans="1:22" x14ac:dyDescent="0.25">
      <c r="A5585" t="s">
        <v>8344</v>
      </c>
      <c r="B5585" s="1">
        <v>42353</v>
      </c>
      <c r="C5585" s="1">
        <v>42357</v>
      </c>
      <c r="D5585" t="s">
        <v>18</v>
      </c>
      <c r="E5585" t="s">
        <v>1047</v>
      </c>
      <c r="F5585" t="s">
        <v>1048</v>
      </c>
      <c r="G5585" t="s">
        <v>21</v>
      </c>
      <c r="H5585" t="s">
        <v>22</v>
      </c>
      <c r="I5585" t="s">
        <v>945</v>
      </c>
      <c r="J5585" t="s">
        <v>38</v>
      </c>
      <c r="K5585">
        <v>92037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 s="2">
        <v>6.16</v>
      </c>
      <c r="R5585">
        <f>train[[#This Row],[Ship Date]]-train[[#This Row],[Order Date]]</f>
        <v>4</v>
      </c>
      <c r="S5585" t="str">
        <f>TEXT(train[[#This Row],[Order Date]],"mmm")</f>
        <v>déc</v>
      </c>
      <c r="T5585">
        <f>YEAR(train[[#This Row],[Order Date]])</f>
        <v>2015</v>
      </c>
      <c r="U5585" t="str">
        <f>train[[#This Row],[Category]]&amp;"-"&amp;train[[#This Row],[Sub-Category]]</f>
        <v>Furniture-Furnishings</v>
      </c>
      <c r="V5585" t="str">
        <f>IF(train[[#This Row],[Segment]]="Consumer","B2C","B2B")</f>
        <v>B2C</v>
      </c>
    </row>
    <row r="5586" spans="1:22" x14ac:dyDescent="0.25">
      <c r="A5586" t="s">
        <v>8345</v>
      </c>
      <c r="B5586" s="1">
        <v>43434</v>
      </c>
      <c r="C5586" s="1">
        <v>43438</v>
      </c>
      <c r="D5586" t="s">
        <v>45</v>
      </c>
      <c r="E5586" t="s">
        <v>1388</v>
      </c>
      <c r="F5586" t="s">
        <v>1389</v>
      </c>
      <c r="G5586" t="s">
        <v>97</v>
      </c>
      <c r="H5586" t="s">
        <v>22</v>
      </c>
      <c r="I5586" t="s">
        <v>261</v>
      </c>
      <c r="J5586" t="s">
        <v>262</v>
      </c>
      <c r="K5586">
        <v>10011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 s="2">
        <v>83.56</v>
      </c>
      <c r="R5586">
        <f>train[[#This Row],[Ship Date]]-train[[#This Row],[Order Date]]</f>
        <v>4</v>
      </c>
      <c r="S5586" t="str">
        <f>TEXT(train[[#This Row],[Order Date]],"mmm")</f>
        <v>nov</v>
      </c>
      <c r="T5586">
        <f>YEAR(train[[#This Row],[Order Date]])</f>
        <v>2018</v>
      </c>
      <c r="U5586" t="str">
        <f>train[[#This Row],[Category]]&amp;"-"&amp;train[[#This Row],[Sub-Category]]</f>
        <v>Office Supplies-Storage</v>
      </c>
      <c r="V5586" t="str">
        <f>IF(train[[#This Row],[Segment]]="Consumer","B2C","B2B")</f>
        <v>B2B</v>
      </c>
    </row>
    <row r="5587" spans="1:22" x14ac:dyDescent="0.25">
      <c r="A5587" t="s">
        <v>8345</v>
      </c>
      <c r="B5587" s="1">
        <v>43434</v>
      </c>
      <c r="C5587" s="1">
        <v>43438</v>
      </c>
      <c r="D5587" t="s">
        <v>45</v>
      </c>
      <c r="E5587" t="s">
        <v>1388</v>
      </c>
      <c r="F5587" t="s">
        <v>1389</v>
      </c>
      <c r="G5587" t="s">
        <v>97</v>
      </c>
      <c r="H5587" t="s">
        <v>22</v>
      </c>
      <c r="I5587" t="s">
        <v>261</v>
      </c>
      <c r="J5587" t="s">
        <v>262</v>
      </c>
      <c r="K5587">
        <v>10011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 s="2">
        <v>546.05999999999995</v>
      </c>
      <c r="R5587">
        <f>train[[#This Row],[Ship Date]]-train[[#This Row],[Order Date]]</f>
        <v>4</v>
      </c>
      <c r="S5587" t="str">
        <f>TEXT(train[[#This Row],[Order Date]],"mmm")</f>
        <v>nov</v>
      </c>
      <c r="T5587">
        <f>YEAR(train[[#This Row],[Order Date]])</f>
        <v>2018</v>
      </c>
      <c r="U5587" t="str">
        <f>train[[#This Row],[Category]]&amp;"-"&amp;train[[#This Row],[Sub-Category]]</f>
        <v>Technology-Phones</v>
      </c>
      <c r="V5587" t="str">
        <f>IF(train[[#This Row],[Segment]]="Consumer","B2C","B2B")</f>
        <v>B2B</v>
      </c>
    </row>
    <row r="5588" spans="1:22" x14ac:dyDescent="0.25">
      <c r="A5588" t="s">
        <v>8345</v>
      </c>
      <c r="B5588" s="1">
        <v>43434</v>
      </c>
      <c r="C5588" s="1">
        <v>43438</v>
      </c>
      <c r="D5588" t="s">
        <v>45</v>
      </c>
      <c r="E5588" t="s">
        <v>1388</v>
      </c>
      <c r="F5588" t="s">
        <v>1389</v>
      </c>
      <c r="G5588" t="s">
        <v>97</v>
      </c>
      <c r="H5588" t="s">
        <v>22</v>
      </c>
      <c r="I5588" t="s">
        <v>261</v>
      </c>
      <c r="J5588" t="s">
        <v>262</v>
      </c>
      <c r="K5588">
        <v>10011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 s="2">
        <v>269.49</v>
      </c>
      <c r="R5588">
        <f>train[[#This Row],[Ship Date]]-train[[#This Row],[Order Date]]</f>
        <v>4</v>
      </c>
      <c r="S5588" t="str">
        <f>TEXT(train[[#This Row],[Order Date]],"mmm")</f>
        <v>nov</v>
      </c>
      <c r="T5588">
        <f>YEAR(train[[#This Row],[Order Date]])</f>
        <v>2018</v>
      </c>
      <c r="U5588" t="str">
        <f>train[[#This Row],[Category]]&amp;"-"&amp;train[[#This Row],[Sub-Category]]</f>
        <v>Office Supplies-Storage</v>
      </c>
      <c r="V5588" t="str">
        <f>IF(train[[#This Row],[Segment]]="Consumer","B2C","B2B")</f>
        <v>B2B</v>
      </c>
    </row>
    <row r="5589" spans="1:22" x14ac:dyDescent="0.25">
      <c r="A5589" t="s">
        <v>8350</v>
      </c>
      <c r="B5589" s="1">
        <v>42448</v>
      </c>
      <c r="C5589" s="1">
        <v>42449</v>
      </c>
      <c r="D5589" t="s">
        <v>183</v>
      </c>
      <c r="E5589" t="s">
        <v>2627</v>
      </c>
      <c r="F5589" t="s">
        <v>2628</v>
      </c>
      <c r="G5589" t="s">
        <v>21</v>
      </c>
      <c r="H5589" t="s">
        <v>22</v>
      </c>
      <c r="I5589" t="s">
        <v>2471</v>
      </c>
      <c r="J5589" t="s">
        <v>38</v>
      </c>
      <c r="K5589">
        <v>93534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 s="2">
        <v>10.9</v>
      </c>
      <c r="R5589">
        <f>train[[#This Row],[Ship Date]]-train[[#This Row],[Order Date]]</f>
        <v>1</v>
      </c>
      <c r="S5589" t="str">
        <f>TEXT(train[[#This Row],[Order Date]],"mmm")</f>
        <v>mars</v>
      </c>
      <c r="T5589">
        <f>YEAR(train[[#This Row],[Order Date]])</f>
        <v>2016</v>
      </c>
      <c r="U5589" t="str">
        <f>train[[#This Row],[Category]]&amp;"-"&amp;train[[#This Row],[Sub-Category]]</f>
        <v>Office Supplies-Fasteners</v>
      </c>
      <c r="V5589" t="str">
        <f>IF(train[[#This Row],[Segment]]="Consumer","B2C","B2B")</f>
        <v>B2C</v>
      </c>
    </row>
    <row r="5590" spans="1:22" x14ac:dyDescent="0.25">
      <c r="A5590" t="s">
        <v>8351</v>
      </c>
      <c r="B5590" s="1">
        <v>42204</v>
      </c>
      <c r="C5590" s="1">
        <v>42209</v>
      </c>
      <c r="D5590" t="s">
        <v>45</v>
      </c>
      <c r="E5590" t="s">
        <v>6143</v>
      </c>
      <c r="F5590" t="s">
        <v>6144</v>
      </c>
      <c r="G5590" t="s">
        <v>97</v>
      </c>
      <c r="H5590" t="s">
        <v>22</v>
      </c>
      <c r="I5590" t="s">
        <v>1761</v>
      </c>
      <c r="J5590" t="s">
        <v>1762</v>
      </c>
      <c r="K5590">
        <v>59405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 s="2">
        <v>6.0960000000000001</v>
      </c>
      <c r="R5590">
        <f>train[[#This Row],[Ship Date]]-train[[#This Row],[Order Date]]</f>
        <v>5</v>
      </c>
      <c r="S5590" t="str">
        <f>TEXT(train[[#This Row],[Order Date]],"mmm")</f>
        <v>juil</v>
      </c>
      <c r="T5590">
        <f>YEAR(train[[#This Row],[Order Date]])</f>
        <v>2015</v>
      </c>
      <c r="U5590" t="str">
        <f>train[[#This Row],[Category]]&amp;"-"&amp;train[[#This Row],[Sub-Category]]</f>
        <v>Office Supplies-Binders</v>
      </c>
      <c r="V5590" t="str">
        <f>IF(train[[#This Row],[Segment]]="Consumer","B2C","B2B")</f>
        <v>B2B</v>
      </c>
    </row>
    <row r="5591" spans="1:22" x14ac:dyDescent="0.25">
      <c r="A5591" t="s">
        <v>8352</v>
      </c>
      <c r="B5591" s="1">
        <v>43077</v>
      </c>
      <c r="C5591" s="1">
        <v>43080</v>
      </c>
      <c r="D5591" t="s">
        <v>18</v>
      </c>
      <c r="E5591" t="s">
        <v>1209</v>
      </c>
      <c r="F5591" t="s">
        <v>1210</v>
      </c>
      <c r="G5591" t="s">
        <v>21</v>
      </c>
      <c r="H5591" t="s">
        <v>22</v>
      </c>
      <c r="I5591" t="s">
        <v>122</v>
      </c>
      <c r="J5591" t="s">
        <v>38</v>
      </c>
      <c r="K5591">
        <v>94110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 s="2">
        <v>34.049999999999997</v>
      </c>
      <c r="R5591">
        <f>train[[#This Row],[Ship Date]]-train[[#This Row],[Order Date]]</f>
        <v>3</v>
      </c>
      <c r="S5591" t="str">
        <f>TEXT(train[[#This Row],[Order Date]],"mmm")</f>
        <v>déc</v>
      </c>
      <c r="T5591">
        <f>YEAR(train[[#This Row],[Order Date]])</f>
        <v>2017</v>
      </c>
      <c r="U5591" t="str">
        <f>train[[#This Row],[Category]]&amp;"-"&amp;train[[#This Row],[Sub-Category]]</f>
        <v>Office Supplies-Storage</v>
      </c>
      <c r="V5591" t="str">
        <f>IF(train[[#This Row],[Segment]]="Consumer","B2C","B2B")</f>
        <v>B2C</v>
      </c>
    </row>
    <row r="5592" spans="1:22" x14ac:dyDescent="0.25">
      <c r="A5592" t="s">
        <v>8352</v>
      </c>
      <c r="B5592" s="1">
        <v>43077</v>
      </c>
      <c r="C5592" s="1">
        <v>43080</v>
      </c>
      <c r="D5592" t="s">
        <v>18</v>
      </c>
      <c r="E5592" t="s">
        <v>1209</v>
      </c>
      <c r="F5592" t="s">
        <v>1210</v>
      </c>
      <c r="G5592" t="s">
        <v>21</v>
      </c>
      <c r="H5592" t="s">
        <v>22</v>
      </c>
      <c r="I5592" t="s">
        <v>122</v>
      </c>
      <c r="J5592" t="s">
        <v>38</v>
      </c>
      <c r="K5592">
        <v>94110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 s="2">
        <v>352.38</v>
      </c>
      <c r="R5592">
        <f>train[[#This Row],[Ship Date]]-train[[#This Row],[Order Date]]</f>
        <v>3</v>
      </c>
      <c r="S5592" t="str">
        <f>TEXT(train[[#This Row],[Order Date]],"mmm")</f>
        <v>déc</v>
      </c>
      <c r="T5592">
        <f>YEAR(train[[#This Row],[Order Date]])</f>
        <v>2017</v>
      </c>
      <c r="U5592" t="str">
        <f>train[[#This Row],[Category]]&amp;"-"&amp;train[[#This Row],[Sub-Category]]</f>
        <v>Office Supplies-Storage</v>
      </c>
      <c r="V5592" t="str">
        <f>IF(train[[#This Row],[Segment]]="Consumer","B2C","B2B")</f>
        <v>B2C</v>
      </c>
    </row>
    <row r="5593" spans="1:22" x14ac:dyDescent="0.25">
      <c r="A5593" t="s">
        <v>8353</v>
      </c>
      <c r="B5593" s="1">
        <v>42290</v>
      </c>
      <c r="C5593" s="1">
        <v>42295</v>
      </c>
      <c r="D5593" t="s">
        <v>18</v>
      </c>
      <c r="E5593" t="s">
        <v>4240</v>
      </c>
      <c r="F5593" t="s">
        <v>4241</v>
      </c>
      <c r="G5593" t="s">
        <v>36</v>
      </c>
      <c r="H5593" t="s">
        <v>22</v>
      </c>
      <c r="I5593" t="s">
        <v>1117</v>
      </c>
      <c r="J5593" t="s">
        <v>785</v>
      </c>
      <c r="K5593">
        <v>8701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 s="2">
        <v>245.98</v>
      </c>
      <c r="R5593">
        <f>train[[#This Row],[Ship Date]]-train[[#This Row],[Order Date]]</f>
        <v>5</v>
      </c>
      <c r="S5593" t="str">
        <f>TEXT(train[[#This Row],[Order Date]],"mmm")</f>
        <v>oct</v>
      </c>
      <c r="T5593">
        <f>YEAR(train[[#This Row],[Order Date]])</f>
        <v>2015</v>
      </c>
      <c r="U5593" t="str">
        <f>train[[#This Row],[Category]]&amp;"-"&amp;train[[#This Row],[Sub-Category]]</f>
        <v>Furniture-Chairs</v>
      </c>
      <c r="V5593" t="str">
        <f>IF(train[[#This Row],[Segment]]="Consumer","B2C","B2B")</f>
        <v>B2B</v>
      </c>
    </row>
    <row r="5594" spans="1:22" x14ac:dyDescent="0.25">
      <c r="A5594" t="s">
        <v>8353</v>
      </c>
      <c r="B5594" s="1">
        <v>42290</v>
      </c>
      <c r="C5594" s="1">
        <v>42295</v>
      </c>
      <c r="D5594" t="s">
        <v>18</v>
      </c>
      <c r="E5594" t="s">
        <v>4240</v>
      </c>
      <c r="F5594" t="s">
        <v>4241</v>
      </c>
      <c r="G5594" t="s">
        <v>36</v>
      </c>
      <c r="H5594" t="s">
        <v>22</v>
      </c>
      <c r="I5594" t="s">
        <v>1117</v>
      </c>
      <c r="J5594" t="s">
        <v>785</v>
      </c>
      <c r="K5594">
        <v>8701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 s="2">
        <v>18.940000000000001</v>
      </c>
      <c r="R5594">
        <f>train[[#This Row],[Ship Date]]-train[[#This Row],[Order Date]]</f>
        <v>5</v>
      </c>
      <c r="S5594" t="str">
        <f>TEXT(train[[#This Row],[Order Date]],"mmm")</f>
        <v>oct</v>
      </c>
      <c r="T5594">
        <f>YEAR(train[[#This Row],[Order Date]])</f>
        <v>2015</v>
      </c>
      <c r="U5594" t="str">
        <f>train[[#This Row],[Category]]&amp;"-"&amp;train[[#This Row],[Sub-Category]]</f>
        <v>Office Supplies-Binders</v>
      </c>
      <c r="V5594" t="str">
        <f>IF(train[[#This Row],[Segment]]="Consumer","B2C","B2B")</f>
        <v>B2B</v>
      </c>
    </row>
    <row r="5595" spans="1:22" x14ac:dyDescent="0.25">
      <c r="A5595" t="s">
        <v>8354</v>
      </c>
      <c r="B5595" s="1">
        <v>43423</v>
      </c>
      <c r="C5595" s="1">
        <v>43429</v>
      </c>
      <c r="D5595" t="s">
        <v>45</v>
      </c>
      <c r="E5595" t="s">
        <v>3080</v>
      </c>
      <c r="F5595" t="s">
        <v>3081</v>
      </c>
      <c r="G5595" t="s">
        <v>21</v>
      </c>
      <c r="H5595" t="s">
        <v>22</v>
      </c>
      <c r="I5595" t="s">
        <v>2180</v>
      </c>
      <c r="J5595" t="s">
        <v>493</v>
      </c>
      <c r="K5595">
        <v>44105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 s="2">
        <v>59.912999999999997</v>
      </c>
      <c r="R5595">
        <f>train[[#This Row],[Ship Date]]-train[[#This Row],[Order Date]]</f>
        <v>6</v>
      </c>
      <c r="S5595" t="str">
        <f>TEXT(train[[#This Row],[Order Date]],"mmm")</f>
        <v>nov</v>
      </c>
      <c r="T5595">
        <f>YEAR(train[[#This Row],[Order Date]])</f>
        <v>2018</v>
      </c>
      <c r="U5595" t="str">
        <f>train[[#This Row],[Category]]&amp;"-"&amp;train[[#This Row],[Sub-Category]]</f>
        <v>Office Supplies-Binders</v>
      </c>
      <c r="V5595" t="str">
        <f>IF(train[[#This Row],[Segment]]="Consumer","B2C","B2B")</f>
        <v>B2C</v>
      </c>
    </row>
    <row r="5596" spans="1:22" x14ac:dyDescent="0.25">
      <c r="A5596" t="s">
        <v>8355</v>
      </c>
      <c r="B5596" s="1">
        <v>43367</v>
      </c>
      <c r="C5596" s="1">
        <v>43367</v>
      </c>
      <c r="D5596" t="s">
        <v>1288</v>
      </c>
      <c r="E5596" t="s">
        <v>1382</v>
      </c>
      <c r="F5596" t="s">
        <v>1383</v>
      </c>
      <c r="G5596" t="s">
        <v>36</v>
      </c>
      <c r="H5596" t="s">
        <v>22</v>
      </c>
      <c r="I5596" t="s">
        <v>1479</v>
      </c>
      <c r="J5596" t="s">
        <v>1243</v>
      </c>
      <c r="K5596">
        <v>1841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 s="2">
        <v>391.98</v>
      </c>
      <c r="R5596">
        <f>train[[#This Row],[Ship Date]]-train[[#This Row],[Order Date]]</f>
        <v>0</v>
      </c>
      <c r="S5596" t="str">
        <f>TEXT(train[[#This Row],[Order Date]],"mmm")</f>
        <v>sept</v>
      </c>
      <c r="T5596">
        <f>YEAR(train[[#This Row],[Order Date]])</f>
        <v>2018</v>
      </c>
      <c r="U5596" t="str">
        <f>train[[#This Row],[Category]]&amp;"-"&amp;train[[#This Row],[Sub-Category]]</f>
        <v>Technology-Phones</v>
      </c>
      <c r="V5596" t="str">
        <f>IF(train[[#This Row],[Segment]]="Consumer","B2C","B2B")</f>
        <v>B2B</v>
      </c>
    </row>
    <row r="5597" spans="1:22" x14ac:dyDescent="0.25">
      <c r="A5597" t="s">
        <v>8355</v>
      </c>
      <c r="B5597" s="1">
        <v>43367</v>
      </c>
      <c r="C5597" s="1">
        <v>43367</v>
      </c>
      <c r="D5597" t="s">
        <v>1288</v>
      </c>
      <c r="E5597" t="s">
        <v>1382</v>
      </c>
      <c r="F5597" t="s">
        <v>1383</v>
      </c>
      <c r="G5597" t="s">
        <v>36</v>
      </c>
      <c r="H5597" t="s">
        <v>22</v>
      </c>
      <c r="I5597" t="s">
        <v>1479</v>
      </c>
      <c r="J5597" t="s">
        <v>1243</v>
      </c>
      <c r="K5597">
        <v>1841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 s="2">
        <v>437.85</v>
      </c>
      <c r="R5597">
        <f>train[[#This Row],[Ship Date]]-train[[#This Row],[Order Date]]</f>
        <v>0</v>
      </c>
      <c r="S5597" t="str">
        <f>TEXT(train[[#This Row],[Order Date]],"mmm")</f>
        <v>sept</v>
      </c>
      <c r="T5597">
        <f>YEAR(train[[#This Row],[Order Date]])</f>
        <v>2018</v>
      </c>
      <c r="U5597" t="str">
        <f>train[[#This Row],[Category]]&amp;"-"&amp;train[[#This Row],[Sub-Category]]</f>
        <v>Technology-Phones</v>
      </c>
      <c r="V5597" t="str">
        <f>IF(train[[#This Row],[Segment]]="Consumer","B2C","B2B")</f>
        <v>B2B</v>
      </c>
    </row>
    <row r="5598" spans="1:22" x14ac:dyDescent="0.25">
      <c r="A5598" t="s">
        <v>8356</v>
      </c>
      <c r="B5598" s="1">
        <v>42638</v>
      </c>
      <c r="C5598" s="1">
        <v>42642</v>
      </c>
      <c r="D5598" t="s">
        <v>45</v>
      </c>
      <c r="E5598" t="s">
        <v>8357</v>
      </c>
      <c r="F5598" t="s">
        <v>8358</v>
      </c>
      <c r="G5598" t="s">
        <v>21</v>
      </c>
      <c r="H5598" t="s">
        <v>22</v>
      </c>
      <c r="I5598" t="s">
        <v>82</v>
      </c>
      <c r="J5598" t="s">
        <v>2696</v>
      </c>
      <c r="K5598">
        <v>3301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 s="2">
        <v>68.62</v>
      </c>
      <c r="R5598">
        <f>train[[#This Row],[Ship Date]]-train[[#This Row],[Order Date]]</f>
        <v>4</v>
      </c>
      <c r="S5598" t="str">
        <f>TEXT(train[[#This Row],[Order Date]],"mmm")</f>
        <v>sept</v>
      </c>
      <c r="T5598">
        <f>YEAR(train[[#This Row],[Order Date]])</f>
        <v>2016</v>
      </c>
      <c r="U5598" t="str">
        <f>train[[#This Row],[Category]]&amp;"-"&amp;train[[#This Row],[Sub-Category]]</f>
        <v>Office Supplies-Binders</v>
      </c>
      <c r="V5598" t="str">
        <f>IF(train[[#This Row],[Segment]]="Consumer","B2C","B2B")</f>
        <v>B2C</v>
      </c>
    </row>
    <row r="5599" spans="1:22" x14ac:dyDescent="0.25">
      <c r="A5599" t="s">
        <v>8359</v>
      </c>
      <c r="B5599" s="1">
        <v>43144</v>
      </c>
      <c r="C5599" s="1">
        <v>43151</v>
      </c>
      <c r="D5599" t="s">
        <v>45</v>
      </c>
      <c r="E5599" t="s">
        <v>5813</v>
      </c>
      <c r="F5599" t="s">
        <v>5814</v>
      </c>
      <c r="G5599" t="s">
        <v>21</v>
      </c>
      <c r="H5599" t="s">
        <v>22</v>
      </c>
      <c r="I5599" t="s">
        <v>4496</v>
      </c>
      <c r="J5599" t="s">
        <v>2737</v>
      </c>
      <c r="K5599">
        <v>21215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 s="2">
        <v>25.02</v>
      </c>
      <c r="R5599">
        <f>train[[#This Row],[Ship Date]]-train[[#This Row],[Order Date]]</f>
        <v>7</v>
      </c>
      <c r="S5599" t="str">
        <f>TEXT(train[[#This Row],[Order Date]],"mmm")</f>
        <v>févr</v>
      </c>
      <c r="T5599">
        <f>YEAR(train[[#This Row],[Order Date]])</f>
        <v>2018</v>
      </c>
      <c r="U5599" t="str">
        <f>train[[#This Row],[Category]]&amp;"-"&amp;train[[#This Row],[Sub-Category]]</f>
        <v>Office Supplies-Supplies</v>
      </c>
      <c r="V5599" t="str">
        <f>IF(train[[#This Row],[Segment]]="Consumer","B2C","B2B")</f>
        <v>B2C</v>
      </c>
    </row>
    <row r="5600" spans="1:22" x14ac:dyDescent="0.25">
      <c r="A5600" t="s">
        <v>8359</v>
      </c>
      <c r="B5600" s="1">
        <v>43144</v>
      </c>
      <c r="C5600" s="1">
        <v>43151</v>
      </c>
      <c r="D5600" t="s">
        <v>45</v>
      </c>
      <c r="E5600" t="s">
        <v>5813</v>
      </c>
      <c r="F5600" t="s">
        <v>5814</v>
      </c>
      <c r="G5600" t="s">
        <v>21</v>
      </c>
      <c r="H5600" t="s">
        <v>22</v>
      </c>
      <c r="I5600" t="s">
        <v>4496</v>
      </c>
      <c r="J5600" t="s">
        <v>2737</v>
      </c>
      <c r="K5600">
        <v>21215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 s="2">
        <v>10.71</v>
      </c>
      <c r="R5600">
        <f>train[[#This Row],[Ship Date]]-train[[#This Row],[Order Date]]</f>
        <v>7</v>
      </c>
      <c r="S5600" t="str">
        <f>TEXT(train[[#This Row],[Order Date]],"mmm")</f>
        <v>févr</v>
      </c>
      <c r="T5600">
        <f>YEAR(train[[#This Row],[Order Date]])</f>
        <v>2018</v>
      </c>
      <c r="U5600" t="str">
        <f>train[[#This Row],[Category]]&amp;"-"&amp;train[[#This Row],[Sub-Category]]</f>
        <v>Office Supplies-Art</v>
      </c>
      <c r="V5600" t="str">
        <f>IF(train[[#This Row],[Segment]]="Consumer","B2C","B2B")</f>
        <v>B2C</v>
      </c>
    </row>
    <row r="5601" spans="1:22" x14ac:dyDescent="0.25">
      <c r="A5601" t="s">
        <v>8360</v>
      </c>
      <c r="B5601" s="1">
        <v>42280</v>
      </c>
      <c r="C5601" s="1">
        <v>42280</v>
      </c>
      <c r="D5601" t="s">
        <v>1288</v>
      </c>
      <c r="E5601" t="s">
        <v>1349</v>
      </c>
      <c r="F5601" t="s">
        <v>1350</v>
      </c>
      <c r="G5601" t="s">
        <v>21</v>
      </c>
      <c r="H5601" t="s">
        <v>22</v>
      </c>
      <c r="I5601" t="s">
        <v>492</v>
      </c>
      <c r="J5601" t="s">
        <v>493</v>
      </c>
      <c r="K5601">
        <v>43229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 s="2">
        <v>55.984000000000002</v>
      </c>
      <c r="R5601">
        <f>train[[#This Row],[Ship Date]]-train[[#This Row],[Order Date]]</f>
        <v>0</v>
      </c>
      <c r="S5601" t="str">
        <f>TEXT(train[[#This Row],[Order Date]],"mmm")</f>
        <v>oct</v>
      </c>
      <c r="T5601">
        <f>YEAR(train[[#This Row],[Order Date]])</f>
        <v>2015</v>
      </c>
      <c r="U5601" t="str">
        <f>train[[#This Row],[Category]]&amp;"-"&amp;train[[#This Row],[Sub-Category]]</f>
        <v>Office Supplies-Art</v>
      </c>
      <c r="V5601" t="str">
        <f>IF(train[[#This Row],[Segment]]="Consumer","B2C","B2B")</f>
        <v>B2C</v>
      </c>
    </row>
    <row r="5602" spans="1:22" x14ac:dyDescent="0.25">
      <c r="A5602" t="s">
        <v>8360</v>
      </c>
      <c r="B5602" s="1">
        <v>42280</v>
      </c>
      <c r="C5602" s="1">
        <v>42280</v>
      </c>
      <c r="D5602" t="s">
        <v>1288</v>
      </c>
      <c r="E5602" t="s">
        <v>1349</v>
      </c>
      <c r="F5602" t="s">
        <v>1350</v>
      </c>
      <c r="G5602" t="s">
        <v>21</v>
      </c>
      <c r="H5602" t="s">
        <v>22</v>
      </c>
      <c r="I5602" t="s">
        <v>492</v>
      </c>
      <c r="J5602" t="s">
        <v>493</v>
      </c>
      <c r="K5602">
        <v>43229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 s="2">
        <v>14.48</v>
      </c>
      <c r="R5602">
        <f>train[[#This Row],[Ship Date]]-train[[#This Row],[Order Date]]</f>
        <v>0</v>
      </c>
      <c r="S5602" t="str">
        <f>TEXT(train[[#This Row],[Order Date]],"mmm")</f>
        <v>oct</v>
      </c>
      <c r="T5602">
        <f>YEAR(train[[#This Row],[Order Date]])</f>
        <v>2015</v>
      </c>
      <c r="U5602" t="str">
        <f>train[[#This Row],[Category]]&amp;"-"&amp;train[[#This Row],[Sub-Category]]</f>
        <v>Office Supplies-Envelopes</v>
      </c>
      <c r="V5602" t="str">
        <f>IF(train[[#This Row],[Segment]]="Consumer","B2C","B2B")</f>
        <v>B2C</v>
      </c>
    </row>
    <row r="5603" spans="1:22" x14ac:dyDescent="0.25">
      <c r="A5603" t="s">
        <v>8360</v>
      </c>
      <c r="B5603" s="1">
        <v>42280</v>
      </c>
      <c r="C5603" s="1">
        <v>42280</v>
      </c>
      <c r="D5603" t="s">
        <v>1288</v>
      </c>
      <c r="E5603" t="s">
        <v>1349</v>
      </c>
      <c r="F5603" t="s">
        <v>1350</v>
      </c>
      <c r="G5603" t="s">
        <v>21</v>
      </c>
      <c r="H5603" t="s">
        <v>22</v>
      </c>
      <c r="I5603" t="s">
        <v>492</v>
      </c>
      <c r="J5603" t="s">
        <v>493</v>
      </c>
      <c r="K5603">
        <v>43229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 s="2">
        <v>142.488</v>
      </c>
      <c r="R5603">
        <f>train[[#This Row],[Ship Date]]-train[[#This Row],[Order Date]]</f>
        <v>0</v>
      </c>
      <c r="S5603" t="str">
        <f>TEXT(train[[#This Row],[Order Date]],"mmm")</f>
        <v>oct</v>
      </c>
      <c r="T5603">
        <f>YEAR(train[[#This Row],[Order Date]])</f>
        <v>2015</v>
      </c>
      <c r="U5603" t="str">
        <f>train[[#This Row],[Category]]&amp;"-"&amp;train[[#This Row],[Sub-Category]]</f>
        <v>Technology-Accessories</v>
      </c>
      <c r="V5603" t="str">
        <f>IF(train[[#This Row],[Segment]]="Consumer","B2C","B2B")</f>
        <v>B2C</v>
      </c>
    </row>
    <row r="5604" spans="1:22" x14ac:dyDescent="0.25">
      <c r="A5604" t="s">
        <v>8363</v>
      </c>
      <c r="B5604" s="1">
        <v>42974</v>
      </c>
      <c r="C5604" s="1">
        <v>42976</v>
      </c>
      <c r="D5604" t="s">
        <v>18</v>
      </c>
      <c r="E5604" t="s">
        <v>3586</v>
      </c>
      <c r="F5604" t="s">
        <v>3587</v>
      </c>
      <c r="G5604" t="s">
        <v>36</v>
      </c>
      <c r="H5604" t="s">
        <v>22</v>
      </c>
      <c r="I5604" t="s">
        <v>179</v>
      </c>
      <c r="J5604" t="s">
        <v>99</v>
      </c>
      <c r="K5604">
        <v>77041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 s="2">
        <v>14.16</v>
      </c>
      <c r="R5604">
        <f>train[[#This Row],[Ship Date]]-train[[#This Row],[Order Date]]</f>
        <v>2</v>
      </c>
      <c r="S5604" t="str">
        <f>TEXT(train[[#This Row],[Order Date]],"mmm")</f>
        <v>août</v>
      </c>
      <c r="T5604">
        <f>YEAR(train[[#This Row],[Order Date]])</f>
        <v>2017</v>
      </c>
      <c r="U5604" t="str">
        <f>train[[#This Row],[Category]]&amp;"-"&amp;train[[#This Row],[Sub-Category]]</f>
        <v>Office Supplies-Storage</v>
      </c>
      <c r="V5604" t="str">
        <f>IF(train[[#This Row],[Segment]]="Consumer","B2C","B2B")</f>
        <v>B2B</v>
      </c>
    </row>
    <row r="5605" spans="1:22" x14ac:dyDescent="0.25">
      <c r="A5605" t="s">
        <v>8363</v>
      </c>
      <c r="B5605" s="1">
        <v>42974</v>
      </c>
      <c r="C5605" s="1">
        <v>42976</v>
      </c>
      <c r="D5605" t="s">
        <v>18</v>
      </c>
      <c r="E5605" t="s">
        <v>3586</v>
      </c>
      <c r="F5605" t="s">
        <v>3587</v>
      </c>
      <c r="G5605" t="s">
        <v>36</v>
      </c>
      <c r="H5605" t="s">
        <v>22</v>
      </c>
      <c r="I5605" t="s">
        <v>179</v>
      </c>
      <c r="J5605" t="s">
        <v>99</v>
      </c>
      <c r="K5605">
        <v>77041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 s="2">
        <v>79.92</v>
      </c>
      <c r="R5605">
        <f>train[[#This Row],[Ship Date]]-train[[#This Row],[Order Date]]</f>
        <v>2</v>
      </c>
      <c r="S5605" t="str">
        <f>TEXT(train[[#This Row],[Order Date]],"mmm")</f>
        <v>août</v>
      </c>
      <c r="T5605">
        <f>YEAR(train[[#This Row],[Order Date]])</f>
        <v>2017</v>
      </c>
      <c r="U5605" t="str">
        <f>train[[#This Row],[Category]]&amp;"-"&amp;train[[#This Row],[Sub-Category]]</f>
        <v>Office Supplies-Paper</v>
      </c>
      <c r="V5605" t="str">
        <f>IF(train[[#This Row],[Segment]]="Consumer","B2C","B2B")</f>
        <v>B2B</v>
      </c>
    </row>
    <row r="5606" spans="1:22" x14ac:dyDescent="0.25">
      <c r="A5606" t="s">
        <v>8366</v>
      </c>
      <c r="B5606" s="1">
        <v>42707</v>
      </c>
      <c r="C5606" s="1">
        <v>42711</v>
      </c>
      <c r="D5606" t="s">
        <v>45</v>
      </c>
      <c r="E5606" t="s">
        <v>4291</v>
      </c>
      <c r="F5606" t="s">
        <v>4292</v>
      </c>
      <c r="G5606" t="s">
        <v>36</v>
      </c>
      <c r="H5606" t="s">
        <v>22</v>
      </c>
      <c r="I5606" t="s">
        <v>261</v>
      </c>
      <c r="J5606" t="s">
        <v>262</v>
      </c>
      <c r="K5606">
        <v>10011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 s="2">
        <v>590.35199999999998</v>
      </c>
      <c r="R5606">
        <f>train[[#This Row],[Ship Date]]-train[[#This Row],[Order Date]]</f>
        <v>4</v>
      </c>
      <c r="S5606" t="str">
        <f>TEXT(train[[#This Row],[Order Date]],"mmm")</f>
        <v>déc</v>
      </c>
      <c r="T5606">
        <f>YEAR(train[[#This Row],[Order Date]])</f>
        <v>2016</v>
      </c>
      <c r="U5606" t="str">
        <f>train[[#This Row],[Category]]&amp;"-"&amp;train[[#This Row],[Sub-Category]]</f>
        <v>Office Supplies-Binders</v>
      </c>
      <c r="V5606" t="str">
        <f>IF(train[[#This Row],[Segment]]="Consumer","B2C","B2B")</f>
        <v>B2B</v>
      </c>
    </row>
    <row r="5607" spans="1:22" x14ac:dyDescent="0.25">
      <c r="A5607" t="s">
        <v>8367</v>
      </c>
      <c r="B5607" s="1">
        <v>42998</v>
      </c>
      <c r="C5607" s="1">
        <v>43003</v>
      </c>
      <c r="D5607" t="s">
        <v>45</v>
      </c>
      <c r="E5607" t="s">
        <v>4431</v>
      </c>
      <c r="F5607" t="s">
        <v>4432</v>
      </c>
      <c r="G5607" t="s">
        <v>36</v>
      </c>
      <c r="H5607" t="s">
        <v>22</v>
      </c>
      <c r="I5607" t="s">
        <v>4492</v>
      </c>
      <c r="J5607" t="s">
        <v>83</v>
      </c>
      <c r="K5607">
        <v>27405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 s="2">
        <v>17.088000000000001</v>
      </c>
      <c r="R5607">
        <f>train[[#This Row],[Ship Date]]-train[[#This Row],[Order Date]]</f>
        <v>5</v>
      </c>
      <c r="S5607" t="str">
        <f>TEXT(train[[#This Row],[Order Date]],"mmm")</f>
        <v>sept</v>
      </c>
      <c r="T5607">
        <f>YEAR(train[[#This Row],[Order Date]])</f>
        <v>2017</v>
      </c>
      <c r="U5607" t="str">
        <f>train[[#This Row],[Category]]&amp;"-"&amp;train[[#This Row],[Sub-Category]]</f>
        <v>Furniture-Furnishings</v>
      </c>
      <c r="V5607" t="str">
        <f>IF(train[[#This Row],[Segment]]="Consumer","B2C","B2B")</f>
        <v>B2B</v>
      </c>
    </row>
    <row r="5608" spans="1:22" x14ac:dyDescent="0.25">
      <c r="A5608" t="s">
        <v>8367</v>
      </c>
      <c r="B5608" s="1">
        <v>42998</v>
      </c>
      <c r="C5608" s="1">
        <v>43003</v>
      </c>
      <c r="D5608" t="s">
        <v>45</v>
      </c>
      <c r="E5608" t="s">
        <v>4431</v>
      </c>
      <c r="F5608" t="s">
        <v>4432</v>
      </c>
      <c r="G5608" t="s">
        <v>36</v>
      </c>
      <c r="H5608" t="s">
        <v>22</v>
      </c>
      <c r="I5608" t="s">
        <v>4492</v>
      </c>
      <c r="J5608" t="s">
        <v>83</v>
      </c>
      <c r="K5608">
        <v>27405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 s="2">
        <v>98.391999999999996</v>
      </c>
      <c r="R5608">
        <f>train[[#This Row],[Ship Date]]-train[[#This Row],[Order Date]]</f>
        <v>5</v>
      </c>
      <c r="S5608" t="str">
        <f>TEXT(train[[#This Row],[Order Date]],"mmm")</f>
        <v>sept</v>
      </c>
      <c r="T5608">
        <f>YEAR(train[[#This Row],[Order Date]])</f>
        <v>2017</v>
      </c>
      <c r="U5608" t="str">
        <f>train[[#This Row],[Category]]&amp;"-"&amp;train[[#This Row],[Sub-Category]]</f>
        <v>Furniture-Chairs</v>
      </c>
      <c r="V5608" t="str">
        <f>IF(train[[#This Row],[Segment]]="Consumer","B2C","B2B")</f>
        <v>B2B</v>
      </c>
    </row>
    <row r="5609" spans="1:22" x14ac:dyDescent="0.25">
      <c r="A5609" t="s">
        <v>8368</v>
      </c>
      <c r="B5609" s="1">
        <v>43184</v>
      </c>
      <c r="C5609" s="1">
        <v>43190</v>
      </c>
      <c r="D5609" t="s">
        <v>45</v>
      </c>
      <c r="E5609" t="s">
        <v>2114</v>
      </c>
      <c r="F5609" t="s">
        <v>2115</v>
      </c>
      <c r="G5609" t="s">
        <v>21</v>
      </c>
      <c r="H5609" t="s">
        <v>22</v>
      </c>
      <c r="I5609" t="s">
        <v>261</v>
      </c>
      <c r="J5609" t="s">
        <v>262</v>
      </c>
      <c r="K5609">
        <v>10024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 s="2">
        <v>11.05</v>
      </c>
      <c r="R5609">
        <f>train[[#This Row],[Ship Date]]-train[[#This Row],[Order Date]]</f>
        <v>6</v>
      </c>
      <c r="S5609" t="str">
        <f>TEXT(train[[#This Row],[Order Date]],"mmm")</f>
        <v>mars</v>
      </c>
      <c r="T5609">
        <f>YEAR(train[[#This Row],[Order Date]])</f>
        <v>2018</v>
      </c>
      <c r="U5609" t="str">
        <f>train[[#This Row],[Category]]&amp;"-"&amp;train[[#This Row],[Sub-Category]]</f>
        <v>Office Supplies-Art</v>
      </c>
      <c r="V5609" t="str">
        <f>IF(train[[#This Row],[Segment]]="Consumer","B2C","B2B")</f>
        <v>B2C</v>
      </c>
    </row>
    <row r="5610" spans="1:22" x14ac:dyDescent="0.25">
      <c r="A5610" t="s">
        <v>8369</v>
      </c>
      <c r="B5610" s="1">
        <v>42710</v>
      </c>
      <c r="C5610" s="1">
        <v>42715</v>
      </c>
      <c r="D5610" t="s">
        <v>45</v>
      </c>
      <c r="E5610" t="s">
        <v>5081</v>
      </c>
      <c r="F5610" t="s">
        <v>5082</v>
      </c>
      <c r="G5610" t="s">
        <v>21</v>
      </c>
      <c r="H5610" t="s">
        <v>22</v>
      </c>
      <c r="I5610" t="s">
        <v>122</v>
      </c>
      <c r="J5610" t="s">
        <v>38</v>
      </c>
      <c r="K5610">
        <v>94109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 s="2">
        <v>7.78</v>
      </c>
      <c r="R5610">
        <f>train[[#This Row],[Ship Date]]-train[[#This Row],[Order Date]]</f>
        <v>5</v>
      </c>
      <c r="S5610" t="str">
        <f>TEXT(train[[#This Row],[Order Date]],"mmm")</f>
        <v>déc</v>
      </c>
      <c r="T5610">
        <f>YEAR(train[[#This Row],[Order Date]])</f>
        <v>2016</v>
      </c>
      <c r="U5610" t="str">
        <f>train[[#This Row],[Category]]&amp;"-"&amp;train[[#This Row],[Sub-Category]]</f>
        <v>Office Supplies-Appliances</v>
      </c>
      <c r="V5610" t="str">
        <f>IF(train[[#This Row],[Segment]]="Consumer","B2C","B2B")</f>
        <v>B2C</v>
      </c>
    </row>
    <row r="5611" spans="1:22" x14ac:dyDescent="0.25">
      <c r="A5611" t="s">
        <v>8370</v>
      </c>
      <c r="B5611" s="1">
        <v>43343</v>
      </c>
      <c r="C5611" s="1">
        <v>43348</v>
      </c>
      <c r="D5611" t="s">
        <v>45</v>
      </c>
      <c r="E5611" t="s">
        <v>8371</v>
      </c>
      <c r="F5611" t="s">
        <v>8372</v>
      </c>
      <c r="G5611" t="s">
        <v>21</v>
      </c>
      <c r="H5611" t="s">
        <v>22</v>
      </c>
      <c r="I5611" t="s">
        <v>732</v>
      </c>
      <c r="J5611" t="s">
        <v>733</v>
      </c>
      <c r="K5611">
        <v>71203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 s="2">
        <v>659.9</v>
      </c>
      <c r="R5611">
        <f>train[[#This Row],[Ship Date]]-train[[#This Row],[Order Date]]</f>
        <v>5</v>
      </c>
      <c r="S5611" t="str">
        <f>TEXT(train[[#This Row],[Order Date]],"mmm")</f>
        <v>août</v>
      </c>
      <c r="T5611">
        <f>YEAR(train[[#This Row],[Order Date]])</f>
        <v>2018</v>
      </c>
      <c r="U5611" t="str">
        <f>train[[#This Row],[Category]]&amp;"-"&amp;train[[#This Row],[Sub-Category]]</f>
        <v>Technology-Accessories</v>
      </c>
      <c r="V5611" t="str">
        <f>IF(train[[#This Row],[Segment]]="Consumer","B2C","B2B")</f>
        <v>B2C</v>
      </c>
    </row>
    <row r="5612" spans="1:22" x14ac:dyDescent="0.25">
      <c r="A5612" t="s">
        <v>8373</v>
      </c>
      <c r="B5612" s="1">
        <v>42648</v>
      </c>
      <c r="C5612" s="1">
        <v>42650</v>
      </c>
      <c r="D5612" t="s">
        <v>183</v>
      </c>
      <c r="E5612" t="s">
        <v>796</v>
      </c>
      <c r="F5612" t="s">
        <v>797</v>
      </c>
      <c r="G5612" t="s">
        <v>21</v>
      </c>
      <c r="H5612" t="s">
        <v>22</v>
      </c>
      <c r="I5612" t="s">
        <v>1005</v>
      </c>
      <c r="J5612" t="s">
        <v>493</v>
      </c>
      <c r="K5612">
        <v>45231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 s="2">
        <v>53.04</v>
      </c>
      <c r="R5612">
        <f>train[[#This Row],[Ship Date]]-train[[#This Row],[Order Date]]</f>
        <v>2</v>
      </c>
      <c r="S5612" t="str">
        <f>TEXT(train[[#This Row],[Order Date]],"mmm")</f>
        <v>oct</v>
      </c>
      <c r="T5612">
        <f>YEAR(train[[#This Row],[Order Date]])</f>
        <v>2016</v>
      </c>
      <c r="U5612" t="str">
        <f>train[[#This Row],[Category]]&amp;"-"&amp;train[[#This Row],[Sub-Category]]</f>
        <v>Technology-Accessories</v>
      </c>
      <c r="V5612" t="str">
        <f>IF(train[[#This Row],[Segment]]="Consumer","B2C","B2B")</f>
        <v>B2C</v>
      </c>
    </row>
    <row r="5613" spans="1:22" x14ac:dyDescent="0.25">
      <c r="A5613" t="s">
        <v>8374</v>
      </c>
      <c r="B5613" s="1">
        <v>43330</v>
      </c>
      <c r="C5613" s="1">
        <v>43334</v>
      </c>
      <c r="D5613" t="s">
        <v>45</v>
      </c>
      <c r="E5613" t="s">
        <v>2508</v>
      </c>
      <c r="F5613" t="s">
        <v>2509</v>
      </c>
      <c r="G5613" t="s">
        <v>36</v>
      </c>
      <c r="H5613" t="s">
        <v>22</v>
      </c>
      <c r="I5613" t="s">
        <v>90</v>
      </c>
      <c r="J5613" t="s">
        <v>91</v>
      </c>
      <c r="K5613">
        <v>98105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 s="2">
        <v>843.9</v>
      </c>
      <c r="R5613">
        <f>train[[#This Row],[Ship Date]]-train[[#This Row],[Order Date]]</f>
        <v>4</v>
      </c>
      <c r="S5613" t="str">
        <f>TEXT(train[[#This Row],[Order Date]],"mmm")</f>
        <v>août</v>
      </c>
      <c r="T5613">
        <f>YEAR(train[[#This Row],[Order Date]])</f>
        <v>2018</v>
      </c>
      <c r="U5613" t="str">
        <f>train[[#This Row],[Category]]&amp;"-"&amp;train[[#This Row],[Sub-Category]]</f>
        <v>Technology-Accessories</v>
      </c>
      <c r="V5613" t="str">
        <f>IF(train[[#This Row],[Segment]]="Consumer","B2C","B2B")</f>
        <v>B2B</v>
      </c>
    </row>
    <row r="5614" spans="1:22" x14ac:dyDescent="0.25">
      <c r="A5614" t="s">
        <v>8374</v>
      </c>
      <c r="B5614" s="1">
        <v>43330</v>
      </c>
      <c r="C5614" s="1">
        <v>43334</v>
      </c>
      <c r="D5614" t="s">
        <v>45</v>
      </c>
      <c r="E5614" t="s">
        <v>2508</v>
      </c>
      <c r="F5614" t="s">
        <v>2509</v>
      </c>
      <c r="G5614" t="s">
        <v>36</v>
      </c>
      <c r="H5614" t="s">
        <v>22</v>
      </c>
      <c r="I5614" t="s">
        <v>90</v>
      </c>
      <c r="J5614" t="s">
        <v>91</v>
      </c>
      <c r="K5614">
        <v>98105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 s="2">
        <v>1496.16</v>
      </c>
      <c r="R5614">
        <f>train[[#This Row],[Ship Date]]-train[[#This Row],[Order Date]]</f>
        <v>4</v>
      </c>
      <c r="S5614" t="str">
        <f>TEXT(train[[#This Row],[Order Date]],"mmm")</f>
        <v>août</v>
      </c>
      <c r="T5614">
        <f>YEAR(train[[#This Row],[Order Date]])</f>
        <v>2018</v>
      </c>
      <c r="U5614" t="str">
        <f>train[[#This Row],[Category]]&amp;"-"&amp;train[[#This Row],[Sub-Category]]</f>
        <v>Technology-Accessories</v>
      </c>
      <c r="V5614" t="str">
        <f>IF(train[[#This Row],[Segment]]="Consumer","B2C","B2B")</f>
        <v>B2B</v>
      </c>
    </row>
    <row r="5615" spans="1:22" x14ac:dyDescent="0.25">
      <c r="A5615" t="s">
        <v>8375</v>
      </c>
      <c r="B5615" s="1">
        <v>42768</v>
      </c>
      <c r="C5615" s="1">
        <v>42773</v>
      </c>
      <c r="D5615" t="s">
        <v>45</v>
      </c>
      <c r="E5615" t="s">
        <v>3831</v>
      </c>
      <c r="F5615" t="s">
        <v>3832</v>
      </c>
      <c r="G5615" t="s">
        <v>21</v>
      </c>
      <c r="H5615" t="s">
        <v>22</v>
      </c>
      <c r="I5615" t="s">
        <v>261</v>
      </c>
      <c r="J5615" t="s">
        <v>262</v>
      </c>
      <c r="K5615">
        <v>10011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 s="2">
        <v>117.96</v>
      </c>
      <c r="R5615">
        <f>train[[#This Row],[Ship Date]]-train[[#This Row],[Order Date]]</f>
        <v>5</v>
      </c>
      <c r="S5615" t="str">
        <f>TEXT(train[[#This Row],[Order Date]],"mmm")</f>
        <v>févr</v>
      </c>
      <c r="T5615">
        <f>YEAR(train[[#This Row],[Order Date]])</f>
        <v>2017</v>
      </c>
      <c r="U5615" t="str">
        <f>train[[#This Row],[Category]]&amp;"-"&amp;train[[#This Row],[Sub-Category]]</f>
        <v>Office Supplies-Storage</v>
      </c>
      <c r="V5615" t="str">
        <f>IF(train[[#This Row],[Segment]]="Consumer","B2C","B2B")</f>
        <v>B2C</v>
      </c>
    </row>
    <row r="5616" spans="1:22" x14ac:dyDescent="0.25">
      <c r="A5616" t="s">
        <v>8378</v>
      </c>
      <c r="B5616" s="1">
        <v>42970</v>
      </c>
      <c r="C5616" s="1">
        <v>42974</v>
      </c>
      <c r="D5616" t="s">
        <v>45</v>
      </c>
      <c r="E5616" t="s">
        <v>6346</v>
      </c>
      <c r="F5616" t="s">
        <v>6347</v>
      </c>
      <c r="G5616" t="s">
        <v>36</v>
      </c>
      <c r="H5616" t="s">
        <v>22</v>
      </c>
      <c r="I5616" t="s">
        <v>261</v>
      </c>
      <c r="J5616" t="s">
        <v>262</v>
      </c>
      <c r="K5616">
        <v>10035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 s="2">
        <v>21.3</v>
      </c>
      <c r="R5616">
        <f>train[[#This Row],[Ship Date]]-train[[#This Row],[Order Date]]</f>
        <v>4</v>
      </c>
      <c r="S5616" t="str">
        <f>TEXT(train[[#This Row],[Order Date]],"mmm")</f>
        <v>août</v>
      </c>
      <c r="T5616">
        <f>YEAR(train[[#This Row],[Order Date]])</f>
        <v>2017</v>
      </c>
      <c r="U5616" t="str">
        <f>train[[#This Row],[Category]]&amp;"-"&amp;train[[#This Row],[Sub-Category]]</f>
        <v>Office Supplies-Art</v>
      </c>
      <c r="V5616" t="str">
        <f>IF(train[[#This Row],[Segment]]="Consumer","B2C","B2B")</f>
        <v>B2B</v>
      </c>
    </row>
    <row r="5617" spans="1:22" x14ac:dyDescent="0.25">
      <c r="A5617" t="s">
        <v>8378</v>
      </c>
      <c r="B5617" s="1">
        <v>42970</v>
      </c>
      <c r="C5617" s="1">
        <v>42974</v>
      </c>
      <c r="D5617" t="s">
        <v>45</v>
      </c>
      <c r="E5617" t="s">
        <v>6346</v>
      </c>
      <c r="F5617" t="s">
        <v>6347</v>
      </c>
      <c r="G5617" t="s">
        <v>36</v>
      </c>
      <c r="H5617" t="s">
        <v>22</v>
      </c>
      <c r="I5617" t="s">
        <v>261</v>
      </c>
      <c r="J5617" t="s">
        <v>262</v>
      </c>
      <c r="K5617">
        <v>10035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 s="2">
        <v>1040.8</v>
      </c>
      <c r="R5617">
        <f>train[[#This Row],[Ship Date]]-train[[#This Row],[Order Date]]</f>
        <v>4</v>
      </c>
      <c r="S5617" t="str">
        <f>TEXT(train[[#This Row],[Order Date]],"mmm")</f>
        <v>août</v>
      </c>
      <c r="T5617">
        <f>YEAR(train[[#This Row],[Order Date]])</f>
        <v>2017</v>
      </c>
      <c r="U5617" t="str">
        <f>train[[#This Row],[Category]]&amp;"-"&amp;train[[#This Row],[Sub-Category]]</f>
        <v>Office Supplies-Appliances</v>
      </c>
      <c r="V5617" t="str">
        <f>IF(train[[#This Row],[Segment]]="Consumer","B2C","B2B")</f>
        <v>B2B</v>
      </c>
    </row>
    <row r="5618" spans="1:22" x14ac:dyDescent="0.25">
      <c r="A5618" t="s">
        <v>8378</v>
      </c>
      <c r="B5618" s="1">
        <v>42970</v>
      </c>
      <c r="C5618" s="1">
        <v>42974</v>
      </c>
      <c r="D5618" t="s">
        <v>45</v>
      </c>
      <c r="E5618" t="s">
        <v>6346</v>
      </c>
      <c r="F5618" t="s">
        <v>6347</v>
      </c>
      <c r="G5618" t="s">
        <v>36</v>
      </c>
      <c r="H5618" t="s">
        <v>22</v>
      </c>
      <c r="I5618" t="s">
        <v>261</v>
      </c>
      <c r="J5618" t="s">
        <v>262</v>
      </c>
      <c r="K5618">
        <v>10035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 s="2">
        <v>29.34</v>
      </c>
      <c r="R5618">
        <f>train[[#This Row],[Ship Date]]-train[[#This Row],[Order Date]]</f>
        <v>4</v>
      </c>
      <c r="S5618" t="str">
        <f>TEXT(train[[#This Row],[Order Date]],"mmm")</f>
        <v>août</v>
      </c>
      <c r="T5618">
        <f>YEAR(train[[#This Row],[Order Date]])</f>
        <v>2017</v>
      </c>
      <c r="U5618" t="str">
        <f>train[[#This Row],[Category]]&amp;"-"&amp;train[[#This Row],[Sub-Category]]</f>
        <v>Office Supplies-Art</v>
      </c>
      <c r="V5618" t="str">
        <f>IF(train[[#This Row],[Segment]]="Consumer","B2C","B2B")</f>
        <v>B2B</v>
      </c>
    </row>
    <row r="5619" spans="1:22" x14ac:dyDescent="0.25">
      <c r="A5619" t="s">
        <v>8379</v>
      </c>
      <c r="B5619" s="1">
        <v>43281</v>
      </c>
      <c r="C5619" s="1">
        <v>43285</v>
      </c>
      <c r="D5619" t="s">
        <v>45</v>
      </c>
      <c r="E5619" t="s">
        <v>34</v>
      </c>
      <c r="F5619" t="s">
        <v>35</v>
      </c>
      <c r="G5619" t="s">
        <v>36</v>
      </c>
      <c r="H5619" t="s">
        <v>22</v>
      </c>
      <c r="I5619" t="s">
        <v>329</v>
      </c>
      <c r="J5619" t="s">
        <v>330</v>
      </c>
      <c r="K5619">
        <v>38109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 s="2">
        <v>19.52</v>
      </c>
      <c r="R5619">
        <f>train[[#This Row],[Ship Date]]-train[[#This Row],[Order Date]]</f>
        <v>4</v>
      </c>
      <c r="S5619" t="str">
        <f>TEXT(train[[#This Row],[Order Date]],"mmm")</f>
        <v>juin</v>
      </c>
      <c r="T5619">
        <f>YEAR(train[[#This Row],[Order Date]])</f>
        <v>2018</v>
      </c>
      <c r="U5619" t="str">
        <f>train[[#This Row],[Category]]&amp;"-"&amp;train[[#This Row],[Sub-Category]]</f>
        <v>Furniture-Furnishings</v>
      </c>
      <c r="V5619" t="str">
        <f>IF(train[[#This Row],[Segment]]="Consumer","B2C","B2B")</f>
        <v>B2B</v>
      </c>
    </row>
    <row r="5620" spans="1:22" x14ac:dyDescent="0.25">
      <c r="A5620" t="s">
        <v>8380</v>
      </c>
      <c r="B5620" s="1">
        <v>42631</v>
      </c>
      <c r="C5620" s="1">
        <v>42634</v>
      </c>
      <c r="D5620" t="s">
        <v>183</v>
      </c>
      <c r="E5620" t="s">
        <v>4150</v>
      </c>
      <c r="F5620" t="s">
        <v>4151</v>
      </c>
      <c r="G5620" t="s">
        <v>21</v>
      </c>
      <c r="H5620" t="s">
        <v>22</v>
      </c>
      <c r="I5620" t="s">
        <v>945</v>
      </c>
      <c r="J5620" t="s">
        <v>38</v>
      </c>
      <c r="K5620">
        <v>92105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 s="2">
        <v>443.92</v>
      </c>
      <c r="R5620">
        <f>train[[#This Row],[Ship Date]]-train[[#This Row],[Order Date]]</f>
        <v>3</v>
      </c>
      <c r="S5620" t="str">
        <f>TEXT(train[[#This Row],[Order Date]],"mmm")</f>
        <v>sept</v>
      </c>
      <c r="T5620">
        <f>YEAR(train[[#This Row],[Order Date]])</f>
        <v>2016</v>
      </c>
      <c r="U5620" t="str">
        <f>train[[#This Row],[Category]]&amp;"-"&amp;train[[#This Row],[Sub-Category]]</f>
        <v>Office Supplies-Storage</v>
      </c>
      <c r="V5620" t="str">
        <f>IF(train[[#This Row],[Segment]]="Consumer","B2C","B2B")</f>
        <v>B2C</v>
      </c>
    </row>
    <row r="5621" spans="1:22" x14ac:dyDescent="0.25">
      <c r="A5621" t="s">
        <v>8381</v>
      </c>
      <c r="B5621" s="1">
        <v>43003</v>
      </c>
      <c r="C5621" s="1">
        <v>43008</v>
      </c>
      <c r="D5621" t="s">
        <v>45</v>
      </c>
      <c r="E5621" t="s">
        <v>2328</v>
      </c>
      <c r="F5621" t="s">
        <v>2329</v>
      </c>
      <c r="G5621" t="s">
        <v>36</v>
      </c>
      <c r="H5621" t="s">
        <v>22</v>
      </c>
      <c r="I5621" t="s">
        <v>7595</v>
      </c>
      <c r="J5621" t="s">
        <v>109</v>
      </c>
      <c r="K5621">
        <v>54601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 s="2">
        <v>499.95</v>
      </c>
      <c r="R5621">
        <f>train[[#This Row],[Ship Date]]-train[[#This Row],[Order Date]]</f>
        <v>5</v>
      </c>
      <c r="S5621" t="str">
        <f>TEXT(train[[#This Row],[Order Date]],"mmm")</f>
        <v>sept</v>
      </c>
      <c r="T5621">
        <f>YEAR(train[[#This Row],[Order Date]])</f>
        <v>2017</v>
      </c>
      <c r="U5621" t="str">
        <f>train[[#This Row],[Category]]&amp;"-"&amp;train[[#This Row],[Sub-Category]]</f>
        <v>Technology-Accessories</v>
      </c>
      <c r="V5621" t="str">
        <f>IF(train[[#This Row],[Segment]]="Consumer","B2C","B2B")</f>
        <v>B2B</v>
      </c>
    </row>
    <row r="5622" spans="1:22" x14ac:dyDescent="0.25">
      <c r="A5622" t="s">
        <v>8381</v>
      </c>
      <c r="B5622" s="1">
        <v>43003</v>
      </c>
      <c r="C5622" s="1">
        <v>43008</v>
      </c>
      <c r="D5622" t="s">
        <v>45</v>
      </c>
      <c r="E5622" t="s">
        <v>2328</v>
      </c>
      <c r="F5622" t="s">
        <v>2329</v>
      </c>
      <c r="G5622" t="s">
        <v>36</v>
      </c>
      <c r="H5622" t="s">
        <v>22</v>
      </c>
      <c r="I5622" t="s">
        <v>7595</v>
      </c>
      <c r="J5622" t="s">
        <v>109</v>
      </c>
      <c r="K5622">
        <v>54601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 s="2">
        <v>3.04</v>
      </c>
      <c r="R5622">
        <f>train[[#This Row],[Ship Date]]-train[[#This Row],[Order Date]]</f>
        <v>5</v>
      </c>
      <c r="S5622" t="str">
        <f>TEXT(train[[#This Row],[Order Date]],"mmm")</f>
        <v>sept</v>
      </c>
      <c r="T5622">
        <f>YEAR(train[[#This Row],[Order Date]])</f>
        <v>2017</v>
      </c>
      <c r="U5622" t="str">
        <f>train[[#This Row],[Category]]&amp;"-"&amp;train[[#This Row],[Sub-Category]]</f>
        <v>Office Supplies-Art</v>
      </c>
      <c r="V5622" t="str">
        <f>IF(train[[#This Row],[Segment]]="Consumer","B2C","B2B")</f>
        <v>B2B</v>
      </c>
    </row>
    <row r="5623" spans="1:22" x14ac:dyDescent="0.25">
      <c r="A5623" t="s">
        <v>8381</v>
      </c>
      <c r="B5623" s="1">
        <v>43003</v>
      </c>
      <c r="C5623" s="1">
        <v>43008</v>
      </c>
      <c r="D5623" t="s">
        <v>45</v>
      </c>
      <c r="E5623" t="s">
        <v>2328</v>
      </c>
      <c r="F5623" t="s">
        <v>2329</v>
      </c>
      <c r="G5623" t="s">
        <v>36</v>
      </c>
      <c r="H5623" t="s">
        <v>22</v>
      </c>
      <c r="I5623" t="s">
        <v>7595</v>
      </c>
      <c r="J5623" t="s">
        <v>109</v>
      </c>
      <c r="K5623">
        <v>54601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 s="2">
        <v>201.96</v>
      </c>
      <c r="R5623">
        <f>train[[#This Row],[Ship Date]]-train[[#This Row],[Order Date]]</f>
        <v>5</v>
      </c>
      <c r="S5623" t="str">
        <f>TEXT(train[[#This Row],[Order Date]],"mmm")</f>
        <v>sept</v>
      </c>
      <c r="T5623">
        <f>YEAR(train[[#This Row],[Order Date]])</f>
        <v>2017</v>
      </c>
      <c r="U5623" t="str">
        <f>train[[#This Row],[Category]]&amp;"-"&amp;train[[#This Row],[Sub-Category]]</f>
        <v>Furniture-Chairs</v>
      </c>
      <c r="V5623" t="str">
        <f>IF(train[[#This Row],[Segment]]="Consumer","B2C","B2B")</f>
        <v>B2B</v>
      </c>
    </row>
    <row r="5624" spans="1:22" x14ac:dyDescent="0.25">
      <c r="A5624" t="s">
        <v>8381</v>
      </c>
      <c r="B5624" s="1">
        <v>43003</v>
      </c>
      <c r="C5624" s="1">
        <v>43008</v>
      </c>
      <c r="D5624" t="s">
        <v>45</v>
      </c>
      <c r="E5624" t="s">
        <v>2328</v>
      </c>
      <c r="F5624" t="s">
        <v>2329</v>
      </c>
      <c r="G5624" t="s">
        <v>36</v>
      </c>
      <c r="H5624" t="s">
        <v>22</v>
      </c>
      <c r="I5624" t="s">
        <v>7595</v>
      </c>
      <c r="J5624" t="s">
        <v>109</v>
      </c>
      <c r="K5624">
        <v>54601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 s="2">
        <v>68.64</v>
      </c>
      <c r="R5624">
        <f>train[[#This Row],[Ship Date]]-train[[#This Row],[Order Date]]</f>
        <v>5</v>
      </c>
      <c r="S5624" t="str">
        <f>TEXT(train[[#This Row],[Order Date]],"mmm")</f>
        <v>sept</v>
      </c>
      <c r="T5624">
        <f>YEAR(train[[#This Row],[Order Date]])</f>
        <v>2017</v>
      </c>
      <c r="U5624" t="str">
        <f>train[[#This Row],[Category]]&amp;"-"&amp;train[[#This Row],[Sub-Category]]</f>
        <v>Furniture-Furnishings</v>
      </c>
      <c r="V5624" t="str">
        <f>IF(train[[#This Row],[Segment]]="Consumer","B2C","B2B")</f>
        <v>B2B</v>
      </c>
    </row>
    <row r="5625" spans="1:22" x14ac:dyDescent="0.25">
      <c r="A5625" t="s">
        <v>8382</v>
      </c>
      <c r="B5625" s="1">
        <v>43032</v>
      </c>
      <c r="C5625" s="1">
        <v>43036</v>
      </c>
      <c r="D5625" t="s">
        <v>18</v>
      </c>
      <c r="E5625" t="s">
        <v>844</v>
      </c>
      <c r="F5625" t="s">
        <v>845</v>
      </c>
      <c r="G5625" t="s">
        <v>36</v>
      </c>
      <c r="H5625" t="s">
        <v>22</v>
      </c>
      <c r="I5625" t="s">
        <v>37</v>
      </c>
      <c r="J5625" t="s">
        <v>38</v>
      </c>
      <c r="K5625">
        <v>90032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 s="2">
        <v>100</v>
      </c>
      <c r="R5625">
        <f>train[[#This Row],[Ship Date]]-train[[#This Row],[Order Date]]</f>
        <v>4</v>
      </c>
      <c r="S5625" t="str">
        <f>TEXT(train[[#This Row],[Order Date]],"mmm")</f>
        <v>oct</v>
      </c>
      <c r="T5625">
        <f>YEAR(train[[#This Row],[Order Date]])</f>
        <v>2017</v>
      </c>
      <c r="U5625" t="str">
        <f>train[[#This Row],[Category]]&amp;"-"&amp;train[[#This Row],[Sub-Category]]</f>
        <v>Technology-Accessories</v>
      </c>
      <c r="V5625" t="str">
        <f>IF(train[[#This Row],[Segment]]="Consumer","B2C","B2B")</f>
        <v>B2B</v>
      </c>
    </row>
    <row r="5626" spans="1:22" x14ac:dyDescent="0.25">
      <c r="A5626" t="s">
        <v>8382</v>
      </c>
      <c r="B5626" s="1">
        <v>43032</v>
      </c>
      <c r="C5626" s="1">
        <v>43036</v>
      </c>
      <c r="D5626" t="s">
        <v>18</v>
      </c>
      <c r="E5626" t="s">
        <v>844</v>
      </c>
      <c r="F5626" t="s">
        <v>845</v>
      </c>
      <c r="G5626" t="s">
        <v>36</v>
      </c>
      <c r="H5626" t="s">
        <v>22</v>
      </c>
      <c r="I5626" t="s">
        <v>37</v>
      </c>
      <c r="J5626" t="s">
        <v>38</v>
      </c>
      <c r="K5626">
        <v>90032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 s="2">
        <v>359.98</v>
      </c>
      <c r="R5626">
        <f>train[[#This Row],[Ship Date]]-train[[#This Row],[Order Date]]</f>
        <v>4</v>
      </c>
      <c r="S5626" t="str">
        <f>TEXT(train[[#This Row],[Order Date]],"mmm")</f>
        <v>oct</v>
      </c>
      <c r="T5626">
        <f>YEAR(train[[#This Row],[Order Date]])</f>
        <v>2017</v>
      </c>
      <c r="U5626" t="str">
        <f>train[[#This Row],[Category]]&amp;"-"&amp;train[[#This Row],[Sub-Category]]</f>
        <v>Technology-Accessories</v>
      </c>
      <c r="V5626" t="str">
        <f>IF(train[[#This Row],[Segment]]="Consumer","B2C","B2B")</f>
        <v>B2B</v>
      </c>
    </row>
    <row r="5627" spans="1:22" x14ac:dyDescent="0.25">
      <c r="A5627" t="s">
        <v>8383</v>
      </c>
      <c r="B5627" s="1">
        <v>42276</v>
      </c>
      <c r="C5627" s="1">
        <v>42278</v>
      </c>
      <c r="D5627" t="s">
        <v>18</v>
      </c>
      <c r="E5627" t="s">
        <v>3794</v>
      </c>
      <c r="F5627" t="s">
        <v>3795</v>
      </c>
      <c r="G5627" t="s">
        <v>97</v>
      </c>
      <c r="H5627" t="s">
        <v>22</v>
      </c>
      <c r="I5627" t="s">
        <v>90</v>
      </c>
      <c r="J5627" t="s">
        <v>91</v>
      </c>
      <c r="K5627">
        <v>98115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 s="2">
        <v>6.16</v>
      </c>
      <c r="R5627">
        <f>train[[#This Row],[Ship Date]]-train[[#This Row],[Order Date]]</f>
        <v>2</v>
      </c>
      <c r="S5627" t="str">
        <f>TEXT(train[[#This Row],[Order Date]],"mmm")</f>
        <v>sept</v>
      </c>
      <c r="T5627">
        <f>YEAR(train[[#This Row],[Order Date]])</f>
        <v>2015</v>
      </c>
      <c r="U5627" t="str">
        <f>train[[#This Row],[Category]]&amp;"-"&amp;train[[#This Row],[Sub-Category]]</f>
        <v>Furniture-Furnishings</v>
      </c>
      <c r="V5627" t="str">
        <f>IF(train[[#This Row],[Segment]]="Consumer","B2C","B2B")</f>
        <v>B2B</v>
      </c>
    </row>
    <row r="5628" spans="1:22" x14ac:dyDescent="0.25">
      <c r="A5628" t="s">
        <v>8383</v>
      </c>
      <c r="B5628" s="1">
        <v>42276</v>
      </c>
      <c r="C5628" s="1">
        <v>42278</v>
      </c>
      <c r="D5628" t="s">
        <v>18</v>
      </c>
      <c r="E5628" t="s">
        <v>3794</v>
      </c>
      <c r="F5628" t="s">
        <v>3795</v>
      </c>
      <c r="G5628" t="s">
        <v>97</v>
      </c>
      <c r="H5628" t="s">
        <v>22</v>
      </c>
      <c r="I5628" t="s">
        <v>90</v>
      </c>
      <c r="J5628" t="s">
        <v>91</v>
      </c>
      <c r="K5628">
        <v>98115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 s="2">
        <v>2348.8200000000002</v>
      </c>
      <c r="R5628">
        <f>train[[#This Row],[Ship Date]]-train[[#This Row],[Order Date]]</f>
        <v>2</v>
      </c>
      <c r="S5628" t="str">
        <f>TEXT(train[[#This Row],[Order Date]],"mmm")</f>
        <v>sept</v>
      </c>
      <c r="T5628">
        <f>YEAR(train[[#This Row],[Order Date]])</f>
        <v>2015</v>
      </c>
      <c r="U5628" t="str">
        <f>train[[#This Row],[Category]]&amp;"-"&amp;train[[#This Row],[Sub-Category]]</f>
        <v>Furniture-Tables</v>
      </c>
      <c r="V5628" t="str">
        <f>IF(train[[#This Row],[Segment]]="Consumer","B2C","B2B")</f>
        <v>B2B</v>
      </c>
    </row>
    <row r="5629" spans="1:22" x14ac:dyDescent="0.25">
      <c r="A5629" t="s">
        <v>8384</v>
      </c>
      <c r="B5629" s="1">
        <v>43277</v>
      </c>
      <c r="C5629" s="1">
        <v>43282</v>
      </c>
      <c r="D5629" t="s">
        <v>45</v>
      </c>
      <c r="E5629" t="s">
        <v>956</v>
      </c>
      <c r="F5629" t="s">
        <v>957</v>
      </c>
      <c r="G5629" t="s">
        <v>36</v>
      </c>
      <c r="H5629" t="s">
        <v>22</v>
      </c>
      <c r="I5629" t="s">
        <v>1418</v>
      </c>
      <c r="J5629" t="s">
        <v>49</v>
      </c>
      <c r="K5629">
        <v>33180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 s="2">
        <v>13.872</v>
      </c>
      <c r="R5629">
        <f>train[[#This Row],[Ship Date]]-train[[#This Row],[Order Date]]</f>
        <v>5</v>
      </c>
      <c r="S5629" t="str">
        <f>TEXT(train[[#This Row],[Order Date]],"mmm")</f>
        <v>juin</v>
      </c>
      <c r="T5629">
        <f>YEAR(train[[#This Row],[Order Date]])</f>
        <v>2018</v>
      </c>
      <c r="U5629" t="str">
        <f>train[[#This Row],[Category]]&amp;"-"&amp;train[[#This Row],[Sub-Category]]</f>
        <v>Office Supplies-Labels</v>
      </c>
      <c r="V5629" t="str">
        <f>IF(train[[#This Row],[Segment]]="Consumer","B2C","B2B")</f>
        <v>B2B</v>
      </c>
    </row>
    <row r="5630" spans="1:22" x14ac:dyDescent="0.25">
      <c r="A5630" t="s">
        <v>8384</v>
      </c>
      <c r="B5630" s="1">
        <v>43277</v>
      </c>
      <c r="C5630" s="1">
        <v>43282</v>
      </c>
      <c r="D5630" t="s">
        <v>45</v>
      </c>
      <c r="E5630" t="s">
        <v>956</v>
      </c>
      <c r="F5630" t="s">
        <v>957</v>
      </c>
      <c r="G5630" t="s">
        <v>36</v>
      </c>
      <c r="H5630" t="s">
        <v>22</v>
      </c>
      <c r="I5630" t="s">
        <v>1418</v>
      </c>
      <c r="J5630" t="s">
        <v>49</v>
      </c>
      <c r="K5630">
        <v>33180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 s="2">
        <v>273.55200000000002</v>
      </c>
      <c r="R5630">
        <f>train[[#This Row],[Ship Date]]-train[[#This Row],[Order Date]]</f>
        <v>5</v>
      </c>
      <c r="S5630" t="str">
        <f>TEXT(train[[#This Row],[Order Date]],"mmm")</f>
        <v>juin</v>
      </c>
      <c r="T5630">
        <f>YEAR(train[[#This Row],[Order Date]])</f>
        <v>2018</v>
      </c>
      <c r="U5630" t="str">
        <f>train[[#This Row],[Category]]&amp;"-"&amp;train[[#This Row],[Sub-Category]]</f>
        <v>Furniture-Chairs</v>
      </c>
      <c r="V5630" t="str">
        <f>IF(train[[#This Row],[Segment]]="Consumer","B2C","B2B")</f>
        <v>B2B</v>
      </c>
    </row>
    <row r="5631" spans="1:22" x14ac:dyDescent="0.25">
      <c r="A5631" t="s">
        <v>8387</v>
      </c>
      <c r="B5631" s="1">
        <v>42968</v>
      </c>
      <c r="C5631" s="1">
        <v>42970</v>
      </c>
      <c r="D5631" t="s">
        <v>18</v>
      </c>
      <c r="E5631" t="s">
        <v>435</v>
      </c>
      <c r="F5631" t="s">
        <v>436</v>
      </c>
      <c r="G5631" t="s">
        <v>97</v>
      </c>
      <c r="H5631" t="s">
        <v>22</v>
      </c>
      <c r="I5631" t="s">
        <v>141</v>
      </c>
      <c r="J5631" t="s">
        <v>142</v>
      </c>
      <c r="K5631">
        <v>19143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 s="2">
        <v>815.29200000000003</v>
      </c>
      <c r="R5631">
        <f>train[[#This Row],[Ship Date]]-train[[#This Row],[Order Date]]</f>
        <v>2</v>
      </c>
      <c r="S5631" t="str">
        <f>TEXT(train[[#This Row],[Order Date]],"mmm")</f>
        <v>août</v>
      </c>
      <c r="T5631">
        <f>YEAR(train[[#This Row],[Order Date]])</f>
        <v>2017</v>
      </c>
      <c r="U5631" t="str">
        <f>train[[#This Row],[Category]]&amp;"-"&amp;train[[#This Row],[Sub-Category]]</f>
        <v>Furniture-Tables</v>
      </c>
      <c r="V5631" t="str">
        <f>IF(train[[#This Row],[Segment]]="Consumer","B2C","B2B")</f>
        <v>B2B</v>
      </c>
    </row>
    <row r="5632" spans="1:22" x14ac:dyDescent="0.25">
      <c r="A5632" t="s">
        <v>8388</v>
      </c>
      <c r="B5632" s="1">
        <v>42046</v>
      </c>
      <c r="C5632" s="1">
        <v>42050</v>
      </c>
      <c r="D5632" t="s">
        <v>45</v>
      </c>
      <c r="E5632" t="s">
        <v>1485</v>
      </c>
      <c r="F5632" t="s">
        <v>1486</v>
      </c>
      <c r="G5632" t="s">
        <v>21</v>
      </c>
      <c r="H5632" t="s">
        <v>22</v>
      </c>
      <c r="I5632" t="s">
        <v>4878</v>
      </c>
      <c r="J5632" t="s">
        <v>314</v>
      </c>
      <c r="K5632">
        <v>23320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 s="2">
        <v>234.45</v>
      </c>
      <c r="R5632">
        <f>train[[#This Row],[Ship Date]]-train[[#This Row],[Order Date]]</f>
        <v>4</v>
      </c>
      <c r="S5632" t="str">
        <f>TEXT(train[[#This Row],[Order Date]],"mmm")</f>
        <v>févr</v>
      </c>
      <c r="T5632">
        <f>YEAR(train[[#This Row],[Order Date]])</f>
        <v>2015</v>
      </c>
      <c r="U5632" t="str">
        <f>train[[#This Row],[Category]]&amp;"-"&amp;train[[#This Row],[Sub-Category]]</f>
        <v>Technology-Accessories</v>
      </c>
      <c r="V5632" t="str">
        <f>IF(train[[#This Row],[Segment]]="Consumer","B2C","B2B")</f>
        <v>B2C</v>
      </c>
    </row>
    <row r="5633" spans="1:22" x14ac:dyDescent="0.25">
      <c r="A5633" t="s">
        <v>8388</v>
      </c>
      <c r="B5633" s="1">
        <v>42046</v>
      </c>
      <c r="C5633" s="1">
        <v>42050</v>
      </c>
      <c r="D5633" t="s">
        <v>45</v>
      </c>
      <c r="E5633" t="s">
        <v>1485</v>
      </c>
      <c r="F5633" t="s">
        <v>1486</v>
      </c>
      <c r="G5633" t="s">
        <v>21</v>
      </c>
      <c r="H5633" t="s">
        <v>22</v>
      </c>
      <c r="I5633" t="s">
        <v>4878</v>
      </c>
      <c r="J5633" t="s">
        <v>314</v>
      </c>
      <c r="K5633">
        <v>23320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 s="2">
        <v>1256.22</v>
      </c>
      <c r="R5633">
        <f>train[[#This Row],[Ship Date]]-train[[#This Row],[Order Date]]</f>
        <v>4</v>
      </c>
      <c r="S5633" t="str">
        <f>TEXT(train[[#This Row],[Order Date]],"mmm")</f>
        <v>févr</v>
      </c>
      <c r="T5633">
        <f>YEAR(train[[#This Row],[Order Date]])</f>
        <v>2015</v>
      </c>
      <c r="U5633" t="str">
        <f>train[[#This Row],[Category]]&amp;"-"&amp;train[[#This Row],[Sub-Category]]</f>
        <v>Furniture-Tables</v>
      </c>
      <c r="V5633" t="str">
        <f>IF(train[[#This Row],[Segment]]="Consumer","B2C","B2B")</f>
        <v>B2C</v>
      </c>
    </row>
    <row r="5634" spans="1:22" x14ac:dyDescent="0.25">
      <c r="A5634" t="s">
        <v>8388</v>
      </c>
      <c r="B5634" s="1">
        <v>42046</v>
      </c>
      <c r="C5634" s="1">
        <v>42050</v>
      </c>
      <c r="D5634" t="s">
        <v>45</v>
      </c>
      <c r="E5634" t="s">
        <v>1485</v>
      </c>
      <c r="F5634" t="s">
        <v>1486</v>
      </c>
      <c r="G5634" t="s">
        <v>21</v>
      </c>
      <c r="H5634" t="s">
        <v>22</v>
      </c>
      <c r="I5634" t="s">
        <v>4878</v>
      </c>
      <c r="J5634" t="s">
        <v>314</v>
      </c>
      <c r="K5634">
        <v>23320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 s="2">
        <v>17.46</v>
      </c>
      <c r="R5634">
        <f>train[[#This Row],[Ship Date]]-train[[#This Row],[Order Date]]</f>
        <v>4</v>
      </c>
      <c r="S5634" t="str">
        <f>TEXT(train[[#This Row],[Order Date]],"mmm")</f>
        <v>févr</v>
      </c>
      <c r="T5634">
        <f>YEAR(train[[#This Row],[Order Date]])</f>
        <v>2015</v>
      </c>
      <c r="U5634" t="str">
        <f>train[[#This Row],[Category]]&amp;"-"&amp;train[[#This Row],[Sub-Category]]</f>
        <v>Office Supplies-Binders</v>
      </c>
      <c r="V5634" t="str">
        <f>IF(train[[#This Row],[Segment]]="Consumer","B2C","B2B")</f>
        <v>B2C</v>
      </c>
    </row>
    <row r="5635" spans="1:22" x14ac:dyDescent="0.25">
      <c r="A5635" t="s">
        <v>8389</v>
      </c>
      <c r="B5635" s="1">
        <v>43001</v>
      </c>
      <c r="C5635" s="1">
        <v>43006</v>
      </c>
      <c r="D5635" t="s">
        <v>18</v>
      </c>
      <c r="E5635" t="s">
        <v>5481</v>
      </c>
      <c r="F5635" t="s">
        <v>5482</v>
      </c>
      <c r="G5635" t="s">
        <v>97</v>
      </c>
      <c r="H5635" t="s">
        <v>22</v>
      </c>
      <c r="I5635" t="s">
        <v>261</v>
      </c>
      <c r="J5635" t="s">
        <v>262</v>
      </c>
      <c r="K5635">
        <v>10009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 s="2">
        <v>10.528</v>
      </c>
      <c r="R5635">
        <f>train[[#This Row],[Ship Date]]-train[[#This Row],[Order Date]]</f>
        <v>5</v>
      </c>
      <c r="S5635" t="str">
        <f>TEXT(train[[#This Row],[Order Date]],"mmm")</f>
        <v>sept</v>
      </c>
      <c r="T5635">
        <f>YEAR(train[[#This Row],[Order Date]])</f>
        <v>2017</v>
      </c>
      <c r="U5635" t="str">
        <f>train[[#This Row],[Category]]&amp;"-"&amp;train[[#This Row],[Sub-Category]]</f>
        <v>Office Supplies-Binders</v>
      </c>
      <c r="V5635" t="str">
        <f>IF(train[[#This Row],[Segment]]="Consumer","B2C","B2B")</f>
        <v>B2B</v>
      </c>
    </row>
    <row r="5636" spans="1:22" x14ac:dyDescent="0.25">
      <c r="A5636" t="s">
        <v>8390</v>
      </c>
      <c r="B5636" s="1">
        <v>42709</v>
      </c>
      <c r="C5636" s="1">
        <v>42710</v>
      </c>
      <c r="D5636" t="s">
        <v>183</v>
      </c>
      <c r="E5636" t="s">
        <v>6716</v>
      </c>
      <c r="F5636" t="s">
        <v>6717</v>
      </c>
      <c r="G5636" t="s">
        <v>97</v>
      </c>
      <c r="H5636" t="s">
        <v>22</v>
      </c>
      <c r="I5636" t="s">
        <v>8391</v>
      </c>
      <c r="J5636" t="s">
        <v>233</v>
      </c>
      <c r="K5636">
        <v>48104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 s="2">
        <v>152.80000000000001</v>
      </c>
      <c r="R5636">
        <f>train[[#This Row],[Ship Date]]-train[[#This Row],[Order Date]]</f>
        <v>1</v>
      </c>
      <c r="S5636" t="str">
        <f>TEXT(train[[#This Row],[Order Date]],"mmm")</f>
        <v>déc</v>
      </c>
      <c r="T5636">
        <f>YEAR(train[[#This Row],[Order Date]])</f>
        <v>2016</v>
      </c>
      <c r="U5636" t="str">
        <f>train[[#This Row],[Category]]&amp;"-"&amp;train[[#This Row],[Sub-Category]]</f>
        <v>Office Supplies-Binders</v>
      </c>
      <c r="V5636" t="str">
        <f>IF(train[[#This Row],[Segment]]="Consumer","B2C","B2B")</f>
        <v>B2B</v>
      </c>
    </row>
    <row r="5637" spans="1:22" x14ac:dyDescent="0.25">
      <c r="A5637" t="s">
        <v>8392</v>
      </c>
      <c r="B5637" s="1">
        <v>43346</v>
      </c>
      <c r="C5637" s="1">
        <v>43351</v>
      </c>
      <c r="D5637" t="s">
        <v>45</v>
      </c>
      <c r="E5637" t="s">
        <v>2800</v>
      </c>
      <c r="F5637" t="s">
        <v>2801</v>
      </c>
      <c r="G5637" t="s">
        <v>97</v>
      </c>
      <c r="H5637" t="s">
        <v>22</v>
      </c>
      <c r="I5637" t="s">
        <v>8393</v>
      </c>
      <c r="J5637" t="s">
        <v>38</v>
      </c>
      <c r="K5637">
        <v>91941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 s="2">
        <v>82.56</v>
      </c>
      <c r="R5637">
        <f>train[[#This Row],[Ship Date]]-train[[#This Row],[Order Date]]</f>
        <v>5</v>
      </c>
      <c r="S5637" t="str">
        <f>TEXT(train[[#This Row],[Order Date]],"mmm")</f>
        <v>sept</v>
      </c>
      <c r="T5637">
        <f>YEAR(train[[#This Row],[Order Date]])</f>
        <v>2018</v>
      </c>
      <c r="U5637" t="str">
        <f>train[[#This Row],[Category]]&amp;"-"&amp;train[[#This Row],[Sub-Category]]</f>
        <v>Office Supplies-Binders</v>
      </c>
      <c r="V5637" t="str">
        <f>IF(train[[#This Row],[Segment]]="Consumer","B2C","B2B")</f>
        <v>B2B</v>
      </c>
    </row>
    <row r="5638" spans="1:22" x14ac:dyDescent="0.25">
      <c r="A5638" t="s">
        <v>8392</v>
      </c>
      <c r="B5638" s="1">
        <v>43346</v>
      </c>
      <c r="C5638" s="1">
        <v>43351</v>
      </c>
      <c r="D5638" t="s">
        <v>45</v>
      </c>
      <c r="E5638" t="s">
        <v>2800</v>
      </c>
      <c r="F5638" t="s">
        <v>2801</v>
      </c>
      <c r="G5638" t="s">
        <v>97</v>
      </c>
      <c r="H5638" t="s">
        <v>22</v>
      </c>
      <c r="I5638" t="s">
        <v>8393</v>
      </c>
      <c r="J5638" t="s">
        <v>38</v>
      </c>
      <c r="K5638">
        <v>91941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 s="2">
        <v>284.97000000000003</v>
      </c>
      <c r="R5638">
        <f>train[[#This Row],[Ship Date]]-train[[#This Row],[Order Date]]</f>
        <v>5</v>
      </c>
      <c r="S5638" t="str">
        <f>TEXT(train[[#This Row],[Order Date]],"mmm")</f>
        <v>sept</v>
      </c>
      <c r="T5638">
        <f>YEAR(train[[#This Row],[Order Date]])</f>
        <v>2018</v>
      </c>
      <c r="U5638" t="str">
        <f>train[[#This Row],[Category]]&amp;"-"&amp;train[[#This Row],[Sub-Category]]</f>
        <v>Technology-Accessories</v>
      </c>
      <c r="V5638" t="str">
        <f>IF(train[[#This Row],[Segment]]="Consumer","B2C","B2B")</f>
        <v>B2B</v>
      </c>
    </row>
    <row r="5639" spans="1:22" x14ac:dyDescent="0.25">
      <c r="A5639" t="s">
        <v>8394</v>
      </c>
      <c r="B5639" s="1">
        <v>43185</v>
      </c>
      <c r="C5639" s="1">
        <v>43192</v>
      </c>
      <c r="D5639" t="s">
        <v>45</v>
      </c>
      <c r="E5639" t="s">
        <v>5469</v>
      </c>
      <c r="F5639" t="s">
        <v>5470</v>
      </c>
      <c r="G5639" t="s">
        <v>36</v>
      </c>
      <c r="H5639" t="s">
        <v>22</v>
      </c>
      <c r="I5639" t="s">
        <v>2059</v>
      </c>
      <c r="J5639" t="s">
        <v>233</v>
      </c>
      <c r="K5639">
        <v>48126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 s="2">
        <v>60.84</v>
      </c>
      <c r="R5639">
        <f>train[[#This Row],[Ship Date]]-train[[#This Row],[Order Date]]</f>
        <v>7</v>
      </c>
      <c r="S5639" t="str">
        <f>TEXT(train[[#This Row],[Order Date]],"mmm")</f>
        <v>mars</v>
      </c>
      <c r="T5639">
        <f>YEAR(train[[#This Row],[Order Date]])</f>
        <v>2018</v>
      </c>
      <c r="U5639" t="str">
        <f>train[[#This Row],[Category]]&amp;"-"&amp;train[[#This Row],[Sub-Category]]</f>
        <v>Furniture-Furnishings</v>
      </c>
      <c r="V5639" t="str">
        <f>IF(train[[#This Row],[Segment]]="Consumer","B2C","B2B")</f>
        <v>B2B</v>
      </c>
    </row>
    <row r="5640" spans="1:22" x14ac:dyDescent="0.25">
      <c r="A5640" t="s">
        <v>8397</v>
      </c>
      <c r="B5640" s="1">
        <v>42359</v>
      </c>
      <c r="C5640" s="1">
        <v>42365</v>
      </c>
      <c r="D5640" t="s">
        <v>45</v>
      </c>
      <c r="E5640" t="s">
        <v>2521</v>
      </c>
      <c r="F5640" t="s">
        <v>2522</v>
      </c>
      <c r="G5640" t="s">
        <v>21</v>
      </c>
      <c r="H5640" t="s">
        <v>22</v>
      </c>
      <c r="I5640" t="s">
        <v>945</v>
      </c>
      <c r="J5640" t="s">
        <v>38</v>
      </c>
      <c r="K5640">
        <v>92024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 s="2">
        <v>1325.76</v>
      </c>
      <c r="R5640">
        <f>train[[#This Row],[Ship Date]]-train[[#This Row],[Order Date]]</f>
        <v>6</v>
      </c>
      <c r="S5640" t="str">
        <f>TEXT(train[[#This Row],[Order Date]],"mmm")</f>
        <v>déc</v>
      </c>
      <c r="T5640">
        <f>YEAR(train[[#This Row],[Order Date]])</f>
        <v>2015</v>
      </c>
      <c r="U5640" t="str">
        <f>train[[#This Row],[Category]]&amp;"-"&amp;train[[#This Row],[Sub-Category]]</f>
        <v>Furniture-Chairs</v>
      </c>
      <c r="V5640" t="str">
        <f>IF(train[[#This Row],[Segment]]="Consumer","B2C","B2B")</f>
        <v>B2C</v>
      </c>
    </row>
    <row r="5641" spans="1:22" x14ac:dyDescent="0.25">
      <c r="A5641" t="s">
        <v>8397</v>
      </c>
      <c r="B5641" s="1">
        <v>42359</v>
      </c>
      <c r="C5641" s="1">
        <v>42365</v>
      </c>
      <c r="D5641" t="s">
        <v>45</v>
      </c>
      <c r="E5641" t="s">
        <v>2521</v>
      </c>
      <c r="F5641" t="s">
        <v>2522</v>
      </c>
      <c r="G5641" t="s">
        <v>21</v>
      </c>
      <c r="H5641" t="s">
        <v>22</v>
      </c>
      <c r="I5641" t="s">
        <v>945</v>
      </c>
      <c r="J5641" t="s">
        <v>38</v>
      </c>
      <c r="K5641">
        <v>92024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 s="2">
        <v>572.16</v>
      </c>
      <c r="R5641">
        <f>train[[#This Row],[Ship Date]]-train[[#This Row],[Order Date]]</f>
        <v>6</v>
      </c>
      <c r="S5641" t="str">
        <f>TEXT(train[[#This Row],[Order Date]],"mmm")</f>
        <v>déc</v>
      </c>
      <c r="T5641">
        <f>YEAR(train[[#This Row],[Order Date]])</f>
        <v>2015</v>
      </c>
      <c r="U5641" t="str">
        <f>train[[#This Row],[Category]]&amp;"-"&amp;train[[#This Row],[Sub-Category]]</f>
        <v>Furniture-Chairs</v>
      </c>
      <c r="V5641" t="str">
        <f>IF(train[[#This Row],[Segment]]="Consumer","B2C","B2B")</f>
        <v>B2C</v>
      </c>
    </row>
    <row r="5642" spans="1:22" x14ac:dyDescent="0.25">
      <c r="A5642" t="s">
        <v>8398</v>
      </c>
      <c r="B5642" s="1">
        <v>42270</v>
      </c>
      <c r="C5642" s="1">
        <v>42275</v>
      </c>
      <c r="D5642" t="s">
        <v>45</v>
      </c>
      <c r="E5642" t="s">
        <v>718</v>
      </c>
      <c r="F5642" t="s">
        <v>719</v>
      </c>
      <c r="G5642" t="s">
        <v>97</v>
      </c>
      <c r="H5642" t="s">
        <v>22</v>
      </c>
      <c r="I5642" t="s">
        <v>1117</v>
      </c>
      <c r="J5642" t="s">
        <v>493</v>
      </c>
      <c r="K5642">
        <v>44107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 s="2">
        <v>28.8</v>
      </c>
      <c r="R5642">
        <f>train[[#This Row],[Ship Date]]-train[[#This Row],[Order Date]]</f>
        <v>5</v>
      </c>
      <c r="S5642" t="str">
        <f>TEXT(train[[#This Row],[Order Date]],"mmm")</f>
        <v>sept</v>
      </c>
      <c r="T5642">
        <f>YEAR(train[[#This Row],[Order Date]])</f>
        <v>2015</v>
      </c>
      <c r="U5642" t="str">
        <f>train[[#This Row],[Category]]&amp;"-"&amp;train[[#This Row],[Sub-Category]]</f>
        <v>Office Supplies-Paper</v>
      </c>
      <c r="V5642" t="str">
        <f>IF(train[[#This Row],[Segment]]="Consumer","B2C","B2B")</f>
        <v>B2B</v>
      </c>
    </row>
    <row r="5643" spans="1:22" x14ac:dyDescent="0.25">
      <c r="A5643" t="s">
        <v>8399</v>
      </c>
      <c r="B5643" s="1">
        <v>43192</v>
      </c>
      <c r="C5643" s="1">
        <v>43195</v>
      </c>
      <c r="D5643" t="s">
        <v>183</v>
      </c>
      <c r="E5643" t="s">
        <v>3373</v>
      </c>
      <c r="F5643" t="s">
        <v>3374</v>
      </c>
      <c r="G5643" t="s">
        <v>97</v>
      </c>
      <c r="H5643" t="s">
        <v>22</v>
      </c>
      <c r="I5643" t="s">
        <v>4612</v>
      </c>
      <c r="J5643" t="s">
        <v>744</v>
      </c>
      <c r="K5643">
        <v>6450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 s="2">
        <v>11.12</v>
      </c>
      <c r="R5643">
        <f>train[[#This Row],[Ship Date]]-train[[#This Row],[Order Date]]</f>
        <v>3</v>
      </c>
      <c r="S5643" t="str">
        <f>TEXT(train[[#This Row],[Order Date]],"mmm")</f>
        <v>avr</v>
      </c>
      <c r="T5643">
        <f>YEAR(train[[#This Row],[Order Date]])</f>
        <v>2018</v>
      </c>
      <c r="U5643" t="str">
        <f>train[[#This Row],[Category]]&amp;"-"&amp;train[[#This Row],[Sub-Category]]</f>
        <v>Office Supplies-Art</v>
      </c>
      <c r="V5643" t="str">
        <f>IF(train[[#This Row],[Segment]]="Consumer","B2C","B2B")</f>
        <v>B2B</v>
      </c>
    </row>
    <row r="5644" spans="1:22" x14ac:dyDescent="0.25">
      <c r="A5644" t="s">
        <v>8400</v>
      </c>
      <c r="B5644" s="1">
        <v>42826</v>
      </c>
      <c r="C5644" s="1">
        <v>42830</v>
      </c>
      <c r="D5644" t="s">
        <v>18</v>
      </c>
      <c r="E5644" t="s">
        <v>5606</v>
      </c>
      <c r="F5644" t="s">
        <v>5607</v>
      </c>
      <c r="G5644" t="s">
        <v>97</v>
      </c>
      <c r="H5644" t="s">
        <v>22</v>
      </c>
      <c r="I5644" t="s">
        <v>492</v>
      </c>
      <c r="J5644" t="s">
        <v>1270</v>
      </c>
      <c r="K5644">
        <v>31907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 s="2">
        <v>7.04</v>
      </c>
      <c r="R5644">
        <f>train[[#This Row],[Ship Date]]-train[[#This Row],[Order Date]]</f>
        <v>4</v>
      </c>
      <c r="S5644" t="str">
        <f>TEXT(train[[#This Row],[Order Date]],"mmm")</f>
        <v>avr</v>
      </c>
      <c r="T5644">
        <f>YEAR(train[[#This Row],[Order Date]])</f>
        <v>2017</v>
      </c>
      <c r="U5644" t="str">
        <f>train[[#This Row],[Category]]&amp;"-"&amp;train[[#This Row],[Sub-Category]]</f>
        <v>Furniture-Furnishings</v>
      </c>
      <c r="V5644" t="str">
        <f>IF(train[[#This Row],[Segment]]="Consumer","B2C","B2B")</f>
        <v>B2B</v>
      </c>
    </row>
    <row r="5645" spans="1:22" x14ac:dyDescent="0.25">
      <c r="A5645" t="s">
        <v>8401</v>
      </c>
      <c r="B5645" s="1">
        <v>42505</v>
      </c>
      <c r="C5645" s="1">
        <v>42510</v>
      </c>
      <c r="D5645" t="s">
        <v>18</v>
      </c>
      <c r="E5645" t="s">
        <v>6641</v>
      </c>
      <c r="F5645" t="s">
        <v>6642</v>
      </c>
      <c r="G5645" t="s">
        <v>36</v>
      </c>
      <c r="H5645" t="s">
        <v>22</v>
      </c>
      <c r="I5645" t="s">
        <v>3264</v>
      </c>
      <c r="J5645" t="s">
        <v>1270</v>
      </c>
      <c r="K5645">
        <v>30076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 s="2">
        <v>17.940000000000001</v>
      </c>
      <c r="R5645">
        <f>train[[#This Row],[Ship Date]]-train[[#This Row],[Order Date]]</f>
        <v>5</v>
      </c>
      <c r="S5645" t="str">
        <f>TEXT(train[[#This Row],[Order Date]],"mmm")</f>
        <v>mai</v>
      </c>
      <c r="T5645">
        <f>YEAR(train[[#This Row],[Order Date]])</f>
        <v>2016</v>
      </c>
      <c r="U5645" t="str">
        <f>train[[#This Row],[Category]]&amp;"-"&amp;train[[#This Row],[Sub-Category]]</f>
        <v>Office Supplies-Envelopes</v>
      </c>
      <c r="V5645" t="str">
        <f>IF(train[[#This Row],[Segment]]="Consumer","B2C","B2B")</f>
        <v>B2B</v>
      </c>
    </row>
    <row r="5646" spans="1:22" x14ac:dyDescent="0.25">
      <c r="A5646" t="s">
        <v>8402</v>
      </c>
      <c r="B5646" s="1">
        <v>43182</v>
      </c>
      <c r="C5646" s="1">
        <v>43185</v>
      </c>
      <c r="D5646" t="s">
        <v>183</v>
      </c>
      <c r="E5646" t="s">
        <v>2658</v>
      </c>
      <c r="F5646" t="s">
        <v>2659</v>
      </c>
      <c r="G5646" t="s">
        <v>97</v>
      </c>
      <c r="H5646" t="s">
        <v>22</v>
      </c>
      <c r="I5646" t="s">
        <v>90</v>
      </c>
      <c r="J5646" t="s">
        <v>91</v>
      </c>
      <c r="K5646">
        <v>98105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 s="2">
        <v>34.76</v>
      </c>
      <c r="R5646">
        <f>train[[#This Row],[Ship Date]]-train[[#This Row],[Order Date]]</f>
        <v>3</v>
      </c>
      <c r="S5646" t="str">
        <f>TEXT(train[[#This Row],[Order Date]],"mmm")</f>
        <v>mars</v>
      </c>
      <c r="T5646">
        <f>YEAR(train[[#This Row],[Order Date]])</f>
        <v>2018</v>
      </c>
      <c r="U5646" t="str">
        <f>train[[#This Row],[Category]]&amp;"-"&amp;train[[#This Row],[Sub-Category]]</f>
        <v>Office Supplies-Binders</v>
      </c>
      <c r="V5646" t="str">
        <f>IF(train[[#This Row],[Segment]]="Consumer","B2C","B2B")</f>
        <v>B2B</v>
      </c>
    </row>
    <row r="5647" spans="1:22" x14ac:dyDescent="0.25">
      <c r="A5647" t="s">
        <v>8403</v>
      </c>
      <c r="B5647" s="1">
        <v>43204</v>
      </c>
      <c r="C5647" s="1">
        <v>43209</v>
      </c>
      <c r="D5647" t="s">
        <v>45</v>
      </c>
      <c r="E5647" t="s">
        <v>3748</v>
      </c>
      <c r="F5647" t="s">
        <v>3749</v>
      </c>
      <c r="G5647" t="s">
        <v>36</v>
      </c>
      <c r="H5647" t="s">
        <v>22</v>
      </c>
      <c r="I5647" t="s">
        <v>999</v>
      </c>
      <c r="J5647" t="s">
        <v>785</v>
      </c>
      <c r="K5647">
        <v>7960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 s="2">
        <v>74.45</v>
      </c>
      <c r="R5647">
        <f>train[[#This Row],[Ship Date]]-train[[#This Row],[Order Date]]</f>
        <v>5</v>
      </c>
      <c r="S5647" t="str">
        <f>TEXT(train[[#This Row],[Order Date]],"mmm")</f>
        <v>avr</v>
      </c>
      <c r="T5647">
        <f>YEAR(train[[#This Row],[Order Date]])</f>
        <v>2018</v>
      </c>
      <c r="U5647" t="str">
        <f>train[[#This Row],[Category]]&amp;"-"&amp;train[[#This Row],[Sub-Category]]</f>
        <v>Furniture-Furnishings</v>
      </c>
      <c r="V5647" t="str">
        <f>IF(train[[#This Row],[Segment]]="Consumer","B2C","B2B")</f>
        <v>B2B</v>
      </c>
    </row>
    <row r="5648" spans="1:22" x14ac:dyDescent="0.25">
      <c r="A5648" t="s">
        <v>8404</v>
      </c>
      <c r="B5648" s="1">
        <v>42373</v>
      </c>
      <c r="C5648" s="1">
        <v>42378</v>
      </c>
      <c r="D5648" t="s">
        <v>45</v>
      </c>
      <c r="E5648" t="s">
        <v>1031</v>
      </c>
      <c r="F5648" t="s">
        <v>1032</v>
      </c>
      <c r="G5648" t="s">
        <v>36</v>
      </c>
      <c r="H5648" t="s">
        <v>22</v>
      </c>
      <c r="I5648" t="s">
        <v>2813</v>
      </c>
      <c r="J5648" t="s">
        <v>314</v>
      </c>
      <c r="K5648">
        <v>22304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 s="2">
        <v>192.22</v>
      </c>
      <c r="R5648">
        <f>train[[#This Row],[Ship Date]]-train[[#This Row],[Order Date]]</f>
        <v>5</v>
      </c>
      <c r="S5648" t="str">
        <f>TEXT(train[[#This Row],[Order Date]],"mmm")</f>
        <v>janv</v>
      </c>
      <c r="T5648">
        <f>YEAR(train[[#This Row],[Order Date]])</f>
        <v>2016</v>
      </c>
      <c r="U5648" t="str">
        <f>train[[#This Row],[Category]]&amp;"-"&amp;train[[#This Row],[Sub-Category]]</f>
        <v>Furniture-Furnishings</v>
      </c>
      <c r="V5648" t="str">
        <f>IF(train[[#This Row],[Segment]]="Consumer","B2C","B2B")</f>
        <v>B2B</v>
      </c>
    </row>
    <row r="5649" spans="1:22" x14ac:dyDescent="0.25">
      <c r="A5649" t="s">
        <v>8405</v>
      </c>
      <c r="B5649" s="1">
        <v>43406</v>
      </c>
      <c r="C5649" s="1">
        <v>43411</v>
      </c>
      <c r="D5649" t="s">
        <v>45</v>
      </c>
      <c r="E5649" t="s">
        <v>6224</v>
      </c>
      <c r="F5649" t="s">
        <v>6225</v>
      </c>
      <c r="G5649" t="s">
        <v>21</v>
      </c>
      <c r="H5649" t="s">
        <v>22</v>
      </c>
      <c r="I5649" t="s">
        <v>5123</v>
      </c>
      <c r="J5649" t="s">
        <v>116</v>
      </c>
      <c r="K5649">
        <v>84106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 s="2">
        <v>19.440000000000001</v>
      </c>
      <c r="R5649">
        <f>train[[#This Row],[Ship Date]]-train[[#This Row],[Order Date]]</f>
        <v>5</v>
      </c>
      <c r="S5649" t="str">
        <f>TEXT(train[[#This Row],[Order Date]],"mmm")</f>
        <v>nov</v>
      </c>
      <c r="T5649">
        <f>YEAR(train[[#This Row],[Order Date]])</f>
        <v>2018</v>
      </c>
      <c r="U5649" t="str">
        <f>train[[#This Row],[Category]]&amp;"-"&amp;train[[#This Row],[Sub-Category]]</f>
        <v>Office Supplies-Paper</v>
      </c>
      <c r="V5649" t="str">
        <f>IF(train[[#This Row],[Segment]]="Consumer","B2C","B2B")</f>
        <v>B2C</v>
      </c>
    </row>
    <row r="5650" spans="1:22" x14ac:dyDescent="0.25">
      <c r="A5650" t="s">
        <v>8406</v>
      </c>
      <c r="B5650" s="1">
        <v>43298</v>
      </c>
      <c r="C5650" s="1">
        <v>43300</v>
      </c>
      <c r="D5650" t="s">
        <v>18</v>
      </c>
      <c r="E5650" t="s">
        <v>2432</v>
      </c>
      <c r="F5650" t="s">
        <v>2433</v>
      </c>
      <c r="G5650" t="s">
        <v>36</v>
      </c>
      <c r="H5650" t="s">
        <v>22</v>
      </c>
      <c r="I5650" t="s">
        <v>6125</v>
      </c>
      <c r="J5650" t="s">
        <v>38</v>
      </c>
      <c r="K5650">
        <v>92307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 s="2">
        <v>32.4</v>
      </c>
      <c r="R5650">
        <f>train[[#This Row],[Ship Date]]-train[[#This Row],[Order Date]]</f>
        <v>2</v>
      </c>
      <c r="S5650" t="str">
        <f>TEXT(train[[#This Row],[Order Date]],"mmm")</f>
        <v>juil</v>
      </c>
      <c r="T5650">
        <f>YEAR(train[[#This Row],[Order Date]])</f>
        <v>2018</v>
      </c>
      <c r="U5650" t="str">
        <f>train[[#This Row],[Category]]&amp;"-"&amp;train[[#This Row],[Sub-Category]]</f>
        <v>Office Supplies-Paper</v>
      </c>
      <c r="V5650" t="str">
        <f>IF(train[[#This Row],[Segment]]="Consumer","B2C","B2B")</f>
        <v>B2B</v>
      </c>
    </row>
    <row r="5651" spans="1:22" x14ac:dyDescent="0.25">
      <c r="A5651" t="s">
        <v>8406</v>
      </c>
      <c r="B5651" s="1">
        <v>43298</v>
      </c>
      <c r="C5651" s="1">
        <v>43300</v>
      </c>
      <c r="D5651" t="s">
        <v>18</v>
      </c>
      <c r="E5651" t="s">
        <v>2432</v>
      </c>
      <c r="F5651" t="s">
        <v>2433</v>
      </c>
      <c r="G5651" t="s">
        <v>36</v>
      </c>
      <c r="H5651" t="s">
        <v>22</v>
      </c>
      <c r="I5651" t="s">
        <v>6125</v>
      </c>
      <c r="J5651" t="s">
        <v>38</v>
      </c>
      <c r="K5651">
        <v>92307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 s="2">
        <v>57.9</v>
      </c>
      <c r="R5651">
        <f>train[[#This Row],[Ship Date]]-train[[#This Row],[Order Date]]</f>
        <v>2</v>
      </c>
      <c r="S5651" t="str">
        <f>TEXT(train[[#This Row],[Order Date]],"mmm")</f>
        <v>juil</v>
      </c>
      <c r="T5651">
        <f>YEAR(train[[#This Row],[Order Date]])</f>
        <v>2018</v>
      </c>
      <c r="U5651" t="str">
        <f>train[[#This Row],[Category]]&amp;"-"&amp;train[[#This Row],[Sub-Category]]</f>
        <v>Office Supplies-Envelopes</v>
      </c>
      <c r="V5651" t="str">
        <f>IF(train[[#This Row],[Segment]]="Consumer","B2C","B2B")</f>
        <v>B2B</v>
      </c>
    </row>
    <row r="5652" spans="1:22" x14ac:dyDescent="0.25">
      <c r="A5652" t="s">
        <v>8406</v>
      </c>
      <c r="B5652" s="1">
        <v>43298</v>
      </c>
      <c r="C5652" s="1">
        <v>43300</v>
      </c>
      <c r="D5652" t="s">
        <v>18</v>
      </c>
      <c r="E5652" t="s">
        <v>2432</v>
      </c>
      <c r="F5652" t="s">
        <v>2433</v>
      </c>
      <c r="G5652" t="s">
        <v>36</v>
      </c>
      <c r="H5652" t="s">
        <v>22</v>
      </c>
      <c r="I5652" t="s">
        <v>6125</v>
      </c>
      <c r="J5652" t="s">
        <v>38</v>
      </c>
      <c r="K5652">
        <v>92307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 s="2">
        <v>10.56</v>
      </c>
      <c r="R5652">
        <f>train[[#This Row],[Ship Date]]-train[[#This Row],[Order Date]]</f>
        <v>2</v>
      </c>
      <c r="S5652" t="str">
        <f>TEXT(train[[#This Row],[Order Date]],"mmm")</f>
        <v>juil</v>
      </c>
      <c r="T5652">
        <f>YEAR(train[[#This Row],[Order Date]])</f>
        <v>2018</v>
      </c>
      <c r="U5652" t="str">
        <f>train[[#This Row],[Category]]&amp;"-"&amp;train[[#This Row],[Sub-Category]]</f>
        <v>Office Supplies-Storage</v>
      </c>
      <c r="V5652" t="str">
        <f>IF(train[[#This Row],[Segment]]="Consumer","B2C","B2B")</f>
        <v>B2B</v>
      </c>
    </row>
    <row r="5653" spans="1:22" x14ac:dyDescent="0.25">
      <c r="A5653" t="s">
        <v>8406</v>
      </c>
      <c r="B5653" s="1">
        <v>43298</v>
      </c>
      <c r="C5653" s="1">
        <v>43300</v>
      </c>
      <c r="D5653" t="s">
        <v>18</v>
      </c>
      <c r="E5653" t="s">
        <v>2432</v>
      </c>
      <c r="F5653" t="s">
        <v>2433</v>
      </c>
      <c r="G5653" t="s">
        <v>36</v>
      </c>
      <c r="H5653" t="s">
        <v>22</v>
      </c>
      <c r="I5653" t="s">
        <v>6125</v>
      </c>
      <c r="J5653" t="s">
        <v>38</v>
      </c>
      <c r="K5653">
        <v>92307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 s="2">
        <v>1194.165</v>
      </c>
      <c r="R5653">
        <f>train[[#This Row],[Ship Date]]-train[[#This Row],[Order Date]]</f>
        <v>2</v>
      </c>
      <c r="S5653" t="str">
        <f>TEXT(train[[#This Row],[Order Date]],"mmm")</f>
        <v>juil</v>
      </c>
      <c r="T5653">
        <f>YEAR(train[[#This Row],[Order Date]])</f>
        <v>2018</v>
      </c>
      <c r="U5653" t="str">
        <f>train[[#This Row],[Category]]&amp;"-"&amp;train[[#This Row],[Sub-Category]]</f>
        <v>Furniture-Bookcases</v>
      </c>
      <c r="V5653" t="str">
        <f>IF(train[[#This Row],[Segment]]="Consumer","B2C","B2B")</f>
        <v>B2B</v>
      </c>
    </row>
    <row r="5654" spans="1:22" x14ac:dyDescent="0.25">
      <c r="A5654" t="s">
        <v>8408</v>
      </c>
      <c r="B5654" s="1">
        <v>43379</v>
      </c>
      <c r="C5654" s="1">
        <v>43384</v>
      </c>
      <c r="D5654" t="s">
        <v>45</v>
      </c>
      <c r="E5654" t="s">
        <v>1317</v>
      </c>
      <c r="F5654" t="s">
        <v>1318</v>
      </c>
      <c r="G5654" t="s">
        <v>36</v>
      </c>
      <c r="H5654" t="s">
        <v>22</v>
      </c>
      <c r="I5654" t="s">
        <v>261</v>
      </c>
      <c r="J5654" t="s">
        <v>262</v>
      </c>
      <c r="K5654">
        <v>10009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 s="2">
        <v>40.99</v>
      </c>
      <c r="R5654">
        <f>train[[#This Row],[Ship Date]]-train[[#This Row],[Order Date]]</f>
        <v>5</v>
      </c>
      <c r="S5654" t="str">
        <f>TEXT(train[[#This Row],[Order Date]],"mmm")</f>
        <v>oct</v>
      </c>
      <c r="T5654">
        <f>YEAR(train[[#This Row],[Order Date]])</f>
        <v>2018</v>
      </c>
      <c r="U5654" t="str">
        <f>train[[#This Row],[Category]]&amp;"-"&amp;train[[#This Row],[Sub-Category]]</f>
        <v>Office Supplies-Paper</v>
      </c>
      <c r="V5654" t="str">
        <f>IF(train[[#This Row],[Segment]]="Consumer","B2C","B2B")</f>
        <v>B2B</v>
      </c>
    </row>
    <row r="5655" spans="1:22" x14ac:dyDescent="0.25">
      <c r="A5655" t="s">
        <v>8409</v>
      </c>
      <c r="B5655" s="1">
        <v>42312</v>
      </c>
      <c r="C5655" s="1">
        <v>42319</v>
      </c>
      <c r="D5655" t="s">
        <v>45</v>
      </c>
      <c r="E5655" t="s">
        <v>2171</v>
      </c>
      <c r="F5655" t="s">
        <v>2172</v>
      </c>
      <c r="G5655" t="s">
        <v>36</v>
      </c>
      <c r="H5655" t="s">
        <v>22</v>
      </c>
      <c r="I5655" t="s">
        <v>1171</v>
      </c>
      <c r="J5655" t="s">
        <v>38</v>
      </c>
      <c r="K5655">
        <v>90805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 s="2">
        <v>2.94</v>
      </c>
      <c r="R5655">
        <f>train[[#This Row],[Ship Date]]-train[[#This Row],[Order Date]]</f>
        <v>7</v>
      </c>
      <c r="S5655" t="str">
        <f>TEXT(train[[#This Row],[Order Date]],"mmm")</f>
        <v>nov</v>
      </c>
      <c r="T5655">
        <f>YEAR(train[[#This Row],[Order Date]])</f>
        <v>2015</v>
      </c>
      <c r="U5655" t="str">
        <f>train[[#This Row],[Category]]&amp;"-"&amp;train[[#This Row],[Sub-Category]]</f>
        <v>Office Supplies-Art</v>
      </c>
      <c r="V5655" t="str">
        <f>IF(train[[#This Row],[Segment]]="Consumer","B2C","B2B")</f>
        <v>B2B</v>
      </c>
    </row>
    <row r="5656" spans="1:22" x14ac:dyDescent="0.25">
      <c r="A5656" t="s">
        <v>8410</v>
      </c>
      <c r="B5656" s="1">
        <v>43087</v>
      </c>
      <c r="C5656" s="1">
        <v>43090</v>
      </c>
      <c r="D5656" t="s">
        <v>183</v>
      </c>
      <c r="E5656" t="s">
        <v>5007</v>
      </c>
      <c r="F5656" t="s">
        <v>5008</v>
      </c>
      <c r="G5656" t="s">
        <v>97</v>
      </c>
      <c r="H5656" t="s">
        <v>22</v>
      </c>
      <c r="I5656" t="s">
        <v>1976</v>
      </c>
      <c r="J5656" t="s">
        <v>415</v>
      </c>
      <c r="K5656">
        <v>97301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 s="2">
        <v>45.24</v>
      </c>
      <c r="R5656">
        <f>train[[#This Row],[Ship Date]]-train[[#This Row],[Order Date]]</f>
        <v>3</v>
      </c>
      <c r="S5656" t="str">
        <f>TEXT(train[[#This Row],[Order Date]],"mmm")</f>
        <v>déc</v>
      </c>
      <c r="T5656">
        <f>YEAR(train[[#This Row],[Order Date]])</f>
        <v>2017</v>
      </c>
      <c r="U5656" t="str">
        <f>train[[#This Row],[Category]]&amp;"-"&amp;train[[#This Row],[Sub-Category]]</f>
        <v>Office Supplies-Binders</v>
      </c>
      <c r="V5656" t="str">
        <f>IF(train[[#This Row],[Segment]]="Consumer","B2C","B2B")</f>
        <v>B2B</v>
      </c>
    </row>
    <row r="5657" spans="1:22" x14ac:dyDescent="0.25">
      <c r="A5657" t="s">
        <v>8410</v>
      </c>
      <c r="B5657" s="1">
        <v>43087</v>
      </c>
      <c r="C5657" s="1">
        <v>43090</v>
      </c>
      <c r="D5657" t="s">
        <v>183</v>
      </c>
      <c r="E5657" t="s">
        <v>5007</v>
      </c>
      <c r="F5657" t="s">
        <v>5008</v>
      </c>
      <c r="G5657" t="s">
        <v>97</v>
      </c>
      <c r="H5657" t="s">
        <v>22</v>
      </c>
      <c r="I5657" t="s">
        <v>1976</v>
      </c>
      <c r="J5657" t="s">
        <v>415</v>
      </c>
      <c r="K5657">
        <v>97301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 s="2">
        <v>18.687999999999999</v>
      </c>
      <c r="R5657">
        <f>train[[#This Row],[Ship Date]]-train[[#This Row],[Order Date]]</f>
        <v>3</v>
      </c>
      <c r="S5657" t="str">
        <f>TEXT(train[[#This Row],[Order Date]],"mmm")</f>
        <v>déc</v>
      </c>
      <c r="T5657">
        <f>YEAR(train[[#This Row],[Order Date]])</f>
        <v>2017</v>
      </c>
      <c r="U5657" t="str">
        <f>train[[#This Row],[Category]]&amp;"-"&amp;train[[#This Row],[Sub-Category]]</f>
        <v>Office Supplies-Art</v>
      </c>
      <c r="V5657" t="str">
        <f>IF(train[[#This Row],[Segment]]="Consumer","B2C","B2B")</f>
        <v>B2B</v>
      </c>
    </row>
    <row r="5658" spans="1:22" x14ac:dyDescent="0.25">
      <c r="A5658" t="s">
        <v>8410</v>
      </c>
      <c r="B5658" s="1">
        <v>43087</v>
      </c>
      <c r="C5658" s="1">
        <v>43090</v>
      </c>
      <c r="D5658" t="s">
        <v>183</v>
      </c>
      <c r="E5658" t="s">
        <v>5007</v>
      </c>
      <c r="F5658" t="s">
        <v>5008</v>
      </c>
      <c r="G5658" t="s">
        <v>97</v>
      </c>
      <c r="H5658" t="s">
        <v>22</v>
      </c>
      <c r="I5658" t="s">
        <v>1976</v>
      </c>
      <c r="J5658" t="s">
        <v>415</v>
      </c>
      <c r="K5658">
        <v>97301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 s="2">
        <v>11.648</v>
      </c>
      <c r="R5658">
        <f>train[[#This Row],[Ship Date]]-train[[#This Row],[Order Date]]</f>
        <v>3</v>
      </c>
      <c r="S5658" t="str">
        <f>TEXT(train[[#This Row],[Order Date]],"mmm")</f>
        <v>déc</v>
      </c>
      <c r="T5658">
        <f>YEAR(train[[#This Row],[Order Date]])</f>
        <v>2017</v>
      </c>
      <c r="U5658" t="str">
        <f>train[[#This Row],[Category]]&amp;"-"&amp;train[[#This Row],[Sub-Category]]</f>
        <v>Office Supplies-Paper</v>
      </c>
      <c r="V5658" t="str">
        <f>IF(train[[#This Row],[Segment]]="Consumer","B2C","B2B")</f>
        <v>B2B</v>
      </c>
    </row>
    <row r="5659" spans="1:22" x14ac:dyDescent="0.25">
      <c r="A5659" t="s">
        <v>8410</v>
      </c>
      <c r="B5659" s="1">
        <v>43087</v>
      </c>
      <c r="C5659" s="1">
        <v>43090</v>
      </c>
      <c r="D5659" t="s">
        <v>183</v>
      </c>
      <c r="E5659" t="s">
        <v>5007</v>
      </c>
      <c r="F5659" t="s">
        <v>5008</v>
      </c>
      <c r="G5659" t="s">
        <v>97</v>
      </c>
      <c r="H5659" t="s">
        <v>22</v>
      </c>
      <c r="I5659" t="s">
        <v>1976</v>
      </c>
      <c r="J5659" t="s">
        <v>415</v>
      </c>
      <c r="K5659">
        <v>97301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 s="2">
        <v>112.776</v>
      </c>
      <c r="R5659">
        <f>train[[#This Row],[Ship Date]]-train[[#This Row],[Order Date]]</f>
        <v>3</v>
      </c>
      <c r="S5659" t="str">
        <f>TEXT(train[[#This Row],[Order Date]],"mmm")</f>
        <v>déc</v>
      </c>
      <c r="T5659">
        <f>YEAR(train[[#This Row],[Order Date]])</f>
        <v>2017</v>
      </c>
      <c r="U5659" t="str">
        <f>train[[#This Row],[Category]]&amp;"-"&amp;train[[#This Row],[Sub-Category]]</f>
        <v>Technology-Accessories</v>
      </c>
      <c r="V5659" t="str">
        <f>IF(train[[#This Row],[Segment]]="Consumer","B2C","B2B")</f>
        <v>B2B</v>
      </c>
    </row>
    <row r="5660" spans="1:22" x14ac:dyDescent="0.25">
      <c r="A5660" t="s">
        <v>8410</v>
      </c>
      <c r="B5660" s="1">
        <v>43087</v>
      </c>
      <c r="C5660" s="1">
        <v>43090</v>
      </c>
      <c r="D5660" t="s">
        <v>183</v>
      </c>
      <c r="E5660" t="s">
        <v>5007</v>
      </c>
      <c r="F5660" t="s">
        <v>5008</v>
      </c>
      <c r="G5660" t="s">
        <v>97</v>
      </c>
      <c r="H5660" t="s">
        <v>22</v>
      </c>
      <c r="I5660" t="s">
        <v>1976</v>
      </c>
      <c r="J5660" t="s">
        <v>415</v>
      </c>
      <c r="K5660">
        <v>97301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 s="2">
        <v>377.45</v>
      </c>
      <c r="R5660">
        <f>train[[#This Row],[Ship Date]]-train[[#This Row],[Order Date]]</f>
        <v>3</v>
      </c>
      <c r="S5660" t="str">
        <f>TEXT(train[[#This Row],[Order Date]],"mmm")</f>
        <v>déc</v>
      </c>
      <c r="T5660">
        <f>YEAR(train[[#This Row],[Order Date]])</f>
        <v>2017</v>
      </c>
      <c r="U5660" t="str">
        <f>train[[#This Row],[Category]]&amp;"-"&amp;train[[#This Row],[Sub-Category]]</f>
        <v>Furniture-Tables</v>
      </c>
      <c r="V5660" t="str">
        <f>IF(train[[#This Row],[Segment]]="Consumer","B2C","B2B")</f>
        <v>B2B</v>
      </c>
    </row>
    <row r="5661" spans="1:22" x14ac:dyDescent="0.25">
      <c r="A5661" t="s">
        <v>8410</v>
      </c>
      <c r="B5661" s="1">
        <v>43087</v>
      </c>
      <c r="C5661" s="1">
        <v>43090</v>
      </c>
      <c r="D5661" t="s">
        <v>183</v>
      </c>
      <c r="E5661" t="s">
        <v>5007</v>
      </c>
      <c r="F5661" t="s">
        <v>5008</v>
      </c>
      <c r="G5661" t="s">
        <v>97</v>
      </c>
      <c r="H5661" t="s">
        <v>22</v>
      </c>
      <c r="I5661" t="s">
        <v>1976</v>
      </c>
      <c r="J5661" t="s">
        <v>415</v>
      </c>
      <c r="K5661">
        <v>97301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 s="2">
        <v>15.936</v>
      </c>
      <c r="R5661">
        <f>train[[#This Row],[Ship Date]]-train[[#This Row],[Order Date]]</f>
        <v>3</v>
      </c>
      <c r="S5661" t="str">
        <f>TEXT(train[[#This Row],[Order Date]],"mmm")</f>
        <v>déc</v>
      </c>
      <c r="T5661">
        <f>YEAR(train[[#This Row],[Order Date]])</f>
        <v>2017</v>
      </c>
      <c r="U5661" t="str">
        <f>train[[#This Row],[Category]]&amp;"-"&amp;train[[#This Row],[Sub-Category]]</f>
        <v>Office Supplies-Labels</v>
      </c>
      <c r="V5661" t="str">
        <f>IF(train[[#This Row],[Segment]]="Consumer","B2C","B2B")</f>
        <v>B2B</v>
      </c>
    </row>
    <row r="5662" spans="1:22" x14ac:dyDescent="0.25">
      <c r="A5662" t="s">
        <v>8410</v>
      </c>
      <c r="B5662" s="1">
        <v>43087</v>
      </c>
      <c r="C5662" s="1">
        <v>43090</v>
      </c>
      <c r="D5662" t="s">
        <v>183</v>
      </c>
      <c r="E5662" t="s">
        <v>5007</v>
      </c>
      <c r="F5662" t="s">
        <v>5008</v>
      </c>
      <c r="G5662" t="s">
        <v>97</v>
      </c>
      <c r="H5662" t="s">
        <v>22</v>
      </c>
      <c r="I5662" t="s">
        <v>1976</v>
      </c>
      <c r="J5662" t="s">
        <v>415</v>
      </c>
      <c r="K5662">
        <v>97301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 s="2">
        <v>28.68</v>
      </c>
      <c r="R5662">
        <f>train[[#This Row],[Ship Date]]-train[[#This Row],[Order Date]]</f>
        <v>3</v>
      </c>
      <c r="S5662" t="str">
        <f>TEXT(train[[#This Row],[Order Date]],"mmm")</f>
        <v>déc</v>
      </c>
      <c r="T5662">
        <f>YEAR(train[[#This Row],[Order Date]])</f>
        <v>2017</v>
      </c>
      <c r="U5662" t="str">
        <f>train[[#This Row],[Category]]&amp;"-"&amp;train[[#This Row],[Sub-Category]]</f>
        <v>Technology-Phones</v>
      </c>
      <c r="V5662" t="str">
        <f>IF(train[[#This Row],[Segment]]="Consumer","B2C","B2B")</f>
        <v>B2B</v>
      </c>
    </row>
    <row r="5663" spans="1:22" x14ac:dyDescent="0.25">
      <c r="A5663" t="s">
        <v>8411</v>
      </c>
      <c r="B5663" s="1">
        <v>43002</v>
      </c>
      <c r="C5663" s="1">
        <v>43009</v>
      </c>
      <c r="D5663" t="s">
        <v>45</v>
      </c>
      <c r="E5663" t="s">
        <v>5792</v>
      </c>
      <c r="F5663" t="s">
        <v>5793</v>
      </c>
      <c r="G5663" t="s">
        <v>97</v>
      </c>
      <c r="H5663" t="s">
        <v>22</v>
      </c>
      <c r="I5663" t="s">
        <v>451</v>
      </c>
      <c r="J5663" t="s">
        <v>452</v>
      </c>
      <c r="K5663">
        <v>80013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 s="2">
        <v>21.44</v>
      </c>
      <c r="R5663">
        <f>train[[#This Row],[Ship Date]]-train[[#This Row],[Order Date]]</f>
        <v>7</v>
      </c>
      <c r="S5663" t="str">
        <f>TEXT(train[[#This Row],[Order Date]],"mmm")</f>
        <v>sept</v>
      </c>
      <c r="T5663">
        <f>YEAR(train[[#This Row],[Order Date]])</f>
        <v>2017</v>
      </c>
      <c r="U5663" t="str">
        <f>train[[#This Row],[Category]]&amp;"-"&amp;train[[#This Row],[Sub-Category]]</f>
        <v>Furniture-Furnishings</v>
      </c>
      <c r="V5663" t="str">
        <f>IF(train[[#This Row],[Segment]]="Consumer","B2C","B2B")</f>
        <v>B2B</v>
      </c>
    </row>
    <row r="5664" spans="1:22" x14ac:dyDescent="0.25">
      <c r="A5664" t="s">
        <v>8411</v>
      </c>
      <c r="B5664" s="1">
        <v>43002</v>
      </c>
      <c r="C5664" s="1">
        <v>43009</v>
      </c>
      <c r="D5664" t="s">
        <v>45</v>
      </c>
      <c r="E5664" t="s">
        <v>5792</v>
      </c>
      <c r="F5664" t="s">
        <v>5793</v>
      </c>
      <c r="G5664" t="s">
        <v>97</v>
      </c>
      <c r="H5664" t="s">
        <v>22</v>
      </c>
      <c r="I5664" t="s">
        <v>451</v>
      </c>
      <c r="J5664" t="s">
        <v>452</v>
      </c>
      <c r="K5664">
        <v>80013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 s="2">
        <v>511.05599999999998</v>
      </c>
      <c r="R5664">
        <f>train[[#This Row],[Ship Date]]-train[[#This Row],[Order Date]]</f>
        <v>7</v>
      </c>
      <c r="S5664" t="str">
        <f>TEXT(train[[#This Row],[Order Date]],"mmm")</f>
        <v>sept</v>
      </c>
      <c r="T5664">
        <f>YEAR(train[[#This Row],[Order Date]])</f>
        <v>2017</v>
      </c>
      <c r="U5664" t="str">
        <f>train[[#This Row],[Category]]&amp;"-"&amp;train[[#This Row],[Sub-Category]]</f>
        <v>Office Supplies-Storage</v>
      </c>
      <c r="V5664" t="str">
        <f>IF(train[[#This Row],[Segment]]="Consumer","B2C","B2B")</f>
        <v>B2B</v>
      </c>
    </row>
    <row r="5665" spans="1:22" x14ac:dyDescent="0.25">
      <c r="A5665" t="s">
        <v>8412</v>
      </c>
      <c r="B5665" s="1">
        <v>42937</v>
      </c>
      <c r="C5665" s="1">
        <v>42937</v>
      </c>
      <c r="D5665" t="s">
        <v>1288</v>
      </c>
      <c r="E5665" t="s">
        <v>6314</v>
      </c>
      <c r="F5665" t="s">
        <v>6315</v>
      </c>
      <c r="G5665" t="s">
        <v>36</v>
      </c>
      <c r="H5665" t="s">
        <v>22</v>
      </c>
      <c r="I5665" t="s">
        <v>602</v>
      </c>
      <c r="J5665" t="s">
        <v>493</v>
      </c>
      <c r="K5665">
        <v>43055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 s="2">
        <v>18.655999999999999</v>
      </c>
      <c r="R5665">
        <f>train[[#This Row],[Ship Date]]-train[[#This Row],[Order Date]]</f>
        <v>0</v>
      </c>
      <c r="S5665" t="str">
        <f>TEXT(train[[#This Row],[Order Date]],"mmm")</f>
        <v>juil</v>
      </c>
      <c r="T5665">
        <f>YEAR(train[[#This Row],[Order Date]])</f>
        <v>2017</v>
      </c>
      <c r="U5665" t="str">
        <f>train[[#This Row],[Category]]&amp;"-"&amp;train[[#This Row],[Sub-Category]]</f>
        <v>Office Supplies-Art</v>
      </c>
      <c r="V5665" t="str">
        <f>IF(train[[#This Row],[Segment]]="Consumer","B2C","B2B")</f>
        <v>B2B</v>
      </c>
    </row>
    <row r="5666" spans="1:22" x14ac:dyDescent="0.25">
      <c r="A5666" t="s">
        <v>8412</v>
      </c>
      <c r="B5666" s="1">
        <v>42937</v>
      </c>
      <c r="C5666" s="1">
        <v>42937</v>
      </c>
      <c r="D5666" t="s">
        <v>1288</v>
      </c>
      <c r="E5666" t="s">
        <v>6314</v>
      </c>
      <c r="F5666" t="s">
        <v>6315</v>
      </c>
      <c r="G5666" t="s">
        <v>36</v>
      </c>
      <c r="H5666" t="s">
        <v>22</v>
      </c>
      <c r="I5666" t="s">
        <v>602</v>
      </c>
      <c r="J5666" t="s">
        <v>493</v>
      </c>
      <c r="K5666">
        <v>43055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 s="2">
        <v>11.087999999999999</v>
      </c>
      <c r="R5666">
        <f>train[[#This Row],[Ship Date]]-train[[#This Row],[Order Date]]</f>
        <v>0</v>
      </c>
      <c r="S5666" t="str">
        <f>TEXT(train[[#This Row],[Order Date]],"mmm")</f>
        <v>juil</v>
      </c>
      <c r="T5666">
        <f>YEAR(train[[#This Row],[Order Date]])</f>
        <v>2017</v>
      </c>
      <c r="U5666" t="str">
        <f>train[[#This Row],[Category]]&amp;"-"&amp;train[[#This Row],[Sub-Category]]</f>
        <v>Office Supplies-Binders</v>
      </c>
      <c r="V5666" t="str">
        <f>IF(train[[#This Row],[Segment]]="Consumer","B2C","B2B")</f>
        <v>B2B</v>
      </c>
    </row>
    <row r="5667" spans="1:22" x14ac:dyDescent="0.25">
      <c r="A5667" t="s">
        <v>8412</v>
      </c>
      <c r="B5667" s="1">
        <v>42937</v>
      </c>
      <c r="C5667" s="1">
        <v>42937</v>
      </c>
      <c r="D5667" t="s">
        <v>1288</v>
      </c>
      <c r="E5667" t="s">
        <v>6314</v>
      </c>
      <c r="F5667" t="s">
        <v>6315</v>
      </c>
      <c r="G5667" t="s">
        <v>36</v>
      </c>
      <c r="H5667" t="s">
        <v>22</v>
      </c>
      <c r="I5667" t="s">
        <v>602</v>
      </c>
      <c r="J5667" t="s">
        <v>493</v>
      </c>
      <c r="K5667">
        <v>43055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 s="2">
        <v>66.688000000000002</v>
      </c>
      <c r="R5667">
        <f>train[[#This Row],[Ship Date]]-train[[#This Row],[Order Date]]</f>
        <v>0</v>
      </c>
      <c r="S5667" t="str">
        <f>TEXT(train[[#This Row],[Order Date]],"mmm")</f>
        <v>juil</v>
      </c>
      <c r="T5667">
        <f>YEAR(train[[#This Row],[Order Date]])</f>
        <v>2017</v>
      </c>
      <c r="U5667" t="str">
        <f>train[[#This Row],[Category]]&amp;"-"&amp;train[[#This Row],[Sub-Category]]</f>
        <v>Office Supplies-Storage</v>
      </c>
      <c r="V5667" t="str">
        <f>IF(train[[#This Row],[Segment]]="Consumer","B2C","B2B")</f>
        <v>B2B</v>
      </c>
    </row>
    <row r="5668" spans="1:22" x14ac:dyDescent="0.25">
      <c r="A5668" t="s">
        <v>8412</v>
      </c>
      <c r="B5668" s="1">
        <v>42937</v>
      </c>
      <c r="C5668" s="1">
        <v>42937</v>
      </c>
      <c r="D5668" t="s">
        <v>1288</v>
      </c>
      <c r="E5668" t="s">
        <v>6314</v>
      </c>
      <c r="F5668" t="s">
        <v>6315</v>
      </c>
      <c r="G5668" t="s">
        <v>36</v>
      </c>
      <c r="H5668" t="s">
        <v>22</v>
      </c>
      <c r="I5668" t="s">
        <v>602</v>
      </c>
      <c r="J5668" t="s">
        <v>493</v>
      </c>
      <c r="K5668">
        <v>43055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 s="2">
        <v>99.488</v>
      </c>
      <c r="R5668">
        <f>train[[#This Row],[Ship Date]]-train[[#This Row],[Order Date]]</f>
        <v>0</v>
      </c>
      <c r="S5668" t="str">
        <f>TEXT(train[[#This Row],[Order Date]],"mmm")</f>
        <v>juil</v>
      </c>
      <c r="T5668">
        <f>YEAR(train[[#This Row],[Order Date]])</f>
        <v>2017</v>
      </c>
      <c r="U5668" t="str">
        <f>train[[#This Row],[Category]]&amp;"-"&amp;train[[#This Row],[Sub-Category]]</f>
        <v>Office Supplies-Storage</v>
      </c>
      <c r="V5668" t="str">
        <f>IF(train[[#This Row],[Segment]]="Consumer","B2C","B2B")</f>
        <v>B2B</v>
      </c>
    </row>
    <row r="5669" spans="1:22" x14ac:dyDescent="0.25">
      <c r="A5669" t="s">
        <v>8415</v>
      </c>
      <c r="B5669" s="1">
        <v>42897</v>
      </c>
      <c r="C5669" s="1">
        <v>42901</v>
      </c>
      <c r="D5669" t="s">
        <v>45</v>
      </c>
      <c r="E5669" t="s">
        <v>2815</v>
      </c>
      <c r="F5669" t="s">
        <v>2816</v>
      </c>
      <c r="G5669" t="s">
        <v>21</v>
      </c>
      <c r="H5669" t="s">
        <v>22</v>
      </c>
      <c r="I5669" t="s">
        <v>90</v>
      </c>
      <c r="J5669" t="s">
        <v>91</v>
      </c>
      <c r="K5669">
        <v>98103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 s="2">
        <v>14.62</v>
      </c>
      <c r="R5669">
        <f>train[[#This Row],[Ship Date]]-train[[#This Row],[Order Date]]</f>
        <v>4</v>
      </c>
      <c r="S5669" t="str">
        <f>TEXT(train[[#This Row],[Order Date]],"mmm")</f>
        <v>juin</v>
      </c>
      <c r="T5669">
        <f>YEAR(train[[#This Row],[Order Date]])</f>
        <v>2017</v>
      </c>
      <c r="U5669" t="str">
        <f>train[[#This Row],[Category]]&amp;"-"&amp;train[[#This Row],[Sub-Category]]</f>
        <v>Office Supplies-Labels</v>
      </c>
      <c r="V5669" t="str">
        <f>IF(train[[#This Row],[Segment]]="Consumer","B2C","B2B")</f>
        <v>B2C</v>
      </c>
    </row>
    <row r="5670" spans="1:22" x14ac:dyDescent="0.25">
      <c r="A5670" t="s">
        <v>8415</v>
      </c>
      <c r="B5670" s="1">
        <v>42897</v>
      </c>
      <c r="C5670" s="1">
        <v>42901</v>
      </c>
      <c r="D5670" t="s">
        <v>45</v>
      </c>
      <c r="E5670" t="s">
        <v>2815</v>
      </c>
      <c r="F5670" t="s">
        <v>2816</v>
      </c>
      <c r="G5670" t="s">
        <v>21</v>
      </c>
      <c r="H5670" t="s">
        <v>22</v>
      </c>
      <c r="I5670" t="s">
        <v>90</v>
      </c>
      <c r="J5670" t="s">
        <v>91</v>
      </c>
      <c r="K5670">
        <v>98103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 s="2">
        <v>53.984000000000002</v>
      </c>
      <c r="R5670">
        <f>train[[#This Row],[Ship Date]]-train[[#This Row],[Order Date]]</f>
        <v>4</v>
      </c>
      <c r="S5670" t="str">
        <f>TEXT(train[[#This Row],[Order Date]],"mmm")</f>
        <v>juin</v>
      </c>
      <c r="T5670">
        <f>YEAR(train[[#This Row],[Order Date]])</f>
        <v>2017</v>
      </c>
      <c r="U5670" t="str">
        <f>train[[#This Row],[Category]]&amp;"-"&amp;train[[#This Row],[Sub-Category]]</f>
        <v>Office Supplies-Binders</v>
      </c>
      <c r="V5670" t="str">
        <f>IF(train[[#This Row],[Segment]]="Consumer","B2C","B2B")</f>
        <v>B2C</v>
      </c>
    </row>
    <row r="5671" spans="1:22" x14ac:dyDescent="0.25">
      <c r="A5671" t="s">
        <v>8415</v>
      </c>
      <c r="B5671" s="1">
        <v>42897</v>
      </c>
      <c r="C5671" s="1">
        <v>42901</v>
      </c>
      <c r="D5671" t="s">
        <v>45</v>
      </c>
      <c r="E5671" t="s">
        <v>2815</v>
      </c>
      <c r="F5671" t="s">
        <v>2816</v>
      </c>
      <c r="G5671" t="s">
        <v>21</v>
      </c>
      <c r="H5671" t="s">
        <v>22</v>
      </c>
      <c r="I5671" t="s">
        <v>90</v>
      </c>
      <c r="J5671" t="s">
        <v>91</v>
      </c>
      <c r="K5671">
        <v>98103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 s="2">
        <v>389.97</v>
      </c>
      <c r="R5671">
        <f>train[[#This Row],[Ship Date]]-train[[#This Row],[Order Date]]</f>
        <v>4</v>
      </c>
      <c r="S5671" t="str">
        <f>TEXT(train[[#This Row],[Order Date]],"mmm")</f>
        <v>juin</v>
      </c>
      <c r="T5671">
        <f>YEAR(train[[#This Row],[Order Date]])</f>
        <v>2017</v>
      </c>
      <c r="U5671" t="str">
        <f>train[[#This Row],[Category]]&amp;"-"&amp;train[[#This Row],[Sub-Category]]</f>
        <v>Technology-Accessories</v>
      </c>
      <c r="V5671" t="str">
        <f>IF(train[[#This Row],[Segment]]="Consumer","B2C","B2B")</f>
        <v>B2C</v>
      </c>
    </row>
    <row r="5672" spans="1:22" x14ac:dyDescent="0.25">
      <c r="A5672" t="s">
        <v>8416</v>
      </c>
      <c r="B5672" s="1">
        <v>42530</v>
      </c>
      <c r="C5672" s="1">
        <v>42532</v>
      </c>
      <c r="D5672" t="s">
        <v>18</v>
      </c>
      <c r="E5672" t="s">
        <v>1945</v>
      </c>
      <c r="F5672" t="s">
        <v>1946</v>
      </c>
      <c r="G5672" t="s">
        <v>21</v>
      </c>
      <c r="H5672" t="s">
        <v>22</v>
      </c>
      <c r="I5672" t="s">
        <v>8417</v>
      </c>
      <c r="J5672" t="s">
        <v>6263</v>
      </c>
      <c r="K5672">
        <v>83201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 s="2">
        <v>355.36</v>
      </c>
      <c r="R5672">
        <f>train[[#This Row],[Ship Date]]-train[[#This Row],[Order Date]]</f>
        <v>2</v>
      </c>
      <c r="S5672" t="str">
        <f>TEXT(train[[#This Row],[Order Date]],"mmm")</f>
        <v>juin</v>
      </c>
      <c r="T5672">
        <f>YEAR(train[[#This Row],[Order Date]])</f>
        <v>2016</v>
      </c>
      <c r="U5672" t="str">
        <f>train[[#This Row],[Category]]&amp;"-"&amp;train[[#This Row],[Sub-Category]]</f>
        <v>Furniture-Furnishings</v>
      </c>
      <c r="V5672" t="str">
        <f>IF(train[[#This Row],[Segment]]="Consumer","B2C","B2B")</f>
        <v>B2C</v>
      </c>
    </row>
    <row r="5673" spans="1:22" x14ac:dyDescent="0.25">
      <c r="A5673" t="s">
        <v>8416</v>
      </c>
      <c r="B5673" s="1">
        <v>42530</v>
      </c>
      <c r="C5673" s="1">
        <v>42532</v>
      </c>
      <c r="D5673" t="s">
        <v>18</v>
      </c>
      <c r="E5673" t="s">
        <v>1945</v>
      </c>
      <c r="F5673" t="s">
        <v>1946</v>
      </c>
      <c r="G5673" t="s">
        <v>21</v>
      </c>
      <c r="H5673" t="s">
        <v>22</v>
      </c>
      <c r="I5673" t="s">
        <v>8417</v>
      </c>
      <c r="J5673" t="s">
        <v>6263</v>
      </c>
      <c r="K5673">
        <v>83201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 s="2">
        <v>140.376</v>
      </c>
      <c r="R5673">
        <f>train[[#This Row],[Ship Date]]-train[[#This Row],[Order Date]]</f>
        <v>2</v>
      </c>
      <c r="S5673" t="str">
        <f>TEXT(train[[#This Row],[Order Date]],"mmm")</f>
        <v>juin</v>
      </c>
      <c r="T5673">
        <f>YEAR(train[[#This Row],[Order Date]])</f>
        <v>2016</v>
      </c>
      <c r="U5673" t="str">
        <f>train[[#This Row],[Category]]&amp;"-"&amp;train[[#This Row],[Sub-Category]]</f>
        <v>Technology-Phones</v>
      </c>
      <c r="V5673" t="str">
        <f>IF(train[[#This Row],[Segment]]="Consumer","B2C","B2B")</f>
        <v>B2C</v>
      </c>
    </row>
    <row r="5674" spans="1:22" x14ac:dyDescent="0.25">
      <c r="A5674" t="s">
        <v>8418</v>
      </c>
      <c r="B5674" s="1">
        <v>43400</v>
      </c>
      <c r="C5674" s="1">
        <v>43407</v>
      </c>
      <c r="D5674" t="s">
        <v>45</v>
      </c>
      <c r="E5674" t="s">
        <v>580</v>
      </c>
      <c r="F5674" t="s">
        <v>581</v>
      </c>
      <c r="G5674" t="s">
        <v>36</v>
      </c>
      <c r="H5674" t="s">
        <v>22</v>
      </c>
      <c r="I5674" t="s">
        <v>812</v>
      </c>
      <c r="J5674" t="s">
        <v>99</v>
      </c>
      <c r="K5674">
        <v>75081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 s="2">
        <v>15.84</v>
      </c>
      <c r="R5674">
        <f>train[[#This Row],[Ship Date]]-train[[#This Row],[Order Date]]</f>
        <v>7</v>
      </c>
      <c r="S5674" t="str">
        <f>TEXT(train[[#This Row],[Order Date]],"mmm")</f>
        <v>oct</v>
      </c>
      <c r="T5674">
        <f>YEAR(train[[#This Row],[Order Date]])</f>
        <v>2018</v>
      </c>
      <c r="U5674" t="str">
        <f>train[[#This Row],[Category]]&amp;"-"&amp;train[[#This Row],[Sub-Category]]</f>
        <v>Office Supplies-Envelopes</v>
      </c>
      <c r="V5674" t="str">
        <f>IF(train[[#This Row],[Segment]]="Consumer","B2C","B2B")</f>
        <v>B2B</v>
      </c>
    </row>
    <row r="5675" spans="1:22" x14ac:dyDescent="0.25">
      <c r="A5675" t="s">
        <v>8418</v>
      </c>
      <c r="B5675" s="1">
        <v>43400</v>
      </c>
      <c r="C5675" s="1">
        <v>43407</v>
      </c>
      <c r="D5675" t="s">
        <v>45</v>
      </c>
      <c r="E5675" t="s">
        <v>580</v>
      </c>
      <c r="F5675" t="s">
        <v>581</v>
      </c>
      <c r="G5675" t="s">
        <v>36</v>
      </c>
      <c r="H5675" t="s">
        <v>22</v>
      </c>
      <c r="I5675" t="s">
        <v>812</v>
      </c>
      <c r="J5675" t="s">
        <v>99</v>
      </c>
      <c r="K5675">
        <v>75081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 s="2">
        <v>8.4480000000000004</v>
      </c>
      <c r="R5675">
        <f>train[[#This Row],[Ship Date]]-train[[#This Row],[Order Date]]</f>
        <v>7</v>
      </c>
      <c r="S5675" t="str">
        <f>TEXT(train[[#This Row],[Order Date]],"mmm")</f>
        <v>oct</v>
      </c>
      <c r="T5675">
        <f>YEAR(train[[#This Row],[Order Date]])</f>
        <v>2018</v>
      </c>
      <c r="U5675" t="str">
        <f>train[[#This Row],[Category]]&amp;"-"&amp;train[[#This Row],[Sub-Category]]</f>
        <v>Office Supplies-Paper</v>
      </c>
      <c r="V5675" t="str">
        <f>IF(train[[#This Row],[Segment]]="Consumer","B2C","B2B")</f>
        <v>B2B</v>
      </c>
    </row>
    <row r="5676" spans="1:22" x14ac:dyDescent="0.25">
      <c r="A5676" t="s">
        <v>8419</v>
      </c>
      <c r="B5676" s="1">
        <v>42757</v>
      </c>
      <c r="C5676" s="1">
        <v>42762</v>
      </c>
      <c r="D5676" t="s">
        <v>45</v>
      </c>
      <c r="E5676" t="s">
        <v>4270</v>
      </c>
      <c r="F5676" t="s">
        <v>4271</v>
      </c>
      <c r="G5676" t="s">
        <v>21</v>
      </c>
      <c r="H5676" t="s">
        <v>22</v>
      </c>
      <c r="I5676" t="s">
        <v>90</v>
      </c>
      <c r="J5676" t="s">
        <v>91</v>
      </c>
      <c r="K5676">
        <v>98105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 s="2">
        <v>12.96</v>
      </c>
      <c r="R5676">
        <f>train[[#This Row],[Ship Date]]-train[[#This Row],[Order Date]]</f>
        <v>5</v>
      </c>
      <c r="S5676" t="str">
        <f>TEXT(train[[#This Row],[Order Date]],"mmm")</f>
        <v>janv</v>
      </c>
      <c r="T5676">
        <f>YEAR(train[[#This Row],[Order Date]])</f>
        <v>2017</v>
      </c>
      <c r="U5676" t="str">
        <f>train[[#This Row],[Category]]&amp;"-"&amp;train[[#This Row],[Sub-Category]]</f>
        <v>Office Supplies-Paper</v>
      </c>
      <c r="V5676" t="str">
        <f>IF(train[[#This Row],[Segment]]="Consumer","B2C","B2B")</f>
        <v>B2C</v>
      </c>
    </row>
    <row r="5677" spans="1:22" x14ac:dyDescent="0.25">
      <c r="A5677" t="s">
        <v>8420</v>
      </c>
      <c r="B5677" s="1">
        <v>42152</v>
      </c>
      <c r="C5677" s="1">
        <v>42157</v>
      </c>
      <c r="D5677" t="s">
        <v>45</v>
      </c>
      <c r="E5677" t="s">
        <v>5291</v>
      </c>
      <c r="F5677" t="s">
        <v>5292</v>
      </c>
      <c r="G5677" t="s">
        <v>36</v>
      </c>
      <c r="H5677" t="s">
        <v>22</v>
      </c>
      <c r="I5677" t="s">
        <v>90</v>
      </c>
      <c r="J5677" t="s">
        <v>91</v>
      </c>
      <c r="K5677">
        <v>98115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 s="2">
        <v>57.408000000000001</v>
      </c>
      <c r="R5677">
        <f>train[[#This Row],[Ship Date]]-train[[#This Row],[Order Date]]</f>
        <v>5</v>
      </c>
      <c r="S5677" t="str">
        <f>TEXT(train[[#This Row],[Order Date]],"mmm")</f>
        <v>mai</v>
      </c>
      <c r="T5677">
        <f>YEAR(train[[#This Row],[Order Date]])</f>
        <v>2015</v>
      </c>
      <c r="U5677" t="str">
        <f>train[[#This Row],[Category]]&amp;"-"&amp;train[[#This Row],[Sub-Category]]</f>
        <v>Technology-Phones</v>
      </c>
      <c r="V5677" t="str">
        <f>IF(train[[#This Row],[Segment]]="Consumer","B2C","B2B")</f>
        <v>B2B</v>
      </c>
    </row>
    <row r="5678" spans="1:22" x14ac:dyDescent="0.25">
      <c r="A5678" t="s">
        <v>8420</v>
      </c>
      <c r="B5678" s="1">
        <v>42152</v>
      </c>
      <c r="C5678" s="1">
        <v>42157</v>
      </c>
      <c r="D5678" t="s">
        <v>45</v>
      </c>
      <c r="E5678" t="s">
        <v>5291</v>
      </c>
      <c r="F5678" t="s">
        <v>5292</v>
      </c>
      <c r="G5678" t="s">
        <v>36</v>
      </c>
      <c r="H5678" t="s">
        <v>22</v>
      </c>
      <c r="I5678" t="s">
        <v>90</v>
      </c>
      <c r="J5678" t="s">
        <v>91</v>
      </c>
      <c r="K5678">
        <v>98115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 s="2">
        <v>27.6</v>
      </c>
      <c r="R5678">
        <f>train[[#This Row],[Ship Date]]-train[[#This Row],[Order Date]]</f>
        <v>5</v>
      </c>
      <c r="S5678" t="str">
        <f>TEXT(train[[#This Row],[Order Date]],"mmm")</f>
        <v>mai</v>
      </c>
      <c r="T5678">
        <f>YEAR(train[[#This Row],[Order Date]])</f>
        <v>2015</v>
      </c>
      <c r="U5678" t="str">
        <f>train[[#This Row],[Category]]&amp;"-"&amp;train[[#This Row],[Sub-Category]]</f>
        <v>Technology-Accessories</v>
      </c>
      <c r="V5678" t="str">
        <f>IF(train[[#This Row],[Segment]]="Consumer","B2C","B2B")</f>
        <v>B2B</v>
      </c>
    </row>
    <row r="5679" spans="1:22" x14ac:dyDescent="0.25">
      <c r="A5679" t="s">
        <v>8421</v>
      </c>
      <c r="B5679" s="1">
        <v>42367</v>
      </c>
      <c r="C5679" s="1">
        <v>42374</v>
      </c>
      <c r="D5679" t="s">
        <v>45</v>
      </c>
      <c r="E5679" t="s">
        <v>1974</v>
      </c>
      <c r="F5679" t="s">
        <v>1975</v>
      </c>
      <c r="G5679" t="s">
        <v>21</v>
      </c>
      <c r="H5679" t="s">
        <v>22</v>
      </c>
      <c r="I5679" t="s">
        <v>298</v>
      </c>
      <c r="J5679" t="s">
        <v>206</v>
      </c>
      <c r="K5679">
        <v>60610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 s="2">
        <v>38.975999999999999</v>
      </c>
      <c r="R5679">
        <f>train[[#This Row],[Ship Date]]-train[[#This Row],[Order Date]]</f>
        <v>7</v>
      </c>
      <c r="S5679" t="str">
        <f>TEXT(train[[#This Row],[Order Date]],"mmm")</f>
        <v>déc</v>
      </c>
      <c r="T5679">
        <f>YEAR(train[[#This Row],[Order Date]])</f>
        <v>2015</v>
      </c>
      <c r="U5679" t="str">
        <f>train[[#This Row],[Category]]&amp;"-"&amp;train[[#This Row],[Sub-Category]]</f>
        <v>Furniture-Furnishings</v>
      </c>
      <c r="V5679" t="str">
        <f>IF(train[[#This Row],[Segment]]="Consumer","B2C","B2B")</f>
        <v>B2C</v>
      </c>
    </row>
    <row r="5680" spans="1:22" x14ac:dyDescent="0.25">
      <c r="A5680" t="s">
        <v>8422</v>
      </c>
      <c r="B5680" s="1">
        <v>42944</v>
      </c>
      <c r="C5680" s="1">
        <v>42950</v>
      </c>
      <c r="D5680" t="s">
        <v>45</v>
      </c>
      <c r="E5680" t="s">
        <v>5872</v>
      </c>
      <c r="F5680" t="s">
        <v>5873</v>
      </c>
      <c r="G5680" t="s">
        <v>97</v>
      </c>
      <c r="H5680" t="s">
        <v>22</v>
      </c>
      <c r="I5680" t="s">
        <v>8423</v>
      </c>
      <c r="J5680" t="s">
        <v>233</v>
      </c>
      <c r="K5680">
        <v>49423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 s="2">
        <v>20.440000000000001</v>
      </c>
      <c r="R5680">
        <f>train[[#This Row],[Ship Date]]-train[[#This Row],[Order Date]]</f>
        <v>6</v>
      </c>
      <c r="S5680" t="str">
        <f>TEXT(train[[#This Row],[Order Date]],"mmm")</f>
        <v>juil</v>
      </c>
      <c r="T5680">
        <f>YEAR(train[[#This Row],[Order Date]])</f>
        <v>2017</v>
      </c>
      <c r="U5680" t="str">
        <f>train[[#This Row],[Category]]&amp;"-"&amp;train[[#This Row],[Sub-Category]]</f>
        <v>Office Supplies-Fasteners</v>
      </c>
      <c r="V5680" t="str">
        <f>IF(train[[#This Row],[Segment]]="Consumer","B2C","B2B")</f>
        <v>B2B</v>
      </c>
    </row>
    <row r="5681" spans="1:22" x14ac:dyDescent="0.25">
      <c r="A5681" t="s">
        <v>8422</v>
      </c>
      <c r="B5681" s="1">
        <v>42944</v>
      </c>
      <c r="C5681" s="1">
        <v>42950</v>
      </c>
      <c r="D5681" t="s">
        <v>45</v>
      </c>
      <c r="E5681" t="s">
        <v>5872</v>
      </c>
      <c r="F5681" t="s">
        <v>5873</v>
      </c>
      <c r="G5681" t="s">
        <v>97</v>
      </c>
      <c r="H5681" t="s">
        <v>22</v>
      </c>
      <c r="I5681" t="s">
        <v>8423</v>
      </c>
      <c r="J5681" t="s">
        <v>233</v>
      </c>
      <c r="K5681">
        <v>49423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 s="2">
        <v>109.92</v>
      </c>
      <c r="R5681">
        <f>train[[#This Row],[Ship Date]]-train[[#This Row],[Order Date]]</f>
        <v>6</v>
      </c>
      <c r="S5681" t="str">
        <f>TEXT(train[[#This Row],[Order Date]],"mmm")</f>
        <v>juil</v>
      </c>
      <c r="T5681">
        <f>YEAR(train[[#This Row],[Order Date]])</f>
        <v>2017</v>
      </c>
      <c r="U5681" t="str">
        <f>train[[#This Row],[Category]]&amp;"-"&amp;train[[#This Row],[Sub-Category]]</f>
        <v>Office Supplies-Paper</v>
      </c>
      <c r="V5681" t="str">
        <f>IF(train[[#This Row],[Segment]]="Consumer","B2C","B2B")</f>
        <v>B2B</v>
      </c>
    </row>
    <row r="5682" spans="1:22" x14ac:dyDescent="0.25">
      <c r="A5682" t="s">
        <v>8424</v>
      </c>
      <c r="B5682" s="1">
        <v>43002</v>
      </c>
      <c r="C5682" s="1">
        <v>43008</v>
      </c>
      <c r="D5682" t="s">
        <v>45</v>
      </c>
      <c r="E5682" t="s">
        <v>4678</v>
      </c>
      <c r="F5682" t="s">
        <v>4679</v>
      </c>
      <c r="G5682" t="s">
        <v>21</v>
      </c>
      <c r="H5682" t="s">
        <v>22</v>
      </c>
      <c r="I5682" t="s">
        <v>7195</v>
      </c>
      <c r="J5682" t="s">
        <v>645</v>
      </c>
      <c r="K5682">
        <v>74012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 s="2">
        <v>6.38</v>
      </c>
      <c r="R5682">
        <f>train[[#This Row],[Ship Date]]-train[[#This Row],[Order Date]]</f>
        <v>6</v>
      </c>
      <c r="S5682" t="str">
        <f>TEXT(train[[#This Row],[Order Date]],"mmm")</f>
        <v>sept</v>
      </c>
      <c r="T5682">
        <f>YEAR(train[[#This Row],[Order Date]])</f>
        <v>2017</v>
      </c>
      <c r="U5682" t="str">
        <f>train[[#This Row],[Category]]&amp;"-"&amp;train[[#This Row],[Sub-Category]]</f>
        <v>Office Supplies-Binders</v>
      </c>
      <c r="V5682" t="str">
        <f>IF(train[[#This Row],[Segment]]="Consumer","B2C","B2B")</f>
        <v>B2C</v>
      </c>
    </row>
    <row r="5683" spans="1:22" x14ac:dyDescent="0.25">
      <c r="A5683" t="s">
        <v>8424</v>
      </c>
      <c r="B5683" s="1">
        <v>43002</v>
      </c>
      <c r="C5683" s="1">
        <v>43008</v>
      </c>
      <c r="D5683" t="s">
        <v>45</v>
      </c>
      <c r="E5683" t="s">
        <v>4678</v>
      </c>
      <c r="F5683" t="s">
        <v>4679</v>
      </c>
      <c r="G5683" t="s">
        <v>21</v>
      </c>
      <c r="H5683" t="s">
        <v>22</v>
      </c>
      <c r="I5683" t="s">
        <v>7195</v>
      </c>
      <c r="J5683" t="s">
        <v>645</v>
      </c>
      <c r="K5683">
        <v>74012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 s="2">
        <v>6.48</v>
      </c>
      <c r="R5683">
        <f>train[[#This Row],[Ship Date]]-train[[#This Row],[Order Date]]</f>
        <v>6</v>
      </c>
      <c r="S5683" t="str">
        <f>TEXT(train[[#This Row],[Order Date]],"mmm")</f>
        <v>sept</v>
      </c>
      <c r="T5683">
        <f>YEAR(train[[#This Row],[Order Date]])</f>
        <v>2017</v>
      </c>
      <c r="U5683" t="str">
        <f>train[[#This Row],[Category]]&amp;"-"&amp;train[[#This Row],[Sub-Category]]</f>
        <v>Office Supplies-Paper</v>
      </c>
      <c r="V5683" t="str">
        <f>IF(train[[#This Row],[Segment]]="Consumer","B2C","B2B")</f>
        <v>B2C</v>
      </c>
    </row>
    <row r="5684" spans="1:22" x14ac:dyDescent="0.25">
      <c r="A5684" t="s">
        <v>8425</v>
      </c>
      <c r="B5684" s="1">
        <v>42096</v>
      </c>
      <c r="C5684" s="1">
        <v>42102</v>
      </c>
      <c r="D5684" t="s">
        <v>45</v>
      </c>
      <c r="E5684" t="s">
        <v>2985</v>
      </c>
      <c r="F5684" t="s">
        <v>2986</v>
      </c>
      <c r="G5684" t="s">
        <v>21</v>
      </c>
      <c r="H5684" t="s">
        <v>22</v>
      </c>
      <c r="I5684" t="s">
        <v>7726</v>
      </c>
      <c r="J5684" t="s">
        <v>1270</v>
      </c>
      <c r="K5684">
        <v>30605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 s="2">
        <v>15.84</v>
      </c>
      <c r="R5684">
        <f>train[[#This Row],[Ship Date]]-train[[#This Row],[Order Date]]</f>
        <v>6</v>
      </c>
      <c r="S5684" t="str">
        <f>TEXT(train[[#This Row],[Order Date]],"mmm")</f>
        <v>avr</v>
      </c>
      <c r="T5684">
        <f>YEAR(train[[#This Row],[Order Date]])</f>
        <v>2015</v>
      </c>
      <c r="U5684" t="str">
        <f>train[[#This Row],[Category]]&amp;"-"&amp;train[[#This Row],[Sub-Category]]</f>
        <v>Office Supplies-Paper</v>
      </c>
      <c r="V5684" t="str">
        <f>IF(train[[#This Row],[Segment]]="Consumer","B2C","B2B")</f>
        <v>B2C</v>
      </c>
    </row>
    <row r="5685" spans="1:22" x14ac:dyDescent="0.25">
      <c r="A5685" t="s">
        <v>8425</v>
      </c>
      <c r="B5685" s="1">
        <v>42096</v>
      </c>
      <c r="C5685" s="1">
        <v>42102</v>
      </c>
      <c r="D5685" t="s">
        <v>45</v>
      </c>
      <c r="E5685" t="s">
        <v>2985</v>
      </c>
      <c r="F5685" t="s">
        <v>2986</v>
      </c>
      <c r="G5685" t="s">
        <v>21</v>
      </c>
      <c r="H5685" t="s">
        <v>22</v>
      </c>
      <c r="I5685" t="s">
        <v>7726</v>
      </c>
      <c r="J5685" t="s">
        <v>1270</v>
      </c>
      <c r="K5685">
        <v>30605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 s="2">
        <v>1049.93</v>
      </c>
      <c r="R5685">
        <f>train[[#This Row],[Ship Date]]-train[[#This Row],[Order Date]]</f>
        <v>6</v>
      </c>
      <c r="S5685" t="str">
        <f>TEXT(train[[#This Row],[Order Date]],"mmm")</f>
        <v>avr</v>
      </c>
      <c r="T5685">
        <f>YEAR(train[[#This Row],[Order Date]])</f>
        <v>2015</v>
      </c>
      <c r="U5685" t="str">
        <f>train[[#This Row],[Category]]&amp;"-"&amp;train[[#This Row],[Sub-Category]]</f>
        <v>Technology-Phones</v>
      </c>
      <c r="V5685" t="str">
        <f>IF(train[[#This Row],[Segment]]="Consumer","B2C","B2B")</f>
        <v>B2C</v>
      </c>
    </row>
    <row r="5686" spans="1:22" x14ac:dyDescent="0.25">
      <c r="A5686" t="s">
        <v>8425</v>
      </c>
      <c r="B5686" s="1">
        <v>42096</v>
      </c>
      <c r="C5686" s="1">
        <v>42102</v>
      </c>
      <c r="D5686" t="s">
        <v>45</v>
      </c>
      <c r="E5686" t="s">
        <v>2985</v>
      </c>
      <c r="F5686" t="s">
        <v>2986</v>
      </c>
      <c r="G5686" t="s">
        <v>21</v>
      </c>
      <c r="H5686" t="s">
        <v>22</v>
      </c>
      <c r="I5686" t="s">
        <v>7726</v>
      </c>
      <c r="J5686" t="s">
        <v>1270</v>
      </c>
      <c r="K5686">
        <v>30605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 s="2">
        <v>154.9</v>
      </c>
      <c r="R5686">
        <f>train[[#This Row],[Ship Date]]-train[[#This Row],[Order Date]]</f>
        <v>6</v>
      </c>
      <c r="S5686" t="str">
        <f>TEXT(train[[#This Row],[Order Date]],"mmm")</f>
        <v>avr</v>
      </c>
      <c r="T5686">
        <f>YEAR(train[[#This Row],[Order Date]])</f>
        <v>2015</v>
      </c>
      <c r="U5686" t="str">
        <f>train[[#This Row],[Category]]&amp;"-"&amp;train[[#This Row],[Sub-Category]]</f>
        <v>Office Supplies-Appliances</v>
      </c>
      <c r="V5686" t="str">
        <f>IF(train[[#This Row],[Segment]]="Consumer","B2C","B2B")</f>
        <v>B2C</v>
      </c>
    </row>
    <row r="5687" spans="1:22" x14ac:dyDescent="0.25">
      <c r="A5687" t="s">
        <v>8426</v>
      </c>
      <c r="B5687" s="1">
        <v>42679</v>
      </c>
      <c r="C5687" s="1">
        <v>42679</v>
      </c>
      <c r="D5687" t="s">
        <v>1288</v>
      </c>
      <c r="E5687" t="s">
        <v>913</v>
      </c>
      <c r="F5687" t="s">
        <v>914</v>
      </c>
      <c r="G5687" t="s">
        <v>21</v>
      </c>
      <c r="H5687" t="s">
        <v>22</v>
      </c>
      <c r="I5687" t="s">
        <v>90</v>
      </c>
      <c r="J5687" t="s">
        <v>91</v>
      </c>
      <c r="K5687">
        <v>98105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 s="2">
        <v>98.352000000000004</v>
      </c>
      <c r="R5687">
        <f>train[[#This Row],[Ship Date]]-train[[#This Row],[Order Date]]</f>
        <v>0</v>
      </c>
      <c r="S5687" t="str">
        <f>TEXT(train[[#This Row],[Order Date]],"mmm")</f>
        <v>nov</v>
      </c>
      <c r="T5687">
        <f>YEAR(train[[#This Row],[Order Date]])</f>
        <v>2016</v>
      </c>
      <c r="U5687" t="str">
        <f>train[[#This Row],[Category]]&amp;"-"&amp;train[[#This Row],[Sub-Category]]</f>
        <v>Office Supplies-Binders</v>
      </c>
      <c r="V5687" t="str">
        <f>IF(train[[#This Row],[Segment]]="Consumer","B2C","B2B")</f>
        <v>B2C</v>
      </c>
    </row>
    <row r="5688" spans="1:22" x14ac:dyDescent="0.25">
      <c r="A5688" t="s">
        <v>8427</v>
      </c>
      <c r="B5688" s="1">
        <v>42213</v>
      </c>
      <c r="C5688" s="1">
        <v>42213</v>
      </c>
      <c r="D5688" t="s">
        <v>1288</v>
      </c>
      <c r="E5688" t="s">
        <v>2002</v>
      </c>
      <c r="F5688" t="s">
        <v>2003</v>
      </c>
      <c r="G5688" t="s">
        <v>21</v>
      </c>
      <c r="H5688" t="s">
        <v>22</v>
      </c>
      <c r="I5688" t="s">
        <v>4740</v>
      </c>
      <c r="J5688" t="s">
        <v>49</v>
      </c>
      <c r="K5688">
        <v>32712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 s="2">
        <v>14.32</v>
      </c>
      <c r="R5688">
        <f>train[[#This Row],[Ship Date]]-train[[#This Row],[Order Date]]</f>
        <v>0</v>
      </c>
      <c r="S5688" t="str">
        <f>TEXT(train[[#This Row],[Order Date]],"mmm")</f>
        <v>juil</v>
      </c>
      <c r="T5688">
        <f>YEAR(train[[#This Row],[Order Date]])</f>
        <v>2015</v>
      </c>
      <c r="U5688" t="str">
        <f>train[[#This Row],[Category]]&amp;"-"&amp;train[[#This Row],[Sub-Category]]</f>
        <v>Office Supplies-Fasteners</v>
      </c>
      <c r="V5688" t="str">
        <f>IF(train[[#This Row],[Segment]]="Consumer","B2C","B2B")</f>
        <v>B2C</v>
      </c>
    </row>
    <row r="5689" spans="1:22" x14ac:dyDescent="0.25">
      <c r="A5689" t="s">
        <v>8427</v>
      </c>
      <c r="B5689" s="1">
        <v>42213</v>
      </c>
      <c r="C5689" s="1">
        <v>42213</v>
      </c>
      <c r="D5689" t="s">
        <v>1288</v>
      </c>
      <c r="E5689" t="s">
        <v>2002</v>
      </c>
      <c r="F5689" t="s">
        <v>2003</v>
      </c>
      <c r="G5689" t="s">
        <v>21</v>
      </c>
      <c r="H5689" t="s">
        <v>22</v>
      </c>
      <c r="I5689" t="s">
        <v>4740</v>
      </c>
      <c r="J5689" t="s">
        <v>49</v>
      </c>
      <c r="K5689">
        <v>32712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 s="2">
        <v>129.88800000000001</v>
      </c>
      <c r="R5689">
        <f>train[[#This Row],[Ship Date]]-train[[#This Row],[Order Date]]</f>
        <v>0</v>
      </c>
      <c r="S5689" t="str">
        <f>TEXT(train[[#This Row],[Order Date]],"mmm")</f>
        <v>juil</v>
      </c>
      <c r="T5689">
        <f>YEAR(train[[#This Row],[Order Date]])</f>
        <v>2015</v>
      </c>
      <c r="U5689" t="str">
        <f>train[[#This Row],[Category]]&amp;"-"&amp;train[[#This Row],[Sub-Category]]</f>
        <v>Furniture-Furnishings</v>
      </c>
      <c r="V5689" t="str">
        <f>IF(train[[#This Row],[Segment]]="Consumer","B2C","B2B")</f>
        <v>B2C</v>
      </c>
    </row>
    <row r="5690" spans="1:22" x14ac:dyDescent="0.25">
      <c r="A5690" t="s">
        <v>8427</v>
      </c>
      <c r="B5690" s="1">
        <v>42213</v>
      </c>
      <c r="C5690" s="1">
        <v>42213</v>
      </c>
      <c r="D5690" t="s">
        <v>1288</v>
      </c>
      <c r="E5690" t="s">
        <v>2002</v>
      </c>
      <c r="F5690" t="s">
        <v>2003</v>
      </c>
      <c r="G5690" t="s">
        <v>21</v>
      </c>
      <c r="H5690" t="s">
        <v>22</v>
      </c>
      <c r="I5690" t="s">
        <v>4740</v>
      </c>
      <c r="J5690" t="s">
        <v>49</v>
      </c>
      <c r="K5690">
        <v>32712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 s="2">
        <v>48.944000000000003</v>
      </c>
      <c r="R5690">
        <f>train[[#This Row],[Ship Date]]-train[[#This Row],[Order Date]]</f>
        <v>0</v>
      </c>
      <c r="S5690" t="str">
        <f>TEXT(train[[#This Row],[Order Date]],"mmm")</f>
        <v>juil</v>
      </c>
      <c r="T5690">
        <f>YEAR(train[[#This Row],[Order Date]])</f>
        <v>2015</v>
      </c>
      <c r="U5690" t="str">
        <f>train[[#This Row],[Category]]&amp;"-"&amp;train[[#This Row],[Sub-Category]]</f>
        <v>Office Supplies-Envelopes</v>
      </c>
      <c r="V5690" t="str">
        <f>IF(train[[#This Row],[Segment]]="Consumer","B2C","B2B")</f>
        <v>B2C</v>
      </c>
    </row>
    <row r="5691" spans="1:22" x14ac:dyDescent="0.25">
      <c r="A5691" t="s">
        <v>8428</v>
      </c>
      <c r="B5691" s="1">
        <v>42730</v>
      </c>
      <c r="C5691" s="1">
        <v>42735</v>
      </c>
      <c r="D5691" t="s">
        <v>45</v>
      </c>
      <c r="E5691" t="s">
        <v>412</v>
      </c>
      <c r="F5691" t="s">
        <v>413</v>
      </c>
      <c r="G5691" t="s">
        <v>97</v>
      </c>
      <c r="H5691" t="s">
        <v>22</v>
      </c>
      <c r="I5691" t="s">
        <v>179</v>
      </c>
      <c r="J5691" t="s">
        <v>99</v>
      </c>
      <c r="K5691">
        <v>77070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 s="2">
        <v>275.05799999999999</v>
      </c>
      <c r="R5691">
        <f>train[[#This Row],[Ship Date]]-train[[#This Row],[Order Date]]</f>
        <v>5</v>
      </c>
      <c r="S5691" t="str">
        <f>TEXT(train[[#This Row],[Order Date]],"mmm")</f>
        <v>déc</v>
      </c>
      <c r="T5691">
        <f>YEAR(train[[#This Row],[Order Date]])</f>
        <v>2016</v>
      </c>
      <c r="U5691" t="str">
        <f>train[[#This Row],[Category]]&amp;"-"&amp;train[[#This Row],[Sub-Category]]</f>
        <v>Furniture-Chairs</v>
      </c>
      <c r="V5691" t="str">
        <f>IF(train[[#This Row],[Segment]]="Consumer","B2C","B2B")</f>
        <v>B2B</v>
      </c>
    </row>
    <row r="5692" spans="1:22" x14ac:dyDescent="0.25">
      <c r="A5692" t="s">
        <v>8429</v>
      </c>
      <c r="B5692" s="1">
        <v>42714</v>
      </c>
      <c r="C5692" s="1">
        <v>42720</v>
      </c>
      <c r="D5692" t="s">
        <v>45</v>
      </c>
      <c r="E5692" t="s">
        <v>3027</v>
      </c>
      <c r="F5692" t="s">
        <v>3028</v>
      </c>
      <c r="G5692" t="s">
        <v>36</v>
      </c>
      <c r="H5692" t="s">
        <v>22</v>
      </c>
      <c r="I5692" t="s">
        <v>4496</v>
      </c>
      <c r="J5692" t="s">
        <v>2737</v>
      </c>
      <c r="K5692">
        <v>21215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 s="2">
        <v>27.36</v>
      </c>
      <c r="R5692">
        <f>train[[#This Row],[Ship Date]]-train[[#This Row],[Order Date]]</f>
        <v>6</v>
      </c>
      <c r="S5692" t="str">
        <f>TEXT(train[[#This Row],[Order Date]],"mmm")</f>
        <v>déc</v>
      </c>
      <c r="T5692">
        <f>YEAR(train[[#This Row],[Order Date]])</f>
        <v>2016</v>
      </c>
      <c r="U5692" t="str">
        <f>train[[#This Row],[Category]]&amp;"-"&amp;train[[#This Row],[Sub-Category]]</f>
        <v>Office Supplies-Art</v>
      </c>
      <c r="V5692" t="str">
        <f>IF(train[[#This Row],[Segment]]="Consumer","B2C","B2B")</f>
        <v>B2B</v>
      </c>
    </row>
    <row r="5693" spans="1:22" x14ac:dyDescent="0.25">
      <c r="A5693" t="s">
        <v>8429</v>
      </c>
      <c r="B5693" s="1">
        <v>42714</v>
      </c>
      <c r="C5693" s="1">
        <v>42720</v>
      </c>
      <c r="D5693" t="s">
        <v>45</v>
      </c>
      <c r="E5693" t="s">
        <v>3027</v>
      </c>
      <c r="F5693" t="s">
        <v>3028</v>
      </c>
      <c r="G5693" t="s">
        <v>36</v>
      </c>
      <c r="H5693" t="s">
        <v>22</v>
      </c>
      <c r="I5693" t="s">
        <v>4496</v>
      </c>
      <c r="J5693" t="s">
        <v>2737</v>
      </c>
      <c r="K5693">
        <v>21215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 s="2">
        <v>44.75</v>
      </c>
      <c r="R5693">
        <f>train[[#This Row],[Ship Date]]-train[[#This Row],[Order Date]]</f>
        <v>6</v>
      </c>
      <c r="S5693" t="str">
        <f>TEXT(train[[#This Row],[Order Date]],"mmm")</f>
        <v>déc</v>
      </c>
      <c r="T5693">
        <f>YEAR(train[[#This Row],[Order Date]])</f>
        <v>2016</v>
      </c>
      <c r="U5693" t="str">
        <f>train[[#This Row],[Category]]&amp;"-"&amp;train[[#This Row],[Sub-Category]]</f>
        <v>Office Supplies-Paper</v>
      </c>
      <c r="V5693" t="str">
        <f>IF(train[[#This Row],[Segment]]="Consumer","B2C","B2B")</f>
        <v>B2B</v>
      </c>
    </row>
    <row r="5694" spans="1:22" x14ac:dyDescent="0.25">
      <c r="A5694" t="s">
        <v>8429</v>
      </c>
      <c r="B5694" s="1">
        <v>42714</v>
      </c>
      <c r="C5694" s="1">
        <v>42720</v>
      </c>
      <c r="D5694" t="s">
        <v>45</v>
      </c>
      <c r="E5694" t="s">
        <v>3027</v>
      </c>
      <c r="F5694" t="s">
        <v>3028</v>
      </c>
      <c r="G5694" t="s">
        <v>36</v>
      </c>
      <c r="H5694" t="s">
        <v>22</v>
      </c>
      <c r="I5694" t="s">
        <v>4496</v>
      </c>
      <c r="J5694" t="s">
        <v>2737</v>
      </c>
      <c r="K5694">
        <v>21215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 s="2">
        <v>134.99</v>
      </c>
      <c r="R5694">
        <f>train[[#This Row],[Ship Date]]-train[[#This Row],[Order Date]]</f>
        <v>6</v>
      </c>
      <c r="S5694" t="str">
        <f>TEXT(train[[#This Row],[Order Date]],"mmm")</f>
        <v>déc</v>
      </c>
      <c r="T5694">
        <f>YEAR(train[[#This Row],[Order Date]])</f>
        <v>2016</v>
      </c>
      <c r="U5694" t="str">
        <f>train[[#This Row],[Category]]&amp;"-"&amp;train[[#This Row],[Sub-Category]]</f>
        <v>Technology-Phones</v>
      </c>
      <c r="V5694" t="str">
        <f>IF(train[[#This Row],[Segment]]="Consumer","B2C","B2B")</f>
        <v>B2B</v>
      </c>
    </row>
    <row r="5695" spans="1:22" x14ac:dyDescent="0.25">
      <c r="A5695" t="s">
        <v>8429</v>
      </c>
      <c r="B5695" s="1">
        <v>42714</v>
      </c>
      <c r="C5695" s="1">
        <v>42720</v>
      </c>
      <c r="D5695" t="s">
        <v>45</v>
      </c>
      <c r="E5695" t="s">
        <v>3027</v>
      </c>
      <c r="F5695" t="s">
        <v>3028</v>
      </c>
      <c r="G5695" t="s">
        <v>36</v>
      </c>
      <c r="H5695" t="s">
        <v>22</v>
      </c>
      <c r="I5695" t="s">
        <v>4496</v>
      </c>
      <c r="J5695" t="s">
        <v>2737</v>
      </c>
      <c r="K5695">
        <v>21215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 s="2">
        <v>26.4</v>
      </c>
      <c r="R5695">
        <f>train[[#This Row],[Ship Date]]-train[[#This Row],[Order Date]]</f>
        <v>6</v>
      </c>
      <c r="S5695" t="str">
        <f>TEXT(train[[#This Row],[Order Date]],"mmm")</f>
        <v>déc</v>
      </c>
      <c r="T5695">
        <f>YEAR(train[[#This Row],[Order Date]])</f>
        <v>2016</v>
      </c>
      <c r="U5695" t="str">
        <f>train[[#This Row],[Category]]&amp;"-"&amp;train[[#This Row],[Sub-Category]]</f>
        <v>Office Supplies-Paper</v>
      </c>
      <c r="V5695" t="str">
        <f>IF(train[[#This Row],[Segment]]="Consumer","B2C","B2B")</f>
        <v>B2B</v>
      </c>
    </row>
    <row r="5696" spans="1:22" x14ac:dyDescent="0.25">
      <c r="A5696" t="s">
        <v>8429</v>
      </c>
      <c r="B5696" s="1">
        <v>42714</v>
      </c>
      <c r="C5696" s="1">
        <v>42720</v>
      </c>
      <c r="D5696" t="s">
        <v>45</v>
      </c>
      <c r="E5696" t="s">
        <v>3027</v>
      </c>
      <c r="F5696" t="s">
        <v>3028</v>
      </c>
      <c r="G5696" t="s">
        <v>36</v>
      </c>
      <c r="H5696" t="s">
        <v>22</v>
      </c>
      <c r="I5696" t="s">
        <v>4496</v>
      </c>
      <c r="J5696" t="s">
        <v>2737</v>
      </c>
      <c r="K5696">
        <v>21215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 s="2">
        <v>542.94000000000005</v>
      </c>
      <c r="R5696">
        <f>train[[#This Row],[Ship Date]]-train[[#This Row],[Order Date]]</f>
        <v>6</v>
      </c>
      <c r="S5696" t="str">
        <f>TEXT(train[[#This Row],[Order Date]],"mmm")</f>
        <v>déc</v>
      </c>
      <c r="T5696">
        <f>YEAR(train[[#This Row],[Order Date]])</f>
        <v>2016</v>
      </c>
      <c r="U5696" t="str">
        <f>train[[#This Row],[Category]]&amp;"-"&amp;train[[#This Row],[Sub-Category]]</f>
        <v>Furniture-Chairs</v>
      </c>
      <c r="V5696" t="str">
        <f>IF(train[[#This Row],[Segment]]="Consumer","B2C","B2B")</f>
        <v>B2B</v>
      </c>
    </row>
    <row r="5697" spans="1:22" x14ac:dyDescent="0.25">
      <c r="A5697" t="s">
        <v>8430</v>
      </c>
      <c r="B5697" s="1">
        <v>42860</v>
      </c>
      <c r="C5697" s="1">
        <v>42862</v>
      </c>
      <c r="D5697" t="s">
        <v>18</v>
      </c>
      <c r="E5697" t="s">
        <v>7262</v>
      </c>
      <c r="F5697" t="s">
        <v>7263</v>
      </c>
      <c r="G5697" t="s">
        <v>21</v>
      </c>
      <c r="H5697" t="s">
        <v>22</v>
      </c>
      <c r="I5697" t="s">
        <v>122</v>
      </c>
      <c r="J5697" t="s">
        <v>38</v>
      </c>
      <c r="K5697">
        <v>94109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 s="2">
        <v>71.087999999999994</v>
      </c>
      <c r="R5697">
        <f>train[[#This Row],[Ship Date]]-train[[#This Row],[Order Date]]</f>
        <v>2</v>
      </c>
      <c r="S5697" t="str">
        <f>TEXT(train[[#This Row],[Order Date]],"mmm")</f>
        <v>mai</v>
      </c>
      <c r="T5697">
        <f>YEAR(train[[#This Row],[Order Date]])</f>
        <v>2017</v>
      </c>
      <c r="U5697" t="str">
        <f>train[[#This Row],[Category]]&amp;"-"&amp;train[[#This Row],[Sub-Category]]</f>
        <v>Furniture-Tables</v>
      </c>
      <c r="V5697" t="str">
        <f>IF(train[[#This Row],[Segment]]="Consumer","B2C","B2B")</f>
        <v>B2C</v>
      </c>
    </row>
    <row r="5698" spans="1:22" x14ac:dyDescent="0.25">
      <c r="A5698" t="s">
        <v>8431</v>
      </c>
      <c r="B5698" s="1">
        <v>43387</v>
      </c>
      <c r="C5698" s="1">
        <v>43391</v>
      </c>
      <c r="D5698" t="s">
        <v>45</v>
      </c>
      <c r="E5698" t="s">
        <v>2709</v>
      </c>
      <c r="F5698" t="s">
        <v>2710</v>
      </c>
      <c r="G5698" t="s">
        <v>97</v>
      </c>
      <c r="H5698" t="s">
        <v>22</v>
      </c>
      <c r="I5698" t="s">
        <v>298</v>
      </c>
      <c r="J5698" t="s">
        <v>206</v>
      </c>
      <c r="K5698">
        <v>60623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 s="2">
        <v>27.396000000000001</v>
      </c>
      <c r="R5698">
        <f>train[[#This Row],[Ship Date]]-train[[#This Row],[Order Date]]</f>
        <v>4</v>
      </c>
      <c r="S5698" t="str">
        <f>TEXT(train[[#This Row],[Order Date]],"mmm")</f>
        <v>oct</v>
      </c>
      <c r="T5698">
        <f>YEAR(train[[#This Row],[Order Date]])</f>
        <v>2018</v>
      </c>
      <c r="U5698" t="str">
        <f>train[[#This Row],[Category]]&amp;"-"&amp;train[[#This Row],[Sub-Category]]</f>
        <v>Office Supplies-Binders</v>
      </c>
      <c r="V5698" t="str">
        <f>IF(train[[#This Row],[Segment]]="Consumer","B2C","B2B")</f>
        <v>B2B</v>
      </c>
    </row>
    <row r="5699" spans="1:22" x14ac:dyDescent="0.25">
      <c r="A5699" t="s">
        <v>8431</v>
      </c>
      <c r="B5699" s="1">
        <v>43387</v>
      </c>
      <c r="C5699" s="1">
        <v>43391</v>
      </c>
      <c r="D5699" t="s">
        <v>45</v>
      </c>
      <c r="E5699" t="s">
        <v>2709</v>
      </c>
      <c r="F5699" t="s">
        <v>2710</v>
      </c>
      <c r="G5699" t="s">
        <v>97</v>
      </c>
      <c r="H5699" t="s">
        <v>22</v>
      </c>
      <c r="I5699" t="s">
        <v>298</v>
      </c>
      <c r="J5699" t="s">
        <v>206</v>
      </c>
      <c r="K5699">
        <v>60623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 s="2">
        <v>13.456</v>
      </c>
      <c r="R5699">
        <f>train[[#This Row],[Ship Date]]-train[[#This Row],[Order Date]]</f>
        <v>4</v>
      </c>
      <c r="S5699" t="str">
        <f>TEXT(train[[#This Row],[Order Date]],"mmm")</f>
        <v>oct</v>
      </c>
      <c r="T5699">
        <f>YEAR(train[[#This Row],[Order Date]])</f>
        <v>2018</v>
      </c>
      <c r="U5699" t="str">
        <f>train[[#This Row],[Category]]&amp;"-"&amp;train[[#This Row],[Sub-Category]]</f>
        <v>Office Supplies-Binders</v>
      </c>
      <c r="V5699" t="str">
        <f>IF(train[[#This Row],[Segment]]="Consumer","B2C","B2B")</f>
        <v>B2B</v>
      </c>
    </row>
    <row r="5700" spans="1:22" x14ac:dyDescent="0.25">
      <c r="A5700" t="s">
        <v>8432</v>
      </c>
      <c r="B5700" s="1">
        <v>43044</v>
      </c>
      <c r="C5700" s="1">
        <v>43044</v>
      </c>
      <c r="D5700" t="s">
        <v>1288</v>
      </c>
      <c r="E5700" t="s">
        <v>3657</v>
      </c>
      <c r="F5700" t="s">
        <v>3658</v>
      </c>
      <c r="G5700" t="s">
        <v>21</v>
      </c>
      <c r="H5700" t="s">
        <v>22</v>
      </c>
      <c r="I5700" t="s">
        <v>1986</v>
      </c>
      <c r="J5700" t="s">
        <v>99</v>
      </c>
      <c r="K5700">
        <v>78041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 s="2">
        <v>11.84</v>
      </c>
      <c r="R5700">
        <f>train[[#This Row],[Ship Date]]-train[[#This Row],[Order Date]]</f>
        <v>0</v>
      </c>
      <c r="S5700" t="str">
        <f>TEXT(train[[#This Row],[Order Date]],"mmm")</f>
        <v>nov</v>
      </c>
      <c r="T5700">
        <f>YEAR(train[[#This Row],[Order Date]])</f>
        <v>2017</v>
      </c>
      <c r="U5700" t="str">
        <f>train[[#This Row],[Category]]&amp;"-"&amp;train[[#This Row],[Sub-Category]]</f>
        <v>Office Supplies-Labels</v>
      </c>
      <c r="V5700" t="str">
        <f>IF(train[[#This Row],[Segment]]="Consumer","B2C","B2B")</f>
        <v>B2C</v>
      </c>
    </row>
    <row r="5701" spans="1:22" x14ac:dyDescent="0.25">
      <c r="A5701" t="s">
        <v>8433</v>
      </c>
      <c r="B5701" s="1">
        <v>43407</v>
      </c>
      <c r="C5701" s="1">
        <v>43412</v>
      </c>
      <c r="D5701" t="s">
        <v>45</v>
      </c>
      <c r="E5701" t="s">
        <v>382</v>
      </c>
      <c r="F5701" t="s">
        <v>383</v>
      </c>
      <c r="G5701" t="s">
        <v>21</v>
      </c>
      <c r="H5701" t="s">
        <v>22</v>
      </c>
      <c r="I5701" t="s">
        <v>122</v>
      </c>
      <c r="J5701" t="s">
        <v>38</v>
      </c>
      <c r="K5701">
        <v>94109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 s="2">
        <v>35.880000000000003</v>
      </c>
      <c r="R5701">
        <f>train[[#This Row],[Ship Date]]-train[[#This Row],[Order Date]]</f>
        <v>5</v>
      </c>
      <c r="S5701" t="str">
        <f>TEXT(train[[#This Row],[Order Date]],"mmm")</f>
        <v>nov</v>
      </c>
      <c r="T5701">
        <f>YEAR(train[[#This Row],[Order Date]])</f>
        <v>2018</v>
      </c>
      <c r="U5701" t="str">
        <f>train[[#This Row],[Category]]&amp;"-"&amp;train[[#This Row],[Sub-Category]]</f>
        <v>Office Supplies-Paper</v>
      </c>
      <c r="V5701" t="str">
        <f>IF(train[[#This Row],[Segment]]="Consumer","B2C","B2B")</f>
        <v>B2C</v>
      </c>
    </row>
    <row r="5702" spans="1:22" x14ac:dyDescent="0.25">
      <c r="A5702" t="s">
        <v>8434</v>
      </c>
      <c r="B5702" s="1">
        <v>43063</v>
      </c>
      <c r="C5702" s="1">
        <v>43065</v>
      </c>
      <c r="D5702" t="s">
        <v>183</v>
      </c>
      <c r="E5702" t="s">
        <v>3382</v>
      </c>
      <c r="F5702" t="s">
        <v>3383</v>
      </c>
      <c r="G5702" t="s">
        <v>97</v>
      </c>
      <c r="H5702" t="s">
        <v>22</v>
      </c>
      <c r="I5702" t="s">
        <v>2180</v>
      </c>
      <c r="J5702" t="s">
        <v>493</v>
      </c>
      <c r="K5702">
        <v>44105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 s="2">
        <v>40.752000000000002</v>
      </c>
      <c r="R5702">
        <f>train[[#This Row],[Ship Date]]-train[[#This Row],[Order Date]]</f>
        <v>2</v>
      </c>
      <c r="S5702" t="str">
        <f>TEXT(train[[#This Row],[Order Date]],"mmm")</f>
        <v>nov</v>
      </c>
      <c r="T5702">
        <f>YEAR(train[[#This Row],[Order Date]])</f>
        <v>2017</v>
      </c>
      <c r="U5702" t="str">
        <f>train[[#This Row],[Category]]&amp;"-"&amp;train[[#This Row],[Sub-Category]]</f>
        <v>Office Supplies-Envelopes</v>
      </c>
      <c r="V5702" t="str">
        <f>IF(train[[#This Row],[Segment]]="Consumer","B2C","B2B")</f>
        <v>B2B</v>
      </c>
    </row>
    <row r="5703" spans="1:22" x14ac:dyDescent="0.25">
      <c r="A5703" t="s">
        <v>8434</v>
      </c>
      <c r="B5703" s="1">
        <v>43063</v>
      </c>
      <c r="C5703" s="1">
        <v>43065</v>
      </c>
      <c r="D5703" t="s">
        <v>183</v>
      </c>
      <c r="E5703" t="s">
        <v>3382</v>
      </c>
      <c r="F5703" t="s">
        <v>3383</v>
      </c>
      <c r="G5703" t="s">
        <v>97</v>
      </c>
      <c r="H5703" t="s">
        <v>22</v>
      </c>
      <c r="I5703" t="s">
        <v>2180</v>
      </c>
      <c r="J5703" t="s">
        <v>493</v>
      </c>
      <c r="K5703">
        <v>44105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 s="2">
        <v>139.96</v>
      </c>
      <c r="R5703">
        <f>train[[#This Row],[Ship Date]]-train[[#This Row],[Order Date]]</f>
        <v>2</v>
      </c>
      <c r="S5703" t="str">
        <f>TEXT(train[[#This Row],[Order Date]],"mmm")</f>
        <v>nov</v>
      </c>
      <c r="T5703">
        <f>YEAR(train[[#This Row],[Order Date]])</f>
        <v>2017</v>
      </c>
      <c r="U5703" t="str">
        <f>train[[#This Row],[Category]]&amp;"-"&amp;train[[#This Row],[Sub-Category]]</f>
        <v>Technology-Accessories</v>
      </c>
      <c r="V5703" t="str">
        <f>IF(train[[#This Row],[Segment]]="Consumer","B2C","B2B")</f>
        <v>B2B</v>
      </c>
    </row>
    <row r="5704" spans="1:22" x14ac:dyDescent="0.25">
      <c r="A5704" t="s">
        <v>8435</v>
      </c>
      <c r="B5704" s="1">
        <v>42352</v>
      </c>
      <c r="C5704" s="1">
        <v>42359</v>
      </c>
      <c r="D5704" t="s">
        <v>45</v>
      </c>
      <c r="E5704" t="s">
        <v>2370</v>
      </c>
      <c r="F5704" t="s">
        <v>2371</v>
      </c>
      <c r="G5704" t="s">
        <v>21</v>
      </c>
      <c r="H5704" t="s">
        <v>22</v>
      </c>
      <c r="I5704" t="s">
        <v>5182</v>
      </c>
      <c r="J5704" t="s">
        <v>493</v>
      </c>
      <c r="K5704">
        <v>43302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 s="2">
        <v>2.6240000000000001</v>
      </c>
      <c r="R5704">
        <f>train[[#This Row],[Ship Date]]-train[[#This Row],[Order Date]]</f>
        <v>7</v>
      </c>
      <c r="S5704" t="str">
        <f>TEXT(train[[#This Row],[Order Date]],"mmm")</f>
        <v>déc</v>
      </c>
      <c r="T5704">
        <f>YEAR(train[[#This Row],[Order Date]])</f>
        <v>2015</v>
      </c>
      <c r="U5704" t="str">
        <f>train[[#This Row],[Category]]&amp;"-"&amp;train[[#This Row],[Sub-Category]]</f>
        <v>Office Supplies-Art</v>
      </c>
      <c r="V5704" t="str">
        <f>IF(train[[#This Row],[Segment]]="Consumer","B2C","B2B")</f>
        <v>B2C</v>
      </c>
    </row>
    <row r="5705" spans="1:22" x14ac:dyDescent="0.25">
      <c r="A5705" t="s">
        <v>8435</v>
      </c>
      <c r="B5705" s="1">
        <v>42352</v>
      </c>
      <c r="C5705" s="1">
        <v>42359</v>
      </c>
      <c r="D5705" t="s">
        <v>45</v>
      </c>
      <c r="E5705" t="s">
        <v>2370</v>
      </c>
      <c r="F5705" t="s">
        <v>2371</v>
      </c>
      <c r="G5705" t="s">
        <v>21</v>
      </c>
      <c r="H5705" t="s">
        <v>22</v>
      </c>
      <c r="I5705" t="s">
        <v>5182</v>
      </c>
      <c r="J5705" t="s">
        <v>493</v>
      </c>
      <c r="K5705">
        <v>43302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 s="2">
        <v>136.53</v>
      </c>
      <c r="R5705">
        <f>train[[#This Row],[Ship Date]]-train[[#This Row],[Order Date]]</f>
        <v>7</v>
      </c>
      <c r="S5705" t="str">
        <f>TEXT(train[[#This Row],[Order Date]],"mmm")</f>
        <v>déc</v>
      </c>
      <c r="T5705">
        <f>YEAR(train[[#This Row],[Order Date]])</f>
        <v>2015</v>
      </c>
      <c r="U5705" t="str">
        <f>train[[#This Row],[Category]]&amp;"-"&amp;train[[#This Row],[Sub-Category]]</f>
        <v>Furniture-Tables</v>
      </c>
      <c r="V5705" t="str">
        <f>IF(train[[#This Row],[Segment]]="Consumer","B2C","B2B")</f>
        <v>B2C</v>
      </c>
    </row>
    <row r="5706" spans="1:22" x14ac:dyDescent="0.25">
      <c r="A5706" t="s">
        <v>8435</v>
      </c>
      <c r="B5706" s="1">
        <v>42352</v>
      </c>
      <c r="C5706" s="1">
        <v>42359</v>
      </c>
      <c r="D5706" t="s">
        <v>45</v>
      </c>
      <c r="E5706" t="s">
        <v>2370</v>
      </c>
      <c r="F5706" t="s">
        <v>2371</v>
      </c>
      <c r="G5706" t="s">
        <v>21</v>
      </c>
      <c r="H5706" t="s">
        <v>22</v>
      </c>
      <c r="I5706" t="s">
        <v>5182</v>
      </c>
      <c r="J5706" t="s">
        <v>493</v>
      </c>
      <c r="K5706">
        <v>43302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 s="2">
        <v>263.95999999999998</v>
      </c>
      <c r="R5706">
        <f>train[[#This Row],[Ship Date]]-train[[#This Row],[Order Date]]</f>
        <v>7</v>
      </c>
      <c r="S5706" t="str">
        <f>TEXT(train[[#This Row],[Order Date]],"mmm")</f>
        <v>déc</v>
      </c>
      <c r="T5706">
        <f>YEAR(train[[#This Row],[Order Date]])</f>
        <v>2015</v>
      </c>
      <c r="U5706" t="str">
        <f>train[[#This Row],[Category]]&amp;"-"&amp;train[[#This Row],[Sub-Category]]</f>
        <v>Technology-Accessories</v>
      </c>
      <c r="V5706" t="str">
        <f>IF(train[[#This Row],[Segment]]="Consumer","B2C","B2B")</f>
        <v>B2C</v>
      </c>
    </row>
    <row r="5707" spans="1:22" x14ac:dyDescent="0.25">
      <c r="A5707" t="s">
        <v>8436</v>
      </c>
      <c r="B5707" s="1">
        <v>42311</v>
      </c>
      <c r="C5707" s="1">
        <v>42316</v>
      </c>
      <c r="D5707" t="s">
        <v>45</v>
      </c>
      <c r="E5707" t="s">
        <v>2178</v>
      </c>
      <c r="F5707" t="s">
        <v>2179</v>
      </c>
      <c r="G5707" t="s">
        <v>21</v>
      </c>
      <c r="H5707" t="s">
        <v>22</v>
      </c>
      <c r="I5707" t="s">
        <v>743</v>
      </c>
      <c r="J5707" t="s">
        <v>744</v>
      </c>
      <c r="K5707">
        <v>6824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 s="2">
        <v>11.64</v>
      </c>
      <c r="R5707">
        <f>train[[#This Row],[Ship Date]]-train[[#This Row],[Order Date]]</f>
        <v>5</v>
      </c>
      <c r="S5707" t="str">
        <f>TEXT(train[[#This Row],[Order Date]],"mmm")</f>
        <v>nov</v>
      </c>
      <c r="T5707">
        <f>YEAR(train[[#This Row],[Order Date]])</f>
        <v>2015</v>
      </c>
      <c r="U5707" t="str">
        <f>train[[#This Row],[Category]]&amp;"-"&amp;train[[#This Row],[Sub-Category]]</f>
        <v>Office Supplies-Supplies</v>
      </c>
      <c r="V5707" t="str">
        <f>IF(train[[#This Row],[Segment]]="Consumer","B2C","B2B")</f>
        <v>B2C</v>
      </c>
    </row>
    <row r="5708" spans="1:22" x14ac:dyDescent="0.25">
      <c r="A5708" t="s">
        <v>8437</v>
      </c>
      <c r="B5708" s="1">
        <v>43365</v>
      </c>
      <c r="C5708" s="1">
        <v>43368</v>
      </c>
      <c r="D5708" t="s">
        <v>18</v>
      </c>
      <c r="E5708" t="s">
        <v>3891</v>
      </c>
      <c r="F5708" t="s">
        <v>3892</v>
      </c>
      <c r="G5708" t="s">
        <v>36</v>
      </c>
      <c r="H5708" t="s">
        <v>22</v>
      </c>
      <c r="I5708" t="s">
        <v>261</v>
      </c>
      <c r="J5708" t="s">
        <v>262</v>
      </c>
      <c r="K5708">
        <v>10009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 s="2">
        <v>40.176000000000002</v>
      </c>
      <c r="R5708">
        <f>train[[#This Row],[Ship Date]]-train[[#This Row],[Order Date]]</f>
        <v>3</v>
      </c>
      <c r="S5708" t="str">
        <f>TEXT(train[[#This Row],[Order Date]],"mmm")</f>
        <v>sept</v>
      </c>
      <c r="T5708">
        <f>YEAR(train[[#This Row],[Order Date]])</f>
        <v>2018</v>
      </c>
      <c r="U5708" t="str">
        <f>train[[#This Row],[Category]]&amp;"-"&amp;train[[#This Row],[Sub-Category]]</f>
        <v>Office Supplies-Binders</v>
      </c>
      <c r="V5708" t="str">
        <f>IF(train[[#This Row],[Segment]]="Consumer","B2C","B2B")</f>
        <v>B2B</v>
      </c>
    </row>
    <row r="5709" spans="1:22" x14ac:dyDescent="0.25">
      <c r="A5709" t="s">
        <v>8438</v>
      </c>
      <c r="B5709" s="1">
        <v>42498</v>
      </c>
      <c r="C5709" s="1">
        <v>42505</v>
      </c>
      <c r="D5709" t="s">
        <v>45</v>
      </c>
      <c r="E5709" t="s">
        <v>4280</v>
      </c>
      <c r="F5709" t="s">
        <v>4281</v>
      </c>
      <c r="G5709" t="s">
        <v>21</v>
      </c>
      <c r="H5709" t="s">
        <v>22</v>
      </c>
      <c r="I5709" t="s">
        <v>261</v>
      </c>
      <c r="J5709" t="s">
        <v>262</v>
      </c>
      <c r="K5709">
        <v>10024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 s="2">
        <v>79.44</v>
      </c>
      <c r="R5709">
        <f>train[[#This Row],[Ship Date]]-train[[#This Row],[Order Date]]</f>
        <v>7</v>
      </c>
      <c r="S5709" t="str">
        <f>TEXT(train[[#This Row],[Order Date]],"mmm")</f>
        <v>mai</v>
      </c>
      <c r="T5709">
        <f>YEAR(train[[#This Row],[Order Date]])</f>
        <v>2016</v>
      </c>
      <c r="U5709" t="str">
        <f>train[[#This Row],[Category]]&amp;"-"&amp;train[[#This Row],[Sub-Category]]</f>
        <v>Furniture-Furnishings</v>
      </c>
      <c r="V5709" t="str">
        <f>IF(train[[#This Row],[Segment]]="Consumer","B2C","B2B")</f>
        <v>B2C</v>
      </c>
    </row>
    <row r="5710" spans="1:22" x14ac:dyDescent="0.25">
      <c r="A5710" t="s">
        <v>8438</v>
      </c>
      <c r="B5710" s="1">
        <v>42498</v>
      </c>
      <c r="C5710" s="1">
        <v>42505</v>
      </c>
      <c r="D5710" t="s">
        <v>45</v>
      </c>
      <c r="E5710" t="s">
        <v>4280</v>
      </c>
      <c r="F5710" t="s">
        <v>4281</v>
      </c>
      <c r="G5710" t="s">
        <v>21</v>
      </c>
      <c r="H5710" t="s">
        <v>22</v>
      </c>
      <c r="I5710" t="s">
        <v>261</v>
      </c>
      <c r="J5710" t="s">
        <v>262</v>
      </c>
      <c r="K5710">
        <v>10024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 s="2">
        <v>357.93</v>
      </c>
      <c r="R5710">
        <f>train[[#This Row],[Ship Date]]-train[[#This Row],[Order Date]]</f>
        <v>7</v>
      </c>
      <c r="S5710" t="str">
        <f>TEXT(train[[#This Row],[Order Date]],"mmm")</f>
        <v>mai</v>
      </c>
      <c r="T5710">
        <f>YEAR(train[[#This Row],[Order Date]])</f>
        <v>2016</v>
      </c>
      <c r="U5710" t="str">
        <f>train[[#This Row],[Category]]&amp;"-"&amp;train[[#This Row],[Sub-Category]]</f>
        <v>Office Supplies-Supplies</v>
      </c>
      <c r="V5710" t="str">
        <f>IF(train[[#This Row],[Segment]]="Consumer","B2C","B2B")</f>
        <v>B2C</v>
      </c>
    </row>
    <row r="5711" spans="1:22" x14ac:dyDescent="0.25">
      <c r="A5711" t="s">
        <v>8438</v>
      </c>
      <c r="B5711" s="1">
        <v>42498</v>
      </c>
      <c r="C5711" s="1">
        <v>42505</v>
      </c>
      <c r="D5711" t="s">
        <v>45</v>
      </c>
      <c r="E5711" t="s">
        <v>4280</v>
      </c>
      <c r="F5711" t="s">
        <v>4281</v>
      </c>
      <c r="G5711" t="s">
        <v>21</v>
      </c>
      <c r="H5711" t="s">
        <v>22</v>
      </c>
      <c r="I5711" t="s">
        <v>261</v>
      </c>
      <c r="J5711" t="s">
        <v>262</v>
      </c>
      <c r="K5711">
        <v>10024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 s="2">
        <v>127.764</v>
      </c>
      <c r="R5711">
        <f>train[[#This Row],[Ship Date]]-train[[#This Row],[Order Date]]</f>
        <v>7</v>
      </c>
      <c r="S5711" t="str">
        <f>TEXT(train[[#This Row],[Order Date]],"mmm")</f>
        <v>mai</v>
      </c>
      <c r="T5711">
        <f>YEAR(train[[#This Row],[Order Date]])</f>
        <v>2016</v>
      </c>
      <c r="U5711" t="str">
        <f>train[[#This Row],[Category]]&amp;"-"&amp;train[[#This Row],[Sub-Category]]</f>
        <v>Furniture-Chairs</v>
      </c>
      <c r="V5711" t="str">
        <f>IF(train[[#This Row],[Segment]]="Consumer","B2C","B2B")</f>
        <v>B2C</v>
      </c>
    </row>
    <row r="5712" spans="1:22" x14ac:dyDescent="0.25">
      <c r="A5712" t="s">
        <v>8438</v>
      </c>
      <c r="B5712" s="1">
        <v>42498</v>
      </c>
      <c r="C5712" s="1">
        <v>42505</v>
      </c>
      <c r="D5712" t="s">
        <v>45</v>
      </c>
      <c r="E5712" t="s">
        <v>4280</v>
      </c>
      <c r="F5712" t="s">
        <v>4281</v>
      </c>
      <c r="G5712" t="s">
        <v>21</v>
      </c>
      <c r="H5712" t="s">
        <v>22</v>
      </c>
      <c r="I5712" t="s">
        <v>261</v>
      </c>
      <c r="J5712" t="s">
        <v>262</v>
      </c>
      <c r="K5712">
        <v>10024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 s="2">
        <v>2799.944</v>
      </c>
      <c r="R5712">
        <f>train[[#This Row],[Ship Date]]-train[[#This Row],[Order Date]]</f>
        <v>7</v>
      </c>
      <c r="S5712" t="str">
        <f>TEXT(train[[#This Row],[Order Date]],"mmm")</f>
        <v>mai</v>
      </c>
      <c r="T5712">
        <f>YEAR(train[[#This Row],[Order Date]])</f>
        <v>2016</v>
      </c>
      <c r="U5712" t="str">
        <f>train[[#This Row],[Category]]&amp;"-"&amp;train[[#This Row],[Sub-Category]]</f>
        <v>Technology-Copiers</v>
      </c>
      <c r="V5712" t="str">
        <f>IF(train[[#This Row],[Segment]]="Consumer","B2C","B2B")</f>
        <v>B2C</v>
      </c>
    </row>
    <row r="5713" spans="1:22" x14ac:dyDescent="0.25">
      <c r="A5713" t="s">
        <v>8438</v>
      </c>
      <c r="B5713" s="1">
        <v>42498</v>
      </c>
      <c r="C5713" s="1">
        <v>42505</v>
      </c>
      <c r="D5713" t="s">
        <v>45</v>
      </c>
      <c r="E5713" t="s">
        <v>4280</v>
      </c>
      <c r="F5713" t="s">
        <v>4281</v>
      </c>
      <c r="G5713" t="s">
        <v>21</v>
      </c>
      <c r="H5713" t="s">
        <v>22</v>
      </c>
      <c r="I5713" t="s">
        <v>261</v>
      </c>
      <c r="J5713" t="s">
        <v>262</v>
      </c>
      <c r="K5713">
        <v>10024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 s="2">
        <v>19.440000000000001</v>
      </c>
      <c r="R5713">
        <f>train[[#This Row],[Ship Date]]-train[[#This Row],[Order Date]]</f>
        <v>7</v>
      </c>
      <c r="S5713" t="str">
        <f>TEXT(train[[#This Row],[Order Date]],"mmm")</f>
        <v>mai</v>
      </c>
      <c r="T5713">
        <f>YEAR(train[[#This Row],[Order Date]])</f>
        <v>2016</v>
      </c>
      <c r="U5713" t="str">
        <f>train[[#This Row],[Category]]&amp;"-"&amp;train[[#This Row],[Sub-Category]]</f>
        <v>Office Supplies-Paper</v>
      </c>
      <c r="V5713" t="str">
        <f>IF(train[[#This Row],[Segment]]="Consumer","B2C","B2B")</f>
        <v>B2C</v>
      </c>
    </row>
    <row r="5714" spans="1:22" x14ac:dyDescent="0.25">
      <c r="A5714" t="s">
        <v>8439</v>
      </c>
      <c r="B5714" s="1">
        <v>43312</v>
      </c>
      <c r="C5714" s="1">
        <v>43312</v>
      </c>
      <c r="D5714" t="s">
        <v>1288</v>
      </c>
      <c r="E5714" t="s">
        <v>1276</v>
      </c>
      <c r="F5714" t="s">
        <v>1277</v>
      </c>
      <c r="G5714" t="s">
        <v>21</v>
      </c>
      <c r="H5714" t="s">
        <v>22</v>
      </c>
      <c r="I5714" t="s">
        <v>298</v>
      </c>
      <c r="J5714" t="s">
        <v>206</v>
      </c>
      <c r="K5714">
        <v>60653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 s="2">
        <v>36.792000000000002</v>
      </c>
      <c r="R5714">
        <f>train[[#This Row],[Ship Date]]-train[[#This Row],[Order Date]]</f>
        <v>0</v>
      </c>
      <c r="S5714" t="str">
        <f>TEXT(train[[#This Row],[Order Date]],"mmm")</f>
        <v>juil</v>
      </c>
      <c r="T5714">
        <f>YEAR(train[[#This Row],[Order Date]])</f>
        <v>2018</v>
      </c>
      <c r="U5714" t="str">
        <f>train[[#This Row],[Category]]&amp;"-"&amp;train[[#This Row],[Sub-Category]]</f>
        <v>Technology-Phones</v>
      </c>
      <c r="V5714" t="str">
        <f>IF(train[[#This Row],[Segment]]="Consumer","B2C","B2B")</f>
        <v>B2C</v>
      </c>
    </row>
    <row r="5715" spans="1:22" x14ac:dyDescent="0.25">
      <c r="A5715" t="s">
        <v>8440</v>
      </c>
      <c r="B5715" s="1">
        <v>42064</v>
      </c>
      <c r="C5715" s="1">
        <v>42068</v>
      </c>
      <c r="D5715" t="s">
        <v>45</v>
      </c>
      <c r="E5715" t="s">
        <v>3047</v>
      </c>
      <c r="F5715" t="s">
        <v>3048</v>
      </c>
      <c r="G5715" t="s">
        <v>97</v>
      </c>
      <c r="H5715" t="s">
        <v>22</v>
      </c>
      <c r="I5715" t="s">
        <v>261</v>
      </c>
      <c r="J5715" t="s">
        <v>262</v>
      </c>
      <c r="K5715">
        <v>10035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 s="2">
        <v>5.94</v>
      </c>
      <c r="R5715">
        <f>train[[#This Row],[Ship Date]]-train[[#This Row],[Order Date]]</f>
        <v>4</v>
      </c>
      <c r="S5715" t="str">
        <f>TEXT(train[[#This Row],[Order Date]],"mmm")</f>
        <v>mars</v>
      </c>
      <c r="T5715">
        <f>YEAR(train[[#This Row],[Order Date]])</f>
        <v>2015</v>
      </c>
      <c r="U5715" t="str">
        <f>train[[#This Row],[Category]]&amp;"-"&amp;train[[#This Row],[Sub-Category]]</f>
        <v>Technology-Phones</v>
      </c>
      <c r="V5715" t="str">
        <f>IF(train[[#This Row],[Segment]]="Consumer","B2C","B2B")</f>
        <v>B2B</v>
      </c>
    </row>
    <row r="5716" spans="1:22" x14ac:dyDescent="0.25">
      <c r="A5716" t="s">
        <v>8441</v>
      </c>
      <c r="B5716" s="1">
        <v>43368</v>
      </c>
      <c r="C5716" s="1">
        <v>43372</v>
      </c>
      <c r="D5716" t="s">
        <v>45</v>
      </c>
      <c r="E5716" t="s">
        <v>1307</v>
      </c>
      <c r="F5716" t="s">
        <v>1308</v>
      </c>
      <c r="G5716" t="s">
        <v>21</v>
      </c>
      <c r="H5716" t="s">
        <v>22</v>
      </c>
      <c r="I5716" t="s">
        <v>1464</v>
      </c>
      <c r="J5716" t="s">
        <v>314</v>
      </c>
      <c r="K5716">
        <v>23223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 s="2">
        <v>177.55</v>
      </c>
      <c r="R5716">
        <f>train[[#This Row],[Ship Date]]-train[[#This Row],[Order Date]]</f>
        <v>4</v>
      </c>
      <c r="S5716" t="str">
        <f>TEXT(train[[#This Row],[Order Date]],"mmm")</f>
        <v>sept</v>
      </c>
      <c r="T5716">
        <f>YEAR(train[[#This Row],[Order Date]])</f>
        <v>2018</v>
      </c>
      <c r="U5716" t="str">
        <f>train[[#This Row],[Category]]&amp;"-"&amp;train[[#This Row],[Sub-Category]]</f>
        <v>Office Supplies-Storage</v>
      </c>
      <c r="V5716" t="str">
        <f>IF(train[[#This Row],[Segment]]="Consumer","B2C","B2B")</f>
        <v>B2C</v>
      </c>
    </row>
    <row r="5717" spans="1:22" x14ac:dyDescent="0.25">
      <c r="A5717" t="s">
        <v>8442</v>
      </c>
      <c r="B5717" s="1">
        <v>42652</v>
      </c>
      <c r="C5717" s="1">
        <v>42655</v>
      </c>
      <c r="D5717" t="s">
        <v>18</v>
      </c>
      <c r="E5717" t="s">
        <v>2606</v>
      </c>
      <c r="F5717" t="s">
        <v>2607</v>
      </c>
      <c r="G5717" t="s">
        <v>36</v>
      </c>
      <c r="H5717" t="s">
        <v>22</v>
      </c>
      <c r="I5717" t="s">
        <v>8391</v>
      </c>
      <c r="J5717" t="s">
        <v>233</v>
      </c>
      <c r="K5717">
        <v>48104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 s="2">
        <v>619.95000000000005</v>
      </c>
      <c r="R5717">
        <f>train[[#This Row],[Ship Date]]-train[[#This Row],[Order Date]]</f>
        <v>3</v>
      </c>
      <c r="S5717" t="str">
        <f>TEXT(train[[#This Row],[Order Date]],"mmm")</f>
        <v>oct</v>
      </c>
      <c r="T5717">
        <f>YEAR(train[[#This Row],[Order Date]])</f>
        <v>2016</v>
      </c>
      <c r="U5717" t="str">
        <f>train[[#This Row],[Category]]&amp;"-"&amp;train[[#This Row],[Sub-Category]]</f>
        <v>Technology-Accessories</v>
      </c>
      <c r="V5717" t="str">
        <f>IF(train[[#This Row],[Segment]]="Consumer","B2C","B2B")</f>
        <v>B2B</v>
      </c>
    </row>
    <row r="5718" spans="1:22" x14ac:dyDescent="0.25">
      <c r="A5718" t="s">
        <v>8442</v>
      </c>
      <c r="B5718" s="1">
        <v>42652</v>
      </c>
      <c r="C5718" s="1">
        <v>42655</v>
      </c>
      <c r="D5718" t="s">
        <v>18</v>
      </c>
      <c r="E5718" t="s">
        <v>2606</v>
      </c>
      <c r="F5718" t="s">
        <v>2607</v>
      </c>
      <c r="G5718" t="s">
        <v>36</v>
      </c>
      <c r="H5718" t="s">
        <v>22</v>
      </c>
      <c r="I5718" t="s">
        <v>8391</v>
      </c>
      <c r="J5718" t="s">
        <v>233</v>
      </c>
      <c r="K5718">
        <v>48104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 s="2">
        <v>29.16</v>
      </c>
      <c r="R5718">
        <f>train[[#This Row],[Ship Date]]-train[[#This Row],[Order Date]]</f>
        <v>3</v>
      </c>
      <c r="S5718" t="str">
        <f>TEXT(train[[#This Row],[Order Date]],"mmm")</f>
        <v>oct</v>
      </c>
      <c r="T5718">
        <f>YEAR(train[[#This Row],[Order Date]])</f>
        <v>2016</v>
      </c>
      <c r="U5718" t="str">
        <f>train[[#This Row],[Category]]&amp;"-"&amp;train[[#This Row],[Sub-Category]]</f>
        <v>Technology-Phones</v>
      </c>
      <c r="V5718" t="str">
        <f>IF(train[[#This Row],[Segment]]="Consumer","B2C","B2B")</f>
        <v>B2B</v>
      </c>
    </row>
    <row r="5719" spans="1:22" x14ac:dyDescent="0.25">
      <c r="A5719" t="s">
        <v>8442</v>
      </c>
      <c r="B5719" s="1">
        <v>42652</v>
      </c>
      <c r="C5719" s="1">
        <v>42655</v>
      </c>
      <c r="D5719" t="s">
        <v>18</v>
      </c>
      <c r="E5719" t="s">
        <v>2606</v>
      </c>
      <c r="F5719" t="s">
        <v>2607</v>
      </c>
      <c r="G5719" t="s">
        <v>36</v>
      </c>
      <c r="H5719" t="s">
        <v>22</v>
      </c>
      <c r="I5719" t="s">
        <v>8391</v>
      </c>
      <c r="J5719" t="s">
        <v>233</v>
      </c>
      <c r="K5719">
        <v>48104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 s="2">
        <v>57.96</v>
      </c>
      <c r="R5719">
        <f>train[[#This Row],[Ship Date]]-train[[#This Row],[Order Date]]</f>
        <v>3</v>
      </c>
      <c r="S5719" t="str">
        <f>TEXT(train[[#This Row],[Order Date]],"mmm")</f>
        <v>oct</v>
      </c>
      <c r="T5719">
        <f>YEAR(train[[#This Row],[Order Date]])</f>
        <v>2016</v>
      </c>
      <c r="U5719" t="str">
        <f>train[[#This Row],[Category]]&amp;"-"&amp;train[[#This Row],[Sub-Category]]</f>
        <v>Office Supplies-Envelopes</v>
      </c>
      <c r="V5719" t="str">
        <f>IF(train[[#This Row],[Segment]]="Consumer","B2C","B2B")</f>
        <v>B2B</v>
      </c>
    </row>
    <row r="5720" spans="1:22" x14ac:dyDescent="0.25">
      <c r="A5720" t="s">
        <v>8442</v>
      </c>
      <c r="B5720" s="1">
        <v>42652</v>
      </c>
      <c r="C5720" s="1">
        <v>42655</v>
      </c>
      <c r="D5720" t="s">
        <v>18</v>
      </c>
      <c r="E5720" t="s">
        <v>2606</v>
      </c>
      <c r="F5720" t="s">
        <v>2607</v>
      </c>
      <c r="G5720" t="s">
        <v>36</v>
      </c>
      <c r="H5720" t="s">
        <v>22</v>
      </c>
      <c r="I5720" t="s">
        <v>8391</v>
      </c>
      <c r="J5720" t="s">
        <v>233</v>
      </c>
      <c r="K5720">
        <v>48104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 s="2">
        <v>29.402999999999999</v>
      </c>
      <c r="R5720">
        <f>train[[#This Row],[Ship Date]]-train[[#This Row],[Order Date]]</f>
        <v>3</v>
      </c>
      <c r="S5720" t="str">
        <f>TEXT(train[[#This Row],[Order Date]],"mmm")</f>
        <v>oct</v>
      </c>
      <c r="T5720">
        <f>YEAR(train[[#This Row],[Order Date]])</f>
        <v>2016</v>
      </c>
      <c r="U5720" t="str">
        <f>train[[#This Row],[Category]]&amp;"-"&amp;train[[#This Row],[Sub-Category]]</f>
        <v>Office Supplies-Appliances</v>
      </c>
      <c r="V5720" t="str">
        <f>IF(train[[#This Row],[Segment]]="Consumer","B2C","B2B")</f>
        <v>B2B</v>
      </c>
    </row>
    <row r="5721" spans="1:22" x14ac:dyDescent="0.25">
      <c r="A5721" t="s">
        <v>8443</v>
      </c>
      <c r="B5721" s="1">
        <v>43188</v>
      </c>
      <c r="C5721" s="1">
        <v>43192</v>
      </c>
      <c r="D5721" t="s">
        <v>18</v>
      </c>
      <c r="E5721" t="s">
        <v>7421</v>
      </c>
      <c r="F5721" t="s">
        <v>7422</v>
      </c>
      <c r="G5721" t="s">
        <v>21</v>
      </c>
      <c r="H5721" t="s">
        <v>22</v>
      </c>
      <c r="I5721" t="s">
        <v>4272</v>
      </c>
      <c r="J5721" t="s">
        <v>249</v>
      </c>
      <c r="K5721">
        <v>47905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 s="2">
        <v>81.400000000000006</v>
      </c>
      <c r="R5721">
        <f>train[[#This Row],[Ship Date]]-train[[#This Row],[Order Date]]</f>
        <v>4</v>
      </c>
      <c r="S5721" t="str">
        <f>TEXT(train[[#This Row],[Order Date]],"mmm")</f>
        <v>mars</v>
      </c>
      <c r="T5721">
        <f>YEAR(train[[#This Row],[Order Date]])</f>
        <v>2018</v>
      </c>
      <c r="U5721" t="str">
        <f>train[[#This Row],[Category]]&amp;"-"&amp;train[[#This Row],[Sub-Category]]</f>
        <v>Office Supplies-Storage</v>
      </c>
      <c r="V5721" t="str">
        <f>IF(train[[#This Row],[Segment]]="Consumer","B2C","B2B")</f>
        <v>B2C</v>
      </c>
    </row>
    <row r="5722" spans="1:22" x14ac:dyDescent="0.25">
      <c r="A5722" t="s">
        <v>8444</v>
      </c>
      <c r="B5722" s="1">
        <v>42688</v>
      </c>
      <c r="C5722" s="1">
        <v>42691</v>
      </c>
      <c r="D5722" t="s">
        <v>183</v>
      </c>
      <c r="E5722" t="s">
        <v>130</v>
      </c>
      <c r="F5722" t="s">
        <v>131</v>
      </c>
      <c r="G5722" t="s">
        <v>36</v>
      </c>
      <c r="H5722" t="s">
        <v>22</v>
      </c>
      <c r="I5722" t="s">
        <v>313</v>
      </c>
      <c r="J5722" t="s">
        <v>415</v>
      </c>
      <c r="K5722">
        <v>97477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 s="2">
        <v>8.7200000000000006</v>
      </c>
      <c r="R5722">
        <f>train[[#This Row],[Ship Date]]-train[[#This Row],[Order Date]]</f>
        <v>3</v>
      </c>
      <c r="S5722" t="str">
        <f>TEXT(train[[#This Row],[Order Date]],"mmm")</f>
        <v>nov</v>
      </c>
      <c r="T5722">
        <f>YEAR(train[[#This Row],[Order Date]])</f>
        <v>2016</v>
      </c>
      <c r="U5722" t="str">
        <f>train[[#This Row],[Category]]&amp;"-"&amp;train[[#This Row],[Sub-Category]]</f>
        <v>Office Supplies-Fasteners</v>
      </c>
      <c r="V5722" t="str">
        <f>IF(train[[#This Row],[Segment]]="Consumer","B2C","B2B")</f>
        <v>B2B</v>
      </c>
    </row>
    <row r="5723" spans="1:22" x14ac:dyDescent="0.25">
      <c r="A5723" t="s">
        <v>8444</v>
      </c>
      <c r="B5723" s="1">
        <v>42688</v>
      </c>
      <c r="C5723" s="1">
        <v>42691</v>
      </c>
      <c r="D5723" t="s">
        <v>183</v>
      </c>
      <c r="E5723" t="s">
        <v>130</v>
      </c>
      <c r="F5723" t="s">
        <v>131</v>
      </c>
      <c r="G5723" t="s">
        <v>36</v>
      </c>
      <c r="H5723" t="s">
        <v>22</v>
      </c>
      <c r="I5723" t="s">
        <v>313</v>
      </c>
      <c r="J5723" t="s">
        <v>415</v>
      </c>
      <c r="K5723">
        <v>97477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 s="2">
        <v>91.176000000000002</v>
      </c>
      <c r="R5723">
        <f>train[[#This Row],[Ship Date]]-train[[#This Row],[Order Date]]</f>
        <v>3</v>
      </c>
      <c r="S5723" t="str">
        <f>TEXT(train[[#This Row],[Order Date]],"mmm")</f>
        <v>nov</v>
      </c>
      <c r="T5723">
        <f>YEAR(train[[#This Row],[Order Date]])</f>
        <v>2016</v>
      </c>
      <c r="U5723" t="str">
        <f>train[[#This Row],[Category]]&amp;"-"&amp;train[[#This Row],[Sub-Category]]</f>
        <v>Technology-Accessories</v>
      </c>
      <c r="V5723" t="str">
        <f>IF(train[[#This Row],[Segment]]="Consumer","B2C","B2B")</f>
        <v>B2B</v>
      </c>
    </row>
    <row r="5724" spans="1:22" x14ac:dyDescent="0.25">
      <c r="A5724" t="s">
        <v>8444</v>
      </c>
      <c r="B5724" s="1">
        <v>42688</v>
      </c>
      <c r="C5724" s="1">
        <v>42691</v>
      </c>
      <c r="D5724" t="s">
        <v>183</v>
      </c>
      <c r="E5724" t="s">
        <v>130</v>
      </c>
      <c r="F5724" t="s">
        <v>131</v>
      </c>
      <c r="G5724" t="s">
        <v>36</v>
      </c>
      <c r="H5724" t="s">
        <v>22</v>
      </c>
      <c r="I5724" t="s">
        <v>313</v>
      </c>
      <c r="J5724" t="s">
        <v>415</v>
      </c>
      <c r="K5724">
        <v>97477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 s="2">
        <v>159.96799999999999</v>
      </c>
      <c r="R5724">
        <f>train[[#This Row],[Ship Date]]-train[[#This Row],[Order Date]]</f>
        <v>3</v>
      </c>
      <c r="S5724" t="str">
        <f>TEXT(train[[#This Row],[Order Date]],"mmm")</f>
        <v>nov</v>
      </c>
      <c r="T5724">
        <f>YEAR(train[[#This Row],[Order Date]])</f>
        <v>2016</v>
      </c>
      <c r="U5724" t="str">
        <f>train[[#This Row],[Category]]&amp;"-"&amp;train[[#This Row],[Sub-Category]]</f>
        <v>Technology-Accessories</v>
      </c>
      <c r="V5724" t="str">
        <f>IF(train[[#This Row],[Segment]]="Consumer","B2C","B2B")</f>
        <v>B2B</v>
      </c>
    </row>
    <row r="5725" spans="1:22" x14ac:dyDescent="0.25">
      <c r="A5725" t="s">
        <v>8445</v>
      </c>
      <c r="B5725" s="1">
        <v>43004</v>
      </c>
      <c r="C5725" s="1">
        <v>43008</v>
      </c>
      <c r="D5725" t="s">
        <v>45</v>
      </c>
      <c r="E5725" t="s">
        <v>551</v>
      </c>
      <c r="F5725" t="s">
        <v>552</v>
      </c>
      <c r="G5725" t="s">
        <v>36</v>
      </c>
      <c r="H5725" t="s">
        <v>22</v>
      </c>
      <c r="I5725" t="s">
        <v>122</v>
      </c>
      <c r="J5725" t="s">
        <v>38</v>
      </c>
      <c r="K5725">
        <v>94109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 s="2">
        <v>12.96</v>
      </c>
      <c r="R5725">
        <f>train[[#This Row],[Ship Date]]-train[[#This Row],[Order Date]]</f>
        <v>4</v>
      </c>
      <c r="S5725" t="str">
        <f>TEXT(train[[#This Row],[Order Date]],"mmm")</f>
        <v>sept</v>
      </c>
      <c r="T5725">
        <f>YEAR(train[[#This Row],[Order Date]])</f>
        <v>2017</v>
      </c>
      <c r="U5725" t="str">
        <f>train[[#This Row],[Category]]&amp;"-"&amp;train[[#This Row],[Sub-Category]]</f>
        <v>Office Supplies-Paper</v>
      </c>
      <c r="V5725" t="str">
        <f>IF(train[[#This Row],[Segment]]="Consumer","B2C","B2B")</f>
        <v>B2B</v>
      </c>
    </row>
    <row r="5726" spans="1:22" x14ac:dyDescent="0.25">
      <c r="A5726" t="s">
        <v>8446</v>
      </c>
      <c r="B5726" s="1">
        <v>42269</v>
      </c>
      <c r="C5726" s="1">
        <v>42274</v>
      </c>
      <c r="D5726" t="s">
        <v>45</v>
      </c>
      <c r="E5726" t="s">
        <v>4194</v>
      </c>
      <c r="F5726" t="s">
        <v>4195</v>
      </c>
      <c r="G5726" t="s">
        <v>36</v>
      </c>
      <c r="H5726" t="s">
        <v>22</v>
      </c>
      <c r="I5726" t="s">
        <v>298</v>
      </c>
      <c r="J5726" t="s">
        <v>206</v>
      </c>
      <c r="K5726">
        <v>60653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 s="2">
        <v>331.536</v>
      </c>
      <c r="R5726">
        <f>train[[#This Row],[Ship Date]]-train[[#This Row],[Order Date]]</f>
        <v>5</v>
      </c>
      <c r="S5726" t="str">
        <f>TEXT(train[[#This Row],[Order Date]],"mmm")</f>
        <v>sept</v>
      </c>
      <c r="T5726">
        <f>YEAR(train[[#This Row],[Order Date]])</f>
        <v>2015</v>
      </c>
      <c r="U5726" t="str">
        <f>train[[#This Row],[Category]]&amp;"-"&amp;train[[#This Row],[Sub-Category]]</f>
        <v>Office Supplies-Storage</v>
      </c>
      <c r="V5726" t="str">
        <f>IF(train[[#This Row],[Segment]]="Consumer","B2C","B2B")</f>
        <v>B2B</v>
      </c>
    </row>
    <row r="5727" spans="1:22" x14ac:dyDescent="0.25">
      <c r="A5727" t="s">
        <v>8447</v>
      </c>
      <c r="B5727" s="1">
        <v>42638</v>
      </c>
      <c r="C5727" s="1">
        <v>42640</v>
      </c>
      <c r="D5727" t="s">
        <v>183</v>
      </c>
      <c r="E5727" t="s">
        <v>956</v>
      </c>
      <c r="F5727" t="s">
        <v>957</v>
      </c>
      <c r="G5727" t="s">
        <v>36</v>
      </c>
      <c r="H5727" t="s">
        <v>22</v>
      </c>
      <c r="I5727" t="s">
        <v>261</v>
      </c>
      <c r="J5727" t="s">
        <v>262</v>
      </c>
      <c r="K5727">
        <v>10011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 s="2">
        <v>899.91</v>
      </c>
      <c r="R5727">
        <f>train[[#This Row],[Ship Date]]-train[[#This Row],[Order Date]]</f>
        <v>2</v>
      </c>
      <c r="S5727" t="str">
        <f>TEXT(train[[#This Row],[Order Date]],"mmm")</f>
        <v>sept</v>
      </c>
      <c r="T5727">
        <f>YEAR(train[[#This Row],[Order Date]])</f>
        <v>2016</v>
      </c>
      <c r="U5727" t="str">
        <f>train[[#This Row],[Category]]&amp;"-"&amp;train[[#This Row],[Sub-Category]]</f>
        <v>Technology-Accessories</v>
      </c>
      <c r="V5727" t="str">
        <f>IF(train[[#This Row],[Segment]]="Consumer","B2C","B2B")</f>
        <v>B2B</v>
      </c>
    </row>
    <row r="5728" spans="1:22" x14ac:dyDescent="0.25">
      <c r="A5728" t="s">
        <v>8448</v>
      </c>
      <c r="B5728" s="1">
        <v>42494</v>
      </c>
      <c r="C5728" s="1">
        <v>42498</v>
      </c>
      <c r="D5728" t="s">
        <v>45</v>
      </c>
      <c r="E5728" t="s">
        <v>6641</v>
      </c>
      <c r="F5728" t="s">
        <v>6642</v>
      </c>
      <c r="G5728" t="s">
        <v>36</v>
      </c>
      <c r="H5728" t="s">
        <v>22</v>
      </c>
      <c r="I5728" t="s">
        <v>179</v>
      </c>
      <c r="J5728" t="s">
        <v>99</v>
      </c>
      <c r="K5728">
        <v>77095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 s="2">
        <v>946.34400000000005</v>
      </c>
      <c r="R5728">
        <f>train[[#This Row],[Ship Date]]-train[[#This Row],[Order Date]]</f>
        <v>4</v>
      </c>
      <c r="S5728" t="str">
        <f>TEXT(train[[#This Row],[Order Date]],"mmm")</f>
        <v>mai</v>
      </c>
      <c r="T5728">
        <f>YEAR(train[[#This Row],[Order Date]])</f>
        <v>2016</v>
      </c>
      <c r="U5728" t="str">
        <f>train[[#This Row],[Category]]&amp;"-"&amp;train[[#This Row],[Sub-Category]]</f>
        <v>Technology-Phones</v>
      </c>
      <c r="V5728" t="str">
        <f>IF(train[[#This Row],[Segment]]="Consumer","B2C","B2B")</f>
        <v>B2B</v>
      </c>
    </row>
    <row r="5729" spans="1:22" x14ac:dyDescent="0.25">
      <c r="A5729" t="s">
        <v>8449</v>
      </c>
      <c r="B5729" s="1">
        <v>43442</v>
      </c>
      <c r="C5729" s="1">
        <v>43447</v>
      </c>
      <c r="D5729" t="s">
        <v>45</v>
      </c>
      <c r="E5729" t="s">
        <v>1627</v>
      </c>
      <c r="F5729" t="s">
        <v>1628</v>
      </c>
      <c r="G5729" t="s">
        <v>21</v>
      </c>
      <c r="H5729" t="s">
        <v>22</v>
      </c>
      <c r="I5729" t="s">
        <v>108</v>
      </c>
      <c r="J5729" t="s">
        <v>109</v>
      </c>
      <c r="K5729">
        <v>53711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 s="2">
        <v>178.11</v>
      </c>
      <c r="R5729">
        <f>train[[#This Row],[Ship Date]]-train[[#This Row],[Order Date]]</f>
        <v>5</v>
      </c>
      <c r="S5729" t="str">
        <f>TEXT(train[[#This Row],[Order Date]],"mmm")</f>
        <v>déc</v>
      </c>
      <c r="T5729">
        <f>YEAR(train[[#This Row],[Order Date]])</f>
        <v>2018</v>
      </c>
      <c r="U5729" t="str">
        <f>train[[#This Row],[Category]]&amp;"-"&amp;train[[#This Row],[Sub-Category]]</f>
        <v>Technology-Accessories</v>
      </c>
      <c r="V5729" t="str">
        <f>IF(train[[#This Row],[Segment]]="Consumer","B2C","B2B")</f>
        <v>B2C</v>
      </c>
    </row>
    <row r="5730" spans="1:22" x14ac:dyDescent="0.25">
      <c r="A5730" t="s">
        <v>8449</v>
      </c>
      <c r="B5730" s="1">
        <v>43442</v>
      </c>
      <c r="C5730" s="1">
        <v>43447</v>
      </c>
      <c r="D5730" t="s">
        <v>45</v>
      </c>
      <c r="E5730" t="s">
        <v>1627</v>
      </c>
      <c r="F5730" t="s">
        <v>1628</v>
      </c>
      <c r="G5730" t="s">
        <v>21</v>
      </c>
      <c r="H5730" t="s">
        <v>22</v>
      </c>
      <c r="I5730" t="s">
        <v>108</v>
      </c>
      <c r="J5730" t="s">
        <v>109</v>
      </c>
      <c r="K5730">
        <v>53711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 s="2">
        <v>1089.75</v>
      </c>
      <c r="R5730">
        <f>train[[#This Row],[Ship Date]]-train[[#This Row],[Order Date]]</f>
        <v>5</v>
      </c>
      <c r="S5730" t="str">
        <f>TEXT(train[[#This Row],[Order Date]],"mmm")</f>
        <v>déc</v>
      </c>
      <c r="T5730">
        <f>YEAR(train[[#This Row],[Order Date]])</f>
        <v>2018</v>
      </c>
      <c r="U5730" t="str">
        <f>train[[#This Row],[Category]]&amp;"-"&amp;train[[#This Row],[Sub-Category]]</f>
        <v>Office Supplies-Appliances</v>
      </c>
      <c r="V5730" t="str">
        <f>IF(train[[#This Row],[Segment]]="Consumer","B2C","B2B")</f>
        <v>B2C</v>
      </c>
    </row>
    <row r="5731" spans="1:22" x14ac:dyDescent="0.25">
      <c r="A5731" t="s">
        <v>8449</v>
      </c>
      <c r="B5731" s="1">
        <v>43442</v>
      </c>
      <c r="C5731" s="1">
        <v>43447</v>
      </c>
      <c r="D5731" t="s">
        <v>45</v>
      </c>
      <c r="E5731" t="s">
        <v>1627</v>
      </c>
      <c r="F5731" t="s">
        <v>1628</v>
      </c>
      <c r="G5731" t="s">
        <v>21</v>
      </c>
      <c r="H5731" t="s">
        <v>22</v>
      </c>
      <c r="I5731" t="s">
        <v>108</v>
      </c>
      <c r="J5731" t="s">
        <v>109</v>
      </c>
      <c r="K5731">
        <v>53711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 s="2">
        <v>61.06</v>
      </c>
      <c r="R5731">
        <f>train[[#This Row],[Ship Date]]-train[[#This Row],[Order Date]]</f>
        <v>5</v>
      </c>
      <c r="S5731" t="str">
        <f>TEXT(train[[#This Row],[Order Date]],"mmm")</f>
        <v>déc</v>
      </c>
      <c r="T5731">
        <f>YEAR(train[[#This Row],[Order Date]])</f>
        <v>2018</v>
      </c>
      <c r="U5731" t="str">
        <f>train[[#This Row],[Category]]&amp;"-"&amp;train[[#This Row],[Sub-Category]]</f>
        <v>Office Supplies-Labels</v>
      </c>
      <c r="V5731" t="str">
        <f>IF(train[[#This Row],[Segment]]="Consumer","B2C","B2B")</f>
        <v>B2C</v>
      </c>
    </row>
    <row r="5732" spans="1:22" x14ac:dyDescent="0.25">
      <c r="A5732" t="s">
        <v>8449</v>
      </c>
      <c r="B5732" s="1">
        <v>43442</v>
      </c>
      <c r="C5732" s="1">
        <v>43447</v>
      </c>
      <c r="D5732" t="s">
        <v>45</v>
      </c>
      <c r="E5732" t="s">
        <v>1627</v>
      </c>
      <c r="F5732" t="s">
        <v>1628</v>
      </c>
      <c r="G5732" t="s">
        <v>21</v>
      </c>
      <c r="H5732" t="s">
        <v>22</v>
      </c>
      <c r="I5732" t="s">
        <v>108</v>
      </c>
      <c r="J5732" t="s">
        <v>109</v>
      </c>
      <c r="K5732">
        <v>53711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 s="2">
        <v>459.92</v>
      </c>
      <c r="R5732">
        <f>train[[#This Row],[Ship Date]]-train[[#This Row],[Order Date]]</f>
        <v>5</v>
      </c>
      <c r="S5732" t="str">
        <f>TEXT(train[[#This Row],[Order Date]],"mmm")</f>
        <v>déc</v>
      </c>
      <c r="T5732">
        <f>YEAR(train[[#This Row],[Order Date]])</f>
        <v>2018</v>
      </c>
      <c r="U5732" t="str">
        <f>train[[#This Row],[Category]]&amp;"-"&amp;train[[#This Row],[Sub-Category]]</f>
        <v>Furniture-Bookcases</v>
      </c>
      <c r="V5732" t="str">
        <f>IF(train[[#This Row],[Segment]]="Consumer","B2C","B2B")</f>
        <v>B2C</v>
      </c>
    </row>
    <row r="5733" spans="1:22" x14ac:dyDescent="0.25">
      <c r="A5733" t="s">
        <v>8449</v>
      </c>
      <c r="B5733" s="1">
        <v>43442</v>
      </c>
      <c r="C5733" s="1">
        <v>43447</v>
      </c>
      <c r="D5733" t="s">
        <v>45</v>
      </c>
      <c r="E5733" t="s">
        <v>1627</v>
      </c>
      <c r="F5733" t="s">
        <v>1628</v>
      </c>
      <c r="G5733" t="s">
        <v>21</v>
      </c>
      <c r="H5733" t="s">
        <v>22</v>
      </c>
      <c r="I5733" t="s">
        <v>108</v>
      </c>
      <c r="J5733" t="s">
        <v>109</v>
      </c>
      <c r="K5733">
        <v>53711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 s="2">
        <v>27.52</v>
      </c>
      <c r="R5733">
        <f>train[[#This Row],[Ship Date]]-train[[#This Row],[Order Date]]</f>
        <v>5</v>
      </c>
      <c r="S5733" t="str">
        <f>TEXT(train[[#This Row],[Order Date]],"mmm")</f>
        <v>déc</v>
      </c>
      <c r="T5733">
        <f>YEAR(train[[#This Row],[Order Date]])</f>
        <v>2018</v>
      </c>
      <c r="U5733" t="str">
        <f>train[[#This Row],[Category]]&amp;"-"&amp;train[[#This Row],[Sub-Category]]</f>
        <v>Office Supplies-Paper</v>
      </c>
      <c r="V5733" t="str">
        <f>IF(train[[#This Row],[Segment]]="Consumer","B2C","B2B")</f>
        <v>B2C</v>
      </c>
    </row>
    <row r="5734" spans="1:22" x14ac:dyDescent="0.25">
      <c r="A5734" t="s">
        <v>8450</v>
      </c>
      <c r="B5734" s="1">
        <v>43280</v>
      </c>
      <c r="C5734" s="1">
        <v>43283</v>
      </c>
      <c r="D5734" t="s">
        <v>183</v>
      </c>
      <c r="E5734" t="s">
        <v>956</v>
      </c>
      <c r="F5734" t="s">
        <v>957</v>
      </c>
      <c r="G5734" t="s">
        <v>36</v>
      </c>
      <c r="H5734" t="s">
        <v>22</v>
      </c>
      <c r="I5734" t="s">
        <v>8451</v>
      </c>
      <c r="J5734" t="s">
        <v>744</v>
      </c>
      <c r="K5734">
        <v>6460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 s="2">
        <v>638.82000000000005</v>
      </c>
      <c r="R5734">
        <f>train[[#This Row],[Ship Date]]-train[[#This Row],[Order Date]]</f>
        <v>3</v>
      </c>
      <c r="S5734" t="str">
        <f>TEXT(train[[#This Row],[Order Date]],"mmm")</f>
        <v>juin</v>
      </c>
      <c r="T5734">
        <f>YEAR(train[[#This Row],[Order Date]])</f>
        <v>2018</v>
      </c>
      <c r="U5734" t="str">
        <f>train[[#This Row],[Category]]&amp;"-"&amp;train[[#This Row],[Sub-Category]]</f>
        <v>Furniture-Bookcases</v>
      </c>
      <c r="V5734" t="str">
        <f>IF(train[[#This Row],[Segment]]="Consumer","B2C","B2B")</f>
        <v>B2B</v>
      </c>
    </row>
    <row r="5735" spans="1:22" x14ac:dyDescent="0.25">
      <c r="A5735" t="s">
        <v>8450</v>
      </c>
      <c r="B5735" s="1">
        <v>43280</v>
      </c>
      <c r="C5735" s="1">
        <v>43283</v>
      </c>
      <c r="D5735" t="s">
        <v>183</v>
      </c>
      <c r="E5735" t="s">
        <v>956</v>
      </c>
      <c r="F5735" t="s">
        <v>957</v>
      </c>
      <c r="G5735" t="s">
        <v>36</v>
      </c>
      <c r="H5735" t="s">
        <v>22</v>
      </c>
      <c r="I5735" t="s">
        <v>8451</v>
      </c>
      <c r="J5735" t="s">
        <v>744</v>
      </c>
      <c r="K5735">
        <v>6460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 s="2">
        <v>30.69</v>
      </c>
      <c r="R5735">
        <f>train[[#This Row],[Ship Date]]-train[[#This Row],[Order Date]]</f>
        <v>3</v>
      </c>
      <c r="S5735" t="str">
        <f>TEXT(train[[#This Row],[Order Date]],"mmm")</f>
        <v>juin</v>
      </c>
      <c r="T5735">
        <f>YEAR(train[[#This Row],[Order Date]])</f>
        <v>2018</v>
      </c>
      <c r="U5735" t="str">
        <f>train[[#This Row],[Category]]&amp;"-"&amp;train[[#This Row],[Sub-Category]]</f>
        <v>Office Supplies-Supplies</v>
      </c>
      <c r="V5735" t="str">
        <f>IF(train[[#This Row],[Segment]]="Consumer","B2C","B2B")</f>
        <v>B2B</v>
      </c>
    </row>
    <row r="5736" spans="1:22" x14ac:dyDescent="0.25">
      <c r="A5736" t="s">
        <v>8450</v>
      </c>
      <c r="B5736" s="1">
        <v>43280</v>
      </c>
      <c r="C5736" s="1">
        <v>43283</v>
      </c>
      <c r="D5736" t="s">
        <v>183</v>
      </c>
      <c r="E5736" t="s">
        <v>956</v>
      </c>
      <c r="F5736" t="s">
        <v>957</v>
      </c>
      <c r="G5736" t="s">
        <v>36</v>
      </c>
      <c r="H5736" t="s">
        <v>22</v>
      </c>
      <c r="I5736" t="s">
        <v>8451</v>
      </c>
      <c r="J5736" t="s">
        <v>744</v>
      </c>
      <c r="K5736">
        <v>6460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 s="2">
        <v>25.16</v>
      </c>
      <c r="R5736">
        <f>train[[#This Row],[Ship Date]]-train[[#This Row],[Order Date]]</f>
        <v>3</v>
      </c>
      <c r="S5736" t="str">
        <f>TEXT(train[[#This Row],[Order Date]],"mmm")</f>
        <v>juin</v>
      </c>
      <c r="T5736">
        <f>YEAR(train[[#This Row],[Order Date]])</f>
        <v>2018</v>
      </c>
      <c r="U5736" t="str">
        <f>train[[#This Row],[Category]]&amp;"-"&amp;train[[#This Row],[Sub-Category]]</f>
        <v>Furniture-Furnishings</v>
      </c>
      <c r="V5736" t="str">
        <f>IF(train[[#This Row],[Segment]]="Consumer","B2C","B2B")</f>
        <v>B2B</v>
      </c>
    </row>
    <row r="5737" spans="1:22" x14ac:dyDescent="0.25">
      <c r="A5737" t="s">
        <v>8452</v>
      </c>
      <c r="B5737" s="1">
        <v>42184</v>
      </c>
      <c r="C5737" s="1">
        <v>42188</v>
      </c>
      <c r="D5737" t="s">
        <v>45</v>
      </c>
      <c r="E5737" t="s">
        <v>5284</v>
      </c>
      <c r="F5737" t="s">
        <v>5285</v>
      </c>
      <c r="G5737" t="s">
        <v>21</v>
      </c>
      <c r="H5737" t="s">
        <v>22</v>
      </c>
      <c r="I5737" t="s">
        <v>261</v>
      </c>
      <c r="J5737" t="s">
        <v>262</v>
      </c>
      <c r="K5737">
        <v>10024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 s="2">
        <v>13.92</v>
      </c>
      <c r="R5737">
        <f>train[[#This Row],[Ship Date]]-train[[#This Row],[Order Date]]</f>
        <v>4</v>
      </c>
      <c r="S5737" t="str">
        <f>TEXT(train[[#This Row],[Order Date]],"mmm")</f>
        <v>juin</v>
      </c>
      <c r="T5737">
        <f>YEAR(train[[#This Row],[Order Date]])</f>
        <v>2015</v>
      </c>
      <c r="U5737" t="str">
        <f>train[[#This Row],[Category]]&amp;"-"&amp;train[[#This Row],[Sub-Category]]</f>
        <v>Office Supplies-Binders</v>
      </c>
      <c r="V5737" t="str">
        <f>IF(train[[#This Row],[Segment]]="Consumer","B2C","B2B")</f>
        <v>B2C</v>
      </c>
    </row>
    <row r="5738" spans="1:22" x14ac:dyDescent="0.25">
      <c r="A5738" t="s">
        <v>8453</v>
      </c>
      <c r="B5738" s="1">
        <v>42024</v>
      </c>
      <c r="C5738" s="1">
        <v>42029</v>
      </c>
      <c r="D5738" t="s">
        <v>45</v>
      </c>
      <c r="E5738" t="s">
        <v>5251</v>
      </c>
      <c r="F5738" t="s">
        <v>5252</v>
      </c>
      <c r="G5738" t="s">
        <v>21</v>
      </c>
      <c r="H5738" t="s">
        <v>22</v>
      </c>
      <c r="I5738" t="s">
        <v>37</v>
      </c>
      <c r="J5738" t="s">
        <v>38</v>
      </c>
      <c r="K5738">
        <v>90049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 s="2">
        <v>19.36</v>
      </c>
      <c r="R5738">
        <f>train[[#This Row],[Ship Date]]-train[[#This Row],[Order Date]]</f>
        <v>5</v>
      </c>
      <c r="S5738" t="str">
        <f>TEXT(train[[#This Row],[Order Date]],"mmm")</f>
        <v>janv</v>
      </c>
      <c r="T5738">
        <f>YEAR(train[[#This Row],[Order Date]])</f>
        <v>2015</v>
      </c>
      <c r="U5738" t="str">
        <f>train[[#This Row],[Category]]&amp;"-"&amp;train[[#This Row],[Sub-Category]]</f>
        <v>Office Supplies-Paper</v>
      </c>
      <c r="V5738" t="str">
        <f>IF(train[[#This Row],[Segment]]="Consumer","B2C","B2B")</f>
        <v>B2C</v>
      </c>
    </row>
    <row r="5739" spans="1:22" x14ac:dyDescent="0.25">
      <c r="A5739" t="s">
        <v>8453</v>
      </c>
      <c r="B5739" s="1">
        <v>42024</v>
      </c>
      <c r="C5739" s="1">
        <v>42029</v>
      </c>
      <c r="D5739" t="s">
        <v>45</v>
      </c>
      <c r="E5739" t="s">
        <v>5251</v>
      </c>
      <c r="F5739" t="s">
        <v>5252</v>
      </c>
      <c r="G5739" t="s">
        <v>21</v>
      </c>
      <c r="H5739" t="s">
        <v>22</v>
      </c>
      <c r="I5739" t="s">
        <v>37</v>
      </c>
      <c r="J5739" t="s">
        <v>38</v>
      </c>
      <c r="K5739">
        <v>90049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 s="2">
        <v>19.3</v>
      </c>
      <c r="R5739">
        <f>train[[#This Row],[Ship Date]]-train[[#This Row],[Order Date]]</f>
        <v>5</v>
      </c>
      <c r="S5739" t="str">
        <f>TEXT(train[[#This Row],[Order Date]],"mmm")</f>
        <v>janv</v>
      </c>
      <c r="T5739">
        <f>YEAR(train[[#This Row],[Order Date]])</f>
        <v>2015</v>
      </c>
      <c r="U5739" t="str">
        <f>train[[#This Row],[Category]]&amp;"-"&amp;train[[#This Row],[Sub-Category]]</f>
        <v>Furniture-Furnishings</v>
      </c>
      <c r="V5739" t="str">
        <f>IF(train[[#This Row],[Segment]]="Consumer","B2C","B2B")</f>
        <v>B2C</v>
      </c>
    </row>
    <row r="5740" spans="1:22" x14ac:dyDescent="0.25">
      <c r="A5740" t="s">
        <v>8454</v>
      </c>
      <c r="B5740" s="1">
        <v>43100</v>
      </c>
      <c r="C5740" s="1">
        <v>43106</v>
      </c>
      <c r="D5740" t="s">
        <v>45</v>
      </c>
      <c r="E5740" t="s">
        <v>6122</v>
      </c>
      <c r="F5740" t="s">
        <v>6123</v>
      </c>
      <c r="G5740" t="s">
        <v>21</v>
      </c>
      <c r="H5740" t="s">
        <v>22</v>
      </c>
      <c r="I5740" t="s">
        <v>122</v>
      </c>
      <c r="J5740" t="s">
        <v>38</v>
      </c>
      <c r="K5740">
        <v>94109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 s="2">
        <v>38.375999999999998</v>
      </c>
      <c r="R5740">
        <f>train[[#This Row],[Ship Date]]-train[[#This Row],[Order Date]]</f>
        <v>6</v>
      </c>
      <c r="S5740" t="str">
        <f>TEXT(train[[#This Row],[Order Date]],"mmm")</f>
        <v>déc</v>
      </c>
      <c r="T5740">
        <f>YEAR(train[[#This Row],[Order Date]])</f>
        <v>2017</v>
      </c>
      <c r="U5740" t="str">
        <f>train[[#This Row],[Category]]&amp;"-"&amp;train[[#This Row],[Sub-Category]]</f>
        <v>Office Supplies-Binders</v>
      </c>
      <c r="V5740" t="str">
        <f>IF(train[[#This Row],[Segment]]="Consumer","B2C","B2B")</f>
        <v>B2C</v>
      </c>
    </row>
    <row r="5741" spans="1:22" x14ac:dyDescent="0.25">
      <c r="A5741" t="s">
        <v>8455</v>
      </c>
      <c r="B5741" s="1">
        <v>43187</v>
      </c>
      <c r="C5741" s="1">
        <v>43190</v>
      </c>
      <c r="D5741" t="s">
        <v>183</v>
      </c>
      <c r="E5741" t="s">
        <v>6607</v>
      </c>
      <c r="F5741" t="s">
        <v>6608</v>
      </c>
      <c r="G5741" t="s">
        <v>36</v>
      </c>
      <c r="H5741" t="s">
        <v>22</v>
      </c>
      <c r="I5741" t="s">
        <v>743</v>
      </c>
      <c r="J5741" t="s">
        <v>38</v>
      </c>
      <c r="K5741">
        <v>94533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 s="2">
        <v>12.96</v>
      </c>
      <c r="R5741">
        <f>train[[#This Row],[Ship Date]]-train[[#This Row],[Order Date]]</f>
        <v>3</v>
      </c>
      <c r="S5741" t="str">
        <f>TEXT(train[[#This Row],[Order Date]],"mmm")</f>
        <v>mars</v>
      </c>
      <c r="T5741">
        <f>YEAR(train[[#This Row],[Order Date]])</f>
        <v>2018</v>
      </c>
      <c r="U5741" t="str">
        <f>train[[#This Row],[Category]]&amp;"-"&amp;train[[#This Row],[Sub-Category]]</f>
        <v>Office Supplies-Paper</v>
      </c>
      <c r="V5741" t="str">
        <f>IF(train[[#This Row],[Segment]]="Consumer","B2C","B2B")</f>
        <v>B2B</v>
      </c>
    </row>
    <row r="5742" spans="1:22" x14ac:dyDescent="0.25">
      <c r="A5742" t="s">
        <v>8455</v>
      </c>
      <c r="B5742" s="1">
        <v>43187</v>
      </c>
      <c r="C5742" s="1">
        <v>43190</v>
      </c>
      <c r="D5742" t="s">
        <v>183</v>
      </c>
      <c r="E5742" t="s">
        <v>6607</v>
      </c>
      <c r="F5742" t="s">
        <v>6608</v>
      </c>
      <c r="G5742" t="s">
        <v>36</v>
      </c>
      <c r="H5742" t="s">
        <v>22</v>
      </c>
      <c r="I5742" t="s">
        <v>743</v>
      </c>
      <c r="J5742" t="s">
        <v>38</v>
      </c>
      <c r="K5742">
        <v>94533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 s="2">
        <v>26.48</v>
      </c>
      <c r="R5742">
        <f>train[[#This Row],[Ship Date]]-train[[#This Row],[Order Date]]</f>
        <v>3</v>
      </c>
      <c r="S5742" t="str">
        <f>TEXT(train[[#This Row],[Order Date]],"mmm")</f>
        <v>mars</v>
      </c>
      <c r="T5742">
        <f>YEAR(train[[#This Row],[Order Date]])</f>
        <v>2018</v>
      </c>
      <c r="U5742" t="str">
        <f>train[[#This Row],[Category]]&amp;"-"&amp;train[[#This Row],[Sub-Category]]</f>
        <v>Furniture-Furnishings</v>
      </c>
      <c r="V5742" t="str">
        <f>IF(train[[#This Row],[Segment]]="Consumer","B2C","B2B")</f>
        <v>B2B</v>
      </c>
    </row>
    <row r="5743" spans="1:22" x14ac:dyDescent="0.25">
      <c r="A5743" t="s">
        <v>8455</v>
      </c>
      <c r="B5743" s="1">
        <v>43187</v>
      </c>
      <c r="C5743" s="1">
        <v>43190</v>
      </c>
      <c r="D5743" t="s">
        <v>183</v>
      </c>
      <c r="E5743" t="s">
        <v>6607</v>
      </c>
      <c r="F5743" t="s">
        <v>6608</v>
      </c>
      <c r="G5743" t="s">
        <v>36</v>
      </c>
      <c r="H5743" t="s">
        <v>22</v>
      </c>
      <c r="I5743" t="s">
        <v>743</v>
      </c>
      <c r="J5743" t="s">
        <v>38</v>
      </c>
      <c r="K5743">
        <v>94533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 s="2">
        <v>532.72</v>
      </c>
      <c r="R5743">
        <f>train[[#This Row],[Ship Date]]-train[[#This Row],[Order Date]]</f>
        <v>3</v>
      </c>
      <c r="S5743" t="str">
        <f>TEXT(train[[#This Row],[Order Date]],"mmm")</f>
        <v>mars</v>
      </c>
      <c r="T5743">
        <f>YEAR(train[[#This Row],[Order Date]])</f>
        <v>2018</v>
      </c>
      <c r="U5743" t="str">
        <f>train[[#This Row],[Category]]&amp;"-"&amp;train[[#This Row],[Sub-Category]]</f>
        <v>Technology-Machines</v>
      </c>
      <c r="V5743" t="str">
        <f>IF(train[[#This Row],[Segment]]="Consumer","B2C","B2B")</f>
        <v>B2B</v>
      </c>
    </row>
    <row r="5744" spans="1:22" x14ac:dyDescent="0.25">
      <c r="A5744" t="s">
        <v>8455</v>
      </c>
      <c r="B5744" s="1">
        <v>43187</v>
      </c>
      <c r="C5744" s="1">
        <v>43190</v>
      </c>
      <c r="D5744" t="s">
        <v>183</v>
      </c>
      <c r="E5744" t="s">
        <v>6607</v>
      </c>
      <c r="F5744" t="s">
        <v>6608</v>
      </c>
      <c r="G5744" t="s">
        <v>36</v>
      </c>
      <c r="H5744" t="s">
        <v>22</v>
      </c>
      <c r="I5744" t="s">
        <v>743</v>
      </c>
      <c r="J5744" t="s">
        <v>38</v>
      </c>
      <c r="K5744">
        <v>94533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 s="2">
        <v>26.72</v>
      </c>
      <c r="R5744">
        <f>train[[#This Row],[Ship Date]]-train[[#This Row],[Order Date]]</f>
        <v>3</v>
      </c>
      <c r="S5744" t="str">
        <f>TEXT(train[[#This Row],[Order Date]],"mmm")</f>
        <v>mars</v>
      </c>
      <c r="T5744">
        <f>YEAR(train[[#This Row],[Order Date]])</f>
        <v>2018</v>
      </c>
      <c r="U5744" t="str">
        <f>train[[#This Row],[Category]]&amp;"-"&amp;train[[#This Row],[Sub-Category]]</f>
        <v>Office Supplies-Paper</v>
      </c>
      <c r="V5744" t="str">
        <f>IF(train[[#This Row],[Segment]]="Consumer","B2C","B2B")</f>
        <v>B2B</v>
      </c>
    </row>
    <row r="5745" spans="1:22" x14ac:dyDescent="0.25">
      <c r="A5745" t="s">
        <v>8455</v>
      </c>
      <c r="B5745" s="1">
        <v>43187</v>
      </c>
      <c r="C5745" s="1">
        <v>43190</v>
      </c>
      <c r="D5745" t="s">
        <v>183</v>
      </c>
      <c r="E5745" t="s">
        <v>6607</v>
      </c>
      <c r="F5745" t="s">
        <v>6608</v>
      </c>
      <c r="G5745" t="s">
        <v>36</v>
      </c>
      <c r="H5745" t="s">
        <v>22</v>
      </c>
      <c r="I5745" t="s">
        <v>743</v>
      </c>
      <c r="J5745" t="s">
        <v>38</v>
      </c>
      <c r="K5745">
        <v>94533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 s="2">
        <v>20.04</v>
      </c>
      <c r="R5745">
        <f>train[[#This Row],[Ship Date]]-train[[#This Row],[Order Date]]</f>
        <v>3</v>
      </c>
      <c r="S5745" t="str">
        <f>TEXT(train[[#This Row],[Order Date]],"mmm")</f>
        <v>mars</v>
      </c>
      <c r="T5745">
        <f>YEAR(train[[#This Row],[Order Date]])</f>
        <v>2018</v>
      </c>
      <c r="U5745" t="str">
        <f>train[[#This Row],[Category]]&amp;"-"&amp;train[[#This Row],[Sub-Category]]</f>
        <v>Office Supplies-Paper</v>
      </c>
      <c r="V5745" t="str">
        <f>IF(train[[#This Row],[Segment]]="Consumer","B2C","B2B")</f>
        <v>B2B</v>
      </c>
    </row>
    <row r="5746" spans="1:22" x14ac:dyDescent="0.25">
      <c r="A5746" t="s">
        <v>8455</v>
      </c>
      <c r="B5746" s="1">
        <v>43187</v>
      </c>
      <c r="C5746" s="1">
        <v>43190</v>
      </c>
      <c r="D5746" t="s">
        <v>183</v>
      </c>
      <c r="E5746" t="s">
        <v>6607</v>
      </c>
      <c r="F5746" t="s">
        <v>6608</v>
      </c>
      <c r="G5746" t="s">
        <v>36</v>
      </c>
      <c r="H5746" t="s">
        <v>22</v>
      </c>
      <c r="I5746" t="s">
        <v>743</v>
      </c>
      <c r="J5746" t="s">
        <v>38</v>
      </c>
      <c r="K5746">
        <v>94533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 s="2">
        <v>795.48</v>
      </c>
      <c r="R5746">
        <f>train[[#This Row],[Ship Date]]-train[[#This Row],[Order Date]]</f>
        <v>3</v>
      </c>
      <c r="S5746" t="str">
        <f>TEXT(train[[#This Row],[Order Date]],"mmm")</f>
        <v>mars</v>
      </c>
      <c r="T5746">
        <f>YEAR(train[[#This Row],[Order Date]])</f>
        <v>2018</v>
      </c>
      <c r="U5746" t="str">
        <f>train[[#This Row],[Category]]&amp;"-"&amp;train[[#This Row],[Sub-Category]]</f>
        <v>Office Supplies-Storage</v>
      </c>
      <c r="V5746" t="str">
        <f>IF(train[[#This Row],[Segment]]="Consumer","B2C","B2B")</f>
        <v>B2B</v>
      </c>
    </row>
    <row r="5747" spans="1:22" x14ac:dyDescent="0.25">
      <c r="A5747" t="s">
        <v>8455</v>
      </c>
      <c r="B5747" s="1">
        <v>43187</v>
      </c>
      <c r="C5747" s="1">
        <v>43190</v>
      </c>
      <c r="D5747" t="s">
        <v>183</v>
      </c>
      <c r="E5747" t="s">
        <v>6607</v>
      </c>
      <c r="F5747" t="s">
        <v>6608</v>
      </c>
      <c r="G5747" t="s">
        <v>36</v>
      </c>
      <c r="H5747" t="s">
        <v>22</v>
      </c>
      <c r="I5747" t="s">
        <v>743</v>
      </c>
      <c r="J5747" t="s">
        <v>38</v>
      </c>
      <c r="K5747">
        <v>94533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 s="2">
        <v>21.56</v>
      </c>
      <c r="R5747">
        <f>train[[#This Row],[Ship Date]]-train[[#This Row],[Order Date]]</f>
        <v>3</v>
      </c>
      <c r="S5747" t="str">
        <f>TEXT(train[[#This Row],[Order Date]],"mmm")</f>
        <v>mars</v>
      </c>
      <c r="T5747">
        <f>YEAR(train[[#This Row],[Order Date]])</f>
        <v>2018</v>
      </c>
      <c r="U5747" t="str">
        <f>train[[#This Row],[Category]]&amp;"-"&amp;train[[#This Row],[Sub-Category]]</f>
        <v>Furniture-Furnishings</v>
      </c>
      <c r="V5747" t="str">
        <f>IF(train[[#This Row],[Segment]]="Consumer","B2C","B2B")</f>
        <v>B2B</v>
      </c>
    </row>
    <row r="5748" spans="1:22" x14ac:dyDescent="0.25">
      <c r="A5748" t="s">
        <v>8456</v>
      </c>
      <c r="B5748" s="1">
        <v>43077</v>
      </c>
      <c r="C5748" s="1">
        <v>43081</v>
      </c>
      <c r="D5748" t="s">
        <v>45</v>
      </c>
      <c r="E5748" t="s">
        <v>237</v>
      </c>
      <c r="F5748" t="s">
        <v>238</v>
      </c>
      <c r="G5748" t="s">
        <v>21</v>
      </c>
      <c r="H5748" t="s">
        <v>22</v>
      </c>
      <c r="I5748" t="s">
        <v>3524</v>
      </c>
      <c r="J5748" t="s">
        <v>83</v>
      </c>
      <c r="K5748">
        <v>27834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 s="2">
        <v>249.584</v>
      </c>
      <c r="R5748">
        <f>train[[#This Row],[Ship Date]]-train[[#This Row],[Order Date]]</f>
        <v>4</v>
      </c>
      <c r="S5748" t="str">
        <f>TEXT(train[[#This Row],[Order Date]],"mmm")</f>
        <v>déc</v>
      </c>
      <c r="T5748">
        <f>YEAR(train[[#This Row],[Order Date]])</f>
        <v>2017</v>
      </c>
      <c r="U5748" t="str">
        <f>train[[#This Row],[Category]]&amp;"-"&amp;train[[#This Row],[Sub-Category]]</f>
        <v>Technology-Phones</v>
      </c>
      <c r="V5748" t="str">
        <f>IF(train[[#This Row],[Segment]]="Consumer","B2C","B2B")</f>
        <v>B2C</v>
      </c>
    </row>
    <row r="5749" spans="1:22" x14ac:dyDescent="0.25">
      <c r="A5749" t="s">
        <v>8456</v>
      </c>
      <c r="B5749" s="1">
        <v>43077</v>
      </c>
      <c r="C5749" s="1">
        <v>43081</v>
      </c>
      <c r="D5749" t="s">
        <v>45</v>
      </c>
      <c r="E5749" t="s">
        <v>237</v>
      </c>
      <c r="F5749" t="s">
        <v>238</v>
      </c>
      <c r="G5749" t="s">
        <v>21</v>
      </c>
      <c r="H5749" t="s">
        <v>22</v>
      </c>
      <c r="I5749" t="s">
        <v>3524</v>
      </c>
      <c r="J5749" t="s">
        <v>83</v>
      </c>
      <c r="K5749">
        <v>27834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 s="2">
        <v>68.111999999999995</v>
      </c>
      <c r="R5749">
        <f>train[[#This Row],[Ship Date]]-train[[#This Row],[Order Date]]</f>
        <v>4</v>
      </c>
      <c r="S5749" t="str">
        <f>TEXT(train[[#This Row],[Order Date]],"mmm")</f>
        <v>déc</v>
      </c>
      <c r="T5749">
        <f>YEAR(train[[#This Row],[Order Date]])</f>
        <v>2017</v>
      </c>
      <c r="U5749" t="str">
        <f>train[[#This Row],[Category]]&amp;"-"&amp;train[[#This Row],[Sub-Category]]</f>
        <v>Technology-Accessories</v>
      </c>
      <c r="V5749" t="str">
        <f>IF(train[[#This Row],[Segment]]="Consumer","B2C","B2B")</f>
        <v>B2C</v>
      </c>
    </row>
    <row r="5750" spans="1:22" x14ac:dyDescent="0.25">
      <c r="A5750" t="s">
        <v>8456</v>
      </c>
      <c r="B5750" s="1">
        <v>43077</v>
      </c>
      <c r="C5750" s="1">
        <v>43081</v>
      </c>
      <c r="D5750" t="s">
        <v>45</v>
      </c>
      <c r="E5750" t="s">
        <v>237</v>
      </c>
      <c r="F5750" t="s">
        <v>238</v>
      </c>
      <c r="G5750" t="s">
        <v>21</v>
      </c>
      <c r="H5750" t="s">
        <v>22</v>
      </c>
      <c r="I5750" t="s">
        <v>3524</v>
      </c>
      <c r="J5750" t="s">
        <v>83</v>
      </c>
      <c r="K5750">
        <v>27834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 s="2">
        <v>16.559999999999999</v>
      </c>
      <c r="R5750">
        <f>train[[#This Row],[Ship Date]]-train[[#This Row],[Order Date]]</f>
        <v>4</v>
      </c>
      <c r="S5750" t="str">
        <f>TEXT(train[[#This Row],[Order Date]],"mmm")</f>
        <v>déc</v>
      </c>
      <c r="T5750">
        <f>YEAR(train[[#This Row],[Order Date]])</f>
        <v>2017</v>
      </c>
      <c r="U5750" t="str">
        <f>train[[#This Row],[Category]]&amp;"-"&amp;train[[#This Row],[Sub-Category]]</f>
        <v>Technology-Accessories</v>
      </c>
      <c r="V5750" t="str">
        <f>IF(train[[#This Row],[Segment]]="Consumer","B2C","B2B")</f>
        <v>B2C</v>
      </c>
    </row>
    <row r="5751" spans="1:22" x14ac:dyDescent="0.25">
      <c r="A5751" t="s">
        <v>8457</v>
      </c>
      <c r="B5751" s="1">
        <v>43422</v>
      </c>
      <c r="C5751" s="1">
        <v>43426</v>
      </c>
      <c r="D5751" t="s">
        <v>45</v>
      </c>
      <c r="E5751" t="s">
        <v>503</v>
      </c>
      <c r="F5751" t="s">
        <v>504</v>
      </c>
      <c r="G5751" t="s">
        <v>21</v>
      </c>
      <c r="H5751" t="s">
        <v>22</v>
      </c>
      <c r="I5751" t="s">
        <v>1171</v>
      </c>
      <c r="J5751" t="s">
        <v>262</v>
      </c>
      <c r="K5751">
        <v>11561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 s="2">
        <v>74.95</v>
      </c>
      <c r="R5751">
        <f>train[[#This Row],[Ship Date]]-train[[#This Row],[Order Date]]</f>
        <v>4</v>
      </c>
      <c r="S5751" t="str">
        <f>TEXT(train[[#This Row],[Order Date]],"mmm")</f>
        <v>nov</v>
      </c>
      <c r="T5751">
        <f>YEAR(train[[#This Row],[Order Date]])</f>
        <v>2018</v>
      </c>
      <c r="U5751" t="str">
        <f>train[[#This Row],[Category]]&amp;"-"&amp;train[[#This Row],[Sub-Category]]</f>
        <v>Technology-Phones</v>
      </c>
      <c r="V5751" t="str">
        <f>IF(train[[#This Row],[Segment]]="Consumer","B2C","B2B")</f>
        <v>B2C</v>
      </c>
    </row>
    <row r="5752" spans="1:22" x14ac:dyDescent="0.25">
      <c r="A5752" t="s">
        <v>8458</v>
      </c>
      <c r="B5752" s="1">
        <v>42154</v>
      </c>
      <c r="C5752" s="1">
        <v>42160</v>
      </c>
      <c r="D5752" t="s">
        <v>45</v>
      </c>
      <c r="E5752" t="s">
        <v>7949</v>
      </c>
      <c r="F5752" t="s">
        <v>7950</v>
      </c>
      <c r="G5752" t="s">
        <v>21</v>
      </c>
      <c r="H5752" t="s">
        <v>22</v>
      </c>
      <c r="I5752" t="s">
        <v>8459</v>
      </c>
      <c r="J5752" t="s">
        <v>206</v>
      </c>
      <c r="K5752">
        <v>60089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 s="2">
        <v>355.45499999999998</v>
      </c>
      <c r="R5752">
        <f>train[[#This Row],[Ship Date]]-train[[#This Row],[Order Date]]</f>
        <v>6</v>
      </c>
      <c r="S5752" t="str">
        <f>TEXT(train[[#This Row],[Order Date]],"mmm")</f>
        <v>mai</v>
      </c>
      <c r="T5752">
        <f>YEAR(train[[#This Row],[Order Date]])</f>
        <v>2015</v>
      </c>
      <c r="U5752" t="str">
        <f>train[[#This Row],[Category]]&amp;"-"&amp;train[[#This Row],[Sub-Category]]</f>
        <v>Furniture-Tables</v>
      </c>
      <c r="V5752" t="str">
        <f>IF(train[[#This Row],[Segment]]="Consumer","B2C","B2B")</f>
        <v>B2C</v>
      </c>
    </row>
    <row r="5753" spans="1:22" x14ac:dyDescent="0.25">
      <c r="A5753" t="s">
        <v>8460</v>
      </c>
      <c r="B5753" s="1">
        <v>42757</v>
      </c>
      <c r="C5753" s="1">
        <v>42763</v>
      </c>
      <c r="D5753" t="s">
        <v>45</v>
      </c>
      <c r="E5753" t="s">
        <v>1918</v>
      </c>
      <c r="F5753" t="s">
        <v>1919</v>
      </c>
      <c r="G5753" t="s">
        <v>21</v>
      </c>
      <c r="H5753" t="s">
        <v>22</v>
      </c>
      <c r="I5753" t="s">
        <v>945</v>
      </c>
      <c r="J5753" t="s">
        <v>38</v>
      </c>
      <c r="K5753">
        <v>92037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 s="2">
        <v>44.4</v>
      </c>
      <c r="R5753">
        <f>train[[#This Row],[Ship Date]]-train[[#This Row],[Order Date]]</f>
        <v>6</v>
      </c>
      <c r="S5753" t="str">
        <f>TEXT(train[[#This Row],[Order Date]],"mmm")</f>
        <v>janv</v>
      </c>
      <c r="T5753">
        <f>YEAR(train[[#This Row],[Order Date]])</f>
        <v>2017</v>
      </c>
      <c r="U5753" t="str">
        <f>train[[#This Row],[Category]]&amp;"-"&amp;train[[#This Row],[Sub-Category]]</f>
        <v>Office Supplies-Labels</v>
      </c>
      <c r="V5753" t="str">
        <f>IF(train[[#This Row],[Segment]]="Consumer","B2C","B2B")</f>
        <v>B2C</v>
      </c>
    </row>
    <row r="5754" spans="1:22" x14ac:dyDescent="0.25">
      <c r="A5754" t="s">
        <v>8460</v>
      </c>
      <c r="B5754" s="1">
        <v>42757</v>
      </c>
      <c r="C5754" s="1">
        <v>42763</v>
      </c>
      <c r="D5754" t="s">
        <v>45</v>
      </c>
      <c r="E5754" t="s">
        <v>1918</v>
      </c>
      <c r="F5754" t="s">
        <v>1919</v>
      </c>
      <c r="G5754" t="s">
        <v>21</v>
      </c>
      <c r="H5754" t="s">
        <v>22</v>
      </c>
      <c r="I5754" t="s">
        <v>945</v>
      </c>
      <c r="J5754" t="s">
        <v>38</v>
      </c>
      <c r="K5754">
        <v>92037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 s="2">
        <v>20.65</v>
      </c>
      <c r="R5754">
        <f>train[[#This Row],[Ship Date]]-train[[#This Row],[Order Date]]</f>
        <v>6</v>
      </c>
      <c r="S5754" t="str">
        <f>TEXT(train[[#This Row],[Order Date]],"mmm")</f>
        <v>janv</v>
      </c>
      <c r="T5754">
        <f>YEAR(train[[#This Row],[Order Date]])</f>
        <v>2017</v>
      </c>
      <c r="U5754" t="str">
        <f>train[[#This Row],[Category]]&amp;"-"&amp;train[[#This Row],[Sub-Category]]</f>
        <v>Office Supplies-Labels</v>
      </c>
      <c r="V5754" t="str">
        <f>IF(train[[#This Row],[Segment]]="Consumer","B2C","B2B")</f>
        <v>B2C</v>
      </c>
    </row>
    <row r="5755" spans="1:22" x14ac:dyDescent="0.25">
      <c r="A5755" t="s">
        <v>8463</v>
      </c>
      <c r="B5755" s="1">
        <v>42769</v>
      </c>
      <c r="C5755" s="1">
        <v>42776</v>
      </c>
      <c r="D5755" t="s">
        <v>45</v>
      </c>
      <c r="E5755" t="s">
        <v>6576</v>
      </c>
      <c r="F5755" t="s">
        <v>6577</v>
      </c>
      <c r="G5755" t="s">
        <v>21</v>
      </c>
      <c r="H5755" t="s">
        <v>22</v>
      </c>
      <c r="I5755" t="s">
        <v>1464</v>
      </c>
      <c r="J5755" t="s">
        <v>24</v>
      </c>
      <c r="K5755">
        <v>40475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 s="2">
        <v>866.4</v>
      </c>
      <c r="R5755">
        <f>train[[#This Row],[Ship Date]]-train[[#This Row],[Order Date]]</f>
        <v>7</v>
      </c>
      <c r="S5755" t="str">
        <f>TEXT(train[[#This Row],[Order Date]],"mmm")</f>
        <v>févr</v>
      </c>
      <c r="T5755">
        <f>YEAR(train[[#This Row],[Order Date]])</f>
        <v>2017</v>
      </c>
      <c r="U5755" t="str">
        <f>train[[#This Row],[Category]]&amp;"-"&amp;train[[#This Row],[Sub-Category]]</f>
        <v>Furniture-Chairs</v>
      </c>
      <c r="V5755" t="str">
        <f>IF(train[[#This Row],[Segment]]="Consumer","B2C","B2B")</f>
        <v>B2C</v>
      </c>
    </row>
    <row r="5756" spans="1:22" x14ac:dyDescent="0.25">
      <c r="A5756" t="s">
        <v>8464</v>
      </c>
      <c r="B5756" s="1">
        <v>42458</v>
      </c>
      <c r="C5756" s="1">
        <v>42463</v>
      </c>
      <c r="D5756" t="s">
        <v>18</v>
      </c>
      <c r="E5756" t="s">
        <v>2009</v>
      </c>
      <c r="F5756" t="s">
        <v>2010</v>
      </c>
      <c r="G5756" t="s">
        <v>21</v>
      </c>
      <c r="H5756" t="s">
        <v>22</v>
      </c>
      <c r="I5756" t="s">
        <v>313</v>
      </c>
      <c r="J5756" t="s">
        <v>314</v>
      </c>
      <c r="K5756">
        <v>22153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 s="2">
        <v>5.56</v>
      </c>
      <c r="R5756">
        <f>train[[#This Row],[Ship Date]]-train[[#This Row],[Order Date]]</f>
        <v>5</v>
      </c>
      <c r="S5756" t="str">
        <f>TEXT(train[[#This Row],[Order Date]],"mmm")</f>
        <v>mars</v>
      </c>
      <c r="T5756">
        <f>YEAR(train[[#This Row],[Order Date]])</f>
        <v>2016</v>
      </c>
      <c r="U5756" t="str">
        <f>train[[#This Row],[Category]]&amp;"-"&amp;train[[#This Row],[Sub-Category]]</f>
        <v>Office Supplies-Art</v>
      </c>
      <c r="V5756" t="str">
        <f>IF(train[[#This Row],[Segment]]="Consumer","B2C","B2B")</f>
        <v>B2C</v>
      </c>
    </row>
    <row r="5757" spans="1:22" x14ac:dyDescent="0.25">
      <c r="A5757" t="s">
        <v>8465</v>
      </c>
      <c r="B5757" s="1">
        <v>42291</v>
      </c>
      <c r="C5757" s="1">
        <v>42295</v>
      </c>
      <c r="D5757" t="s">
        <v>45</v>
      </c>
      <c r="E5757" t="s">
        <v>5796</v>
      </c>
      <c r="F5757" t="s">
        <v>5797</v>
      </c>
      <c r="G5757" t="s">
        <v>21</v>
      </c>
      <c r="H5757" t="s">
        <v>22</v>
      </c>
      <c r="I5757" t="s">
        <v>98</v>
      </c>
      <c r="J5757" t="s">
        <v>99</v>
      </c>
      <c r="K5757">
        <v>76106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 s="2">
        <v>3.16</v>
      </c>
      <c r="R5757">
        <f>train[[#This Row],[Ship Date]]-train[[#This Row],[Order Date]]</f>
        <v>4</v>
      </c>
      <c r="S5757" t="str">
        <f>TEXT(train[[#This Row],[Order Date]],"mmm")</f>
        <v>oct</v>
      </c>
      <c r="T5757">
        <f>YEAR(train[[#This Row],[Order Date]])</f>
        <v>2015</v>
      </c>
      <c r="U5757" t="str">
        <f>train[[#This Row],[Category]]&amp;"-"&amp;train[[#This Row],[Sub-Category]]</f>
        <v>Office Supplies-Appliances</v>
      </c>
      <c r="V5757" t="str">
        <f>IF(train[[#This Row],[Segment]]="Consumer","B2C","B2B")</f>
        <v>B2C</v>
      </c>
    </row>
    <row r="5758" spans="1:22" x14ac:dyDescent="0.25">
      <c r="A5758" t="s">
        <v>8465</v>
      </c>
      <c r="B5758" s="1">
        <v>42291</v>
      </c>
      <c r="C5758" s="1">
        <v>42295</v>
      </c>
      <c r="D5758" t="s">
        <v>45</v>
      </c>
      <c r="E5758" t="s">
        <v>5796</v>
      </c>
      <c r="F5758" t="s">
        <v>5797</v>
      </c>
      <c r="G5758" t="s">
        <v>21</v>
      </c>
      <c r="H5758" t="s">
        <v>22</v>
      </c>
      <c r="I5758" t="s">
        <v>98</v>
      </c>
      <c r="J5758" t="s">
        <v>99</v>
      </c>
      <c r="K5758">
        <v>76106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 s="2">
        <v>1999.96</v>
      </c>
      <c r="R5758">
        <f>train[[#This Row],[Ship Date]]-train[[#This Row],[Order Date]]</f>
        <v>4</v>
      </c>
      <c r="S5758" t="str">
        <f>TEXT(train[[#This Row],[Order Date]],"mmm")</f>
        <v>oct</v>
      </c>
      <c r="T5758">
        <f>YEAR(train[[#This Row],[Order Date]])</f>
        <v>2015</v>
      </c>
      <c r="U5758" t="str">
        <f>train[[#This Row],[Category]]&amp;"-"&amp;train[[#This Row],[Sub-Category]]</f>
        <v>Technology-Copiers</v>
      </c>
      <c r="V5758" t="str">
        <f>IF(train[[#This Row],[Segment]]="Consumer","B2C","B2B")</f>
        <v>B2C</v>
      </c>
    </row>
    <row r="5759" spans="1:22" x14ac:dyDescent="0.25">
      <c r="A5759" t="s">
        <v>8466</v>
      </c>
      <c r="B5759" s="1">
        <v>42593</v>
      </c>
      <c r="C5759" s="1">
        <v>42598</v>
      </c>
      <c r="D5759" t="s">
        <v>45</v>
      </c>
      <c r="E5759" t="s">
        <v>8467</v>
      </c>
      <c r="F5759" t="s">
        <v>8468</v>
      </c>
      <c r="G5759" t="s">
        <v>21</v>
      </c>
      <c r="H5759" t="s">
        <v>22</v>
      </c>
      <c r="I5759" t="s">
        <v>4592</v>
      </c>
      <c r="J5759" t="s">
        <v>83</v>
      </c>
      <c r="K5759">
        <v>27604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 s="2">
        <v>46.152000000000001</v>
      </c>
      <c r="R5759">
        <f>train[[#This Row],[Ship Date]]-train[[#This Row],[Order Date]]</f>
        <v>5</v>
      </c>
      <c r="S5759" t="str">
        <f>TEXT(train[[#This Row],[Order Date]],"mmm")</f>
        <v>août</v>
      </c>
      <c r="T5759">
        <f>YEAR(train[[#This Row],[Order Date]])</f>
        <v>2016</v>
      </c>
      <c r="U5759" t="str">
        <f>train[[#This Row],[Category]]&amp;"-"&amp;train[[#This Row],[Sub-Category]]</f>
        <v>Furniture-Furnishings</v>
      </c>
      <c r="V5759" t="str">
        <f>IF(train[[#This Row],[Segment]]="Consumer","B2C","B2B")</f>
        <v>B2C</v>
      </c>
    </row>
    <row r="5760" spans="1:22" x14ac:dyDescent="0.25">
      <c r="A5760" t="s">
        <v>8469</v>
      </c>
      <c r="B5760" s="1">
        <v>42696</v>
      </c>
      <c r="C5760" s="1">
        <v>42697</v>
      </c>
      <c r="D5760" t="s">
        <v>183</v>
      </c>
      <c r="E5760" t="s">
        <v>57</v>
      </c>
      <c r="F5760" t="s">
        <v>58</v>
      </c>
      <c r="G5760" t="s">
        <v>21</v>
      </c>
      <c r="H5760" t="s">
        <v>22</v>
      </c>
      <c r="I5760" t="s">
        <v>2330</v>
      </c>
      <c r="J5760" t="s">
        <v>49</v>
      </c>
      <c r="K5760">
        <v>33012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 s="2">
        <v>32.984999999999999</v>
      </c>
      <c r="R5760">
        <f>train[[#This Row],[Ship Date]]-train[[#This Row],[Order Date]]</f>
        <v>1</v>
      </c>
      <c r="S5760" t="str">
        <f>TEXT(train[[#This Row],[Order Date]],"mmm")</f>
        <v>nov</v>
      </c>
      <c r="T5760">
        <f>YEAR(train[[#This Row],[Order Date]])</f>
        <v>2016</v>
      </c>
      <c r="U5760" t="str">
        <f>train[[#This Row],[Category]]&amp;"-"&amp;train[[#This Row],[Sub-Category]]</f>
        <v>Technology-Machines</v>
      </c>
      <c r="V5760" t="str">
        <f>IF(train[[#This Row],[Segment]]="Consumer","B2C","B2B")</f>
        <v>B2C</v>
      </c>
    </row>
    <row r="5761" spans="1:22" x14ac:dyDescent="0.25">
      <c r="A5761" t="s">
        <v>8470</v>
      </c>
      <c r="B5761" s="1">
        <v>43099</v>
      </c>
      <c r="C5761" s="1">
        <v>43099</v>
      </c>
      <c r="D5761" t="s">
        <v>1288</v>
      </c>
      <c r="E5761" t="s">
        <v>5928</v>
      </c>
      <c r="F5761" t="s">
        <v>5929</v>
      </c>
      <c r="G5761" t="s">
        <v>97</v>
      </c>
      <c r="H5761" t="s">
        <v>22</v>
      </c>
      <c r="I5761" t="s">
        <v>37</v>
      </c>
      <c r="J5761" t="s">
        <v>38</v>
      </c>
      <c r="K5761">
        <v>90032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 s="2">
        <v>481.32</v>
      </c>
      <c r="R5761">
        <f>train[[#This Row],[Ship Date]]-train[[#This Row],[Order Date]]</f>
        <v>0</v>
      </c>
      <c r="S5761" t="str">
        <f>TEXT(train[[#This Row],[Order Date]],"mmm")</f>
        <v>déc</v>
      </c>
      <c r="T5761">
        <f>YEAR(train[[#This Row],[Order Date]])</f>
        <v>2017</v>
      </c>
      <c r="U5761" t="str">
        <f>train[[#This Row],[Category]]&amp;"-"&amp;train[[#This Row],[Sub-Category]]</f>
        <v>Office Supplies-Storage</v>
      </c>
      <c r="V5761" t="str">
        <f>IF(train[[#This Row],[Segment]]="Consumer","B2C","B2B")</f>
        <v>B2B</v>
      </c>
    </row>
    <row r="5762" spans="1:22" x14ac:dyDescent="0.25">
      <c r="A5762" t="s">
        <v>8470</v>
      </c>
      <c r="B5762" s="1">
        <v>43099</v>
      </c>
      <c r="C5762" s="1">
        <v>43099</v>
      </c>
      <c r="D5762" t="s">
        <v>1288</v>
      </c>
      <c r="E5762" t="s">
        <v>5928</v>
      </c>
      <c r="F5762" t="s">
        <v>5929</v>
      </c>
      <c r="G5762" t="s">
        <v>97</v>
      </c>
      <c r="H5762" t="s">
        <v>22</v>
      </c>
      <c r="I5762" t="s">
        <v>37</v>
      </c>
      <c r="J5762" t="s">
        <v>38</v>
      </c>
      <c r="K5762">
        <v>90032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 s="2">
        <v>6.3840000000000003</v>
      </c>
      <c r="R5762">
        <f>train[[#This Row],[Ship Date]]-train[[#This Row],[Order Date]]</f>
        <v>0</v>
      </c>
      <c r="S5762" t="str">
        <f>TEXT(train[[#This Row],[Order Date]],"mmm")</f>
        <v>déc</v>
      </c>
      <c r="T5762">
        <f>YEAR(train[[#This Row],[Order Date]])</f>
        <v>2017</v>
      </c>
      <c r="U5762" t="str">
        <f>train[[#This Row],[Category]]&amp;"-"&amp;train[[#This Row],[Sub-Category]]</f>
        <v>Office Supplies-Binders</v>
      </c>
      <c r="V5762" t="str">
        <f>IF(train[[#This Row],[Segment]]="Consumer","B2C","B2B")</f>
        <v>B2B</v>
      </c>
    </row>
    <row r="5763" spans="1:22" x14ac:dyDescent="0.25">
      <c r="A5763" t="s">
        <v>8471</v>
      </c>
      <c r="B5763" s="1">
        <v>43324</v>
      </c>
      <c r="C5763" s="1">
        <v>43327</v>
      </c>
      <c r="D5763" t="s">
        <v>183</v>
      </c>
      <c r="E5763" t="s">
        <v>5227</v>
      </c>
      <c r="F5763" t="s">
        <v>5228</v>
      </c>
      <c r="G5763" t="s">
        <v>21</v>
      </c>
      <c r="H5763" t="s">
        <v>22</v>
      </c>
      <c r="I5763" t="s">
        <v>8472</v>
      </c>
      <c r="J5763" t="s">
        <v>38</v>
      </c>
      <c r="K5763">
        <v>92630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 s="2">
        <v>542.94000000000005</v>
      </c>
      <c r="R5763">
        <f>train[[#This Row],[Ship Date]]-train[[#This Row],[Order Date]]</f>
        <v>3</v>
      </c>
      <c r="S5763" t="str">
        <f>TEXT(train[[#This Row],[Order Date]],"mmm")</f>
        <v>août</v>
      </c>
      <c r="T5763">
        <f>YEAR(train[[#This Row],[Order Date]])</f>
        <v>2018</v>
      </c>
      <c r="U5763" t="str">
        <f>train[[#This Row],[Category]]&amp;"-"&amp;train[[#This Row],[Sub-Category]]</f>
        <v>Office Supplies-Appliances</v>
      </c>
      <c r="V5763" t="str">
        <f>IF(train[[#This Row],[Segment]]="Consumer","B2C","B2B")</f>
        <v>B2C</v>
      </c>
    </row>
    <row r="5764" spans="1:22" x14ac:dyDescent="0.25">
      <c r="A5764" t="s">
        <v>8471</v>
      </c>
      <c r="B5764" s="1">
        <v>43324</v>
      </c>
      <c r="C5764" s="1">
        <v>43327</v>
      </c>
      <c r="D5764" t="s">
        <v>183</v>
      </c>
      <c r="E5764" t="s">
        <v>5227</v>
      </c>
      <c r="F5764" t="s">
        <v>5228</v>
      </c>
      <c r="G5764" t="s">
        <v>21</v>
      </c>
      <c r="H5764" t="s">
        <v>22</v>
      </c>
      <c r="I5764" t="s">
        <v>8472</v>
      </c>
      <c r="J5764" t="s">
        <v>38</v>
      </c>
      <c r="K5764">
        <v>92630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 s="2">
        <v>54.92</v>
      </c>
      <c r="R5764">
        <f>train[[#This Row],[Ship Date]]-train[[#This Row],[Order Date]]</f>
        <v>3</v>
      </c>
      <c r="S5764" t="str">
        <f>TEXT(train[[#This Row],[Order Date]],"mmm")</f>
        <v>août</v>
      </c>
      <c r="T5764">
        <f>YEAR(train[[#This Row],[Order Date]])</f>
        <v>2018</v>
      </c>
      <c r="U5764" t="str">
        <f>train[[#This Row],[Category]]&amp;"-"&amp;train[[#This Row],[Sub-Category]]</f>
        <v>Furniture-Furnishings</v>
      </c>
      <c r="V5764" t="str">
        <f>IF(train[[#This Row],[Segment]]="Consumer","B2C","B2B")</f>
        <v>B2C</v>
      </c>
    </row>
    <row r="5765" spans="1:22" x14ac:dyDescent="0.25">
      <c r="A5765" t="s">
        <v>8473</v>
      </c>
      <c r="B5765" s="1">
        <v>42677</v>
      </c>
      <c r="C5765" s="1">
        <v>42679</v>
      </c>
      <c r="D5765" t="s">
        <v>183</v>
      </c>
      <c r="E5765" t="s">
        <v>789</v>
      </c>
      <c r="F5765" t="s">
        <v>790</v>
      </c>
      <c r="G5765" t="s">
        <v>36</v>
      </c>
      <c r="H5765" t="s">
        <v>22</v>
      </c>
      <c r="I5765" t="s">
        <v>1171</v>
      </c>
      <c r="J5765" t="s">
        <v>262</v>
      </c>
      <c r="K5765">
        <v>11561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 s="2">
        <v>1448.82</v>
      </c>
      <c r="R5765">
        <f>train[[#This Row],[Ship Date]]-train[[#This Row],[Order Date]]</f>
        <v>2</v>
      </c>
      <c r="S5765" t="str">
        <f>TEXT(train[[#This Row],[Order Date]],"mmm")</f>
        <v>nov</v>
      </c>
      <c r="T5765">
        <f>YEAR(train[[#This Row],[Order Date]])</f>
        <v>2016</v>
      </c>
      <c r="U5765" t="str">
        <f>train[[#This Row],[Category]]&amp;"-"&amp;train[[#This Row],[Sub-Category]]</f>
        <v>Furniture-Chairs</v>
      </c>
      <c r="V5765" t="str">
        <f>IF(train[[#This Row],[Segment]]="Consumer","B2C","B2B")</f>
        <v>B2B</v>
      </c>
    </row>
    <row r="5766" spans="1:22" x14ac:dyDescent="0.25">
      <c r="A5766" t="s">
        <v>8474</v>
      </c>
      <c r="B5766" s="1">
        <v>42623</v>
      </c>
      <c r="C5766" s="1">
        <v>42625</v>
      </c>
      <c r="D5766" t="s">
        <v>18</v>
      </c>
      <c r="E5766" t="s">
        <v>3648</v>
      </c>
      <c r="F5766" t="s">
        <v>3649</v>
      </c>
      <c r="G5766" t="s">
        <v>21</v>
      </c>
      <c r="H5766" t="s">
        <v>22</v>
      </c>
      <c r="I5766" t="s">
        <v>90</v>
      </c>
      <c r="J5766" t="s">
        <v>91</v>
      </c>
      <c r="K5766">
        <v>98103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 s="2">
        <v>353.88</v>
      </c>
      <c r="R5766">
        <f>train[[#This Row],[Ship Date]]-train[[#This Row],[Order Date]]</f>
        <v>2</v>
      </c>
      <c r="S5766" t="str">
        <f>TEXT(train[[#This Row],[Order Date]],"mmm")</f>
        <v>sept</v>
      </c>
      <c r="T5766">
        <f>YEAR(train[[#This Row],[Order Date]])</f>
        <v>2016</v>
      </c>
      <c r="U5766" t="str">
        <f>train[[#This Row],[Category]]&amp;"-"&amp;train[[#This Row],[Sub-Category]]</f>
        <v>Office Supplies-Storage</v>
      </c>
      <c r="V5766" t="str">
        <f>IF(train[[#This Row],[Segment]]="Consumer","B2C","B2B")</f>
        <v>B2C</v>
      </c>
    </row>
    <row r="5767" spans="1:22" x14ac:dyDescent="0.25">
      <c r="A5767" t="s">
        <v>8475</v>
      </c>
      <c r="B5767" s="1">
        <v>42316</v>
      </c>
      <c r="C5767" s="1">
        <v>42322</v>
      </c>
      <c r="D5767" t="s">
        <v>45</v>
      </c>
      <c r="E5767" t="s">
        <v>147</v>
      </c>
      <c r="F5767" t="s">
        <v>148</v>
      </c>
      <c r="G5767" t="s">
        <v>21</v>
      </c>
      <c r="H5767" t="s">
        <v>22</v>
      </c>
      <c r="I5767" t="s">
        <v>8476</v>
      </c>
      <c r="J5767" t="s">
        <v>38</v>
      </c>
      <c r="K5767">
        <v>96003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 s="2">
        <v>333.57600000000002</v>
      </c>
      <c r="R5767">
        <f>train[[#This Row],[Ship Date]]-train[[#This Row],[Order Date]]</f>
        <v>6</v>
      </c>
      <c r="S5767" t="str">
        <f>TEXT(train[[#This Row],[Order Date]],"mmm")</f>
        <v>nov</v>
      </c>
      <c r="T5767">
        <f>YEAR(train[[#This Row],[Order Date]])</f>
        <v>2015</v>
      </c>
      <c r="U5767" t="str">
        <f>train[[#This Row],[Category]]&amp;"-"&amp;train[[#This Row],[Sub-Category]]</f>
        <v>Technology-Phones</v>
      </c>
      <c r="V5767" t="str">
        <f>IF(train[[#This Row],[Segment]]="Consumer","B2C","B2B")</f>
        <v>B2C</v>
      </c>
    </row>
    <row r="5768" spans="1:22" x14ac:dyDescent="0.25">
      <c r="A5768" t="s">
        <v>8477</v>
      </c>
      <c r="B5768" s="1">
        <v>43016</v>
      </c>
      <c r="C5768" s="1">
        <v>43023</v>
      </c>
      <c r="D5768" t="s">
        <v>45</v>
      </c>
      <c r="E5768" t="s">
        <v>2719</v>
      </c>
      <c r="F5768" t="s">
        <v>2720</v>
      </c>
      <c r="G5768" t="s">
        <v>97</v>
      </c>
      <c r="H5768" t="s">
        <v>22</v>
      </c>
      <c r="I5768" t="s">
        <v>675</v>
      </c>
      <c r="J5768" t="s">
        <v>99</v>
      </c>
      <c r="K5768">
        <v>78207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 s="2">
        <v>60.143999999999998</v>
      </c>
      <c r="R5768">
        <f>train[[#This Row],[Ship Date]]-train[[#This Row],[Order Date]]</f>
        <v>7</v>
      </c>
      <c r="S5768" t="str">
        <f>TEXT(train[[#This Row],[Order Date]],"mmm")</f>
        <v>oct</v>
      </c>
      <c r="T5768">
        <f>YEAR(train[[#This Row],[Order Date]])</f>
        <v>2017</v>
      </c>
      <c r="U5768" t="str">
        <f>train[[#This Row],[Category]]&amp;"-"&amp;train[[#This Row],[Sub-Category]]</f>
        <v>Office Supplies-Labels</v>
      </c>
      <c r="V5768" t="str">
        <f>IF(train[[#This Row],[Segment]]="Consumer","B2C","B2B")</f>
        <v>B2B</v>
      </c>
    </row>
    <row r="5769" spans="1:22" x14ac:dyDescent="0.25">
      <c r="A5769" t="s">
        <v>8478</v>
      </c>
      <c r="B5769" s="1">
        <v>43351</v>
      </c>
      <c r="C5769" s="1">
        <v>43355</v>
      </c>
      <c r="D5769" t="s">
        <v>18</v>
      </c>
      <c r="E5769" t="s">
        <v>7870</v>
      </c>
      <c r="F5769" t="s">
        <v>7871</v>
      </c>
      <c r="G5769" t="s">
        <v>36</v>
      </c>
      <c r="H5769" t="s">
        <v>22</v>
      </c>
      <c r="I5769" t="s">
        <v>179</v>
      </c>
      <c r="J5769" t="s">
        <v>99</v>
      </c>
      <c r="K5769">
        <v>77070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 s="2">
        <v>85.2</v>
      </c>
      <c r="R5769">
        <f>train[[#This Row],[Ship Date]]-train[[#This Row],[Order Date]]</f>
        <v>4</v>
      </c>
      <c r="S5769" t="str">
        <f>TEXT(train[[#This Row],[Order Date]],"mmm")</f>
        <v>sept</v>
      </c>
      <c r="T5769">
        <f>YEAR(train[[#This Row],[Order Date]])</f>
        <v>2018</v>
      </c>
      <c r="U5769" t="str">
        <f>train[[#This Row],[Category]]&amp;"-"&amp;train[[#This Row],[Sub-Category]]</f>
        <v>Technology-Accessories</v>
      </c>
      <c r="V5769" t="str">
        <f>IF(train[[#This Row],[Segment]]="Consumer","B2C","B2B")</f>
        <v>B2B</v>
      </c>
    </row>
    <row r="5770" spans="1:22" x14ac:dyDescent="0.25">
      <c r="A5770" t="s">
        <v>8479</v>
      </c>
      <c r="B5770" s="1">
        <v>42425</v>
      </c>
      <c r="C5770" s="1">
        <v>42430</v>
      </c>
      <c r="D5770" t="s">
        <v>45</v>
      </c>
      <c r="E5770" t="s">
        <v>2370</v>
      </c>
      <c r="F5770" t="s">
        <v>2371</v>
      </c>
      <c r="G5770" t="s">
        <v>21</v>
      </c>
      <c r="H5770" t="s">
        <v>22</v>
      </c>
      <c r="I5770" t="s">
        <v>4910</v>
      </c>
      <c r="J5770" t="s">
        <v>1243</v>
      </c>
      <c r="K5770">
        <v>1453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 s="2">
        <v>3.15</v>
      </c>
      <c r="R5770">
        <f>train[[#This Row],[Ship Date]]-train[[#This Row],[Order Date]]</f>
        <v>5</v>
      </c>
      <c r="S5770" t="str">
        <f>TEXT(train[[#This Row],[Order Date]],"mmm")</f>
        <v>févr</v>
      </c>
      <c r="T5770">
        <f>YEAR(train[[#This Row],[Order Date]])</f>
        <v>2016</v>
      </c>
      <c r="U5770" t="str">
        <f>train[[#This Row],[Category]]&amp;"-"&amp;train[[#This Row],[Sub-Category]]</f>
        <v>Office Supplies-Labels</v>
      </c>
      <c r="V5770" t="str">
        <f>IF(train[[#This Row],[Segment]]="Consumer","B2C","B2B")</f>
        <v>B2C</v>
      </c>
    </row>
    <row r="5771" spans="1:22" x14ac:dyDescent="0.25">
      <c r="A5771" t="s">
        <v>8479</v>
      </c>
      <c r="B5771" s="1">
        <v>42425</v>
      </c>
      <c r="C5771" s="1">
        <v>42430</v>
      </c>
      <c r="D5771" t="s">
        <v>45</v>
      </c>
      <c r="E5771" t="s">
        <v>2370</v>
      </c>
      <c r="F5771" t="s">
        <v>2371</v>
      </c>
      <c r="G5771" t="s">
        <v>21</v>
      </c>
      <c r="H5771" t="s">
        <v>22</v>
      </c>
      <c r="I5771" t="s">
        <v>4910</v>
      </c>
      <c r="J5771" t="s">
        <v>1243</v>
      </c>
      <c r="K5771">
        <v>1453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 s="2">
        <v>22.72</v>
      </c>
      <c r="R5771">
        <f>train[[#This Row],[Ship Date]]-train[[#This Row],[Order Date]]</f>
        <v>5</v>
      </c>
      <c r="S5771" t="str">
        <f>TEXT(train[[#This Row],[Order Date]],"mmm")</f>
        <v>févr</v>
      </c>
      <c r="T5771">
        <f>YEAR(train[[#This Row],[Order Date]])</f>
        <v>2016</v>
      </c>
      <c r="U5771" t="str">
        <f>train[[#This Row],[Category]]&amp;"-"&amp;train[[#This Row],[Sub-Category]]</f>
        <v>Office Supplies-Paper</v>
      </c>
      <c r="V5771" t="str">
        <f>IF(train[[#This Row],[Segment]]="Consumer","B2C","B2B")</f>
        <v>B2C</v>
      </c>
    </row>
    <row r="5772" spans="1:22" x14ac:dyDescent="0.25">
      <c r="A5772" t="s">
        <v>8480</v>
      </c>
      <c r="B5772" s="1">
        <v>42637</v>
      </c>
      <c r="C5772" s="1">
        <v>42641</v>
      </c>
      <c r="D5772" t="s">
        <v>45</v>
      </c>
      <c r="E5772" t="s">
        <v>3891</v>
      </c>
      <c r="F5772" t="s">
        <v>3892</v>
      </c>
      <c r="G5772" t="s">
        <v>36</v>
      </c>
      <c r="H5772" t="s">
        <v>22</v>
      </c>
      <c r="I5772" t="s">
        <v>37</v>
      </c>
      <c r="J5772" t="s">
        <v>38</v>
      </c>
      <c r="K5772">
        <v>90032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 s="2">
        <v>14.91</v>
      </c>
      <c r="R5772">
        <f>train[[#This Row],[Ship Date]]-train[[#This Row],[Order Date]]</f>
        <v>4</v>
      </c>
      <c r="S5772" t="str">
        <f>TEXT(train[[#This Row],[Order Date]],"mmm")</f>
        <v>sept</v>
      </c>
      <c r="T5772">
        <f>YEAR(train[[#This Row],[Order Date]])</f>
        <v>2016</v>
      </c>
      <c r="U5772" t="str">
        <f>train[[#This Row],[Category]]&amp;"-"&amp;train[[#This Row],[Sub-Category]]</f>
        <v>Furniture-Furnishings</v>
      </c>
      <c r="V5772" t="str">
        <f>IF(train[[#This Row],[Segment]]="Consumer","B2C","B2B")</f>
        <v>B2B</v>
      </c>
    </row>
    <row r="5773" spans="1:22" x14ac:dyDescent="0.25">
      <c r="A5773" t="s">
        <v>8480</v>
      </c>
      <c r="B5773" s="1">
        <v>42637</v>
      </c>
      <c r="C5773" s="1">
        <v>42641</v>
      </c>
      <c r="D5773" t="s">
        <v>45</v>
      </c>
      <c r="E5773" t="s">
        <v>3891</v>
      </c>
      <c r="F5773" t="s">
        <v>3892</v>
      </c>
      <c r="G5773" t="s">
        <v>36</v>
      </c>
      <c r="H5773" t="s">
        <v>22</v>
      </c>
      <c r="I5773" t="s">
        <v>37</v>
      </c>
      <c r="J5773" t="s">
        <v>38</v>
      </c>
      <c r="K5773">
        <v>90032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 s="2">
        <v>1158.1199999999999</v>
      </c>
      <c r="R5773">
        <f>train[[#This Row],[Ship Date]]-train[[#This Row],[Order Date]]</f>
        <v>4</v>
      </c>
      <c r="S5773" t="str">
        <f>TEXT(train[[#This Row],[Order Date]],"mmm")</f>
        <v>sept</v>
      </c>
      <c r="T5773">
        <f>YEAR(train[[#This Row],[Order Date]])</f>
        <v>2016</v>
      </c>
      <c r="U5773" t="str">
        <f>train[[#This Row],[Category]]&amp;"-"&amp;train[[#This Row],[Sub-Category]]</f>
        <v>Office Supplies-Appliances</v>
      </c>
      <c r="V5773" t="str">
        <f>IF(train[[#This Row],[Segment]]="Consumer","B2C","B2B")</f>
        <v>B2B</v>
      </c>
    </row>
    <row r="5774" spans="1:22" x14ac:dyDescent="0.25">
      <c r="A5774" t="s">
        <v>8481</v>
      </c>
      <c r="B5774" s="1">
        <v>42700</v>
      </c>
      <c r="C5774" s="1">
        <v>42705</v>
      </c>
      <c r="D5774" t="s">
        <v>45</v>
      </c>
      <c r="E5774" t="s">
        <v>892</v>
      </c>
      <c r="F5774" t="s">
        <v>893</v>
      </c>
      <c r="G5774" t="s">
        <v>36</v>
      </c>
      <c r="H5774" t="s">
        <v>22</v>
      </c>
      <c r="I5774" t="s">
        <v>313</v>
      </c>
      <c r="J5774" t="s">
        <v>592</v>
      </c>
      <c r="K5774">
        <v>65807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 s="2">
        <v>599.99</v>
      </c>
      <c r="R5774">
        <f>train[[#This Row],[Ship Date]]-train[[#This Row],[Order Date]]</f>
        <v>5</v>
      </c>
      <c r="S5774" t="str">
        <f>TEXT(train[[#This Row],[Order Date]],"mmm")</f>
        <v>nov</v>
      </c>
      <c r="T5774">
        <f>YEAR(train[[#This Row],[Order Date]])</f>
        <v>2016</v>
      </c>
      <c r="U5774" t="str">
        <f>train[[#This Row],[Category]]&amp;"-"&amp;train[[#This Row],[Sub-Category]]</f>
        <v>Technology-Copiers</v>
      </c>
      <c r="V5774" t="str">
        <f>IF(train[[#This Row],[Segment]]="Consumer","B2C","B2B")</f>
        <v>B2B</v>
      </c>
    </row>
    <row r="5775" spans="1:22" x14ac:dyDescent="0.25">
      <c r="A5775" t="s">
        <v>8482</v>
      </c>
      <c r="B5775" s="1">
        <v>42978</v>
      </c>
      <c r="C5775" s="1">
        <v>42984</v>
      </c>
      <c r="D5775" t="s">
        <v>45</v>
      </c>
      <c r="E5775" t="s">
        <v>1997</v>
      </c>
      <c r="F5775" t="s">
        <v>1998</v>
      </c>
      <c r="G5775" t="s">
        <v>21</v>
      </c>
      <c r="H5775" t="s">
        <v>22</v>
      </c>
      <c r="I5775" t="s">
        <v>8047</v>
      </c>
      <c r="J5775" t="s">
        <v>99</v>
      </c>
      <c r="K5775">
        <v>76706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 s="2">
        <v>23.968</v>
      </c>
      <c r="R5775">
        <f>train[[#This Row],[Ship Date]]-train[[#This Row],[Order Date]]</f>
        <v>6</v>
      </c>
      <c r="S5775" t="str">
        <f>TEXT(train[[#This Row],[Order Date]],"mmm")</f>
        <v>août</v>
      </c>
      <c r="T5775">
        <f>YEAR(train[[#This Row],[Order Date]])</f>
        <v>2017</v>
      </c>
      <c r="U5775" t="str">
        <f>train[[#This Row],[Category]]&amp;"-"&amp;train[[#This Row],[Sub-Category]]</f>
        <v>Office Supplies-Storage</v>
      </c>
      <c r="V5775" t="str">
        <f>IF(train[[#This Row],[Segment]]="Consumer","B2C","B2B")</f>
        <v>B2C</v>
      </c>
    </row>
    <row r="5776" spans="1:22" x14ac:dyDescent="0.25">
      <c r="A5776" t="s">
        <v>8483</v>
      </c>
      <c r="B5776" s="1">
        <v>42837</v>
      </c>
      <c r="C5776" s="1">
        <v>42841</v>
      </c>
      <c r="D5776" t="s">
        <v>45</v>
      </c>
      <c r="E5776" t="s">
        <v>3727</v>
      </c>
      <c r="F5776" t="s">
        <v>3728</v>
      </c>
      <c r="G5776" t="s">
        <v>21</v>
      </c>
      <c r="H5776" t="s">
        <v>22</v>
      </c>
      <c r="I5776" t="s">
        <v>37</v>
      </c>
      <c r="J5776" t="s">
        <v>38</v>
      </c>
      <c r="K5776">
        <v>90036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 s="2">
        <v>638.28800000000001</v>
      </c>
      <c r="R5776">
        <f>train[[#This Row],[Ship Date]]-train[[#This Row],[Order Date]]</f>
        <v>4</v>
      </c>
      <c r="S5776" t="str">
        <f>TEXT(train[[#This Row],[Order Date]],"mmm")</f>
        <v>avr</v>
      </c>
      <c r="T5776">
        <f>YEAR(train[[#This Row],[Order Date]])</f>
        <v>2017</v>
      </c>
      <c r="U5776" t="str">
        <f>train[[#This Row],[Category]]&amp;"-"&amp;train[[#This Row],[Sub-Category]]</f>
        <v>Furniture-Chairs</v>
      </c>
      <c r="V5776" t="str">
        <f>IF(train[[#This Row],[Segment]]="Consumer","B2C","B2B")</f>
        <v>B2C</v>
      </c>
    </row>
    <row r="5777" spans="1:22" x14ac:dyDescent="0.25">
      <c r="A5777" t="s">
        <v>8483</v>
      </c>
      <c r="B5777" s="1">
        <v>42837</v>
      </c>
      <c r="C5777" s="1">
        <v>42841</v>
      </c>
      <c r="D5777" t="s">
        <v>45</v>
      </c>
      <c r="E5777" t="s">
        <v>3727</v>
      </c>
      <c r="F5777" t="s">
        <v>3728</v>
      </c>
      <c r="G5777" t="s">
        <v>21</v>
      </c>
      <c r="H5777" t="s">
        <v>22</v>
      </c>
      <c r="I5777" t="s">
        <v>37</v>
      </c>
      <c r="J5777" t="s">
        <v>38</v>
      </c>
      <c r="K5777">
        <v>90036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 s="2">
        <v>13.208</v>
      </c>
      <c r="R5777">
        <f>train[[#This Row],[Ship Date]]-train[[#This Row],[Order Date]]</f>
        <v>4</v>
      </c>
      <c r="S5777" t="str">
        <f>TEXT(train[[#This Row],[Order Date]],"mmm")</f>
        <v>avr</v>
      </c>
      <c r="T5777">
        <f>YEAR(train[[#This Row],[Order Date]])</f>
        <v>2017</v>
      </c>
      <c r="U5777" t="str">
        <f>train[[#This Row],[Category]]&amp;"-"&amp;train[[#This Row],[Sub-Category]]</f>
        <v>Office Supplies-Binders</v>
      </c>
      <c r="V5777" t="str">
        <f>IF(train[[#This Row],[Segment]]="Consumer","B2C","B2B")</f>
        <v>B2C</v>
      </c>
    </row>
    <row r="5778" spans="1:22" x14ac:dyDescent="0.25">
      <c r="A5778" t="s">
        <v>8484</v>
      </c>
      <c r="B5778" s="1">
        <v>43073</v>
      </c>
      <c r="C5778" s="1">
        <v>43077</v>
      </c>
      <c r="D5778" t="s">
        <v>45</v>
      </c>
      <c r="E5778" t="s">
        <v>1851</v>
      </c>
      <c r="F5778" t="s">
        <v>1852</v>
      </c>
      <c r="G5778" t="s">
        <v>21</v>
      </c>
      <c r="H5778" t="s">
        <v>22</v>
      </c>
      <c r="I5778" t="s">
        <v>1560</v>
      </c>
      <c r="J5778" t="s">
        <v>262</v>
      </c>
      <c r="K5778">
        <v>13021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 s="2">
        <v>15.528</v>
      </c>
      <c r="R5778">
        <f>train[[#This Row],[Ship Date]]-train[[#This Row],[Order Date]]</f>
        <v>4</v>
      </c>
      <c r="S5778" t="str">
        <f>TEXT(train[[#This Row],[Order Date]],"mmm")</f>
        <v>déc</v>
      </c>
      <c r="T5778">
        <f>YEAR(train[[#This Row],[Order Date]])</f>
        <v>2017</v>
      </c>
      <c r="U5778" t="str">
        <f>train[[#This Row],[Category]]&amp;"-"&amp;train[[#This Row],[Sub-Category]]</f>
        <v>Office Supplies-Binders</v>
      </c>
      <c r="V5778" t="str">
        <f>IF(train[[#This Row],[Segment]]="Consumer","B2C","B2B")</f>
        <v>B2C</v>
      </c>
    </row>
    <row r="5779" spans="1:22" x14ac:dyDescent="0.25">
      <c r="A5779" t="s">
        <v>8485</v>
      </c>
      <c r="B5779" s="1">
        <v>43073</v>
      </c>
      <c r="C5779" s="1">
        <v>43078</v>
      </c>
      <c r="D5779" t="s">
        <v>45</v>
      </c>
      <c r="E5779" t="s">
        <v>3743</v>
      </c>
      <c r="F5779" t="s">
        <v>3744</v>
      </c>
      <c r="G5779" t="s">
        <v>21</v>
      </c>
      <c r="H5779" t="s">
        <v>22</v>
      </c>
      <c r="I5779" t="s">
        <v>122</v>
      </c>
      <c r="J5779" t="s">
        <v>38</v>
      </c>
      <c r="K5779">
        <v>94109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 s="2">
        <v>104.85</v>
      </c>
      <c r="R5779">
        <f>train[[#This Row],[Ship Date]]-train[[#This Row],[Order Date]]</f>
        <v>5</v>
      </c>
      <c r="S5779" t="str">
        <f>TEXT(train[[#This Row],[Order Date]],"mmm")</f>
        <v>déc</v>
      </c>
      <c r="T5779">
        <f>YEAR(train[[#This Row],[Order Date]])</f>
        <v>2017</v>
      </c>
      <c r="U5779" t="str">
        <f>train[[#This Row],[Category]]&amp;"-"&amp;train[[#This Row],[Sub-Category]]</f>
        <v>Office Supplies-Paper</v>
      </c>
      <c r="V5779" t="str">
        <f>IF(train[[#This Row],[Segment]]="Consumer","B2C","B2B")</f>
        <v>B2C</v>
      </c>
    </row>
    <row r="5780" spans="1:22" x14ac:dyDescent="0.25">
      <c r="A5780" t="s">
        <v>8486</v>
      </c>
      <c r="B5780" s="1">
        <v>42319</v>
      </c>
      <c r="C5780" s="1">
        <v>42326</v>
      </c>
      <c r="D5780" t="s">
        <v>45</v>
      </c>
      <c r="E5780" t="s">
        <v>2287</v>
      </c>
      <c r="F5780" t="s">
        <v>2288</v>
      </c>
      <c r="G5780" t="s">
        <v>21</v>
      </c>
      <c r="H5780" t="s">
        <v>22</v>
      </c>
      <c r="I5780" t="s">
        <v>37</v>
      </c>
      <c r="J5780" t="s">
        <v>38</v>
      </c>
      <c r="K5780">
        <v>90008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 s="2">
        <v>30.48</v>
      </c>
      <c r="R5780">
        <f>train[[#This Row],[Ship Date]]-train[[#This Row],[Order Date]]</f>
        <v>7</v>
      </c>
      <c r="S5780" t="str">
        <f>TEXT(train[[#This Row],[Order Date]],"mmm")</f>
        <v>nov</v>
      </c>
      <c r="T5780">
        <f>YEAR(train[[#This Row],[Order Date]])</f>
        <v>2015</v>
      </c>
      <c r="U5780" t="str">
        <f>train[[#This Row],[Category]]&amp;"-"&amp;train[[#This Row],[Sub-Category]]</f>
        <v>Office Supplies-Art</v>
      </c>
      <c r="V5780" t="str">
        <f>IF(train[[#This Row],[Segment]]="Consumer","B2C","B2B")</f>
        <v>B2C</v>
      </c>
    </row>
    <row r="5781" spans="1:22" x14ac:dyDescent="0.25">
      <c r="A5781" t="s">
        <v>8486</v>
      </c>
      <c r="B5781" s="1">
        <v>42319</v>
      </c>
      <c r="C5781" s="1">
        <v>42326</v>
      </c>
      <c r="D5781" t="s">
        <v>45</v>
      </c>
      <c r="E5781" t="s">
        <v>2287</v>
      </c>
      <c r="F5781" t="s">
        <v>2288</v>
      </c>
      <c r="G5781" t="s">
        <v>21</v>
      </c>
      <c r="H5781" t="s">
        <v>22</v>
      </c>
      <c r="I5781" t="s">
        <v>37</v>
      </c>
      <c r="J5781" t="s">
        <v>38</v>
      </c>
      <c r="K5781">
        <v>90008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 s="2">
        <v>112.648</v>
      </c>
      <c r="R5781">
        <f>train[[#This Row],[Ship Date]]-train[[#This Row],[Order Date]]</f>
        <v>7</v>
      </c>
      <c r="S5781" t="str">
        <f>TEXT(train[[#This Row],[Order Date]],"mmm")</f>
        <v>nov</v>
      </c>
      <c r="T5781">
        <f>YEAR(train[[#This Row],[Order Date]])</f>
        <v>2015</v>
      </c>
      <c r="U5781" t="str">
        <f>train[[#This Row],[Category]]&amp;"-"&amp;train[[#This Row],[Sub-Category]]</f>
        <v>Furniture-Chairs</v>
      </c>
      <c r="V5781" t="str">
        <f>IF(train[[#This Row],[Segment]]="Consumer","B2C","B2B")</f>
        <v>B2C</v>
      </c>
    </row>
    <row r="5782" spans="1:22" x14ac:dyDescent="0.25">
      <c r="A5782" t="s">
        <v>8487</v>
      </c>
      <c r="B5782" s="1">
        <v>42462</v>
      </c>
      <c r="C5782" s="1">
        <v>42469</v>
      </c>
      <c r="D5782" t="s">
        <v>45</v>
      </c>
      <c r="E5782" t="s">
        <v>4015</v>
      </c>
      <c r="F5782" t="s">
        <v>4016</v>
      </c>
      <c r="G5782" t="s">
        <v>21</v>
      </c>
      <c r="H5782" t="s">
        <v>22</v>
      </c>
      <c r="I5782" t="s">
        <v>37</v>
      </c>
      <c r="J5782" t="s">
        <v>38</v>
      </c>
      <c r="K5782">
        <v>90049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 s="2">
        <v>71.975999999999999</v>
      </c>
      <c r="R5782">
        <f>train[[#This Row],[Ship Date]]-train[[#This Row],[Order Date]]</f>
        <v>7</v>
      </c>
      <c r="S5782" t="str">
        <f>TEXT(train[[#This Row],[Order Date]],"mmm")</f>
        <v>avr</v>
      </c>
      <c r="T5782">
        <f>YEAR(train[[#This Row],[Order Date]])</f>
        <v>2016</v>
      </c>
      <c r="U5782" t="str">
        <f>train[[#This Row],[Category]]&amp;"-"&amp;train[[#This Row],[Sub-Category]]</f>
        <v>Technology-Machines</v>
      </c>
      <c r="V5782" t="str">
        <f>IF(train[[#This Row],[Segment]]="Consumer","B2C","B2B")</f>
        <v>B2C</v>
      </c>
    </row>
    <row r="5783" spans="1:22" x14ac:dyDescent="0.25">
      <c r="A5783" t="s">
        <v>8490</v>
      </c>
      <c r="B5783" s="1">
        <v>42716</v>
      </c>
      <c r="C5783" s="1">
        <v>42720</v>
      </c>
      <c r="D5783" t="s">
        <v>18</v>
      </c>
      <c r="E5783" t="s">
        <v>1655</v>
      </c>
      <c r="F5783" t="s">
        <v>1656</v>
      </c>
      <c r="G5783" t="s">
        <v>21</v>
      </c>
      <c r="H5783" t="s">
        <v>22</v>
      </c>
      <c r="I5783" t="s">
        <v>8491</v>
      </c>
      <c r="J5783" t="s">
        <v>38</v>
      </c>
      <c r="K5783">
        <v>95928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 s="2">
        <v>2.21</v>
      </c>
      <c r="R5783">
        <f>train[[#This Row],[Ship Date]]-train[[#This Row],[Order Date]]</f>
        <v>4</v>
      </c>
      <c r="S5783" t="str">
        <f>TEXT(train[[#This Row],[Order Date]],"mmm")</f>
        <v>déc</v>
      </c>
      <c r="T5783">
        <f>YEAR(train[[#This Row],[Order Date]])</f>
        <v>2016</v>
      </c>
      <c r="U5783" t="str">
        <f>train[[#This Row],[Category]]&amp;"-"&amp;train[[#This Row],[Sub-Category]]</f>
        <v>Office Supplies-Art</v>
      </c>
      <c r="V5783" t="str">
        <f>IF(train[[#This Row],[Segment]]="Consumer","B2C","B2B")</f>
        <v>B2C</v>
      </c>
    </row>
    <row r="5784" spans="1:22" x14ac:dyDescent="0.25">
      <c r="A5784" t="s">
        <v>8490</v>
      </c>
      <c r="B5784" s="1">
        <v>42716</v>
      </c>
      <c r="C5784" s="1">
        <v>42720</v>
      </c>
      <c r="D5784" t="s">
        <v>18</v>
      </c>
      <c r="E5784" t="s">
        <v>1655</v>
      </c>
      <c r="F5784" t="s">
        <v>1656</v>
      </c>
      <c r="G5784" t="s">
        <v>21</v>
      </c>
      <c r="H5784" t="s">
        <v>22</v>
      </c>
      <c r="I5784" t="s">
        <v>8491</v>
      </c>
      <c r="J5784" t="s">
        <v>38</v>
      </c>
      <c r="K5784">
        <v>95928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 s="2">
        <v>15.52</v>
      </c>
      <c r="R5784">
        <f>train[[#This Row],[Ship Date]]-train[[#This Row],[Order Date]]</f>
        <v>4</v>
      </c>
      <c r="S5784" t="str">
        <f>TEXT(train[[#This Row],[Order Date]],"mmm")</f>
        <v>déc</v>
      </c>
      <c r="T5784">
        <f>YEAR(train[[#This Row],[Order Date]])</f>
        <v>2016</v>
      </c>
      <c r="U5784" t="str">
        <f>train[[#This Row],[Category]]&amp;"-"&amp;train[[#This Row],[Sub-Category]]</f>
        <v>Office Supplies-Envelopes</v>
      </c>
      <c r="V5784" t="str">
        <f>IF(train[[#This Row],[Segment]]="Consumer","B2C","B2B")</f>
        <v>B2C</v>
      </c>
    </row>
    <row r="5785" spans="1:22" x14ac:dyDescent="0.25">
      <c r="A5785" t="s">
        <v>8490</v>
      </c>
      <c r="B5785" s="1">
        <v>42716</v>
      </c>
      <c r="C5785" s="1">
        <v>42720</v>
      </c>
      <c r="D5785" t="s">
        <v>18</v>
      </c>
      <c r="E5785" t="s">
        <v>1655</v>
      </c>
      <c r="F5785" t="s">
        <v>1656</v>
      </c>
      <c r="G5785" t="s">
        <v>21</v>
      </c>
      <c r="H5785" t="s">
        <v>22</v>
      </c>
      <c r="I5785" t="s">
        <v>8491</v>
      </c>
      <c r="J5785" t="s">
        <v>38</v>
      </c>
      <c r="K5785">
        <v>95928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 s="2">
        <v>36.44</v>
      </c>
      <c r="R5785">
        <f>train[[#This Row],[Ship Date]]-train[[#This Row],[Order Date]]</f>
        <v>4</v>
      </c>
      <c r="S5785" t="str">
        <f>TEXT(train[[#This Row],[Order Date]],"mmm")</f>
        <v>déc</v>
      </c>
      <c r="T5785">
        <f>YEAR(train[[#This Row],[Order Date]])</f>
        <v>2016</v>
      </c>
      <c r="U5785" t="str">
        <f>train[[#This Row],[Category]]&amp;"-"&amp;train[[#This Row],[Sub-Category]]</f>
        <v>Office Supplies-Paper</v>
      </c>
      <c r="V5785" t="str">
        <f>IF(train[[#This Row],[Segment]]="Consumer","B2C","B2B")</f>
        <v>B2C</v>
      </c>
    </row>
    <row r="5786" spans="1:22" x14ac:dyDescent="0.25">
      <c r="A5786" t="s">
        <v>8492</v>
      </c>
      <c r="B5786" s="1">
        <v>43375</v>
      </c>
      <c r="C5786" s="1">
        <v>43381</v>
      </c>
      <c r="D5786" t="s">
        <v>45</v>
      </c>
      <c r="E5786" t="s">
        <v>8312</v>
      </c>
      <c r="F5786" t="s">
        <v>8313</v>
      </c>
      <c r="G5786" t="s">
        <v>21</v>
      </c>
      <c r="H5786" t="s">
        <v>22</v>
      </c>
      <c r="I5786" t="s">
        <v>313</v>
      </c>
      <c r="J5786" t="s">
        <v>415</v>
      </c>
      <c r="K5786">
        <v>97477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 s="2">
        <v>217.76400000000001</v>
      </c>
      <c r="R5786">
        <f>train[[#This Row],[Ship Date]]-train[[#This Row],[Order Date]]</f>
        <v>6</v>
      </c>
      <c r="S5786" t="str">
        <f>TEXT(train[[#This Row],[Order Date]],"mmm")</f>
        <v>oct</v>
      </c>
      <c r="T5786">
        <f>YEAR(train[[#This Row],[Order Date]])</f>
        <v>2018</v>
      </c>
      <c r="U5786" t="str">
        <f>train[[#This Row],[Category]]&amp;"-"&amp;train[[#This Row],[Sub-Category]]</f>
        <v>Furniture-Bookcases</v>
      </c>
      <c r="V5786" t="str">
        <f>IF(train[[#This Row],[Segment]]="Consumer","B2C","B2B")</f>
        <v>B2C</v>
      </c>
    </row>
    <row r="5787" spans="1:22" x14ac:dyDescent="0.25">
      <c r="A5787" t="s">
        <v>8492</v>
      </c>
      <c r="B5787" s="1">
        <v>43375</v>
      </c>
      <c r="C5787" s="1">
        <v>43381</v>
      </c>
      <c r="D5787" t="s">
        <v>45</v>
      </c>
      <c r="E5787" t="s">
        <v>8312</v>
      </c>
      <c r="F5787" t="s">
        <v>8313</v>
      </c>
      <c r="G5787" t="s">
        <v>21</v>
      </c>
      <c r="H5787" t="s">
        <v>22</v>
      </c>
      <c r="I5787" t="s">
        <v>313</v>
      </c>
      <c r="J5787" t="s">
        <v>415</v>
      </c>
      <c r="K5787">
        <v>97477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 s="2">
        <v>39.072000000000003</v>
      </c>
      <c r="R5787">
        <f>train[[#This Row],[Ship Date]]-train[[#This Row],[Order Date]]</f>
        <v>6</v>
      </c>
      <c r="S5787" t="str">
        <f>TEXT(train[[#This Row],[Order Date]],"mmm")</f>
        <v>oct</v>
      </c>
      <c r="T5787">
        <f>YEAR(train[[#This Row],[Order Date]])</f>
        <v>2018</v>
      </c>
      <c r="U5787" t="str">
        <f>train[[#This Row],[Category]]&amp;"-"&amp;train[[#This Row],[Sub-Category]]</f>
        <v>Office Supplies-Supplies</v>
      </c>
      <c r="V5787" t="str">
        <f>IF(train[[#This Row],[Segment]]="Consumer","B2C","B2B")</f>
        <v>B2C</v>
      </c>
    </row>
    <row r="5788" spans="1:22" x14ac:dyDescent="0.25">
      <c r="A5788" t="s">
        <v>8492</v>
      </c>
      <c r="B5788" s="1">
        <v>43375</v>
      </c>
      <c r="C5788" s="1">
        <v>43381</v>
      </c>
      <c r="D5788" t="s">
        <v>45</v>
      </c>
      <c r="E5788" t="s">
        <v>8312</v>
      </c>
      <c r="F5788" t="s">
        <v>8313</v>
      </c>
      <c r="G5788" t="s">
        <v>21</v>
      </c>
      <c r="H5788" t="s">
        <v>22</v>
      </c>
      <c r="I5788" t="s">
        <v>313</v>
      </c>
      <c r="J5788" t="s">
        <v>415</v>
      </c>
      <c r="K5788">
        <v>97477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 s="2">
        <v>22.638000000000002</v>
      </c>
      <c r="R5788">
        <f>train[[#This Row],[Ship Date]]-train[[#This Row],[Order Date]]</f>
        <v>6</v>
      </c>
      <c r="S5788" t="str">
        <f>TEXT(train[[#This Row],[Order Date]],"mmm")</f>
        <v>oct</v>
      </c>
      <c r="T5788">
        <f>YEAR(train[[#This Row],[Order Date]])</f>
        <v>2018</v>
      </c>
      <c r="U5788" t="str">
        <f>train[[#This Row],[Category]]&amp;"-"&amp;train[[#This Row],[Sub-Category]]</f>
        <v>Office Supplies-Binders</v>
      </c>
      <c r="V5788" t="str">
        <f>IF(train[[#This Row],[Segment]]="Consumer","B2C","B2B")</f>
        <v>B2C</v>
      </c>
    </row>
    <row r="5789" spans="1:22" x14ac:dyDescent="0.25">
      <c r="A5789" t="s">
        <v>8492</v>
      </c>
      <c r="B5789" s="1">
        <v>43375</v>
      </c>
      <c r="C5789" s="1">
        <v>43381</v>
      </c>
      <c r="D5789" t="s">
        <v>45</v>
      </c>
      <c r="E5789" t="s">
        <v>8312</v>
      </c>
      <c r="F5789" t="s">
        <v>8313</v>
      </c>
      <c r="G5789" t="s">
        <v>21</v>
      </c>
      <c r="H5789" t="s">
        <v>22</v>
      </c>
      <c r="I5789" t="s">
        <v>313</v>
      </c>
      <c r="J5789" t="s">
        <v>415</v>
      </c>
      <c r="K5789">
        <v>97477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 s="2">
        <v>95.144000000000005</v>
      </c>
      <c r="R5789">
        <f>train[[#This Row],[Ship Date]]-train[[#This Row],[Order Date]]</f>
        <v>6</v>
      </c>
      <c r="S5789" t="str">
        <f>TEXT(train[[#This Row],[Order Date]],"mmm")</f>
        <v>oct</v>
      </c>
      <c r="T5789">
        <f>YEAR(train[[#This Row],[Order Date]])</f>
        <v>2018</v>
      </c>
      <c r="U5789" t="str">
        <f>train[[#This Row],[Category]]&amp;"-"&amp;train[[#This Row],[Sub-Category]]</f>
        <v>Office Supplies-Art</v>
      </c>
      <c r="V5789" t="str">
        <f>IF(train[[#This Row],[Segment]]="Consumer","B2C","B2B")</f>
        <v>B2C</v>
      </c>
    </row>
    <row r="5790" spans="1:22" x14ac:dyDescent="0.25">
      <c r="A5790" t="s">
        <v>8493</v>
      </c>
      <c r="B5790" s="1">
        <v>43200</v>
      </c>
      <c r="C5790" s="1">
        <v>43204</v>
      </c>
      <c r="D5790" t="s">
        <v>18</v>
      </c>
      <c r="E5790" t="s">
        <v>8494</v>
      </c>
      <c r="F5790" t="s">
        <v>8495</v>
      </c>
      <c r="G5790" t="s">
        <v>36</v>
      </c>
      <c r="H5790" t="s">
        <v>22</v>
      </c>
      <c r="I5790" t="s">
        <v>1521</v>
      </c>
      <c r="J5790" t="s">
        <v>49</v>
      </c>
      <c r="K5790">
        <v>32216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 s="2">
        <v>12.32</v>
      </c>
      <c r="R5790">
        <f>train[[#This Row],[Ship Date]]-train[[#This Row],[Order Date]]</f>
        <v>4</v>
      </c>
      <c r="S5790" t="str">
        <f>TEXT(train[[#This Row],[Order Date]],"mmm")</f>
        <v>avr</v>
      </c>
      <c r="T5790">
        <f>YEAR(train[[#This Row],[Order Date]])</f>
        <v>2018</v>
      </c>
      <c r="U5790" t="str">
        <f>train[[#This Row],[Category]]&amp;"-"&amp;train[[#This Row],[Sub-Category]]</f>
        <v>Furniture-Furnishings</v>
      </c>
      <c r="V5790" t="str">
        <f>IF(train[[#This Row],[Segment]]="Consumer","B2C","B2B")</f>
        <v>B2B</v>
      </c>
    </row>
    <row r="5791" spans="1:22" x14ac:dyDescent="0.25">
      <c r="A5791" t="s">
        <v>8493</v>
      </c>
      <c r="B5791" s="1">
        <v>43200</v>
      </c>
      <c r="C5791" s="1">
        <v>43204</v>
      </c>
      <c r="D5791" t="s">
        <v>18</v>
      </c>
      <c r="E5791" t="s">
        <v>8494</v>
      </c>
      <c r="F5791" t="s">
        <v>8495</v>
      </c>
      <c r="G5791" t="s">
        <v>36</v>
      </c>
      <c r="H5791" t="s">
        <v>22</v>
      </c>
      <c r="I5791" t="s">
        <v>1521</v>
      </c>
      <c r="J5791" t="s">
        <v>49</v>
      </c>
      <c r="K5791">
        <v>32216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 s="2">
        <v>4.4189999999999996</v>
      </c>
      <c r="R5791">
        <f>train[[#This Row],[Ship Date]]-train[[#This Row],[Order Date]]</f>
        <v>4</v>
      </c>
      <c r="S5791" t="str">
        <f>TEXT(train[[#This Row],[Order Date]],"mmm")</f>
        <v>avr</v>
      </c>
      <c r="T5791">
        <f>YEAR(train[[#This Row],[Order Date]])</f>
        <v>2018</v>
      </c>
      <c r="U5791" t="str">
        <f>train[[#This Row],[Category]]&amp;"-"&amp;train[[#This Row],[Sub-Category]]</f>
        <v>Office Supplies-Binders</v>
      </c>
      <c r="V5791" t="str">
        <f>IF(train[[#This Row],[Segment]]="Consumer","B2C","B2B")</f>
        <v>B2B</v>
      </c>
    </row>
    <row r="5792" spans="1:22" x14ac:dyDescent="0.25">
      <c r="A5792" t="s">
        <v>8496</v>
      </c>
      <c r="B5792" s="1">
        <v>43372</v>
      </c>
      <c r="C5792" s="1">
        <v>43375</v>
      </c>
      <c r="D5792" t="s">
        <v>183</v>
      </c>
      <c r="E5792" t="s">
        <v>2568</v>
      </c>
      <c r="F5792" t="s">
        <v>2569</v>
      </c>
      <c r="G5792" t="s">
        <v>21</v>
      </c>
      <c r="H5792" t="s">
        <v>22</v>
      </c>
      <c r="I5792" t="s">
        <v>5957</v>
      </c>
      <c r="J5792" t="s">
        <v>38</v>
      </c>
      <c r="K5792">
        <v>93309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 s="2">
        <v>35</v>
      </c>
      <c r="R5792">
        <f>train[[#This Row],[Ship Date]]-train[[#This Row],[Order Date]]</f>
        <v>3</v>
      </c>
      <c r="S5792" t="str">
        <f>TEXT(train[[#This Row],[Order Date]],"mmm")</f>
        <v>sept</v>
      </c>
      <c r="T5792">
        <f>YEAR(train[[#This Row],[Order Date]])</f>
        <v>2018</v>
      </c>
      <c r="U5792" t="str">
        <f>train[[#This Row],[Category]]&amp;"-"&amp;train[[#This Row],[Sub-Category]]</f>
        <v>Office Supplies-Fasteners</v>
      </c>
      <c r="V5792" t="str">
        <f>IF(train[[#This Row],[Segment]]="Consumer","B2C","B2B")</f>
        <v>B2C</v>
      </c>
    </row>
    <row r="5793" spans="1:22" x14ac:dyDescent="0.25">
      <c r="A5793" t="s">
        <v>8496</v>
      </c>
      <c r="B5793" s="1">
        <v>43372</v>
      </c>
      <c r="C5793" s="1">
        <v>43375</v>
      </c>
      <c r="D5793" t="s">
        <v>183</v>
      </c>
      <c r="E5793" t="s">
        <v>2568</v>
      </c>
      <c r="F5793" t="s">
        <v>2569</v>
      </c>
      <c r="G5793" t="s">
        <v>21</v>
      </c>
      <c r="H5793" t="s">
        <v>22</v>
      </c>
      <c r="I5793" t="s">
        <v>5957</v>
      </c>
      <c r="J5793" t="s">
        <v>38</v>
      </c>
      <c r="K5793">
        <v>93309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 s="2">
        <v>72.784000000000006</v>
      </c>
      <c r="R5793">
        <f>train[[#This Row],[Ship Date]]-train[[#This Row],[Order Date]]</f>
        <v>3</v>
      </c>
      <c r="S5793" t="str">
        <f>TEXT(train[[#This Row],[Order Date]],"mmm")</f>
        <v>sept</v>
      </c>
      <c r="T5793">
        <f>YEAR(train[[#This Row],[Order Date]])</f>
        <v>2018</v>
      </c>
      <c r="U5793" t="str">
        <f>train[[#This Row],[Category]]&amp;"-"&amp;train[[#This Row],[Sub-Category]]</f>
        <v>Furniture-Chairs</v>
      </c>
      <c r="V5793" t="str">
        <f>IF(train[[#This Row],[Segment]]="Consumer","B2C","B2B")</f>
        <v>B2C</v>
      </c>
    </row>
    <row r="5794" spans="1:22" x14ac:dyDescent="0.25">
      <c r="A5794" t="s">
        <v>8496</v>
      </c>
      <c r="B5794" s="1">
        <v>43372</v>
      </c>
      <c r="C5794" s="1">
        <v>43375</v>
      </c>
      <c r="D5794" t="s">
        <v>183</v>
      </c>
      <c r="E5794" t="s">
        <v>2568</v>
      </c>
      <c r="F5794" t="s">
        <v>2569</v>
      </c>
      <c r="G5794" t="s">
        <v>21</v>
      </c>
      <c r="H5794" t="s">
        <v>22</v>
      </c>
      <c r="I5794" t="s">
        <v>5957</v>
      </c>
      <c r="J5794" t="s">
        <v>38</v>
      </c>
      <c r="K5794">
        <v>93309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 s="2">
        <v>97.84</v>
      </c>
      <c r="R5794">
        <f>train[[#This Row],[Ship Date]]-train[[#This Row],[Order Date]]</f>
        <v>3</v>
      </c>
      <c r="S5794" t="str">
        <f>TEXT(train[[#This Row],[Order Date]],"mmm")</f>
        <v>sept</v>
      </c>
      <c r="T5794">
        <f>YEAR(train[[#This Row],[Order Date]])</f>
        <v>2018</v>
      </c>
      <c r="U5794" t="str">
        <f>train[[#This Row],[Category]]&amp;"-"&amp;train[[#This Row],[Sub-Category]]</f>
        <v>Office Supplies-Appliances</v>
      </c>
      <c r="V5794" t="str">
        <f>IF(train[[#This Row],[Segment]]="Consumer","B2C","B2B")</f>
        <v>B2C</v>
      </c>
    </row>
    <row r="5795" spans="1:22" x14ac:dyDescent="0.25">
      <c r="A5795" t="s">
        <v>8496</v>
      </c>
      <c r="B5795" s="1">
        <v>43372</v>
      </c>
      <c r="C5795" s="1">
        <v>43375</v>
      </c>
      <c r="D5795" t="s">
        <v>183</v>
      </c>
      <c r="E5795" t="s">
        <v>2568</v>
      </c>
      <c r="F5795" t="s">
        <v>2569</v>
      </c>
      <c r="G5795" t="s">
        <v>21</v>
      </c>
      <c r="H5795" t="s">
        <v>22</v>
      </c>
      <c r="I5795" t="s">
        <v>5957</v>
      </c>
      <c r="J5795" t="s">
        <v>38</v>
      </c>
      <c r="K5795">
        <v>93309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 s="2">
        <v>51.75</v>
      </c>
      <c r="R5795">
        <f>train[[#This Row],[Ship Date]]-train[[#This Row],[Order Date]]</f>
        <v>3</v>
      </c>
      <c r="S5795" t="str">
        <f>TEXT(train[[#This Row],[Order Date]],"mmm")</f>
        <v>sept</v>
      </c>
      <c r="T5795">
        <f>YEAR(train[[#This Row],[Order Date]])</f>
        <v>2018</v>
      </c>
      <c r="U5795" t="str">
        <f>train[[#This Row],[Category]]&amp;"-"&amp;train[[#This Row],[Sub-Category]]</f>
        <v>Furniture-Furnishings</v>
      </c>
      <c r="V5795" t="str">
        <f>IF(train[[#This Row],[Segment]]="Consumer","B2C","B2B")</f>
        <v>B2C</v>
      </c>
    </row>
    <row r="5796" spans="1:22" x14ac:dyDescent="0.25">
      <c r="A5796" t="s">
        <v>8496</v>
      </c>
      <c r="B5796" s="1">
        <v>43372</v>
      </c>
      <c r="C5796" s="1">
        <v>43375</v>
      </c>
      <c r="D5796" t="s">
        <v>183</v>
      </c>
      <c r="E5796" t="s">
        <v>2568</v>
      </c>
      <c r="F5796" t="s">
        <v>2569</v>
      </c>
      <c r="G5796" t="s">
        <v>21</v>
      </c>
      <c r="H5796" t="s">
        <v>22</v>
      </c>
      <c r="I5796" t="s">
        <v>5957</v>
      </c>
      <c r="J5796" t="s">
        <v>38</v>
      </c>
      <c r="K5796">
        <v>93309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 s="2">
        <v>46.671999999999997</v>
      </c>
      <c r="R5796">
        <f>train[[#This Row],[Ship Date]]-train[[#This Row],[Order Date]]</f>
        <v>3</v>
      </c>
      <c r="S5796" t="str">
        <f>TEXT(train[[#This Row],[Order Date]],"mmm")</f>
        <v>sept</v>
      </c>
      <c r="T5796">
        <f>YEAR(train[[#This Row],[Order Date]])</f>
        <v>2018</v>
      </c>
      <c r="U5796" t="str">
        <f>train[[#This Row],[Category]]&amp;"-"&amp;train[[#This Row],[Sub-Category]]</f>
        <v>Office Supplies-Binders</v>
      </c>
      <c r="V5796" t="str">
        <f>IF(train[[#This Row],[Segment]]="Consumer","B2C","B2B")</f>
        <v>B2C</v>
      </c>
    </row>
    <row r="5797" spans="1:22" x14ac:dyDescent="0.25">
      <c r="A5797" t="s">
        <v>8497</v>
      </c>
      <c r="B5797" s="1">
        <v>42276</v>
      </c>
      <c r="C5797" s="1">
        <v>42280</v>
      </c>
      <c r="D5797" t="s">
        <v>18</v>
      </c>
      <c r="E5797" t="s">
        <v>3677</v>
      </c>
      <c r="F5797" t="s">
        <v>3678</v>
      </c>
      <c r="G5797" t="s">
        <v>21</v>
      </c>
      <c r="H5797" t="s">
        <v>22</v>
      </c>
      <c r="I5797" t="s">
        <v>261</v>
      </c>
      <c r="J5797" t="s">
        <v>262</v>
      </c>
      <c r="K5797">
        <v>10011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 s="2">
        <v>1395.54</v>
      </c>
      <c r="R5797">
        <f>train[[#This Row],[Ship Date]]-train[[#This Row],[Order Date]]</f>
        <v>4</v>
      </c>
      <c r="S5797" t="str">
        <f>TEXT(train[[#This Row],[Order Date]],"mmm")</f>
        <v>sept</v>
      </c>
      <c r="T5797">
        <f>YEAR(train[[#This Row],[Order Date]])</f>
        <v>2015</v>
      </c>
      <c r="U5797" t="str">
        <f>train[[#This Row],[Category]]&amp;"-"&amp;train[[#This Row],[Sub-Category]]</f>
        <v>Office Supplies-Storage</v>
      </c>
      <c r="V5797" t="str">
        <f>IF(train[[#This Row],[Segment]]="Consumer","B2C","B2B")</f>
        <v>B2C</v>
      </c>
    </row>
    <row r="5798" spans="1:22" x14ac:dyDescent="0.25">
      <c r="A5798" t="s">
        <v>8497</v>
      </c>
      <c r="B5798" s="1">
        <v>42276</v>
      </c>
      <c r="C5798" s="1">
        <v>42280</v>
      </c>
      <c r="D5798" t="s">
        <v>18</v>
      </c>
      <c r="E5798" t="s">
        <v>3677</v>
      </c>
      <c r="F5798" t="s">
        <v>3678</v>
      </c>
      <c r="G5798" t="s">
        <v>21</v>
      </c>
      <c r="H5798" t="s">
        <v>22</v>
      </c>
      <c r="I5798" t="s">
        <v>261</v>
      </c>
      <c r="J5798" t="s">
        <v>262</v>
      </c>
      <c r="K5798">
        <v>10011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 s="2">
        <v>117.36</v>
      </c>
      <c r="R5798">
        <f>train[[#This Row],[Ship Date]]-train[[#This Row],[Order Date]]</f>
        <v>4</v>
      </c>
      <c r="S5798" t="str">
        <f>TEXT(train[[#This Row],[Order Date]],"mmm")</f>
        <v>sept</v>
      </c>
      <c r="T5798">
        <f>YEAR(train[[#This Row],[Order Date]])</f>
        <v>2015</v>
      </c>
      <c r="U5798" t="str">
        <f>train[[#This Row],[Category]]&amp;"-"&amp;train[[#This Row],[Sub-Category]]</f>
        <v>Furniture-Furnishings</v>
      </c>
      <c r="V5798" t="str">
        <f>IF(train[[#This Row],[Segment]]="Consumer","B2C","B2B")</f>
        <v>B2C</v>
      </c>
    </row>
    <row r="5799" spans="1:22" x14ac:dyDescent="0.25">
      <c r="A5799" t="s">
        <v>8497</v>
      </c>
      <c r="B5799" s="1">
        <v>42276</v>
      </c>
      <c r="C5799" s="1">
        <v>42280</v>
      </c>
      <c r="D5799" t="s">
        <v>18</v>
      </c>
      <c r="E5799" t="s">
        <v>3677</v>
      </c>
      <c r="F5799" t="s">
        <v>3678</v>
      </c>
      <c r="G5799" t="s">
        <v>21</v>
      </c>
      <c r="H5799" t="s">
        <v>22</v>
      </c>
      <c r="I5799" t="s">
        <v>261</v>
      </c>
      <c r="J5799" t="s">
        <v>262</v>
      </c>
      <c r="K5799">
        <v>10011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 s="2">
        <v>18.899999999999999</v>
      </c>
      <c r="R5799">
        <f>train[[#This Row],[Ship Date]]-train[[#This Row],[Order Date]]</f>
        <v>4</v>
      </c>
      <c r="S5799" t="str">
        <f>TEXT(train[[#This Row],[Order Date]],"mmm")</f>
        <v>sept</v>
      </c>
      <c r="T5799">
        <f>YEAR(train[[#This Row],[Order Date]])</f>
        <v>2015</v>
      </c>
      <c r="U5799" t="str">
        <f>train[[#This Row],[Category]]&amp;"-"&amp;train[[#This Row],[Sub-Category]]</f>
        <v>Office Supplies-Labels</v>
      </c>
      <c r="V5799" t="str">
        <f>IF(train[[#This Row],[Segment]]="Consumer","B2C","B2B")</f>
        <v>B2C</v>
      </c>
    </row>
    <row r="5800" spans="1:22" x14ac:dyDescent="0.25">
      <c r="A5800" t="s">
        <v>8497</v>
      </c>
      <c r="B5800" s="1">
        <v>42276</v>
      </c>
      <c r="C5800" s="1">
        <v>42280</v>
      </c>
      <c r="D5800" t="s">
        <v>18</v>
      </c>
      <c r="E5800" t="s">
        <v>3677</v>
      </c>
      <c r="F5800" t="s">
        <v>3678</v>
      </c>
      <c r="G5800" t="s">
        <v>21</v>
      </c>
      <c r="H5800" t="s">
        <v>22</v>
      </c>
      <c r="I5800" t="s">
        <v>261</v>
      </c>
      <c r="J5800" t="s">
        <v>262</v>
      </c>
      <c r="K5800">
        <v>10011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 s="2">
        <v>77.52</v>
      </c>
      <c r="R5800">
        <f>train[[#This Row],[Ship Date]]-train[[#This Row],[Order Date]]</f>
        <v>4</v>
      </c>
      <c r="S5800" t="str">
        <f>TEXT(train[[#This Row],[Order Date]],"mmm")</f>
        <v>sept</v>
      </c>
      <c r="T5800">
        <f>YEAR(train[[#This Row],[Order Date]])</f>
        <v>2015</v>
      </c>
      <c r="U5800" t="str">
        <f>train[[#This Row],[Category]]&amp;"-"&amp;train[[#This Row],[Sub-Category]]</f>
        <v>Office Supplies-Paper</v>
      </c>
      <c r="V5800" t="str">
        <f>IF(train[[#This Row],[Segment]]="Consumer","B2C","B2B")</f>
        <v>B2C</v>
      </c>
    </row>
    <row r="5801" spans="1:22" x14ac:dyDescent="0.25">
      <c r="A5801" t="s">
        <v>8498</v>
      </c>
      <c r="B5801" s="1">
        <v>42236</v>
      </c>
      <c r="C5801" s="1">
        <v>42241</v>
      </c>
      <c r="D5801" t="s">
        <v>18</v>
      </c>
      <c r="E5801" t="s">
        <v>2152</v>
      </c>
      <c r="F5801" t="s">
        <v>2153</v>
      </c>
      <c r="G5801" t="s">
        <v>21</v>
      </c>
      <c r="H5801" t="s">
        <v>22</v>
      </c>
      <c r="I5801" t="s">
        <v>298</v>
      </c>
      <c r="J5801" t="s">
        <v>206</v>
      </c>
      <c r="K5801">
        <v>60610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 s="2">
        <v>421.37200000000001</v>
      </c>
      <c r="R5801">
        <f>train[[#This Row],[Ship Date]]-train[[#This Row],[Order Date]]</f>
        <v>5</v>
      </c>
      <c r="S5801" t="str">
        <f>TEXT(train[[#This Row],[Order Date]],"mmm")</f>
        <v>août</v>
      </c>
      <c r="T5801">
        <f>YEAR(train[[#This Row],[Order Date]])</f>
        <v>2015</v>
      </c>
      <c r="U5801" t="str">
        <f>train[[#This Row],[Category]]&amp;"-"&amp;train[[#This Row],[Sub-Category]]</f>
        <v>Furniture-Chairs</v>
      </c>
      <c r="V5801" t="str">
        <f>IF(train[[#This Row],[Segment]]="Consumer","B2C","B2B")</f>
        <v>B2C</v>
      </c>
    </row>
    <row r="5802" spans="1:22" x14ac:dyDescent="0.25">
      <c r="A5802" t="s">
        <v>8499</v>
      </c>
      <c r="B5802" s="1">
        <v>42196</v>
      </c>
      <c r="C5802" s="1">
        <v>42199</v>
      </c>
      <c r="D5802" t="s">
        <v>183</v>
      </c>
      <c r="E5802" t="s">
        <v>3683</v>
      </c>
      <c r="F5802" t="s">
        <v>3684</v>
      </c>
      <c r="G5802" t="s">
        <v>21</v>
      </c>
      <c r="H5802" t="s">
        <v>22</v>
      </c>
      <c r="I5802" t="s">
        <v>4176</v>
      </c>
      <c r="J5802" t="s">
        <v>99</v>
      </c>
      <c r="K5802">
        <v>79907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 s="2">
        <v>575.96799999999996</v>
      </c>
      <c r="R5802">
        <f>train[[#This Row],[Ship Date]]-train[[#This Row],[Order Date]]</f>
        <v>3</v>
      </c>
      <c r="S5802" t="str">
        <f>TEXT(train[[#This Row],[Order Date]],"mmm")</f>
        <v>juil</v>
      </c>
      <c r="T5802">
        <f>YEAR(train[[#This Row],[Order Date]])</f>
        <v>2015</v>
      </c>
      <c r="U5802" t="str">
        <f>train[[#This Row],[Category]]&amp;"-"&amp;train[[#This Row],[Sub-Category]]</f>
        <v>Technology-Phones</v>
      </c>
      <c r="V5802" t="str">
        <f>IF(train[[#This Row],[Segment]]="Consumer","B2C","B2B")</f>
        <v>B2C</v>
      </c>
    </row>
    <row r="5803" spans="1:22" x14ac:dyDescent="0.25">
      <c r="A5803" t="s">
        <v>8499</v>
      </c>
      <c r="B5803" s="1">
        <v>42196</v>
      </c>
      <c r="C5803" s="1">
        <v>42199</v>
      </c>
      <c r="D5803" t="s">
        <v>183</v>
      </c>
      <c r="E5803" t="s">
        <v>3683</v>
      </c>
      <c r="F5803" t="s">
        <v>3684</v>
      </c>
      <c r="G5803" t="s">
        <v>21</v>
      </c>
      <c r="H5803" t="s">
        <v>22</v>
      </c>
      <c r="I5803" t="s">
        <v>4176</v>
      </c>
      <c r="J5803" t="s">
        <v>99</v>
      </c>
      <c r="K5803">
        <v>79907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 s="2">
        <v>10.368</v>
      </c>
      <c r="R5803">
        <f>train[[#This Row],[Ship Date]]-train[[#This Row],[Order Date]]</f>
        <v>3</v>
      </c>
      <c r="S5803" t="str">
        <f>TEXT(train[[#This Row],[Order Date]],"mmm")</f>
        <v>juil</v>
      </c>
      <c r="T5803">
        <f>YEAR(train[[#This Row],[Order Date]])</f>
        <v>2015</v>
      </c>
      <c r="U5803" t="str">
        <f>train[[#This Row],[Category]]&amp;"-"&amp;train[[#This Row],[Sub-Category]]</f>
        <v>Office Supplies-Paper</v>
      </c>
      <c r="V5803" t="str">
        <f>IF(train[[#This Row],[Segment]]="Consumer","B2C","B2B")</f>
        <v>B2C</v>
      </c>
    </row>
    <row r="5804" spans="1:22" x14ac:dyDescent="0.25">
      <c r="A5804" t="s">
        <v>8500</v>
      </c>
      <c r="B5804" s="1">
        <v>42451</v>
      </c>
      <c r="C5804" s="1">
        <v>42453</v>
      </c>
      <c r="D5804" t="s">
        <v>183</v>
      </c>
      <c r="E5804" t="s">
        <v>661</v>
      </c>
      <c r="F5804" t="s">
        <v>662</v>
      </c>
      <c r="G5804" t="s">
        <v>21</v>
      </c>
      <c r="H5804" t="s">
        <v>22</v>
      </c>
      <c r="I5804" t="s">
        <v>5416</v>
      </c>
      <c r="J5804" t="s">
        <v>38</v>
      </c>
      <c r="K5804">
        <v>91360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 s="2">
        <v>15.984</v>
      </c>
      <c r="R5804">
        <f>train[[#This Row],[Ship Date]]-train[[#This Row],[Order Date]]</f>
        <v>2</v>
      </c>
      <c r="S5804" t="str">
        <f>TEXT(train[[#This Row],[Order Date]],"mmm")</f>
        <v>mars</v>
      </c>
      <c r="T5804">
        <f>YEAR(train[[#This Row],[Order Date]])</f>
        <v>2016</v>
      </c>
      <c r="U5804" t="str">
        <f>train[[#This Row],[Category]]&amp;"-"&amp;train[[#This Row],[Sub-Category]]</f>
        <v>Technology-Phones</v>
      </c>
      <c r="V5804" t="str">
        <f>IF(train[[#This Row],[Segment]]="Consumer","B2C","B2B")</f>
        <v>B2C</v>
      </c>
    </row>
    <row r="5805" spans="1:22" x14ac:dyDescent="0.25">
      <c r="A5805" t="s">
        <v>8501</v>
      </c>
      <c r="B5805" s="1">
        <v>43232</v>
      </c>
      <c r="C5805" s="1">
        <v>43239</v>
      </c>
      <c r="D5805" t="s">
        <v>45</v>
      </c>
      <c r="E5805" t="s">
        <v>5928</v>
      </c>
      <c r="F5805" t="s">
        <v>5929</v>
      </c>
      <c r="G5805" t="s">
        <v>97</v>
      </c>
      <c r="H5805" t="s">
        <v>22</v>
      </c>
      <c r="I5805" t="s">
        <v>313</v>
      </c>
      <c r="J5805" t="s">
        <v>493</v>
      </c>
      <c r="K5805">
        <v>45503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 s="2">
        <v>10.272</v>
      </c>
      <c r="R5805">
        <f>train[[#This Row],[Ship Date]]-train[[#This Row],[Order Date]]</f>
        <v>7</v>
      </c>
      <c r="S5805" t="str">
        <f>TEXT(train[[#This Row],[Order Date]],"mmm")</f>
        <v>mai</v>
      </c>
      <c r="T5805">
        <f>YEAR(train[[#This Row],[Order Date]])</f>
        <v>2018</v>
      </c>
      <c r="U5805" t="str">
        <f>train[[#This Row],[Category]]&amp;"-"&amp;train[[#This Row],[Sub-Category]]</f>
        <v>Office Supplies-Art</v>
      </c>
      <c r="V5805" t="str">
        <f>IF(train[[#This Row],[Segment]]="Consumer","B2C","B2B")</f>
        <v>B2B</v>
      </c>
    </row>
    <row r="5806" spans="1:22" x14ac:dyDescent="0.25">
      <c r="A5806" t="s">
        <v>8502</v>
      </c>
      <c r="B5806" s="1">
        <v>43417</v>
      </c>
      <c r="C5806" s="1">
        <v>43423</v>
      </c>
      <c r="D5806" t="s">
        <v>45</v>
      </c>
      <c r="E5806" t="s">
        <v>6985</v>
      </c>
      <c r="F5806" t="s">
        <v>6986</v>
      </c>
      <c r="G5806" t="s">
        <v>36</v>
      </c>
      <c r="H5806" t="s">
        <v>22</v>
      </c>
      <c r="I5806" t="s">
        <v>812</v>
      </c>
      <c r="J5806" t="s">
        <v>99</v>
      </c>
      <c r="K5806">
        <v>75220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 s="2">
        <v>61.792000000000002</v>
      </c>
      <c r="R5806">
        <f>train[[#This Row],[Ship Date]]-train[[#This Row],[Order Date]]</f>
        <v>6</v>
      </c>
      <c r="S5806" t="str">
        <f>TEXT(train[[#This Row],[Order Date]],"mmm")</f>
        <v>nov</v>
      </c>
      <c r="T5806">
        <f>YEAR(train[[#This Row],[Order Date]])</f>
        <v>2018</v>
      </c>
      <c r="U5806" t="str">
        <f>train[[#This Row],[Category]]&amp;"-"&amp;train[[#This Row],[Sub-Category]]</f>
        <v>Office Supplies-Storage</v>
      </c>
      <c r="V5806" t="str">
        <f>IF(train[[#This Row],[Segment]]="Consumer","B2C","B2B")</f>
        <v>B2B</v>
      </c>
    </row>
    <row r="5807" spans="1:22" x14ac:dyDescent="0.25">
      <c r="A5807" t="s">
        <v>8502</v>
      </c>
      <c r="B5807" s="1">
        <v>43417</v>
      </c>
      <c r="C5807" s="1">
        <v>43423</v>
      </c>
      <c r="D5807" t="s">
        <v>45</v>
      </c>
      <c r="E5807" t="s">
        <v>6985</v>
      </c>
      <c r="F5807" t="s">
        <v>6986</v>
      </c>
      <c r="G5807" t="s">
        <v>36</v>
      </c>
      <c r="H5807" t="s">
        <v>22</v>
      </c>
      <c r="I5807" t="s">
        <v>812</v>
      </c>
      <c r="J5807" t="s">
        <v>99</v>
      </c>
      <c r="K5807">
        <v>75220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 s="2">
        <v>205.9992</v>
      </c>
      <c r="R5807">
        <f>train[[#This Row],[Ship Date]]-train[[#This Row],[Order Date]]</f>
        <v>6</v>
      </c>
      <c r="S5807" t="str">
        <f>TEXT(train[[#This Row],[Order Date]],"mmm")</f>
        <v>nov</v>
      </c>
      <c r="T5807">
        <f>YEAR(train[[#This Row],[Order Date]])</f>
        <v>2018</v>
      </c>
      <c r="U5807" t="str">
        <f>train[[#This Row],[Category]]&amp;"-"&amp;train[[#This Row],[Sub-Category]]</f>
        <v>Furniture-Bookcases</v>
      </c>
      <c r="V5807" t="str">
        <f>IF(train[[#This Row],[Segment]]="Consumer","B2C","B2B")</f>
        <v>B2B</v>
      </c>
    </row>
    <row r="5808" spans="1:22" x14ac:dyDescent="0.25">
      <c r="A5808" t="s">
        <v>8503</v>
      </c>
      <c r="B5808" s="1">
        <v>42982</v>
      </c>
      <c r="C5808" s="1">
        <v>42985</v>
      </c>
      <c r="D5808" t="s">
        <v>18</v>
      </c>
      <c r="E5808" t="s">
        <v>949</v>
      </c>
      <c r="F5808" t="s">
        <v>950</v>
      </c>
      <c r="G5808" t="s">
        <v>21</v>
      </c>
      <c r="H5808" t="s">
        <v>22</v>
      </c>
      <c r="I5808" t="s">
        <v>5141</v>
      </c>
      <c r="J5808" t="s">
        <v>330</v>
      </c>
      <c r="K5808">
        <v>37918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 s="2">
        <v>12.192</v>
      </c>
      <c r="R5808">
        <f>train[[#This Row],[Ship Date]]-train[[#This Row],[Order Date]]</f>
        <v>3</v>
      </c>
      <c r="S5808" t="str">
        <f>TEXT(train[[#This Row],[Order Date]],"mmm")</f>
        <v>sept</v>
      </c>
      <c r="T5808">
        <f>YEAR(train[[#This Row],[Order Date]])</f>
        <v>2017</v>
      </c>
      <c r="U5808" t="str">
        <f>train[[#This Row],[Category]]&amp;"-"&amp;train[[#This Row],[Sub-Category]]</f>
        <v>Office Supplies-Paper</v>
      </c>
      <c r="V5808" t="str">
        <f>IF(train[[#This Row],[Segment]]="Consumer","B2C","B2B")</f>
        <v>B2C</v>
      </c>
    </row>
    <row r="5809" spans="1:22" x14ac:dyDescent="0.25">
      <c r="A5809" t="s">
        <v>8503</v>
      </c>
      <c r="B5809" s="1">
        <v>42982</v>
      </c>
      <c r="C5809" s="1">
        <v>42985</v>
      </c>
      <c r="D5809" t="s">
        <v>18</v>
      </c>
      <c r="E5809" t="s">
        <v>949</v>
      </c>
      <c r="F5809" t="s">
        <v>950</v>
      </c>
      <c r="G5809" t="s">
        <v>21</v>
      </c>
      <c r="H5809" t="s">
        <v>22</v>
      </c>
      <c r="I5809" t="s">
        <v>5141</v>
      </c>
      <c r="J5809" t="s">
        <v>330</v>
      </c>
      <c r="K5809">
        <v>37918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 s="2">
        <v>87.168000000000006</v>
      </c>
      <c r="R5809">
        <f>train[[#This Row],[Ship Date]]-train[[#This Row],[Order Date]]</f>
        <v>3</v>
      </c>
      <c r="S5809" t="str">
        <f>TEXT(train[[#This Row],[Order Date]],"mmm")</f>
        <v>sept</v>
      </c>
      <c r="T5809">
        <f>YEAR(train[[#This Row],[Order Date]])</f>
        <v>2017</v>
      </c>
      <c r="U5809" t="str">
        <f>train[[#This Row],[Category]]&amp;"-"&amp;train[[#This Row],[Sub-Category]]</f>
        <v>Office Supplies-Appliances</v>
      </c>
      <c r="V5809" t="str">
        <f>IF(train[[#This Row],[Segment]]="Consumer","B2C","B2B")</f>
        <v>B2C</v>
      </c>
    </row>
    <row r="5810" spans="1:22" x14ac:dyDescent="0.25">
      <c r="A5810" t="s">
        <v>8503</v>
      </c>
      <c r="B5810" s="1">
        <v>42982</v>
      </c>
      <c r="C5810" s="1">
        <v>42985</v>
      </c>
      <c r="D5810" t="s">
        <v>18</v>
      </c>
      <c r="E5810" t="s">
        <v>949</v>
      </c>
      <c r="F5810" t="s">
        <v>950</v>
      </c>
      <c r="G5810" t="s">
        <v>21</v>
      </c>
      <c r="H5810" t="s">
        <v>22</v>
      </c>
      <c r="I5810" t="s">
        <v>5141</v>
      </c>
      <c r="J5810" t="s">
        <v>330</v>
      </c>
      <c r="K5810">
        <v>37918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 s="2">
        <v>31.744</v>
      </c>
      <c r="R5810">
        <f>train[[#This Row],[Ship Date]]-train[[#This Row],[Order Date]]</f>
        <v>3</v>
      </c>
      <c r="S5810" t="str">
        <f>TEXT(train[[#This Row],[Order Date]],"mmm")</f>
        <v>sept</v>
      </c>
      <c r="T5810">
        <f>YEAR(train[[#This Row],[Order Date]])</f>
        <v>2017</v>
      </c>
      <c r="U5810" t="str">
        <f>train[[#This Row],[Category]]&amp;"-"&amp;train[[#This Row],[Sub-Category]]</f>
        <v>Office Supplies-Art</v>
      </c>
      <c r="V5810" t="str">
        <f>IF(train[[#This Row],[Segment]]="Consumer","B2C","B2B")</f>
        <v>B2C</v>
      </c>
    </row>
    <row r="5811" spans="1:22" x14ac:dyDescent="0.25">
      <c r="A5811" t="s">
        <v>8504</v>
      </c>
      <c r="B5811" s="1">
        <v>42772</v>
      </c>
      <c r="C5811" s="1">
        <v>42777</v>
      </c>
      <c r="D5811" t="s">
        <v>45</v>
      </c>
      <c r="E5811" t="s">
        <v>1805</v>
      </c>
      <c r="F5811" t="s">
        <v>1806</v>
      </c>
      <c r="G5811" t="s">
        <v>36</v>
      </c>
      <c r="H5811" t="s">
        <v>22</v>
      </c>
      <c r="I5811" t="s">
        <v>6247</v>
      </c>
      <c r="J5811" t="s">
        <v>330</v>
      </c>
      <c r="K5811">
        <v>37421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 s="2">
        <v>132.22399999999999</v>
      </c>
      <c r="R5811">
        <f>train[[#This Row],[Ship Date]]-train[[#This Row],[Order Date]]</f>
        <v>5</v>
      </c>
      <c r="S5811" t="str">
        <f>TEXT(train[[#This Row],[Order Date]],"mmm")</f>
        <v>févr</v>
      </c>
      <c r="T5811">
        <f>YEAR(train[[#This Row],[Order Date]])</f>
        <v>2017</v>
      </c>
      <c r="U5811" t="str">
        <f>train[[#This Row],[Category]]&amp;"-"&amp;train[[#This Row],[Sub-Category]]</f>
        <v>Furniture-Furnishings</v>
      </c>
      <c r="V5811" t="str">
        <f>IF(train[[#This Row],[Segment]]="Consumer","B2C","B2B")</f>
        <v>B2B</v>
      </c>
    </row>
    <row r="5812" spans="1:22" x14ac:dyDescent="0.25">
      <c r="A5812" t="s">
        <v>8505</v>
      </c>
      <c r="B5812" s="1">
        <v>42451</v>
      </c>
      <c r="C5812" s="1">
        <v>42455</v>
      </c>
      <c r="D5812" t="s">
        <v>45</v>
      </c>
      <c r="E5812" t="s">
        <v>2109</v>
      </c>
      <c r="F5812" t="s">
        <v>2110</v>
      </c>
      <c r="G5812" t="s">
        <v>36</v>
      </c>
      <c r="H5812" t="s">
        <v>22</v>
      </c>
      <c r="I5812" t="s">
        <v>945</v>
      </c>
      <c r="J5812" t="s">
        <v>38</v>
      </c>
      <c r="K5812">
        <v>92037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 s="2">
        <v>105.52</v>
      </c>
      <c r="R5812">
        <f>train[[#This Row],[Ship Date]]-train[[#This Row],[Order Date]]</f>
        <v>4</v>
      </c>
      <c r="S5812" t="str">
        <f>TEXT(train[[#This Row],[Order Date]],"mmm")</f>
        <v>mars</v>
      </c>
      <c r="T5812">
        <f>YEAR(train[[#This Row],[Order Date]])</f>
        <v>2016</v>
      </c>
      <c r="U5812" t="str">
        <f>train[[#This Row],[Category]]&amp;"-"&amp;train[[#This Row],[Sub-Category]]</f>
        <v>Office Supplies-Paper</v>
      </c>
      <c r="V5812" t="str">
        <f>IF(train[[#This Row],[Segment]]="Consumer","B2C","B2B")</f>
        <v>B2B</v>
      </c>
    </row>
    <row r="5813" spans="1:22" x14ac:dyDescent="0.25">
      <c r="A5813" t="s">
        <v>8505</v>
      </c>
      <c r="B5813" s="1">
        <v>42451</v>
      </c>
      <c r="C5813" s="1">
        <v>42455</v>
      </c>
      <c r="D5813" t="s">
        <v>45</v>
      </c>
      <c r="E5813" t="s">
        <v>2109</v>
      </c>
      <c r="F5813" t="s">
        <v>2110</v>
      </c>
      <c r="G5813" t="s">
        <v>36</v>
      </c>
      <c r="H5813" t="s">
        <v>22</v>
      </c>
      <c r="I5813" t="s">
        <v>945</v>
      </c>
      <c r="J5813" t="s">
        <v>38</v>
      </c>
      <c r="K5813">
        <v>92037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 s="2">
        <v>91.96</v>
      </c>
      <c r="R5813">
        <f>train[[#This Row],[Ship Date]]-train[[#This Row],[Order Date]]</f>
        <v>4</v>
      </c>
      <c r="S5813" t="str">
        <f>TEXT(train[[#This Row],[Order Date]],"mmm")</f>
        <v>mars</v>
      </c>
      <c r="T5813">
        <f>YEAR(train[[#This Row],[Order Date]])</f>
        <v>2016</v>
      </c>
      <c r="U5813" t="str">
        <f>train[[#This Row],[Category]]&amp;"-"&amp;train[[#This Row],[Sub-Category]]</f>
        <v>Furniture-Furnishings</v>
      </c>
      <c r="V5813" t="str">
        <f>IF(train[[#This Row],[Segment]]="Consumer","B2C","B2B")</f>
        <v>B2B</v>
      </c>
    </row>
    <row r="5814" spans="1:22" x14ac:dyDescent="0.25">
      <c r="A5814" t="s">
        <v>8505</v>
      </c>
      <c r="B5814" s="1">
        <v>42451</v>
      </c>
      <c r="C5814" s="1">
        <v>42455</v>
      </c>
      <c r="D5814" t="s">
        <v>45</v>
      </c>
      <c r="E5814" t="s">
        <v>2109</v>
      </c>
      <c r="F5814" t="s">
        <v>2110</v>
      </c>
      <c r="G5814" t="s">
        <v>36</v>
      </c>
      <c r="H5814" t="s">
        <v>22</v>
      </c>
      <c r="I5814" t="s">
        <v>945</v>
      </c>
      <c r="J5814" t="s">
        <v>38</v>
      </c>
      <c r="K5814">
        <v>92037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 s="2">
        <v>1487.9760000000001</v>
      </c>
      <c r="R5814">
        <f>train[[#This Row],[Ship Date]]-train[[#This Row],[Order Date]]</f>
        <v>4</v>
      </c>
      <c r="S5814" t="str">
        <f>TEXT(train[[#This Row],[Order Date]],"mmm")</f>
        <v>mars</v>
      </c>
      <c r="T5814">
        <f>YEAR(train[[#This Row],[Order Date]])</f>
        <v>2016</v>
      </c>
      <c r="U5814" t="str">
        <f>train[[#This Row],[Category]]&amp;"-"&amp;train[[#This Row],[Sub-Category]]</f>
        <v>Technology-Phones</v>
      </c>
      <c r="V5814" t="str">
        <f>IF(train[[#This Row],[Segment]]="Consumer","B2C","B2B")</f>
        <v>B2B</v>
      </c>
    </row>
    <row r="5815" spans="1:22" x14ac:dyDescent="0.25">
      <c r="A5815" t="s">
        <v>8508</v>
      </c>
      <c r="B5815" s="1">
        <v>42553</v>
      </c>
      <c r="C5815" s="1">
        <v>42554</v>
      </c>
      <c r="D5815" t="s">
        <v>183</v>
      </c>
      <c r="E5815" t="s">
        <v>2146</v>
      </c>
      <c r="F5815" t="s">
        <v>2147</v>
      </c>
      <c r="G5815" t="s">
        <v>97</v>
      </c>
      <c r="H5815" t="s">
        <v>22</v>
      </c>
      <c r="I5815" t="s">
        <v>261</v>
      </c>
      <c r="J5815" t="s">
        <v>262</v>
      </c>
      <c r="K5815">
        <v>10024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 s="2">
        <v>19.440000000000001</v>
      </c>
      <c r="R5815">
        <f>train[[#This Row],[Ship Date]]-train[[#This Row],[Order Date]]</f>
        <v>1</v>
      </c>
      <c r="S5815" t="str">
        <f>TEXT(train[[#This Row],[Order Date]],"mmm")</f>
        <v>juil</v>
      </c>
      <c r="T5815">
        <f>YEAR(train[[#This Row],[Order Date]])</f>
        <v>2016</v>
      </c>
      <c r="U5815" t="str">
        <f>train[[#This Row],[Category]]&amp;"-"&amp;train[[#This Row],[Sub-Category]]</f>
        <v>Office Supplies-Paper</v>
      </c>
      <c r="V5815" t="str">
        <f>IF(train[[#This Row],[Segment]]="Consumer","B2C","B2B")</f>
        <v>B2B</v>
      </c>
    </row>
    <row r="5816" spans="1:22" x14ac:dyDescent="0.25">
      <c r="A5816" t="s">
        <v>8509</v>
      </c>
      <c r="B5816" s="1">
        <v>42536</v>
      </c>
      <c r="C5816" s="1">
        <v>42538</v>
      </c>
      <c r="D5816" t="s">
        <v>183</v>
      </c>
      <c r="E5816" t="s">
        <v>4720</v>
      </c>
      <c r="F5816" t="s">
        <v>4721</v>
      </c>
      <c r="G5816" t="s">
        <v>21</v>
      </c>
      <c r="H5816" t="s">
        <v>22</v>
      </c>
      <c r="I5816" t="s">
        <v>897</v>
      </c>
      <c r="J5816" t="s">
        <v>49</v>
      </c>
      <c r="K5816">
        <v>33614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 s="2">
        <v>11.672000000000001</v>
      </c>
      <c r="R5816">
        <f>train[[#This Row],[Ship Date]]-train[[#This Row],[Order Date]]</f>
        <v>2</v>
      </c>
      <c r="S5816" t="str">
        <f>TEXT(train[[#This Row],[Order Date]],"mmm")</f>
        <v>juin</v>
      </c>
      <c r="T5816">
        <f>YEAR(train[[#This Row],[Order Date]])</f>
        <v>2016</v>
      </c>
      <c r="U5816" t="str">
        <f>train[[#This Row],[Category]]&amp;"-"&amp;train[[#This Row],[Sub-Category]]</f>
        <v>Technology-Accessories</v>
      </c>
      <c r="V5816" t="str">
        <f>IF(train[[#This Row],[Segment]]="Consumer","B2C","B2B")</f>
        <v>B2C</v>
      </c>
    </row>
    <row r="5817" spans="1:22" x14ac:dyDescent="0.25">
      <c r="A5817" t="s">
        <v>8510</v>
      </c>
      <c r="B5817" s="1">
        <v>42334</v>
      </c>
      <c r="C5817" s="1">
        <v>42334</v>
      </c>
      <c r="D5817" t="s">
        <v>1288</v>
      </c>
      <c r="E5817" t="s">
        <v>1745</v>
      </c>
      <c r="F5817" t="s">
        <v>1746</v>
      </c>
      <c r="G5817" t="s">
        <v>21</v>
      </c>
      <c r="H5817" t="s">
        <v>22</v>
      </c>
      <c r="I5817" t="s">
        <v>8511</v>
      </c>
      <c r="J5817" t="s">
        <v>262</v>
      </c>
      <c r="K5817">
        <v>13501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 s="2">
        <v>279.95999999999998</v>
      </c>
      <c r="R5817">
        <f>train[[#This Row],[Ship Date]]-train[[#This Row],[Order Date]]</f>
        <v>0</v>
      </c>
      <c r="S5817" t="str">
        <f>TEXT(train[[#This Row],[Order Date]],"mmm")</f>
        <v>nov</v>
      </c>
      <c r="T5817">
        <f>YEAR(train[[#This Row],[Order Date]])</f>
        <v>2015</v>
      </c>
      <c r="U5817" t="str">
        <f>train[[#This Row],[Category]]&amp;"-"&amp;train[[#This Row],[Sub-Category]]</f>
        <v>Technology-Phones</v>
      </c>
      <c r="V5817" t="str">
        <f>IF(train[[#This Row],[Segment]]="Consumer","B2C","B2B")</f>
        <v>B2C</v>
      </c>
    </row>
    <row r="5818" spans="1:22" x14ac:dyDescent="0.25">
      <c r="A5818" t="s">
        <v>8510</v>
      </c>
      <c r="B5818" s="1">
        <v>42334</v>
      </c>
      <c r="C5818" s="1">
        <v>42334</v>
      </c>
      <c r="D5818" t="s">
        <v>1288</v>
      </c>
      <c r="E5818" t="s">
        <v>1745</v>
      </c>
      <c r="F5818" t="s">
        <v>1746</v>
      </c>
      <c r="G5818" t="s">
        <v>21</v>
      </c>
      <c r="H5818" t="s">
        <v>22</v>
      </c>
      <c r="I5818" t="s">
        <v>8511</v>
      </c>
      <c r="J5818" t="s">
        <v>262</v>
      </c>
      <c r="K5818">
        <v>13501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 s="2">
        <v>12.912000000000001</v>
      </c>
      <c r="R5818">
        <f>train[[#This Row],[Ship Date]]-train[[#This Row],[Order Date]]</f>
        <v>0</v>
      </c>
      <c r="S5818" t="str">
        <f>TEXT(train[[#This Row],[Order Date]],"mmm")</f>
        <v>nov</v>
      </c>
      <c r="T5818">
        <f>YEAR(train[[#This Row],[Order Date]])</f>
        <v>2015</v>
      </c>
      <c r="U5818" t="str">
        <f>train[[#This Row],[Category]]&amp;"-"&amp;train[[#This Row],[Sub-Category]]</f>
        <v>Office Supplies-Binders</v>
      </c>
      <c r="V5818" t="str">
        <f>IF(train[[#This Row],[Segment]]="Consumer","B2C","B2B")</f>
        <v>B2C</v>
      </c>
    </row>
    <row r="5819" spans="1:22" x14ac:dyDescent="0.25">
      <c r="A5819" t="s">
        <v>8510</v>
      </c>
      <c r="B5819" s="1">
        <v>42334</v>
      </c>
      <c r="C5819" s="1">
        <v>42334</v>
      </c>
      <c r="D5819" t="s">
        <v>1288</v>
      </c>
      <c r="E5819" t="s">
        <v>1745</v>
      </c>
      <c r="F5819" t="s">
        <v>1746</v>
      </c>
      <c r="G5819" t="s">
        <v>21</v>
      </c>
      <c r="H5819" t="s">
        <v>22</v>
      </c>
      <c r="I5819" t="s">
        <v>8511</v>
      </c>
      <c r="J5819" t="s">
        <v>262</v>
      </c>
      <c r="K5819">
        <v>13501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 s="2">
        <v>17.088000000000001</v>
      </c>
      <c r="R5819">
        <f>train[[#This Row],[Ship Date]]-train[[#This Row],[Order Date]]</f>
        <v>0</v>
      </c>
      <c r="S5819" t="str">
        <f>TEXT(train[[#This Row],[Order Date]],"mmm")</f>
        <v>nov</v>
      </c>
      <c r="T5819">
        <f>YEAR(train[[#This Row],[Order Date]])</f>
        <v>2015</v>
      </c>
      <c r="U5819" t="str">
        <f>train[[#This Row],[Category]]&amp;"-"&amp;train[[#This Row],[Sub-Category]]</f>
        <v>Office Supplies-Binders</v>
      </c>
      <c r="V5819" t="str">
        <f>IF(train[[#This Row],[Segment]]="Consumer","B2C","B2B")</f>
        <v>B2C</v>
      </c>
    </row>
    <row r="5820" spans="1:22" x14ac:dyDescent="0.25">
      <c r="A5820" t="s">
        <v>8510</v>
      </c>
      <c r="B5820" s="1">
        <v>42334</v>
      </c>
      <c r="C5820" s="1">
        <v>42334</v>
      </c>
      <c r="D5820" t="s">
        <v>1288</v>
      </c>
      <c r="E5820" t="s">
        <v>1745</v>
      </c>
      <c r="F5820" t="s">
        <v>1746</v>
      </c>
      <c r="G5820" t="s">
        <v>21</v>
      </c>
      <c r="H5820" t="s">
        <v>22</v>
      </c>
      <c r="I5820" t="s">
        <v>8511</v>
      </c>
      <c r="J5820" t="s">
        <v>262</v>
      </c>
      <c r="K5820">
        <v>13501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 s="2">
        <v>93.15</v>
      </c>
      <c r="R5820">
        <f>train[[#This Row],[Ship Date]]-train[[#This Row],[Order Date]]</f>
        <v>0</v>
      </c>
      <c r="S5820" t="str">
        <f>TEXT(train[[#This Row],[Order Date]],"mmm")</f>
        <v>nov</v>
      </c>
      <c r="T5820">
        <f>YEAR(train[[#This Row],[Order Date]])</f>
        <v>2015</v>
      </c>
      <c r="U5820" t="str">
        <f>train[[#This Row],[Category]]&amp;"-"&amp;train[[#This Row],[Sub-Category]]</f>
        <v>Office Supplies-Labels</v>
      </c>
      <c r="V5820" t="str">
        <f>IF(train[[#This Row],[Segment]]="Consumer","B2C","B2B")</f>
        <v>B2C</v>
      </c>
    </row>
    <row r="5821" spans="1:22" x14ac:dyDescent="0.25">
      <c r="A5821" t="s">
        <v>8510</v>
      </c>
      <c r="B5821" s="1">
        <v>42334</v>
      </c>
      <c r="C5821" s="1">
        <v>42334</v>
      </c>
      <c r="D5821" t="s">
        <v>1288</v>
      </c>
      <c r="E5821" t="s">
        <v>1745</v>
      </c>
      <c r="F5821" t="s">
        <v>1746</v>
      </c>
      <c r="G5821" t="s">
        <v>21</v>
      </c>
      <c r="H5821" t="s">
        <v>22</v>
      </c>
      <c r="I5821" t="s">
        <v>8511</v>
      </c>
      <c r="J5821" t="s">
        <v>262</v>
      </c>
      <c r="K5821">
        <v>13501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 s="2">
        <v>11.52</v>
      </c>
      <c r="R5821">
        <f>train[[#This Row],[Ship Date]]-train[[#This Row],[Order Date]]</f>
        <v>0</v>
      </c>
      <c r="S5821" t="str">
        <f>TEXT(train[[#This Row],[Order Date]],"mmm")</f>
        <v>nov</v>
      </c>
      <c r="T5821">
        <f>YEAR(train[[#This Row],[Order Date]])</f>
        <v>2015</v>
      </c>
      <c r="U5821" t="str">
        <f>train[[#This Row],[Category]]&amp;"-"&amp;train[[#This Row],[Sub-Category]]</f>
        <v>Office Supplies-Labels</v>
      </c>
      <c r="V5821" t="str">
        <f>IF(train[[#This Row],[Segment]]="Consumer","B2C","B2B")</f>
        <v>B2C</v>
      </c>
    </row>
    <row r="5822" spans="1:22" x14ac:dyDescent="0.25">
      <c r="A5822" t="s">
        <v>8512</v>
      </c>
      <c r="B5822" s="1">
        <v>43232</v>
      </c>
      <c r="C5822" s="1">
        <v>43238</v>
      </c>
      <c r="D5822" t="s">
        <v>45</v>
      </c>
      <c r="E5822" t="s">
        <v>7125</v>
      </c>
      <c r="F5822" t="s">
        <v>7126</v>
      </c>
      <c r="G5822" t="s">
        <v>36</v>
      </c>
      <c r="H5822" t="s">
        <v>22</v>
      </c>
      <c r="I5822" t="s">
        <v>122</v>
      </c>
      <c r="J5822" t="s">
        <v>38</v>
      </c>
      <c r="K5822">
        <v>94122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 s="2">
        <v>238.62</v>
      </c>
      <c r="R5822">
        <f>train[[#This Row],[Ship Date]]-train[[#This Row],[Order Date]]</f>
        <v>6</v>
      </c>
      <c r="S5822" t="str">
        <f>TEXT(train[[#This Row],[Order Date]],"mmm")</f>
        <v>mai</v>
      </c>
      <c r="T5822">
        <f>YEAR(train[[#This Row],[Order Date]])</f>
        <v>2018</v>
      </c>
      <c r="U5822" t="str">
        <f>train[[#This Row],[Category]]&amp;"-"&amp;train[[#This Row],[Sub-Category]]</f>
        <v>Office Supplies-Supplies</v>
      </c>
      <c r="V5822" t="str">
        <f>IF(train[[#This Row],[Segment]]="Consumer","B2C","B2B")</f>
        <v>B2B</v>
      </c>
    </row>
    <row r="5823" spans="1:22" x14ac:dyDescent="0.25">
      <c r="A5823" t="s">
        <v>8512</v>
      </c>
      <c r="B5823" s="1">
        <v>43232</v>
      </c>
      <c r="C5823" s="1">
        <v>43238</v>
      </c>
      <c r="D5823" t="s">
        <v>45</v>
      </c>
      <c r="E5823" t="s">
        <v>7125</v>
      </c>
      <c r="F5823" t="s">
        <v>7126</v>
      </c>
      <c r="G5823" t="s">
        <v>36</v>
      </c>
      <c r="H5823" t="s">
        <v>22</v>
      </c>
      <c r="I5823" t="s">
        <v>122</v>
      </c>
      <c r="J5823" t="s">
        <v>38</v>
      </c>
      <c r="K5823">
        <v>94122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 s="2">
        <v>7.77</v>
      </c>
      <c r="R5823">
        <f>train[[#This Row],[Ship Date]]-train[[#This Row],[Order Date]]</f>
        <v>6</v>
      </c>
      <c r="S5823" t="str">
        <f>TEXT(train[[#This Row],[Order Date]],"mmm")</f>
        <v>mai</v>
      </c>
      <c r="T5823">
        <f>YEAR(train[[#This Row],[Order Date]])</f>
        <v>2018</v>
      </c>
      <c r="U5823" t="str">
        <f>train[[#This Row],[Category]]&amp;"-"&amp;train[[#This Row],[Sub-Category]]</f>
        <v>Office Supplies-Appliances</v>
      </c>
      <c r="V5823" t="str">
        <f>IF(train[[#This Row],[Segment]]="Consumer","B2C","B2B")</f>
        <v>B2B</v>
      </c>
    </row>
    <row r="5824" spans="1:22" x14ac:dyDescent="0.25">
      <c r="A5824" t="s">
        <v>8512</v>
      </c>
      <c r="B5824" s="1">
        <v>43232</v>
      </c>
      <c r="C5824" s="1">
        <v>43238</v>
      </c>
      <c r="D5824" t="s">
        <v>45</v>
      </c>
      <c r="E5824" t="s">
        <v>7125</v>
      </c>
      <c r="F5824" t="s">
        <v>7126</v>
      </c>
      <c r="G5824" t="s">
        <v>36</v>
      </c>
      <c r="H5824" t="s">
        <v>22</v>
      </c>
      <c r="I5824" t="s">
        <v>122</v>
      </c>
      <c r="J5824" t="s">
        <v>38</v>
      </c>
      <c r="K5824">
        <v>94122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 s="2">
        <v>285.48</v>
      </c>
      <c r="R5824">
        <f>train[[#This Row],[Ship Date]]-train[[#This Row],[Order Date]]</f>
        <v>6</v>
      </c>
      <c r="S5824" t="str">
        <f>TEXT(train[[#This Row],[Order Date]],"mmm")</f>
        <v>mai</v>
      </c>
      <c r="T5824">
        <f>YEAR(train[[#This Row],[Order Date]])</f>
        <v>2018</v>
      </c>
      <c r="U5824" t="str">
        <f>train[[#This Row],[Category]]&amp;"-"&amp;train[[#This Row],[Sub-Category]]</f>
        <v>Furniture-Tables</v>
      </c>
      <c r="V5824" t="str">
        <f>IF(train[[#This Row],[Segment]]="Consumer","B2C","B2B")</f>
        <v>B2B</v>
      </c>
    </row>
    <row r="5825" spans="1:22" x14ac:dyDescent="0.25">
      <c r="A5825" t="s">
        <v>8512</v>
      </c>
      <c r="B5825" s="1">
        <v>43232</v>
      </c>
      <c r="C5825" s="1">
        <v>43238</v>
      </c>
      <c r="D5825" t="s">
        <v>45</v>
      </c>
      <c r="E5825" t="s">
        <v>7125</v>
      </c>
      <c r="F5825" t="s">
        <v>7126</v>
      </c>
      <c r="G5825" t="s">
        <v>36</v>
      </c>
      <c r="H5825" t="s">
        <v>22</v>
      </c>
      <c r="I5825" t="s">
        <v>122</v>
      </c>
      <c r="J5825" t="s">
        <v>38</v>
      </c>
      <c r="K5825">
        <v>94122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 s="2">
        <v>19.167999999999999</v>
      </c>
      <c r="R5825">
        <f>train[[#This Row],[Ship Date]]-train[[#This Row],[Order Date]]</f>
        <v>6</v>
      </c>
      <c r="S5825" t="str">
        <f>TEXT(train[[#This Row],[Order Date]],"mmm")</f>
        <v>mai</v>
      </c>
      <c r="T5825">
        <f>YEAR(train[[#This Row],[Order Date]])</f>
        <v>2018</v>
      </c>
      <c r="U5825" t="str">
        <f>train[[#This Row],[Category]]&amp;"-"&amp;train[[#This Row],[Sub-Category]]</f>
        <v>Office Supplies-Binders</v>
      </c>
      <c r="V5825" t="str">
        <f>IF(train[[#This Row],[Segment]]="Consumer","B2C","B2B")</f>
        <v>B2B</v>
      </c>
    </row>
    <row r="5826" spans="1:22" x14ac:dyDescent="0.25">
      <c r="A5826" t="s">
        <v>8513</v>
      </c>
      <c r="B5826" s="1">
        <v>42126</v>
      </c>
      <c r="C5826" s="1">
        <v>42126</v>
      </c>
      <c r="D5826" t="s">
        <v>1288</v>
      </c>
      <c r="E5826" t="s">
        <v>2016</v>
      </c>
      <c r="F5826" t="s">
        <v>2017</v>
      </c>
      <c r="G5826" t="s">
        <v>21</v>
      </c>
      <c r="H5826" t="s">
        <v>22</v>
      </c>
      <c r="I5826" t="s">
        <v>492</v>
      </c>
      <c r="J5826" t="s">
        <v>493</v>
      </c>
      <c r="K5826">
        <v>43229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 s="2">
        <v>26.135999999999999</v>
      </c>
      <c r="R5826">
        <f>train[[#This Row],[Ship Date]]-train[[#This Row],[Order Date]]</f>
        <v>0</v>
      </c>
      <c r="S5826" t="str">
        <f>TEXT(train[[#This Row],[Order Date]],"mmm")</f>
        <v>mai</v>
      </c>
      <c r="T5826">
        <f>YEAR(train[[#This Row],[Order Date]])</f>
        <v>2015</v>
      </c>
      <c r="U5826" t="str">
        <f>train[[#This Row],[Category]]&amp;"-"&amp;train[[#This Row],[Sub-Category]]</f>
        <v>Office Supplies-Appliances</v>
      </c>
      <c r="V5826" t="str">
        <f>IF(train[[#This Row],[Segment]]="Consumer","B2C","B2B")</f>
        <v>B2C</v>
      </c>
    </row>
    <row r="5827" spans="1:22" x14ac:dyDescent="0.25">
      <c r="A5827" t="s">
        <v>8514</v>
      </c>
      <c r="B5827" s="1">
        <v>43346</v>
      </c>
      <c r="C5827" s="1">
        <v>43349</v>
      </c>
      <c r="D5827" t="s">
        <v>18</v>
      </c>
      <c r="E5827" t="s">
        <v>6298</v>
      </c>
      <c r="F5827" t="s">
        <v>6299</v>
      </c>
      <c r="G5827" t="s">
        <v>97</v>
      </c>
      <c r="H5827" t="s">
        <v>22</v>
      </c>
      <c r="I5827" t="s">
        <v>261</v>
      </c>
      <c r="J5827" t="s">
        <v>262</v>
      </c>
      <c r="K5827">
        <v>10035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 s="2">
        <v>419.4</v>
      </c>
      <c r="R5827">
        <f>train[[#This Row],[Ship Date]]-train[[#This Row],[Order Date]]</f>
        <v>3</v>
      </c>
      <c r="S5827" t="str">
        <f>TEXT(train[[#This Row],[Order Date]],"mmm")</f>
        <v>sept</v>
      </c>
      <c r="T5827">
        <f>YEAR(train[[#This Row],[Order Date]])</f>
        <v>2018</v>
      </c>
      <c r="U5827" t="str">
        <f>train[[#This Row],[Category]]&amp;"-"&amp;train[[#This Row],[Sub-Category]]</f>
        <v>Office Supplies-Paper</v>
      </c>
      <c r="V5827" t="str">
        <f>IF(train[[#This Row],[Segment]]="Consumer","B2C","B2B")</f>
        <v>B2B</v>
      </c>
    </row>
    <row r="5828" spans="1:22" x14ac:dyDescent="0.25">
      <c r="A5828" t="s">
        <v>8514</v>
      </c>
      <c r="B5828" s="1">
        <v>43346</v>
      </c>
      <c r="C5828" s="1">
        <v>43349</v>
      </c>
      <c r="D5828" t="s">
        <v>18</v>
      </c>
      <c r="E5828" t="s">
        <v>6298</v>
      </c>
      <c r="F5828" t="s">
        <v>6299</v>
      </c>
      <c r="G5828" t="s">
        <v>97</v>
      </c>
      <c r="H5828" t="s">
        <v>22</v>
      </c>
      <c r="I5828" t="s">
        <v>261</v>
      </c>
      <c r="J5828" t="s">
        <v>262</v>
      </c>
      <c r="K5828">
        <v>10035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 s="2">
        <v>90.801000000000002</v>
      </c>
      <c r="R5828">
        <f>train[[#This Row],[Ship Date]]-train[[#This Row],[Order Date]]</f>
        <v>3</v>
      </c>
      <c r="S5828" t="str">
        <f>TEXT(train[[#This Row],[Order Date]],"mmm")</f>
        <v>sept</v>
      </c>
      <c r="T5828">
        <f>YEAR(train[[#This Row],[Order Date]])</f>
        <v>2018</v>
      </c>
      <c r="U5828" t="str">
        <f>train[[#This Row],[Category]]&amp;"-"&amp;train[[#This Row],[Sub-Category]]</f>
        <v>Furniture-Chairs</v>
      </c>
      <c r="V5828" t="str">
        <f>IF(train[[#This Row],[Segment]]="Consumer","B2C","B2B")</f>
        <v>B2B</v>
      </c>
    </row>
    <row r="5829" spans="1:22" x14ac:dyDescent="0.25">
      <c r="A5829" t="s">
        <v>8514</v>
      </c>
      <c r="B5829" s="1">
        <v>43346</v>
      </c>
      <c r="C5829" s="1">
        <v>43349</v>
      </c>
      <c r="D5829" t="s">
        <v>18</v>
      </c>
      <c r="E5829" t="s">
        <v>6298</v>
      </c>
      <c r="F5829" t="s">
        <v>6299</v>
      </c>
      <c r="G5829" t="s">
        <v>97</v>
      </c>
      <c r="H5829" t="s">
        <v>22</v>
      </c>
      <c r="I5829" t="s">
        <v>261</v>
      </c>
      <c r="J5829" t="s">
        <v>262</v>
      </c>
      <c r="K5829">
        <v>10035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 s="2">
        <v>181.76400000000001</v>
      </c>
      <c r="R5829">
        <f>train[[#This Row],[Ship Date]]-train[[#This Row],[Order Date]]</f>
        <v>3</v>
      </c>
      <c r="S5829" t="str">
        <f>TEXT(train[[#This Row],[Order Date]],"mmm")</f>
        <v>sept</v>
      </c>
      <c r="T5829">
        <f>YEAR(train[[#This Row],[Order Date]])</f>
        <v>2018</v>
      </c>
      <c r="U5829" t="str">
        <f>train[[#This Row],[Category]]&amp;"-"&amp;train[[#This Row],[Sub-Category]]</f>
        <v>Furniture-Chairs</v>
      </c>
      <c r="V5829" t="str">
        <f>IF(train[[#This Row],[Segment]]="Consumer","B2C","B2B")</f>
        <v>B2B</v>
      </c>
    </row>
    <row r="5830" spans="1:22" x14ac:dyDescent="0.25">
      <c r="A5830" t="s">
        <v>8514</v>
      </c>
      <c r="B5830" s="1">
        <v>43346</v>
      </c>
      <c r="C5830" s="1">
        <v>43349</v>
      </c>
      <c r="D5830" t="s">
        <v>18</v>
      </c>
      <c r="E5830" t="s">
        <v>6298</v>
      </c>
      <c r="F5830" t="s">
        <v>6299</v>
      </c>
      <c r="G5830" t="s">
        <v>97</v>
      </c>
      <c r="H5830" t="s">
        <v>22</v>
      </c>
      <c r="I5830" t="s">
        <v>261</v>
      </c>
      <c r="J5830" t="s">
        <v>262</v>
      </c>
      <c r="K5830">
        <v>10035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 s="2">
        <v>5.56</v>
      </c>
      <c r="R5830">
        <f>train[[#This Row],[Ship Date]]-train[[#This Row],[Order Date]]</f>
        <v>3</v>
      </c>
      <c r="S5830" t="str">
        <f>TEXT(train[[#This Row],[Order Date]],"mmm")</f>
        <v>sept</v>
      </c>
      <c r="T5830">
        <f>YEAR(train[[#This Row],[Order Date]])</f>
        <v>2018</v>
      </c>
      <c r="U5830" t="str">
        <f>train[[#This Row],[Category]]&amp;"-"&amp;train[[#This Row],[Sub-Category]]</f>
        <v>Office Supplies-Art</v>
      </c>
      <c r="V5830" t="str">
        <f>IF(train[[#This Row],[Segment]]="Consumer","B2C","B2B")</f>
        <v>B2B</v>
      </c>
    </row>
    <row r="5831" spans="1:22" x14ac:dyDescent="0.25">
      <c r="A5831" t="s">
        <v>8515</v>
      </c>
      <c r="B5831" s="1">
        <v>43072</v>
      </c>
      <c r="C5831" s="1">
        <v>43076</v>
      </c>
      <c r="D5831" t="s">
        <v>45</v>
      </c>
      <c r="E5831" t="s">
        <v>3885</v>
      </c>
      <c r="F5831" t="s">
        <v>3886</v>
      </c>
      <c r="G5831" t="s">
        <v>21</v>
      </c>
      <c r="H5831" t="s">
        <v>22</v>
      </c>
      <c r="I5831" t="s">
        <v>1464</v>
      </c>
      <c r="J5831" t="s">
        <v>249</v>
      </c>
      <c r="K5831">
        <v>47374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 s="2">
        <v>581.96</v>
      </c>
      <c r="R5831">
        <f>train[[#This Row],[Ship Date]]-train[[#This Row],[Order Date]]</f>
        <v>4</v>
      </c>
      <c r="S5831" t="str">
        <f>TEXT(train[[#This Row],[Order Date]],"mmm")</f>
        <v>déc</v>
      </c>
      <c r="T5831">
        <f>YEAR(train[[#This Row],[Order Date]])</f>
        <v>2017</v>
      </c>
      <c r="U5831" t="str">
        <f>train[[#This Row],[Category]]&amp;"-"&amp;train[[#This Row],[Sub-Category]]</f>
        <v>Furniture-Tables</v>
      </c>
      <c r="V5831" t="str">
        <f>IF(train[[#This Row],[Segment]]="Consumer","B2C","B2B")</f>
        <v>B2C</v>
      </c>
    </row>
    <row r="5832" spans="1:22" x14ac:dyDescent="0.25">
      <c r="A5832" t="s">
        <v>8515</v>
      </c>
      <c r="B5832" s="1">
        <v>43072</v>
      </c>
      <c r="C5832" s="1">
        <v>43076</v>
      </c>
      <c r="D5832" t="s">
        <v>45</v>
      </c>
      <c r="E5832" t="s">
        <v>3885</v>
      </c>
      <c r="F5832" t="s">
        <v>3886</v>
      </c>
      <c r="G5832" t="s">
        <v>21</v>
      </c>
      <c r="H5832" t="s">
        <v>22</v>
      </c>
      <c r="I5832" t="s">
        <v>1464</v>
      </c>
      <c r="J5832" t="s">
        <v>249</v>
      </c>
      <c r="K5832">
        <v>47374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 s="2">
        <v>29.98</v>
      </c>
      <c r="R5832">
        <f>train[[#This Row],[Ship Date]]-train[[#This Row],[Order Date]]</f>
        <v>4</v>
      </c>
      <c r="S5832" t="str">
        <f>TEXT(train[[#This Row],[Order Date]],"mmm")</f>
        <v>déc</v>
      </c>
      <c r="T5832">
        <f>YEAR(train[[#This Row],[Order Date]])</f>
        <v>2017</v>
      </c>
      <c r="U5832" t="str">
        <f>train[[#This Row],[Category]]&amp;"-"&amp;train[[#This Row],[Sub-Category]]</f>
        <v>Furniture-Chairs</v>
      </c>
      <c r="V5832" t="str">
        <f>IF(train[[#This Row],[Segment]]="Consumer","B2C","B2B")</f>
        <v>B2C</v>
      </c>
    </row>
    <row r="5833" spans="1:22" x14ac:dyDescent="0.25">
      <c r="A5833" t="s">
        <v>8516</v>
      </c>
      <c r="B5833" s="1">
        <v>42569</v>
      </c>
      <c r="C5833" s="1">
        <v>42573</v>
      </c>
      <c r="D5833" t="s">
        <v>45</v>
      </c>
      <c r="E5833" t="s">
        <v>2384</v>
      </c>
      <c r="F5833" t="s">
        <v>2385</v>
      </c>
      <c r="G5833" t="s">
        <v>21</v>
      </c>
      <c r="H5833" t="s">
        <v>22</v>
      </c>
      <c r="I5833" t="s">
        <v>945</v>
      </c>
      <c r="J5833" t="s">
        <v>38</v>
      </c>
      <c r="K5833">
        <v>92105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 s="2">
        <v>519.96</v>
      </c>
      <c r="R5833">
        <f>train[[#This Row],[Ship Date]]-train[[#This Row],[Order Date]]</f>
        <v>4</v>
      </c>
      <c r="S5833" t="str">
        <f>TEXT(train[[#This Row],[Order Date]],"mmm")</f>
        <v>juil</v>
      </c>
      <c r="T5833">
        <f>YEAR(train[[#This Row],[Order Date]])</f>
        <v>2016</v>
      </c>
      <c r="U5833" t="str">
        <f>train[[#This Row],[Category]]&amp;"-"&amp;train[[#This Row],[Sub-Category]]</f>
        <v>Technology-Accessories</v>
      </c>
      <c r="V5833" t="str">
        <f>IF(train[[#This Row],[Segment]]="Consumer","B2C","B2B")</f>
        <v>B2C</v>
      </c>
    </row>
    <row r="5834" spans="1:22" x14ac:dyDescent="0.25">
      <c r="A5834" t="s">
        <v>8517</v>
      </c>
      <c r="B5834" s="1">
        <v>42937</v>
      </c>
      <c r="C5834" s="1">
        <v>42942</v>
      </c>
      <c r="D5834" t="s">
        <v>45</v>
      </c>
      <c r="E5834" t="s">
        <v>3727</v>
      </c>
      <c r="F5834" t="s">
        <v>3728</v>
      </c>
      <c r="G5834" t="s">
        <v>21</v>
      </c>
      <c r="H5834" t="s">
        <v>22</v>
      </c>
      <c r="I5834" t="s">
        <v>82</v>
      </c>
      <c r="J5834" t="s">
        <v>83</v>
      </c>
      <c r="K5834">
        <v>28027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 s="2">
        <v>6.2640000000000002</v>
      </c>
      <c r="R5834">
        <f>train[[#This Row],[Ship Date]]-train[[#This Row],[Order Date]]</f>
        <v>5</v>
      </c>
      <c r="S5834" t="str">
        <f>TEXT(train[[#This Row],[Order Date]],"mmm")</f>
        <v>juil</v>
      </c>
      <c r="T5834">
        <f>YEAR(train[[#This Row],[Order Date]])</f>
        <v>2017</v>
      </c>
      <c r="U5834" t="str">
        <f>train[[#This Row],[Category]]&amp;"-"&amp;train[[#This Row],[Sub-Category]]</f>
        <v>Office Supplies-Labels</v>
      </c>
      <c r="V5834" t="str">
        <f>IF(train[[#This Row],[Segment]]="Consumer","B2C","B2B")</f>
        <v>B2C</v>
      </c>
    </row>
    <row r="5835" spans="1:22" x14ac:dyDescent="0.25">
      <c r="A5835" t="s">
        <v>8517</v>
      </c>
      <c r="B5835" s="1">
        <v>42937</v>
      </c>
      <c r="C5835" s="1">
        <v>42942</v>
      </c>
      <c r="D5835" t="s">
        <v>45</v>
      </c>
      <c r="E5835" t="s">
        <v>3727</v>
      </c>
      <c r="F5835" t="s">
        <v>3728</v>
      </c>
      <c r="G5835" t="s">
        <v>21</v>
      </c>
      <c r="H5835" t="s">
        <v>22</v>
      </c>
      <c r="I5835" t="s">
        <v>82</v>
      </c>
      <c r="J5835" t="s">
        <v>83</v>
      </c>
      <c r="K5835">
        <v>28027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 s="2">
        <v>363.92</v>
      </c>
      <c r="R5835">
        <f>train[[#This Row],[Ship Date]]-train[[#This Row],[Order Date]]</f>
        <v>5</v>
      </c>
      <c r="S5835" t="str">
        <f>TEXT(train[[#This Row],[Order Date]],"mmm")</f>
        <v>juil</v>
      </c>
      <c r="T5835">
        <f>YEAR(train[[#This Row],[Order Date]])</f>
        <v>2017</v>
      </c>
      <c r="U5835" t="str">
        <f>train[[#This Row],[Category]]&amp;"-"&amp;train[[#This Row],[Sub-Category]]</f>
        <v>Furniture-Chairs</v>
      </c>
      <c r="V5835" t="str">
        <f>IF(train[[#This Row],[Segment]]="Consumer","B2C","B2B")</f>
        <v>B2C</v>
      </c>
    </row>
    <row r="5836" spans="1:22" x14ac:dyDescent="0.25">
      <c r="A5836" t="s">
        <v>8518</v>
      </c>
      <c r="B5836" s="1">
        <v>42530</v>
      </c>
      <c r="C5836" s="1">
        <v>42537</v>
      </c>
      <c r="D5836" t="s">
        <v>45</v>
      </c>
      <c r="E5836" t="s">
        <v>668</v>
      </c>
      <c r="F5836" t="s">
        <v>669</v>
      </c>
      <c r="G5836" t="s">
        <v>21</v>
      </c>
      <c r="H5836" t="s">
        <v>22</v>
      </c>
      <c r="I5836" t="s">
        <v>1418</v>
      </c>
      <c r="J5836" t="s">
        <v>49</v>
      </c>
      <c r="K5836">
        <v>33178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 s="2">
        <v>64.2</v>
      </c>
      <c r="R5836">
        <f>train[[#This Row],[Ship Date]]-train[[#This Row],[Order Date]]</f>
        <v>7</v>
      </c>
      <c r="S5836" t="str">
        <f>TEXT(train[[#This Row],[Order Date]],"mmm")</f>
        <v>juin</v>
      </c>
      <c r="T5836">
        <f>YEAR(train[[#This Row],[Order Date]])</f>
        <v>2016</v>
      </c>
      <c r="U5836" t="str">
        <f>train[[#This Row],[Category]]&amp;"-"&amp;train[[#This Row],[Sub-Category]]</f>
        <v>Office Supplies-Binders</v>
      </c>
      <c r="V5836" t="str">
        <f>IF(train[[#This Row],[Segment]]="Consumer","B2C","B2B")</f>
        <v>B2C</v>
      </c>
    </row>
    <row r="5837" spans="1:22" x14ac:dyDescent="0.25">
      <c r="A5837" t="s">
        <v>8518</v>
      </c>
      <c r="B5837" s="1">
        <v>42530</v>
      </c>
      <c r="C5837" s="1">
        <v>42537</v>
      </c>
      <c r="D5837" t="s">
        <v>45</v>
      </c>
      <c r="E5837" t="s">
        <v>668</v>
      </c>
      <c r="F5837" t="s">
        <v>669</v>
      </c>
      <c r="G5837" t="s">
        <v>21</v>
      </c>
      <c r="H5837" t="s">
        <v>22</v>
      </c>
      <c r="I5837" t="s">
        <v>1418</v>
      </c>
      <c r="J5837" t="s">
        <v>49</v>
      </c>
      <c r="K5837">
        <v>33178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 s="2">
        <v>38.520000000000003</v>
      </c>
      <c r="R5837">
        <f>train[[#This Row],[Ship Date]]-train[[#This Row],[Order Date]]</f>
        <v>7</v>
      </c>
      <c r="S5837" t="str">
        <f>TEXT(train[[#This Row],[Order Date]],"mmm")</f>
        <v>juin</v>
      </c>
      <c r="T5837">
        <f>YEAR(train[[#This Row],[Order Date]])</f>
        <v>2016</v>
      </c>
      <c r="U5837" t="str">
        <f>train[[#This Row],[Category]]&amp;"-"&amp;train[[#This Row],[Sub-Category]]</f>
        <v>Office Supplies-Binders</v>
      </c>
      <c r="V5837" t="str">
        <f>IF(train[[#This Row],[Segment]]="Consumer","B2C","B2B")</f>
        <v>B2C</v>
      </c>
    </row>
    <row r="5838" spans="1:22" x14ac:dyDescent="0.25">
      <c r="A5838" t="s">
        <v>8518</v>
      </c>
      <c r="B5838" s="1">
        <v>42530</v>
      </c>
      <c r="C5838" s="1">
        <v>42537</v>
      </c>
      <c r="D5838" t="s">
        <v>45</v>
      </c>
      <c r="E5838" t="s">
        <v>668</v>
      </c>
      <c r="F5838" t="s">
        <v>669</v>
      </c>
      <c r="G5838" t="s">
        <v>21</v>
      </c>
      <c r="H5838" t="s">
        <v>22</v>
      </c>
      <c r="I5838" t="s">
        <v>1418</v>
      </c>
      <c r="J5838" t="s">
        <v>49</v>
      </c>
      <c r="K5838">
        <v>33178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 s="2">
        <v>72.599999999999994</v>
      </c>
      <c r="R5838">
        <f>train[[#This Row],[Ship Date]]-train[[#This Row],[Order Date]]</f>
        <v>7</v>
      </c>
      <c r="S5838" t="str">
        <f>TEXT(train[[#This Row],[Order Date]],"mmm")</f>
        <v>juin</v>
      </c>
      <c r="T5838">
        <f>YEAR(train[[#This Row],[Order Date]])</f>
        <v>2016</v>
      </c>
      <c r="U5838" t="str">
        <f>train[[#This Row],[Category]]&amp;"-"&amp;train[[#This Row],[Sub-Category]]</f>
        <v>Technology-Accessories</v>
      </c>
      <c r="V5838" t="str">
        <f>IF(train[[#This Row],[Segment]]="Consumer","B2C","B2B")</f>
        <v>B2C</v>
      </c>
    </row>
    <row r="5839" spans="1:22" x14ac:dyDescent="0.25">
      <c r="A5839" t="s">
        <v>8519</v>
      </c>
      <c r="B5839" s="1">
        <v>43431</v>
      </c>
      <c r="C5839" s="1">
        <v>43437</v>
      </c>
      <c r="D5839" t="s">
        <v>45</v>
      </c>
      <c r="E5839" t="s">
        <v>8520</v>
      </c>
      <c r="F5839" t="s">
        <v>8521</v>
      </c>
      <c r="G5839" t="s">
        <v>21</v>
      </c>
      <c r="H5839" t="s">
        <v>22</v>
      </c>
      <c r="I5839" t="s">
        <v>37</v>
      </c>
      <c r="J5839" t="s">
        <v>38</v>
      </c>
      <c r="K5839">
        <v>90036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 s="2">
        <v>57.567999999999998</v>
      </c>
      <c r="R5839">
        <f>train[[#This Row],[Ship Date]]-train[[#This Row],[Order Date]]</f>
        <v>6</v>
      </c>
      <c r="S5839" t="str">
        <f>TEXT(train[[#This Row],[Order Date]],"mmm")</f>
        <v>nov</v>
      </c>
      <c r="T5839">
        <f>YEAR(train[[#This Row],[Order Date]])</f>
        <v>2018</v>
      </c>
      <c r="U5839" t="str">
        <f>train[[#This Row],[Category]]&amp;"-"&amp;train[[#This Row],[Sub-Category]]</f>
        <v>Technology-Phones</v>
      </c>
      <c r="V5839" t="str">
        <f>IF(train[[#This Row],[Segment]]="Consumer","B2C","B2B")</f>
        <v>B2C</v>
      </c>
    </row>
    <row r="5840" spans="1:22" x14ac:dyDescent="0.25">
      <c r="A5840" t="s">
        <v>8524</v>
      </c>
      <c r="B5840" s="1">
        <v>42456</v>
      </c>
      <c r="C5840" s="1">
        <v>42463</v>
      </c>
      <c r="D5840" t="s">
        <v>45</v>
      </c>
      <c r="E5840" t="s">
        <v>5251</v>
      </c>
      <c r="F5840" t="s">
        <v>5252</v>
      </c>
      <c r="G5840" t="s">
        <v>21</v>
      </c>
      <c r="H5840" t="s">
        <v>22</v>
      </c>
      <c r="I5840" t="s">
        <v>90</v>
      </c>
      <c r="J5840" t="s">
        <v>91</v>
      </c>
      <c r="K5840">
        <v>98115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 s="2">
        <v>83.7</v>
      </c>
      <c r="R5840">
        <f>train[[#This Row],[Ship Date]]-train[[#This Row],[Order Date]]</f>
        <v>7</v>
      </c>
      <c r="S5840" t="str">
        <f>TEXT(train[[#This Row],[Order Date]],"mmm")</f>
        <v>mars</v>
      </c>
      <c r="T5840">
        <f>YEAR(train[[#This Row],[Order Date]])</f>
        <v>2016</v>
      </c>
      <c r="U5840" t="str">
        <f>train[[#This Row],[Category]]&amp;"-"&amp;train[[#This Row],[Sub-Category]]</f>
        <v>Office Supplies-Storage</v>
      </c>
      <c r="V5840" t="str">
        <f>IF(train[[#This Row],[Segment]]="Consumer","B2C","B2B")</f>
        <v>B2C</v>
      </c>
    </row>
    <row r="5841" spans="1:22" x14ac:dyDescent="0.25">
      <c r="A5841" t="s">
        <v>8527</v>
      </c>
      <c r="B5841" s="1">
        <v>42635</v>
      </c>
      <c r="C5841" s="1">
        <v>42639</v>
      </c>
      <c r="D5841" t="s">
        <v>18</v>
      </c>
      <c r="E5841" t="s">
        <v>6204</v>
      </c>
      <c r="F5841" t="s">
        <v>6205</v>
      </c>
      <c r="G5841" t="s">
        <v>97</v>
      </c>
      <c r="H5841" t="s">
        <v>22</v>
      </c>
      <c r="I5841" t="s">
        <v>1125</v>
      </c>
      <c r="J5841" t="s">
        <v>314</v>
      </c>
      <c r="K5841">
        <v>22204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 s="2">
        <v>32.4</v>
      </c>
      <c r="R5841">
        <f>train[[#This Row],[Ship Date]]-train[[#This Row],[Order Date]]</f>
        <v>4</v>
      </c>
      <c r="S5841" t="str">
        <f>TEXT(train[[#This Row],[Order Date]],"mmm")</f>
        <v>sept</v>
      </c>
      <c r="T5841">
        <f>YEAR(train[[#This Row],[Order Date]])</f>
        <v>2016</v>
      </c>
      <c r="U5841" t="str">
        <f>train[[#This Row],[Category]]&amp;"-"&amp;train[[#This Row],[Sub-Category]]</f>
        <v>Office Supplies-Paper</v>
      </c>
      <c r="V5841" t="str">
        <f>IF(train[[#This Row],[Segment]]="Consumer","B2C","B2B")</f>
        <v>B2B</v>
      </c>
    </row>
    <row r="5842" spans="1:22" x14ac:dyDescent="0.25">
      <c r="A5842" t="s">
        <v>8527</v>
      </c>
      <c r="B5842" s="1">
        <v>42635</v>
      </c>
      <c r="C5842" s="1">
        <v>42639</v>
      </c>
      <c r="D5842" t="s">
        <v>18</v>
      </c>
      <c r="E5842" t="s">
        <v>6204</v>
      </c>
      <c r="F5842" t="s">
        <v>6205</v>
      </c>
      <c r="G5842" t="s">
        <v>97</v>
      </c>
      <c r="H5842" t="s">
        <v>22</v>
      </c>
      <c r="I5842" t="s">
        <v>1125</v>
      </c>
      <c r="J5842" t="s">
        <v>314</v>
      </c>
      <c r="K5842">
        <v>22204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 s="2">
        <v>47.98</v>
      </c>
      <c r="R5842">
        <f>train[[#This Row],[Ship Date]]-train[[#This Row],[Order Date]]</f>
        <v>4</v>
      </c>
      <c r="S5842" t="str">
        <f>TEXT(train[[#This Row],[Order Date]],"mmm")</f>
        <v>sept</v>
      </c>
      <c r="T5842">
        <f>YEAR(train[[#This Row],[Order Date]])</f>
        <v>2016</v>
      </c>
      <c r="U5842" t="str">
        <f>train[[#This Row],[Category]]&amp;"-"&amp;train[[#This Row],[Sub-Category]]</f>
        <v>Furniture-Furnishings</v>
      </c>
      <c r="V5842" t="str">
        <f>IF(train[[#This Row],[Segment]]="Consumer","B2C","B2B")</f>
        <v>B2B</v>
      </c>
    </row>
    <row r="5843" spans="1:22" x14ac:dyDescent="0.25">
      <c r="A5843" t="s">
        <v>8528</v>
      </c>
      <c r="B5843" s="1">
        <v>42691</v>
      </c>
      <c r="C5843" s="1">
        <v>42695</v>
      </c>
      <c r="D5843" t="s">
        <v>45</v>
      </c>
      <c r="E5843" t="s">
        <v>5042</v>
      </c>
      <c r="F5843" t="s">
        <v>5043</v>
      </c>
      <c r="G5843" t="s">
        <v>21</v>
      </c>
      <c r="H5843" t="s">
        <v>22</v>
      </c>
      <c r="I5843" t="s">
        <v>945</v>
      </c>
      <c r="J5843" t="s">
        <v>38</v>
      </c>
      <c r="K5843">
        <v>92105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 s="2">
        <v>415.96800000000002</v>
      </c>
      <c r="R5843">
        <f>train[[#This Row],[Ship Date]]-train[[#This Row],[Order Date]]</f>
        <v>4</v>
      </c>
      <c r="S5843" t="str">
        <f>TEXT(train[[#This Row],[Order Date]],"mmm")</f>
        <v>nov</v>
      </c>
      <c r="T5843">
        <f>YEAR(train[[#This Row],[Order Date]])</f>
        <v>2016</v>
      </c>
      <c r="U5843" t="str">
        <f>train[[#This Row],[Category]]&amp;"-"&amp;train[[#This Row],[Sub-Category]]</f>
        <v>Technology-Phones</v>
      </c>
      <c r="V5843" t="str">
        <f>IF(train[[#This Row],[Segment]]="Consumer","B2C","B2B")</f>
        <v>B2C</v>
      </c>
    </row>
    <row r="5844" spans="1:22" x14ac:dyDescent="0.25">
      <c r="A5844" t="s">
        <v>8528</v>
      </c>
      <c r="B5844" s="1">
        <v>42691</v>
      </c>
      <c r="C5844" s="1">
        <v>42695</v>
      </c>
      <c r="D5844" t="s">
        <v>45</v>
      </c>
      <c r="E5844" t="s">
        <v>5042</v>
      </c>
      <c r="F5844" t="s">
        <v>5043</v>
      </c>
      <c r="G5844" t="s">
        <v>21</v>
      </c>
      <c r="H5844" t="s">
        <v>22</v>
      </c>
      <c r="I5844" t="s">
        <v>945</v>
      </c>
      <c r="J5844" t="s">
        <v>38</v>
      </c>
      <c r="K5844">
        <v>92105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 s="2">
        <v>304.89999999999998</v>
      </c>
      <c r="R5844">
        <f>train[[#This Row],[Ship Date]]-train[[#This Row],[Order Date]]</f>
        <v>4</v>
      </c>
      <c r="S5844" t="str">
        <f>TEXT(train[[#This Row],[Order Date]],"mmm")</f>
        <v>nov</v>
      </c>
      <c r="T5844">
        <f>YEAR(train[[#This Row],[Order Date]])</f>
        <v>2016</v>
      </c>
      <c r="U5844" t="str">
        <f>train[[#This Row],[Category]]&amp;"-"&amp;train[[#This Row],[Sub-Category]]</f>
        <v>Office Supplies-Storage</v>
      </c>
      <c r="V5844" t="str">
        <f>IF(train[[#This Row],[Segment]]="Consumer","B2C","B2B")</f>
        <v>B2C</v>
      </c>
    </row>
    <row r="5845" spans="1:22" x14ac:dyDescent="0.25">
      <c r="A5845" t="s">
        <v>8528</v>
      </c>
      <c r="B5845" s="1">
        <v>42691</v>
      </c>
      <c r="C5845" s="1">
        <v>42695</v>
      </c>
      <c r="D5845" t="s">
        <v>45</v>
      </c>
      <c r="E5845" t="s">
        <v>5042</v>
      </c>
      <c r="F5845" t="s">
        <v>5043</v>
      </c>
      <c r="G5845" t="s">
        <v>21</v>
      </c>
      <c r="H5845" t="s">
        <v>22</v>
      </c>
      <c r="I5845" t="s">
        <v>945</v>
      </c>
      <c r="J5845" t="s">
        <v>38</v>
      </c>
      <c r="K5845">
        <v>92105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 s="2">
        <v>80.959999999999994</v>
      </c>
      <c r="R5845">
        <f>train[[#This Row],[Ship Date]]-train[[#This Row],[Order Date]]</f>
        <v>4</v>
      </c>
      <c r="S5845" t="str">
        <f>TEXT(train[[#This Row],[Order Date]],"mmm")</f>
        <v>nov</v>
      </c>
      <c r="T5845">
        <f>YEAR(train[[#This Row],[Order Date]])</f>
        <v>2016</v>
      </c>
      <c r="U5845" t="str">
        <f>train[[#This Row],[Category]]&amp;"-"&amp;train[[#This Row],[Sub-Category]]</f>
        <v>Furniture-Furnishings</v>
      </c>
      <c r="V5845" t="str">
        <f>IF(train[[#This Row],[Segment]]="Consumer","B2C","B2B")</f>
        <v>B2C</v>
      </c>
    </row>
    <row r="5846" spans="1:22" x14ac:dyDescent="0.25">
      <c r="A5846" t="s">
        <v>8528</v>
      </c>
      <c r="B5846" s="1">
        <v>42691</v>
      </c>
      <c r="C5846" s="1">
        <v>42695</v>
      </c>
      <c r="D5846" t="s">
        <v>45</v>
      </c>
      <c r="E5846" t="s">
        <v>5042</v>
      </c>
      <c r="F5846" t="s">
        <v>5043</v>
      </c>
      <c r="G5846" t="s">
        <v>21</v>
      </c>
      <c r="H5846" t="s">
        <v>22</v>
      </c>
      <c r="I5846" t="s">
        <v>945</v>
      </c>
      <c r="J5846" t="s">
        <v>38</v>
      </c>
      <c r="K5846">
        <v>92105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 s="2">
        <v>777.21</v>
      </c>
      <c r="R5846">
        <f>train[[#This Row],[Ship Date]]-train[[#This Row],[Order Date]]</f>
        <v>4</v>
      </c>
      <c r="S5846" t="str">
        <f>TEXT(train[[#This Row],[Order Date]],"mmm")</f>
        <v>nov</v>
      </c>
      <c r="T5846">
        <f>YEAR(train[[#This Row],[Order Date]])</f>
        <v>2016</v>
      </c>
      <c r="U5846" t="str">
        <f>train[[#This Row],[Category]]&amp;"-"&amp;train[[#This Row],[Sub-Category]]</f>
        <v>Office Supplies-Storage</v>
      </c>
      <c r="V5846" t="str">
        <f>IF(train[[#This Row],[Segment]]="Consumer","B2C","B2B")</f>
        <v>B2C</v>
      </c>
    </row>
    <row r="5847" spans="1:22" x14ac:dyDescent="0.25">
      <c r="A5847" t="s">
        <v>8528</v>
      </c>
      <c r="B5847" s="1">
        <v>42691</v>
      </c>
      <c r="C5847" s="1">
        <v>42695</v>
      </c>
      <c r="D5847" t="s">
        <v>45</v>
      </c>
      <c r="E5847" t="s">
        <v>5042</v>
      </c>
      <c r="F5847" t="s">
        <v>5043</v>
      </c>
      <c r="G5847" t="s">
        <v>21</v>
      </c>
      <c r="H5847" t="s">
        <v>22</v>
      </c>
      <c r="I5847" t="s">
        <v>945</v>
      </c>
      <c r="J5847" t="s">
        <v>38</v>
      </c>
      <c r="K5847">
        <v>92105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 s="2">
        <v>32.4</v>
      </c>
      <c r="R5847">
        <f>train[[#This Row],[Ship Date]]-train[[#This Row],[Order Date]]</f>
        <v>4</v>
      </c>
      <c r="S5847" t="str">
        <f>TEXT(train[[#This Row],[Order Date]],"mmm")</f>
        <v>nov</v>
      </c>
      <c r="T5847">
        <f>YEAR(train[[#This Row],[Order Date]])</f>
        <v>2016</v>
      </c>
      <c r="U5847" t="str">
        <f>train[[#This Row],[Category]]&amp;"-"&amp;train[[#This Row],[Sub-Category]]</f>
        <v>Office Supplies-Paper</v>
      </c>
      <c r="V5847" t="str">
        <f>IF(train[[#This Row],[Segment]]="Consumer","B2C","B2B")</f>
        <v>B2C</v>
      </c>
    </row>
    <row r="5848" spans="1:22" x14ac:dyDescent="0.25">
      <c r="A5848" t="s">
        <v>8528</v>
      </c>
      <c r="B5848" s="1">
        <v>42691</v>
      </c>
      <c r="C5848" s="1">
        <v>42695</v>
      </c>
      <c r="D5848" t="s">
        <v>45</v>
      </c>
      <c r="E5848" t="s">
        <v>5042</v>
      </c>
      <c r="F5848" t="s">
        <v>5043</v>
      </c>
      <c r="G5848" t="s">
        <v>21</v>
      </c>
      <c r="H5848" t="s">
        <v>22</v>
      </c>
      <c r="I5848" t="s">
        <v>945</v>
      </c>
      <c r="J5848" t="s">
        <v>38</v>
      </c>
      <c r="K5848">
        <v>92105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 s="2">
        <v>225.56800000000001</v>
      </c>
      <c r="R5848">
        <f>train[[#This Row],[Ship Date]]-train[[#This Row],[Order Date]]</f>
        <v>4</v>
      </c>
      <c r="S5848" t="str">
        <f>TEXT(train[[#This Row],[Order Date]],"mmm")</f>
        <v>nov</v>
      </c>
      <c r="T5848">
        <f>YEAR(train[[#This Row],[Order Date]])</f>
        <v>2016</v>
      </c>
      <c r="U5848" t="str">
        <f>train[[#This Row],[Category]]&amp;"-"&amp;train[[#This Row],[Sub-Category]]</f>
        <v>Furniture-Chairs</v>
      </c>
      <c r="V5848" t="str">
        <f>IF(train[[#This Row],[Segment]]="Consumer","B2C","B2B")</f>
        <v>B2C</v>
      </c>
    </row>
    <row r="5849" spans="1:22" x14ac:dyDescent="0.25">
      <c r="A5849" t="s">
        <v>8528</v>
      </c>
      <c r="B5849" s="1">
        <v>42691</v>
      </c>
      <c r="C5849" s="1">
        <v>42695</v>
      </c>
      <c r="D5849" t="s">
        <v>45</v>
      </c>
      <c r="E5849" t="s">
        <v>5042</v>
      </c>
      <c r="F5849" t="s">
        <v>5043</v>
      </c>
      <c r="G5849" t="s">
        <v>21</v>
      </c>
      <c r="H5849" t="s">
        <v>22</v>
      </c>
      <c r="I5849" t="s">
        <v>945</v>
      </c>
      <c r="J5849" t="s">
        <v>38</v>
      </c>
      <c r="K5849">
        <v>92105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 s="2">
        <v>36.6</v>
      </c>
      <c r="R5849">
        <f>train[[#This Row],[Ship Date]]-train[[#This Row],[Order Date]]</f>
        <v>4</v>
      </c>
      <c r="S5849" t="str">
        <f>TEXT(train[[#This Row],[Order Date]],"mmm")</f>
        <v>nov</v>
      </c>
      <c r="T5849">
        <f>YEAR(train[[#This Row],[Order Date]])</f>
        <v>2016</v>
      </c>
      <c r="U5849" t="str">
        <f>train[[#This Row],[Category]]&amp;"-"&amp;train[[#This Row],[Sub-Category]]</f>
        <v>Furniture-Furnishings</v>
      </c>
      <c r="V5849" t="str">
        <f>IF(train[[#This Row],[Segment]]="Consumer","B2C","B2B")</f>
        <v>B2C</v>
      </c>
    </row>
    <row r="5850" spans="1:22" x14ac:dyDescent="0.25">
      <c r="A5850" t="s">
        <v>8531</v>
      </c>
      <c r="B5850" s="1">
        <v>42684</v>
      </c>
      <c r="C5850" s="1">
        <v>42688</v>
      </c>
      <c r="D5850" t="s">
        <v>45</v>
      </c>
      <c r="E5850" t="s">
        <v>1527</v>
      </c>
      <c r="F5850" t="s">
        <v>1528</v>
      </c>
      <c r="G5850" t="s">
        <v>97</v>
      </c>
      <c r="H5850" t="s">
        <v>22</v>
      </c>
      <c r="I5850" t="s">
        <v>562</v>
      </c>
      <c r="J5850" t="s">
        <v>224</v>
      </c>
      <c r="K5850">
        <v>55113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 s="2">
        <v>715.64</v>
      </c>
      <c r="R5850">
        <f>train[[#This Row],[Ship Date]]-train[[#This Row],[Order Date]]</f>
        <v>4</v>
      </c>
      <c r="S5850" t="str">
        <f>TEXT(train[[#This Row],[Order Date]],"mmm")</f>
        <v>nov</v>
      </c>
      <c r="T5850">
        <f>YEAR(train[[#This Row],[Order Date]])</f>
        <v>2016</v>
      </c>
      <c r="U5850" t="str">
        <f>train[[#This Row],[Category]]&amp;"-"&amp;train[[#This Row],[Sub-Category]]</f>
        <v>Office Supplies-Appliances</v>
      </c>
      <c r="V5850" t="str">
        <f>IF(train[[#This Row],[Segment]]="Consumer","B2C","B2B")</f>
        <v>B2B</v>
      </c>
    </row>
    <row r="5851" spans="1:22" x14ac:dyDescent="0.25">
      <c r="A5851" t="s">
        <v>8531</v>
      </c>
      <c r="B5851" s="1">
        <v>42684</v>
      </c>
      <c r="C5851" s="1">
        <v>42688</v>
      </c>
      <c r="D5851" t="s">
        <v>45</v>
      </c>
      <c r="E5851" t="s">
        <v>1527</v>
      </c>
      <c r="F5851" t="s">
        <v>1528</v>
      </c>
      <c r="G5851" t="s">
        <v>97</v>
      </c>
      <c r="H5851" t="s">
        <v>22</v>
      </c>
      <c r="I5851" t="s">
        <v>562</v>
      </c>
      <c r="J5851" t="s">
        <v>224</v>
      </c>
      <c r="K5851">
        <v>55113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 s="2">
        <v>795.51</v>
      </c>
      <c r="R5851">
        <f>train[[#This Row],[Ship Date]]-train[[#This Row],[Order Date]]</f>
        <v>4</v>
      </c>
      <c r="S5851" t="str">
        <f>TEXT(train[[#This Row],[Order Date]],"mmm")</f>
        <v>nov</v>
      </c>
      <c r="T5851">
        <f>YEAR(train[[#This Row],[Order Date]])</f>
        <v>2016</v>
      </c>
      <c r="U5851" t="str">
        <f>train[[#This Row],[Category]]&amp;"-"&amp;train[[#This Row],[Sub-Category]]</f>
        <v>Office Supplies-Storage</v>
      </c>
      <c r="V5851" t="str">
        <f>IF(train[[#This Row],[Segment]]="Consumer","B2C","B2B")</f>
        <v>B2B</v>
      </c>
    </row>
    <row r="5852" spans="1:22" x14ac:dyDescent="0.25">
      <c r="A5852" t="s">
        <v>8531</v>
      </c>
      <c r="B5852" s="1">
        <v>42684</v>
      </c>
      <c r="C5852" s="1">
        <v>42688</v>
      </c>
      <c r="D5852" t="s">
        <v>45</v>
      </c>
      <c r="E5852" t="s">
        <v>1527</v>
      </c>
      <c r="F5852" t="s">
        <v>1528</v>
      </c>
      <c r="G5852" t="s">
        <v>97</v>
      </c>
      <c r="H5852" t="s">
        <v>22</v>
      </c>
      <c r="I5852" t="s">
        <v>562</v>
      </c>
      <c r="J5852" t="s">
        <v>224</v>
      </c>
      <c r="K5852">
        <v>55113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 s="2">
        <v>549.99</v>
      </c>
      <c r="R5852">
        <f>train[[#This Row],[Ship Date]]-train[[#This Row],[Order Date]]</f>
        <v>4</v>
      </c>
      <c r="S5852" t="str">
        <f>TEXT(train[[#This Row],[Order Date]],"mmm")</f>
        <v>nov</v>
      </c>
      <c r="T5852">
        <f>YEAR(train[[#This Row],[Order Date]])</f>
        <v>2016</v>
      </c>
      <c r="U5852" t="str">
        <f>train[[#This Row],[Category]]&amp;"-"&amp;train[[#This Row],[Sub-Category]]</f>
        <v>Technology-Copiers</v>
      </c>
      <c r="V5852" t="str">
        <f>IF(train[[#This Row],[Segment]]="Consumer","B2C","B2B")</f>
        <v>B2B</v>
      </c>
    </row>
    <row r="5853" spans="1:22" x14ac:dyDescent="0.25">
      <c r="A5853" t="s">
        <v>8531</v>
      </c>
      <c r="B5853" s="1">
        <v>42684</v>
      </c>
      <c r="C5853" s="1">
        <v>42688</v>
      </c>
      <c r="D5853" t="s">
        <v>45</v>
      </c>
      <c r="E5853" t="s">
        <v>1527</v>
      </c>
      <c r="F5853" t="s">
        <v>1528</v>
      </c>
      <c r="G5853" t="s">
        <v>97</v>
      </c>
      <c r="H5853" t="s">
        <v>22</v>
      </c>
      <c r="I5853" t="s">
        <v>562</v>
      </c>
      <c r="J5853" t="s">
        <v>224</v>
      </c>
      <c r="K5853">
        <v>55113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 s="2">
        <v>74.760000000000005</v>
      </c>
      <c r="R5853">
        <f>train[[#This Row],[Ship Date]]-train[[#This Row],[Order Date]]</f>
        <v>4</v>
      </c>
      <c r="S5853" t="str">
        <f>TEXT(train[[#This Row],[Order Date]],"mmm")</f>
        <v>nov</v>
      </c>
      <c r="T5853">
        <f>YEAR(train[[#This Row],[Order Date]])</f>
        <v>2016</v>
      </c>
      <c r="U5853" t="str">
        <f>train[[#This Row],[Category]]&amp;"-"&amp;train[[#This Row],[Sub-Category]]</f>
        <v>Office Supplies-Binders</v>
      </c>
      <c r="V5853" t="str">
        <f>IF(train[[#This Row],[Segment]]="Consumer","B2C","B2B")</f>
        <v>B2B</v>
      </c>
    </row>
    <row r="5854" spans="1:22" x14ac:dyDescent="0.25">
      <c r="A5854" t="s">
        <v>8531</v>
      </c>
      <c r="B5854" s="1">
        <v>42684</v>
      </c>
      <c r="C5854" s="1">
        <v>42688</v>
      </c>
      <c r="D5854" t="s">
        <v>45</v>
      </c>
      <c r="E5854" t="s">
        <v>1527</v>
      </c>
      <c r="F5854" t="s">
        <v>1528</v>
      </c>
      <c r="G5854" t="s">
        <v>97</v>
      </c>
      <c r="H5854" t="s">
        <v>22</v>
      </c>
      <c r="I5854" t="s">
        <v>562</v>
      </c>
      <c r="J5854" t="s">
        <v>224</v>
      </c>
      <c r="K5854">
        <v>55113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 s="2">
        <v>29.22</v>
      </c>
      <c r="R5854">
        <f>train[[#This Row],[Ship Date]]-train[[#This Row],[Order Date]]</f>
        <v>4</v>
      </c>
      <c r="S5854" t="str">
        <f>TEXT(train[[#This Row],[Order Date]],"mmm")</f>
        <v>nov</v>
      </c>
      <c r="T5854">
        <f>YEAR(train[[#This Row],[Order Date]])</f>
        <v>2016</v>
      </c>
      <c r="U5854" t="str">
        <f>train[[#This Row],[Category]]&amp;"-"&amp;train[[#This Row],[Sub-Category]]</f>
        <v>Furniture-Furnishings</v>
      </c>
      <c r="V5854" t="str">
        <f>IF(train[[#This Row],[Segment]]="Consumer","B2C","B2B")</f>
        <v>B2B</v>
      </c>
    </row>
    <row r="5855" spans="1:22" x14ac:dyDescent="0.25">
      <c r="A5855" t="s">
        <v>8532</v>
      </c>
      <c r="B5855" s="1">
        <v>42257</v>
      </c>
      <c r="C5855" s="1">
        <v>42261</v>
      </c>
      <c r="D5855" t="s">
        <v>45</v>
      </c>
      <c r="E5855" t="s">
        <v>4456</v>
      </c>
      <c r="F5855" t="s">
        <v>4457</v>
      </c>
      <c r="G5855" t="s">
        <v>97</v>
      </c>
      <c r="H5855" t="s">
        <v>22</v>
      </c>
      <c r="I5855" t="s">
        <v>2980</v>
      </c>
      <c r="J5855" t="s">
        <v>314</v>
      </c>
      <c r="K5855">
        <v>23464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 s="2">
        <v>9.64</v>
      </c>
      <c r="R5855">
        <f>train[[#This Row],[Ship Date]]-train[[#This Row],[Order Date]]</f>
        <v>4</v>
      </c>
      <c r="S5855" t="str">
        <f>TEXT(train[[#This Row],[Order Date]],"mmm")</f>
        <v>sept</v>
      </c>
      <c r="T5855">
        <f>YEAR(train[[#This Row],[Order Date]])</f>
        <v>2015</v>
      </c>
      <c r="U5855" t="str">
        <f>train[[#This Row],[Category]]&amp;"-"&amp;train[[#This Row],[Sub-Category]]</f>
        <v>Office Supplies-Binders</v>
      </c>
      <c r="V5855" t="str">
        <f>IF(train[[#This Row],[Segment]]="Consumer","B2C","B2B")</f>
        <v>B2B</v>
      </c>
    </row>
    <row r="5856" spans="1:22" x14ac:dyDescent="0.25">
      <c r="A5856" t="s">
        <v>8533</v>
      </c>
      <c r="B5856" s="1">
        <v>42587</v>
      </c>
      <c r="C5856" s="1">
        <v>42593</v>
      </c>
      <c r="D5856" t="s">
        <v>45</v>
      </c>
      <c r="E5856" t="s">
        <v>6641</v>
      </c>
      <c r="F5856" t="s">
        <v>6642</v>
      </c>
      <c r="G5856" t="s">
        <v>36</v>
      </c>
      <c r="H5856" t="s">
        <v>22</v>
      </c>
      <c r="I5856" t="s">
        <v>812</v>
      </c>
      <c r="J5856" t="s">
        <v>99</v>
      </c>
      <c r="K5856">
        <v>75220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 s="2">
        <v>33.488</v>
      </c>
      <c r="R5856">
        <f>train[[#This Row],[Ship Date]]-train[[#This Row],[Order Date]]</f>
        <v>6</v>
      </c>
      <c r="S5856" t="str">
        <f>TEXT(train[[#This Row],[Order Date]],"mmm")</f>
        <v>août</v>
      </c>
      <c r="T5856">
        <f>YEAR(train[[#This Row],[Order Date]])</f>
        <v>2016</v>
      </c>
      <c r="U5856" t="str">
        <f>train[[#This Row],[Category]]&amp;"-"&amp;train[[#This Row],[Sub-Category]]</f>
        <v>Office Supplies-Storage</v>
      </c>
      <c r="V5856" t="str">
        <f>IF(train[[#This Row],[Segment]]="Consumer","B2C","B2B")</f>
        <v>B2B</v>
      </c>
    </row>
    <row r="5857" spans="1:22" x14ac:dyDescent="0.25">
      <c r="A5857" t="s">
        <v>8533</v>
      </c>
      <c r="B5857" s="1">
        <v>42587</v>
      </c>
      <c r="C5857" s="1">
        <v>42593</v>
      </c>
      <c r="D5857" t="s">
        <v>45</v>
      </c>
      <c r="E5857" t="s">
        <v>6641</v>
      </c>
      <c r="F5857" t="s">
        <v>6642</v>
      </c>
      <c r="G5857" t="s">
        <v>36</v>
      </c>
      <c r="H5857" t="s">
        <v>22</v>
      </c>
      <c r="I5857" t="s">
        <v>812</v>
      </c>
      <c r="J5857" t="s">
        <v>99</v>
      </c>
      <c r="K5857">
        <v>75220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 s="2">
        <v>23.04</v>
      </c>
      <c r="R5857">
        <f>train[[#This Row],[Ship Date]]-train[[#This Row],[Order Date]]</f>
        <v>6</v>
      </c>
      <c r="S5857" t="str">
        <f>TEXT(train[[#This Row],[Order Date]],"mmm")</f>
        <v>août</v>
      </c>
      <c r="T5857">
        <f>YEAR(train[[#This Row],[Order Date]])</f>
        <v>2016</v>
      </c>
      <c r="U5857" t="str">
        <f>train[[#This Row],[Category]]&amp;"-"&amp;train[[#This Row],[Sub-Category]]</f>
        <v>Office Supplies-Supplies</v>
      </c>
      <c r="V5857" t="str">
        <f>IF(train[[#This Row],[Segment]]="Consumer","B2C","B2B")</f>
        <v>B2B</v>
      </c>
    </row>
    <row r="5858" spans="1:22" x14ac:dyDescent="0.25">
      <c r="A5858" t="s">
        <v>8533</v>
      </c>
      <c r="B5858" s="1">
        <v>42587</v>
      </c>
      <c r="C5858" s="1">
        <v>42593</v>
      </c>
      <c r="D5858" t="s">
        <v>45</v>
      </c>
      <c r="E5858" t="s">
        <v>6641</v>
      </c>
      <c r="F5858" t="s">
        <v>6642</v>
      </c>
      <c r="G5858" t="s">
        <v>36</v>
      </c>
      <c r="H5858" t="s">
        <v>22</v>
      </c>
      <c r="I5858" t="s">
        <v>812</v>
      </c>
      <c r="J5858" t="s">
        <v>99</v>
      </c>
      <c r="K5858">
        <v>75220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 s="2">
        <v>1.3620000000000001</v>
      </c>
      <c r="R5858">
        <f>train[[#This Row],[Ship Date]]-train[[#This Row],[Order Date]]</f>
        <v>6</v>
      </c>
      <c r="S5858" t="str">
        <f>TEXT(train[[#This Row],[Order Date]],"mmm")</f>
        <v>août</v>
      </c>
      <c r="T5858">
        <f>YEAR(train[[#This Row],[Order Date]])</f>
        <v>2016</v>
      </c>
      <c r="U5858" t="str">
        <f>train[[#This Row],[Category]]&amp;"-"&amp;train[[#This Row],[Sub-Category]]</f>
        <v>Office Supplies-Binders</v>
      </c>
      <c r="V5858" t="str">
        <f>IF(train[[#This Row],[Segment]]="Consumer","B2C","B2B")</f>
        <v>B2B</v>
      </c>
    </row>
    <row r="5859" spans="1:22" x14ac:dyDescent="0.25">
      <c r="A5859" t="s">
        <v>8533</v>
      </c>
      <c r="B5859" s="1">
        <v>42587</v>
      </c>
      <c r="C5859" s="1">
        <v>42593</v>
      </c>
      <c r="D5859" t="s">
        <v>45</v>
      </c>
      <c r="E5859" t="s">
        <v>6641</v>
      </c>
      <c r="F5859" t="s">
        <v>6642</v>
      </c>
      <c r="G5859" t="s">
        <v>36</v>
      </c>
      <c r="H5859" t="s">
        <v>22</v>
      </c>
      <c r="I5859" t="s">
        <v>812</v>
      </c>
      <c r="J5859" t="s">
        <v>99</v>
      </c>
      <c r="K5859">
        <v>75220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 s="2">
        <v>14.76</v>
      </c>
      <c r="R5859">
        <f>train[[#This Row],[Ship Date]]-train[[#This Row],[Order Date]]</f>
        <v>6</v>
      </c>
      <c r="S5859" t="str">
        <f>TEXT(train[[#This Row],[Order Date]],"mmm")</f>
        <v>août</v>
      </c>
      <c r="T5859">
        <f>YEAR(train[[#This Row],[Order Date]])</f>
        <v>2016</v>
      </c>
      <c r="U5859" t="str">
        <f>train[[#This Row],[Category]]&amp;"-"&amp;train[[#This Row],[Sub-Category]]</f>
        <v>Furniture-Furnishings</v>
      </c>
      <c r="V5859" t="str">
        <f>IF(train[[#This Row],[Segment]]="Consumer","B2C","B2B")</f>
        <v>B2B</v>
      </c>
    </row>
    <row r="5860" spans="1:22" x14ac:dyDescent="0.25">
      <c r="A5860" t="s">
        <v>8534</v>
      </c>
      <c r="B5860" s="1">
        <v>43346</v>
      </c>
      <c r="C5860" s="1">
        <v>43350</v>
      </c>
      <c r="D5860" t="s">
        <v>18</v>
      </c>
      <c r="E5860" t="s">
        <v>2485</v>
      </c>
      <c r="F5860" t="s">
        <v>2486</v>
      </c>
      <c r="G5860" t="s">
        <v>21</v>
      </c>
      <c r="H5860" t="s">
        <v>22</v>
      </c>
      <c r="I5860" t="s">
        <v>82</v>
      </c>
      <c r="J5860" t="s">
        <v>38</v>
      </c>
      <c r="K5860">
        <v>94521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 s="2">
        <v>239.666</v>
      </c>
      <c r="R5860">
        <f>train[[#This Row],[Ship Date]]-train[[#This Row],[Order Date]]</f>
        <v>4</v>
      </c>
      <c r="S5860" t="str">
        <f>TEXT(train[[#This Row],[Order Date]],"mmm")</f>
        <v>sept</v>
      </c>
      <c r="T5860">
        <f>YEAR(train[[#This Row],[Order Date]])</f>
        <v>2018</v>
      </c>
      <c r="U5860" t="str">
        <f>train[[#This Row],[Category]]&amp;"-"&amp;train[[#This Row],[Sub-Category]]</f>
        <v>Furniture-Bookcases</v>
      </c>
      <c r="V5860" t="str">
        <f>IF(train[[#This Row],[Segment]]="Consumer","B2C","B2B")</f>
        <v>B2C</v>
      </c>
    </row>
    <row r="5861" spans="1:22" x14ac:dyDescent="0.25">
      <c r="A5861" t="s">
        <v>8535</v>
      </c>
      <c r="B5861" s="1">
        <v>42675</v>
      </c>
      <c r="C5861" s="1">
        <v>42682</v>
      </c>
      <c r="D5861" t="s">
        <v>45</v>
      </c>
      <c r="E5861" t="s">
        <v>5903</v>
      </c>
      <c r="F5861" t="s">
        <v>5904</v>
      </c>
      <c r="G5861" t="s">
        <v>21</v>
      </c>
      <c r="H5861" t="s">
        <v>22</v>
      </c>
      <c r="I5861" t="s">
        <v>8536</v>
      </c>
      <c r="J5861" t="s">
        <v>1707</v>
      </c>
      <c r="K5861">
        <v>72032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 s="2">
        <v>301.95999999999998</v>
      </c>
      <c r="R5861">
        <f>train[[#This Row],[Ship Date]]-train[[#This Row],[Order Date]]</f>
        <v>7</v>
      </c>
      <c r="S5861" t="str">
        <f>TEXT(train[[#This Row],[Order Date]],"mmm")</f>
        <v>nov</v>
      </c>
      <c r="T5861">
        <f>YEAR(train[[#This Row],[Order Date]])</f>
        <v>2016</v>
      </c>
      <c r="U5861" t="str">
        <f>train[[#This Row],[Category]]&amp;"-"&amp;train[[#This Row],[Sub-Category]]</f>
        <v>Furniture-Tables</v>
      </c>
      <c r="V5861" t="str">
        <f>IF(train[[#This Row],[Segment]]="Consumer","B2C","B2B")</f>
        <v>B2C</v>
      </c>
    </row>
    <row r="5862" spans="1:22" x14ac:dyDescent="0.25">
      <c r="A5862" t="s">
        <v>8537</v>
      </c>
      <c r="B5862" s="1">
        <v>42489</v>
      </c>
      <c r="C5862" s="1">
        <v>42494</v>
      </c>
      <c r="D5862" t="s">
        <v>18</v>
      </c>
      <c r="E5862" t="s">
        <v>718</v>
      </c>
      <c r="F5862" t="s">
        <v>719</v>
      </c>
      <c r="G5862" t="s">
        <v>97</v>
      </c>
      <c r="H5862" t="s">
        <v>22</v>
      </c>
      <c r="I5862" t="s">
        <v>141</v>
      </c>
      <c r="J5862" t="s">
        <v>142</v>
      </c>
      <c r="K5862">
        <v>19120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 s="2">
        <v>7.968</v>
      </c>
      <c r="R5862">
        <f>train[[#This Row],[Ship Date]]-train[[#This Row],[Order Date]]</f>
        <v>5</v>
      </c>
      <c r="S5862" t="str">
        <f>TEXT(train[[#This Row],[Order Date]],"mmm")</f>
        <v>avr</v>
      </c>
      <c r="T5862">
        <f>YEAR(train[[#This Row],[Order Date]])</f>
        <v>2016</v>
      </c>
      <c r="U5862" t="str">
        <f>train[[#This Row],[Category]]&amp;"-"&amp;train[[#This Row],[Sub-Category]]</f>
        <v>Office Supplies-Paper</v>
      </c>
      <c r="V5862" t="str">
        <f>IF(train[[#This Row],[Segment]]="Consumer","B2C","B2B")</f>
        <v>B2B</v>
      </c>
    </row>
    <row r="5863" spans="1:22" x14ac:dyDescent="0.25">
      <c r="A5863" t="s">
        <v>8538</v>
      </c>
      <c r="B5863" s="1">
        <v>42856</v>
      </c>
      <c r="C5863" s="1">
        <v>42859</v>
      </c>
      <c r="D5863" t="s">
        <v>18</v>
      </c>
      <c r="E5863" t="s">
        <v>5680</v>
      </c>
      <c r="F5863" t="s">
        <v>5681</v>
      </c>
      <c r="G5863" t="s">
        <v>21</v>
      </c>
      <c r="H5863" t="s">
        <v>22</v>
      </c>
      <c r="I5863" t="s">
        <v>5145</v>
      </c>
      <c r="J5863" t="s">
        <v>1707</v>
      </c>
      <c r="K5863">
        <v>72209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 s="2">
        <v>109.92</v>
      </c>
      <c r="R5863">
        <f>train[[#This Row],[Ship Date]]-train[[#This Row],[Order Date]]</f>
        <v>3</v>
      </c>
      <c r="S5863" t="str">
        <f>TEXT(train[[#This Row],[Order Date]],"mmm")</f>
        <v>mai</v>
      </c>
      <c r="T5863">
        <f>YEAR(train[[#This Row],[Order Date]])</f>
        <v>2017</v>
      </c>
      <c r="U5863" t="str">
        <f>train[[#This Row],[Category]]&amp;"-"&amp;train[[#This Row],[Sub-Category]]</f>
        <v>Office Supplies-Paper</v>
      </c>
      <c r="V5863" t="str">
        <f>IF(train[[#This Row],[Segment]]="Consumer","B2C","B2B")</f>
        <v>B2C</v>
      </c>
    </row>
    <row r="5864" spans="1:22" x14ac:dyDescent="0.25">
      <c r="A5864" t="s">
        <v>8538</v>
      </c>
      <c r="B5864" s="1">
        <v>42856</v>
      </c>
      <c r="C5864" s="1">
        <v>42859</v>
      </c>
      <c r="D5864" t="s">
        <v>18</v>
      </c>
      <c r="E5864" t="s">
        <v>5680</v>
      </c>
      <c r="F5864" t="s">
        <v>5681</v>
      </c>
      <c r="G5864" t="s">
        <v>21</v>
      </c>
      <c r="H5864" t="s">
        <v>22</v>
      </c>
      <c r="I5864" t="s">
        <v>5145</v>
      </c>
      <c r="J5864" t="s">
        <v>1707</v>
      </c>
      <c r="K5864">
        <v>72209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 s="2">
        <v>19.440000000000001</v>
      </c>
      <c r="R5864">
        <f>train[[#This Row],[Ship Date]]-train[[#This Row],[Order Date]]</f>
        <v>3</v>
      </c>
      <c r="S5864" t="str">
        <f>TEXT(train[[#This Row],[Order Date]],"mmm")</f>
        <v>mai</v>
      </c>
      <c r="T5864">
        <f>YEAR(train[[#This Row],[Order Date]])</f>
        <v>2017</v>
      </c>
      <c r="U5864" t="str">
        <f>train[[#This Row],[Category]]&amp;"-"&amp;train[[#This Row],[Sub-Category]]</f>
        <v>Office Supplies-Paper</v>
      </c>
      <c r="V5864" t="str">
        <f>IF(train[[#This Row],[Segment]]="Consumer","B2C","B2B")</f>
        <v>B2C</v>
      </c>
    </row>
    <row r="5865" spans="1:22" x14ac:dyDescent="0.25">
      <c r="A5865" t="s">
        <v>8538</v>
      </c>
      <c r="B5865" s="1">
        <v>42856</v>
      </c>
      <c r="C5865" s="1">
        <v>42859</v>
      </c>
      <c r="D5865" t="s">
        <v>18</v>
      </c>
      <c r="E5865" t="s">
        <v>5680</v>
      </c>
      <c r="F5865" t="s">
        <v>5681</v>
      </c>
      <c r="G5865" t="s">
        <v>21</v>
      </c>
      <c r="H5865" t="s">
        <v>22</v>
      </c>
      <c r="I5865" t="s">
        <v>5145</v>
      </c>
      <c r="J5865" t="s">
        <v>1707</v>
      </c>
      <c r="K5865">
        <v>72209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 s="2">
        <v>11.16</v>
      </c>
      <c r="R5865">
        <f>train[[#This Row],[Ship Date]]-train[[#This Row],[Order Date]]</f>
        <v>3</v>
      </c>
      <c r="S5865" t="str">
        <f>TEXT(train[[#This Row],[Order Date]],"mmm")</f>
        <v>mai</v>
      </c>
      <c r="T5865">
        <f>YEAR(train[[#This Row],[Order Date]])</f>
        <v>2017</v>
      </c>
      <c r="U5865" t="str">
        <f>train[[#This Row],[Category]]&amp;"-"&amp;train[[#This Row],[Sub-Category]]</f>
        <v>Office Supplies-Art</v>
      </c>
      <c r="V5865" t="str">
        <f>IF(train[[#This Row],[Segment]]="Consumer","B2C","B2B")</f>
        <v>B2C</v>
      </c>
    </row>
    <row r="5866" spans="1:22" x14ac:dyDescent="0.25">
      <c r="A5866" t="s">
        <v>8541</v>
      </c>
      <c r="B5866" s="1">
        <v>42221</v>
      </c>
      <c r="C5866" s="1">
        <v>42223</v>
      </c>
      <c r="D5866" t="s">
        <v>18</v>
      </c>
      <c r="E5866" t="s">
        <v>5303</v>
      </c>
      <c r="F5866" t="s">
        <v>5304</v>
      </c>
      <c r="G5866" t="s">
        <v>36</v>
      </c>
      <c r="H5866" t="s">
        <v>22</v>
      </c>
      <c r="I5866" t="s">
        <v>4612</v>
      </c>
      <c r="J5866" t="s">
        <v>744</v>
      </c>
      <c r="K5866">
        <v>6450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 s="2">
        <v>79.47</v>
      </c>
      <c r="R5866">
        <f>train[[#This Row],[Ship Date]]-train[[#This Row],[Order Date]]</f>
        <v>2</v>
      </c>
      <c r="S5866" t="str">
        <f>TEXT(train[[#This Row],[Order Date]],"mmm")</f>
        <v>août</v>
      </c>
      <c r="T5866">
        <f>YEAR(train[[#This Row],[Order Date]])</f>
        <v>2015</v>
      </c>
      <c r="U5866" t="str">
        <f>train[[#This Row],[Category]]&amp;"-"&amp;train[[#This Row],[Sub-Category]]</f>
        <v>Office Supplies-Appliances</v>
      </c>
      <c r="V5866" t="str">
        <f>IF(train[[#This Row],[Segment]]="Consumer","B2C","B2B")</f>
        <v>B2B</v>
      </c>
    </row>
    <row r="5867" spans="1:22" x14ac:dyDescent="0.25">
      <c r="A5867" t="s">
        <v>8541</v>
      </c>
      <c r="B5867" s="1">
        <v>42221</v>
      </c>
      <c r="C5867" s="1">
        <v>42223</v>
      </c>
      <c r="D5867" t="s">
        <v>18</v>
      </c>
      <c r="E5867" t="s">
        <v>5303</v>
      </c>
      <c r="F5867" t="s">
        <v>5304</v>
      </c>
      <c r="G5867" t="s">
        <v>36</v>
      </c>
      <c r="H5867" t="s">
        <v>22</v>
      </c>
      <c r="I5867" t="s">
        <v>4612</v>
      </c>
      <c r="J5867" t="s">
        <v>744</v>
      </c>
      <c r="K5867">
        <v>6450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 s="2">
        <v>4.5599999999999996</v>
      </c>
      <c r="R5867">
        <f>train[[#This Row],[Ship Date]]-train[[#This Row],[Order Date]]</f>
        <v>2</v>
      </c>
      <c r="S5867" t="str">
        <f>TEXT(train[[#This Row],[Order Date]],"mmm")</f>
        <v>août</v>
      </c>
      <c r="T5867">
        <f>YEAR(train[[#This Row],[Order Date]])</f>
        <v>2015</v>
      </c>
      <c r="U5867" t="str">
        <f>train[[#This Row],[Category]]&amp;"-"&amp;train[[#This Row],[Sub-Category]]</f>
        <v>Office Supplies-Art</v>
      </c>
      <c r="V5867" t="str">
        <f>IF(train[[#This Row],[Segment]]="Consumer","B2C","B2B")</f>
        <v>B2B</v>
      </c>
    </row>
    <row r="5868" spans="1:22" x14ac:dyDescent="0.25">
      <c r="A5868" t="s">
        <v>8541</v>
      </c>
      <c r="B5868" s="1">
        <v>42221</v>
      </c>
      <c r="C5868" s="1">
        <v>42223</v>
      </c>
      <c r="D5868" t="s">
        <v>18</v>
      </c>
      <c r="E5868" t="s">
        <v>5303</v>
      </c>
      <c r="F5868" t="s">
        <v>5304</v>
      </c>
      <c r="G5868" t="s">
        <v>36</v>
      </c>
      <c r="H5868" t="s">
        <v>22</v>
      </c>
      <c r="I5868" t="s">
        <v>4612</v>
      </c>
      <c r="J5868" t="s">
        <v>744</v>
      </c>
      <c r="K5868">
        <v>6450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 s="2">
        <v>1133.3499999999999</v>
      </c>
      <c r="R5868">
        <f>train[[#This Row],[Ship Date]]-train[[#This Row],[Order Date]]</f>
        <v>2</v>
      </c>
      <c r="S5868" t="str">
        <f>TEXT(train[[#This Row],[Order Date]],"mmm")</f>
        <v>août</v>
      </c>
      <c r="T5868">
        <f>YEAR(train[[#This Row],[Order Date]])</f>
        <v>2015</v>
      </c>
      <c r="U5868" t="str">
        <f>train[[#This Row],[Category]]&amp;"-"&amp;train[[#This Row],[Sub-Category]]</f>
        <v>Furniture-Chairs</v>
      </c>
      <c r="V5868" t="str">
        <f>IF(train[[#This Row],[Segment]]="Consumer","B2C","B2B")</f>
        <v>B2B</v>
      </c>
    </row>
    <row r="5869" spans="1:22" x14ac:dyDescent="0.25">
      <c r="A5869" t="s">
        <v>8542</v>
      </c>
      <c r="B5869" s="1">
        <v>42739</v>
      </c>
      <c r="C5869" s="1">
        <v>42743</v>
      </c>
      <c r="D5869" t="s">
        <v>45</v>
      </c>
      <c r="E5869" t="s">
        <v>1129</v>
      </c>
      <c r="F5869" t="s">
        <v>1130</v>
      </c>
      <c r="G5869" t="s">
        <v>36</v>
      </c>
      <c r="H5869" t="s">
        <v>22</v>
      </c>
      <c r="I5869" t="s">
        <v>141</v>
      </c>
      <c r="J5869" t="s">
        <v>142</v>
      </c>
      <c r="K5869">
        <v>19143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 s="2">
        <v>4.6719999999999997</v>
      </c>
      <c r="R5869">
        <f>train[[#This Row],[Ship Date]]-train[[#This Row],[Order Date]]</f>
        <v>4</v>
      </c>
      <c r="S5869" t="str">
        <f>TEXT(train[[#This Row],[Order Date]],"mmm")</f>
        <v>janv</v>
      </c>
      <c r="T5869">
        <f>YEAR(train[[#This Row],[Order Date]])</f>
        <v>2017</v>
      </c>
      <c r="U5869" t="str">
        <f>train[[#This Row],[Category]]&amp;"-"&amp;train[[#This Row],[Sub-Category]]</f>
        <v>Office Supplies-Art</v>
      </c>
      <c r="V5869" t="str">
        <f>IF(train[[#This Row],[Segment]]="Consumer","B2C","B2B")</f>
        <v>B2B</v>
      </c>
    </row>
    <row r="5870" spans="1:22" x14ac:dyDescent="0.25">
      <c r="A5870" t="s">
        <v>8542</v>
      </c>
      <c r="B5870" s="1">
        <v>42739</v>
      </c>
      <c r="C5870" s="1">
        <v>42743</v>
      </c>
      <c r="D5870" t="s">
        <v>45</v>
      </c>
      <c r="E5870" t="s">
        <v>1129</v>
      </c>
      <c r="F5870" t="s">
        <v>1130</v>
      </c>
      <c r="G5870" t="s">
        <v>36</v>
      </c>
      <c r="H5870" t="s">
        <v>22</v>
      </c>
      <c r="I5870" t="s">
        <v>141</v>
      </c>
      <c r="J5870" t="s">
        <v>142</v>
      </c>
      <c r="K5870">
        <v>19143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 s="2">
        <v>104.58</v>
      </c>
      <c r="R5870">
        <f>train[[#This Row],[Ship Date]]-train[[#This Row],[Order Date]]</f>
        <v>4</v>
      </c>
      <c r="S5870" t="str">
        <f>TEXT(train[[#This Row],[Order Date]],"mmm")</f>
        <v>janv</v>
      </c>
      <c r="T5870">
        <f>YEAR(train[[#This Row],[Order Date]])</f>
        <v>2017</v>
      </c>
      <c r="U5870" t="str">
        <f>train[[#This Row],[Category]]&amp;"-"&amp;train[[#This Row],[Sub-Category]]</f>
        <v>Office Supplies-Binders</v>
      </c>
      <c r="V5870" t="str">
        <f>IF(train[[#This Row],[Segment]]="Consumer","B2C","B2B")</f>
        <v>B2B</v>
      </c>
    </row>
    <row r="5871" spans="1:22" x14ac:dyDescent="0.25">
      <c r="A5871" t="s">
        <v>8543</v>
      </c>
      <c r="B5871" s="1">
        <v>43046</v>
      </c>
      <c r="C5871" s="1">
        <v>43051</v>
      </c>
      <c r="D5871" t="s">
        <v>45</v>
      </c>
      <c r="E5871" t="s">
        <v>6153</v>
      </c>
      <c r="F5871" t="s">
        <v>6154</v>
      </c>
      <c r="G5871" t="s">
        <v>97</v>
      </c>
      <c r="H5871" t="s">
        <v>22</v>
      </c>
      <c r="I5871" t="s">
        <v>8544</v>
      </c>
      <c r="J5871" t="s">
        <v>8545</v>
      </c>
      <c r="K5871">
        <v>82001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 s="2">
        <v>1603.136</v>
      </c>
      <c r="R5871">
        <f>train[[#This Row],[Ship Date]]-train[[#This Row],[Order Date]]</f>
        <v>5</v>
      </c>
      <c r="S5871" t="str">
        <f>TEXT(train[[#This Row],[Order Date]],"mmm")</f>
        <v>nov</v>
      </c>
      <c r="T5871">
        <f>YEAR(train[[#This Row],[Order Date]])</f>
        <v>2017</v>
      </c>
      <c r="U5871" t="str">
        <f>train[[#This Row],[Category]]&amp;"-"&amp;train[[#This Row],[Sub-Category]]</f>
        <v>Furniture-Chairs</v>
      </c>
      <c r="V5871" t="str">
        <f>IF(train[[#This Row],[Segment]]="Consumer","B2C","B2B")</f>
        <v>B2B</v>
      </c>
    </row>
    <row r="5872" spans="1:22" x14ac:dyDescent="0.25">
      <c r="A5872" t="s">
        <v>8546</v>
      </c>
      <c r="B5872" s="1">
        <v>42900</v>
      </c>
      <c r="C5872" s="1">
        <v>42900</v>
      </c>
      <c r="D5872" t="s">
        <v>1288</v>
      </c>
      <c r="E5872" t="s">
        <v>1574</v>
      </c>
      <c r="F5872" t="s">
        <v>1575</v>
      </c>
      <c r="G5872" t="s">
        <v>36</v>
      </c>
      <c r="H5872" t="s">
        <v>22</v>
      </c>
      <c r="I5872" t="s">
        <v>1883</v>
      </c>
      <c r="J5872" t="s">
        <v>38</v>
      </c>
      <c r="K5872">
        <v>92804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 s="2">
        <v>1293.4880000000001</v>
      </c>
      <c r="R5872">
        <f>train[[#This Row],[Ship Date]]-train[[#This Row],[Order Date]]</f>
        <v>0</v>
      </c>
      <c r="S5872" t="str">
        <f>TEXT(train[[#This Row],[Order Date]],"mmm")</f>
        <v>juin</v>
      </c>
      <c r="T5872">
        <f>YEAR(train[[#This Row],[Order Date]])</f>
        <v>2017</v>
      </c>
      <c r="U5872" t="str">
        <f>train[[#This Row],[Category]]&amp;"-"&amp;train[[#This Row],[Sub-Category]]</f>
        <v>Furniture-Tables</v>
      </c>
      <c r="V5872" t="str">
        <f>IF(train[[#This Row],[Segment]]="Consumer","B2C","B2B")</f>
        <v>B2B</v>
      </c>
    </row>
    <row r="5873" spans="1:22" x14ac:dyDescent="0.25">
      <c r="A5873" t="s">
        <v>8547</v>
      </c>
      <c r="B5873" s="1">
        <v>43002</v>
      </c>
      <c r="C5873" s="1">
        <v>43006</v>
      </c>
      <c r="D5873" t="s">
        <v>45</v>
      </c>
      <c r="E5873" t="s">
        <v>661</v>
      </c>
      <c r="F5873" t="s">
        <v>662</v>
      </c>
      <c r="G5873" t="s">
        <v>21</v>
      </c>
      <c r="H5873" t="s">
        <v>22</v>
      </c>
      <c r="I5873" t="s">
        <v>533</v>
      </c>
      <c r="J5873" t="s">
        <v>249</v>
      </c>
      <c r="K5873">
        <v>47401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 s="2">
        <v>127.95</v>
      </c>
      <c r="R5873">
        <f>train[[#This Row],[Ship Date]]-train[[#This Row],[Order Date]]</f>
        <v>4</v>
      </c>
      <c r="S5873" t="str">
        <f>TEXT(train[[#This Row],[Order Date]],"mmm")</f>
        <v>sept</v>
      </c>
      <c r="T5873">
        <f>YEAR(train[[#This Row],[Order Date]])</f>
        <v>2017</v>
      </c>
      <c r="U5873" t="str">
        <f>train[[#This Row],[Category]]&amp;"-"&amp;train[[#This Row],[Sub-Category]]</f>
        <v>Furniture-Furnishings</v>
      </c>
      <c r="V5873" t="str">
        <f>IF(train[[#This Row],[Segment]]="Consumer","B2C","B2B")</f>
        <v>B2C</v>
      </c>
    </row>
    <row r="5874" spans="1:22" x14ac:dyDescent="0.25">
      <c r="A5874" t="s">
        <v>8548</v>
      </c>
      <c r="B5874" s="1">
        <v>43189</v>
      </c>
      <c r="C5874" s="1">
        <v>43193</v>
      </c>
      <c r="D5874" t="s">
        <v>45</v>
      </c>
      <c r="E5874" t="s">
        <v>3919</v>
      </c>
      <c r="F5874" t="s">
        <v>3920</v>
      </c>
      <c r="G5874" t="s">
        <v>97</v>
      </c>
      <c r="H5874" t="s">
        <v>22</v>
      </c>
      <c r="I5874" t="s">
        <v>492</v>
      </c>
      <c r="J5874" t="s">
        <v>1270</v>
      </c>
      <c r="K5874">
        <v>31907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 s="2">
        <v>59.76</v>
      </c>
      <c r="R5874">
        <f>train[[#This Row],[Ship Date]]-train[[#This Row],[Order Date]]</f>
        <v>4</v>
      </c>
      <c r="S5874" t="str">
        <f>TEXT(train[[#This Row],[Order Date]],"mmm")</f>
        <v>mars</v>
      </c>
      <c r="T5874">
        <f>YEAR(train[[#This Row],[Order Date]])</f>
        <v>2018</v>
      </c>
      <c r="U5874" t="str">
        <f>train[[#This Row],[Category]]&amp;"-"&amp;train[[#This Row],[Sub-Category]]</f>
        <v>Office Supplies-Storage</v>
      </c>
      <c r="V5874" t="str">
        <f>IF(train[[#This Row],[Segment]]="Consumer","B2C","B2B")</f>
        <v>B2B</v>
      </c>
    </row>
    <row r="5875" spans="1:22" x14ac:dyDescent="0.25">
      <c r="A5875" t="s">
        <v>8549</v>
      </c>
      <c r="B5875" s="1">
        <v>43255</v>
      </c>
      <c r="C5875" s="1">
        <v>43255</v>
      </c>
      <c r="D5875" t="s">
        <v>1288</v>
      </c>
      <c r="E5875" t="s">
        <v>3161</v>
      </c>
      <c r="F5875" t="s">
        <v>3162</v>
      </c>
      <c r="G5875" t="s">
        <v>97</v>
      </c>
      <c r="H5875" t="s">
        <v>22</v>
      </c>
      <c r="I5875" t="s">
        <v>3268</v>
      </c>
      <c r="J5875" t="s">
        <v>1707</v>
      </c>
      <c r="K5875">
        <v>72401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 s="2">
        <v>108.08</v>
      </c>
      <c r="R5875">
        <f>train[[#This Row],[Ship Date]]-train[[#This Row],[Order Date]]</f>
        <v>0</v>
      </c>
      <c r="S5875" t="str">
        <f>TEXT(train[[#This Row],[Order Date]],"mmm")</f>
        <v>juin</v>
      </c>
      <c r="T5875">
        <f>YEAR(train[[#This Row],[Order Date]])</f>
        <v>2018</v>
      </c>
      <c r="U5875" t="str">
        <f>train[[#This Row],[Category]]&amp;"-"&amp;train[[#This Row],[Sub-Category]]</f>
        <v>Office Supplies-Binders</v>
      </c>
      <c r="V5875" t="str">
        <f>IF(train[[#This Row],[Segment]]="Consumer","B2C","B2B")</f>
        <v>B2B</v>
      </c>
    </row>
    <row r="5876" spans="1:22" x14ac:dyDescent="0.25">
      <c r="A5876" t="s">
        <v>8549</v>
      </c>
      <c r="B5876" s="1">
        <v>43255</v>
      </c>
      <c r="C5876" s="1">
        <v>43255</v>
      </c>
      <c r="D5876" t="s">
        <v>1288</v>
      </c>
      <c r="E5876" t="s">
        <v>3161</v>
      </c>
      <c r="F5876" t="s">
        <v>3162</v>
      </c>
      <c r="G5876" t="s">
        <v>97</v>
      </c>
      <c r="H5876" t="s">
        <v>22</v>
      </c>
      <c r="I5876" t="s">
        <v>3268</v>
      </c>
      <c r="J5876" t="s">
        <v>1707</v>
      </c>
      <c r="K5876">
        <v>72401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 s="2">
        <v>9.5399999999999991</v>
      </c>
      <c r="R5876">
        <f>train[[#This Row],[Ship Date]]-train[[#This Row],[Order Date]]</f>
        <v>0</v>
      </c>
      <c r="S5876" t="str">
        <f>TEXT(train[[#This Row],[Order Date]],"mmm")</f>
        <v>juin</v>
      </c>
      <c r="T5876">
        <f>YEAR(train[[#This Row],[Order Date]])</f>
        <v>2018</v>
      </c>
      <c r="U5876" t="str">
        <f>train[[#This Row],[Category]]&amp;"-"&amp;train[[#This Row],[Sub-Category]]</f>
        <v>Office Supplies-Binders</v>
      </c>
      <c r="V5876" t="str">
        <f>IF(train[[#This Row],[Segment]]="Consumer","B2C","B2B")</f>
        <v>B2B</v>
      </c>
    </row>
    <row r="5877" spans="1:22" x14ac:dyDescent="0.25">
      <c r="A5877" t="s">
        <v>8550</v>
      </c>
      <c r="B5877" s="1">
        <v>42467</v>
      </c>
      <c r="C5877" s="1">
        <v>42469</v>
      </c>
      <c r="D5877" t="s">
        <v>183</v>
      </c>
      <c r="E5877" t="s">
        <v>748</v>
      </c>
      <c r="F5877" t="s">
        <v>749</v>
      </c>
      <c r="G5877" t="s">
        <v>97</v>
      </c>
      <c r="H5877" t="s">
        <v>22</v>
      </c>
      <c r="I5877" t="s">
        <v>141</v>
      </c>
      <c r="J5877" t="s">
        <v>142</v>
      </c>
      <c r="K5877">
        <v>19140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 s="2">
        <v>11.736000000000001</v>
      </c>
      <c r="R5877">
        <f>train[[#This Row],[Ship Date]]-train[[#This Row],[Order Date]]</f>
        <v>2</v>
      </c>
      <c r="S5877" t="str">
        <f>TEXT(train[[#This Row],[Order Date]],"mmm")</f>
        <v>avr</v>
      </c>
      <c r="T5877">
        <f>YEAR(train[[#This Row],[Order Date]])</f>
        <v>2016</v>
      </c>
      <c r="U5877" t="str">
        <f>train[[#This Row],[Category]]&amp;"-"&amp;train[[#This Row],[Sub-Category]]</f>
        <v>Office Supplies-Art</v>
      </c>
      <c r="V5877" t="str">
        <f>IF(train[[#This Row],[Segment]]="Consumer","B2C","B2B")</f>
        <v>B2B</v>
      </c>
    </row>
    <row r="5878" spans="1:22" x14ac:dyDescent="0.25">
      <c r="A5878" t="s">
        <v>8551</v>
      </c>
      <c r="B5878" s="1">
        <v>42145</v>
      </c>
      <c r="C5878" s="1">
        <v>42150</v>
      </c>
      <c r="D5878" t="s">
        <v>45</v>
      </c>
      <c r="E5878" t="s">
        <v>3672</v>
      </c>
      <c r="F5878" t="s">
        <v>3673</v>
      </c>
      <c r="G5878" t="s">
        <v>97</v>
      </c>
      <c r="H5878" t="s">
        <v>22</v>
      </c>
      <c r="I5878" t="s">
        <v>1479</v>
      </c>
      <c r="J5878" t="s">
        <v>1243</v>
      </c>
      <c r="K5878">
        <v>1841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 s="2">
        <v>447.86</v>
      </c>
      <c r="R5878">
        <f>train[[#This Row],[Ship Date]]-train[[#This Row],[Order Date]]</f>
        <v>5</v>
      </c>
      <c r="S5878" t="str">
        <f>TEXT(train[[#This Row],[Order Date]],"mmm")</f>
        <v>mai</v>
      </c>
      <c r="T5878">
        <f>YEAR(train[[#This Row],[Order Date]])</f>
        <v>2015</v>
      </c>
      <c r="U5878" t="str">
        <f>train[[#This Row],[Category]]&amp;"-"&amp;train[[#This Row],[Sub-Category]]</f>
        <v>Office Supplies-Binders</v>
      </c>
      <c r="V5878" t="str">
        <f>IF(train[[#This Row],[Segment]]="Consumer","B2C","B2B")</f>
        <v>B2B</v>
      </c>
    </row>
    <row r="5879" spans="1:22" x14ac:dyDescent="0.25">
      <c r="A5879" t="s">
        <v>8551</v>
      </c>
      <c r="B5879" s="1">
        <v>42145</v>
      </c>
      <c r="C5879" s="1">
        <v>42150</v>
      </c>
      <c r="D5879" t="s">
        <v>45</v>
      </c>
      <c r="E5879" t="s">
        <v>3672</v>
      </c>
      <c r="F5879" t="s">
        <v>3673</v>
      </c>
      <c r="G5879" t="s">
        <v>97</v>
      </c>
      <c r="H5879" t="s">
        <v>22</v>
      </c>
      <c r="I5879" t="s">
        <v>1479</v>
      </c>
      <c r="J5879" t="s">
        <v>1243</v>
      </c>
      <c r="K5879">
        <v>1841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 s="2">
        <v>17.940000000000001</v>
      </c>
      <c r="R5879">
        <f>train[[#This Row],[Ship Date]]-train[[#This Row],[Order Date]]</f>
        <v>5</v>
      </c>
      <c r="S5879" t="str">
        <f>TEXT(train[[#This Row],[Order Date]],"mmm")</f>
        <v>mai</v>
      </c>
      <c r="T5879">
        <f>YEAR(train[[#This Row],[Order Date]])</f>
        <v>2015</v>
      </c>
      <c r="U5879" t="str">
        <f>train[[#This Row],[Category]]&amp;"-"&amp;train[[#This Row],[Sub-Category]]</f>
        <v>Office Supplies-Paper</v>
      </c>
      <c r="V5879" t="str">
        <f>IF(train[[#This Row],[Segment]]="Consumer","B2C","B2B")</f>
        <v>B2B</v>
      </c>
    </row>
    <row r="5880" spans="1:22" x14ac:dyDescent="0.25">
      <c r="A5880" t="s">
        <v>8551</v>
      </c>
      <c r="B5880" s="1">
        <v>42145</v>
      </c>
      <c r="C5880" s="1">
        <v>42150</v>
      </c>
      <c r="D5880" t="s">
        <v>45</v>
      </c>
      <c r="E5880" t="s">
        <v>3672</v>
      </c>
      <c r="F5880" t="s">
        <v>3673</v>
      </c>
      <c r="G5880" t="s">
        <v>97</v>
      </c>
      <c r="H5880" t="s">
        <v>22</v>
      </c>
      <c r="I5880" t="s">
        <v>1479</v>
      </c>
      <c r="J5880" t="s">
        <v>1243</v>
      </c>
      <c r="K5880">
        <v>1841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 s="2">
        <v>245.88</v>
      </c>
      <c r="R5880">
        <f>train[[#This Row],[Ship Date]]-train[[#This Row],[Order Date]]</f>
        <v>5</v>
      </c>
      <c r="S5880" t="str">
        <f>TEXT(train[[#This Row],[Order Date]],"mmm")</f>
        <v>mai</v>
      </c>
      <c r="T5880">
        <f>YEAR(train[[#This Row],[Order Date]])</f>
        <v>2015</v>
      </c>
      <c r="U5880" t="str">
        <f>train[[#This Row],[Category]]&amp;"-"&amp;train[[#This Row],[Sub-Category]]</f>
        <v>Office Supplies-Appliances</v>
      </c>
      <c r="V5880" t="str">
        <f>IF(train[[#This Row],[Segment]]="Consumer","B2C","B2B")</f>
        <v>B2B</v>
      </c>
    </row>
    <row r="5881" spans="1:22" x14ac:dyDescent="0.25">
      <c r="A5881" t="s">
        <v>8552</v>
      </c>
      <c r="B5881" s="1">
        <v>42983</v>
      </c>
      <c r="C5881" s="1">
        <v>42989</v>
      </c>
      <c r="D5881" t="s">
        <v>45</v>
      </c>
      <c r="E5881" t="s">
        <v>5251</v>
      </c>
      <c r="F5881" t="s">
        <v>5252</v>
      </c>
      <c r="G5881" t="s">
        <v>21</v>
      </c>
      <c r="H5881" t="s">
        <v>22</v>
      </c>
      <c r="I5881" t="s">
        <v>261</v>
      </c>
      <c r="J5881" t="s">
        <v>262</v>
      </c>
      <c r="K5881">
        <v>10011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 s="2">
        <v>192.16</v>
      </c>
      <c r="R5881">
        <f>train[[#This Row],[Ship Date]]-train[[#This Row],[Order Date]]</f>
        <v>6</v>
      </c>
      <c r="S5881" t="str">
        <f>TEXT(train[[#This Row],[Order Date]],"mmm")</f>
        <v>sept</v>
      </c>
      <c r="T5881">
        <f>YEAR(train[[#This Row],[Order Date]])</f>
        <v>2017</v>
      </c>
      <c r="U5881" t="str">
        <f>train[[#This Row],[Category]]&amp;"-"&amp;train[[#This Row],[Sub-Category]]</f>
        <v>Office Supplies-Paper</v>
      </c>
      <c r="V5881" t="str">
        <f>IF(train[[#This Row],[Segment]]="Consumer","B2C","B2B")</f>
        <v>B2C</v>
      </c>
    </row>
    <row r="5882" spans="1:22" x14ac:dyDescent="0.25">
      <c r="A5882" t="s">
        <v>8553</v>
      </c>
      <c r="B5882" s="1">
        <v>42996</v>
      </c>
      <c r="C5882" s="1">
        <v>43000</v>
      </c>
      <c r="D5882" t="s">
        <v>45</v>
      </c>
      <c r="E5882" t="s">
        <v>4011</v>
      </c>
      <c r="F5882" t="s">
        <v>4012</v>
      </c>
      <c r="G5882" t="s">
        <v>36</v>
      </c>
      <c r="H5882" t="s">
        <v>22</v>
      </c>
      <c r="I5882" t="s">
        <v>945</v>
      </c>
      <c r="J5882" t="s">
        <v>38</v>
      </c>
      <c r="K5882">
        <v>92105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 s="2">
        <v>801.56799999999998</v>
      </c>
      <c r="R5882">
        <f>train[[#This Row],[Ship Date]]-train[[#This Row],[Order Date]]</f>
        <v>4</v>
      </c>
      <c r="S5882" t="str">
        <f>TEXT(train[[#This Row],[Order Date]],"mmm")</f>
        <v>sept</v>
      </c>
      <c r="T5882">
        <f>YEAR(train[[#This Row],[Order Date]])</f>
        <v>2017</v>
      </c>
      <c r="U5882" t="str">
        <f>train[[#This Row],[Category]]&amp;"-"&amp;train[[#This Row],[Sub-Category]]</f>
        <v>Furniture-Chairs</v>
      </c>
      <c r="V5882" t="str">
        <f>IF(train[[#This Row],[Segment]]="Consumer","B2C","B2B")</f>
        <v>B2B</v>
      </c>
    </row>
    <row r="5883" spans="1:22" x14ac:dyDescent="0.25">
      <c r="A5883" t="s">
        <v>8553</v>
      </c>
      <c r="B5883" s="1">
        <v>42996</v>
      </c>
      <c r="C5883" s="1">
        <v>43000</v>
      </c>
      <c r="D5883" t="s">
        <v>45</v>
      </c>
      <c r="E5883" t="s">
        <v>4011</v>
      </c>
      <c r="F5883" t="s">
        <v>4012</v>
      </c>
      <c r="G5883" t="s">
        <v>36</v>
      </c>
      <c r="H5883" t="s">
        <v>22</v>
      </c>
      <c r="I5883" t="s">
        <v>945</v>
      </c>
      <c r="J5883" t="s">
        <v>38</v>
      </c>
      <c r="K5883">
        <v>92105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 s="2">
        <v>368.91</v>
      </c>
      <c r="R5883">
        <f>train[[#This Row],[Ship Date]]-train[[#This Row],[Order Date]]</f>
        <v>4</v>
      </c>
      <c r="S5883" t="str">
        <f>TEXT(train[[#This Row],[Order Date]],"mmm")</f>
        <v>sept</v>
      </c>
      <c r="T5883">
        <f>YEAR(train[[#This Row],[Order Date]])</f>
        <v>2017</v>
      </c>
      <c r="U5883" t="str">
        <f>train[[#This Row],[Category]]&amp;"-"&amp;train[[#This Row],[Sub-Category]]</f>
        <v>Office Supplies-Paper</v>
      </c>
      <c r="V5883" t="str">
        <f>IF(train[[#This Row],[Segment]]="Consumer","B2C","B2B")</f>
        <v>B2B</v>
      </c>
    </row>
    <row r="5884" spans="1:22" x14ac:dyDescent="0.25">
      <c r="A5884" t="s">
        <v>8553</v>
      </c>
      <c r="B5884" s="1">
        <v>42996</v>
      </c>
      <c r="C5884" s="1">
        <v>43000</v>
      </c>
      <c r="D5884" t="s">
        <v>45</v>
      </c>
      <c r="E5884" t="s">
        <v>4011</v>
      </c>
      <c r="F5884" t="s">
        <v>4012</v>
      </c>
      <c r="G5884" t="s">
        <v>36</v>
      </c>
      <c r="H5884" t="s">
        <v>22</v>
      </c>
      <c r="I5884" t="s">
        <v>945</v>
      </c>
      <c r="J5884" t="s">
        <v>38</v>
      </c>
      <c r="K5884">
        <v>92105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 s="2">
        <v>885.52800000000002</v>
      </c>
      <c r="R5884">
        <f>train[[#This Row],[Ship Date]]-train[[#This Row],[Order Date]]</f>
        <v>4</v>
      </c>
      <c r="S5884" t="str">
        <f>TEXT(train[[#This Row],[Order Date]],"mmm")</f>
        <v>sept</v>
      </c>
      <c r="T5884">
        <f>YEAR(train[[#This Row],[Order Date]])</f>
        <v>2017</v>
      </c>
      <c r="U5884" t="str">
        <f>train[[#This Row],[Category]]&amp;"-"&amp;train[[#This Row],[Sub-Category]]</f>
        <v>Furniture-Chairs</v>
      </c>
      <c r="V5884" t="str">
        <f>IF(train[[#This Row],[Segment]]="Consumer","B2C","B2B")</f>
        <v>B2B</v>
      </c>
    </row>
    <row r="5885" spans="1:22" x14ac:dyDescent="0.25">
      <c r="A5885" t="s">
        <v>8554</v>
      </c>
      <c r="B5885" s="1">
        <v>42807</v>
      </c>
      <c r="C5885" s="1">
        <v>42809</v>
      </c>
      <c r="D5885" t="s">
        <v>18</v>
      </c>
      <c r="E5885" t="s">
        <v>4768</v>
      </c>
      <c r="F5885" t="s">
        <v>4769</v>
      </c>
      <c r="G5885" t="s">
        <v>36</v>
      </c>
      <c r="H5885" t="s">
        <v>22</v>
      </c>
      <c r="I5885" t="s">
        <v>122</v>
      </c>
      <c r="J5885" t="s">
        <v>38</v>
      </c>
      <c r="K5885">
        <v>94109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 s="2">
        <v>28.28</v>
      </c>
      <c r="R5885">
        <f>train[[#This Row],[Ship Date]]-train[[#This Row],[Order Date]]</f>
        <v>2</v>
      </c>
      <c r="S5885" t="str">
        <f>TEXT(train[[#This Row],[Order Date]],"mmm")</f>
        <v>mars</v>
      </c>
      <c r="T5885">
        <f>YEAR(train[[#This Row],[Order Date]])</f>
        <v>2017</v>
      </c>
      <c r="U5885" t="str">
        <f>train[[#This Row],[Category]]&amp;"-"&amp;train[[#This Row],[Sub-Category]]</f>
        <v>Furniture-Furnishings</v>
      </c>
      <c r="V5885" t="str">
        <f>IF(train[[#This Row],[Segment]]="Consumer","B2C","B2B")</f>
        <v>B2B</v>
      </c>
    </row>
    <row r="5886" spans="1:22" x14ac:dyDescent="0.25">
      <c r="A5886" t="s">
        <v>8554</v>
      </c>
      <c r="B5886" s="1">
        <v>42807</v>
      </c>
      <c r="C5886" s="1">
        <v>42809</v>
      </c>
      <c r="D5886" t="s">
        <v>18</v>
      </c>
      <c r="E5886" t="s">
        <v>4768</v>
      </c>
      <c r="F5886" t="s">
        <v>4769</v>
      </c>
      <c r="G5886" t="s">
        <v>36</v>
      </c>
      <c r="H5886" t="s">
        <v>22</v>
      </c>
      <c r="I5886" t="s">
        <v>122</v>
      </c>
      <c r="J5886" t="s">
        <v>38</v>
      </c>
      <c r="K5886">
        <v>94109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 s="2">
        <v>4912.59</v>
      </c>
      <c r="R5886">
        <f>train[[#This Row],[Ship Date]]-train[[#This Row],[Order Date]]</f>
        <v>2</v>
      </c>
      <c r="S5886" t="str">
        <f>TEXT(train[[#This Row],[Order Date]],"mmm")</f>
        <v>mars</v>
      </c>
      <c r="T5886">
        <f>YEAR(train[[#This Row],[Order Date]])</f>
        <v>2017</v>
      </c>
      <c r="U5886" t="str">
        <f>train[[#This Row],[Category]]&amp;"-"&amp;train[[#This Row],[Sub-Category]]</f>
        <v>Office Supplies-Supplies</v>
      </c>
      <c r="V5886" t="str">
        <f>IF(train[[#This Row],[Segment]]="Consumer","B2C","B2B")</f>
        <v>B2B</v>
      </c>
    </row>
    <row r="5887" spans="1:22" x14ac:dyDescent="0.25">
      <c r="A5887" t="s">
        <v>8555</v>
      </c>
      <c r="B5887" s="1">
        <v>42293</v>
      </c>
      <c r="C5887" s="1">
        <v>42294</v>
      </c>
      <c r="D5887" t="s">
        <v>1288</v>
      </c>
      <c r="E5887" t="s">
        <v>1745</v>
      </c>
      <c r="F5887" t="s">
        <v>1746</v>
      </c>
      <c r="G5887" t="s">
        <v>21</v>
      </c>
      <c r="H5887" t="s">
        <v>22</v>
      </c>
      <c r="I5887" t="s">
        <v>122</v>
      </c>
      <c r="J5887" t="s">
        <v>38</v>
      </c>
      <c r="K5887">
        <v>94110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 s="2">
        <v>14.352</v>
      </c>
      <c r="R5887">
        <f>train[[#This Row],[Ship Date]]-train[[#This Row],[Order Date]]</f>
        <v>1</v>
      </c>
      <c r="S5887" t="str">
        <f>TEXT(train[[#This Row],[Order Date]],"mmm")</f>
        <v>oct</v>
      </c>
      <c r="T5887">
        <f>YEAR(train[[#This Row],[Order Date]])</f>
        <v>2015</v>
      </c>
      <c r="U5887" t="str">
        <f>train[[#This Row],[Category]]&amp;"-"&amp;train[[#This Row],[Sub-Category]]</f>
        <v>Office Supplies-Binders</v>
      </c>
      <c r="V5887" t="str">
        <f>IF(train[[#This Row],[Segment]]="Consumer","B2C","B2B")</f>
        <v>B2C</v>
      </c>
    </row>
    <row r="5888" spans="1:22" x14ac:dyDescent="0.25">
      <c r="A5888" t="s">
        <v>8555</v>
      </c>
      <c r="B5888" s="1">
        <v>42293</v>
      </c>
      <c r="C5888" s="1">
        <v>42294</v>
      </c>
      <c r="D5888" t="s">
        <v>1288</v>
      </c>
      <c r="E5888" t="s">
        <v>1745</v>
      </c>
      <c r="F5888" t="s">
        <v>1746</v>
      </c>
      <c r="G5888" t="s">
        <v>21</v>
      </c>
      <c r="H5888" t="s">
        <v>22</v>
      </c>
      <c r="I5888" t="s">
        <v>122</v>
      </c>
      <c r="J5888" t="s">
        <v>38</v>
      </c>
      <c r="K5888">
        <v>94110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 s="2">
        <v>179.97</v>
      </c>
      <c r="R5888">
        <f>train[[#This Row],[Ship Date]]-train[[#This Row],[Order Date]]</f>
        <v>1</v>
      </c>
      <c r="S5888" t="str">
        <f>TEXT(train[[#This Row],[Order Date]],"mmm")</f>
        <v>oct</v>
      </c>
      <c r="T5888">
        <f>YEAR(train[[#This Row],[Order Date]])</f>
        <v>2015</v>
      </c>
      <c r="U5888" t="str">
        <f>train[[#This Row],[Category]]&amp;"-"&amp;train[[#This Row],[Sub-Category]]</f>
        <v>Technology-Accessories</v>
      </c>
      <c r="V5888" t="str">
        <f>IF(train[[#This Row],[Segment]]="Consumer","B2C","B2B")</f>
        <v>B2C</v>
      </c>
    </row>
    <row r="5889" spans="1:22" x14ac:dyDescent="0.25">
      <c r="A5889" t="s">
        <v>8556</v>
      </c>
      <c r="B5889" s="1">
        <v>43381</v>
      </c>
      <c r="C5889" s="1">
        <v>43384</v>
      </c>
      <c r="D5889" t="s">
        <v>183</v>
      </c>
      <c r="E5889" t="s">
        <v>8557</v>
      </c>
      <c r="F5889" t="s">
        <v>8558</v>
      </c>
      <c r="G5889" t="s">
        <v>36</v>
      </c>
      <c r="H5889" t="s">
        <v>22</v>
      </c>
      <c r="I5889" t="s">
        <v>7309</v>
      </c>
      <c r="J5889" t="s">
        <v>1398</v>
      </c>
      <c r="K5889">
        <v>2920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 s="2">
        <v>42.76</v>
      </c>
      <c r="R5889">
        <f>train[[#This Row],[Ship Date]]-train[[#This Row],[Order Date]]</f>
        <v>3</v>
      </c>
      <c r="S5889" t="str">
        <f>TEXT(train[[#This Row],[Order Date]],"mmm")</f>
        <v>oct</v>
      </c>
      <c r="T5889">
        <f>YEAR(train[[#This Row],[Order Date]])</f>
        <v>2018</v>
      </c>
      <c r="U5889" t="str">
        <f>train[[#This Row],[Category]]&amp;"-"&amp;train[[#This Row],[Sub-Category]]</f>
        <v>Office Supplies-Storage</v>
      </c>
      <c r="V5889" t="str">
        <f>IF(train[[#This Row],[Segment]]="Consumer","B2C","B2B")</f>
        <v>B2B</v>
      </c>
    </row>
    <row r="5890" spans="1:22" x14ac:dyDescent="0.25">
      <c r="A5890" t="s">
        <v>8559</v>
      </c>
      <c r="B5890" s="1">
        <v>42497</v>
      </c>
      <c r="C5890" s="1">
        <v>42502</v>
      </c>
      <c r="D5890" t="s">
        <v>45</v>
      </c>
      <c r="E5890" t="s">
        <v>3529</v>
      </c>
      <c r="F5890" t="s">
        <v>3530</v>
      </c>
      <c r="G5890" t="s">
        <v>21</v>
      </c>
      <c r="H5890" t="s">
        <v>22</v>
      </c>
      <c r="I5890" t="s">
        <v>8560</v>
      </c>
      <c r="J5890" t="s">
        <v>24</v>
      </c>
      <c r="K5890">
        <v>42301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 s="2">
        <v>45.68</v>
      </c>
      <c r="R5890">
        <f>train[[#This Row],[Ship Date]]-train[[#This Row],[Order Date]]</f>
        <v>5</v>
      </c>
      <c r="S5890" t="str">
        <f>TEXT(train[[#This Row],[Order Date]],"mmm")</f>
        <v>mai</v>
      </c>
      <c r="T5890">
        <f>YEAR(train[[#This Row],[Order Date]])</f>
        <v>2016</v>
      </c>
      <c r="U5890" t="str">
        <f>train[[#This Row],[Category]]&amp;"-"&amp;train[[#This Row],[Sub-Category]]</f>
        <v>Office Supplies-Paper</v>
      </c>
      <c r="V5890" t="str">
        <f>IF(train[[#This Row],[Segment]]="Consumer","B2C","B2B")</f>
        <v>B2C</v>
      </c>
    </row>
    <row r="5891" spans="1:22" x14ac:dyDescent="0.25">
      <c r="A5891" t="s">
        <v>8563</v>
      </c>
      <c r="B5891" s="1">
        <v>42839</v>
      </c>
      <c r="C5891" s="1">
        <v>42842</v>
      </c>
      <c r="D5891" t="s">
        <v>183</v>
      </c>
      <c r="E5891" t="s">
        <v>7986</v>
      </c>
      <c r="F5891" t="s">
        <v>7987</v>
      </c>
      <c r="G5891" t="s">
        <v>21</v>
      </c>
      <c r="H5891" t="s">
        <v>22</v>
      </c>
      <c r="I5891" t="s">
        <v>4496</v>
      </c>
      <c r="J5891" t="s">
        <v>2737</v>
      </c>
      <c r="K5891">
        <v>21215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 s="2">
        <v>25.06</v>
      </c>
      <c r="R5891">
        <f>train[[#This Row],[Ship Date]]-train[[#This Row],[Order Date]]</f>
        <v>3</v>
      </c>
      <c r="S5891" t="str">
        <f>TEXT(train[[#This Row],[Order Date]],"mmm")</f>
        <v>avr</v>
      </c>
      <c r="T5891">
        <f>YEAR(train[[#This Row],[Order Date]])</f>
        <v>2017</v>
      </c>
      <c r="U5891" t="str">
        <f>train[[#This Row],[Category]]&amp;"-"&amp;train[[#This Row],[Sub-Category]]</f>
        <v>Office Supplies-Binders</v>
      </c>
      <c r="V5891" t="str">
        <f>IF(train[[#This Row],[Segment]]="Consumer","B2C","B2B")</f>
        <v>B2C</v>
      </c>
    </row>
    <row r="5892" spans="1:22" x14ac:dyDescent="0.25">
      <c r="A5892" t="s">
        <v>8564</v>
      </c>
      <c r="B5892" s="1">
        <v>43060</v>
      </c>
      <c r="C5892" s="1">
        <v>43065</v>
      </c>
      <c r="D5892" t="s">
        <v>45</v>
      </c>
      <c r="E5892" t="s">
        <v>7421</v>
      </c>
      <c r="F5892" t="s">
        <v>7422</v>
      </c>
      <c r="G5892" t="s">
        <v>21</v>
      </c>
      <c r="H5892" t="s">
        <v>22</v>
      </c>
      <c r="I5892" t="s">
        <v>298</v>
      </c>
      <c r="J5892" t="s">
        <v>206</v>
      </c>
      <c r="K5892">
        <v>60610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 s="2">
        <v>38.432000000000002</v>
      </c>
      <c r="R5892">
        <f>train[[#This Row],[Ship Date]]-train[[#This Row],[Order Date]]</f>
        <v>5</v>
      </c>
      <c r="S5892" t="str">
        <f>TEXT(train[[#This Row],[Order Date]],"mmm")</f>
        <v>nov</v>
      </c>
      <c r="T5892">
        <f>YEAR(train[[#This Row],[Order Date]])</f>
        <v>2017</v>
      </c>
      <c r="U5892" t="str">
        <f>train[[#This Row],[Category]]&amp;"-"&amp;train[[#This Row],[Sub-Category]]</f>
        <v>Office Supplies-Paper</v>
      </c>
      <c r="V5892" t="str">
        <f>IF(train[[#This Row],[Segment]]="Consumer","B2C","B2B")</f>
        <v>B2C</v>
      </c>
    </row>
    <row r="5893" spans="1:22" x14ac:dyDescent="0.25">
      <c r="A5893" t="s">
        <v>8564</v>
      </c>
      <c r="B5893" s="1">
        <v>43060</v>
      </c>
      <c r="C5893" s="1">
        <v>43065</v>
      </c>
      <c r="D5893" t="s">
        <v>45</v>
      </c>
      <c r="E5893" t="s">
        <v>7421</v>
      </c>
      <c r="F5893" t="s">
        <v>7422</v>
      </c>
      <c r="G5893" t="s">
        <v>21</v>
      </c>
      <c r="H5893" t="s">
        <v>22</v>
      </c>
      <c r="I5893" t="s">
        <v>298</v>
      </c>
      <c r="J5893" t="s">
        <v>206</v>
      </c>
      <c r="K5893">
        <v>60610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 s="2">
        <v>21.568000000000001</v>
      </c>
      <c r="R5893">
        <f>train[[#This Row],[Ship Date]]-train[[#This Row],[Order Date]]</f>
        <v>5</v>
      </c>
      <c r="S5893" t="str">
        <f>TEXT(train[[#This Row],[Order Date]],"mmm")</f>
        <v>nov</v>
      </c>
      <c r="T5893">
        <f>YEAR(train[[#This Row],[Order Date]])</f>
        <v>2017</v>
      </c>
      <c r="U5893" t="str">
        <f>train[[#This Row],[Category]]&amp;"-"&amp;train[[#This Row],[Sub-Category]]</f>
        <v>Office Supplies-Storage</v>
      </c>
      <c r="V5893" t="str">
        <f>IF(train[[#This Row],[Segment]]="Consumer","B2C","B2B")</f>
        <v>B2C</v>
      </c>
    </row>
    <row r="5894" spans="1:22" x14ac:dyDescent="0.25">
      <c r="A5894" t="s">
        <v>8564</v>
      </c>
      <c r="B5894" s="1">
        <v>43060</v>
      </c>
      <c r="C5894" s="1">
        <v>43065</v>
      </c>
      <c r="D5894" t="s">
        <v>45</v>
      </c>
      <c r="E5894" t="s">
        <v>7421</v>
      </c>
      <c r="F5894" t="s">
        <v>7422</v>
      </c>
      <c r="G5894" t="s">
        <v>21</v>
      </c>
      <c r="H5894" t="s">
        <v>22</v>
      </c>
      <c r="I5894" t="s">
        <v>298</v>
      </c>
      <c r="J5894" t="s">
        <v>206</v>
      </c>
      <c r="K5894">
        <v>60610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 s="2">
        <v>81.575999999999993</v>
      </c>
      <c r="R5894">
        <f>train[[#This Row],[Ship Date]]-train[[#This Row],[Order Date]]</f>
        <v>5</v>
      </c>
      <c r="S5894" t="str">
        <f>TEXT(train[[#This Row],[Order Date]],"mmm")</f>
        <v>nov</v>
      </c>
      <c r="T5894">
        <f>YEAR(train[[#This Row],[Order Date]])</f>
        <v>2017</v>
      </c>
      <c r="U5894" t="str">
        <f>train[[#This Row],[Category]]&amp;"-"&amp;train[[#This Row],[Sub-Category]]</f>
        <v>Technology-Accessories</v>
      </c>
      <c r="V5894" t="str">
        <f>IF(train[[#This Row],[Segment]]="Consumer","B2C","B2B")</f>
        <v>B2C</v>
      </c>
    </row>
    <row r="5895" spans="1:22" x14ac:dyDescent="0.25">
      <c r="A5895" t="s">
        <v>8565</v>
      </c>
      <c r="B5895" s="1">
        <v>43353</v>
      </c>
      <c r="C5895" s="1">
        <v>43357</v>
      </c>
      <c r="D5895" t="s">
        <v>45</v>
      </c>
      <c r="E5895" t="s">
        <v>7949</v>
      </c>
      <c r="F5895" t="s">
        <v>7950</v>
      </c>
      <c r="G5895" t="s">
        <v>21</v>
      </c>
      <c r="H5895" t="s">
        <v>22</v>
      </c>
      <c r="I5895" t="s">
        <v>1736</v>
      </c>
      <c r="J5895" t="s">
        <v>1270</v>
      </c>
      <c r="K5895">
        <v>30318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 s="2">
        <v>2.78</v>
      </c>
      <c r="R5895">
        <f>train[[#This Row],[Ship Date]]-train[[#This Row],[Order Date]]</f>
        <v>4</v>
      </c>
      <c r="S5895" t="str">
        <f>TEXT(train[[#This Row],[Order Date]],"mmm")</f>
        <v>sept</v>
      </c>
      <c r="T5895">
        <f>YEAR(train[[#This Row],[Order Date]])</f>
        <v>2018</v>
      </c>
      <c r="U5895" t="str">
        <f>train[[#This Row],[Category]]&amp;"-"&amp;train[[#This Row],[Sub-Category]]</f>
        <v>Office Supplies-Binders</v>
      </c>
      <c r="V5895" t="str">
        <f>IF(train[[#This Row],[Segment]]="Consumer","B2C","B2B")</f>
        <v>B2C</v>
      </c>
    </row>
    <row r="5896" spans="1:22" x14ac:dyDescent="0.25">
      <c r="A5896" t="s">
        <v>8566</v>
      </c>
      <c r="B5896" s="1">
        <v>43352</v>
      </c>
      <c r="C5896" s="1">
        <v>43357</v>
      </c>
      <c r="D5896" t="s">
        <v>45</v>
      </c>
      <c r="E5896" t="s">
        <v>3943</v>
      </c>
      <c r="F5896" t="s">
        <v>3944</v>
      </c>
      <c r="G5896" t="s">
        <v>36</v>
      </c>
      <c r="H5896" t="s">
        <v>22</v>
      </c>
      <c r="I5896" t="s">
        <v>37</v>
      </c>
      <c r="J5896" t="s">
        <v>38</v>
      </c>
      <c r="K5896">
        <v>90036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 s="2">
        <v>99.87</v>
      </c>
      <c r="R5896">
        <f>train[[#This Row],[Ship Date]]-train[[#This Row],[Order Date]]</f>
        <v>5</v>
      </c>
      <c r="S5896" t="str">
        <f>TEXT(train[[#This Row],[Order Date]],"mmm")</f>
        <v>sept</v>
      </c>
      <c r="T5896">
        <f>YEAR(train[[#This Row],[Order Date]])</f>
        <v>2018</v>
      </c>
      <c r="U5896" t="str">
        <f>train[[#This Row],[Category]]&amp;"-"&amp;train[[#This Row],[Sub-Category]]</f>
        <v>Office Supplies-Storage</v>
      </c>
      <c r="V5896" t="str">
        <f>IF(train[[#This Row],[Segment]]="Consumer","B2C","B2B")</f>
        <v>B2B</v>
      </c>
    </row>
    <row r="5897" spans="1:22" x14ac:dyDescent="0.25">
      <c r="A5897" t="s">
        <v>8567</v>
      </c>
      <c r="B5897" s="1">
        <v>42309</v>
      </c>
      <c r="C5897" s="1">
        <v>42316</v>
      </c>
      <c r="D5897" t="s">
        <v>45</v>
      </c>
      <c r="E5897" t="s">
        <v>4055</v>
      </c>
      <c r="F5897" t="s">
        <v>4056</v>
      </c>
      <c r="G5897" t="s">
        <v>97</v>
      </c>
      <c r="H5897" t="s">
        <v>22</v>
      </c>
      <c r="I5897" t="s">
        <v>37</v>
      </c>
      <c r="J5897" t="s">
        <v>38</v>
      </c>
      <c r="K5897">
        <v>90049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 s="2">
        <v>44.4</v>
      </c>
      <c r="R5897">
        <f>train[[#This Row],[Ship Date]]-train[[#This Row],[Order Date]]</f>
        <v>7</v>
      </c>
      <c r="S5897" t="str">
        <f>TEXT(train[[#This Row],[Order Date]],"mmm")</f>
        <v>nov</v>
      </c>
      <c r="T5897">
        <f>YEAR(train[[#This Row],[Order Date]])</f>
        <v>2015</v>
      </c>
      <c r="U5897" t="str">
        <f>train[[#This Row],[Category]]&amp;"-"&amp;train[[#This Row],[Sub-Category]]</f>
        <v>Office Supplies-Labels</v>
      </c>
      <c r="V5897" t="str">
        <f>IF(train[[#This Row],[Segment]]="Consumer","B2C","B2B")</f>
        <v>B2B</v>
      </c>
    </row>
    <row r="5898" spans="1:22" x14ac:dyDescent="0.25">
      <c r="A5898" t="s">
        <v>8567</v>
      </c>
      <c r="B5898" s="1">
        <v>42309</v>
      </c>
      <c r="C5898" s="1">
        <v>42316</v>
      </c>
      <c r="D5898" t="s">
        <v>45</v>
      </c>
      <c r="E5898" t="s">
        <v>4055</v>
      </c>
      <c r="F5898" t="s">
        <v>4056</v>
      </c>
      <c r="G5898" t="s">
        <v>97</v>
      </c>
      <c r="H5898" t="s">
        <v>22</v>
      </c>
      <c r="I5898" t="s">
        <v>37</v>
      </c>
      <c r="J5898" t="s">
        <v>38</v>
      </c>
      <c r="K5898">
        <v>90049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 s="2">
        <v>21.4</v>
      </c>
      <c r="R5898">
        <f>train[[#This Row],[Ship Date]]-train[[#This Row],[Order Date]]</f>
        <v>7</v>
      </c>
      <c r="S5898" t="str">
        <f>TEXT(train[[#This Row],[Order Date]],"mmm")</f>
        <v>nov</v>
      </c>
      <c r="T5898">
        <f>YEAR(train[[#This Row],[Order Date]])</f>
        <v>2015</v>
      </c>
      <c r="U5898" t="str">
        <f>train[[#This Row],[Category]]&amp;"-"&amp;train[[#This Row],[Sub-Category]]</f>
        <v>Office Supplies-Paper</v>
      </c>
      <c r="V5898" t="str">
        <f>IF(train[[#This Row],[Segment]]="Consumer","B2C","B2B")</f>
        <v>B2B</v>
      </c>
    </row>
    <row r="5899" spans="1:22" x14ac:dyDescent="0.25">
      <c r="A5899" t="s">
        <v>8568</v>
      </c>
      <c r="B5899" s="1">
        <v>42828</v>
      </c>
      <c r="C5899" s="1">
        <v>42834</v>
      </c>
      <c r="D5899" t="s">
        <v>45</v>
      </c>
      <c r="E5899" t="s">
        <v>120</v>
      </c>
      <c r="F5899" t="s">
        <v>121</v>
      </c>
      <c r="G5899" t="s">
        <v>21</v>
      </c>
      <c r="H5899" t="s">
        <v>22</v>
      </c>
      <c r="I5899" t="s">
        <v>1464</v>
      </c>
      <c r="J5899" t="s">
        <v>249</v>
      </c>
      <c r="K5899">
        <v>47374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 s="2">
        <v>71.12</v>
      </c>
      <c r="R5899">
        <f>train[[#This Row],[Ship Date]]-train[[#This Row],[Order Date]]</f>
        <v>6</v>
      </c>
      <c r="S5899" t="str">
        <f>TEXT(train[[#This Row],[Order Date]],"mmm")</f>
        <v>avr</v>
      </c>
      <c r="T5899">
        <f>YEAR(train[[#This Row],[Order Date]])</f>
        <v>2017</v>
      </c>
      <c r="U5899" t="str">
        <f>train[[#This Row],[Category]]&amp;"-"&amp;train[[#This Row],[Sub-Category]]</f>
        <v>Furniture-Furnishings</v>
      </c>
      <c r="V5899" t="str">
        <f>IF(train[[#This Row],[Segment]]="Consumer","B2C","B2B")</f>
        <v>B2C</v>
      </c>
    </row>
    <row r="5900" spans="1:22" x14ac:dyDescent="0.25">
      <c r="A5900" t="s">
        <v>8568</v>
      </c>
      <c r="B5900" s="1">
        <v>42828</v>
      </c>
      <c r="C5900" s="1">
        <v>42834</v>
      </c>
      <c r="D5900" t="s">
        <v>45</v>
      </c>
      <c r="E5900" t="s">
        <v>120</v>
      </c>
      <c r="F5900" t="s">
        <v>121</v>
      </c>
      <c r="G5900" t="s">
        <v>21</v>
      </c>
      <c r="H5900" t="s">
        <v>22</v>
      </c>
      <c r="I5900" t="s">
        <v>1464</v>
      </c>
      <c r="J5900" t="s">
        <v>249</v>
      </c>
      <c r="K5900">
        <v>47374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 s="2">
        <v>259.95999999999998</v>
      </c>
      <c r="R5900">
        <f>train[[#This Row],[Ship Date]]-train[[#This Row],[Order Date]]</f>
        <v>6</v>
      </c>
      <c r="S5900" t="str">
        <f>TEXT(train[[#This Row],[Order Date]],"mmm")</f>
        <v>avr</v>
      </c>
      <c r="T5900">
        <f>YEAR(train[[#This Row],[Order Date]])</f>
        <v>2017</v>
      </c>
      <c r="U5900" t="str">
        <f>train[[#This Row],[Category]]&amp;"-"&amp;train[[#This Row],[Sub-Category]]</f>
        <v>Technology-Phones</v>
      </c>
      <c r="V5900" t="str">
        <f>IF(train[[#This Row],[Segment]]="Consumer","B2C","B2B")</f>
        <v>B2C</v>
      </c>
    </row>
    <row r="5901" spans="1:22" x14ac:dyDescent="0.25">
      <c r="A5901" t="s">
        <v>8569</v>
      </c>
      <c r="B5901" s="1">
        <v>43112</v>
      </c>
      <c r="C5901" s="1">
        <v>43116</v>
      </c>
      <c r="D5901" t="s">
        <v>45</v>
      </c>
      <c r="E5901" t="s">
        <v>2681</v>
      </c>
      <c r="F5901" t="s">
        <v>2682</v>
      </c>
      <c r="G5901" t="s">
        <v>36</v>
      </c>
      <c r="H5901" t="s">
        <v>22</v>
      </c>
      <c r="I5901" t="s">
        <v>122</v>
      </c>
      <c r="J5901" t="s">
        <v>38</v>
      </c>
      <c r="K5901">
        <v>94110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 s="2">
        <v>9.7799999999999994</v>
      </c>
      <c r="R5901">
        <f>train[[#This Row],[Ship Date]]-train[[#This Row],[Order Date]]</f>
        <v>4</v>
      </c>
      <c r="S5901" t="str">
        <f>TEXT(train[[#This Row],[Order Date]],"mmm")</f>
        <v>janv</v>
      </c>
      <c r="T5901">
        <f>YEAR(train[[#This Row],[Order Date]])</f>
        <v>2018</v>
      </c>
      <c r="U5901" t="str">
        <f>train[[#This Row],[Category]]&amp;"-"&amp;train[[#This Row],[Sub-Category]]</f>
        <v>Office Supplies-Envelopes</v>
      </c>
      <c r="V5901" t="str">
        <f>IF(train[[#This Row],[Segment]]="Consumer","B2C","B2B")</f>
        <v>B2B</v>
      </c>
    </row>
    <row r="5902" spans="1:22" x14ac:dyDescent="0.25">
      <c r="A5902" t="s">
        <v>8570</v>
      </c>
      <c r="B5902" s="1">
        <v>42694</v>
      </c>
      <c r="C5902" s="1">
        <v>42698</v>
      </c>
      <c r="D5902" t="s">
        <v>45</v>
      </c>
      <c r="E5902" t="s">
        <v>5121</v>
      </c>
      <c r="F5902" t="s">
        <v>5122</v>
      </c>
      <c r="G5902" t="s">
        <v>97</v>
      </c>
      <c r="H5902" t="s">
        <v>22</v>
      </c>
      <c r="I5902" t="s">
        <v>122</v>
      </c>
      <c r="J5902" t="s">
        <v>38</v>
      </c>
      <c r="K5902">
        <v>94122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 s="2">
        <v>24.192</v>
      </c>
      <c r="R5902">
        <f>train[[#This Row],[Ship Date]]-train[[#This Row],[Order Date]]</f>
        <v>4</v>
      </c>
      <c r="S5902" t="str">
        <f>TEXT(train[[#This Row],[Order Date]],"mmm")</f>
        <v>nov</v>
      </c>
      <c r="T5902">
        <f>YEAR(train[[#This Row],[Order Date]])</f>
        <v>2016</v>
      </c>
      <c r="U5902" t="str">
        <f>train[[#This Row],[Category]]&amp;"-"&amp;train[[#This Row],[Sub-Category]]</f>
        <v>Office Supplies-Binders</v>
      </c>
      <c r="V5902" t="str">
        <f>IF(train[[#This Row],[Segment]]="Consumer","B2C","B2B")</f>
        <v>B2B</v>
      </c>
    </row>
    <row r="5903" spans="1:22" x14ac:dyDescent="0.25">
      <c r="A5903" t="s">
        <v>8571</v>
      </c>
      <c r="B5903" s="1">
        <v>43066</v>
      </c>
      <c r="C5903" s="1">
        <v>43071</v>
      </c>
      <c r="D5903" t="s">
        <v>45</v>
      </c>
      <c r="E5903" t="s">
        <v>2750</v>
      </c>
      <c r="F5903" t="s">
        <v>2751</v>
      </c>
      <c r="G5903" t="s">
        <v>36</v>
      </c>
      <c r="H5903" t="s">
        <v>22</v>
      </c>
      <c r="I5903" t="s">
        <v>784</v>
      </c>
      <c r="J5903" t="s">
        <v>785</v>
      </c>
      <c r="K5903">
        <v>7090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 s="2">
        <v>31.56</v>
      </c>
      <c r="R5903">
        <f>train[[#This Row],[Ship Date]]-train[[#This Row],[Order Date]]</f>
        <v>5</v>
      </c>
      <c r="S5903" t="str">
        <f>TEXT(train[[#This Row],[Order Date]],"mmm")</f>
        <v>nov</v>
      </c>
      <c r="T5903">
        <f>YEAR(train[[#This Row],[Order Date]])</f>
        <v>2017</v>
      </c>
      <c r="U5903" t="str">
        <f>train[[#This Row],[Category]]&amp;"-"&amp;train[[#This Row],[Sub-Category]]</f>
        <v>Furniture-Furnishings</v>
      </c>
      <c r="V5903" t="str">
        <f>IF(train[[#This Row],[Segment]]="Consumer","B2C","B2B")</f>
        <v>B2B</v>
      </c>
    </row>
    <row r="5904" spans="1:22" x14ac:dyDescent="0.25">
      <c r="A5904" t="s">
        <v>8572</v>
      </c>
      <c r="B5904" s="1">
        <v>43410</v>
      </c>
      <c r="C5904" s="1">
        <v>43410</v>
      </c>
      <c r="D5904" t="s">
        <v>1288</v>
      </c>
      <c r="E5904" t="s">
        <v>748</v>
      </c>
      <c r="F5904" t="s">
        <v>749</v>
      </c>
      <c r="G5904" t="s">
        <v>97</v>
      </c>
      <c r="H5904" t="s">
        <v>22</v>
      </c>
      <c r="I5904" t="s">
        <v>122</v>
      </c>
      <c r="J5904" t="s">
        <v>38</v>
      </c>
      <c r="K5904">
        <v>94122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 s="2">
        <v>59.94</v>
      </c>
      <c r="R5904">
        <f>train[[#This Row],[Ship Date]]-train[[#This Row],[Order Date]]</f>
        <v>0</v>
      </c>
      <c r="S5904" t="str">
        <f>TEXT(train[[#This Row],[Order Date]],"mmm")</f>
        <v>nov</v>
      </c>
      <c r="T5904">
        <f>YEAR(train[[#This Row],[Order Date]])</f>
        <v>2018</v>
      </c>
      <c r="U5904" t="str">
        <f>train[[#This Row],[Category]]&amp;"-"&amp;train[[#This Row],[Sub-Category]]</f>
        <v>Office Supplies-Paper</v>
      </c>
      <c r="V5904" t="str">
        <f>IF(train[[#This Row],[Segment]]="Consumer","B2C","B2B")</f>
        <v>B2B</v>
      </c>
    </row>
    <row r="5905" spans="1:22" x14ac:dyDescent="0.25">
      <c r="A5905" t="s">
        <v>8572</v>
      </c>
      <c r="B5905" s="1">
        <v>43410</v>
      </c>
      <c r="C5905" s="1">
        <v>43410</v>
      </c>
      <c r="D5905" t="s">
        <v>1288</v>
      </c>
      <c r="E5905" t="s">
        <v>748</v>
      </c>
      <c r="F5905" t="s">
        <v>749</v>
      </c>
      <c r="G5905" t="s">
        <v>97</v>
      </c>
      <c r="H5905" t="s">
        <v>22</v>
      </c>
      <c r="I5905" t="s">
        <v>122</v>
      </c>
      <c r="J5905" t="s">
        <v>38</v>
      </c>
      <c r="K5905">
        <v>94122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 s="2">
        <v>45.36</v>
      </c>
      <c r="R5905">
        <f>train[[#This Row],[Ship Date]]-train[[#This Row],[Order Date]]</f>
        <v>0</v>
      </c>
      <c r="S5905" t="str">
        <f>TEXT(train[[#This Row],[Order Date]],"mmm")</f>
        <v>nov</v>
      </c>
      <c r="T5905">
        <f>YEAR(train[[#This Row],[Order Date]])</f>
        <v>2018</v>
      </c>
      <c r="U5905" t="str">
        <f>train[[#This Row],[Category]]&amp;"-"&amp;train[[#This Row],[Sub-Category]]</f>
        <v>Office Supplies-Paper</v>
      </c>
      <c r="V5905" t="str">
        <f>IF(train[[#This Row],[Segment]]="Consumer","B2C","B2B")</f>
        <v>B2B</v>
      </c>
    </row>
    <row r="5906" spans="1:22" x14ac:dyDescent="0.25">
      <c r="A5906" t="s">
        <v>8572</v>
      </c>
      <c r="B5906" s="1">
        <v>43410</v>
      </c>
      <c r="C5906" s="1">
        <v>43410</v>
      </c>
      <c r="D5906" t="s">
        <v>1288</v>
      </c>
      <c r="E5906" t="s">
        <v>748</v>
      </c>
      <c r="F5906" t="s">
        <v>749</v>
      </c>
      <c r="G5906" t="s">
        <v>97</v>
      </c>
      <c r="H5906" t="s">
        <v>22</v>
      </c>
      <c r="I5906" t="s">
        <v>122</v>
      </c>
      <c r="J5906" t="s">
        <v>38</v>
      </c>
      <c r="K5906">
        <v>94122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 s="2">
        <v>26.4</v>
      </c>
      <c r="R5906">
        <f>train[[#This Row],[Ship Date]]-train[[#This Row],[Order Date]]</f>
        <v>0</v>
      </c>
      <c r="S5906" t="str">
        <f>TEXT(train[[#This Row],[Order Date]],"mmm")</f>
        <v>nov</v>
      </c>
      <c r="T5906">
        <f>YEAR(train[[#This Row],[Order Date]])</f>
        <v>2018</v>
      </c>
      <c r="U5906" t="str">
        <f>train[[#This Row],[Category]]&amp;"-"&amp;train[[#This Row],[Sub-Category]]</f>
        <v>Office Supplies-Paper</v>
      </c>
      <c r="V5906" t="str">
        <f>IF(train[[#This Row],[Segment]]="Consumer","B2C","B2B")</f>
        <v>B2B</v>
      </c>
    </row>
    <row r="5907" spans="1:22" x14ac:dyDescent="0.25">
      <c r="A5907" t="s">
        <v>8572</v>
      </c>
      <c r="B5907" s="1">
        <v>43410</v>
      </c>
      <c r="C5907" s="1">
        <v>43410</v>
      </c>
      <c r="D5907" t="s">
        <v>1288</v>
      </c>
      <c r="E5907" t="s">
        <v>748</v>
      </c>
      <c r="F5907" t="s">
        <v>749</v>
      </c>
      <c r="G5907" t="s">
        <v>97</v>
      </c>
      <c r="H5907" t="s">
        <v>22</v>
      </c>
      <c r="I5907" t="s">
        <v>122</v>
      </c>
      <c r="J5907" t="s">
        <v>38</v>
      </c>
      <c r="K5907">
        <v>94122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 s="2">
        <v>41.4</v>
      </c>
      <c r="R5907">
        <f>train[[#This Row],[Ship Date]]-train[[#This Row],[Order Date]]</f>
        <v>0</v>
      </c>
      <c r="S5907" t="str">
        <f>TEXT(train[[#This Row],[Order Date]],"mmm")</f>
        <v>nov</v>
      </c>
      <c r="T5907">
        <f>YEAR(train[[#This Row],[Order Date]])</f>
        <v>2018</v>
      </c>
      <c r="U5907" t="str">
        <f>train[[#This Row],[Category]]&amp;"-"&amp;train[[#This Row],[Sub-Category]]</f>
        <v>Office Supplies-Labels</v>
      </c>
      <c r="V5907" t="str">
        <f>IF(train[[#This Row],[Segment]]="Consumer","B2C","B2B")</f>
        <v>B2B</v>
      </c>
    </row>
    <row r="5908" spans="1:22" x14ac:dyDescent="0.25">
      <c r="A5908" t="s">
        <v>8572</v>
      </c>
      <c r="B5908" s="1">
        <v>43410</v>
      </c>
      <c r="C5908" s="1">
        <v>43410</v>
      </c>
      <c r="D5908" t="s">
        <v>1288</v>
      </c>
      <c r="E5908" t="s">
        <v>748</v>
      </c>
      <c r="F5908" t="s">
        <v>749</v>
      </c>
      <c r="G5908" t="s">
        <v>97</v>
      </c>
      <c r="H5908" t="s">
        <v>22</v>
      </c>
      <c r="I5908" t="s">
        <v>122</v>
      </c>
      <c r="J5908" t="s">
        <v>38</v>
      </c>
      <c r="K5908">
        <v>94122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 s="2">
        <v>16.95</v>
      </c>
      <c r="R5908">
        <f>train[[#This Row],[Ship Date]]-train[[#This Row],[Order Date]]</f>
        <v>0</v>
      </c>
      <c r="S5908" t="str">
        <f>TEXT(train[[#This Row],[Order Date]],"mmm")</f>
        <v>nov</v>
      </c>
      <c r="T5908">
        <f>YEAR(train[[#This Row],[Order Date]])</f>
        <v>2018</v>
      </c>
      <c r="U5908" t="str">
        <f>train[[#This Row],[Category]]&amp;"-"&amp;train[[#This Row],[Sub-Category]]</f>
        <v>Technology-Accessories</v>
      </c>
      <c r="V5908" t="str">
        <f>IF(train[[#This Row],[Segment]]="Consumer","B2C","B2B")</f>
        <v>B2B</v>
      </c>
    </row>
    <row r="5909" spans="1:22" x14ac:dyDescent="0.25">
      <c r="A5909" t="s">
        <v>8573</v>
      </c>
      <c r="B5909" s="1">
        <v>43071</v>
      </c>
      <c r="C5909" s="1">
        <v>43076</v>
      </c>
      <c r="D5909" t="s">
        <v>45</v>
      </c>
      <c r="E5909" t="s">
        <v>3943</v>
      </c>
      <c r="F5909" t="s">
        <v>3944</v>
      </c>
      <c r="G5909" t="s">
        <v>36</v>
      </c>
      <c r="H5909" t="s">
        <v>22</v>
      </c>
      <c r="I5909" t="s">
        <v>626</v>
      </c>
      <c r="J5909" t="s">
        <v>38</v>
      </c>
      <c r="K5909">
        <v>95123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 s="2">
        <v>24.704000000000001</v>
      </c>
      <c r="R5909">
        <f>train[[#This Row],[Ship Date]]-train[[#This Row],[Order Date]]</f>
        <v>5</v>
      </c>
      <c r="S5909" t="str">
        <f>TEXT(train[[#This Row],[Order Date]],"mmm")</f>
        <v>déc</v>
      </c>
      <c r="T5909">
        <f>YEAR(train[[#This Row],[Order Date]])</f>
        <v>2017</v>
      </c>
      <c r="U5909" t="str">
        <f>train[[#This Row],[Category]]&amp;"-"&amp;train[[#This Row],[Sub-Category]]</f>
        <v>Office Supplies-Binders</v>
      </c>
      <c r="V5909" t="str">
        <f>IF(train[[#This Row],[Segment]]="Consumer","B2C","B2B")</f>
        <v>B2B</v>
      </c>
    </row>
    <row r="5910" spans="1:22" x14ac:dyDescent="0.25">
      <c r="A5910" t="s">
        <v>8573</v>
      </c>
      <c r="B5910" s="1">
        <v>43071</v>
      </c>
      <c r="C5910" s="1">
        <v>43076</v>
      </c>
      <c r="D5910" t="s">
        <v>45</v>
      </c>
      <c r="E5910" t="s">
        <v>3943</v>
      </c>
      <c r="F5910" t="s">
        <v>3944</v>
      </c>
      <c r="G5910" t="s">
        <v>36</v>
      </c>
      <c r="H5910" t="s">
        <v>22</v>
      </c>
      <c r="I5910" t="s">
        <v>626</v>
      </c>
      <c r="J5910" t="s">
        <v>38</v>
      </c>
      <c r="K5910">
        <v>95123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 s="2">
        <v>59.7</v>
      </c>
      <c r="R5910">
        <f>train[[#This Row],[Ship Date]]-train[[#This Row],[Order Date]]</f>
        <v>5</v>
      </c>
      <c r="S5910" t="str">
        <f>TEXT(train[[#This Row],[Order Date]],"mmm")</f>
        <v>déc</v>
      </c>
      <c r="T5910">
        <f>YEAR(train[[#This Row],[Order Date]])</f>
        <v>2017</v>
      </c>
      <c r="U5910" t="str">
        <f>train[[#This Row],[Category]]&amp;"-"&amp;train[[#This Row],[Sub-Category]]</f>
        <v>Office Supplies-Appliances</v>
      </c>
      <c r="V5910" t="str">
        <f>IF(train[[#This Row],[Segment]]="Consumer","B2C","B2B")</f>
        <v>B2B</v>
      </c>
    </row>
    <row r="5911" spans="1:22" x14ac:dyDescent="0.25">
      <c r="A5911" t="s">
        <v>8573</v>
      </c>
      <c r="B5911" s="1">
        <v>43071</v>
      </c>
      <c r="C5911" s="1">
        <v>43076</v>
      </c>
      <c r="D5911" t="s">
        <v>45</v>
      </c>
      <c r="E5911" t="s">
        <v>3943</v>
      </c>
      <c r="F5911" t="s">
        <v>3944</v>
      </c>
      <c r="G5911" t="s">
        <v>36</v>
      </c>
      <c r="H5911" t="s">
        <v>22</v>
      </c>
      <c r="I5911" t="s">
        <v>626</v>
      </c>
      <c r="J5911" t="s">
        <v>38</v>
      </c>
      <c r="K5911">
        <v>95123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 s="2">
        <v>14.52</v>
      </c>
      <c r="R5911">
        <f>train[[#This Row],[Ship Date]]-train[[#This Row],[Order Date]]</f>
        <v>5</v>
      </c>
      <c r="S5911" t="str">
        <f>TEXT(train[[#This Row],[Order Date]],"mmm")</f>
        <v>déc</v>
      </c>
      <c r="T5911">
        <f>YEAR(train[[#This Row],[Order Date]])</f>
        <v>2017</v>
      </c>
      <c r="U5911" t="str">
        <f>train[[#This Row],[Category]]&amp;"-"&amp;train[[#This Row],[Sub-Category]]</f>
        <v>Furniture-Furnishings</v>
      </c>
      <c r="V5911" t="str">
        <f>IF(train[[#This Row],[Segment]]="Consumer","B2C","B2B")</f>
        <v>B2B</v>
      </c>
    </row>
    <row r="5912" spans="1:22" x14ac:dyDescent="0.25">
      <c r="A5912" t="s">
        <v>8573</v>
      </c>
      <c r="B5912" s="1">
        <v>43071</v>
      </c>
      <c r="C5912" s="1">
        <v>43076</v>
      </c>
      <c r="D5912" t="s">
        <v>45</v>
      </c>
      <c r="E5912" t="s">
        <v>3943</v>
      </c>
      <c r="F5912" t="s">
        <v>3944</v>
      </c>
      <c r="G5912" t="s">
        <v>36</v>
      </c>
      <c r="H5912" t="s">
        <v>22</v>
      </c>
      <c r="I5912" t="s">
        <v>626</v>
      </c>
      <c r="J5912" t="s">
        <v>38</v>
      </c>
      <c r="K5912">
        <v>95123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 s="2">
        <v>104.184</v>
      </c>
      <c r="R5912">
        <f>train[[#This Row],[Ship Date]]-train[[#This Row],[Order Date]]</f>
        <v>5</v>
      </c>
      <c r="S5912" t="str">
        <f>TEXT(train[[#This Row],[Order Date]],"mmm")</f>
        <v>déc</v>
      </c>
      <c r="T5912">
        <f>YEAR(train[[#This Row],[Order Date]])</f>
        <v>2017</v>
      </c>
      <c r="U5912" t="str">
        <f>train[[#This Row],[Category]]&amp;"-"&amp;train[[#This Row],[Sub-Category]]</f>
        <v>Office Supplies-Binders</v>
      </c>
      <c r="V5912" t="str">
        <f>IF(train[[#This Row],[Segment]]="Consumer","B2C","B2B")</f>
        <v>B2B</v>
      </c>
    </row>
    <row r="5913" spans="1:22" x14ac:dyDescent="0.25">
      <c r="A5913" t="s">
        <v>8574</v>
      </c>
      <c r="B5913" s="1">
        <v>43086</v>
      </c>
      <c r="C5913" s="1">
        <v>43091</v>
      </c>
      <c r="D5913" t="s">
        <v>45</v>
      </c>
      <c r="E5913" t="s">
        <v>5872</v>
      </c>
      <c r="F5913" t="s">
        <v>5873</v>
      </c>
      <c r="G5913" t="s">
        <v>97</v>
      </c>
      <c r="H5913" t="s">
        <v>22</v>
      </c>
      <c r="I5913" t="s">
        <v>90</v>
      </c>
      <c r="J5913" t="s">
        <v>91</v>
      </c>
      <c r="K5913">
        <v>98115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 s="2">
        <v>46.53</v>
      </c>
      <c r="R5913">
        <f>train[[#This Row],[Ship Date]]-train[[#This Row],[Order Date]]</f>
        <v>5</v>
      </c>
      <c r="S5913" t="str">
        <f>TEXT(train[[#This Row],[Order Date]],"mmm")</f>
        <v>déc</v>
      </c>
      <c r="T5913">
        <f>YEAR(train[[#This Row],[Order Date]])</f>
        <v>2017</v>
      </c>
      <c r="U5913" t="str">
        <f>train[[#This Row],[Category]]&amp;"-"&amp;train[[#This Row],[Sub-Category]]</f>
        <v>Office Supplies-Storage</v>
      </c>
      <c r="V5913" t="str">
        <f>IF(train[[#This Row],[Segment]]="Consumer","B2C","B2B")</f>
        <v>B2B</v>
      </c>
    </row>
    <row r="5914" spans="1:22" x14ac:dyDescent="0.25">
      <c r="A5914" t="s">
        <v>8575</v>
      </c>
      <c r="B5914" s="1">
        <v>42240</v>
      </c>
      <c r="C5914" s="1">
        <v>42242</v>
      </c>
      <c r="D5914" t="s">
        <v>18</v>
      </c>
      <c r="E5914" t="s">
        <v>551</v>
      </c>
      <c r="F5914" t="s">
        <v>552</v>
      </c>
      <c r="G5914" t="s">
        <v>36</v>
      </c>
      <c r="H5914" t="s">
        <v>22</v>
      </c>
      <c r="I5914" t="s">
        <v>8560</v>
      </c>
      <c r="J5914" t="s">
        <v>24</v>
      </c>
      <c r="K5914">
        <v>42301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 s="2">
        <v>25.5</v>
      </c>
      <c r="R5914">
        <f>train[[#This Row],[Ship Date]]-train[[#This Row],[Order Date]]</f>
        <v>2</v>
      </c>
      <c r="S5914" t="str">
        <f>TEXT(train[[#This Row],[Order Date]],"mmm")</f>
        <v>août</v>
      </c>
      <c r="T5914">
        <f>YEAR(train[[#This Row],[Order Date]])</f>
        <v>2015</v>
      </c>
      <c r="U5914" t="str">
        <f>train[[#This Row],[Category]]&amp;"-"&amp;train[[#This Row],[Sub-Category]]</f>
        <v>Office Supplies-Supplies</v>
      </c>
      <c r="V5914" t="str">
        <f>IF(train[[#This Row],[Segment]]="Consumer","B2C","B2B")</f>
        <v>B2B</v>
      </c>
    </row>
    <row r="5915" spans="1:22" x14ac:dyDescent="0.25">
      <c r="A5915" t="s">
        <v>8578</v>
      </c>
      <c r="B5915" s="1">
        <v>42630</v>
      </c>
      <c r="C5915" s="1">
        <v>42636</v>
      </c>
      <c r="D5915" t="s">
        <v>45</v>
      </c>
      <c r="E5915" t="s">
        <v>7027</v>
      </c>
      <c r="F5915" t="s">
        <v>7028</v>
      </c>
      <c r="G5915" t="s">
        <v>21</v>
      </c>
      <c r="H5915" t="s">
        <v>22</v>
      </c>
      <c r="I5915" t="s">
        <v>261</v>
      </c>
      <c r="J5915" t="s">
        <v>262</v>
      </c>
      <c r="K5915">
        <v>10035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 s="2">
        <v>14.9</v>
      </c>
      <c r="R5915">
        <f>train[[#This Row],[Ship Date]]-train[[#This Row],[Order Date]]</f>
        <v>6</v>
      </c>
      <c r="S5915" t="str">
        <f>TEXT(train[[#This Row],[Order Date]],"mmm")</f>
        <v>sept</v>
      </c>
      <c r="T5915">
        <f>YEAR(train[[#This Row],[Order Date]])</f>
        <v>2016</v>
      </c>
      <c r="U5915" t="str">
        <f>train[[#This Row],[Category]]&amp;"-"&amp;train[[#This Row],[Sub-Category]]</f>
        <v>Office Supplies-Storage</v>
      </c>
      <c r="V5915" t="str">
        <f>IF(train[[#This Row],[Segment]]="Consumer","B2C","B2B")</f>
        <v>B2C</v>
      </c>
    </row>
    <row r="5916" spans="1:22" x14ac:dyDescent="0.25">
      <c r="A5916" t="s">
        <v>8578</v>
      </c>
      <c r="B5916" s="1">
        <v>42630</v>
      </c>
      <c r="C5916" s="1">
        <v>42636</v>
      </c>
      <c r="D5916" t="s">
        <v>45</v>
      </c>
      <c r="E5916" t="s">
        <v>7027</v>
      </c>
      <c r="F5916" t="s">
        <v>7028</v>
      </c>
      <c r="G5916" t="s">
        <v>21</v>
      </c>
      <c r="H5916" t="s">
        <v>22</v>
      </c>
      <c r="I5916" t="s">
        <v>261</v>
      </c>
      <c r="J5916" t="s">
        <v>262</v>
      </c>
      <c r="K5916">
        <v>10035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 s="2">
        <v>87.71</v>
      </c>
      <c r="R5916">
        <f>train[[#This Row],[Ship Date]]-train[[#This Row],[Order Date]]</f>
        <v>6</v>
      </c>
      <c r="S5916" t="str">
        <f>TEXT(train[[#This Row],[Order Date]],"mmm")</f>
        <v>sept</v>
      </c>
      <c r="T5916">
        <f>YEAR(train[[#This Row],[Order Date]])</f>
        <v>2016</v>
      </c>
      <c r="U5916" t="str">
        <f>train[[#This Row],[Category]]&amp;"-"&amp;train[[#This Row],[Sub-Category]]</f>
        <v>Office Supplies-Labels</v>
      </c>
      <c r="V5916" t="str">
        <f>IF(train[[#This Row],[Segment]]="Consumer","B2C","B2B")</f>
        <v>B2C</v>
      </c>
    </row>
    <row r="5917" spans="1:22" x14ac:dyDescent="0.25">
      <c r="A5917" t="s">
        <v>8578</v>
      </c>
      <c r="B5917" s="1">
        <v>42630</v>
      </c>
      <c r="C5917" s="1">
        <v>42636</v>
      </c>
      <c r="D5917" t="s">
        <v>45</v>
      </c>
      <c r="E5917" t="s">
        <v>7027</v>
      </c>
      <c r="F5917" t="s">
        <v>7028</v>
      </c>
      <c r="G5917" t="s">
        <v>21</v>
      </c>
      <c r="H5917" t="s">
        <v>22</v>
      </c>
      <c r="I5917" t="s">
        <v>261</v>
      </c>
      <c r="J5917" t="s">
        <v>262</v>
      </c>
      <c r="K5917">
        <v>10035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 s="2">
        <v>199.76400000000001</v>
      </c>
      <c r="R5917">
        <f>train[[#This Row],[Ship Date]]-train[[#This Row],[Order Date]]</f>
        <v>6</v>
      </c>
      <c r="S5917" t="str">
        <f>TEXT(train[[#This Row],[Order Date]],"mmm")</f>
        <v>sept</v>
      </c>
      <c r="T5917">
        <f>YEAR(train[[#This Row],[Order Date]])</f>
        <v>2016</v>
      </c>
      <c r="U5917" t="str">
        <f>train[[#This Row],[Category]]&amp;"-"&amp;train[[#This Row],[Sub-Category]]</f>
        <v>Furniture-Chairs</v>
      </c>
      <c r="V5917" t="str">
        <f>IF(train[[#This Row],[Segment]]="Consumer","B2C","B2B")</f>
        <v>B2C</v>
      </c>
    </row>
    <row r="5918" spans="1:22" x14ac:dyDescent="0.25">
      <c r="A5918" t="s">
        <v>8578</v>
      </c>
      <c r="B5918" s="1">
        <v>42630</v>
      </c>
      <c r="C5918" s="1">
        <v>42636</v>
      </c>
      <c r="D5918" t="s">
        <v>45</v>
      </c>
      <c r="E5918" t="s">
        <v>7027</v>
      </c>
      <c r="F5918" t="s">
        <v>7028</v>
      </c>
      <c r="G5918" t="s">
        <v>21</v>
      </c>
      <c r="H5918" t="s">
        <v>22</v>
      </c>
      <c r="I5918" t="s">
        <v>261</v>
      </c>
      <c r="J5918" t="s">
        <v>262</v>
      </c>
      <c r="K5918">
        <v>10035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 s="2">
        <v>94.6</v>
      </c>
      <c r="R5918">
        <f>train[[#This Row],[Ship Date]]-train[[#This Row],[Order Date]]</f>
        <v>6</v>
      </c>
      <c r="S5918" t="str">
        <f>TEXT(train[[#This Row],[Order Date]],"mmm")</f>
        <v>sept</v>
      </c>
      <c r="T5918">
        <f>YEAR(train[[#This Row],[Order Date]])</f>
        <v>2016</v>
      </c>
      <c r="U5918" t="str">
        <f>train[[#This Row],[Category]]&amp;"-"&amp;train[[#This Row],[Sub-Category]]</f>
        <v>Office Supplies-Storage</v>
      </c>
      <c r="V5918" t="str">
        <f>IF(train[[#This Row],[Segment]]="Consumer","B2C","B2B")</f>
        <v>B2C</v>
      </c>
    </row>
    <row r="5919" spans="1:22" x14ac:dyDescent="0.25">
      <c r="A5919" t="s">
        <v>8578</v>
      </c>
      <c r="B5919" s="1">
        <v>42630</v>
      </c>
      <c r="C5919" s="1">
        <v>42636</v>
      </c>
      <c r="D5919" t="s">
        <v>45</v>
      </c>
      <c r="E5919" t="s">
        <v>7027</v>
      </c>
      <c r="F5919" t="s">
        <v>7028</v>
      </c>
      <c r="G5919" t="s">
        <v>21</v>
      </c>
      <c r="H5919" t="s">
        <v>22</v>
      </c>
      <c r="I5919" t="s">
        <v>261</v>
      </c>
      <c r="J5919" t="s">
        <v>262</v>
      </c>
      <c r="K5919">
        <v>10035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 s="2">
        <v>4228.7039999999997</v>
      </c>
      <c r="R5919">
        <f>train[[#This Row],[Ship Date]]-train[[#This Row],[Order Date]]</f>
        <v>6</v>
      </c>
      <c r="S5919" t="str">
        <f>TEXT(train[[#This Row],[Order Date]],"mmm")</f>
        <v>sept</v>
      </c>
      <c r="T5919">
        <f>YEAR(train[[#This Row],[Order Date]])</f>
        <v>2016</v>
      </c>
      <c r="U5919" t="str">
        <f>train[[#This Row],[Category]]&amp;"-"&amp;train[[#This Row],[Sub-Category]]</f>
        <v>Furniture-Bookcases</v>
      </c>
      <c r="V5919" t="str">
        <f>IF(train[[#This Row],[Segment]]="Consumer","B2C","B2B")</f>
        <v>B2C</v>
      </c>
    </row>
    <row r="5920" spans="1:22" x14ac:dyDescent="0.25">
      <c r="A5920" t="s">
        <v>8578</v>
      </c>
      <c r="B5920" s="1">
        <v>42630</v>
      </c>
      <c r="C5920" s="1">
        <v>42636</v>
      </c>
      <c r="D5920" t="s">
        <v>45</v>
      </c>
      <c r="E5920" t="s">
        <v>7027</v>
      </c>
      <c r="F5920" t="s">
        <v>7028</v>
      </c>
      <c r="G5920" t="s">
        <v>21</v>
      </c>
      <c r="H5920" t="s">
        <v>22</v>
      </c>
      <c r="I5920" t="s">
        <v>261</v>
      </c>
      <c r="J5920" t="s">
        <v>262</v>
      </c>
      <c r="K5920">
        <v>10035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 s="2">
        <v>2003.92</v>
      </c>
      <c r="R5920">
        <f>train[[#This Row],[Ship Date]]-train[[#This Row],[Order Date]]</f>
        <v>6</v>
      </c>
      <c r="S5920" t="str">
        <f>TEXT(train[[#This Row],[Order Date]],"mmm")</f>
        <v>sept</v>
      </c>
      <c r="T5920">
        <f>YEAR(train[[#This Row],[Order Date]])</f>
        <v>2016</v>
      </c>
      <c r="U5920" t="str">
        <f>train[[#This Row],[Category]]&amp;"-"&amp;train[[#This Row],[Sub-Category]]</f>
        <v>Furniture-Bookcases</v>
      </c>
      <c r="V5920" t="str">
        <f>IF(train[[#This Row],[Segment]]="Consumer","B2C","B2B")</f>
        <v>B2C</v>
      </c>
    </row>
    <row r="5921" spans="1:22" x14ac:dyDescent="0.25">
      <c r="A5921" t="s">
        <v>8578</v>
      </c>
      <c r="B5921" s="1">
        <v>42630</v>
      </c>
      <c r="C5921" s="1">
        <v>42636</v>
      </c>
      <c r="D5921" t="s">
        <v>45</v>
      </c>
      <c r="E5921" t="s">
        <v>7027</v>
      </c>
      <c r="F5921" t="s">
        <v>7028</v>
      </c>
      <c r="G5921" t="s">
        <v>21</v>
      </c>
      <c r="H5921" t="s">
        <v>22</v>
      </c>
      <c r="I5921" t="s">
        <v>261</v>
      </c>
      <c r="J5921" t="s">
        <v>262</v>
      </c>
      <c r="K5921">
        <v>10035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 s="2">
        <v>209.97</v>
      </c>
      <c r="R5921">
        <f>train[[#This Row],[Ship Date]]-train[[#This Row],[Order Date]]</f>
        <v>6</v>
      </c>
      <c r="S5921" t="str">
        <f>TEXT(train[[#This Row],[Order Date]],"mmm")</f>
        <v>sept</v>
      </c>
      <c r="T5921">
        <f>YEAR(train[[#This Row],[Order Date]])</f>
        <v>2016</v>
      </c>
      <c r="U5921" t="str">
        <f>train[[#This Row],[Category]]&amp;"-"&amp;train[[#This Row],[Sub-Category]]</f>
        <v>Technology-Phones</v>
      </c>
      <c r="V5921" t="str">
        <f>IF(train[[#This Row],[Segment]]="Consumer","B2C","B2B")</f>
        <v>B2C</v>
      </c>
    </row>
    <row r="5922" spans="1:22" x14ac:dyDescent="0.25">
      <c r="A5922" t="s">
        <v>8578</v>
      </c>
      <c r="B5922" s="1">
        <v>42630</v>
      </c>
      <c r="C5922" s="1">
        <v>42636</v>
      </c>
      <c r="D5922" t="s">
        <v>45</v>
      </c>
      <c r="E5922" t="s">
        <v>7027</v>
      </c>
      <c r="F5922" t="s">
        <v>7028</v>
      </c>
      <c r="G5922" t="s">
        <v>21</v>
      </c>
      <c r="H5922" t="s">
        <v>22</v>
      </c>
      <c r="I5922" t="s">
        <v>261</v>
      </c>
      <c r="J5922" t="s">
        <v>262</v>
      </c>
      <c r="K5922">
        <v>10035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 s="2">
        <v>659.9</v>
      </c>
      <c r="R5922">
        <f>train[[#This Row],[Ship Date]]-train[[#This Row],[Order Date]]</f>
        <v>6</v>
      </c>
      <c r="S5922" t="str">
        <f>TEXT(train[[#This Row],[Order Date]],"mmm")</f>
        <v>sept</v>
      </c>
      <c r="T5922">
        <f>YEAR(train[[#This Row],[Order Date]])</f>
        <v>2016</v>
      </c>
      <c r="U5922" t="str">
        <f>train[[#This Row],[Category]]&amp;"-"&amp;train[[#This Row],[Sub-Category]]</f>
        <v>Technology-Accessories</v>
      </c>
      <c r="V5922" t="str">
        <f>IF(train[[#This Row],[Segment]]="Consumer","B2C","B2B")</f>
        <v>B2C</v>
      </c>
    </row>
    <row r="5923" spans="1:22" x14ac:dyDescent="0.25">
      <c r="A5923" t="s">
        <v>8578</v>
      </c>
      <c r="B5923" s="1">
        <v>42630</v>
      </c>
      <c r="C5923" s="1">
        <v>42636</v>
      </c>
      <c r="D5923" t="s">
        <v>45</v>
      </c>
      <c r="E5923" t="s">
        <v>7027</v>
      </c>
      <c r="F5923" t="s">
        <v>7028</v>
      </c>
      <c r="G5923" t="s">
        <v>21</v>
      </c>
      <c r="H5923" t="s">
        <v>22</v>
      </c>
      <c r="I5923" t="s">
        <v>261</v>
      </c>
      <c r="J5923" t="s">
        <v>262</v>
      </c>
      <c r="K5923">
        <v>10035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 s="2">
        <v>110.96</v>
      </c>
      <c r="R5923">
        <f>train[[#This Row],[Ship Date]]-train[[#This Row],[Order Date]]</f>
        <v>6</v>
      </c>
      <c r="S5923" t="str">
        <f>TEXT(train[[#This Row],[Order Date]],"mmm")</f>
        <v>sept</v>
      </c>
      <c r="T5923">
        <f>YEAR(train[[#This Row],[Order Date]])</f>
        <v>2016</v>
      </c>
      <c r="U5923" t="str">
        <f>train[[#This Row],[Category]]&amp;"-"&amp;train[[#This Row],[Sub-Category]]</f>
        <v>Office Supplies-Paper</v>
      </c>
      <c r="V5923" t="str">
        <f>IF(train[[#This Row],[Segment]]="Consumer","B2C","B2B")</f>
        <v>B2C</v>
      </c>
    </row>
    <row r="5924" spans="1:22" x14ac:dyDescent="0.25">
      <c r="A5924" t="s">
        <v>8578</v>
      </c>
      <c r="B5924" s="1">
        <v>42630</v>
      </c>
      <c r="C5924" s="1">
        <v>42636</v>
      </c>
      <c r="D5924" t="s">
        <v>45</v>
      </c>
      <c r="E5924" t="s">
        <v>7027</v>
      </c>
      <c r="F5924" t="s">
        <v>7028</v>
      </c>
      <c r="G5924" t="s">
        <v>21</v>
      </c>
      <c r="H5924" t="s">
        <v>22</v>
      </c>
      <c r="I5924" t="s">
        <v>261</v>
      </c>
      <c r="J5924" t="s">
        <v>262</v>
      </c>
      <c r="K5924">
        <v>10035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 s="2">
        <v>67.8</v>
      </c>
      <c r="R5924">
        <f>train[[#This Row],[Ship Date]]-train[[#This Row],[Order Date]]</f>
        <v>6</v>
      </c>
      <c r="S5924" t="str">
        <f>TEXT(train[[#This Row],[Order Date]],"mmm")</f>
        <v>sept</v>
      </c>
      <c r="T5924">
        <f>YEAR(train[[#This Row],[Order Date]])</f>
        <v>2016</v>
      </c>
      <c r="U5924" t="str">
        <f>train[[#This Row],[Category]]&amp;"-"&amp;train[[#This Row],[Sub-Category]]</f>
        <v>Technology-Phones</v>
      </c>
      <c r="V5924" t="str">
        <f>IF(train[[#This Row],[Segment]]="Consumer","B2C","B2B")</f>
        <v>B2C</v>
      </c>
    </row>
    <row r="5925" spans="1:22" x14ac:dyDescent="0.25">
      <c r="A5925" t="s">
        <v>8579</v>
      </c>
      <c r="B5925" s="1">
        <v>43065</v>
      </c>
      <c r="C5925" s="1">
        <v>43069</v>
      </c>
      <c r="D5925" t="s">
        <v>18</v>
      </c>
      <c r="E5925" t="s">
        <v>1357</v>
      </c>
      <c r="F5925" t="s">
        <v>1358</v>
      </c>
      <c r="G5925" t="s">
        <v>36</v>
      </c>
      <c r="H5925" t="s">
        <v>22</v>
      </c>
      <c r="I5925" t="s">
        <v>261</v>
      </c>
      <c r="J5925" t="s">
        <v>262</v>
      </c>
      <c r="K5925">
        <v>10011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 s="2">
        <v>313.17599999999999</v>
      </c>
      <c r="R5925">
        <f>train[[#This Row],[Ship Date]]-train[[#This Row],[Order Date]]</f>
        <v>4</v>
      </c>
      <c r="S5925" t="str">
        <f>TEXT(train[[#This Row],[Order Date]],"mmm")</f>
        <v>nov</v>
      </c>
      <c r="T5925">
        <f>YEAR(train[[#This Row],[Order Date]])</f>
        <v>2017</v>
      </c>
      <c r="U5925" t="str">
        <f>train[[#This Row],[Category]]&amp;"-"&amp;train[[#This Row],[Sub-Category]]</f>
        <v>Furniture-Tables</v>
      </c>
      <c r="V5925" t="str">
        <f>IF(train[[#This Row],[Segment]]="Consumer","B2C","B2B")</f>
        <v>B2B</v>
      </c>
    </row>
    <row r="5926" spans="1:22" x14ac:dyDescent="0.25">
      <c r="A5926" t="s">
        <v>8580</v>
      </c>
      <c r="B5926" s="1">
        <v>43423</v>
      </c>
      <c r="C5926" s="1">
        <v>43426</v>
      </c>
      <c r="D5926" t="s">
        <v>18</v>
      </c>
      <c r="E5926" t="s">
        <v>5085</v>
      </c>
      <c r="F5926" t="s">
        <v>5086</v>
      </c>
      <c r="G5926" t="s">
        <v>21</v>
      </c>
      <c r="H5926" t="s">
        <v>22</v>
      </c>
      <c r="I5926" t="s">
        <v>313</v>
      </c>
      <c r="J5926" t="s">
        <v>314</v>
      </c>
      <c r="K5926">
        <v>22153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 s="2">
        <v>22.96</v>
      </c>
      <c r="R5926">
        <f>train[[#This Row],[Ship Date]]-train[[#This Row],[Order Date]]</f>
        <v>3</v>
      </c>
      <c r="S5926" t="str">
        <f>TEXT(train[[#This Row],[Order Date]],"mmm")</f>
        <v>nov</v>
      </c>
      <c r="T5926">
        <f>YEAR(train[[#This Row],[Order Date]])</f>
        <v>2018</v>
      </c>
      <c r="U5926" t="str">
        <f>train[[#This Row],[Category]]&amp;"-"&amp;train[[#This Row],[Sub-Category]]</f>
        <v>Office Supplies-Art</v>
      </c>
      <c r="V5926" t="str">
        <f>IF(train[[#This Row],[Segment]]="Consumer","B2C","B2B")</f>
        <v>B2C</v>
      </c>
    </row>
    <row r="5927" spans="1:22" x14ac:dyDescent="0.25">
      <c r="A5927" t="s">
        <v>8581</v>
      </c>
      <c r="B5927" s="1">
        <v>43254</v>
      </c>
      <c r="C5927" s="1">
        <v>43259</v>
      </c>
      <c r="D5927" t="s">
        <v>45</v>
      </c>
      <c r="E5927" t="s">
        <v>2028</v>
      </c>
      <c r="F5927" t="s">
        <v>2029</v>
      </c>
      <c r="G5927" t="s">
        <v>36</v>
      </c>
      <c r="H5927" t="s">
        <v>22</v>
      </c>
      <c r="I5927" t="s">
        <v>5672</v>
      </c>
      <c r="J5927" t="s">
        <v>91</v>
      </c>
      <c r="K5927">
        <v>98226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 s="2">
        <v>1099.5</v>
      </c>
      <c r="R5927">
        <f>train[[#This Row],[Ship Date]]-train[[#This Row],[Order Date]]</f>
        <v>5</v>
      </c>
      <c r="S5927" t="str">
        <f>TEXT(train[[#This Row],[Order Date]],"mmm")</f>
        <v>juin</v>
      </c>
      <c r="T5927">
        <f>YEAR(train[[#This Row],[Order Date]])</f>
        <v>2018</v>
      </c>
      <c r="U5927" t="str">
        <f>train[[#This Row],[Category]]&amp;"-"&amp;train[[#This Row],[Sub-Category]]</f>
        <v>Technology-Accessories</v>
      </c>
      <c r="V5927" t="str">
        <f>IF(train[[#This Row],[Segment]]="Consumer","B2C","B2B")</f>
        <v>B2B</v>
      </c>
    </row>
    <row r="5928" spans="1:22" x14ac:dyDescent="0.25">
      <c r="A5928" t="s">
        <v>8582</v>
      </c>
      <c r="B5928" s="1">
        <v>42102</v>
      </c>
      <c r="C5928" s="1">
        <v>42106</v>
      </c>
      <c r="D5928" t="s">
        <v>45</v>
      </c>
      <c r="E5928" t="s">
        <v>210</v>
      </c>
      <c r="F5928" t="s">
        <v>211</v>
      </c>
      <c r="G5928" t="s">
        <v>36</v>
      </c>
      <c r="H5928" t="s">
        <v>22</v>
      </c>
      <c r="I5928" t="s">
        <v>352</v>
      </c>
      <c r="J5928" t="s">
        <v>353</v>
      </c>
      <c r="K5928">
        <v>35601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 s="2">
        <v>1215.92</v>
      </c>
      <c r="R5928">
        <f>train[[#This Row],[Ship Date]]-train[[#This Row],[Order Date]]</f>
        <v>4</v>
      </c>
      <c r="S5928" t="str">
        <f>TEXT(train[[#This Row],[Order Date]],"mmm")</f>
        <v>avr</v>
      </c>
      <c r="T5928">
        <f>YEAR(train[[#This Row],[Order Date]])</f>
        <v>2015</v>
      </c>
      <c r="U5928" t="str">
        <f>train[[#This Row],[Category]]&amp;"-"&amp;train[[#This Row],[Sub-Category]]</f>
        <v>Furniture-Tables</v>
      </c>
      <c r="V5928" t="str">
        <f>IF(train[[#This Row],[Segment]]="Consumer","B2C","B2B")</f>
        <v>B2B</v>
      </c>
    </row>
    <row r="5929" spans="1:22" x14ac:dyDescent="0.25">
      <c r="A5929" t="s">
        <v>8583</v>
      </c>
      <c r="B5929" s="1">
        <v>42288</v>
      </c>
      <c r="C5929" s="1">
        <v>42292</v>
      </c>
      <c r="D5929" t="s">
        <v>45</v>
      </c>
      <c r="E5929" t="s">
        <v>5172</v>
      </c>
      <c r="F5929" t="s">
        <v>5173</v>
      </c>
      <c r="G5929" t="s">
        <v>36</v>
      </c>
      <c r="H5929" t="s">
        <v>22</v>
      </c>
      <c r="I5929" t="s">
        <v>1706</v>
      </c>
      <c r="J5929" t="s">
        <v>1707</v>
      </c>
      <c r="K5929">
        <v>72701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 s="2">
        <v>7.31</v>
      </c>
      <c r="R5929">
        <f>train[[#This Row],[Ship Date]]-train[[#This Row],[Order Date]]</f>
        <v>4</v>
      </c>
      <c r="S5929" t="str">
        <f>TEXT(train[[#This Row],[Order Date]],"mmm")</f>
        <v>oct</v>
      </c>
      <c r="T5929">
        <f>YEAR(train[[#This Row],[Order Date]])</f>
        <v>2015</v>
      </c>
      <c r="U5929" t="str">
        <f>train[[#This Row],[Category]]&amp;"-"&amp;train[[#This Row],[Sub-Category]]</f>
        <v>Office Supplies-Labels</v>
      </c>
      <c r="V5929" t="str">
        <f>IF(train[[#This Row],[Segment]]="Consumer","B2C","B2B")</f>
        <v>B2B</v>
      </c>
    </row>
    <row r="5930" spans="1:22" x14ac:dyDescent="0.25">
      <c r="A5930" t="s">
        <v>8583</v>
      </c>
      <c r="B5930" s="1">
        <v>42288</v>
      </c>
      <c r="C5930" s="1">
        <v>42292</v>
      </c>
      <c r="D5930" t="s">
        <v>45</v>
      </c>
      <c r="E5930" t="s">
        <v>5172</v>
      </c>
      <c r="F5930" t="s">
        <v>5173</v>
      </c>
      <c r="G5930" t="s">
        <v>36</v>
      </c>
      <c r="H5930" t="s">
        <v>22</v>
      </c>
      <c r="I5930" t="s">
        <v>1706</v>
      </c>
      <c r="J5930" t="s">
        <v>1707</v>
      </c>
      <c r="K5930">
        <v>72701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 s="2">
        <v>8.92</v>
      </c>
      <c r="R5930">
        <f>train[[#This Row],[Ship Date]]-train[[#This Row],[Order Date]]</f>
        <v>4</v>
      </c>
      <c r="S5930" t="str">
        <f>TEXT(train[[#This Row],[Order Date]],"mmm")</f>
        <v>oct</v>
      </c>
      <c r="T5930">
        <f>YEAR(train[[#This Row],[Order Date]])</f>
        <v>2015</v>
      </c>
      <c r="U5930" t="str">
        <f>train[[#This Row],[Category]]&amp;"-"&amp;train[[#This Row],[Sub-Category]]</f>
        <v>Furniture-Furnishings</v>
      </c>
      <c r="V5930" t="str">
        <f>IF(train[[#This Row],[Segment]]="Consumer","B2C","B2B")</f>
        <v>B2B</v>
      </c>
    </row>
    <row r="5931" spans="1:22" x14ac:dyDescent="0.25">
      <c r="A5931" t="s">
        <v>8584</v>
      </c>
      <c r="B5931" s="1">
        <v>43288</v>
      </c>
      <c r="C5931" s="1">
        <v>43290</v>
      </c>
      <c r="D5931" t="s">
        <v>183</v>
      </c>
      <c r="E5931" t="s">
        <v>1815</v>
      </c>
      <c r="F5931" t="s">
        <v>1816</v>
      </c>
      <c r="G5931" t="s">
        <v>21</v>
      </c>
      <c r="H5931" t="s">
        <v>22</v>
      </c>
      <c r="I5931" t="s">
        <v>141</v>
      </c>
      <c r="J5931" t="s">
        <v>142</v>
      </c>
      <c r="K5931">
        <v>19120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 s="2">
        <v>87.21</v>
      </c>
      <c r="R5931">
        <f>train[[#This Row],[Ship Date]]-train[[#This Row],[Order Date]]</f>
        <v>2</v>
      </c>
      <c r="S5931" t="str">
        <f>TEXT(train[[#This Row],[Order Date]],"mmm")</f>
        <v>juil</v>
      </c>
      <c r="T5931">
        <f>YEAR(train[[#This Row],[Order Date]])</f>
        <v>2018</v>
      </c>
      <c r="U5931" t="str">
        <f>train[[#This Row],[Category]]&amp;"-"&amp;train[[#This Row],[Sub-Category]]</f>
        <v>Furniture-Bookcases</v>
      </c>
      <c r="V5931" t="str">
        <f>IF(train[[#This Row],[Segment]]="Consumer","B2C","B2B")</f>
        <v>B2C</v>
      </c>
    </row>
    <row r="5932" spans="1:22" x14ac:dyDescent="0.25">
      <c r="A5932" t="s">
        <v>8584</v>
      </c>
      <c r="B5932" s="1">
        <v>43288</v>
      </c>
      <c r="C5932" s="1">
        <v>43290</v>
      </c>
      <c r="D5932" t="s">
        <v>183</v>
      </c>
      <c r="E5932" t="s">
        <v>1815</v>
      </c>
      <c r="F5932" t="s">
        <v>1816</v>
      </c>
      <c r="G5932" t="s">
        <v>21</v>
      </c>
      <c r="H5932" t="s">
        <v>22</v>
      </c>
      <c r="I5932" t="s">
        <v>141</v>
      </c>
      <c r="J5932" t="s">
        <v>142</v>
      </c>
      <c r="K5932">
        <v>19120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 s="2">
        <v>15.552</v>
      </c>
      <c r="R5932">
        <f>train[[#This Row],[Ship Date]]-train[[#This Row],[Order Date]]</f>
        <v>2</v>
      </c>
      <c r="S5932" t="str">
        <f>TEXT(train[[#This Row],[Order Date]],"mmm")</f>
        <v>juil</v>
      </c>
      <c r="T5932">
        <f>YEAR(train[[#This Row],[Order Date]])</f>
        <v>2018</v>
      </c>
      <c r="U5932" t="str">
        <f>train[[#This Row],[Category]]&amp;"-"&amp;train[[#This Row],[Sub-Category]]</f>
        <v>Office Supplies-Paper</v>
      </c>
      <c r="V5932" t="str">
        <f>IF(train[[#This Row],[Segment]]="Consumer","B2C","B2B")</f>
        <v>B2C</v>
      </c>
    </row>
    <row r="5933" spans="1:22" x14ac:dyDescent="0.25">
      <c r="A5933" t="s">
        <v>8584</v>
      </c>
      <c r="B5933" s="1">
        <v>43288</v>
      </c>
      <c r="C5933" s="1">
        <v>43290</v>
      </c>
      <c r="D5933" t="s">
        <v>183</v>
      </c>
      <c r="E5933" t="s">
        <v>1815</v>
      </c>
      <c r="F5933" t="s">
        <v>1816</v>
      </c>
      <c r="G5933" t="s">
        <v>21</v>
      </c>
      <c r="H5933" t="s">
        <v>22</v>
      </c>
      <c r="I5933" t="s">
        <v>141</v>
      </c>
      <c r="J5933" t="s">
        <v>142</v>
      </c>
      <c r="K5933">
        <v>19120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 s="2">
        <v>683.98800000000006</v>
      </c>
      <c r="R5933">
        <f>train[[#This Row],[Ship Date]]-train[[#This Row],[Order Date]]</f>
        <v>2</v>
      </c>
      <c r="S5933" t="str">
        <f>TEXT(train[[#This Row],[Order Date]],"mmm")</f>
        <v>juil</v>
      </c>
      <c r="T5933">
        <f>YEAR(train[[#This Row],[Order Date]])</f>
        <v>2018</v>
      </c>
      <c r="U5933" t="str">
        <f>train[[#This Row],[Category]]&amp;"-"&amp;train[[#This Row],[Sub-Category]]</f>
        <v>Technology-Phones</v>
      </c>
      <c r="V5933" t="str">
        <f>IF(train[[#This Row],[Segment]]="Consumer","B2C","B2B")</f>
        <v>B2C</v>
      </c>
    </row>
    <row r="5934" spans="1:22" x14ac:dyDescent="0.25">
      <c r="A5934" t="s">
        <v>8584</v>
      </c>
      <c r="B5934" s="1">
        <v>43288</v>
      </c>
      <c r="C5934" s="1">
        <v>43290</v>
      </c>
      <c r="D5934" t="s">
        <v>183</v>
      </c>
      <c r="E5934" t="s">
        <v>1815</v>
      </c>
      <c r="F5934" t="s">
        <v>1816</v>
      </c>
      <c r="G5934" t="s">
        <v>21</v>
      </c>
      <c r="H5934" t="s">
        <v>22</v>
      </c>
      <c r="I5934" t="s">
        <v>141</v>
      </c>
      <c r="J5934" t="s">
        <v>142</v>
      </c>
      <c r="K5934">
        <v>19120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 s="2">
        <v>13.391999999999999</v>
      </c>
      <c r="R5934">
        <f>train[[#This Row],[Ship Date]]-train[[#This Row],[Order Date]]</f>
        <v>2</v>
      </c>
      <c r="S5934" t="str">
        <f>TEXT(train[[#This Row],[Order Date]],"mmm")</f>
        <v>juil</v>
      </c>
      <c r="T5934">
        <f>YEAR(train[[#This Row],[Order Date]])</f>
        <v>2018</v>
      </c>
      <c r="U5934" t="str">
        <f>train[[#This Row],[Category]]&amp;"-"&amp;train[[#This Row],[Sub-Category]]</f>
        <v>Office Supplies-Storage</v>
      </c>
      <c r="V5934" t="str">
        <f>IF(train[[#This Row],[Segment]]="Consumer","B2C","B2B")</f>
        <v>B2C</v>
      </c>
    </row>
    <row r="5935" spans="1:22" x14ac:dyDescent="0.25">
      <c r="A5935" t="s">
        <v>8584</v>
      </c>
      <c r="B5935" s="1">
        <v>43288</v>
      </c>
      <c r="C5935" s="1">
        <v>43290</v>
      </c>
      <c r="D5935" t="s">
        <v>183</v>
      </c>
      <c r="E5935" t="s">
        <v>1815</v>
      </c>
      <c r="F5935" t="s">
        <v>1816</v>
      </c>
      <c r="G5935" t="s">
        <v>21</v>
      </c>
      <c r="H5935" t="s">
        <v>22</v>
      </c>
      <c r="I5935" t="s">
        <v>141</v>
      </c>
      <c r="J5935" t="s">
        <v>142</v>
      </c>
      <c r="K5935">
        <v>19120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 s="2">
        <v>16.776</v>
      </c>
      <c r="R5935">
        <f>train[[#This Row],[Ship Date]]-train[[#This Row],[Order Date]]</f>
        <v>2</v>
      </c>
      <c r="S5935" t="str">
        <f>TEXT(train[[#This Row],[Order Date]],"mmm")</f>
        <v>juil</v>
      </c>
      <c r="T5935">
        <f>YEAR(train[[#This Row],[Order Date]])</f>
        <v>2018</v>
      </c>
      <c r="U5935" t="str">
        <f>train[[#This Row],[Category]]&amp;"-"&amp;train[[#This Row],[Sub-Category]]</f>
        <v>Technology-Accessories</v>
      </c>
      <c r="V5935" t="str">
        <f>IF(train[[#This Row],[Segment]]="Consumer","B2C","B2B")</f>
        <v>B2C</v>
      </c>
    </row>
    <row r="5936" spans="1:22" x14ac:dyDescent="0.25">
      <c r="A5936" t="s">
        <v>8584</v>
      </c>
      <c r="B5936" s="1">
        <v>43288</v>
      </c>
      <c r="C5936" s="1">
        <v>43290</v>
      </c>
      <c r="D5936" t="s">
        <v>183</v>
      </c>
      <c r="E5936" t="s">
        <v>1815</v>
      </c>
      <c r="F5936" t="s">
        <v>1816</v>
      </c>
      <c r="G5936" t="s">
        <v>21</v>
      </c>
      <c r="H5936" t="s">
        <v>22</v>
      </c>
      <c r="I5936" t="s">
        <v>141</v>
      </c>
      <c r="J5936" t="s">
        <v>142</v>
      </c>
      <c r="K5936">
        <v>19120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 s="2">
        <v>527.91999999999996</v>
      </c>
      <c r="R5936">
        <f>train[[#This Row],[Ship Date]]-train[[#This Row],[Order Date]]</f>
        <v>2</v>
      </c>
      <c r="S5936" t="str">
        <f>TEXT(train[[#This Row],[Order Date]],"mmm")</f>
        <v>juil</v>
      </c>
      <c r="T5936">
        <f>YEAR(train[[#This Row],[Order Date]])</f>
        <v>2018</v>
      </c>
      <c r="U5936" t="str">
        <f>train[[#This Row],[Category]]&amp;"-"&amp;train[[#This Row],[Sub-Category]]</f>
        <v>Technology-Accessories</v>
      </c>
      <c r="V5936" t="str">
        <f>IF(train[[#This Row],[Segment]]="Consumer","B2C","B2B")</f>
        <v>B2C</v>
      </c>
    </row>
    <row r="5937" spans="1:22" x14ac:dyDescent="0.25">
      <c r="A5937" t="s">
        <v>8585</v>
      </c>
      <c r="B5937" s="1">
        <v>42920</v>
      </c>
      <c r="C5937" s="1">
        <v>42920</v>
      </c>
      <c r="D5937" t="s">
        <v>1288</v>
      </c>
      <c r="E5937" t="s">
        <v>435</v>
      </c>
      <c r="F5937" t="s">
        <v>436</v>
      </c>
      <c r="G5937" t="s">
        <v>97</v>
      </c>
      <c r="H5937" t="s">
        <v>22</v>
      </c>
      <c r="I5937" t="s">
        <v>90</v>
      </c>
      <c r="J5937" t="s">
        <v>91</v>
      </c>
      <c r="K5937">
        <v>98103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 s="2">
        <v>25.4</v>
      </c>
      <c r="R5937">
        <f>train[[#This Row],[Ship Date]]-train[[#This Row],[Order Date]]</f>
        <v>0</v>
      </c>
      <c r="S5937" t="str">
        <f>TEXT(train[[#This Row],[Order Date]],"mmm")</f>
        <v>juil</v>
      </c>
      <c r="T5937">
        <f>YEAR(train[[#This Row],[Order Date]])</f>
        <v>2017</v>
      </c>
      <c r="U5937" t="str">
        <f>train[[#This Row],[Category]]&amp;"-"&amp;train[[#This Row],[Sub-Category]]</f>
        <v>Furniture-Furnishings</v>
      </c>
      <c r="V5937" t="str">
        <f>IF(train[[#This Row],[Segment]]="Consumer","B2C","B2B")</f>
        <v>B2B</v>
      </c>
    </row>
    <row r="5938" spans="1:22" x14ac:dyDescent="0.25">
      <c r="A5938" t="s">
        <v>8585</v>
      </c>
      <c r="B5938" s="1">
        <v>42920</v>
      </c>
      <c r="C5938" s="1">
        <v>42920</v>
      </c>
      <c r="D5938" t="s">
        <v>1288</v>
      </c>
      <c r="E5938" t="s">
        <v>435</v>
      </c>
      <c r="F5938" t="s">
        <v>436</v>
      </c>
      <c r="G5938" t="s">
        <v>97</v>
      </c>
      <c r="H5938" t="s">
        <v>22</v>
      </c>
      <c r="I5938" t="s">
        <v>90</v>
      </c>
      <c r="J5938" t="s">
        <v>91</v>
      </c>
      <c r="K5938">
        <v>98103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 s="2">
        <v>177.48</v>
      </c>
      <c r="R5938">
        <f>train[[#This Row],[Ship Date]]-train[[#This Row],[Order Date]]</f>
        <v>0</v>
      </c>
      <c r="S5938" t="str">
        <f>TEXT(train[[#This Row],[Order Date]],"mmm")</f>
        <v>juil</v>
      </c>
      <c r="T5938">
        <f>YEAR(train[[#This Row],[Order Date]])</f>
        <v>2017</v>
      </c>
      <c r="U5938" t="str">
        <f>train[[#This Row],[Category]]&amp;"-"&amp;train[[#This Row],[Sub-Category]]</f>
        <v>Technology-Phones</v>
      </c>
      <c r="V5938" t="str">
        <f>IF(train[[#This Row],[Segment]]="Consumer","B2C","B2B")</f>
        <v>B2B</v>
      </c>
    </row>
    <row r="5939" spans="1:22" x14ac:dyDescent="0.25">
      <c r="A5939" t="s">
        <v>8585</v>
      </c>
      <c r="B5939" s="1">
        <v>42920</v>
      </c>
      <c r="C5939" s="1">
        <v>42920</v>
      </c>
      <c r="D5939" t="s">
        <v>1288</v>
      </c>
      <c r="E5939" t="s">
        <v>435</v>
      </c>
      <c r="F5939" t="s">
        <v>436</v>
      </c>
      <c r="G5939" t="s">
        <v>97</v>
      </c>
      <c r="H5939" t="s">
        <v>22</v>
      </c>
      <c r="I5939" t="s">
        <v>90</v>
      </c>
      <c r="J5939" t="s">
        <v>91</v>
      </c>
      <c r="K5939">
        <v>98103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 s="2">
        <v>71.975999999999999</v>
      </c>
      <c r="R5939">
        <f>train[[#This Row],[Ship Date]]-train[[#This Row],[Order Date]]</f>
        <v>0</v>
      </c>
      <c r="S5939" t="str">
        <f>TEXT(train[[#This Row],[Order Date]],"mmm")</f>
        <v>juil</v>
      </c>
      <c r="T5939">
        <f>YEAR(train[[#This Row],[Order Date]])</f>
        <v>2017</v>
      </c>
      <c r="U5939" t="str">
        <f>train[[#This Row],[Category]]&amp;"-"&amp;train[[#This Row],[Sub-Category]]</f>
        <v>Technology-Phones</v>
      </c>
      <c r="V5939" t="str">
        <f>IF(train[[#This Row],[Segment]]="Consumer","B2C","B2B")</f>
        <v>B2B</v>
      </c>
    </row>
    <row r="5940" spans="1:22" x14ac:dyDescent="0.25">
      <c r="A5940" t="s">
        <v>8586</v>
      </c>
      <c r="B5940" s="1">
        <v>43239</v>
      </c>
      <c r="C5940" s="1">
        <v>43245</v>
      </c>
      <c r="D5940" t="s">
        <v>45</v>
      </c>
      <c r="E5940" t="s">
        <v>5751</v>
      </c>
      <c r="F5940" t="s">
        <v>5752</v>
      </c>
      <c r="G5940" t="s">
        <v>21</v>
      </c>
      <c r="H5940" t="s">
        <v>22</v>
      </c>
      <c r="I5940" t="s">
        <v>4350</v>
      </c>
      <c r="J5940" t="s">
        <v>99</v>
      </c>
      <c r="K5940">
        <v>75023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 s="2">
        <v>95.992000000000004</v>
      </c>
      <c r="R5940">
        <f>train[[#This Row],[Ship Date]]-train[[#This Row],[Order Date]]</f>
        <v>6</v>
      </c>
      <c r="S5940" t="str">
        <f>TEXT(train[[#This Row],[Order Date]],"mmm")</f>
        <v>mai</v>
      </c>
      <c r="T5940">
        <f>YEAR(train[[#This Row],[Order Date]])</f>
        <v>2018</v>
      </c>
      <c r="U5940" t="str">
        <f>train[[#This Row],[Category]]&amp;"-"&amp;train[[#This Row],[Sub-Category]]</f>
        <v>Technology-Phones</v>
      </c>
      <c r="V5940" t="str">
        <f>IF(train[[#This Row],[Segment]]="Consumer","B2C","B2B")</f>
        <v>B2C</v>
      </c>
    </row>
    <row r="5941" spans="1:22" x14ac:dyDescent="0.25">
      <c r="A5941" t="s">
        <v>8586</v>
      </c>
      <c r="B5941" s="1">
        <v>43239</v>
      </c>
      <c r="C5941" s="1">
        <v>43245</v>
      </c>
      <c r="D5941" t="s">
        <v>45</v>
      </c>
      <c r="E5941" t="s">
        <v>5751</v>
      </c>
      <c r="F5941" t="s">
        <v>5752</v>
      </c>
      <c r="G5941" t="s">
        <v>21</v>
      </c>
      <c r="H5941" t="s">
        <v>22</v>
      </c>
      <c r="I5941" t="s">
        <v>4350</v>
      </c>
      <c r="J5941" t="s">
        <v>99</v>
      </c>
      <c r="K5941">
        <v>75023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 s="2">
        <v>13.215999999999999</v>
      </c>
      <c r="R5941">
        <f>train[[#This Row],[Ship Date]]-train[[#This Row],[Order Date]]</f>
        <v>6</v>
      </c>
      <c r="S5941" t="str">
        <f>TEXT(train[[#This Row],[Order Date]],"mmm")</f>
        <v>mai</v>
      </c>
      <c r="T5941">
        <f>YEAR(train[[#This Row],[Order Date]])</f>
        <v>2018</v>
      </c>
      <c r="U5941" t="str">
        <f>train[[#This Row],[Category]]&amp;"-"&amp;train[[#This Row],[Sub-Category]]</f>
        <v>Office Supplies-Labels</v>
      </c>
      <c r="V5941" t="str">
        <f>IF(train[[#This Row],[Segment]]="Consumer","B2C","B2B")</f>
        <v>B2C</v>
      </c>
    </row>
    <row r="5942" spans="1:22" x14ac:dyDescent="0.25">
      <c r="A5942" t="s">
        <v>8587</v>
      </c>
      <c r="B5942" s="1">
        <v>43385</v>
      </c>
      <c r="C5942" s="1">
        <v>43387</v>
      </c>
      <c r="D5942" t="s">
        <v>18</v>
      </c>
      <c r="E5942" t="s">
        <v>2942</v>
      </c>
      <c r="F5942" t="s">
        <v>2943</v>
      </c>
      <c r="G5942" t="s">
        <v>21</v>
      </c>
      <c r="H5942" t="s">
        <v>22</v>
      </c>
      <c r="I5942" t="s">
        <v>37</v>
      </c>
      <c r="J5942" t="s">
        <v>38</v>
      </c>
      <c r="K5942">
        <v>90049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 s="2">
        <v>435.84</v>
      </c>
      <c r="R5942">
        <f>train[[#This Row],[Ship Date]]-train[[#This Row],[Order Date]]</f>
        <v>2</v>
      </c>
      <c r="S5942" t="str">
        <f>TEXT(train[[#This Row],[Order Date]],"mmm")</f>
        <v>oct</v>
      </c>
      <c r="T5942">
        <f>YEAR(train[[#This Row],[Order Date]])</f>
        <v>2018</v>
      </c>
      <c r="U5942" t="str">
        <f>train[[#This Row],[Category]]&amp;"-"&amp;train[[#This Row],[Sub-Category]]</f>
        <v>Technology-Accessories</v>
      </c>
      <c r="V5942" t="str">
        <f>IF(train[[#This Row],[Segment]]="Consumer","B2C","B2B")</f>
        <v>B2C</v>
      </c>
    </row>
    <row r="5943" spans="1:22" x14ac:dyDescent="0.25">
      <c r="A5943" t="s">
        <v>8587</v>
      </c>
      <c r="B5943" s="1">
        <v>43385</v>
      </c>
      <c r="C5943" s="1">
        <v>43387</v>
      </c>
      <c r="D5943" t="s">
        <v>18</v>
      </c>
      <c r="E5943" t="s">
        <v>2942</v>
      </c>
      <c r="F5943" t="s">
        <v>2943</v>
      </c>
      <c r="G5943" t="s">
        <v>21</v>
      </c>
      <c r="H5943" t="s">
        <v>22</v>
      </c>
      <c r="I5943" t="s">
        <v>37</v>
      </c>
      <c r="J5943" t="s">
        <v>38</v>
      </c>
      <c r="K5943">
        <v>90049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 s="2">
        <v>5.88</v>
      </c>
      <c r="R5943">
        <f>train[[#This Row],[Ship Date]]-train[[#This Row],[Order Date]]</f>
        <v>2</v>
      </c>
      <c r="S5943" t="str">
        <f>TEXT(train[[#This Row],[Order Date]],"mmm")</f>
        <v>oct</v>
      </c>
      <c r="T5943">
        <f>YEAR(train[[#This Row],[Order Date]])</f>
        <v>2018</v>
      </c>
      <c r="U5943" t="str">
        <f>train[[#This Row],[Category]]&amp;"-"&amp;train[[#This Row],[Sub-Category]]</f>
        <v>Office Supplies-Art</v>
      </c>
      <c r="V5943" t="str">
        <f>IF(train[[#This Row],[Segment]]="Consumer","B2C","B2B")</f>
        <v>B2C</v>
      </c>
    </row>
    <row r="5944" spans="1:22" x14ac:dyDescent="0.25">
      <c r="A5944" t="s">
        <v>8588</v>
      </c>
      <c r="B5944" s="1">
        <v>42953</v>
      </c>
      <c r="C5944" s="1">
        <v>42960</v>
      </c>
      <c r="D5944" t="s">
        <v>45</v>
      </c>
      <c r="E5944" t="s">
        <v>3012</v>
      </c>
      <c r="F5944" t="s">
        <v>3013</v>
      </c>
      <c r="G5944" t="s">
        <v>21</v>
      </c>
      <c r="H5944" t="s">
        <v>22</v>
      </c>
      <c r="I5944" t="s">
        <v>37</v>
      </c>
      <c r="J5944" t="s">
        <v>38</v>
      </c>
      <c r="K5944">
        <v>90032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 s="2">
        <v>211.16800000000001</v>
      </c>
      <c r="R5944">
        <f>train[[#This Row],[Ship Date]]-train[[#This Row],[Order Date]]</f>
        <v>7</v>
      </c>
      <c r="S5944" t="str">
        <f>TEXT(train[[#This Row],[Order Date]],"mmm")</f>
        <v>août</v>
      </c>
      <c r="T5944">
        <f>YEAR(train[[#This Row],[Order Date]])</f>
        <v>2017</v>
      </c>
      <c r="U5944" t="str">
        <f>train[[#This Row],[Category]]&amp;"-"&amp;train[[#This Row],[Sub-Category]]</f>
        <v>Technology-Phones</v>
      </c>
      <c r="V5944" t="str">
        <f>IF(train[[#This Row],[Segment]]="Consumer","B2C","B2B")</f>
        <v>B2C</v>
      </c>
    </row>
    <row r="5945" spans="1:22" x14ac:dyDescent="0.25">
      <c r="A5945" t="s">
        <v>8589</v>
      </c>
      <c r="B5945" s="1">
        <v>42241</v>
      </c>
      <c r="C5945" s="1">
        <v>42245</v>
      </c>
      <c r="D5945" t="s">
        <v>45</v>
      </c>
      <c r="E5945" t="s">
        <v>259</v>
      </c>
      <c r="F5945" t="s">
        <v>260</v>
      </c>
      <c r="G5945" t="s">
        <v>36</v>
      </c>
      <c r="H5945" t="s">
        <v>22</v>
      </c>
      <c r="I5945" t="s">
        <v>37</v>
      </c>
      <c r="J5945" t="s">
        <v>38</v>
      </c>
      <c r="K5945">
        <v>90036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 s="2">
        <v>6.28</v>
      </c>
      <c r="R5945">
        <f>train[[#This Row],[Ship Date]]-train[[#This Row],[Order Date]]</f>
        <v>4</v>
      </c>
      <c r="S5945" t="str">
        <f>TEXT(train[[#This Row],[Order Date]],"mmm")</f>
        <v>août</v>
      </c>
      <c r="T5945">
        <f>YEAR(train[[#This Row],[Order Date]])</f>
        <v>2015</v>
      </c>
      <c r="U5945" t="str">
        <f>train[[#This Row],[Category]]&amp;"-"&amp;train[[#This Row],[Sub-Category]]</f>
        <v>Furniture-Furnishings</v>
      </c>
      <c r="V5945" t="str">
        <f>IF(train[[#This Row],[Segment]]="Consumer","B2C","B2B")</f>
        <v>B2B</v>
      </c>
    </row>
    <row r="5946" spans="1:22" x14ac:dyDescent="0.25">
      <c r="A5946" t="s">
        <v>8589</v>
      </c>
      <c r="B5946" s="1">
        <v>42241</v>
      </c>
      <c r="C5946" s="1">
        <v>42245</v>
      </c>
      <c r="D5946" t="s">
        <v>45</v>
      </c>
      <c r="E5946" t="s">
        <v>259</v>
      </c>
      <c r="F5946" t="s">
        <v>260</v>
      </c>
      <c r="G5946" t="s">
        <v>36</v>
      </c>
      <c r="H5946" t="s">
        <v>22</v>
      </c>
      <c r="I5946" t="s">
        <v>37</v>
      </c>
      <c r="J5946" t="s">
        <v>38</v>
      </c>
      <c r="K5946">
        <v>90036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 s="2">
        <v>95.1</v>
      </c>
      <c r="R5946">
        <f>train[[#This Row],[Ship Date]]-train[[#This Row],[Order Date]]</f>
        <v>4</v>
      </c>
      <c r="S5946" t="str">
        <f>TEXT(train[[#This Row],[Order Date]],"mmm")</f>
        <v>août</v>
      </c>
      <c r="T5946">
        <f>YEAR(train[[#This Row],[Order Date]])</f>
        <v>2015</v>
      </c>
      <c r="U5946" t="str">
        <f>train[[#This Row],[Category]]&amp;"-"&amp;train[[#This Row],[Sub-Category]]</f>
        <v>Technology-Accessories</v>
      </c>
      <c r="V5946" t="str">
        <f>IF(train[[#This Row],[Segment]]="Consumer","B2C","B2B")</f>
        <v>B2B</v>
      </c>
    </row>
    <row r="5947" spans="1:22" x14ac:dyDescent="0.25">
      <c r="A5947" t="s">
        <v>8589</v>
      </c>
      <c r="B5947" s="1">
        <v>42241</v>
      </c>
      <c r="C5947" s="1">
        <v>42245</v>
      </c>
      <c r="D5947" t="s">
        <v>45</v>
      </c>
      <c r="E5947" t="s">
        <v>259</v>
      </c>
      <c r="F5947" t="s">
        <v>260</v>
      </c>
      <c r="G5947" t="s">
        <v>36</v>
      </c>
      <c r="H5947" t="s">
        <v>22</v>
      </c>
      <c r="I5947" t="s">
        <v>37</v>
      </c>
      <c r="J5947" t="s">
        <v>38</v>
      </c>
      <c r="K5947">
        <v>90036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 s="2">
        <v>25.92</v>
      </c>
      <c r="R5947">
        <f>train[[#This Row],[Ship Date]]-train[[#This Row],[Order Date]]</f>
        <v>4</v>
      </c>
      <c r="S5947" t="str">
        <f>TEXT(train[[#This Row],[Order Date]],"mmm")</f>
        <v>août</v>
      </c>
      <c r="T5947">
        <f>YEAR(train[[#This Row],[Order Date]])</f>
        <v>2015</v>
      </c>
      <c r="U5947" t="str">
        <f>train[[#This Row],[Category]]&amp;"-"&amp;train[[#This Row],[Sub-Category]]</f>
        <v>Office Supplies-Paper</v>
      </c>
      <c r="V5947" t="str">
        <f>IF(train[[#This Row],[Segment]]="Consumer","B2C","B2B")</f>
        <v>B2B</v>
      </c>
    </row>
    <row r="5948" spans="1:22" x14ac:dyDescent="0.25">
      <c r="A5948" t="s">
        <v>8589</v>
      </c>
      <c r="B5948" s="1">
        <v>42241</v>
      </c>
      <c r="C5948" s="1">
        <v>42245</v>
      </c>
      <c r="D5948" t="s">
        <v>45</v>
      </c>
      <c r="E5948" t="s">
        <v>259</v>
      </c>
      <c r="F5948" t="s">
        <v>260</v>
      </c>
      <c r="G5948" t="s">
        <v>36</v>
      </c>
      <c r="H5948" t="s">
        <v>22</v>
      </c>
      <c r="I5948" t="s">
        <v>37</v>
      </c>
      <c r="J5948" t="s">
        <v>38</v>
      </c>
      <c r="K5948">
        <v>90036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 s="2">
        <v>48.84</v>
      </c>
      <c r="R5948">
        <f>train[[#This Row],[Ship Date]]-train[[#This Row],[Order Date]]</f>
        <v>4</v>
      </c>
      <c r="S5948" t="str">
        <f>TEXT(train[[#This Row],[Order Date]],"mmm")</f>
        <v>août</v>
      </c>
      <c r="T5948">
        <f>YEAR(train[[#This Row],[Order Date]])</f>
        <v>2015</v>
      </c>
      <c r="U5948" t="str">
        <f>train[[#This Row],[Category]]&amp;"-"&amp;train[[#This Row],[Sub-Category]]</f>
        <v>Office Supplies-Storage</v>
      </c>
      <c r="V5948" t="str">
        <f>IF(train[[#This Row],[Segment]]="Consumer","B2C","B2B")</f>
        <v>B2B</v>
      </c>
    </row>
    <row r="5949" spans="1:22" x14ac:dyDescent="0.25">
      <c r="A5949" t="s">
        <v>8590</v>
      </c>
      <c r="B5949" s="1">
        <v>42627</v>
      </c>
      <c r="C5949" s="1">
        <v>42631</v>
      </c>
      <c r="D5949" t="s">
        <v>18</v>
      </c>
      <c r="E5949" t="s">
        <v>4531</v>
      </c>
      <c r="F5949" t="s">
        <v>4532</v>
      </c>
      <c r="G5949" t="s">
        <v>97</v>
      </c>
      <c r="H5949" t="s">
        <v>22</v>
      </c>
      <c r="I5949" t="s">
        <v>1376</v>
      </c>
      <c r="J5949" t="s">
        <v>484</v>
      </c>
      <c r="K5949">
        <v>50315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 s="2">
        <v>25.9</v>
      </c>
      <c r="R5949">
        <f>train[[#This Row],[Ship Date]]-train[[#This Row],[Order Date]]</f>
        <v>4</v>
      </c>
      <c r="S5949" t="str">
        <f>TEXT(train[[#This Row],[Order Date]],"mmm")</f>
        <v>sept</v>
      </c>
      <c r="T5949">
        <f>YEAR(train[[#This Row],[Order Date]])</f>
        <v>2016</v>
      </c>
      <c r="U5949" t="str">
        <f>train[[#This Row],[Category]]&amp;"-"&amp;train[[#This Row],[Sub-Category]]</f>
        <v>Office Supplies-Binders</v>
      </c>
      <c r="V5949" t="str">
        <f>IF(train[[#This Row],[Segment]]="Consumer","B2C","B2B")</f>
        <v>B2B</v>
      </c>
    </row>
    <row r="5950" spans="1:22" x14ac:dyDescent="0.25">
      <c r="A5950" t="s">
        <v>8591</v>
      </c>
      <c r="B5950" s="1">
        <v>43164</v>
      </c>
      <c r="C5950" s="1">
        <v>43164</v>
      </c>
      <c r="D5950" t="s">
        <v>1288</v>
      </c>
      <c r="E5950" t="s">
        <v>993</v>
      </c>
      <c r="F5950" t="s">
        <v>994</v>
      </c>
      <c r="G5950" t="s">
        <v>36</v>
      </c>
      <c r="H5950" t="s">
        <v>22</v>
      </c>
      <c r="I5950" t="s">
        <v>5282</v>
      </c>
      <c r="J5950" t="s">
        <v>1487</v>
      </c>
      <c r="K5950">
        <v>38671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 s="2">
        <v>42.68</v>
      </c>
      <c r="R5950">
        <f>train[[#This Row],[Ship Date]]-train[[#This Row],[Order Date]]</f>
        <v>0</v>
      </c>
      <c r="S5950" t="str">
        <f>TEXT(train[[#This Row],[Order Date]],"mmm")</f>
        <v>mars</v>
      </c>
      <c r="T5950">
        <f>YEAR(train[[#This Row],[Order Date]])</f>
        <v>2018</v>
      </c>
      <c r="U5950" t="str">
        <f>train[[#This Row],[Category]]&amp;"-"&amp;train[[#This Row],[Sub-Category]]</f>
        <v>Office Supplies-Envelopes</v>
      </c>
      <c r="V5950" t="str">
        <f>IF(train[[#This Row],[Segment]]="Consumer","B2C","B2B")</f>
        <v>B2B</v>
      </c>
    </row>
    <row r="5951" spans="1:22" x14ac:dyDescent="0.25">
      <c r="A5951" t="s">
        <v>8591</v>
      </c>
      <c r="B5951" s="1">
        <v>43164</v>
      </c>
      <c r="C5951" s="1">
        <v>43164</v>
      </c>
      <c r="D5951" t="s">
        <v>1288</v>
      </c>
      <c r="E5951" t="s">
        <v>993</v>
      </c>
      <c r="F5951" t="s">
        <v>994</v>
      </c>
      <c r="G5951" t="s">
        <v>36</v>
      </c>
      <c r="H5951" t="s">
        <v>22</v>
      </c>
      <c r="I5951" t="s">
        <v>5282</v>
      </c>
      <c r="J5951" t="s">
        <v>1487</v>
      </c>
      <c r="K5951">
        <v>38671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 s="2">
        <v>299.97000000000003</v>
      </c>
      <c r="R5951">
        <f>train[[#This Row],[Ship Date]]-train[[#This Row],[Order Date]]</f>
        <v>0</v>
      </c>
      <c r="S5951" t="str">
        <f>TEXT(train[[#This Row],[Order Date]],"mmm")</f>
        <v>mars</v>
      </c>
      <c r="T5951">
        <f>YEAR(train[[#This Row],[Order Date]])</f>
        <v>2018</v>
      </c>
      <c r="U5951" t="str">
        <f>train[[#This Row],[Category]]&amp;"-"&amp;train[[#This Row],[Sub-Category]]</f>
        <v>Technology-Accessories</v>
      </c>
      <c r="V5951" t="str">
        <f>IF(train[[#This Row],[Segment]]="Consumer","B2C","B2B")</f>
        <v>B2B</v>
      </c>
    </row>
    <row r="5952" spans="1:22" x14ac:dyDescent="0.25">
      <c r="A5952" t="s">
        <v>8591</v>
      </c>
      <c r="B5952" s="1">
        <v>43164</v>
      </c>
      <c r="C5952" s="1">
        <v>43164</v>
      </c>
      <c r="D5952" t="s">
        <v>1288</v>
      </c>
      <c r="E5952" t="s">
        <v>993</v>
      </c>
      <c r="F5952" t="s">
        <v>994</v>
      </c>
      <c r="G5952" t="s">
        <v>36</v>
      </c>
      <c r="H5952" t="s">
        <v>22</v>
      </c>
      <c r="I5952" t="s">
        <v>5282</v>
      </c>
      <c r="J5952" t="s">
        <v>1487</v>
      </c>
      <c r="K5952">
        <v>38671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 s="2">
        <v>262.24</v>
      </c>
      <c r="R5952">
        <f>train[[#This Row],[Ship Date]]-train[[#This Row],[Order Date]]</f>
        <v>0</v>
      </c>
      <c r="S5952" t="str">
        <f>TEXT(train[[#This Row],[Order Date]],"mmm")</f>
        <v>mars</v>
      </c>
      <c r="T5952">
        <f>YEAR(train[[#This Row],[Order Date]])</f>
        <v>2018</v>
      </c>
      <c r="U5952" t="str">
        <f>train[[#This Row],[Category]]&amp;"-"&amp;train[[#This Row],[Sub-Category]]</f>
        <v>Office Supplies-Appliances</v>
      </c>
      <c r="V5952" t="str">
        <f>IF(train[[#This Row],[Segment]]="Consumer","B2C","B2B")</f>
        <v>B2B</v>
      </c>
    </row>
    <row r="5953" spans="1:22" x14ac:dyDescent="0.25">
      <c r="A5953" t="s">
        <v>8591</v>
      </c>
      <c r="B5953" s="1">
        <v>43164</v>
      </c>
      <c r="C5953" s="1">
        <v>43164</v>
      </c>
      <c r="D5953" t="s">
        <v>1288</v>
      </c>
      <c r="E5953" t="s">
        <v>993</v>
      </c>
      <c r="F5953" t="s">
        <v>994</v>
      </c>
      <c r="G5953" t="s">
        <v>36</v>
      </c>
      <c r="H5953" t="s">
        <v>22</v>
      </c>
      <c r="I5953" t="s">
        <v>5282</v>
      </c>
      <c r="J5953" t="s">
        <v>1487</v>
      </c>
      <c r="K5953">
        <v>38671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 s="2">
        <v>234.36</v>
      </c>
      <c r="R5953">
        <f>train[[#This Row],[Ship Date]]-train[[#This Row],[Order Date]]</f>
        <v>0</v>
      </c>
      <c r="S5953" t="str">
        <f>TEXT(train[[#This Row],[Order Date]],"mmm")</f>
        <v>mars</v>
      </c>
      <c r="T5953">
        <f>YEAR(train[[#This Row],[Order Date]])</f>
        <v>2018</v>
      </c>
      <c r="U5953" t="str">
        <f>train[[#This Row],[Category]]&amp;"-"&amp;train[[#This Row],[Sub-Category]]</f>
        <v>Office Supplies-Binders</v>
      </c>
      <c r="V5953" t="str">
        <f>IF(train[[#This Row],[Segment]]="Consumer","B2C","B2B")</f>
        <v>B2B</v>
      </c>
    </row>
    <row r="5954" spans="1:22" x14ac:dyDescent="0.25">
      <c r="A5954" t="s">
        <v>8593</v>
      </c>
      <c r="B5954" s="1">
        <v>43205</v>
      </c>
      <c r="C5954" s="1">
        <v>43211</v>
      </c>
      <c r="D5954" t="s">
        <v>45</v>
      </c>
      <c r="E5954" t="s">
        <v>1497</v>
      </c>
      <c r="F5954" t="s">
        <v>1498</v>
      </c>
      <c r="G5954" t="s">
        <v>97</v>
      </c>
      <c r="H5954" t="s">
        <v>22</v>
      </c>
      <c r="I5954" t="s">
        <v>179</v>
      </c>
      <c r="J5954" t="s">
        <v>99</v>
      </c>
      <c r="K5954">
        <v>77041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 s="2">
        <v>20.736000000000001</v>
      </c>
      <c r="R5954">
        <f>train[[#This Row],[Ship Date]]-train[[#This Row],[Order Date]]</f>
        <v>6</v>
      </c>
      <c r="S5954" t="str">
        <f>TEXT(train[[#This Row],[Order Date]],"mmm")</f>
        <v>avr</v>
      </c>
      <c r="T5954">
        <f>YEAR(train[[#This Row],[Order Date]])</f>
        <v>2018</v>
      </c>
      <c r="U5954" t="str">
        <f>train[[#This Row],[Category]]&amp;"-"&amp;train[[#This Row],[Sub-Category]]</f>
        <v>Office Supplies-Paper</v>
      </c>
      <c r="V5954" t="str">
        <f>IF(train[[#This Row],[Segment]]="Consumer","B2C","B2B")</f>
        <v>B2B</v>
      </c>
    </row>
    <row r="5955" spans="1:22" x14ac:dyDescent="0.25">
      <c r="A5955" t="s">
        <v>8596</v>
      </c>
      <c r="B5955" s="1">
        <v>42093</v>
      </c>
      <c r="C5955" s="1">
        <v>42094</v>
      </c>
      <c r="D5955" t="s">
        <v>183</v>
      </c>
      <c r="E5955" t="s">
        <v>7290</v>
      </c>
      <c r="F5955" t="s">
        <v>7291</v>
      </c>
      <c r="G5955" t="s">
        <v>36</v>
      </c>
      <c r="H5955" t="s">
        <v>22</v>
      </c>
      <c r="I5955" t="s">
        <v>261</v>
      </c>
      <c r="J5955" t="s">
        <v>262</v>
      </c>
      <c r="K5955">
        <v>10009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 s="2">
        <v>10.5</v>
      </c>
      <c r="R5955">
        <f>train[[#This Row],[Ship Date]]-train[[#This Row],[Order Date]]</f>
        <v>1</v>
      </c>
      <c r="S5955" t="str">
        <f>TEXT(train[[#This Row],[Order Date]],"mmm")</f>
        <v>mars</v>
      </c>
      <c r="T5955">
        <f>YEAR(train[[#This Row],[Order Date]])</f>
        <v>2015</v>
      </c>
      <c r="U5955" t="str">
        <f>train[[#This Row],[Category]]&amp;"-"&amp;train[[#This Row],[Sub-Category]]</f>
        <v>Office Supplies-Art</v>
      </c>
      <c r="V5955" t="str">
        <f>IF(train[[#This Row],[Segment]]="Consumer","B2C","B2B")</f>
        <v>B2B</v>
      </c>
    </row>
    <row r="5956" spans="1:22" x14ac:dyDescent="0.25">
      <c r="A5956" t="s">
        <v>8597</v>
      </c>
      <c r="B5956" s="1">
        <v>42319</v>
      </c>
      <c r="C5956" s="1">
        <v>42323</v>
      </c>
      <c r="D5956" t="s">
        <v>18</v>
      </c>
      <c r="E5956" t="s">
        <v>7628</v>
      </c>
      <c r="F5956" t="s">
        <v>7629</v>
      </c>
      <c r="G5956" t="s">
        <v>36</v>
      </c>
      <c r="H5956" t="s">
        <v>22</v>
      </c>
      <c r="I5956" t="s">
        <v>4775</v>
      </c>
      <c r="J5956" t="s">
        <v>142</v>
      </c>
      <c r="K5956">
        <v>19601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 s="2">
        <v>23.968</v>
      </c>
      <c r="R5956">
        <f>train[[#This Row],[Ship Date]]-train[[#This Row],[Order Date]]</f>
        <v>4</v>
      </c>
      <c r="S5956" t="str">
        <f>TEXT(train[[#This Row],[Order Date]],"mmm")</f>
        <v>nov</v>
      </c>
      <c r="T5956">
        <f>YEAR(train[[#This Row],[Order Date]])</f>
        <v>2015</v>
      </c>
      <c r="U5956" t="str">
        <f>train[[#This Row],[Category]]&amp;"-"&amp;train[[#This Row],[Sub-Category]]</f>
        <v>Furniture-Furnishings</v>
      </c>
      <c r="V5956" t="str">
        <f>IF(train[[#This Row],[Segment]]="Consumer","B2C","B2B")</f>
        <v>B2B</v>
      </c>
    </row>
    <row r="5957" spans="1:22" x14ac:dyDescent="0.25">
      <c r="A5957" t="s">
        <v>8597</v>
      </c>
      <c r="B5957" s="1">
        <v>42319</v>
      </c>
      <c r="C5957" s="1">
        <v>42323</v>
      </c>
      <c r="D5957" t="s">
        <v>18</v>
      </c>
      <c r="E5957" t="s">
        <v>7628</v>
      </c>
      <c r="F5957" t="s">
        <v>7629</v>
      </c>
      <c r="G5957" t="s">
        <v>36</v>
      </c>
      <c r="H5957" t="s">
        <v>22</v>
      </c>
      <c r="I5957" t="s">
        <v>4775</v>
      </c>
      <c r="J5957" t="s">
        <v>142</v>
      </c>
      <c r="K5957">
        <v>19601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 s="2">
        <v>521.96</v>
      </c>
      <c r="R5957">
        <f>train[[#This Row],[Ship Date]]-train[[#This Row],[Order Date]]</f>
        <v>4</v>
      </c>
      <c r="S5957" t="str">
        <f>TEXT(train[[#This Row],[Order Date]],"mmm")</f>
        <v>nov</v>
      </c>
      <c r="T5957">
        <f>YEAR(train[[#This Row],[Order Date]])</f>
        <v>2015</v>
      </c>
      <c r="U5957" t="str">
        <f>train[[#This Row],[Category]]&amp;"-"&amp;train[[#This Row],[Sub-Category]]</f>
        <v>Furniture-Bookcases</v>
      </c>
      <c r="V5957" t="str">
        <f>IF(train[[#This Row],[Segment]]="Consumer","B2C","B2B")</f>
        <v>B2B</v>
      </c>
    </row>
    <row r="5958" spans="1:22" x14ac:dyDescent="0.25">
      <c r="A5958" t="s">
        <v>8598</v>
      </c>
      <c r="B5958" s="1">
        <v>42806</v>
      </c>
      <c r="C5958" s="1">
        <v>42809</v>
      </c>
      <c r="D5958" t="s">
        <v>18</v>
      </c>
      <c r="E5958" t="s">
        <v>1357</v>
      </c>
      <c r="F5958" t="s">
        <v>1358</v>
      </c>
      <c r="G5958" t="s">
        <v>36</v>
      </c>
      <c r="H5958" t="s">
        <v>22</v>
      </c>
      <c r="I5958" t="s">
        <v>122</v>
      </c>
      <c r="J5958" t="s">
        <v>38</v>
      </c>
      <c r="K5958">
        <v>94109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 s="2">
        <v>676.55</v>
      </c>
      <c r="R5958">
        <f>train[[#This Row],[Ship Date]]-train[[#This Row],[Order Date]]</f>
        <v>3</v>
      </c>
      <c r="S5958" t="str">
        <f>TEXT(train[[#This Row],[Order Date]],"mmm")</f>
        <v>mars</v>
      </c>
      <c r="T5958">
        <f>YEAR(train[[#This Row],[Order Date]])</f>
        <v>2017</v>
      </c>
      <c r="U5958" t="str">
        <f>train[[#This Row],[Category]]&amp;"-"&amp;train[[#This Row],[Sub-Category]]</f>
        <v>Office Supplies-Storage</v>
      </c>
      <c r="V5958" t="str">
        <f>IF(train[[#This Row],[Segment]]="Consumer","B2C","B2B")</f>
        <v>B2B</v>
      </c>
    </row>
    <row r="5959" spans="1:22" x14ac:dyDescent="0.25">
      <c r="A5959" t="s">
        <v>8598</v>
      </c>
      <c r="B5959" s="1">
        <v>42806</v>
      </c>
      <c r="C5959" s="1">
        <v>42809</v>
      </c>
      <c r="D5959" t="s">
        <v>18</v>
      </c>
      <c r="E5959" t="s">
        <v>1357</v>
      </c>
      <c r="F5959" t="s">
        <v>1358</v>
      </c>
      <c r="G5959" t="s">
        <v>36</v>
      </c>
      <c r="H5959" t="s">
        <v>22</v>
      </c>
      <c r="I5959" t="s">
        <v>122</v>
      </c>
      <c r="J5959" t="s">
        <v>38</v>
      </c>
      <c r="K5959">
        <v>94109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 s="2">
        <v>154.9</v>
      </c>
      <c r="R5959">
        <f>train[[#This Row],[Ship Date]]-train[[#This Row],[Order Date]]</f>
        <v>3</v>
      </c>
      <c r="S5959" t="str">
        <f>TEXT(train[[#This Row],[Order Date]],"mmm")</f>
        <v>mars</v>
      </c>
      <c r="T5959">
        <f>YEAR(train[[#This Row],[Order Date]])</f>
        <v>2017</v>
      </c>
      <c r="U5959" t="str">
        <f>train[[#This Row],[Category]]&amp;"-"&amp;train[[#This Row],[Sub-Category]]</f>
        <v>Office Supplies-Appliances</v>
      </c>
      <c r="V5959" t="str">
        <f>IF(train[[#This Row],[Segment]]="Consumer","B2C","B2B")</f>
        <v>B2B</v>
      </c>
    </row>
    <row r="5960" spans="1:22" x14ac:dyDescent="0.25">
      <c r="A5960" t="s">
        <v>8598</v>
      </c>
      <c r="B5960" s="1">
        <v>42806</v>
      </c>
      <c r="C5960" s="1">
        <v>42809</v>
      </c>
      <c r="D5960" t="s">
        <v>18</v>
      </c>
      <c r="E5960" t="s">
        <v>1357</v>
      </c>
      <c r="F5960" t="s">
        <v>1358</v>
      </c>
      <c r="G5960" t="s">
        <v>36</v>
      </c>
      <c r="H5960" t="s">
        <v>22</v>
      </c>
      <c r="I5960" t="s">
        <v>122</v>
      </c>
      <c r="J5960" t="s">
        <v>38</v>
      </c>
      <c r="K5960">
        <v>94109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 s="2">
        <v>30.56</v>
      </c>
      <c r="R5960">
        <f>train[[#This Row],[Ship Date]]-train[[#This Row],[Order Date]]</f>
        <v>3</v>
      </c>
      <c r="S5960" t="str">
        <f>TEXT(train[[#This Row],[Order Date]],"mmm")</f>
        <v>mars</v>
      </c>
      <c r="T5960">
        <f>YEAR(train[[#This Row],[Order Date]])</f>
        <v>2017</v>
      </c>
      <c r="U5960" t="str">
        <f>train[[#This Row],[Category]]&amp;"-"&amp;train[[#This Row],[Sub-Category]]</f>
        <v>Office Supplies-Envelopes</v>
      </c>
      <c r="V5960" t="str">
        <f>IF(train[[#This Row],[Segment]]="Consumer","B2C","B2B")</f>
        <v>B2B</v>
      </c>
    </row>
    <row r="5961" spans="1:22" x14ac:dyDescent="0.25">
      <c r="A5961" t="s">
        <v>8598</v>
      </c>
      <c r="B5961" s="1">
        <v>42806</v>
      </c>
      <c r="C5961" s="1">
        <v>42809</v>
      </c>
      <c r="D5961" t="s">
        <v>18</v>
      </c>
      <c r="E5961" t="s">
        <v>1357</v>
      </c>
      <c r="F5961" t="s">
        <v>1358</v>
      </c>
      <c r="G5961" t="s">
        <v>36</v>
      </c>
      <c r="H5961" t="s">
        <v>22</v>
      </c>
      <c r="I5961" t="s">
        <v>122</v>
      </c>
      <c r="J5961" t="s">
        <v>38</v>
      </c>
      <c r="K5961">
        <v>94109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 s="2">
        <v>770.35199999999998</v>
      </c>
      <c r="R5961">
        <f>train[[#This Row],[Ship Date]]-train[[#This Row],[Order Date]]</f>
        <v>3</v>
      </c>
      <c r="S5961" t="str">
        <f>TEXT(train[[#This Row],[Order Date]],"mmm")</f>
        <v>mars</v>
      </c>
      <c r="T5961">
        <f>YEAR(train[[#This Row],[Order Date]])</f>
        <v>2017</v>
      </c>
      <c r="U5961" t="str">
        <f>train[[#This Row],[Category]]&amp;"-"&amp;train[[#This Row],[Sub-Category]]</f>
        <v>Furniture-Chairs</v>
      </c>
      <c r="V5961" t="str">
        <f>IF(train[[#This Row],[Segment]]="Consumer","B2C","B2B")</f>
        <v>B2B</v>
      </c>
    </row>
    <row r="5962" spans="1:22" x14ac:dyDescent="0.25">
      <c r="A5962" t="s">
        <v>8599</v>
      </c>
      <c r="B5962" s="1">
        <v>43140</v>
      </c>
      <c r="C5962" s="1">
        <v>43145</v>
      </c>
      <c r="D5962" t="s">
        <v>18</v>
      </c>
      <c r="E5962" t="s">
        <v>4240</v>
      </c>
      <c r="F5962" t="s">
        <v>4241</v>
      </c>
      <c r="G5962" t="s">
        <v>36</v>
      </c>
      <c r="H5962" t="s">
        <v>22</v>
      </c>
      <c r="I5962" t="s">
        <v>37</v>
      </c>
      <c r="J5962" t="s">
        <v>38</v>
      </c>
      <c r="K5962">
        <v>90045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 s="2">
        <v>21.12</v>
      </c>
      <c r="R5962">
        <f>train[[#This Row],[Ship Date]]-train[[#This Row],[Order Date]]</f>
        <v>5</v>
      </c>
      <c r="S5962" t="str">
        <f>TEXT(train[[#This Row],[Order Date]],"mmm")</f>
        <v>févr</v>
      </c>
      <c r="T5962">
        <f>YEAR(train[[#This Row],[Order Date]])</f>
        <v>2018</v>
      </c>
      <c r="U5962" t="str">
        <f>train[[#This Row],[Category]]&amp;"-"&amp;train[[#This Row],[Sub-Category]]</f>
        <v>Furniture-Furnishings</v>
      </c>
      <c r="V5962" t="str">
        <f>IF(train[[#This Row],[Segment]]="Consumer","B2C","B2B")</f>
        <v>B2B</v>
      </c>
    </row>
    <row r="5963" spans="1:22" x14ac:dyDescent="0.25">
      <c r="A5963" t="s">
        <v>8600</v>
      </c>
      <c r="B5963" s="1">
        <v>42319</v>
      </c>
      <c r="C5963" s="1">
        <v>42321</v>
      </c>
      <c r="D5963" t="s">
        <v>18</v>
      </c>
      <c r="E5963" t="s">
        <v>177</v>
      </c>
      <c r="F5963" t="s">
        <v>178</v>
      </c>
      <c r="G5963" t="s">
        <v>97</v>
      </c>
      <c r="H5963" t="s">
        <v>22</v>
      </c>
      <c r="I5963" t="s">
        <v>37</v>
      </c>
      <c r="J5963" t="s">
        <v>38</v>
      </c>
      <c r="K5963">
        <v>90004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 s="2">
        <v>575.928</v>
      </c>
      <c r="R5963">
        <f>train[[#This Row],[Ship Date]]-train[[#This Row],[Order Date]]</f>
        <v>2</v>
      </c>
      <c r="S5963" t="str">
        <f>TEXT(train[[#This Row],[Order Date]],"mmm")</f>
        <v>nov</v>
      </c>
      <c r="T5963">
        <f>YEAR(train[[#This Row],[Order Date]])</f>
        <v>2015</v>
      </c>
      <c r="U5963" t="str">
        <f>train[[#This Row],[Category]]&amp;"-"&amp;train[[#This Row],[Sub-Category]]</f>
        <v>Technology-Phones</v>
      </c>
      <c r="V5963" t="str">
        <f>IF(train[[#This Row],[Segment]]="Consumer","B2C","B2B")</f>
        <v>B2B</v>
      </c>
    </row>
    <row r="5964" spans="1:22" x14ac:dyDescent="0.25">
      <c r="A5964" t="s">
        <v>8600</v>
      </c>
      <c r="B5964" s="1">
        <v>42319</v>
      </c>
      <c r="C5964" s="1">
        <v>42321</v>
      </c>
      <c r="D5964" t="s">
        <v>18</v>
      </c>
      <c r="E5964" t="s">
        <v>177</v>
      </c>
      <c r="F5964" t="s">
        <v>178</v>
      </c>
      <c r="G5964" t="s">
        <v>97</v>
      </c>
      <c r="H5964" t="s">
        <v>22</v>
      </c>
      <c r="I5964" t="s">
        <v>37</v>
      </c>
      <c r="J5964" t="s">
        <v>38</v>
      </c>
      <c r="K5964">
        <v>90004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 s="2">
        <v>7.78</v>
      </c>
      <c r="R5964">
        <f>train[[#This Row],[Ship Date]]-train[[#This Row],[Order Date]]</f>
        <v>2</v>
      </c>
      <c r="S5964" t="str">
        <f>TEXT(train[[#This Row],[Order Date]],"mmm")</f>
        <v>nov</v>
      </c>
      <c r="T5964">
        <f>YEAR(train[[#This Row],[Order Date]])</f>
        <v>2015</v>
      </c>
      <c r="U5964" t="str">
        <f>train[[#This Row],[Category]]&amp;"-"&amp;train[[#This Row],[Sub-Category]]</f>
        <v>Office Supplies-Appliances</v>
      </c>
      <c r="V5964" t="str">
        <f>IF(train[[#This Row],[Segment]]="Consumer","B2C","B2B")</f>
        <v>B2B</v>
      </c>
    </row>
    <row r="5965" spans="1:22" x14ac:dyDescent="0.25">
      <c r="A5965" t="s">
        <v>8600</v>
      </c>
      <c r="B5965" s="1">
        <v>42319</v>
      </c>
      <c r="C5965" s="1">
        <v>42321</v>
      </c>
      <c r="D5965" t="s">
        <v>18</v>
      </c>
      <c r="E5965" t="s">
        <v>177</v>
      </c>
      <c r="F5965" t="s">
        <v>178</v>
      </c>
      <c r="G5965" t="s">
        <v>97</v>
      </c>
      <c r="H5965" t="s">
        <v>22</v>
      </c>
      <c r="I5965" t="s">
        <v>37</v>
      </c>
      <c r="J5965" t="s">
        <v>38</v>
      </c>
      <c r="K5965">
        <v>90004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 s="2">
        <v>123.92</v>
      </c>
      <c r="R5965">
        <f>train[[#This Row],[Ship Date]]-train[[#This Row],[Order Date]]</f>
        <v>2</v>
      </c>
      <c r="S5965" t="str">
        <f>TEXT(train[[#This Row],[Order Date]],"mmm")</f>
        <v>nov</v>
      </c>
      <c r="T5965">
        <f>YEAR(train[[#This Row],[Order Date]])</f>
        <v>2015</v>
      </c>
      <c r="U5965" t="str">
        <f>train[[#This Row],[Category]]&amp;"-"&amp;train[[#This Row],[Sub-Category]]</f>
        <v>Office Supplies-Paper</v>
      </c>
      <c r="V5965" t="str">
        <f>IF(train[[#This Row],[Segment]]="Consumer","B2C","B2B")</f>
        <v>B2B</v>
      </c>
    </row>
    <row r="5966" spans="1:22" x14ac:dyDescent="0.25">
      <c r="A5966" t="s">
        <v>8601</v>
      </c>
      <c r="B5966" s="1">
        <v>43332</v>
      </c>
      <c r="C5966" s="1">
        <v>43337</v>
      </c>
      <c r="D5966" t="s">
        <v>45</v>
      </c>
      <c r="E5966" t="s">
        <v>7937</v>
      </c>
      <c r="F5966" t="s">
        <v>7938</v>
      </c>
      <c r="G5966" t="s">
        <v>36</v>
      </c>
      <c r="H5966" t="s">
        <v>22</v>
      </c>
      <c r="I5966" t="s">
        <v>122</v>
      </c>
      <c r="J5966" t="s">
        <v>38</v>
      </c>
      <c r="K5966">
        <v>94109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 s="2">
        <v>17.22</v>
      </c>
      <c r="R5966">
        <f>train[[#This Row],[Ship Date]]-train[[#This Row],[Order Date]]</f>
        <v>5</v>
      </c>
      <c r="S5966" t="str">
        <f>TEXT(train[[#This Row],[Order Date]],"mmm")</f>
        <v>août</v>
      </c>
      <c r="T5966">
        <f>YEAR(train[[#This Row],[Order Date]])</f>
        <v>2018</v>
      </c>
      <c r="U5966" t="str">
        <f>train[[#This Row],[Category]]&amp;"-"&amp;train[[#This Row],[Sub-Category]]</f>
        <v>Office Supplies-Supplies</v>
      </c>
      <c r="V5966" t="str">
        <f>IF(train[[#This Row],[Segment]]="Consumer","B2C","B2B")</f>
        <v>B2B</v>
      </c>
    </row>
    <row r="5967" spans="1:22" x14ac:dyDescent="0.25">
      <c r="A5967" t="s">
        <v>8601</v>
      </c>
      <c r="B5967" s="1">
        <v>43332</v>
      </c>
      <c r="C5967" s="1">
        <v>43337</v>
      </c>
      <c r="D5967" t="s">
        <v>45</v>
      </c>
      <c r="E5967" t="s">
        <v>7937</v>
      </c>
      <c r="F5967" t="s">
        <v>7938</v>
      </c>
      <c r="G5967" t="s">
        <v>36</v>
      </c>
      <c r="H5967" t="s">
        <v>22</v>
      </c>
      <c r="I5967" t="s">
        <v>122</v>
      </c>
      <c r="J5967" t="s">
        <v>38</v>
      </c>
      <c r="K5967">
        <v>94109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 s="2">
        <v>226.56</v>
      </c>
      <c r="R5967">
        <f>train[[#This Row],[Ship Date]]-train[[#This Row],[Order Date]]</f>
        <v>5</v>
      </c>
      <c r="S5967" t="str">
        <f>TEXT(train[[#This Row],[Order Date]],"mmm")</f>
        <v>août</v>
      </c>
      <c r="T5967">
        <f>YEAR(train[[#This Row],[Order Date]])</f>
        <v>2018</v>
      </c>
      <c r="U5967" t="str">
        <f>train[[#This Row],[Category]]&amp;"-"&amp;train[[#This Row],[Sub-Category]]</f>
        <v>Office Supplies-Storage</v>
      </c>
      <c r="V5967" t="str">
        <f>IF(train[[#This Row],[Segment]]="Consumer","B2C","B2B")</f>
        <v>B2B</v>
      </c>
    </row>
    <row r="5968" spans="1:22" x14ac:dyDescent="0.25">
      <c r="A5968" t="s">
        <v>8601</v>
      </c>
      <c r="B5968" s="1">
        <v>43332</v>
      </c>
      <c r="C5968" s="1">
        <v>43337</v>
      </c>
      <c r="D5968" t="s">
        <v>45</v>
      </c>
      <c r="E5968" t="s">
        <v>7937</v>
      </c>
      <c r="F5968" t="s">
        <v>7938</v>
      </c>
      <c r="G5968" t="s">
        <v>36</v>
      </c>
      <c r="H5968" t="s">
        <v>22</v>
      </c>
      <c r="I5968" t="s">
        <v>122</v>
      </c>
      <c r="J5968" t="s">
        <v>38</v>
      </c>
      <c r="K5968">
        <v>94109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 s="2">
        <v>107.88</v>
      </c>
      <c r="R5968">
        <f>train[[#This Row],[Ship Date]]-train[[#This Row],[Order Date]]</f>
        <v>5</v>
      </c>
      <c r="S5968" t="str">
        <f>TEXT(train[[#This Row],[Order Date]],"mmm")</f>
        <v>août</v>
      </c>
      <c r="T5968">
        <f>YEAR(train[[#This Row],[Order Date]])</f>
        <v>2018</v>
      </c>
      <c r="U5968" t="str">
        <f>train[[#This Row],[Category]]&amp;"-"&amp;train[[#This Row],[Sub-Category]]</f>
        <v>Technology-Phones</v>
      </c>
      <c r="V5968" t="str">
        <f>IF(train[[#This Row],[Segment]]="Consumer","B2C","B2B")</f>
        <v>B2B</v>
      </c>
    </row>
    <row r="5969" spans="1:22" x14ac:dyDescent="0.25">
      <c r="A5969" t="s">
        <v>8602</v>
      </c>
      <c r="B5969" s="1">
        <v>42750</v>
      </c>
      <c r="C5969" s="1">
        <v>42752</v>
      </c>
      <c r="D5969" t="s">
        <v>183</v>
      </c>
      <c r="E5969" t="s">
        <v>2791</v>
      </c>
      <c r="F5969" t="s">
        <v>2792</v>
      </c>
      <c r="G5969" t="s">
        <v>97</v>
      </c>
      <c r="H5969" t="s">
        <v>22</v>
      </c>
      <c r="I5969" t="s">
        <v>261</v>
      </c>
      <c r="J5969" t="s">
        <v>262</v>
      </c>
      <c r="K5969">
        <v>10009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 s="2">
        <v>81.98</v>
      </c>
      <c r="R5969">
        <f>train[[#This Row],[Ship Date]]-train[[#This Row],[Order Date]]</f>
        <v>2</v>
      </c>
      <c r="S5969" t="str">
        <f>TEXT(train[[#This Row],[Order Date]],"mmm")</f>
        <v>janv</v>
      </c>
      <c r="T5969">
        <f>YEAR(train[[#This Row],[Order Date]])</f>
        <v>2017</v>
      </c>
      <c r="U5969" t="str">
        <f>train[[#This Row],[Category]]&amp;"-"&amp;train[[#This Row],[Sub-Category]]</f>
        <v>Office Supplies-Paper</v>
      </c>
      <c r="V5969" t="str">
        <f>IF(train[[#This Row],[Segment]]="Consumer","B2C","B2B")</f>
        <v>B2B</v>
      </c>
    </row>
    <row r="5970" spans="1:22" x14ac:dyDescent="0.25">
      <c r="A5970" t="s">
        <v>8603</v>
      </c>
      <c r="B5970" s="1">
        <v>42205</v>
      </c>
      <c r="C5970" s="1">
        <v>42207</v>
      </c>
      <c r="D5970" t="s">
        <v>183</v>
      </c>
      <c r="E5970" t="s">
        <v>1957</v>
      </c>
      <c r="F5970" t="s">
        <v>1958</v>
      </c>
      <c r="G5970" t="s">
        <v>21</v>
      </c>
      <c r="H5970" t="s">
        <v>22</v>
      </c>
      <c r="I5970" t="s">
        <v>945</v>
      </c>
      <c r="J5970" t="s">
        <v>38</v>
      </c>
      <c r="K5970">
        <v>92105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 s="2">
        <v>104.85</v>
      </c>
      <c r="R5970">
        <f>train[[#This Row],[Ship Date]]-train[[#This Row],[Order Date]]</f>
        <v>2</v>
      </c>
      <c r="S5970" t="str">
        <f>TEXT(train[[#This Row],[Order Date]],"mmm")</f>
        <v>juil</v>
      </c>
      <c r="T5970">
        <f>YEAR(train[[#This Row],[Order Date]])</f>
        <v>2015</v>
      </c>
      <c r="U5970" t="str">
        <f>train[[#This Row],[Category]]&amp;"-"&amp;train[[#This Row],[Sub-Category]]</f>
        <v>Office Supplies-Paper</v>
      </c>
      <c r="V5970" t="str">
        <f>IF(train[[#This Row],[Segment]]="Consumer","B2C","B2B")</f>
        <v>B2C</v>
      </c>
    </row>
    <row r="5971" spans="1:22" x14ac:dyDescent="0.25">
      <c r="A5971" t="s">
        <v>8603</v>
      </c>
      <c r="B5971" s="1">
        <v>42205</v>
      </c>
      <c r="C5971" s="1">
        <v>42207</v>
      </c>
      <c r="D5971" t="s">
        <v>183</v>
      </c>
      <c r="E5971" t="s">
        <v>1957</v>
      </c>
      <c r="F5971" t="s">
        <v>1958</v>
      </c>
      <c r="G5971" t="s">
        <v>21</v>
      </c>
      <c r="H5971" t="s">
        <v>22</v>
      </c>
      <c r="I5971" t="s">
        <v>945</v>
      </c>
      <c r="J5971" t="s">
        <v>38</v>
      </c>
      <c r="K5971">
        <v>92105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 s="2">
        <v>8.7040000000000006</v>
      </c>
      <c r="R5971">
        <f>train[[#This Row],[Ship Date]]-train[[#This Row],[Order Date]]</f>
        <v>2</v>
      </c>
      <c r="S5971" t="str">
        <f>TEXT(train[[#This Row],[Order Date]],"mmm")</f>
        <v>juil</v>
      </c>
      <c r="T5971">
        <f>YEAR(train[[#This Row],[Order Date]])</f>
        <v>2015</v>
      </c>
      <c r="U5971" t="str">
        <f>train[[#This Row],[Category]]&amp;"-"&amp;train[[#This Row],[Sub-Category]]</f>
        <v>Office Supplies-Binders</v>
      </c>
      <c r="V5971" t="str">
        <f>IF(train[[#This Row],[Segment]]="Consumer","B2C","B2B")</f>
        <v>B2C</v>
      </c>
    </row>
    <row r="5972" spans="1:22" x14ac:dyDescent="0.25">
      <c r="A5972" t="s">
        <v>8603</v>
      </c>
      <c r="B5972" s="1">
        <v>42205</v>
      </c>
      <c r="C5972" s="1">
        <v>42207</v>
      </c>
      <c r="D5972" t="s">
        <v>183</v>
      </c>
      <c r="E5972" t="s">
        <v>1957</v>
      </c>
      <c r="F5972" t="s">
        <v>1958</v>
      </c>
      <c r="G5972" t="s">
        <v>21</v>
      </c>
      <c r="H5972" t="s">
        <v>22</v>
      </c>
      <c r="I5972" t="s">
        <v>945</v>
      </c>
      <c r="J5972" t="s">
        <v>38</v>
      </c>
      <c r="K5972">
        <v>92105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 s="2">
        <v>19.920000000000002</v>
      </c>
      <c r="R5972">
        <f>train[[#This Row],[Ship Date]]-train[[#This Row],[Order Date]]</f>
        <v>2</v>
      </c>
      <c r="S5972" t="str">
        <f>TEXT(train[[#This Row],[Order Date]],"mmm")</f>
        <v>juil</v>
      </c>
      <c r="T5972">
        <f>YEAR(train[[#This Row],[Order Date]])</f>
        <v>2015</v>
      </c>
      <c r="U5972" t="str">
        <f>train[[#This Row],[Category]]&amp;"-"&amp;train[[#This Row],[Sub-Category]]</f>
        <v>Office Supplies-Paper</v>
      </c>
      <c r="V5972" t="str">
        <f>IF(train[[#This Row],[Segment]]="Consumer","B2C","B2B")</f>
        <v>B2C</v>
      </c>
    </row>
    <row r="5973" spans="1:22" x14ac:dyDescent="0.25">
      <c r="A5973" t="s">
        <v>8603</v>
      </c>
      <c r="B5973" s="1">
        <v>42205</v>
      </c>
      <c r="C5973" s="1">
        <v>42207</v>
      </c>
      <c r="D5973" t="s">
        <v>183</v>
      </c>
      <c r="E5973" t="s">
        <v>1957</v>
      </c>
      <c r="F5973" t="s">
        <v>1958</v>
      </c>
      <c r="G5973" t="s">
        <v>21</v>
      </c>
      <c r="H5973" t="s">
        <v>22</v>
      </c>
      <c r="I5973" t="s">
        <v>945</v>
      </c>
      <c r="J5973" t="s">
        <v>38</v>
      </c>
      <c r="K5973">
        <v>92105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 s="2">
        <v>43.02</v>
      </c>
      <c r="R5973">
        <f>train[[#This Row],[Ship Date]]-train[[#This Row],[Order Date]]</f>
        <v>2</v>
      </c>
      <c r="S5973" t="str">
        <f>TEXT(train[[#This Row],[Order Date]],"mmm")</f>
        <v>juil</v>
      </c>
      <c r="T5973">
        <f>YEAR(train[[#This Row],[Order Date]])</f>
        <v>2015</v>
      </c>
      <c r="U5973" t="str">
        <f>train[[#This Row],[Category]]&amp;"-"&amp;train[[#This Row],[Sub-Category]]</f>
        <v>Furniture-Furnishings</v>
      </c>
      <c r="V5973" t="str">
        <f>IF(train[[#This Row],[Segment]]="Consumer","B2C","B2B")</f>
        <v>B2C</v>
      </c>
    </row>
    <row r="5974" spans="1:22" x14ac:dyDescent="0.25">
      <c r="A5974" t="s">
        <v>8604</v>
      </c>
      <c r="B5974" s="1">
        <v>43137</v>
      </c>
      <c r="C5974" s="1">
        <v>43142</v>
      </c>
      <c r="D5974" t="s">
        <v>45</v>
      </c>
      <c r="E5974" t="s">
        <v>3554</v>
      </c>
      <c r="F5974" t="s">
        <v>3555</v>
      </c>
      <c r="G5974" t="s">
        <v>21</v>
      </c>
      <c r="H5974" t="s">
        <v>22</v>
      </c>
      <c r="I5974" t="s">
        <v>261</v>
      </c>
      <c r="J5974" t="s">
        <v>262</v>
      </c>
      <c r="K5974">
        <v>10024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 s="2">
        <v>240.78399999999999</v>
      </c>
      <c r="R5974">
        <f>train[[#This Row],[Ship Date]]-train[[#This Row],[Order Date]]</f>
        <v>5</v>
      </c>
      <c r="S5974" t="str">
        <f>TEXT(train[[#This Row],[Order Date]],"mmm")</f>
        <v>févr</v>
      </c>
      <c r="T5974">
        <f>YEAR(train[[#This Row],[Order Date]])</f>
        <v>2018</v>
      </c>
      <c r="U5974" t="str">
        <f>train[[#This Row],[Category]]&amp;"-"&amp;train[[#This Row],[Sub-Category]]</f>
        <v>Furniture-Bookcases</v>
      </c>
      <c r="V5974" t="str">
        <f>IF(train[[#This Row],[Segment]]="Consumer","B2C","B2B")</f>
        <v>B2C</v>
      </c>
    </row>
    <row r="5975" spans="1:22" x14ac:dyDescent="0.25">
      <c r="A5975" t="s">
        <v>8605</v>
      </c>
      <c r="B5975" s="1">
        <v>42729</v>
      </c>
      <c r="C5975" s="1">
        <v>42733</v>
      </c>
      <c r="D5975" t="s">
        <v>45</v>
      </c>
      <c r="E5975" t="s">
        <v>718</v>
      </c>
      <c r="F5975" t="s">
        <v>719</v>
      </c>
      <c r="G5975" t="s">
        <v>97</v>
      </c>
      <c r="H5975" t="s">
        <v>22</v>
      </c>
      <c r="I5975" t="s">
        <v>261</v>
      </c>
      <c r="J5975" t="s">
        <v>262</v>
      </c>
      <c r="K5975">
        <v>10011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 s="2">
        <v>414.96</v>
      </c>
      <c r="R5975">
        <f>train[[#This Row],[Ship Date]]-train[[#This Row],[Order Date]]</f>
        <v>4</v>
      </c>
      <c r="S5975" t="str">
        <f>TEXT(train[[#This Row],[Order Date]],"mmm")</f>
        <v>déc</v>
      </c>
      <c r="T5975">
        <f>YEAR(train[[#This Row],[Order Date]])</f>
        <v>2016</v>
      </c>
      <c r="U5975" t="str">
        <f>train[[#This Row],[Category]]&amp;"-"&amp;train[[#This Row],[Sub-Category]]</f>
        <v>Office Supplies-Appliances</v>
      </c>
      <c r="V5975" t="str">
        <f>IF(train[[#This Row],[Segment]]="Consumer","B2C","B2B")</f>
        <v>B2B</v>
      </c>
    </row>
    <row r="5976" spans="1:22" x14ac:dyDescent="0.25">
      <c r="A5976" t="s">
        <v>8606</v>
      </c>
      <c r="B5976" s="1">
        <v>43016</v>
      </c>
      <c r="C5976" s="1">
        <v>43021</v>
      </c>
      <c r="D5976" t="s">
        <v>45</v>
      </c>
      <c r="E5976" t="s">
        <v>1209</v>
      </c>
      <c r="F5976" t="s">
        <v>1210</v>
      </c>
      <c r="G5976" t="s">
        <v>21</v>
      </c>
      <c r="H5976" t="s">
        <v>22</v>
      </c>
      <c r="I5976" t="s">
        <v>462</v>
      </c>
      <c r="J5976" t="s">
        <v>83</v>
      </c>
      <c r="K5976">
        <v>28205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 s="2">
        <v>387.72</v>
      </c>
      <c r="R5976">
        <f>train[[#This Row],[Ship Date]]-train[[#This Row],[Order Date]]</f>
        <v>5</v>
      </c>
      <c r="S5976" t="str">
        <f>TEXT(train[[#This Row],[Order Date]],"mmm")</f>
        <v>oct</v>
      </c>
      <c r="T5976">
        <f>YEAR(train[[#This Row],[Order Date]])</f>
        <v>2017</v>
      </c>
      <c r="U5976" t="str">
        <f>train[[#This Row],[Category]]&amp;"-"&amp;train[[#This Row],[Sub-Category]]</f>
        <v>Office Supplies-Storage</v>
      </c>
      <c r="V5976" t="str">
        <f>IF(train[[#This Row],[Segment]]="Consumer","B2C","B2B")</f>
        <v>B2C</v>
      </c>
    </row>
    <row r="5977" spans="1:22" x14ac:dyDescent="0.25">
      <c r="A5977" t="s">
        <v>8607</v>
      </c>
      <c r="B5977" s="1">
        <v>43294</v>
      </c>
      <c r="C5977" s="1">
        <v>43298</v>
      </c>
      <c r="D5977" t="s">
        <v>45</v>
      </c>
      <c r="E5977" t="s">
        <v>5802</v>
      </c>
      <c r="F5977" t="s">
        <v>5803</v>
      </c>
      <c r="G5977" t="s">
        <v>36</v>
      </c>
      <c r="H5977" t="s">
        <v>22</v>
      </c>
      <c r="I5977" t="s">
        <v>6503</v>
      </c>
      <c r="J5977" t="s">
        <v>4534</v>
      </c>
      <c r="K5977">
        <v>66212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 s="2">
        <v>360.38</v>
      </c>
      <c r="R5977">
        <f>train[[#This Row],[Ship Date]]-train[[#This Row],[Order Date]]</f>
        <v>4</v>
      </c>
      <c r="S5977" t="str">
        <f>TEXT(train[[#This Row],[Order Date]],"mmm")</f>
        <v>juil</v>
      </c>
      <c r="T5977">
        <f>YEAR(train[[#This Row],[Order Date]])</f>
        <v>2018</v>
      </c>
      <c r="U5977" t="str">
        <f>train[[#This Row],[Category]]&amp;"-"&amp;train[[#This Row],[Sub-Category]]</f>
        <v>Office Supplies-Storage</v>
      </c>
      <c r="V5977" t="str">
        <f>IF(train[[#This Row],[Segment]]="Consumer","B2C","B2B")</f>
        <v>B2B</v>
      </c>
    </row>
    <row r="5978" spans="1:22" x14ac:dyDescent="0.25">
      <c r="A5978" t="s">
        <v>8607</v>
      </c>
      <c r="B5978" s="1">
        <v>43294</v>
      </c>
      <c r="C5978" s="1">
        <v>43298</v>
      </c>
      <c r="D5978" t="s">
        <v>45</v>
      </c>
      <c r="E5978" t="s">
        <v>5802</v>
      </c>
      <c r="F5978" t="s">
        <v>5803</v>
      </c>
      <c r="G5978" t="s">
        <v>36</v>
      </c>
      <c r="H5978" t="s">
        <v>22</v>
      </c>
      <c r="I5978" t="s">
        <v>6503</v>
      </c>
      <c r="J5978" t="s">
        <v>4534</v>
      </c>
      <c r="K5978">
        <v>66212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 s="2">
        <v>13.56</v>
      </c>
      <c r="R5978">
        <f>train[[#This Row],[Ship Date]]-train[[#This Row],[Order Date]]</f>
        <v>4</v>
      </c>
      <c r="S5978" t="str">
        <f>TEXT(train[[#This Row],[Order Date]],"mmm")</f>
        <v>juil</v>
      </c>
      <c r="T5978">
        <f>YEAR(train[[#This Row],[Order Date]])</f>
        <v>2018</v>
      </c>
      <c r="U5978" t="str">
        <f>train[[#This Row],[Category]]&amp;"-"&amp;train[[#This Row],[Sub-Category]]</f>
        <v>Office Supplies-Paper</v>
      </c>
      <c r="V5978" t="str">
        <f>IF(train[[#This Row],[Segment]]="Consumer","B2C","B2B")</f>
        <v>B2B</v>
      </c>
    </row>
    <row r="5979" spans="1:22" x14ac:dyDescent="0.25">
      <c r="A5979" t="s">
        <v>8608</v>
      </c>
      <c r="B5979" s="1">
        <v>43214</v>
      </c>
      <c r="C5979" s="1">
        <v>43215</v>
      </c>
      <c r="D5979" t="s">
        <v>183</v>
      </c>
      <c r="E5979" t="s">
        <v>5320</v>
      </c>
      <c r="F5979" t="s">
        <v>5321</v>
      </c>
      <c r="G5979" t="s">
        <v>21</v>
      </c>
      <c r="H5979" t="s">
        <v>22</v>
      </c>
      <c r="I5979" t="s">
        <v>1823</v>
      </c>
      <c r="J5979" t="s">
        <v>305</v>
      </c>
      <c r="K5979">
        <v>85204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 s="2">
        <v>552</v>
      </c>
      <c r="R5979">
        <f>train[[#This Row],[Ship Date]]-train[[#This Row],[Order Date]]</f>
        <v>1</v>
      </c>
      <c r="S5979" t="str">
        <f>TEXT(train[[#This Row],[Order Date]],"mmm")</f>
        <v>avr</v>
      </c>
      <c r="T5979">
        <f>YEAR(train[[#This Row],[Order Date]])</f>
        <v>2018</v>
      </c>
      <c r="U5979" t="str">
        <f>train[[#This Row],[Category]]&amp;"-"&amp;train[[#This Row],[Sub-Category]]</f>
        <v>Technology-Phones</v>
      </c>
      <c r="V5979" t="str">
        <f>IF(train[[#This Row],[Segment]]="Consumer","B2C","B2B")</f>
        <v>B2C</v>
      </c>
    </row>
    <row r="5980" spans="1:22" x14ac:dyDescent="0.25">
      <c r="A5980" t="s">
        <v>8609</v>
      </c>
      <c r="B5980" s="1">
        <v>42254</v>
      </c>
      <c r="C5980" s="1">
        <v>42260</v>
      </c>
      <c r="D5980" t="s">
        <v>45</v>
      </c>
      <c r="E5980" t="s">
        <v>435</v>
      </c>
      <c r="F5980" t="s">
        <v>436</v>
      </c>
      <c r="G5980" t="s">
        <v>97</v>
      </c>
      <c r="H5980" t="s">
        <v>22</v>
      </c>
      <c r="I5980" t="s">
        <v>4552</v>
      </c>
      <c r="J5980" t="s">
        <v>645</v>
      </c>
      <c r="K5980">
        <v>74133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 s="2">
        <v>429.9</v>
      </c>
      <c r="R5980">
        <f>train[[#This Row],[Ship Date]]-train[[#This Row],[Order Date]]</f>
        <v>6</v>
      </c>
      <c r="S5980" t="str">
        <f>TEXT(train[[#This Row],[Order Date]],"mmm")</f>
        <v>sept</v>
      </c>
      <c r="T5980">
        <f>YEAR(train[[#This Row],[Order Date]])</f>
        <v>2015</v>
      </c>
      <c r="U5980" t="str">
        <f>train[[#This Row],[Category]]&amp;"-"&amp;train[[#This Row],[Sub-Category]]</f>
        <v>Furniture-Tables</v>
      </c>
      <c r="V5980" t="str">
        <f>IF(train[[#This Row],[Segment]]="Consumer","B2C","B2B")</f>
        <v>B2B</v>
      </c>
    </row>
    <row r="5981" spans="1:22" x14ac:dyDescent="0.25">
      <c r="A5981" t="s">
        <v>8609</v>
      </c>
      <c r="B5981" s="1">
        <v>42254</v>
      </c>
      <c r="C5981" s="1">
        <v>42260</v>
      </c>
      <c r="D5981" t="s">
        <v>45</v>
      </c>
      <c r="E5981" t="s">
        <v>435</v>
      </c>
      <c r="F5981" t="s">
        <v>436</v>
      </c>
      <c r="G5981" t="s">
        <v>97</v>
      </c>
      <c r="H5981" t="s">
        <v>22</v>
      </c>
      <c r="I5981" t="s">
        <v>4552</v>
      </c>
      <c r="J5981" t="s">
        <v>645</v>
      </c>
      <c r="K5981">
        <v>74133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 s="2">
        <v>32.06</v>
      </c>
      <c r="R5981">
        <f>train[[#This Row],[Ship Date]]-train[[#This Row],[Order Date]]</f>
        <v>6</v>
      </c>
      <c r="S5981" t="str">
        <f>TEXT(train[[#This Row],[Order Date]],"mmm")</f>
        <v>sept</v>
      </c>
      <c r="T5981">
        <f>YEAR(train[[#This Row],[Order Date]])</f>
        <v>2015</v>
      </c>
      <c r="U5981" t="str">
        <f>train[[#This Row],[Category]]&amp;"-"&amp;train[[#This Row],[Sub-Category]]</f>
        <v>Office Supplies-Binders</v>
      </c>
      <c r="V5981" t="str">
        <f>IF(train[[#This Row],[Segment]]="Consumer","B2C","B2B")</f>
        <v>B2B</v>
      </c>
    </row>
    <row r="5982" spans="1:22" x14ac:dyDescent="0.25">
      <c r="A5982" t="s">
        <v>8609</v>
      </c>
      <c r="B5982" s="1">
        <v>42254</v>
      </c>
      <c r="C5982" s="1">
        <v>42260</v>
      </c>
      <c r="D5982" t="s">
        <v>45</v>
      </c>
      <c r="E5982" t="s">
        <v>435</v>
      </c>
      <c r="F5982" t="s">
        <v>436</v>
      </c>
      <c r="G5982" t="s">
        <v>97</v>
      </c>
      <c r="H5982" t="s">
        <v>22</v>
      </c>
      <c r="I5982" t="s">
        <v>4552</v>
      </c>
      <c r="J5982" t="s">
        <v>645</v>
      </c>
      <c r="K5982">
        <v>74133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 s="2">
        <v>161.96</v>
      </c>
      <c r="R5982">
        <f>train[[#This Row],[Ship Date]]-train[[#This Row],[Order Date]]</f>
        <v>6</v>
      </c>
      <c r="S5982" t="str">
        <f>TEXT(train[[#This Row],[Order Date]],"mmm")</f>
        <v>sept</v>
      </c>
      <c r="T5982">
        <f>YEAR(train[[#This Row],[Order Date]])</f>
        <v>2015</v>
      </c>
      <c r="U5982" t="str">
        <f>train[[#This Row],[Category]]&amp;"-"&amp;train[[#This Row],[Sub-Category]]</f>
        <v>Furniture-Chairs</v>
      </c>
      <c r="V5982" t="str">
        <f>IF(train[[#This Row],[Segment]]="Consumer","B2C","B2B")</f>
        <v>B2B</v>
      </c>
    </row>
    <row r="5983" spans="1:22" x14ac:dyDescent="0.25">
      <c r="A5983" t="s">
        <v>8609</v>
      </c>
      <c r="B5983" s="1">
        <v>42254</v>
      </c>
      <c r="C5983" s="1">
        <v>42260</v>
      </c>
      <c r="D5983" t="s">
        <v>45</v>
      </c>
      <c r="E5983" t="s">
        <v>435</v>
      </c>
      <c r="F5983" t="s">
        <v>436</v>
      </c>
      <c r="G5983" t="s">
        <v>97</v>
      </c>
      <c r="H5983" t="s">
        <v>22</v>
      </c>
      <c r="I5983" t="s">
        <v>4552</v>
      </c>
      <c r="J5983" t="s">
        <v>645</v>
      </c>
      <c r="K5983">
        <v>74133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 s="2">
        <v>19.86</v>
      </c>
      <c r="R5983">
        <f>train[[#This Row],[Ship Date]]-train[[#This Row],[Order Date]]</f>
        <v>6</v>
      </c>
      <c r="S5983" t="str">
        <f>TEXT(train[[#This Row],[Order Date]],"mmm")</f>
        <v>sept</v>
      </c>
      <c r="T5983">
        <f>YEAR(train[[#This Row],[Order Date]])</f>
        <v>2015</v>
      </c>
      <c r="U5983" t="str">
        <f>train[[#This Row],[Category]]&amp;"-"&amp;train[[#This Row],[Sub-Category]]</f>
        <v>Office Supplies-Storage</v>
      </c>
      <c r="V5983" t="str">
        <f>IF(train[[#This Row],[Segment]]="Consumer","B2C","B2B")</f>
        <v>B2B</v>
      </c>
    </row>
    <row r="5984" spans="1:22" x14ac:dyDescent="0.25">
      <c r="A5984" t="s">
        <v>8610</v>
      </c>
      <c r="B5984" s="1">
        <v>43060</v>
      </c>
      <c r="C5984" s="1">
        <v>43067</v>
      </c>
      <c r="D5984" t="s">
        <v>45</v>
      </c>
      <c r="E5984" t="s">
        <v>1369</v>
      </c>
      <c r="F5984" t="s">
        <v>1370</v>
      </c>
      <c r="G5984" t="s">
        <v>21</v>
      </c>
      <c r="H5984" t="s">
        <v>22</v>
      </c>
      <c r="I5984" t="s">
        <v>261</v>
      </c>
      <c r="J5984" t="s">
        <v>262</v>
      </c>
      <c r="K5984">
        <v>10035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 s="2">
        <v>12.96</v>
      </c>
      <c r="R5984">
        <f>train[[#This Row],[Ship Date]]-train[[#This Row],[Order Date]]</f>
        <v>7</v>
      </c>
      <c r="S5984" t="str">
        <f>TEXT(train[[#This Row],[Order Date]],"mmm")</f>
        <v>nov</v>
      </c>
      <c r="T5984">
        <f>YEAR(train[[#This Row],[Order Date]])</f>
        <v>2017</v>
      </c>
      <c r="U5984" t="str">
        <f>train[[#This Row],[Category]]&amp;"-"&amp;train[[#This Row],[Sub-Category]]</f>
        <v>Office Supplies-Paper</v>
      </c>
      <c r="V5984" t="str">
        <f>IF(train[[#This Row],[Segment]]="Consumer","B2C","B2B")</f>
        <v>B2C</v>
      </c>
    </row>
    <row r="5985" spans="1:22" x14ac:dyDescent="0.25">
      <c r="A5985" t="s">
        <v>8611</v>
      </c>
      <c r="B5985" s="1">
        <v>43359</v>
      </c>
      <c r="C5985" s="1">
        <v>43361</v>
      </c>
      <c r="D5985" t="s">
        <v>18</v>
      </c>
      <c r="E5985" t="s">
        <v>6493</v>
      </c>
      <c r="F5985" t="s">
        <v>6494</v>
      </c>
      <c r="G5985" t="s">
        <v>21</v>
      </c>
      <c r="H5985" t="s">
        <v>22</v>
      </c>
      <c r="I5985" t="s">
        <v>141</v>
      </c>
      <c r="J5985" t="s">
        <v>142</v>
      </c>
      <c r="K5985">
        <v>19143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 s="2">
        <v>20.544</v>
      </c>
      <c r="R5985">
        <f>train[[#This Row],[Ship Date]]-train[[#This Row],[Order Date]]</f>
        <v>2</v>
      </c>
      <c r="S5985" t="str">
        <f>TEXT(train[[#This Row],[Order Date]],"mmm")</f>
        <v>sept</v>
      </c>
      <c r="T5985">
        <f>YEAR(train[[#This Row],[Order Date]])</f>
        <v>2018</v>
      </c>
      <c r="U5985" t="str">
        <f>train[[#This Row],[Category]]&amp;"-"&amp;train[[#This Row],[Sub-Category]]</f>
        <v>Office Supplies-Paper</v>
      </c>
      <c r="V5985" t="str">
        <f>IF(train[[#This Row],[Segment]]="Consumer","B2C","B2B")</f>
        <v>B2C</v>
      </c>
    </row>
    <row r="5986" spans="1:22" x14ac:dyDescent="0.25">
      <c r="A5986" t="s">
        <v>8612</v>
      </c>
      <c r="B5986" s="1">
        <v>42935</v>
      </c>
      <c r="C5986" s="1">
        <v>42941</v>
      </c>
      <c r="D5986" t="s">
        <v>45</v>
      </c>
      <c r="E5986" t="s">
        <v>4873</v>
      </c>
      <c r="F5986" t="s">
        <v>4874</v>
      </c>
      <c r="G5986" t="s">
        <v>21</v>
      </c>
      <c r="H5986" t="s">
        <v>22</v>
      </c>
      <c r="I5986" t="s">
        <v>7622</v>
      </c>
      <c r="J5986" t="s">
        <v>1487</v>
      </c>
      <c r="K5986">
        <v>39401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 s="2">
        <v>185.58</v>
      </c>
      <c r="R5986">
        <f>train[[#This Row],[Ship Date]]-train[[#This Row],[Order Date]]</f>
        <v>6</v>
      </c>
      <c r="S5986" t="str">
        <f>TEXT(train[[#This Row],[Order Date]],"mmm")</f>
        <v>juil</v>
      </c>
      <c r="T5986">
        <f>YEAR(train[[#This Row],[Order Date]])</f>
        <v>2017</v>
      </c>
      <c r="U5986" t="str">
        <f>train[[#This Row],[Category]]&amp;"-"&amp;train[[#This Row],[Sub-Category]]</f>
        <v>Furniture-Furnishings</v>
      </c>
      <c r="V5986" t="str">
        <f>IF(train[[#This Row],[Segment]]="Consumer","B2C","B2B")</f>
        <v>B2C</v>
      </c>
    </row>
    <row r="5987" spans="1:22" x14ac:dyDescent="0.25">
      <c r="A5987" t="s">
        <v>8612</v>
      </c>
      <c r="B5987" s="1">
        <v>42935</v>
      </c>
      <c r="C5987" s="1">
        <v>42941</v>
      </c>
      <c r="D5987" t="s">
        <v>45</v>
      </c>
      <c r="E5987" t="s">
        <v>4873</v>
      </c>
      <c r="F5987" t="s">
        <v>4874</v>
      </c>
      <c r="G5987" t="s">
        <v>21</v>
      </c>
      <c r="H5987" t="s">
        <v>22</v>
      </c>
      <c r="I5987" t="s">
        <v>7622</v>
      </c>
      <c r="J5987" t="s">
        <v>1487</v>
      </c>
      <c r="K5987">
        <v>39401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 s="2">
        <v>77.56</v>
      </c>
      <c r="R5987">
        <f>train[[#This Row],[Ship Date]]-train[[#This Row],[Order Date]]</f>
        <v>6</v>
      </c>
      <c r="S5987" t="str">
        <f>TEXT(train[[#This Row],[Order Date]],"mmm")</f>
        <v>juil</v>
      </c>
      <c r="T5987">
        <f>YEAR(train[[#This Row],[Order Date]])</f>
        <v>2017</v>
      </c>
      <c r="U5987" t="str">
        <f>train[[#This Row],[Category]]&amp;"-"&amp;train[[#This Row],[Sub-Category]]</f>
        <v>Office Supplies-Binders</v>
      </c>
      <c r="V5987" t="str">
        <f>IF(train[[#This Row],[Segment]]="Consumer","B2C","B2B")</f>
        <v>B2C</v>
      </c>
    </row>
    <row r="5988" spans="1:22" x14ac:dyDescent="0.25">
      <c r="A5988" t="s">
        <v>8612</v>
      </c>
      <c r="B5988" s="1">
        <v>42935</v>
      </c>
      <c r="C5988" s="1">
        <v>42941</v>
      </c>
      <c r="D5988" t="s">
        <v>45</v>
      </c>
      <c r="E5988" t="s">
        <v>4873</v>
      </c>
      <c r="F5988" t="s">
        <v>4874</v>
      </c>
      <c r="G5988" t="s">
        <v>21</v>
      </c>
      <c r="H5988" t="s">
        <v>22</v>
      </c>
      <c r="I5988" t="s">
        <v>7622</v>
      </c>
      <c r="J5988" t="s">
        <v>1487</v>
      </c>
      <c r="K5988">
        <v>39401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 s="2">
        <v>87.92</v>
      </c>
      <c r="R5988">
        <f>train[[#This Row],[Ship Date]]-train[[#This Row],[Order Date]]</f>
        <v>6</v>
      </c>
      <c r="S5988" t="str">
        <f>TEXT(train[[#This Row],[Order Date]],"mmm")</f>
        <v>juil</v>
      </c>
      <c r="T5988">
        <f>YEAR(train[[#This Row],[Order Date]])</f>
        <v>2017</v>
      </c>
      <c r="U5988" t="str">
        <f>train[[#This Row],[Category]]&amp;"-"&amp;train[[#This Row],[Sub-Category]]</f>
        <v>Office Supplies-Storage</v>
      </c>
      <c r="V5988" t="str">
        <f>IF(train[[#This Row],[Segment]]="Consumer","B2C","B2B")</f>
        <v>B2C</v>
      </c>
    </row>
    <row r="5989" spans="1:22" x14ac:dyDescent="0.25">
      <c r="A5989" t="s">
        <v>8612</v>
      </c>
      <c r="B5989" s="1">
        <v>42935</v>
      </c>
      <c r="C5989" s="1">
        <v>42941</v>
      </c>
      <c r="D5989" t="s">
        <v>45</v>
      </c>
      <c r="E5989" t="s">
        <v>4873</v>
      </c>
      <c r="F5989" t="s">
        <v>4874</v>
      </c>
      <c r="G5989" t="s">
        <v>21</v>
      </c>
      <c r="H5989" t="s">
        <v>22</v>
      </c>
      <c r="I5989" t="s">
        <v>7622</v>
      </c>
      <c r="J5989" t="s">
        <v>1487</v>
      </c>
      <c r="K5989">
        <v>39401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 s="2">
        <v>245.94</v>
      </c>
      <c r="R5989">
        <f>train[[#This Row],[Ship Date]]-train[[#This Row],[Order Date]]</f>
        <v>6</v>
      </c>
      <c r="S5989" t="str">
        <f>TEXT(train[[#This Row],[Order Date]],"mmm")</f>
        <v>juil</v>
      </c>
      <c r="T5989">
        <f>YEAR(train[[#This Row],[Order Date]])</f>
        <v>2017</v>
      </c>
      <c r="U5989" t="str">
        <f>train[[#This Row],[Category]]&amp;"-"&amp;train[[#This Row],[Sub-Category]]</f>
        <v>Office Supplies-Paper</v>
      </c>
      <c r="V5989" t="str">
        <f>IF(train[[#This Row],[Segment]]="Consumer","B2C","B2B")</f>
        <v>B2C</v>
      </c>
    </row>
    <row r="5990" spans="1:22" x14ac:dyDescent="0.25">
      <c r="A5990" t="s">
        <v>8612</v>
      </c>
      <c r="B5990" s="1">
        <v>42935</v>
      </c>
      <c r="C5990" s="1">
        <v>42941</v>
      </c>
      <c r="D5990" t="s">
        <v>45</v>
      </c>
      <c r="E5990" t="s">
        <v>4873</v>
      </c>
      <c r="F5990" t="s">
        <v>4874</v>
      </c>
      <c r="G5990" t="s">
        <v>21</v>
      </c>
      <c r="H5990" t="s">
        <v>22</v>
      </c>
      <c r="I5990" t="s">
        <v>7622</v>
      </c>
      <c r="J5990" t="s">
        <v>1487</v>
      </c>
      <c r="K5990">
        <v>39401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 s="2">
        <v>8.6</v>
      </c>
      <c r="R5990">
        <f>train[[#This Row],[Ship Date]]-train[[#This Row],[Order Date]]</f>
        <v>6</v>
      </c>
      <c r="S5990" t="str">
        <f>TEXT(train[[#This Row],[Order Date]],"mmm")</f>
        <v>juil</v>
      </c>
      <c r="T5990">
        <f>YEAR(train[[#This Row],[Order Date]])</f>
        <v>2017</v>
      </c>
      <c r="U5990" t="str">
        <f>train[[#This Row],[Category]]&amp;"-"&amp;train[[#This Row],[Sub-Category]]</f>
        <v>Office Supplies-Binders</v>
      </c>
      <c r="V5990" t="str">
        <f>IF(train[[#This Row],[Segment]]="Consumer","B2C","B2B")</f>
        <v>B2C</v>
      </c>
    </row>
    <row r="5991" spans="1:22" x14ac:dyDescent="0.25">
      <c r="A5991" t="s">
        <v>8612</v>
      </c>
      <c r="B5991" s="1">
        <v>42935</v>
      </c>
      <c r="C5991" s="1">
        <v>42941</v>
      </c>
      <c r="D5991" t="s">
        <v>45</v>
      </c>
      <c r="E5991" t="s">
        <v>4873</v>
      </c>
      <c r="F5991" t="s">
        <v>4874</v>
      </c>
      <c r="G5991" t="s">
        <v>21</v>
      </c>
      <c r="H5991" t="s">
        <v>22</v>
      </c>
      <c r="I5991" t="s">
        <v>7622</v>
      </c>
      <c r="J5991" t="s">
        <v>1487</v>
      </c>
      <c r="K5991">
        <v>39401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 s="2">
        <v>504.9</v>
      </c>
      <c r="R5991">
        <f>train[[#This Row],[Ship Date]]-train[[#This Row],[Order Date]]</f>
        <v>6</v>
      </c>
      <c r="S5991" t="str">
        <f>TEXT(train[[#This Row],[Order Date]],"mmm")</f>
        <v>juil</v>
      </c>
      <c r="T5991">
        <f>YEAR(train[[#This Row],[Order Date]])</f>
        <v>2017</v>
      </c>
      <c r="U5991" t="str">
        <f>train[[#This Row],[Category]]&amp;"-"&amp;train[[#This Row],[Sub-Category]]</f>
        <v>Furniture-Bookcases</v>
      </c>
      <c r="V5991" t="str">
        <f>IF(train[[#This Row],[Segment]]="Consumer","B2C","B2B")</f>
        <v>B2C</v>
      </c>
    </row>
    <row r="5992" spans="1:22" x14ac:dyDescent="0.25">
      <c r="A5992" t="s">
        <v>8613</v>
      </c>
      <c r="B5992" s="1">
        <v>43358</v>
      </c>
      <c r="C5992" s="1">
        <v>43364</v>
      </c>
      <c r="D5992" t="s">
        <v>45</v>
      </c>
      <c r="E5992" t="s">
        <v>2491</v>
      </c>
      <c r="F5992" t="s">
        <v>2492</v>
      </c>
      <c r="G5992" t="s">
        <v>21</v>
      </c>
      <c r="H5992" t="s">
        <v>22</v>
      </c>
      <c r="I5992" t="s">
        <v>37</v>
      </c>
      <c r="J5992" t="s">
        <v>38</v>
      </c>
      <c r="K5992">
        <v>90049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 s="2">
        <v>2357.4879999999998</v>
      </c>
      <c r="R5992">
        <f>train[[#This Row],[Ship Date]]-train[[#This Row],[Order Date]]</f>
        <v>6</v>
      </c>
      <c r="S5992" t="str">
        <f>TEXT(train[[#This Row],[Order Date]],"mmm")</f>
        <v>sept</v>
      </c>
      <c r="T5992">
        <f>YEAR(train[[#This Row],[Order Date]])</f>
        <v>2018</v>
      </c>
      <c r="U5992" t="str">
        <f>train[[#This Row],[Category]]&amp;"-"&amp;train[[#This Row],[Sub-Category]]</f>
        <v>Office Supplies-Binders</v>
      </c>
      <c r="V5992" t="str">
        <f>IF(train[[#This Row],[Segment]]="Consumer","B2C","B2B")</f>
        <v>B2C</v>
      </c>
    </row>
    <row r="5993" spans="1:22" x14ac:dyDescent="0.25">
      <c r="A5993" t="s">
        <v>8613</v>
      </c>
      <c r="B5993" s="1">
        <v>43358</v>
      </c>
      <c r="C5993" s="1">
        <v>43364</v>
      </c>
      <c r="D5993" t="s">
        <v>45</v>
      </c>
      <c r="E5993" t="s">
        <v>2491</v>
      </c>
      <c r="F5993" t="s">
        <v>2492</v>
      </c>
      <c r="G5993" t="s">
        <v>21</v>
      </c>
      <c r="H5993" t="s">
        <v>22</v>
      </c>
      <c r="I5993" t="s">
        <v>37</v>
      </c>
      <c r="J5993" t="s">
        <v>38</v>
      </c>
      <c r="K5993">
        <v>90049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 s="2">
        <v>369.54399999999998</v>
      </c>
      <c r="R5993">
        <f>train[[#This Row],[Ship Date]]-train[[#This Row],[Order Date]]</f>
        <v>6</v>
      </c>
      <c r="S5993" t="str">
        <f>TEXT(train[[#This Row],[Order Date]],"mmm")</f>
        <v>sept</v>
      </c>
      <c r="T5993">
        <f>YEAR(train[[#This Row],[Order Date]])</f>
        <v>2018</v>
      </c>
      <c r="U5993" t="str">
        <f>train[[#This Row],[Category]]&amp;"-"&amp;train[[#This Row],[Sub-Category]]</f>
        <v>Technology-Phones</v>
      </c>
      <c r="V5993" t="str">
        <f>IF(train[[#This Row],[Segment]]="Consumer","B2C","B2B")</f>
        <v>B2C</v>
      </c>
    </row>
    <row r="5994" spans="1:22" x14ac:dyDescent="0.25">
      <c r="A5994" t="s">
        <v>8613</v>
      </c>
      <c r="B5994" s="1">
        <v>43358</v>
      </c>
      <c r="C5994" s="1">
        <v>43364</v>
      </c>
      <c r="D5994" t="s">
        <v>45</v>
      </c>
      <c r="E5994" t="s">
        <v>2491</v>
      </c>
      <c r="F5994" t="s">
        <v>2492</v>
      </c>
      <c r="G5994" t="s">
        <v>21</v>
      </c>
      <c r="H5994" t="s">
        <v>22</v>
      </c>
      <c r="I5994" t="s">
        <v>37</v>
      </c>
      <c r="J5994" t="s">
        <v>38</v>
      </c>
      <c r="K5994">
        <v>90049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 s="2">
        <v>184.75200000000001</v>
      </c>
      <c r="R5994">
        <f>train[[#This Row],[Ship Date]]-train[[#This Row],[Order Date]]</f>
        <v>6</v>
      </c>
      <c r="S5994" t="str">
        <f>TEXT(train[[#This Row],[Order Date]],"mmm")</f>
        <v>sept</v>
      </c>
      <c r="T5994">
        <f>YEAR(train[[#This Row],[Order Date]])</f>
        <v>2018</v>
      </c>
      <c r="U5994" t="str">
        <f>train[[#This Row],[Category]]&amp;"-"&amp;train[[#This Row],[Sub-Category]]</f>
        <v>Furniture-Chairs</v>
      </c>
      <c r="V5994" t="str">
        <f>IF(train[[#This Row],[Segment]]="Consumer","B2C","B2B")</f>
        <v>B2C</v>
      </c>
    </row>
    <row r="5995" spans="1:22" x14ac:dyDescent="0.25">
      <c r="A5995" t="s">
        <v>8614</v>
      </c>
      <c r="B5995" s="1">
        <v>43080</v>
      </c>
      <c r="C5995" s="1">
        <v>43080</v>
      </c>
      <c r="D5995" t="s">
        <v>1288</v>
      </c>
      <c r="E5995" t="s">
        <v>3097</v>
      </c>
      <c r="F5995" t="s">
        <v>3098</v>
      </c>
      <c r="G5995" t="s">
        <v>36</v>
      </c>
      <c r="H5995" t="s">
        <v>22</v>
      </c>
      <c r="I5995" t="s">
        <v>492</v>
      </c>
      <c r="J5995" t="s">
        <v>493</v>
      </c>
      <c r="K5995">
        <v>43229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 s="2">
        <v>64.959999999999994</v>
      </c>
      <c r="R5995">
        <f>train[[#This Row],[Ship Date]]-train[[#This Row],[Order Date]]</f>
        <v>0</v>
      </c>
      <c r="S5995" t="str">
        <f>TEXT(train[[#This Row],[Order Date]],"mmm")</f>
        <v>déc</v>
      </c>
      <c r="T5995">
        <f>YEAR(train[[#This Row],[Order Date]])</f>
        <v>2017</v>
      </c>
      <c r="U5995" t="str">
        <f>train[[#This Row],[Category]]&amp;"-"&amp;train[[#This Row],[Sub-Category]]</f>
        <v>Office Supplies-Storage</v>
      </c>
      <c r="V5995" t="str">
        <f>IF(train[[#This Row],[Segment]]="Consumer","B2C","B2B")</f>
        <v>B2B</v>
      </c>
    </row>
    <row r="5996" spans="1:22" x14ac:dyDescent="0.25">
      <c r="A5996" t="s">
        <v>8614</v>
      </c>
      <c r="B5996" s="1">
        <v>43080</v>
      </c>
      <c r="C5996" s="1">
        <v>43080</v>
      </c>
      <c r="D5996" t="s">
        <v>1288</v>
      </c>
      <c r="E5996" t="s">
        <v>3097</v>
      </c>
      <c r="F5996" t="s">
        <v>3098</v>
      </c>
      <c r="G5996" t="s">
        <v>36</v>
      </c>
      <c r="H5996" t="s">
        <v>22</v>
      </c>
      <c r="I5996" t="s">
        <v>492</v>
      </c>
      <c r="J5996" t="s">
        <v>493</v>
      </c>
      <c r="K5996">
        <v>43229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 s="2">
        <v>13.52</v>
      </c>
      <c r="R5996">
        <f>train[[#This Row],[Ship Date]]-train[[#This Row],[Order Date]]</f>
        <v>0</v>
      </c>
      <c r="S5996" t="str">
        <f>TEXT(train[[#This Row],[Order Date]],"mmm")</f>
        <v>déc</v>
      </c>
      <c r="T5996">
        <f>YEAR(train[[#This Row],[Order Date]])</f>
        <v>2017</v>
      </c>
      <c r="U5996" t="str">
        <f>train[[#This Row],[Category]]&amp;"-"&amp;train[[#This Row],[Sub-Category]]</f>
        <v>Office Supplies-Supplies</v>
      </c>
      <c r="V5996" t="str">
        <f>IF(train[[#This Row],[Segment]]="Consumer","B2C","B2B")</f>
        <v>B2B</v>
      </c>
    </row>
    <row r="5997" spans="1:22" x14ac:dyDescent="0.25">
      <c r="A5997" t="s">
        <v>8614</v>
      </c>
      <c r="B5997" s="1">
        <v>43080</v>
      </c>
      <c r="C5997" s="1">
        <v>43080</v>
      </c>
      <c r="D5997" t="s">
        <v>1288</v>
      </c>
      <c r="E5997" t="s">
        <v>3097</v>
      </c>
      <c r="F5997" t="s">
        <v>3098</v>
      </c>
      <c r="G5997" t="s">
        <v>36</v>
      </c>
      <c r="H5997" t="s">
        <v>22</v>
      </c>
      <c r="I5997" t="s">
        <v>492</v>
      </c>
      <c r="J5997" t="s">
        <v>493</v>
      </c>
      <c r="K5997">
        <v>43229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 s="2">
        <v>458.43</v>
      </c>
      <c r="R5997">
        <f>train[[#This Row],[Ship Date]]-train[[#This Row],[Order Date]]</f>
        <v>0</v>
      </c>
      <c r="S5997" t="str">
        <f>TEXT(train[[#This Row],[Order Date]],"mmm")</f>
        <v>déc</v>
      </c>
      <c r="T5997">
        <f>YEAR(train[[#This Row],[Order Date]])</f>
        <v>2017</v>
      </c>
      <c r="U5997" t="str">
        <f>train[[#This Row],[Category]]&amp;"-"&amp;train[[#This Row],[Sub-Category]]</f>
        <v>Furniture-Chairs</v>
      </c>
      <c r="V5997" t="str">
        <f>IF(train[[#This Row],[Segment]]="Consumer","B2C","B2B")</f>
        <v>B2B</v>
      </c>
    </row>
    <row r="5998" spans="1:22" x14ac:dyDescent="0.25">
      <c r="A5998" t="s">
        <v>8614</v>
      </c>
      <c r="B5998" s="1">
        <v>43080</v>
      </c>
      <c r="C5998" s="1">
        <v>43080</v>
      </c>
      <c r="D5998" t="s">
        <v>1288</v>
      </c>
      <c r="E5998" t="s">
        <v>3097</v>
      </c>
      <c r="F5998" t="s">
        <v>3098</v>
      </c>
      <c r="G5998" t="s">
        <v>36</v>
      </c>
      <c r="H5998" t="s">
        <v>22</v>
      </c>
      <c r="I5998" t="s">
        <v>492</v>
      </c>
      <c r="J5998" t="s">
        <v>493</v>
      </c>
      <c r="K5998">
        <v>43229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 s="2">
        <v>387.13600000000002</v>
      </c>
      <c r="R5998">
        <f>train[[#This Row],[Ship Date]]-train[[#This Row],[Order Date]]</f>
        <v>0</v>
      </c>
      <c r="S5998" t="str">
        <f>TEXT(train[[#This Row],[Order Date]],"mmm")</f>
        <v>déc</v>
      </c>
      <c r="T5998">
        <f>YEAR(train[[#This Row],[Order Date]])</f>
        <v>2017</v>
      </c>
      <c r="U5998" t="str">
        <f>train[[#This Row],[Category]]&amp;"-"&amp;train[[#This Row],[Sub-Category]]</f>
        <v>Office Supplies-Appliances</v>
      </c>
      <c r="V5998" t="str">
        <f>IF(train[[#This Row],[Segment]]="Consumer","B2C","B2B")</f>
        <v>B2B</v>
      </c>
    </row>
    <row r="5999" spans="1:22" x14ac:dyDescent="0.25">
      <c r="A5999" t="s">
        <v>8614</v>
      </c>
      <c r="B5999" s="1">
        <v>43080</v>
      </c>
      <c r="C5999" s="1">
        <v>43080</v>
      </c>
      <c r="D5999" t="s">
        <v>1288</v>
      </c>
      <c r="E5999" t="s">
        <v>3097</v>
      </c>
      <c r="F5999" t="s">
        <v>3098</v>
      </c>
      <c r="G5999" t="s">
        <v>36</v>
      </c>
      <c r="H5999" t="s">
        <v>22</v>
      </c>
      <c r="I5999" t="s">
        <v>492</v>
      </c>
      <c r="J5999" t="s">
        <v>493</v>
      </c>
      <c r="K5999">
        <v>43229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 s="2">
        <v>328.59</v>
      </c>
      <c r="R5999">
        <f>train[[#This Row],[Ship Date]]-train[[#This Row],[Order Date]]</f>
        <v>0</v>
      </c>
      <c r="S5999" t="str">
        <f>TEXT(train[[#This Row],[Order Date]],"mmm")</f>
        <v>déc</v>
      </c>
      <c r="T5999">
        <f>YEAR(train[[#This Row],[Order Date]])</f>
        <v>2017</v>
      </c>
      <c r="U5999" t="str">
        <f>train[[#This Row],[Category]]&amp;"-"&amp;train[[#This Row],[Sub-Category]]</f>
        <v>Furniture-Tables</v>
      </c>
      <c r="V5999" t="str">
        <f>IF(train[[#This Row],[Segment]]="Consumer","B2C","B2B")</f>
        <v>B2B</v>
      </c>
    </row>
    <row r="6000" spans="1:22" x14ac:dyDescent="0.25">
      <c r="A6000" t="s">
        <v>8615</v>
      </c>
      <c r="B6000" s="1">
        <v>42348</v>
      </c>
      <c r="C6000" s="1">
        <v>42352</v>
      </c>
      <c r="D6000" t="s">
        <v>45</v>
      </c>
      <c r="E6000" t="s">
        <v>580</v>
      </c>
      <c r="F6000" t="s">
        <v>581</v>
      </c>
      <c r="G6000" t="s">
        <v>36</v>
      </c>
      <c r="H6000" t="s">
        <v>22</v>
      </c>
      <c r="I6000" t="s">
        <v>8616</v>
      </c>
      <c r="J6000" t="s">
        <v>6263</v>
      </c>
      <c r="K6000">
        <v>83605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 s="2">
        <v>338.35199999999998</v>
      </c>
      <c r="R6000">
        <f>train[[#This Row],[Ship Date]]-train[[#This Row],[Order Date]]</f>
        <v>4</v>
      </c>
      <c r="S6000" t="str">
        <f>TEXT(train[[#This Row],[Order Date]],"mmm")</f>
        <v>déc</v>
      </c>
      <c r="T6000">
        <f>YEAR(train[[#This Row],[Order Date]])</f>
        <v>2015</v>
      </c>
      <c r="U6000" t="str">
        <f>train[[#This Row],[Category]]&amp;"-"&amp;train[[#This Row],[Sub-Category]]</f>
        <v>Furniture-Chairs</v>
      </c>
      <c r="V6000" t="str">
        <f>IF(train[[#This Row],[Segment]]="Consumer","B2C","B2B")</f>
        <v>B2B</v>
      </c>
    </row>
    <row r="6001" spans="1:22" x14ac:dyDescent="0.25">
      <c r="A6001" t="s">
        <v>8615</v>
      </c>
      <c r="B6001" s="1">
        <v>42348</v>
      </c>
      <c r="C6001" s="1">
        <v>42352</v>
      </c>
      <c r="D6001" t="s">
        <v>45</v>
      </c>
      <c r="E6001" t="s">
        <v>580</v>
      </c>
      <c r="F6001" t="s">
        <v>581</v>
      </c>
      <c r="G6001" t="s">
        <v>36</v>
      </c>
      <c r="H6001" t="s">
        <v>22</v>
      </c>
      <c r="I6001" t="s">
        <v>8616</v>
      </c>
      <c r="J6001" t="s">
        <v>6263</v>
      </c>
      <c r="K6001">
        <v>83605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 s="2">
        <v>25.92</v>
      </c>
      <c r="R6001">
        <f>train[[#This Row],[Ship Date]]-train[[#This Row],[Order Date]]</f>
        <v>4</v>
      </c>
      <c r="S6001" t="str">
        <f>TEXT(train[[#This Row],[Order Date]],"mmm")</f>
        <v>déc</v>
      </c>
      <c r="T6001">
        <f>YEAR(train[[#This Row],[Order Date]])</f>
        <v>2015</v>
      </c>
      <c r="U6001" t="str">
        <f>train[[#This Row],[Category]]&amp;"-"&amp;train[[#This Row],[Sub-Category]]</f>
        <v>Office Supplies-Paper</v>
      </c>
      <c r="V6001" t="str">
        <f>IF(train[[#This Row],[Segment]]="Consumer","B2C","B2B")</f>
        <v>B2B</v>
      </c>
    </row>
    <row r="6002" spans="1:22" x14ac:dyDescent="0.25">
      <c r="A6002" t="s">
        <v>8615</v>
      </c>
      <c r="B6002" s="1">
        <v>42348</v>
      </c>
      <c r="C6002" s="1">
        <v>42352</v>
      </c>
      <c r="D6002" t="s">
        <v>45</v>
      </c>
      <c r="E6002" t="s">
        <v>580</v>
      </c>
      <c r="F6002" t="s">
        <v>581</v>
      </c>
      <c r="G6002" t="s">
        <v>36</v>
      </c>
      <c r="H6002" t="s">
        <v>22</v>
      </c>
      <c r="I6002" t="s">
        <v>8616</v>
      </c>
      <c r="J6002" t="s">
        <v>6263</v>
      </c>
      <c r="K6002">
        <v>83605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 s="2">
        <v>91.36</v>
      </c>
      <c r="R6002">
        <f>train[[#This Row],[Ship Date]]-train[[#This Row],[Order Date]]</f>
        <v>4</v>
      </c>
      <c r="S6002" t="str">
        <f>TEXT(train[[#This Row],[Order Date]],"mmm")</f>
        <v>déc</v>
      </c>
      <c r="T6002">
        <f>YEAR(train[[#This Row],[Order Date]])</f>
        <v>2015</v>
      </c>
      <c r="U6002" t="str">
        <f>train[[#This Row],[Category]]&amp;"-"&amp;train[[#This Row],[Sub-Category]]</f>
        <v>Office Supplies-Paper</v>
      </c>
      <c r="V6002" t="str">
        <f>IF(train[[#This Row],[Segment]]="Consumer","B2C","B2B")</f>
        <v>B2B</v>
      </c>
    </row>
    <row r="6003" spans="1:22" x14ac:dyDescent="0.25">
      <c r="A6003" t="s">
        <v>8617</v>
      </c>
      <c r="B6003" s="1">
        <v>42351</v>
      </c>
      <c r="C6003" s="1">
        <v>42355</v>
      </c>
      <c r="D6003" t="s">
        <v>45</v>
      </c>
      <c r="E6003" t="s">
        <v>5048</v>
      </c>
      <c r="F6003" t="s">
        <v>5049</v>
      </c>
      <c r="G6003" t="s">
        <v>36</v>
      </c>
      <c r="H6003" t="s">
        <v>22</v>
      </c>
      <c r="I6003" t="s">
        <v>539</v>
      </c>
      <c r="J6003" t="s">
        <v>305</v>
      </c>
      <c r="K6003">
        <v>85023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 s="2">
        <v>87.96</v>
      </c>
      <c r="R6003">
        <f>train[[#This Row],[Ship Date]]-train[[#This Row],[Order Date]]</f>
        <v>4</v>
      </c>
      <c r="S6003" t="str">
        <f>TEXT(train[[#This Row],[Order Date]],"mmm")</f>
        <v>déc</v>
      </c>
      <c r="T6003">
        <f>YEAR(train[[#This Row],[Order Date]])</f>
        <v>2015</v>
      </c>
      <c r="U6003" t="str">
        <f>train[[#This Row],[Category]]&amp;"-"&amp;train[[#This Row],[Sub-Category]]</f>
        <v>Furniture-Furnishings</v>
      </c>
      <c r="V6003" t="str">
        <f>IF(train[[#This Row],[Segment]]="Consumer","B2C","B2B")</f>
        <v>B2B</v>
      </c>
    </row>
    <row r="6004" spans="1:22" x14ac:dyDescent="0.25">
      <c r="A6004" t="s">
        <v>8617</v>
      </c>
      <c r="B6004" s="1">
        <v>42351</v>
      </c>
      <c r="C6004" s="1">
        <v>42355</v>
      </c>
      <c r="D6004" t="s">
        <v>45</v>
      </c>
      <c r="E6004" t="s">
        <v>5048</v>
      </c>
      <c r="F6004" t="s">
        <v>5049</v>
      </c>
      <c r="G6004" t="s">
        <v>36</v>
      </c>
      <c r="H6004" t="s">
        <v>22</v>
      </c>
      <c r="I6004" t="s">
        <v>539</v>
      </c>
      <c r="J6004" t="s">
        <v>305</v>
      </c>
      <c r="K6004">
        <v>85023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 s="2">
        <v>5.2140000000000004</v>
      </c>
      <c r="R6004">
        <f>train[[#This Row],[Ship Date]]-train[[#This Row],[Order Date]]</f>
        <v>4</v>
      </c>
      <c r="S6004" t="str">
        <f>TEXT(train[[#This Row],[Order Date]],"mmm")</f>
        <v>déc</v>
      </c>
      <c r="T6004">
        <f>YEAR(train[[#This Row],[Order Date]])</f>
        <v>2015</v>
      </c>
      <c r="U6004" t="str">
        <f>train[[#This Row],[Category]]&amp;"-"&amp;train[[#This Row],[Sub-Category]]</f>
        <v>Office Supplies-Binders</v>
      </c>
      <c r="V6004" t="str">
        <f>IF(train[[#This Row],[Segment]]="Consumer","B2C","B2B")</f>
        <v>B2B</v>
      </c>
    </row>
    <row r="6005" spans="1:22" x14ac:dyDescent="0.25">
      <c r="A6005" t="s">
        <v>8618</v>
      </c>
      <c r="B6005" s="1">
        <v>43364</v>
      </c>
      <c r="C6005" s="1">
        <v>43370</v>
      </c>
      <c r="D6005" t="s">
        <v>45</v>
      </c>
      <c r="E6005" t="s">
        <v>2451</v>
      </c>
      <c r="F6005" t="s">
        <v>2452</v>
      </c>
      <c r="G6005" t="s">
        <v>21</v>
      </c>
      <c r="H6005" t="s">
        <v>22</v>
      </c>
      <c r="I6005" t="s">
        <v>1418</v>
      </c>
      <c r="J6005" t="s">
        <v>49</v>
      </c>
      <c r="K6005">
        <v>33142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 s="2">
        <v>12.294</v>
      </c>
      <c r="R6005">
        <f>train[[#This Row],[Ship Date]]-train[[#This Row],[Order Date]]</f>
        <v>6</v>
      </c>
      <c r="S6005" t="str">
        <f>TEXT(train[[#This Row],[Order Date]],"mmm")</f>
        <v>sept</v>
      </c>
      <c r="T6005">
        <f>YEAR(train[[#This Row],[Order Date]])</f>
        <v>2018</v>
      </c>
      <c r="U6005" t="str">
        <f>train[[#This Row],[Category]]&amp;"-"&amp;train[[#This Row],[Sub-Category]]</f>
        <v>Office Supplies-Binders</v>
      </c>
      <c r="V6005" t="str">
        <f>IF(train[[#This Row],[Segment]]="Consumer","B2C","B2B")</f>
        <v>B2C</v>
      </c>
    </row>
    <row r="6006" spans="1:22" x14ac:dyDescent="0.25">
      <c r="A6006" t="s">
        <v>8619</v>
      </c>
      <c r="B6006" s="1">
        <v>43350</v>
      </c>
      <c r="C6006" s="1">
        <v>43354</v>
      </c>
      <c r="D6006" t="s">
        <v>45</v>
      </c>
      <c r="E6006" t="s">
        <v>3066</v>
      </c>
      <c r="F6006" t="s">
        <v>3067</v>
      </c>
      <c r="G6006" t="s">
        <v>21</v>
      </c>
      <c r="H6006" t="s">
        <v>22</v>
      </c>
      <c r="I6006" t="s">
        <v>37</v>
      </c>
      <c r="J6006" t="s">
        <v>38</v>
      </c>
      <c r="K6006">
        <v>90004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 s="2">
        <v>19.760000000000002</v>
      </c>
      <c r="R6006">
        <f>train[[#This Row],[Ship Date]]-train[[#This Row],[Order Date]]</f>
        <v>4</v>
      </c>
      <c r="S6006" t="str">
        <f>TEXT(train[[#This Row],[Order Date]],"mmm")</f>
        <v>sept</v>
      </c>
      <c r="T6006">
        <f>YEAR(train[[#This Row],[Order Date]])</f>
        <v>2018</v>
      </c>
      <c r="U6006" t="str">
        <f>train[[#This Row],[Category]]&amp;"-"&amp;train[[#This Row],[Sub-Category]]</f>
        <v>Furniture-Furnishings</v>
      </c>
      <c r="V6006" t="str">
        <f>IF(train[[#This Row],[Segment]]="Consumer","B2C","B2B")</f>
        <v>B2C</v>
      </c>
    </row>
    <row r="6007" spans="1:22" x14ac:dyDescent="0.25">
      <c r="A6007" t="s">
        <v>8620</v>
      </c>
      <c r="B6007" s="1">
        <v>42676</v>
      </c>
      <c r="C6007" s="1">
        <v>42681</v>
      </c>
      <c r="D6007" t="s">
        <v>45</v>
      </c>
      <c r="E6007" t="s">
        <v>5027</v>
      </c>
      <c r="F6007" t="s">
        <v>5028</v>
      </c>
      <c r="G6007" t="s">
        <v>21</v>
      </c>
      <c r="H6007" t="s">
        <v>22</v>
      </c>
      <c r="I6007" t="s">
        <v>271</v>
      </c>
      <c r="J6007" t="s">
        <v>262</v>
      </c>
      <c r="K6007">
        <v>12180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 s="2">
        <v>109.764</v>
      </c>
      <c r="R6007">
        <f>train[[#This Row],[Ship Date]]-train[[#This Row],[Order Date]]</f>
        <v>5</v>
      </c>
      <c r="S6007" t="str">
        <f>TEXT(train[[#This Row],[Order Date]],"mmm")</f>
        <v>nov</v>
      </c>
      <c r="T6007">
        <f>YEAR(train[[#This Row],[Order Date]])</f>
        <v>2016</v>
      </c>
      <c r="U6007" t="str">
        <f>train[[#This Row],[Category]]&amp;"-"&amp;train[[#This Row],[Sub-Category]]</f>
        <v>Furniture-Chairs</v>
      </c>
      <c r="V6007" t="str">
        <f>IF(train[[#This Row],[Segment]]="Consumer","B2C","B2B")</f>
        <v>B2C</v>
      </c>
    </row>
    <row r="6008" spans="1:22" x14ac:dyDescent="0.25">
      <c r="A6008" t="s">
        <v>8621</v>
      </c>
      <c r="B6008" s="1">
        <v>43445</v>
      </c>
      <c r="C6008" s="1">
        <v>43452</v>
      </c>
      <c r="D6008" t="s">
        <v>45</v>
      </c>
      <c r="E6008" t="s">
        <v>3957</v>
      </c>
      <c r="F6008" t="s">
        <v>3958</v>
      </c>
      <c r="G6008" t="s">
        <v>36</v>
      </c>
      <c r="H6008" t="s">
        <v>22</v>
      </c>
      <c r="I6008" t="s">
        <v>3926</v>
      </c>
      <c r="J6008" t="s">
        <v>1243</v>
      </c>
      <c r="K6008">
        <v>2740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 s="2">
        <v>128.85</v>
      </c>
      <c r="R6008">
        <f>train[[#This Row],[Ship Date]]-train[[#This Row],[Order Date]]</f>
        <v>7</v>
      </c>
      <c r="S6008" t="str">
        <f>TEXT(train[[#This Row],[Order Date]],"mmm")</f>
        <v>déc</v>
      </c>
      <c r="T6008">
        <f>YEAR(train[[#This Row],[Order Date]])</f>
        <v>2018</v>
      </c>
      <c r="U6008" t="str">
        <f>train[[#This Row],[Category]]&amp;"-"&amp;train[[#This Row],[Sub-Category]]</f>
        <v>Technology-Phones</v>
      </c>
      <c r="V6008" t="str">
        <f>IF(train[[#This Row],[Segment]]="Consumer","B2C","B2B")</f>
        <v>B2B</v>
      </c>
    </row>
    <row r="6009" spans="1:22" x14ac:dyDescent="0.25">
      <c r="A6009" t="s">
        <v>8622</v>
      </c>
      <c r="B6009" s="1">
        <v>43191</v>
      </c>
      <c r="C6009" s="1">
        <v>43193</v>
      </c>
      <c r="D6009" t="s">
        <v>183</v>
      </c>
      <c r="E6009" t="s">
        <v>2762</v>
      </c>
      <c r="F6009" t="s">
        <v>2763</v>
      </c>
      <c r="G6009" t="s">
        <v>36</v>
      </c>
      <c r="H6009" t="s">
        <v>22</v>
      </c>
      <c r="I6009" t="s">
        <v>2580</v>
      </c>
      <c r="J6009" t="s">
        <v>378</v>
      </c>
      <c r="K6009">
        <v>29501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 s="2">
        <v>127.95</v>
      </c>
      <c r="R6009">
        <f>train[[#This Row],[Ship Date]]-train[[#This Row],[Order Date]]</f>
        <v>2</v>
      </c>
      <c r="S6009" t="str">
        <f>TEXT(train[[#This Row],[Order Date]],"mmm")</f>
        <v>avr</v>
      </c>
      <c r="T6009">
        <f>YEAR(train[[#This Row],[Order Date]])</f>
        <v>2018</v>
      </c>
      <c r="U6009" t="str">
        <f>train[[#This Row],[Category]]&amp;"-"&amp;train[[#This Row],[Sub-Category]]</f>
        <v>Furniture-Furnishings</v>
      </c>
      <c r="V6009" t="str">
        <f>IF(train[[#This Row],[Segment]]="Consumer","B2C","B2B")</f>
        <v>B2B</v>
      </c>
    </row>
    <row r="6010" spans="1:22" x14ac:dyDescent="0.25">
      <c r="A6010" t="s">
        <v>8623</v>
      </c>
      <c r="B6010" s="1">
        <v>42734</v>
      </c>
      <c r="C6010" s="1">
        <v>42738</v>
      </c>
      <c r="D6010" t="s">
        <v>45</v>
      </c>
      <c r="E6010" t="s">
        <v>481</v>
      </c>
      <c r="F6010" t="s">
        <v>482</v>
      </c>
      <c r="G6010" t="s">
        <v>21</v>
      </c>
      <c r="H6010" t="s">
        <v>22</v>
      </c>
      <c r="I6010" t="s">
        <v>37</v>
      </c>
      <c r="J6010" t="s">
        <v>38</v>
      </c>
      <c r="K6010">
        <v>90049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 s="2">
        <v>68.52</v>
      </c>
      <c r="R6010">
        <f>train[[#This Row],[Ship Date]]-train[[#This Row],[Order Date]]</f>
        <v>4</v>
      </c>
      <c r="S6010" t="str">
        <f>TEXT(train[[#This Row],[Order Date]],"mmm")</f>
        <v>déc</v>
      </c>
      <c r="T6010">
        <f>YEAR(train[[#This Row],[Order Date]])</f>
        <v>2016</v>
      </c>
      <c r="U6010" t="str">
        <f>train[[#This Row],[Category]]&amp;"-"&amp;train[[#This Row],[Sub-Category]]</f>
        <v>Office Supplies-Paper</v>
      </c>
      <c r="V6010" t="str">
        <f>IF(train[[#This Row],[Segment]]="Consumer","B2C","B2B")</f>
        <v>B2C</v>
      </c>
    </row>
    <row r="6011" spans="1:22" x14ac:dyDescent="0.25">
      <c r="A6011" t="s">
        <v>8623</v>
      </c>
      <c r="B6011" s="1">
        <v>42734</v>
      </c>
      <c r="C6011" s="1">
        <v>42738</v>
      </c>
      <c r="D6011" t="s">
        <v>45</v>
      </c>
      <c r="E6011" t="s">
        <v>481</v>
      </c>
      <c r="F6011" t="s">
        <v>482</v>
      </c>
      <c r="G6011" t="s">
        <v>21</v>
      </c>
      <c r="H6011" t="s">
        <v>22</v>
      </c>
      <c r="I6011" t="s">
        <v>37</v>
      </c>
      <c r="J6011" t="s">
        <v>38</v>
      </c>
      <c r="K6011">
        <v>90049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 s="2">
        <v>74.94</v>
      </c>
      <c r="R6011">
        <f>train[[#This Row],[Ship Date]]-train[[#This Row],[Order Date]]</f>
        <v>4</v>
      </c>
      <c r="S6011" t="str">
        <f>TEXT(train[[#This Row],[Order Date]],"mmm")</f>
        <v>déc</v>
      </c>
      <c r="T6011">
        <f>YEAR(train[[#This Row],[Order Date]])</f>
        <v>2016</v>
      </c>
      <c r="U6011" t="str">
        <f>train[[#This Row],[Category]]&amp;"-"&amp;train[[#This Row],[Sub-Category]]</f>
        <v>Office Supplies-Storage</v>
      </c>
      <c r="V6011" t="str">
        <f>IF(train[[#This Row],[Segment]]="Consumer","B2C","B2B")</f>
        <v>B2C</v>
      </c>
    </row>
    <row r="6012" spans="1:22" x14ac:dyDescent="0.25">
      <c r="A6012" t="s">
        <v>8623</v>
      </c>
      <c r="B6012" s="1">
        <v>42734</v>
      </c>
      <c r="C6012" s="1">
        <v>42738</v>
      </c>
      <c r="D6012" t="s">
        <v>45</v>
      </c>
      <c r="E6012" t="s">
        <v>481</v>
      </c>
      <c r="F6012" t="s">
        <v>482</v>
      </c>
      <c r="G6012" t="s">
        <v>21</v>
      </c>
      <c r="H6012" t="s">
        <v>22</v>
      </c>
      <c r="I6012" t="s">
        <v>37</v>
      </c>
      <c r="J6012" t="s">
        <v>38</v>
      </c>
      <c r="K6012">
        <v>90049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 s="2">
        <v>2548.56</v>
      </c>
      <c r="R6012">
        <f>train[[#This Row],[Ship Date]]-train[[#This Row],[Order Date]]</f>
        <v>4</v>
      </c>
      <c r="S6012" t="str">
        <f>TEXT(train[[#This Row],[Order Date]],"mmm")</f>
        <v>déc</v>
      </c>
      <c r="T6012">
        <f>YEAR(train[[#This Row],[Order Date]])</f>
        <v>2016</v>
      </c>
      <c r="U6012" t="str">
        <f>train[[#This Row],[Category]]&amp;"-"&amp;train[[#This Row],[Sub-Category]]</f>
        <v>Technology-Machines</v>
      </c>
      <c r="V6012" t="str">
        <f>IF(train[[#This Row],[Segment]]="Consumer","B2C","B2B")</f>
        <v>B2C</v>
      </c>
    </row>
    <row r="6013" spans="1:22" x14ac:dyDescent="0.25">
      <c r="A6013" t="s">
        <v>8623</v>
      </c>
      <c r="B6013" s="1">
        <v>42734</v>
      </c>
      <c r="C6013" s="1">
        <v>42738</v>
      </c>
      <c r="D6013" t="s">
        <v>45</v>
      </c>
      <c r="E6013" t="s">
        <v>481</v>
      </c>
      <c r="F6013" t="s">
        <v>482</v>
      </c>
      <c r="G6013" t="s">
        <v>21</v>
      </c>
      <c r="H6013" t="s">
        <v>22</v>
      </c>
      <c r="I6013" t="s">
        <v>37</v>
      </c>
      <c r="J6013" t="s">
        <v>38</v>
      </c>
      <c r="K6013">
        <v>90049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 s="2">
        <v>271.44</v>
      </c>
      <c r="R6013">
        <f>train[[#This Row],[Ship Date]]-train[[#This Row],[Order Date]]</f>
        <v>4</v>
      </c>
      <c r="S6013" t="str">
        <f>TEXT(train[[#This Row],[Order Date]],"mmm")</f>
        <v>déc</v>
      </c>
      <c r="T6013">
        <f>YEAR(train[[#This Row],[Order Date]])</f>
        <v>2016</v>
      </c>
      <c r="U6013" t="str">
        <f>train[[#This Row],[Category]]&amp;"-"&amp;train[[#This Row],[Sub-Category]]</f>
        <v>Office Supplies-Envelopes</v>
      </c>
      <c r="V6013" t="str">
        <f>IF(train[[#This Row],[Segment]]="Consumer","B2C","B2B")</f>
        <v>B2C</v>
      </c>
    </row>
    <row r="6014" spans="1:22" x14ac:dyDescent="0.25">
      <c r="A6014" t="s">
        <v>8623</v>
      </c>
      <c r="B6014" s="1">
        <v>42734</v>
      </c>
      <c r="C6014" s="1">
        <v>42738</v>
      </c>
      <c r="D6014" t="s">
        <v>45</v>
      </c>
      <c r="E6014" t="s">
        <v>481</v>
      </c>
      <c r="F6014" t="s">
        <v>482</v>
      </c>
      <c r="G6014" t="s">
        <v>21</v>
      </c>
      <c r="H6014" t="s">
        <v>22</v>
      </c>
      <c r="I6014" t="s">
        <v>37</v>
      </c>
      <c r="J6014" t="s">
        <v>38</v>
      </c>
      <c r="K6014">
        <v>90049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 s="2">
        <v>287.88</v>
      </c>
      <c r="R6014">
        <f>train[[#This Row],[Ship Date]]-train[[#This Row],[Order Date]]</f>
        <v>4</v>
      </c>
      <c r="S6014" t="str">
        <f>TEXT(train[[#This Row],[Order Date]],"mmm")</f>
        <v>déc</v>
      </c>
      <c r="T6014">
        <f>YEAR(train[[#This Row],[Order Date]])</f>
        <v>2016</v>
      </c>
      <c r="U6014" t="str">
        <f>train[[#This Row],[Category]]&amp;"-"&amp;train[[#This Row],[Sub-Category]]</f>
        <v>Technology-Phones</v>
      </c>
      <c r="V6014" t="str">
        <f>IF(train[[#This Row],[Segment]]="Consumer","B2C","B2B")</f>
        <v>B2C</v>
      </c>
    </row>
    <row r="6015" spans="1:22" x14ac:dyDescent="0.25">
      <c r="A6015" t="s">
        <v>8624</v>
      </c>
      <c r="B6015" s="1">
        <v>42804</v>
      </c>
      <c r="C6015" s="1">
        <v>42805</v>
      </c>
      <c r="D6015" t="s">
        <v>183</v>
      </c>
      <c r="E6015" t="s">
        <v>5102</v>
      </c>
      <c r="F6015" t="s">
        <v>5103</v>
      </c>
      <c r="G6015" t="s">
        <v>97</v>
      </c>
      <c r="H6015" t="s">
        <v>22</v>
      </c>
      <c r="I6015" t="s">
        <v>37</v>
      </c>
      <c r="J6015" t="s">
        <v>38</v>
      </c>
      <c r="K6015">
        <v>90008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 s="2">
        <v>14.9</v>
      </c>
      <c r="R6015">
        <f>train[[#This Row],[Ship Date]]-train[[#This Row],[Order Date]]</f>
        <v>1</v>
      </c>
      <c r="S6015" t="str">
        <f>TEXT(train[[#This Row],[Order Date]],"mmm")</f>
        <v>mars</v>
      </c>
      <c r="T6015">
        <f>YEAR(train[[#This Row],[Order Date]])</f>
        <v>2017</v>
      </c>
      <c r="U6015" t="str">
        <f>train[[#This Row],[Category]]&amp;"-"&amp;train[[#This Row],[Sub-Category]]</f>
        <v>Office Supplies-Paper</v>
      </c>
      <c r="V6015" t="str">
        <f>IF(train[[#This Row],[Segment]]="Consumer","B2C","B2B")</f>
        <v>B2B</v>
      </c>
    </row>
    <row r="6016" spans="1:22" x14ac:dyDescent="0.25">
      <c r="A6016" t="s">
        <v>8624</v>
      </c>
      <c r="B6016" s="1">
        <v>42804</v>
      </c>
      <c r="C6016" s="1">
        <v>42805</v>
      </c>
      <c r="D6016" t="s">
        <v>183</v>
      </c>
      <c r="E6016" t="s">
        <v>5102</v>
      </c>
      <c r="F6016" t="s">
        <v>5103</v>
      </c>
      <c r="G6016" t="s">
        <v>97</v>
      </c>
      <c r="H6016" t="s">
        <v>22</v>
      </c>
      <c r="I6016" t="s">
        <v>37</v>
      </c>
      <c r="J6016" t="s">
        <v>38</v>
      </c>
      <c r="K6016">
        <v>90008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 s="2">
        <v>4158.9120000000003</v>
      </c>
      <c r="R6016">
        <f>train[[#This Row],[Ship Date]]-train[[#This Row],[Order Date]]</f>
        <v>1</v>
      </c>
      <c r="S6016" t="str">
        <f>TEXT(train[[#This Row],[Order Date]],"mmm")</f>
        <v>mars</v>
      </c>
      <c r="T6016">
        <f>YEAR(train[[#This Row],[Order Date]])</f>
        <v>2017</v>
      </c>
      <c r="U6016" t="str">
        <f>train[[#This Row],[Category]]&amp;"-"&amp;train[[#This Row],[Sub-Category]]</f>
        <v>Technology-Phones</v>
      </c>
      <c r="V6016" t="str">
        <f>IF(train[[#This Row],[Segment]]="Consumer","B2C","B2B")</f>
        <v>B2B</v>
      </c>
    </row>
    <row r="6017" spans="1:22" x14ac:dyDescent="0.25">
      <c r="A6017" t="s">
        <v>8625</v>
      </c>
      <c r="B6017" s="1">
        <v>42100</v>
      </c>
      <c r="C6017" s="1">
        <v>42106</v>
      </c>
      <c r="D6017" t="s">
        <v>45</v>
      </c>
      <c r="E6017" t="s">
        <v>6159</v>
      </c>
      <c r="F6017" t="s">
        <v>6160</v>
      </c>
      <c r="G6017" t="s">
        <v>36</v>
      </c>
      <c r="H6017" t="s">
        <v>22</v>
      </c>
      <c r="I6017" t="s">
        <v>37</v>
      </c>
      <c r="J6017" t="s">
        <v>38</v>
      </c>
      <c r="K6017">
        <v>90049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 s="2">
        <v>91.96</v>
      </c>
      <c r="R6017">
        <f>train[[#This Row],[Ship Date]]-train[[#This Row],[Order Date]]</f>
        <v>6</v>
      </c>
      <c r="S6017" t="str">
        <f>TEXT(train[[#This Row],[Order Date]],"mmm")</f>
        <v>avr</v>
      </c>
      <c r="T6017">
        <f>YEAR(train[[#This Row],[Order Date]])</f>
        <v>2015</v>
      </c>
      <c r="U6017" t="str">
        <f>train[[#This Row],[Category]]&amp;"-"&amp;train[[#This Row],[Sub-Category]]</f>
        <v>Furniture-Furnishings</v>
      </c>
      <c r="V6017" t="str">
        <f>IF(train[[#This Row],[Segment]]="Consumer","B2C","B2B")</f>
        <v>B2B</v>
      </c>
    </row>
    <row r="6018" spans="1:22" x14ac:dyDescent="0.25">
      <c r="A6018" t="s">
        <v>8625</v>
      </c>
      <c r="B6018" s="1">
        <v>42100</v>
      </c>
      <c r="C6018" s="1">
        <v>42106</v>
      </c>
      <c r="D6018" t="s">
        <v>45</v>
      </c>
      <c r="E6018" t="s">
        <v>6159</v>
      </c>
      <c r="F6018" t="s">
        <v>6160</v>
      </c>
      <c r="G6018" t="s">
        <v>36</v>
      </c>
      <c r="H6018" t="s">
        <v>22</v>
      </c>
      <c r="I6018" t="s">
        <v>37</v>
      </c>
      <c r="J6018" t="s">
        <v>38</v>
      </c>
      <c r="K6018">
        <v>90049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 s="2">
        <v>33.11</v>
      </c>
      <c r="R6018">
        <f>train[[#This Row],[Ship Date]]-train[[#This Row],[Order Date]]</f>
        <v>6</v>
      </c>
      <c r="S6018" t="str">
        <f>TEXT(train[[#This Row],[Order Date]],"mmm")</f>
        <v>avr</v>
      </c>
      <c r="T6018">
        <f>YEAR(train[[#This Row],[Order Date]])</f>
        <v>2015</v>
      </c>
      <c r="U6018" t="str">
        <f>train[[#This Row],[Category]]&amp;"-"&amp;train[[#This Row],[Sub-Category]]</f>
        <v>Furniture-Furnishings</v>
      </c>
      <c r="V6018" t="str">
        <f>IF(train[[#This Row],[Segment]]="Consumer","B2C","B2B")</f>
        <v>B2B</v>
      </c>
    </row>
    <row r="6019" spans="1:22" x14ac:dyDescent="0.25">
      <c r="A6019" t="s">
        <v>8625</v>
      </c>
      <c r="B6019" s="1">
        <v>42100</v>
      </c>
      <c r="C6019" s="1">
        <v>42106</v>
      </c>
      <c r="D6019" t="s">
        <v>45</v>
      </c>
      <c r="E6019" t="s">
        <v>6159</v>
      </c>
      <c r="F6019" t="s">
        <v>6160</v>
      </c>
      <c r="G6019" t="s">
        <v>36</v>
      </c>
      <c r="H6019" t="s">
        <v>22</v>
      </c>
      <c r="I6019" t="s">
        <v>37</v>
      </c>
      <c r="J6019" t="s">
        <v>38</v>
      </c>
      <c r="K6019">
        <v>90049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 s="2">
        <v>19.440000000000001</v>
      </c>
      <c r="R6019">
        <f>train[[#This Row],[Ship Date]]-train[[#This Row],[Order Date]]</f>
        <v>6</v>
      </c>
      <c r="S6019" t="str">
        <f>TEXT(train[[#This Row],[Order Date]],"mmm")</f>
        <v>avr</v>
      </c>
      <c r="T6019">
        <f>YEAR(train[[#This Row],[Order Date]])</f>
        <v>2015</v>
      </c>
      <c r="U6019" t="str">
        <f>train[[#This Row],[Category]]&amp;"-"&amp;train[[#This Row],[Sub-Category]]</f>
        <v>Office Supplies-Paper</v>
      </c>
      <c r="V6019" t="str">
        <f>IF(train[[#This Row],[Segment]]="Consumer","B2C","B2B")</f>
        <v>B2B</v>
      </c>
    </row>
    <row r="6020" spans="1:22" x14ac:dyDescent="0.25">
      <c r="A6020" t="s">
        <v>8625</v>
      </c>
      <c r="B6020" s="1">
        <v>42100</v>
      </c>
      <c r="C6020" s="1">
        <v>42106</v>
      </c>
      <c r="D6020" t="s">
        <v>45</v>
      </c>
      <c r="E6020" t="s">
        <v>6159</v>
      </c>
      <c r="F6020" t="s">
        <v>6160</v>
      </c>
      <c r="G6020" t="s">
        <v>36</v>
      </c>
      <c r="H6020" t="s">
        <v>22</v>
      </c>
      <c r="I6020" t="s">
        <v>37</v>
      </c>
      <c r="J6020" t="s">
        <v>38</v>
      </c>
      <c r="K6020">
        <v>90049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 s="2">
        <v>55.48</v>
      </c>
      <c r="R6020">
        <f>train[[#This Row],[Ship Date]]-train[[#This Row],[Order Date]]</f>
        <v>6</v>
      </c>
      <c r="S6020" t="str">
        <f>TEXT(train[[#This Row],[Order Date]],"mmm")</f>
        <v>avr</v>
      </c>
      <c r="T6020">
        <f>YEAR(train[[#This Row],[Order Date]])</f>
        <v>2015</v>
      </c>
      <c r="U6020" t="str">
        <f>train[[#This Row],[Category]]&amp;"-"&amp;train[[#This Row],[Sub-Category]]</f>
        <v>Office Supplies-Paper</v>
      </c>
      <c r="V6020" t="str">
        <f>IF(train[[#This Row],[Segment]]="Consumer","B2C","B2B")</f>
        <v>B2B</v>
      </c>
    </row>
    <row r="6021" spans="1:22" x14ac:dyDescent="0.25">
      <c r="A6021" t="s">
        <v>8626</v>
      </c>
      <c r="B6021" s="1">
        <v>42282</v>
      </c>
      <c r="C6021" s="1">
        <v>42287</v>
      </c>
      <c r="D6021" t="s">
        <v>18</v>
      </c>
      <c r="E6021" t="s">
        <v>5669</v>
      </c>
      <c r="F6021" t="s">
        <v>5670</v>
      </c>
      <c r="G6021" t="s">
        <v>21</v>
      </c>
      <c r="H6021" t="s">
        <v>22</v>
      </c>
      <c r="I6021" t="s">
        <v>492</v>
      </c>
      <c r="J6021" t="s">
        <v>493</v>
      </c>
      <c r="K6021">
        <v>43229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 s="2">
        <v>91.92</v>
      </c>
      <c r="R6021">
        <f>train[[#This Row],[Ship Date]]-train[[#This Row],[Order Date]]</f>
        <v>5</v>
      </c>
      <c r="S6021" t="str">
        <f>TEXT(train[[#This Row],[Order Date]],"mmm")</f>
        <v>oct</v>
      </c>
      <c r="T6021">
        <f>YEAR(train[[#This Row],[Order Date]])</f>
        <v>2015</v>
      </c>
      <c r="U6021" t="str">
        <f>train[[#This Row],[Category]]&amp;"-"&amp;train[[#This Row],[Sub-Category]]</f>
        <v>Office Supplies-Appliances</v>
      </c>
      <c r="V6021" t="str">
        <f>IF(train[[#This Row],[Segment]]="Consumer","B2C","B2B")</f>
        <v>B2C</v>
      </c>
    </row>
    <row r="6022" spans="1:22" x14ac:dyDescent="0.25">
      <c r="A6022" t="s">
        <v>8627</v>
      </c>
      <c r="B6022" s="1">
        <v>42960</v>
      </c>
      <c r="C6022" s="1">
        <v>42960</v>
      </c>
      <c r="D6022" t="s">
        <v>1288</v>
      </c>
      <c r="E6022" t="s">
        <v>5796</v>
      </c>
      <c r="F6022" t="s">
        <v>5797</v>
      </c>
      <c r="G6022" t="s">
        <v>21</v>
      </c>
      <c r="H6022" t="s">
        <v>22</v>
      </c>
      <c r="I6022" t="s">
        <v>8628</v>
      </c>
      <c r="J6022" t="s">
        <v>733</v>
      </c>
      <c r="K6022">
        <v>70065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 s="2">
        <v>17.34</v>
      </c>
      <c r="R6022">
        <f>train[[#This Row],[Ship Date]]-train[[#This Row],[Order Date]]</f>
        <v>0</v>
      </c>
      <c r="S6022" t="str">
        <f>TEXT(train[[#This Row],[Order Date]],"mmm")</f>
        <v>août</v>
      </c>
      <c r="T6022">
        <f>YEAR(train[[#This Row],[Order Date]])</f>
        <v>2017</v>
      </c>
      <c r="U6022" t="str">
        <f>train[[#This Row],[Category]]&amp;"-"&amp;train[[#This Row],[Sub-Category]]</f>
        <v>Office Supplies-Appliances</v>
      </c>
      <c r="V6022" t="str">
        <f>IF(train[[#This Row],[Segment]]="Consumer","B2C","B2B")</f>
        <v>B2C</v>
      </c>
    </row>
    <row r="6023" spans="1:22" x14ac:dyDescent="0.25">
      <c r="A6023" t="s">
        <v>8627</v>
      </c>
      <c r="B6023" s="1">
        <v>42960</v>
      </c>
      <c r="C6023" s="1">
        <v>42960</v>
      </c>
      <c r="D6023" t="s">
        <v>1288</v>
      </c>
      <c r="E6023" t="s">
        <v>5796</v>
      </c>
      <c r="F6023" t="s">
        <v>5797</v>
      </c>
      <c r="G6023" t="s">
        <v>21</v>
      </c>
      <c r="H6023" t="s">
        <v>22</v>
      </c>
      <c r="I6023" t="s">
        <v>8628</v>
      </c>
      <c r="J6023" t="s">
        <v>733</v>
      </c>
      <c r="K6023">
        <v>70065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 s="2">
        <v>71.98</v>
      </c>
      <c r="R6023">
        <f>train[[#This Row],[Ship Date]]-train[[#This Row],[Order Date]]</f>
        <v>0</v>
      </c>
      <c r="S6023" t="str">
        <f>TEXT(train[[#This Row],[Order Date]],"mmm")</f>
        <v>août</v>
      </c>
      <c r="T6023">
        <f>YEAR(train[[#This Row],[Order Date]])</f>
        <v>2017</v>
      </c>
      <c r="U6023" t="str">
        <f>train[[#This Row],[Category]]&amp;"-"&amp;train[[#This Row],[Sub-Category]]</f>
        <v>Technology-Accessories</v>
      </c>
      <c r="V6023" t="str">
        <f>IF(train[[#This Row],[Segment]]="Consumer","B2C","B2B")</f>
        <v>B2C</v>
      </c>
    </row>
    <row r="6024" spans="1:22" x14ac:dyDescent="0.25">
      <c r="A6024" t="s">
        <v>8629</v>
      </c>
      <c r="B6024" s="1">
        <v>42325</v>
      </c>
      <c r="C6024" s="1">
        <v>42329</v>
      </c>
      <c r="D6024" t="s">
        <v>45</v>
      </c>
      <c r="E6024" t="s">
        <v>774</v>
      </c>
      <c r="F6024" t="s">
        <v>775</v>
      </c>
      <c r="G6024" t="s">
        <v>21</v>
      </c>
      <c r="H6024" t="s">
        <v>22</v>
      </c>
      <c r="I6024" t="s">
        <v>8310</v>
      </c>
      <c r="J6024" t="s">
        <v>99</v>
      </c>
      <c r="K6024">
        <v>75104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 s="2">
        <v>7.08</v>
      </c>
      <c r="R6024">
        <f>train[[#This Row],[Ship Date]]-train[[#This Row],[Order Date]]</f>
        <v>4</v>
      </c>
      <c r="S6024" t="str">
        <f>TEXT(train[[#This Row],[Order Date]],"mmm")</f>
        <v>nov</v>
      </c>
      <c r="T6024">
        <f>YEAR(train[[#This Row],[Order Date]])</f>
        <v>2015</v>
      </c>
      <c r="U6024" t="str">
        <f>train[[#This Row],[Category]]&amp;"-"&amp;train[[#This Row],[Sub-Category]]</f>
        <v>Office Supplies-Envelopes</v>
      </c>
      <c r="V6024" t="str">
        <f>IF(train[[#This Row],[Segment]]="Consumer","B2C","B2B")</f>
        <v>B2C</v>
      </c>
    </row>
    <row r="6025" spans="1:22" x14ac:dyDescent="0.25">
      <c r="A6025" t="s">
        <v>8630</v>
      </c>
      <c r="B6025" s="1">
        <v>43214</v>
      </c>
      <c r="C6025" s="1">
        <v>43217</v>
      </c>
      <c r="D6025" t="s">
        <v>183</v>
      </c>
      <c r="E6025" t="s">
        <v>2681</v>
      </c>
      <c r="F6025" t="s">
        <v>2682</v>
      </c>
      <c r="G6025" t="s">
        <v>36</v>
      </c>
      <c r="H6025" t="s">
        <v>22</v>
      </c>
      <c r="I6025" t="s">
        <v>3581</v>
      </c>
      <c r="J6025" t="s">
        <v>1398</v>
      </c>
      <c r="K6025">
        <v>2908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 s="2">
        <v>69.98</v>
      </c>
      <c r="R6025">
        <f>train[[#This Row],[Ship Date]]-train[[#This Row],[Order Date]]</f>
        <v>3</v>
      </c>
      <c r="S6025" t="str">
        <f>TEXT(train[[#This Row],[Order Date]],"mmm")</f>
        <v>avr</v>
      </c>
      <c r="T6025">
        <f>YEAR(train[[#This Row],[Order Date]])</f>
        <v>2018</v>
      </c>
      <c r="U6025" t="str">
        <f>train[[#This Row],[Category]]&amp;"-"&amp;train[[#This Row],[Sub-Category]]</f>
        <v>Technology-Accessories</v>
      </c>
      <c r="V6025" t="str">
        <f>IF(train[[#This Row],[Segment]]="Consumer","B2C","B2B")</f>
        <v>B2B</v>
      </c>
    </row>
    <row r="6026" spans="1:22" x14ac:dyDescent="0.25">
      <c r="A6026" t="s">
        <v>8631</v>
      </c>
      <c r="B6026" s="1">
        <v>43336</v>
      </c>
      <c r="C6026" s="1">
        <v>43338</v>
      </c>
      <c r="D6026" t="s">
        <v>18</v>
      </c>
      <c r="E6026" t="s">
        <v>5999</v>
      </c>
      <c r="F6026" t="s">
        <v>6000</v>
      </c>
      <c r="G6026" t="s">
        <v>21</v>
      </c>
      <c r="H6026" t="s">
        <v>22</v>
      </c>
      <c r="I6026" t="s">
        <v>2471</v>
      </c>
      <c r="J6026" t="s">
        <v>493</v>
      </c>
      <c r="K6026">
        <v>43130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 s="2">
        <v>646.27200000000005</v>
      </c>
      <c r="R6026">
        <f>train[[#This Row],[Ship Date]]-train[[#This Row],[Order Date]]</f>
        <v>2</v>
      </c>
      <c r="S6026" t="str">
        <f>TEXT(train[[#This Row],[Order Date]],"mmm")</f>
        <v>août</v>
      </c>
      <c r="T6026">
        <f>YEAR(train[[#This Row],[Order Date]])</f>
        <v>2018</v>
      </c>
      <c r="U6026" t="str">
        <f>train[[#This Row],[Category]]&amp;"-"&amp;train[[#This Row],[Sub-Category]]</f>
        <v>Office Supplies-Appliances</v>
      </c>
      <c r="V6026" t="str">
        <f>IF(train[[#This Row],[Segment]]="Consumer","B2C","B2B")</f>
        <v>B2C</v>
      </c>
    </row>
    <row r="6027" spans="1:22" x14ac:dyDescent="0.25">
      <c r="A6027" t="s">
        <v>8631</v>
      </c>
      <c r="B6027" s="1">
        <v>43336</v>
      </c>
      <c r="C6027" s="1">
        <v>43338</v>
      </c>
      <c r="D6027" t="s">
        <v>18</v>
      </c>
      <c r="E6027" t="s">
        <v>5999</v>
      </c>
      <c r="F6027" t="s">
        <v>6000</v>
      </c>
      <c r="G6027" t="s">
        <v>21</v>
      </c>
      <c r="H6027" t="s">
        <v>22</v>
      </c>
      <c r="I6027" t="s">
        <v>2471</v>
      </c>
      <c r="J6027" t="s">
        <v>493</v>
      </c>
      <c r="K6027">
        <v>43130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 s="2">
        <v>10.368</v>
      </c>
      <c r="R6027">
        <f>train[[#This Row],[Ship Date]]-train[[#This Row],[Order Date]]</f>
        <v>2</v>
      </c>
      <c r="S6027" t="str">
        <f>TEXT(train[[#This Row],[Order Date]],"mmm")</f>
        <v>août</v>
      </c>
      <c r="T6027">
        <f>YEAR(train[[#This Row],[Order Date]])</f>
        <v>2018</v>
      </c>
      <c r="U6027" t="str">
        <f>train[[#This Row],[Category]]&amp;"-"&amp;train[[#This Row],[Sub-Category]]</f>
        <v>Office Supplies-Paper</v>
      </c>
      <c r="V6027" t="str">
        <f>IF(train[[#This Row],[Segment]]="Consumer","B2C","B2B")</f>
        <v>B2C</v>
      </c>
    </row>
    <row r="6028" spans="1:22" x14ac:dyDescent="0.25">
      <c r="A6028" t="s">
        <v>8632</v>
      </c>
      <c r="B6028" s="1">
        <v>43154</v>
      </c>
      <c r="C6028" s="1">
        <v>43161</v>
      </c>
      <c r="D6028" t="s">
        <v>45</v>
      </c>
      <c r="E6028" t="s">
        <v>4812</v>
      </c>
      <c r="F6028" t="s">
        <v>4813</v>
      </c>
      <c r="G6028" t="s">
        <v>36</v>
      </c>
      <c r="H6028" t="s">
        <v>22</v>
      </c>
      <c r="I6028" t="s">
        <v>90</v>
      </c>
      <c r="J6028" t="s">
        <v>91</v>
      </c>
      <c r="K6028">
        <v>98115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 s="2">
        <v>8.4</v>
      </c>
      <c r="R6028">
        <f>train[[#This Row],[Ship Date]]-train[[#This Row],[Order Date]]</f>
        <v>7</v>
      </c>
      <c r="S6028" t="str">
        <f>TEXT(train[[#This Row],[Order Date]],"mmm")</f>
        <v>févr</v>
      </c>
      <c r="T6028">
        <f>YEAR(train[[#This Row],[Order Date]])</f>
        <v>2018</v>
      </c>
      <c r="U6028" t="str">
        <f>train[[#This Row],[Category]]&amp;"-"&amp;train[[#This Row],[Sub-Category]]</f>
        <v>Office Supplies-Fasteners</v>
      </c>
      <c r="V6028" t="str">
        <f>IF(train[[#This Row],[Segment]]="Consumer","B2C","B2B")</f>
        <v>B2B</v>
      </c>
    </row>
    <row r="6029" spans="1:22" x14ac:dyDescent="0.25">
      <c r="A6029" t="s">
        <v>8632</v>
      </c>
      <c r="B6029" s="1">
        <v>43154</v>
      </c>
      <c r="C6029" s="1">
        <v>43161</v>
      </c>
      <c r="D6029" t="s">
        <v>45</v>
      </c>
      <c r="E6029" t="s">
        <v>4812</v>
      </c>
      <c r="F6029" t="s">
        <v>4813</v>
      </c>
      <c r="G6029" t="s">
        <v>36</v>
      </c>
      <c r="H6029" t="s">
        <v>22</v>
      </c>
      <c r="I6029" t="s">
        <v>90</v>
      </c>
      <c r="J6029" t="s">
        <v>91</v>
      </c>
      <c r="K6029">
        <v>98115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 s="2">
        <v>71.959999999999994</v>
      </c>
      <c r="R6029">
        <f>train[[#This Row],[Ship Date]]-train[[#This Row],[Order Date]]</f>
        <v>7</v>
      </c>
      <c r="S6029" t="str">
        <f>TEXT(train[[#This Row],[Order Date]],"mmm")</f>
        <v>févr</v>
      </c>
      <c r="T6029">
        <f>YEAR(train[[#This Row],[Order Date]])</f>
        <v>2018</v>
      </c>
      <c r="U6029" t="str">
        <f>train[[#This Row],[Category]]&amp;"-"&amp;train[[#This Row],[Sub-Category]]</f>
        <v>Technology-Phones</v>
      </c>
      <c r="V6029" t="str">
        <f>IF(train[[#This Row],[Segment]]="Consumer","B2C","B2B")</f>
        <v>B2B</v>
      </c>
    </row>
    <row r="6030" spans="1:22" x14ac:dyDescent="0.25">
      <c r="A6030" t="s">
        <v>8633</v>
      </c>
      <c r="B6030" s="1">
        <v>43058</v>
      </c>
      <c r="C6030" s="1">
        <v>43060</v>
      </c>
      <c r="D6030" t="s">
        <v>183</v>
      </c>
      <c r="E6030" t="s">
        <v>2475</v>
      </c>
      <c r="F6030" t="s">
        <v>2476</v>
      </c>
      <c r="G6030" t="s">
        <v>21</v>
      </c>
      <c r="H6030" t="s">
        <v>22</v>
      </c>
      <c r="I6030" t="s">
        <v>1521</v>
      </c>
      <c r="J6030" t="s">
        <v>83</v>
      </c>
      <c r="K6030">
        <v>28540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 s="2">
        <v>18.48</v>
      </c>
      <c r="R6030">
        <f>train[[#This Row],[Ship Date]]-train[[#This Row],[Order Date]]</f>
        <v>2</v>
      </c>
      <c r="S6030" t="str">
        <f>TEXT(train[[#This Row],[Order Date]],"mmm")</f>
        <v>nov</v>
      </c>
      <c r="T6030">
        <f>YEAR(train[[#This Row],[Order Date]])</f>
        <v>2017</v>
      </c>
      <c r="U6030" t="str">
        <f>train[[#This Row],[Category]]&amp;"-"&amp;train[[#This Row],[Sub-Category]]</f>
        <v>Office Supplies-Art</v>
      </c>
      <c r="V6030" t="str">
        <f>IF(train[[#This Row],[Segment]]="Consumer","B2C","B2B")</f>
        <v>B2C</v>
      </c>
    </row>
    <row r="6031" spans="1:22" x14ac:dyDescent="0.25">
      <c r="A6031" t="s">
        <v>8634</v>
      </c>
      <c r="B6031" s="1">
        <v>43053</v>
      </c>
      <c r="C6031" s="1">
        <v>43054</v>
      </c>
      <c r="D6031" t="s">
        <v>183</v>
      </c>
      <c r="E6031" t="s">
        <v>5565</v>
      </c>
      <c r="F6031" t="s">
        <v>5566</v>
      </c>
      <c r="G6031" t="s">
        <v>21</v>
      </c>
      <c r="H6031" t="s">
        <v>22</v>
      </c>
      <c r="I6031" t="s">
        <v>37</v>
      </c>
      <c r="J6031" t="s">
        <v>38</v>
      </c>
      <c r="K6031">
        <v>90049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 s="2">
        <v>9.84</v>
      </c>
      <c r="R6031">
        <f>train[[#This Row],[Ship Date]]-train[[#This Row],[Order Date]]</f>
        <v>1</v>
      </c>
      <c r="S6031" t="str">
        <f>TEXT(train[[#This Row],[Order Date]],"mmm")</f>
        <v>nov</v>
      </c>
      <c r="T6031">
        <f>YEAR(train[[#This Row],[Order Date]])</f>
        <v>2017</v>
      </c>
      <c r="U6031" t="str">
        <f>train[[#This Row],[Category]]&amp;"-"&amp;train[[#This Row],[Sub-Category]]</f>
        <v>Office Supplies-Art</v>
      </c>
      <c r="V6031" t="str">
        <f>IF(train[[#This Row],[Segment]]="Consumer","B2C","B2B")</f>
        <v>B2C</v>
      </c>
    </row>
    <row r="6032" spans="1:22" x14ac:dyDescent="0.25">
      <c r="A6032" t="s">
        <v>8635</v>
      </c>
      <c r="B6032" s="1">
        <v>43287</v>
      </c>
      <c r="C6032" s="1">
        <v>43287</v>
      </c>
      <c r="D6032" t="s">
        <v>1288</v>
      </c>
      <c r="E6032" t="s">
        <v>7311</v>
      </c>
      <c r="F6032" t="s">
        <v>7312</v>
      </c>
      <c r="G6032" t="s">
        <v>21</v>
      </c>
      <c r="H6032" t="s">
        <v>22</v>
      </c>
      <c r="I6032" t="s">
        <v>1418</v>
      </c>
      <c r="J6032" t="s">
        <v>49</v>
      </c>
      <c r="K6032">
        <v>33142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 s="2">
        <v>239.24</v>
      </c>
      <c r="R6032">
        <f>train[[#This Row],[Ship Date]]-train[[#This Row],[Order Date]]</f>
        <v>0</v>
      </c>
      <c r="S6032" t="str">
        <f>TEXT(train[[#This Row],[Order Date]],"mmm")</f>
        <v>juil</v>
      </c>
      <c r="T6032">
        <f>YEAR(train[[#This Row],[Order Date]])</f>
        <v>2018</v>
      </c>
      <c r="U6032" t="str">
        <f>train[[#This Row],[Category]]&amp;"-"&amp;train[[#This Row],[Sub-Category]]</f>
        <v>Furniture-Chairs</v>
      </c>
      <c r="V6032" t="str">
        <f>IF(train[[#This Row],[Segment]]="Consumer","B2C","B2B")</f>
        <v>B2C</v>
      </c>
    </row>
    <row r="6033" spans="1:22" x14ac:dyDescent="0.25">
      <c r="A6033" t="s">
        <v>8636</v>
      </c>
      <c r="B6033" s="1">
        <v>43094</v>
      </c>
      <c r="C6033" s="1">
        <v>43101</v>
      </c>
      <c r="D6033" t="s">
        <v>45</v>
      </c>
      <c r="E6033" t="s">
        <v>1395</v>
      </c>
      <c r="F6033" t="s">
        <v>1396</v>
      </c>
      <c r="G6033" t="s">
        <v>36</v>
      </c>
      <c r="H6033" t="s">
        <v>22</v>
      </c>
      <c r="I6033" t="s">
        <v>8637</v>
      </c>
      <c r="J6033" t="s">
        <v>2696</v>
      </c>
      <c r="K6033">
        <v>3060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 s="2">
        <v>21.12</v>
      </c>
      <c r="R6033">
        <f>train[[#This Row],[Ship Date]]-train[[#This Row],[Order Date]]</f>
        <v>7</v>
      </c>
      <c r="S6033" t="str">
        <f>TEXT(train[[#This Row],[Order Date]],"mmm")</f>
        <v>déc</v>
      </c>
      <c r="T6033">
        <f>YEAR(train[[#This Row],[Order Date]])</f>
        <v>2017</v>
      </c>
      <c r="U6033" t="str">
        <f>train[[#This Row],[Category]]&amp;"-"&amp;train[[#This Row],[Sub-Category]]</f>
        <v>Furniture-Furnishings</v>
      </c>
      <c r="V6033" t="str">
        <f>IF(train[[#This Row],[Segment]]="Consumer","B2C","B2B")</f>
        <v>B2B</v>
      </c>
    </row>
    <row r="6034" spans="1:22" x14ac:dyDescent="0.25">
      <c r="A6034" t="s">
        <v>8638</v>
      </c>
      <c r="B6034" s="1">
        <v>43213</v>
      </c>
      <c r="C6034" s="1">
        <v>43215</v>
      </c>
      <c r="D6034" t="s">
        <v>183</v>
      </c>
      <c r="E6034" t="s">
        <v>1240</v>
      </c>
      <c r="F6034" t="s">
        <v>1241</v>
      </c>
      <c r="G6034" t="s">
        <v>21</v>
      </c>
      <c r="H6034" t="s">
        <v>22</v>
      </c>
      <c r="I6034" t="s">
        <v>261</v>
      </c>
      <c r="J6034" t="s">
        <v>262</v>
      </c>
      <c r="K6034">
        <v>10011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 s="2">
        <v>54.9</v>
      </c>
      <c r="R6034">
        <f>train[[#This Row],[Ship Date]]-train[[#This Row],[Order Date]]</f>
        <v>2</v>
      </c>
      <c r="S6034" t="str">
        <f>TEXT(train[[#This Row],[Order Date]],"mmm")</f>
        <v>avr</v>
      </c>
      <c r="T6034">
        <f>YEAR(train[[#This Row],[Order Date]])</f>
        <v>2018</v>
      </c>
      <c r="U6034" t="str">
        <f>train[[#This Row],[Category]]&amp;"-"&amp;train[[#This Row],[Sub-Category]]</f>
        <v>Office Supplies-Supplies</v>
      </c>
      <c r="V6034" t="str">
        <f>IF(train[[#This Row],[Segment]]="Consumer","B2C","B2B")</f>
        <v>B2C</v>
      </c>
    </row>
    <row r="6035" spans="1:22" x14ac:dyDescent="0.25">
      <c r="A6035" t="s">
        <v>8639</v>
      </c>
      <c r="B6035" s="1">
        <v>42718</v>
      </c>
      <c r="C6035" s="1">
        <v>42722</v>
      </c>
      <c r="D6035" t="s">
        <v>45</v>
      </c>
      <c r="E6035" t="s">
        <v>3794</v>
      </c>
      <c r="F6035" t="s">
        <v>3795</v>
      </c>
      <c r="G6035" t="s">
        <v>97</v>
      </c>
      <c r="H6035" t="s">
        <v>22</v>
      </c>
      <c r="I6035" t="s">
        <v>37</v>
      </c>
      <c r="J6035" t="s">
        <v>38</v>
      </c>
      <c r="K6035">
        <v>90036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 s="2">
        <v>15.24</v>
      </c>
      <c r="R6035">
        <f>train[[#This Row],[Ship Date]]-train[[#This Row],[Order Date]]</f>
        <v>4</v>
      </c>
      <c r="S6035" t="str">
        <f>TEXT(train[[#This Row],[Order Date]],"mmm")</f>
        <v>déc</v>
      </c>
      <c r="T6035">
        <f>YEAR(train[[#This Row],[Order Date]])</f>
        <v>2016</v>
      </c>
      <c r="U6035" t="str">
        <f>train[[#This Row],[Category]]&amp;"-"&amp;train[[#This Row],[Sub-Category]]</f>
        <v>Furniture-Furnishings</v>
      </c>
      <c r="V6035" t="str">
        <f>IF(train[[#This Row],[Segment]]="Consumer","B2C","B2B")</f>
        <v>B2B</v>
      </c>
    </row>
    <row r="6036" spans="1:22" x14ac:dyDescent="0.25">
      <c r="A6036" t="s">
        <v>8640</v>
      </c>
      <c r="B6036" s="1">
        <v>42479</v>
      </c>
      <c r="C6036" s="1">
        <v>42485</v>
      </c>
      <c r="D6036" t="s">
        <v>45</v>
      </c>
      <c r="E6036" t="s">
        <v>2568</v>
      </c>
      <c r="F6036" t="s">
        <v>2569</v>
      </c>
      <c r="G6036" t="s">
        <v>21</v>
      </c>
      <c r="H6036" t="s">
        <v>22</v>
      </c>
      <c r="I6036" t="s">
        <v>4218</v>
      </c>
      <c r="J6036" t="s">
        <v>99</v>
      </c>
      <c r="K6036">
        <v>75007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 s="2">
        <v>19.568000000000001</v>
      </c>
      <c r="R6036">
        <f>train[[#This Row],[Ship Date]]-train[[#This Row],[Order Date]]</f>
        <v>6</v>
      </c>
      <c r="S6036" t="str">
        <f>TEXT(train[[#This Row],[Order Date]],"mmm")</f>
        <v>avr</v>
      </c>
      <c r="T6036">
        <f>YEAR(train[[#This Row],[Order Date]])</f>
        <v>2016</v>
      </c>
      <c r="U6036" t="str">
        <f>train[[#This Row],[Category]]&amp;"-"&amp;train[[#This Row],[Sub-Category]]</f>
        <v>Office Supplies-Appliances</v>
      </c>
      <c r="V6036" t="str">
        <f>IF(train[[#This Row],[Segment]]="Consumer","B2C","B2B")</f>
        <v>B2C</v>
      </c>
    </row>
    <row r="6037" spans="1:22" x14ac:dyDescent="0.25">
      <c r="A6037" t="s">
        <v>8640</v>
      </c>
      <c r="B6037" s="1">
        <v>42479</v>
      </c>
      <c r="C6037" s="1">
        <v>42485</v>
      </c>
      <c r="D6037" t="s">
        <v>45</v>
      </c>
      <c r="E6037" t="s">
        <v>2568</v>
      </c>
      <c r="F6037" t="s">
        <v>2569</v>
      </c>
      <c r="G6037" t="s">
        <v>21</v>
      </c>
      <c r="H6037" t="s">
        <v>22</v>
      </c>
      <c r="I6037" t="s">
        <v>4218</v>
      </c>
      <c r="J6037" t="s">
        <v>99</v>
      </c>
      <c r="K6037">
        <v>75007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 s="2">
        <v>310.392</v>
      </c>
      <c r="R6037">
        <f>train[[#This Row],[Ship Date]]-train[[#This Row],[Order Date]]</f>
        <v>6</v>
      </c>
      <c r="S6037" t="str">
        <f>TEXT(train[[#This Row],[Order Date]],"mmm")</f>
        <v>avr</v>
      </c>
      <c r="T6037">
        <f>YEAR(train[[#This Row],[Order Date]])</f>
        <v>2016</v>
      </c>
      <c r="U6037" t="str">
        <f>train[[#This Row],[Category]]&amp;"-"&amp;train[[#This Row],[Sub-Category]]</f>
        <v>Office Supplies-Binders</v>
      </c>
      <c r="V6037" t="str">
        <f>IF(train[[#This Row],[Segment]]="Consumer","B2C","B2B")</f>
        <v>B2C</v>
      </c>
    </row>
    <row r="6038" spans="1:22" x14ac:dyDescent="0.25">
      <c r="A6038" t="s">
        <v>8641</v>
      </c>
      <c r="B6038" s="1">
        <v>42982</v>
      </c>
      <c r="C6038" s="1">
        <v>42986</v>
      </c>
      <c r="D6038" t="s">
        <v>45</v>
      </c>
      <c r="E6038" t="s">
        <v>7161</v>
      </c>
      <c r="F6038" t="s">
        <v>7162</v>
      </c>
      <c r="G6038" t="s">
        <v>21</v>
      </c>
      <c r="H6038" t="s">
        <v>22</v>
      </c>
      <c r="I6038" t="s">
        <v>7973</v>
      </c>
      <c r="J6038" t="s">
        <v>24</v>
      </c>
      <c r="K6038">
        <v>40324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 s="2">
        <v>42.6</v>
      </c>
      <c r="R6038">
        <f>train[[#This Row],[Ship Date]]-train[[#This Row],[Order Date]]</f>
        <v>4</v>
      </c>
      <c r="S6038" t="str">
        <f>TEXT(train[[#This Row],[Order Date]],"mmm")</f>
        <v>sept</v>
      </c>
      <c r="T6038">
        <f>YEAR(train[[#This Row],[Order Date]])</f>
        <v>2017</v>
      </c>
      <c r="U6038" t="str">
        <f>train[[#This Row],[Category]]&amp;"-"&amp;train[[#This Row],[Sub-Category]]</f>
        <v>Furniture-Furnishings</v>
      </c>
      <c r="V6038" t="str">
        <f>IF(train[[#This Row],[Segment]]="Consumer","B2C","B2B")</f>
        <v>B2C</v>
      </c>
    </row>
    <row r="6039" spans="1:22" x14ac:dyDescent="0.25">
      <c r="A6039" t="s">
        <v>8641</v>
      </c>
      <c r="B6039" s="1">
        <v>42982</v>
      </c>
      <c r="C6039" s="1">
        <v>42986</v>
      </c>
      <c r="D6039" t="s">
        <v>45</v>
      </c>
      <c r="E6039" t="s">
        <v>7161</v>
      </c>
      <c r="F6039" t="s">
        <v>7162</v>
      </c>
      <c r="G6039" t="s">
        <v>21</v>
      </c>
      <c r="H6039" t="s">
        <v>22</v>
      </c>
      <c r="I6039" t="s">
        <v>7973</v>
      </c>
      <c r="J6039" t="s">
        <v>24</v>
      </c>
      <c r="K6039">
        <v>40324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 s="2">
        <v>113.94</v>
      </c>
      <c r="R6039">
        <f>train[[#This Row],[Ship Date]]-train[[#This Row],[Order Date]]</f>
        <v>4</v>
      </c>
      <c r="S6039" t="str">
        <f>TEXT(train[[#This Row],[Order Date]],"mmm")</f>
        <v>sept</v>
      </c>
      <c r="T6039">
        <f>YEAR(train[[#This Row],[Order Date]])</f>
        <v>2017</v>
      </c>
      <c r="U6039" t="str">
        <f>train[[#This Row],[Category]]&amp;"-"&amp;train[[#This Row],[Sub-Category]]</f>
        <v>Office Supplies-Binders</v>
      </c>
      <c r="V6039" t="str">
        <f>IF(train[[#This Row],[Segment]]="Consumer","B2C","B2B")</f>
        <v>B2C</v>
      </c>
    </row>
    <row r="6040" spans="1:22" x14ac:dyDescent="0.25">
      <c r="A6040" t="s">
        <v>8641</v>
      </c>
      <c r="B6040" s="1">
        <v>42982</v>
      </c>
      <c r="C6040" s="1">
        <v>42986</v>
      </c>
      <c r="D6040" t="s">
        <v>45</v>
      </c>
      <c r="E6040" t="s">
        <v>7161</v>
      </c>
      <c r="F6040" t="s">
        <v>7162</v>
      </c>
      <c r="G6040" t="s">
        <v>21</v>
      </c>
      <c r="H6040" t="s">
        <v>22</v>
      </c>
      <c r="I6040" t="s">
        <v>7973</v>
      </c>
      <c r="J6040" t="s">
        <v>24</v>
      </c>
      <c r="K6040">
        <v>40324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 s="2">
        <v>129.91999999999999</v>
      </c>
      <c r="R6040">
        <f>train[[#This Row],[Ship Date]]-train[[#This Row],[Order Date]]</f>
        <v>4</v>
      </c>
      <c r="S6040" t="str">
        <f>TEXT(train[[#This Row],[Order Date]],"mmm")</f>
        <v>sept</v>
      </c>
      <c r="T6040">
        <f>YEAR(train[[#This Row],[Order Date]])</f>
        <v>2017</v>
      </c>
      <c r="U6040" t="str">
        <f>train[[#This Row],[Category]]&amp;"-"&amp;train[[#This Row],[Sub-Category]]</f>
        <v>Office Supplies-Storage</v>
      </c>
      <c r="V6040" t="str">
        <f>IF(train[[#This Row],[Segment]]="Consumer","B2C","B2B")</f>
        <v>B2C</v>
      </c>
    </row>
    <row r="6041" spans="1:22" x14ac:dyDescent="0.25">
      <c r="A6041" t="s">
        <v>8641</v>
      </c>
      <c r="B6041" s="1">
        <v>42982</v>
      </c>
      <c r="C6041" s="1">
        <v>42986</v>
      </c>
      <c r="D6041" t="s">
        <v>45</v>
      </c>
      <c r="E6041" t="s">
        <v>7161</v>
      </c>
      <c r="F6041" t="s">
        <v>7162</v>
      </c>
      <c r="G6041" t="s">
        <v>21</v>
      </c>
      <c r="H6041" t="s">
        <v>22</v>
      </c>
      <c r="I6041" t="s">
        <v>7973</v>
      </c>
      <c r="J6041" t="s">
        <v>24</v>
      </c>
      <c r="K6041">
        <v>40324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 s="2">
        <v>5.28</v>
      </c>
      <c r="R6041">
        <f>train[[#This Row],[Ship Date]]-train[[#This Row],[Order Date]]</f>
        <v>4</v>
      </c>
      <c r="S6041" t="str">
        <f>TEXT(train[[#This Row],[Order Date]],"mmm")</f>
        <v>sept</v>
      </c>
      <c r="T6041">
        <f>YEAR(train[[#This Row],[Order Date]])</f>
        <v>2017</v>
      </c>
      <c r="U6041" t="str">
        <f>train[[#This Row],[Category]]&amp;"-"&amp;train[[#This Row],[Sub-Category]]</f>
        <v>Office Supplies-Art</v>
      </c>
      <c r="V6041" t="str">
        <f>IF(train[[#This Row],[Segment]]="Consumer","B2C","B2B")</f>
        <v>B2C</v>
      </c>
    </row>
    <row r="6042" spans="1:22" x14ac:dyDescent="0.25">
      <c r="A6042" t="s">
        <v>8642</v>
      </c>
      <c r="B6042" s="1">
        <v>43367</v>
      </c>
      <c r="C6042" s="1">
        <v>43372</v>
      </c>
      <c r="D6042" t="s">
        <v>45</v>
      </c>
      <c r="E6042" t="s">
        <v>1169</v>
      </c>
      <c r="F6042" t="s">
        <v>1170</v>
      </c>
      <c r="G6042" t="s">
        <v>36</v>
      </c>
      <c r="H6042" t="s">
        <v>22</v>
      </c>
      <c r="I6042" t="s">
        <v>37</v>
      </c>
      <c r="J6042" t="s">
        <v>38</v>
      </c>
      <c r="K6042">
        <v>90008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 s="2">
        <v>859.2</v>
      </c>
      <c r="R6042">
        <f>train[[#This Row],[Ship Date]]-train[[#This Row],[Order Date]]</f>
        <v>5</v>
      </c>
      <c r="S6042" t="str">
        <f>TEXT(train[[#This Row],[Order Date]],"mmm")</f>
        <v>sept</v>
      </c>
      <c r="T6042">
        <f>YEAR(train[[#This Row],[Order Date]])</f>
        <v>2018</v>
      </c>
      <c r="U6042" t="str">
        <f>train[[#This Row],[Category]]&amp;"-"&amp;train[[#This Row],[Sub-Category]]</f>
        <v>Technology-Phones</v>
      </c>
      <c r="V6042" t="str">
        <f>IF(train[[#This Row],[Segment]]="Consumer","B2C","B2B")</f>
        <v>B2B</v>
      </c>
    </row>
    <row r="6043" spans="1:22" x14ac:dyDescent="0.25">
      <c r="A6043" t="s">
        <v>8642</v>
      </c>
      <c r="B6043" s="1">
        <v>43367</v>
      </c>
      <c r="C6043" s="1">
        <v>43372</v>
      </c>
      <c r="D6043" t="s">
        <v>45</v>
      </c>
      <c r="E6043" t="s">
        <v>1169</v>
      </c>
      <c r="F6043" t="s">
        <v>1170</v>
      </c>
      <c r="G6043" t="s">
        <v>36</v>
      </c>
      <c r="H6043" t="s">
        <v>22</v>
      </c>
      <c r="I6043" t="s">
        <v>37</v>
      </c>
      <c r="J6043" t="s">
        <v>38</v>
      </c>
      <c r="K6043">
        <v>90008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 s="2">
        <v>506.28</v>
      </c>
      <c r="R6043">
        <f>train[[#This Row],[Ship Date]]-train[[#This Row],[Order Date]]</f>
        <v>5</v>
      </c>
      <c r="S6043" t="str">
        <f>TEXT(train[[#This Row],[Order Date]],"mmm")</f>
        <v>sept</v>
      </c>
      <c r="T6043">
        <f>YEAR(train[[#This Row],[Order Date]])</f>
        <v>2018</v>
      </c>
      <c r="U6043" t="str">
        <f>train[[#This Row],[Category]]&amp;"-"&amp;train[[#This Row],[Sub-Category]]</f>
        <v>Technology-Machines</v>
      </c>
      <c r="V6043" t="str">
        <f>IF(train[[#This Row],[Segment]]="Consumer","B2C","B2B")</f>
        <v>B2B</v>
      </c>
    </row>
    <row r="6044" spans="1:22" x14ac:dyDescent="0.25">
      <c r="A6044" t="s">
        <v>8645</v>
      </c>
      <c r="B6044" s="1">
        <v>42770</v>
      </c>
      <c r="C6044" s="1">
        <v>42774</v>
      </c>
      <c r="D6044" t="s">
        <v>45</v>
      </c>
      <c r="E6044" t="s">
        <v>159</v>
      </c>
      <c r="F6044" t="s">
        <v>160</v>
      </c>
      <c r="G6044" t="s">
        <v>21</v>
      </c>
      <c r="H6044" t="s">
        <v>22</v>
      </c>
      <c r="I6044" t="s">
        <v>2135</v>
      </c>
      <c r="J6044" t="s">
        <v>305</v>
      </c>
      <c r="K6044">
        <v>85635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 s="2">
        <v>14.368</v>
      </c>
      <c r="R6044">
        <f>train[[#This Row],[Ship Date]]-train[[#This Row],[Order Date]]</f>
        <v>4</v>
      </c>
      <c r="S6044" t="str">
        <f>TEXT(train[[#This Row],[Order Date]],"mmm")</f>
        <v>févr</v>
      </c>
      <c r="T6044">
        <f>YEAR(train[[#This Row],[Order Date]])</f>
        <v>2017</v>
      </c>
      <c r="U6044" t="str">
        <f>train[[#This Row],[Category]]&amp;"-"&amp;train[[#This Row],[Sub-Category]]</f>
        <v>Furniture-Furnishings</v>
      </c>
      <c r="V6044" t="str">
        <f>IF(train[[#This Row],[Segment]]="Consumer","B2C","B2B")</f>
        <v>B2C</v>
      </c>
    </row>
    <row r="6045" spans="1:22" x14ac:dyDescent="0.25">
      <c r="A6045" t="s">
        <v>8646</v>
      </c>
      <c r="B6045" s="1">
        <v>43239</v>
      </c>
      <c r="C6045" s="1">
        <v>43244</v>
      </c>
      <c r="D6045" t="s">
        <v>18</v>
      </c>
      <c r="E6045" t="s">
        <v>2824</v>
      </c>
      <c r="F6045" t="s">
        <v>2825</v>
      </c>
      <c r="G6045" t="s">
        <v>36</v>
      </c>
      <c r="H6045" t="s">
        <v>22</v>
      </c>
      <c r="I6045" t="s">
        <v>5141</v>
      </c>
      <c r="J6045" t="s">
        <v>330</v>
      </c>
      <c r="K6045">
        <v>37918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 s="2">
        <v>314.35199999999998</v>
      </c>
      <c r="R6045">
        <f>train[[#This Row],[Ship Date]]-train[[#This Row],[Order Date]]</f>
        <v>5</v>
      </c>
      <c r="S6045" t="str">
        <f>TEXT(train[[#This Row],[Order Date]],"mmm")</f>
        <v>mai</v>
      </c>
      <c r="T6045">
        <f>YEAR(train[[#This Row],[Order Date]])</f>
        <v>2018</v>
      </c>
      <c r="U6045" t="str">
        <f>train[[#This Row],[Category]]&amp;"-"&amp;train[[#This Row],[Sub-Category]]</f>
        <v>Furniture-Chairs</v>
      </c>
      <c r="V6045" t="str">
        <f>IF(train[[#This Row],[Segment]]="Consumer","B2C","B2B")</f>
        <v>B2B</v>
      </c>
    </row>
    <row r="6046" spans="1:22" x14ac:dyDescent="0.25">
      <c r="A6046" t="s">
        <v>8646</v>
      </c>
      <c r="B6046" s="1">
        <v>43239</v>
      </c>
      <c r="C6046" s="1">
        <v>43244</v>
      </c>
      <c r="D6046" t="s">
        <v>18</v>
      </c>
      <c r="E6046" t="s">
        <v>2824</v>
      </c>
      <c r="F6046" t="s">
        <v>2825</v>
      </c>
      <c r="G6046" t="s">
        <v>36</v>
      </c>
      <c r="H6046" t="s">
        <v>22</v>
      </c>
      <c r="I6046" t="s">
        <v>5141</v>
      </c>
      <c r="J6046" t="s">
        <v>330</v>
      </c>
      <c r="K6046">
        <v>37918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 s="2">
        <v>27.888000000000002</v>
      </c>
      <c r="R6046">
        <f>train[[#This Row],[Ship Date]]-train[[#This Row],[Order Date]]</f>
        <v>5</v>
      </c>
      <c r="S6046" t="str">
        <f>TEXT(train[[#This Row],[Order Date]],"mmm")</f>
        <v>mai</v>
      </c>
      <c r="T6046">
        <f>YEAR(train[[#This Row],[Order Date]])</f>
        <v>2018</v>
      </c>
      <c r="U6046" t="str">
        <f>train[[#This Row],[Category]]&amp;"-"&amp;train[[#This Row],[Sub-Category]]</f>
        <v>Office Supplies-Paper</v>
      </c>
      <c r="V6046" t="str">
        <f>IF(train[[#This Row],[Segment]]="Consumer","B2C","B2B")</f>
        <v>B2B</v>
      </c>
    </row>
    <row r="6047" spans="1:22" x14ac:dyDescent="0.25">
      <c r="A6047" t="s">
        <v>8647</v>
      </c>
      <c r="B6047" s="1">
        <v>42616</v>
      </c>
      <c r="C6047" s="1">
        <v>42621</v>
      </c>
      <c r="D6047" t="s">
        <v>45</v>
      </c>
      <c r="E6047" t="s">
        <v>3669</v>
      </c>
      <c r="F6047" t="s">
        <v>3670</v>
      </c>
      <c r="G6047" t="s">
        <v>36</v>
      </c>
      <c r="H6047" t="s">
        <v>22</v>
      </c>
      <c r="I6047" t="s">
        <v>1309</v>
      </c>
      <c r="J6047" t="s">
        <v>305</v>
      </c>
      <c r="K6047">
        <v>85705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 s="2">
        <v>238.15199999999999</v>
      </c>
      <c r="R6047">
        <f>train[[#This Row],[Ship Date]]-train[[#This Row],[Order Date]]</f>
        <v>5</v>
      </c>
      <c r="S6047" t="str">
        <f>TEXT(train[[#This Row],[Order Date]],"mmm")</f>
        <v>sept</v>
      </c>
      <c r="T6047">
        <f>YEAR(train[[#This Row],[Order Date]])</f>
        <v>2016</v>
      </c>
      <c r="U6047" t="str">
        <f>train[[#This Row],[Category]]&amp;"-"&amp;train[[#This Row],[Sub-Category]]</f>
        <v>Furniture-Furnishings</v>
      </c>
      <c r="V6047" t="str">
        <f>IF(train[[#This Row],[Segment]]="Consumer","B2C","B2B")</f>
        <v>B2B</v>
      </c>
    </row>
    <row r="6048" spans="1:22" x14ac:dyDescent="0.25">
      <c r="A6048" t="s">
        <v>8648</v>
      </c>
      <c r="B6048" s="1">
        <v>42895</v>
      </c>
      <c r="C6048" s="1">
        <v>42902</v>
      </c>
      <c r="D6048" t="s">
        <v>45</v>
      </c>
      <c r="E6048" t="s">
        <v>6283</v>
      </c>
      <c r="F6048" t="s">
        <v>6284</v>
      </c>
      <c r="G6048" t="s">
        <v>97</v>
      </c>
      <c r="H6048" t="s">
        <v>22</v>
      </c>
      <c r="I6048" t="s">
        <v>404</v>
      </c>
      <c r="J6048" t="s">
        <v>224</v>
      </c>
      <c r="K6048">
        <v>55407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 s="2">
        <v>692.94</v>
      </c>
      <c r="R6048">
        <f>train[[#This Row],[Ship Date]]-train[[#This Row],[Order Date]]</f>
        <v>7</v>
      </c>
      <c r="S6048" t="str">
        <f>TEXT(train[[#This Row],[Order Date]],"mmm")</f>
        <v>juin</v>
      </c>
      <c r="T6048">
        <f>YEAR(train[[#This Row],[Order Date]])</f>
        <v>2017</v>
      </c>
      <c r="U6048" t="str">
        <f>train[[#This Row],[Category]]&amp;"-"&amp;train[[#This Row],[Sub-Category]]</f>
        <v>Furniture-Tables</v>
      </c>
      <c r="V6048" t="str">
        <f>IF(train[[#This Row],[Segment]]="Consumer","B2C","B2B")</f>
        <v>B2B</v>
      </c>
    </row>
    <row r="6049" spans="1:22" x14ac:dyDescent="0.25">
      <c r="A6049" t="s">
        <v>8649</v>
      </c>
      <c r="B6049" s="1">
        <v>42681</v>
      </c>
      <c r="C6049" s="1">
        <v>42685</v>
      </c>
      <c r="D6049" t="s">
        <v>45</v>
      </c>
      <c r="E6049" t="s">
        <v>2407</v>
      </c>
      <c r="F6049" t="s">
        <v>2408</v>
      </c>
      <c r="G6049" t="s">
        <v>36</v>
      </c>
      <c r="H6049" t="s">
        <v>22</v>
      </c>
      <c r="I6049" t="s">
        <v>1418</v>
      </c>
      <c r="J6049" t="s">
        <v>49</v>
      </c>
      <c r="K6049">
        <v>33142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 s="2">
        <v>16.146000000000001</v>
      </c>
      <c r="R6049">
        <f>train[[#This Row],[Ship Date]]-train[[#This Row],[Order Date]]</f>
        <v>4</v>
      </c>
      <c r="S6049" t="str">
        <f>TEXT(train[[#This Row],[Order Date]],"mmm")</f>
        <v>nov</v>
      </c>
      <c r="T6049">
        <f>YEAR(train[[#This Row],[Order Date]])</f>
        <v>2016</v>
      </c>
      <c r="U6049" t="str">
        <f>train[[#This Row],[Category]]&amp;"-"&amp;train[[#This Row],[Sub-Category]]</f>
        <v>Office Supplies-Binders</v>
      </c>
      <c r="V6049" t="str">
        <f>IF(train[[#This Row],[Segment]]="Consumer","B2C","B2B")</f>
        <v>B2B</v>
      </c>
    </row>
    <row r="6050" spans="1:22" x14ac:dyDescent="0.25">
      <c r="A6050" t="s">
        <v>8649</v>
      </c>
      <c r="B6050" s="1">
        <v>42681</v>
      </c>
      <c r="C6050" s="1">
        <v>42685</v>
      </c>
      <c r="D6050" t="s">
        <v>45</v>
      </c>
      <c r="E6050" t="s">
        <v>2407</v>
      </c>
      <c r="F6050" t="s">
        <v>2408</v>
      </c>
      <c r="G6050" t="s">
        <v>36</v>
      </c>
      <c r="H6050" t="s">
        <v>22</v>
      </c>
      <c r="I6050" t="s">
        <v>1418</v>
      </c>
      <c r="J6050" t="s">
        <v>49</v>
      </c>
      <c r="K6050">
        <v>33142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 s="2">
        <v>1345.4849999999999</v>
      </c>
      <c r="R6050">
        <f>train[[#This Row],[Ship Date]]-train[[#This Row],[Order Date]]</f>
        <v>4</v>
      </c>
      <c r="S6050" t="str">
        <f>TEXT(train[[#This Row],[Order Date]],"mmm")</f>
        <v>nov</v>
      </c>
      <c r="T6050">
        <f>YEAR(train[[#This Row],[Order Date]])</f>
        <v>2016</v>
      </c>
      <c r="U6050" t="str">
        <f>train[[#This Row],[Category]]&amp;"-"&amp;train[[#This Row],[Sub-Category]]</f>
        <v>Office Supplies-Binders</v>
      </c>
      <c r="V6050" t="str">
        <f>IF(train[[#This Row],[Segment]]="Consumer","B2C","B2B")</f>
        <v>B2B</v>
      </c>
    </row>
    <row r="6051" spans="1:22" x14ac:dyDescent="0.25">
      <c r="A6051" t="s">
        <v>8650</v>
      </c>
      <c r="B6051" s="1">
        <v>42901</v>
      </c>
      <c r="C6051" s="1">
        <v>42904</v>
      </c>
      <c r="D6051" t="s">
        <v>183</v>
      </c>
      <c r="E6051" t="s">
        <v>1745</v>
      </c>
      <c r="F6051" t="s">
        <v>1746</v>
      </c>
      <c r="G6051" t="s">
        <v>21</v>
      </c>
      <c r="H6051" t="s">
        <v>22</v>
      </c>
      <c r="I6051" t="s">
        <v>179</v>
      </c>
      <c r="J6051" t="s">
        <v>99</v>
      </c>
      <c r="K6051">
        <v>77036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 s="2">
        <v>173.488</v>
      </c>
      <c r="R6051">
        <f>train[[#This Row],[Ship Date]]-train[[#This Row],[Order Date]]</f>
        <v>3</v>
      </c>
      <c r="S6051" t="str">
        <f>TEXT(train[[#This Row],[Order Date]],"mmm")</f>
        <v>juin</v>
      </c>
      <c r="T6051">
        <f>YEAR(train[[#This Row],[Order Date]])</f>
        <v>2017</v>
      </c>
      <c r="U6051" t="str">
        <f>train[[#This Row],[Category]]&amp;"-"&amp;train[[#This Row],[Sub-Category]]</f>
        <v>Office Supplies-Paper</v>
      </c>
      <c r="V6051" t="str">
        <f>IF(train[[#This Row],[Segment]]="Consumer","B2C","B2B")</f>
        <v>B2C</v>
      </c>
    </row>
    <row r="6052" spans="1:22" x14ac:dyDescent="0.25">
      <c r="A6052" t="s">
        <v>8651</v>
      </c>
      <c r="B6052" s="1">
        <v>42485</v>
      </c>
      <c r="C6052" s="1">
        <v>42490</v>
      </c>
      <c r="D6052" t="s">
        <v>45</v>
      </c>
      <c r="E6052" t="s">
        <v>8652</v>
      </c>
      <c r="F6052" t="s">
        <v>8653</v>
      </c>
      <c r="G6052" t="s">
        <v>21</v>
      </c>
      <c r="H6052" t="s">
        <v>22</v>
      </c>
      <c r="I6052" t="s">
        <v>2549</v>
      </c>
      <c r="J6052" t="s">
        <v>109</v>
      </c>
      <c r="K6052">
        <v>53209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 s="2">
        <v>57.75</v>
      </c>
      <c r="R6052">
        <f>train[[#This Row],[Ship Date]]-train[[#This Row],[Order Date]]</f>
        <v>5</v>
      </c>
      <c r="S6052" t="str">
        <f>TEXT(train[[#This Row],[Order Date]],"mmm")</f>
        <v>avr</v>
      </c>
      <c r="T6052">
        <f>YEAR(train[[#This Row],[Order Date]])</f>
        <v>2016</v>
      </c>
      <c r="U6052" t="str">
        <f>train[[#This Row],[Category]]&amp;"-"&amp;train[[#This Row],[Sub-Category]]</f>
        <v>Office Supplies-Art</v>
      </c>
      <c r="V6052" t="str">
        <f>IF(train[[#This Row],[Segment]]="Consumer","B2C","B2B")</f>
        <v>B2C</v>
      </c>
    </row>
    <row r="6053" spans="1:22" x14ac:dyDescent="0.25">
      <c r="A6053" t="s">
        <v>8651</v>
      </c>
      <c r="B6053" s="1">
        <v>42485</v>
      </c>
      <c r="C6053" s="1">
        <v>42490</v>
      </c>
      <c r="D6053" t="s">
        <v>45</v>
      </c>
      <c r="E6053" t="s">
        <v>8652</v>
      </c>
      <c r="F6053" t="s">
        <v>8653</v>
      </c>
      <c r="G6053" t="s">
        <v>21</v>
      </c>
      <c r="H6053" t="s">
        <v>22</v>
      </c>
      <c r="I6053" t="s">
        <v>2549</v>
      </c>
      <c r="J6053" t="s">
        <v>109</v>
      </c>
      <c r="K6053">
        <v>53209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 s="2">
        <v>272.39999999999998</v>
      </c>
      <c r="R6053">
        <f>train[[#This Row],[Ship Date]]-train[[#This Row],[Order Date]]</f>
        <v>5</v>
      </c>
      <c r="S6053" t="str">
        <f>TEXT(train[[#This Row],[Order Date]],"mmm")</f>
        <v>avr</v>
      </c>
      <c r="T6053">
        <f>YEAR(train[[#This Row],[Order Date]])</f>
        <v>2016</v>
      </c>
      <c r="U6053" t="str">
        <f>train[[#This Row],[Category]]&amp;"-"&amp;train[[#This Row],[Sub-Category]]</f>
        <v>Office Supplies-Appliances</v>
      </c>
      <c r="V6053" t="str">
        <f>IF(train[[#This Row],[Segment]]="Consumer","B2C","B2B")</f>
        <v>B2C</v>
      </c>
    </row>
    <row r="6054" spans="1:22" x14ac:dyDescent="0.25">
      <c r="A6054" t="s">
        <v>8654</v>
      </c>
      <c r="B6054" s="1">
        <v>43001</v>
      </c>
      <c r="C6054" s="1">
        <v>43004</v>
      </c>
      <c r="D6054" t="s">
        <v>18</v>
      </c>
      <c r="E6054" t="s">
        <v>1610</v>
      </c>
      <c r="F6054" t="s">
        <v>1611</v>
      </c>
      <c r="G6054" t="s">
        <v>97</v>
      </c>
      <c r="H6054" t="s">
        <v>22</v>
      </c>
      <c r="I6054" t="s">
        <v>2471</v>
      </c>
      <c r="J6054" t="s">
        <v>493</v>
      </c>
      <c r="K6054">
        <v>43130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 s="2">
        <v>11.952</v>
      </c>
      <c r="R6054">
        <f>train[[#This Row],[Ship Date]]-train[[#This Row],[Order Date]]</f>
        <v>3</v>
      </c>
      <c r="S6054" t="str">
        <f>TEXT(train[[#This Row],[Order Date]],"mmm")</f>
        <v>sept</v>
      </c>
      <c r="T6054">
        <f>YEAR(train[[#This Row],[Order Date]])</f>
        <v>2017</v>
      </c>
      <c r="U6054" t="str">
        <f>train[[#This Row],[Category]]&amp;"-"&amp;train[[#This Row],[Sub-Category]]</f>
        <v>Office Supplies-Paper</v>
      </c>
      <c r="V6054" t="str">
        <f>IF(train[[#This Row],[Segment]]="Consumer","B2C","B2B")</f>
        <v>B2B</v>
      </c>
    </row>
    <row r="6055" spans="1:22" x14ac:dyDescent="0.25">
      <c r="A6055" t="s">
        <v>8654</v>
      </c>
      <c r="B6055" s="1">
        <v>43001</v>
      </c>
      <c r="C6055" s="1">
        <v>43004</v>
      </c>
      <c r="D6055" t="s">
        <v>18</v>
      </c>
      <c r="E6055" t="s">
        <v>1610</v>
      </c>
      <c r="F6055" t="s">
        <v>1611</v>
      </c>
      <c r="G6055" t="s">
        <v>97</v>
      </c>
      <c r="H6055" t="s">
        <v>22</v>
      </c>
      <c r="I6055" t="s">
        <v>2471</v>
      </c>
      <c r="J6055" t="s">
        <v>493</v>
      </c>
      <c r="K6055">
        <v>43130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 s="2">
        <v>28</v>
      </c>
      <c r="R6055">
        <f>train[[#This Row],[Ship Date]]-train[[#This Row],[Order Date]]</f>
        <v>3</v>
      </c>
      <c r="S6055" t="str">
        <f>TEXT(train[[#This Row],[Order Date]],"mmm")</f>
        <v>sept</v>
      </c>
      <c r="T6055">
        <f>YEAR(train[[#This Row],[Order Date]])</f>
        <v>2017</v>
      </c>
      <c r="U6055" t="str">
        <f>train[[#This Row],[Category]]&amp;"-"&amp;train[[#This Row],[Sub-Category]]</f>
        <v>Furniture-Furnishings</v>
      </c>
      <c r="V6055" t="str">
        <f>IF(train[[#This Row],[Segment]]="Consumer","B2C","B2B")</f>
        <v>B2B</v>
      </c>
    </row>
    <row r="6056" spans="1:22" x14ac:dyDescent="0.25">
      <c r="A6056" t="s">
        <v>8654</v>
      </c>
      <c r="B6056" s="1">
        <v>43001</v>
      </c>
      <c r="C6056" s="1">
        <v>43004</v>
      </c>
      <c r="D6056" t="s">
        <v>18</v>
      </c>
      <c r="E6056" t="s">
        <v>1610</v>
      </c>
      <c r="F6056" t="s">
        <v>1611</v>
      </c>
      <c r="G6056" t="s">
        <v>97</v>
      </c>
      <c r="H6056" t="s">
        <v>22</v>
      </c>
      <c r="I6056" t="s">
        <v>2471</v>
      </c>
      <c r="J6056" t="s">
        <v>493</v>
      </c>
      <c r="K6056">
        <v>43130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 s="2">
        <v>12.201000000000001</v>
      </c>
      <c r="R6056">
        <f>train[[#This Row],[Ship Date]]-train[[#This Row],[Order Date]]</f>
        <v>3</v>
      </c>
      <c r="S6056" t="str">
        <f>TEXT(train[[#This Row],[Order Date]],"mmm")</f>
        <v>sept</v>
      </c>
      <c r="T6056">
        <f>YEAR(train[[#This Row],[Order Date]])</f>
        <v>2017</v>
      </c>
      <c r="U6056" t="str">
        <f>train[[#This Row],[Category]]&amp;"-"&amp;train[[#This Row],[Sub-Category]]</f>
        <v>Office Supplies-Binders</v>
      </c>
      <c r="V6056" t="str">
        <f>IF(train[[#This Row],[Segment]]="Consumer","B2C","B2B")</f>
        <v>B2B</v>
      </c>
    </row>
    <row r="6057" spans="1:22" x14ac:dyDescent="0.25">
      <c r="A6057" t="s">
        <v>8655</v>
      </c>
      <c r="B6057" s="1">
        <v>42965</v>
      </c>
      <c r="C6057" s="1">
        <v>42967</v>
      </c>
      <c r="D6057" t="s">
        <v>183</v>
      </c>
      <c r="E6057" t="s">
        <v>1485</v>
      </c>
      <c r="F6057" t="s">
        <v>1486</v>
      </c>
      <c r="G6057" t="s">
        <v>21</v>
      </c>
      <c r="H6057" t="s">
        <v>22</v>
      </c>
      <c r="I6057" t="s">
        <v>7044</v>
      </c>
      <c r="J6057" t="s">
        <v>99</v>
      </c>
      <c r="K6057">
        <v>78539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 s="2">
        <v>2.0680000000000001</v>
      </c>
      <c r="R6057">
        <f>train[[#This Row],[Ship Date]]-train[[#This Row],[Order Date]]</f>
        <v>2</v>
      </c>
      <c r="S6057" t="str">
        <f>TEXT(train[[#This Row],[Order Date]],"mmm")</f>
        <v>août</v>
      </c>
      <c r="T6057">
        <f>YEAR(train[[#This Row],[Order Date]])</f>
        <v>2017</v>
      </c>
      <c r="U6057" t="str">
        <f>train[[#This Row],[Category]]&amp;"-"&amp;train[[#This Row],[Sub-Category]]</f>
        <v>Office Supplies-Binders</v>
      </c>
      <c r="V6057" t="str">
        <f>IF(train[[#This Row],[Segment]]="Consumer","B2C","B2B")</f>
        <v>B2C</v>
      </c>
    </row>
    <row r="6058" spans="1:22" x14ac:dyDescent="0.25">
      <c r="A6058" t="s">
        <v>8655</v>
      </c>
      <c r="B6058" s="1">
        <v>42965</v>
      </c>
      <c r="C6058" s="1">
        <v>42967</v>
      </c>
      <c r="D6058" t="s">
        <v>183</v>
      </c>
      <c r="E6058" t="s">
        <v>1485</v>
      </c>
      <c r="F6058" t="s">
        <v>1486</v>
      </c>
      <c r="G6058" t="s">
        <v>21</v>
      </c>
      <c r="H6058" t="s">
        <v>22</v>
      </c>
      <c r="I6058" t="s">
        <v>7044</v>
      </c>
      <c r="J6058" t="s">
        <v>99</v>
      </c>
      <c r="K6058">
        <v>78539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 s="2">
        <v>83.84</v>
      </c>
      <c r="R6058">
        <f>train[[#This Row],[Ship Date]]-train[[#This Row],[Order Date]]</f>
        <v>2</v>
      </c>
      <c r="S6058" t="str">
        <f>TEXT(train[[#This Row],[Order Date]],"mmm")</f>
        <v>août</v>
      </c>
      <c r="T6058">
        <f>YEAR(train[[#This Row],[Order Date]])</f>
        <v>2017</v>
      </c>
      <c r="U6058" t="str">
        <f>train[[#This Row],[Category]]&amp;"-"&amp;train[[#This Row],[Sub-Category]]</f>
        <v>Office Supplies-Paper</v>
      </c>
      <c r="V6058" t="str">
        <f>IF(train[[#This Row],[Segment]]="Consumer","B2C","B2B")</f>
        <v>B2C</v>
      </c>
    </row>
    <row r="6059" spans="1:22" x14ac:dyDescent="0.25">
      <c r="A6059" t="s">
        <v>8656</v>
      </c>
      <c r="B6059" s="1">
        <v>42065</v>
      </c>
      <c r="C6059" s="1">
        <v>42071</v>
      </c>
      <c r="D6059" t="s">
        <v>45</v>
      </c>
      <c r="E6059" t="s">
        <v>5341</v>
      </c>
      <c r="F6059" t="s">
        <v>5342</v>
      </c>
      <c r="G6059" t="s">
        <v>97</v>
      </c>
      <c r="H6059" t="s">
        <v>22</v>
      </c>
      <c r="I6059" t="s">
        <v>261</v>
      </c>
      <c r="J6059" t="s">
        <v>262</v>
      </c>
      <c r="K6059">
        <v>10009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 s="2">
        <v>11.36</v>
      </c>
      <c r="R6059">
        <f>train[[#This Row],[Ship Date]]-train[[#This Row],[Order Date]]</f>
        <v>6</v>
      </c>
      <c r="S6059" t="str">
        <f>TEXT(train[[#This Row],[Order Date]],"mmm")</f>
        <v>mars</v>
      </c>
      <c r="T6059">
        <f>YEAR(train[[#This Row],[Order Date]])</f>
        <v>2015</v>
      </c>
      <c r="U6059" t="str">
        <f>train[[#This Row],[Category]]&amp;"-"&amp;train[[#This Row],[Sub-Category]]</f>
        <v>Office Supplies-Envelopes</v>
      </c>
      <c r="V6059" t="str">
        <f>IF(train[[#This Row],[Segment]]="Consumer","B2C","B2B")</f>
        <v>B2B</v>
      </c>
    </row>
    <row r="6060" spans="1:22" x14ac:dyDescent="0.25">
      <c r="A6060" t="s">
        <v>8656</v>
      </c>
      <c r="B6060" s="1">
        <v>42065</v>
      </c>
      <c r="C6060" s="1">
        <v>42071</v>
      </c>
      <c r="D6060" t="s">
        <v>45</v>
      </c>
      <c r="E6060" t="s">
        <v>5341</v>
      </c>
      <c r="F6060" t="s">
        <v>5342</v>
      </c>
      <c r="G6060" t="s">
        <v>97</v>
      </c>
      <c r="H6060" t="s">
        <v>22</v>
      </c>
      <c r="I6060" t="s">
        <v>261</v>
      </c>
      <c r="J6060" t="s">
        <v>262</v>
      </c>
      <c r="K6060">
        <v>10009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 s="2">
        <v>36.4</v>
      </c>
      <c r="R6060">
        <f>train[[#This Row],[Ship Date]]-train[[#This Row],[Order Date]]</f>
        <v>6</v>
      </c>
      <c r="S6060" t="str">
        <f>TEXT(train[[#This Row],[Order Date]],"mmm")</f>
        <v>mars</v>
      </c>
      <c r="T6060">
        <f>YEAR(train[[#This Row],[Order Date]])</f>
        <v>2015</v>
      </c>
      <c r="U6060" t="str">
        <f>train[[#This Row],[Category]]&amp;"-"&amp;train[[#This Row],[Sub-Category]]</f>
        <v>Office Supplies-Paper</v>
      </c>
      <c r="V6060" t="str">
        <f>IF(train[[#This Row],[Segment]]="Consumer","B2C","B2B")</f>
        <v>B2B</v>
      </c>
    </row>
    <row r="6061" spans="1:22" x14ac:dyDescent="0.25">
      <c r="A6061" t="s">
        <v>8657</v>
      </c>
      <c r="B6061" s="1">
        <v>42368</v>
      </c>
      <c r="C6061" s="1">
        <v>42372</v>
      </c>
      <c r="D6061" t="s">
        <v>45</v>
      </c>
      <c r="E6061" t="s">
        <v>2627</v>
      </c>
      <c r="F6061" t="s">
        <v>2628</v>
      </c>
      <c r="G6061" t="s">
        <v>21</v>
      </c>
      <c r="H6061" t="s">
        <v>22</v>
      </c>
      <c r="I6061" t="s">
        <v>141</v>
      </c>
      <c r="J6061" t="s">
        <v>142</v>
      </c>
      <c r="K6061">
        <v>19120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 s="2">
        <v>27.968</v>
      </c>
      <c r="R6061">
        <f>train[[#This Row],[Ship Date]]-train[[#This Row],[Order Date]]</f>
        <v>4</v>
      </c>
      <c r="S6061" t="str">
        <f>TEXT(train[[#This Row],[Order Date]],"mmm")</f>
        <v>déc</v>
      </c>
      <c r="T6061">
        <f>YEAR(train[[#This Row],[Order Date]])</f>
        <v>2015</v>
      </c>
      <c r="U6061" t="str">
        <f>train[[#This Row],[Category]]&amp;"-"&amp;train[[#This Row],[Sub-Category]]</f>
        <v>Technology-Accessories</v>
      </c>
      <c r="V6061" t="str">
        <f>IF(train[[#This Row],[Segment]]="Consumer","B2C","B2B")</f>
        <v>B2C</v>
      </c>
    </row>
    <row r="6062" spans="1:22" x14ac:dyDescent="0.25">
      <c r="A6062" t="s">
        <v>8658</v>
      </c>
      <c r="B6062" s="1">
        <v>42470</v>
      </c>
      <c r="C6062" s="1">
        <v>42476</v>
      </c>
      <c r="D6062" t="s">
        <v>45</v>
      </c>
      <c r="E6062" t="s">
        <v>2161</v>
      </c>
      <c r="F6062" t="s">
        <v>2162</v>
      </c>
      <c r="G6062" t="s">
        <v>97</v>
      </c>
      <c r="H6062" t="s">
        <v>22</v>
      </c>
      <c r="I6062" t="s">
        <v>384</v>
      </c>
      <c r="J6062" t="s">
        <v>262</v>
      </c>
      <c r="K6062">
        <v>14609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 s="2">
        <v>142.04</v>
      </c>
      <c r="R6062">
        <f>train[[#This Row],[Ship Date]]-train[[#This Row],[Order Date]]</f>
        <v>6</v>
      </c>
      <c r="S6062" t="str">
        <f>TEXT(train[[#This Row],[Order Date]],"mmm")</f>
        <v>avr</v>
      </c>
      <c r="T6062">
        <f>YEAR(train[[#This Row],[Order Date]])</f>
        <v>2016</v>
      </c>
      <c r="U6062" t="str">
        <f>train[[#This Row],[Category]]&amp;"-"&amp;train[[#This Row],[Sub-Category]]</f>
        <v>Office Supplies-Storage</v>
      </c>
      <c r="V6062" t="str">
        <f>IF(train[[#This Row],[Segment]]="Consumer","B2C","B2B")</f>
        <v>B2B</v>
      </c>
    </row>
    <row r="6063" spans="1:22" x14ac:dyDescent="0.25">
      <c r="A6063" t="s">
        <v>8658</v>
      </c>
      <c r="B6063" s="1">
        <v>42470</v>
      </c>
      <c r="C6063" s="1">
        <v>42476</v>
      </c>
      <c r="D6063" t="s">
        <v>45</v>
      </c>
      <c r="E6063" t="s">
        <v>2161</v>
      </c>
      <c r="F6063" t="s">
        <v>2162</v>
      </c>
      <c r="G6063" t="s">
        <v>97</v>
      </c>
      <c r="H6063" t="s">
        <v>22</v>
      </c>
      <c r="I6063" t="s">
        <v>384</v>
      </c>
      <c r="J6063" t="s">
        <v>262</v>
      </c>
      <c r="K6063">
        <v>14609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 s="2">
        <v>14.67</v>
      </c>
      <c r="R6063">
        <f>train[[#This Row],[Ship Date]]-train[[#This Row],[Order Date]]</f>
        <v>6</v>
      </c>
      <c r="S6063" t="str">
        <f>TEXT(train[[#This Row],[Order Date]],"mmm")</f>
        <v>avr</v>
      </c>
      <c r="T6063">
        <f>YEAR(train[[#This Row],[Order Date]])</f>
        <v>2016</v>
      </c>
      <c r="U6063" t="str">
        <f>train[[#This Row],[Category]]&amp;"-"&amp;train[[#This Row],[Sub-Category]]</f>
        <v>Office Supplies-Art</v>
      </c>
      <c r="V6063" t="str">
        <f>IF(train[[#This Row],[Segment]]="Consumer","B2C","B2B")</f>
        <v>B2B</v>
      </c>
    </row>
    <row r="6064" spans="1:22" x14ac:dyDescent="0.25">
      <c r="A6064" t="s">
        <v>8659</v>
      </c>
      <c r="B6064" s="1">
        <v>42729</v>
      </c>
      <c r="C6064" s="1">
        <v>42734</v>
      </c>
      <c r="D6064" t="s">
        <v>18</v>
      </c>
      <c r="E6064" t="s">
        <v>2230</v>
      </c>
      <c r="F6064" t="s">
        <v>2231</v>
      </c>
      <c r="G6064" t="s">
        <v>21</v>
      </c>
      <c r="H6064" t="s">
        <v>22</v>
      </c>
      <c r="I6064" t="s">
        <v>945</v>
      </c>
      <c r="J6064" t="s">
        <v>38</v>
      </c>
      <c r="K6064">
        <v>92037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 s="2">
        <v>1199.96</v>
      </c>
      <c r="R6064">
        <f>train[[#This Row],[Ship Date]]-train[[#This Row],[Order Date]]</f>
        <v>5</v>
      </c>
      <c r="S6064" t="str">
        <f>TEXT(train[[#This Row],[Order Date]],"mmm")</f>
        <v>déc</v>
      </c>
      <c r="T6064">
        <f>YEAR(train[[#This Row],[Order Date]])</f>
        <v>2016</v>
      </c>
      <c r="U6064" t="str">
        <f>train[[#This Row],[Category]]&amp;"-"&amp;train[[#This Row],[Sub-Category]]</f>
        <v>Technology-Copiers</v>
      </c>
      <c r="V6064" t="str">
        <f>IF(train[[#This Row],[Segment]]="Consumer","B2C","B2B")</f>
        <v>B2C</v>
      </c>
    </row>
    <row r="6065" spans="1:22" x14ac:dyDescent="0.25">
      <c r="A6065" t="s">
        <v>8659</v>
      </c>
      <c r="B6065" s="1">
        <v>42729</v>
      </c>
      <c r="C6065" s="1">
        <v>42734</v>
      </c>
      <c r="D6065" t="s">
        <v>18</v>
      </c>
      <c r="E6065" t="s">
        <v>2230</v>
      </c>
      <c r="F6065" t="s">
        <v>2231</v>
      </c>
      <c r="G6065" t="s">
        <v>21</v>
      </c>
      <c r="H6065" t="s">
        <v>22</v>
      </c>
      <c r="I6065" t="s">
        <v>945</v>
      </c>
      <c r="J6065" t="s">
        <v>38</v>
      </c>
      <c r="K6065">
        <v>92037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 s="2">
        <v>12.6</v>
      </c>
      <c r="R6065">
        <f>train[[#This Row],[Ship Date]]-train[[#This Row],[Order Date]]</f>
        <v>5</v>
      </c>
      <c r="S6065" t="str">
        <f>TEXT(train[[#This Row],[Order Date]],"mmm")</f>
        <v>déc</v>
      </c>
      <c r="T6065">
        <f>YEAR(train[[#This Row],[Order Date]])</f>
        <v>2016</v>
      </c>
      <c r="U6065" t="str">
        <f>train[[#This Row],[Category]]&amp;"-"&amp;train[[#This Row],[Sub-Category]]</f>
        <v>Office Supplies-Paper</v>
      </c>
      <c r="V6065" t="str">
        <f>IF(train[[#This Row],[Segment]]="Consumer","B2C","B2B")</f>
        <v>B2C</v>
      </c>
    </row>
    <row r="6066" spans="1:22" x14ac:dyDescent="0.25">
      <c r="A6066" t="s">
        <v>8659</v>
      </c>
      <c r="B6066" s="1">
        <v>42729</v>
      </c>
      <c r="C6066" s="1">
        <v>42734</v>
      </c>
      <c r="D6066" t="s">
        <v>18</v>
      </c>
      <c r="E6066" t="s">
        <v>2230</v>
      </c>
      <c r="F6066" t="s">
        <v>2231</v>
      </c>
      <c r="G6066" t="s">
        <v>21</v>
      </c>
      <c r="H6066" t="s">
        <v>22</v>
      </c>
      <c r="I6066" t="s">
        <v>945</v>
      </c>
      <c r="J6066" t="s">
        <v>38</v>
      </c>
      <c r="K6066">
        <v>92037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 s="2">
        <v>17.940000000000001</v>
      </c>
      <c r="R6066">
        <f>train[[#This Row],[Ship Date]]-train[[#This Row],[Order Date]]</f>
        <v>5</v>
      </c>
      <c r="S6066" t="str">
        <f>TEXT(train[[#This Row],[Order Date]],"mmm")</f>
        <v>déc</v>
      </c>
      <c r="T6066">
        <f>YEAR(train[[#This Row],[Order Date]])</f>
        <v>2016</v>
      </c>
      <c r="U6066" t="str">
        <f>train[[#This Row],[Category]]&amp;"-"&amp;train[[#This Row],[Sub-Category]]</f>
        <v>Office Supplies-Paper</v>
      </c>
      <c r="V6066" t="str">
        <f>IF(train[[#This Row],[Segment]]="Consumer","B2C","B2B")</f>
        <v>B2C</v>
      </c>
    </row>
    <row r="6067" spans="1:22" x14ac:dyDescent="0.25">
      <c r="A6067" t="s">
        <v>8660</v>
      </c>
      <c r="B6067" s="1">
        <v>42465</v>
      </c>
      <c r="C6067" s="1">
        <v>42467</v>
      </c>
      <c r="D6067" t="s">
        <v>183</v>
      </c>
      <c r="E6067" t="s">
        <v>651</v>
      </c>
      <c r="F6067" t="s">
        <v>652</v>
      </c>
      <c r="G6067" t="s">
        <v>21</v>
      </c>
      <c r="H6067" t="s">
        <v>22</v>
      </c>
      <c r="I6067" t="s">
        <v>141</v>
      </c>
      <c r="J6067" t="s">
        <v>142</v>
      </c>
      <c r="K6067">
        <v>19120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 s="2">
        <v>23.904</v>
      </c>
      <c r="R6067">
        <f>train[[#This Row],[Ship Date]]-train[[#This Row],[Order Date]]</f>
        <v>2</v>
      </c>
      <c r="S6067" t="str">
        <f>TEXT(train[[#This Row],[Order Date]],"mmm")</f>
        <v>avr</v>
      </c>
      <c r="T6067">
        <f>YEAR(train[[#This Row],[Order Date]])</f>
        <v>2016</v>
      </c>
      <c r="U6067" t="str">
        <f>train[[#This Row],[Category]]&amp;"-"&amp;train[[#This Row],[Sub-Category]]</f>
        <v>Office Supplies-Labels</v>
      </c>
      <c r="V6067" t="str">
        <f>IF(train[[#This Row],[Segment]]="Consumer","B2C","B2B")</f>
        <v>B2C</v>
      </c>
    </row>
    <row r="6068" spans="1:22" x14ac:dyDescent="0.25">
      <c r="A6068" t="s">
        <v>8661</v>
      </c>
      <c r="B6068" s="1">
        <v>42386</v>
      </c>
      <c r="C6068" s="1">
        <v>42392</v>
      </c>
      <c r="D6068" t="s">
        <v>45</v>
      </c>
      <c r="E6068" t="s">
        <v>7262</v>
      </c>
      <c r="F6068" t="s">
        <v>7263</v>
      </c>
      <c r="G6068" t="s">
        <v>21</v>
      </c>
      <c r="H6068" t="s">
        <v>22</v>
      </c>
      <c r="I6068" t="s">
        <v>8662</v>
      </c>
      <c r="J6068" t="s">
        <v>330</v>
      </c>
      <c r="K6068">
        <v>38134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 s="2">
        <v>88.96</v>
      </c>
      <c r="R6068">
        <f>train[[#This Row],[Ship Date]]-train[[#This Row],[Order Date]]</f>
        <v>6</v>
      </c>
      <c r="S6068" t="str">
        <f>TEXT(train[[#This Row],[Order Date]],"mmm")</f>
        <v>janv</v>
      </c>
      <c r="T6068">
        <f>YEAR(train[[#This Row],[Order Date]])</f>
        <v>2016</v>
      </c>
      <c r="U6068" t="str">
        <f>train[[#This Row],[Category]]&amp;"-"&amp;train[[#This Row],[Sub-Category]]</f>
        <v>Office Supplies-Supplies</v>
      </c>
      <c r="V6068" t="str">
        <f>IF(train[[#This Row],[Segment]]="Consumer","B2C","B2B")</f>
        <v>B2C</v>
      </c>
    </row>
    <row r="6069" spans="1:22" x14ac:dyDescent="0.25">
      <c r="A6069" t="s">
        <v>8663</v>
      </c>
      <c r="B6069" s="1">
        <v>43240</v>
      </c>
      <c r="C6069" s="1">
        <v>43244</v>
      </c>
      <c r="D6069" t="s">
        <v>45</v>
      </c>
      <c r="E6069" t="s">
        <v>2130</v>
      </c>
      <c r="F6069" t="s">
        <v>2131</v>
      </c>
      <c r="G6069" t="s">
        <v>97</v>
      </c>
      <c r="H6069" t="s">
        <v>22</v>
      </c>
      <c r="I6069" t="s">
        <v>1117</v>
      </c>
      <c r="J6069" t="s">
        <v>38</v>
      </c>
      <c r="K6069">
        <v>90712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 s="2">
        <v>518.27200000000005</v>
      </c>
      <c r="R6069">
        <f>train[[#This Row],[Ship Date]]-train[[#This Row],[Order Date]]</f>
        <v>4</v>
      </c>
      <c r="S6069" t="str">
        <f>TEXT(train[[#This Row],[Order Date]],"mmm")</f>
        <v>mai</v>
      </c>
      <c r="T6069">
        <f>YEAR(train[[#This Row],[Order Date]])</f>
        <v>2018</v>
      </c>
      <c r="U6069" t="str">
        <f>train[[#This Row],[Category]]&amp;"-"&amp;train[[#This Row],[Sub-Category]]</f>
        <v>Furniture-Chairs</v>
      </c>
      <c r="V6069" t="str">
        <f>IF(train[[#This Row],[Segment]]="Consumer","B2C","B2B")</f>
        <v>B2B</v>
      </c>
    </row>
    <row r="6070" spans="1:22" x14ac:dyDescent="0.25">
      <c r="A6070" t="s">
        <v>8663</v>
      </c>
      <c r="B6070" s="1">
        <v>43240</v>
      </c>
      <c r="C6070" s="1">
        <v>43244</v>
      </c>
      <c r="D6070" t="s">
        <v>45</v>
      </c>
      <c r="E6070" t="s">
        <v>2130</v>
      </c>
      <c r="F6070" t="s">
        <v>2131</v>
      </c>
      <c r="G6070" t="s">
        <v>97</v>
      </c>
      <c r="H6070" t="s">
        <v>22</v>
      </c>
      <c r="I6070" t="s">
        <v>1117</v>
      </c>
      <c r="J6070" t="s">
        <v>38</v>
      </c>
      <c r="K6070">
        <v>90712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 s="2">
        <v>6.98</v>
      </c>
      <c r="R6070">
        <f>train[[#This Row],[Ship Date]]-train[[#This Row],[Order Date]]</f>
        <v>4</v>
      </c>
      <c r="S6070" t="str">
        <f>TEXT(train[[#This Row],[Order Date]],"mmm")</f>
        <v>mai</v>
      </c>
      <c r="T6070">
        <f>YEAR(train[[#This Row],[Order Date]])</f>
        <v>2018</v>
      </c>
      <c r="U6070" t="str">
        <f>train[[#This Row],[Category]]&amp;"-"&amp;train[[#This Row],[Sub-Category]]</f>
        <v>Furniture-Furnishings</v>
      </c>
      <c r="V6070" t="str">
        <f>IF(train[[#This Row],[Segment]]="Consumer","B2C","B2B")</f>
        <v>B2B</v>
      </c>
    </row>
    <row r="6071" spans="1:22" x14ac:dyDescent="0.25">
      <c r="A6071" t="s">
        <v>8663</v>
      </c>
      <c r="B6071" s="1">
        <v>43240</v>
      </c>
      <c r="C6071" s="1">
        <v>43244</v>
      </c>
      <c r="D6071" t="s">
        <v>45</v>
      </c>
      <c r="E6071" t="s">
        <v>2130</v>
      </c>
      <c r="F6071" t="s">
        <v>2131</v>
      </c>
      <c r="G6071" t="s">
        <v>97</v>
      </c>
      <c r="H6071" t="s">
        <v>22</v>
      </c>
      <c r="I6071" t="s">
        <v>1117</v>
      </c>
      <c r="J6071" t="s">
        <v>38</v>
      </c>
      <c r="K6071">
        <v>90712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 s="2">
        <v>343.2</v>
      </c>
      <c r="R6071">
        <f>train[[#This Row],[Ship Date]]-train[[#This Row],[Order Date]]</f>
        <v>4</v>
      </c>
      <c r="S6071" t="str">
        <f>TEXT(train[[#This Row],[Order Date]],"mmm")</f>
        <v>mai</v>
      </c>
      <c r="T6071">
        <f>YEAR(train[[#This Row],[Order Date]])</f>
        <v>2018</v>
      </c>
      <c r="U6071" t="str">
        <f>train[[#This Row],[Category]]&amp;"-"&amp;train[[#This Row],[Sub-Category]]</f>
        <v>Technology-Machines</v>
      </c>
      <c r="V6071" t="str">
        <f>IF(train[[#This Row],[Segment]]="Consumer","B2C","B2B")</f>
        <v>B2B</v>
      </c>
    </row>
    <row r="6072" spans="1:22" x14ac:dyDescent="0.25">
      <c r="A6072" t="s">
        <v>8666</v>
      </c>
      <c r="B6072" s="1">
        <v>43325</v>
      </c>
      <c r="C6072" s="1">
        <v>43332</v>
      </c>
      <c r="D6072" t="s">
        <v>45</v>
      </c>
      <c r="E6072" t="s">
        <v>3943</v>
      </c>
      <c r="F6072" t="s">
        <v>3944</v>
      </c>
      <c r="G6072" t="s">
        <v>36</v>
      </c>
      <c r="H6072" t="s">
        <v>22</v>
      </c>
      <c r="I6072" t="s">
        <v>141</v>
      </c>
      <c r="J6072" t="s">
        <v>142</v>
      </c>
      <c r="K6072">
        <v>19120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 s="2">
        <v>17.544</v>
      </c>
      <c r="R6072">
        <f>train[[#This Row],[Ship Date]]-train[[#This Row],[Order Date]]</f>
        <v>7</v>
      </c>
      <c r="S6072" t="str">
        <f>TEXT(train[[#This Row],[Order Date]],"mmm")</f>
        <v>août</v>
      </c>
      <c r="T6072">
        <f>YEAR(train[[#This Row],[Order Date]])</f>
        <v>2018</v>
      </c>
      <c r="U6072" t="str">
        <f>train[[#This Row],[Category]]&amp;"-"&amp;train[[#This Row],[Sub-Category]]</f>
        <v>Office Supplies-Labels</v>
      </c>
      <c r="V6072" t="str">
        <f>IF(train[[#This Row],[Segment]]="Consumer","B2C","B2B")</f>
        <v>B2B</v>
      </c>
    </row>
    <row r="6073" spans="1:22" x14ac:dyDescent="0.25">
      <c r="A6073" t="s">
        <v>8667</v>
      </c>
      <c r="B6073" s="1">
        <v>42735</v>
      </c>
      <c r="C6073" s="1">
        <v>42739</v>
      </c>
      <c r="D6073" t="s">
        <v>45</v>
      </c>
      <c r="E6073" t="s">
        <v>8371</v>
      </c>
      <c r="F6073" t="s">
        <v>8372</v>
      </c>
      <c r="G6073" t="s">
        <v>21</v>
      </c>
      <c r="H6073" t="s">
        <v>22</v>
      </c>
      <c r="I6073" t="s">
        <v>1235</v>
      </c>
      <c r="J6073" t="s">
        <v>99</v>
      </c>
      <c r="K6073">
        <v>78745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 s="2">
        <v>152.68799999999999</v>
      </c>
      <c r="R6073">
        <f>train[[#This Row],[Ship Date]]-train[[#This Row],[Order Date]]</f>
        <v>4</v>
      </c>
      <c r="S6073" t="str">
        <f>TEXT(train[[#This Row],[Order Date]],"mmm")</f>
        <v>déc</v>
      </c>
      <c r="T6073">
        <f>YEAR(train[[#This Row],[Order Date]])</f>
        <v>2016</v>
      </c>
      <c r="U6073" t="str">
        <f>train[[#This Row],[Category]]&amp;"-"&amp;train[[#This Row],[Sub-Category]]</f>
        <v>Office Supplies-Storage</v>
      </c>
      <c r="V6073" t="str">
        <f>IF(train[[#This Row],[Segment]]="Consumer","B2C","B2B")</f>
        <v>B2C</v>
      </c>
    </row>
    <row r="6074" spans="1:22" x14ac:dyDescent="0.25">
      <c r="A6074" t="s">
        <v>8667</v>
      </c>
      <c r="B6074" s="1">
        <v>42735</v>
      </c>
      <c r="C6074" s="1">
        <v>42739</v>
      </c>
      <c r="D6074" t="s">
        <v>45</v>
      </c>
      <c r="E6074" t="s">
        <v>8371</v>
      </c>
      <c r="F6074" t="s">
        <v>8372</v>
      </c>
      <c r="G6074" t="s">
        <v>21</v>
      </c>
      <c r="H6074" t="s">
        <v>22</v>
      </c>
      <c r="I6074" t="s">
        <v>1235</v>
      </c>
      <c r="J6074" t="s">
        <v>99</v>
      </c>
      <c r="K6074">
        <v>78745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 s="2">
        <v>3.488</v>
      </c>
      <c r="R6074">
        <f>train[[#This Row],[Ship Date]]-train[[#This Row],[Order Date]]</f>
        <v>4</v>
      </c>
      <c r="S6074" t="str">
        <f>TEXT(train[[#This Row],[Order Date]],"mmm")</f>
        <v>déc</v>
      </c>
      <c r="T6074">
        <f>YEAR(train[[#This Row],[Order Date]])</f>
        <v>2016</v>
      </c>
      <c r="U6074" t="str">
        <f>train[[#This Row],[Category]]&amp;"-"&amp;train[[#This Row],[Sub-Category]]</f>
        <v>Office Supplies-Fasteners</v>
      </c>
      <c r="V6074" t="str">
        <f>IF(train[[#This Row],[Segment]]="Consumer","B2C","B2B")</f>
        <v>B2C</v>
      </c>
    </row>
    <row r="6075" spans="1:22" x14ac:dyDescent="0.25">
      <c r="A6075" t="s">
        <v>8667</v>
      </c>
      <c r="B6075" s="1">
        <v>42735</v>
      </c>
      <c r="C6075" s="1">
        <v>42739</v>
      </c>
      <c r="D6075" t="s">
        <v>45</v>
      </c>
      <c r="E6075" t="s">
        <v>8371</v>
      </c>
      <c r="F6075" t="s">
        <v>8372</v>
      </c>
      <c r="G6075" t="s">
        <v>21</v>
      </c>
      <c r="H6075" t="s">
        <v>22</v>
      </c>
      <c r="I6075" t="s">
        <v>1235</v>
      </c>
      <c r="J6075" t="s">
        <v>99</v>
      </c>
      <c r="K6075">
        <v>78745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 s="2">
        <v>5.8879999999999999</v>
      </c>
      <c r="R6075">
        <f>train[[#This Row],[Ship Date]]-train[[#This Row],[Order Date]]</f>
        <v>4</v>
      </c>
      <c r="S6075" t="str">
        <f>TEXT(train[[#This Row],[Order Date]],"mmm")</f>
        <v>déc</v>
      </c>
      <c r="T6075">
        <f>YEAR(train[[#This Row],[Order Date]])</f>
        <v>2016</v>
      </c>
      <c r="U6075" t="str">
        <f>train[[#This Row],[Category]]&amp;"-"&amp;train[[#This Row],[Sub-Category]]</f>
        <v>Office Supplies-Supplies</v>
      </c>
      <c r="V6075" t="str">
        <f>IF(train[[#This Row],[Segment]]="Consumer","B2C","B2B")</f>
        <v>B2C</v>
      </c>
    </row>
    <row r="6076" spans="1:22" x14ac:dyDescent="0.25">
      <c r="A6076" t="s">
        <v>8668</v>
      </c>
      <c r="B6076" s="1">
        <v>43459</v>
      </c>
      <c r="C6076" s="1">
        <v>43463</v>
      </c>
      <c r="D6076" t="s">
        <v>45</v>
      </c>
      <c r="E6076" t="s">
        <v>789</v>
      </c>
      <c r="F6076" t="s">
        <v>790</v>
      </c>
      <c r="G6076" t="s">
        <v>36</v>
      </c>
      <c r="H6076" t="s">
        <v>22</v>
      </c>
      <c r="I6076" t="s">
        <v>37</v>
      </c>
      <c r="J6076" t="s">
        <v>38</v>
      </c>
      <c r="K6076">
        <v>90008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 s="2">
        <v>153.55199999999999</v>
      </c>
      <c r="R6076">
        <f>train[[#This Row],[Ship Date]]-train[[#This Row],[Order Date]]</f>
        <v>4</v>
      </c>
      <c r="S6076" t="str">
        <f>TEXT(train[[#This Row],[Order Date]],"mmm")</f>
        <v>déc</v>
      </c>
      <c r="T6076">
        <f>YEAR(train[[#This Row],[Order Date]])</f>
        <v>2018</v>
      </c>
      <c r="U6076" t="str">
        <f>train[[#This Row],[Category]]&amp;"-"&amp;train[[#This Row],[Sub-Category]]</f>
        <v>Office Supplies-Binders</v>
      </c>
      <c r="V6076" t="str">
        <f>IF(train[[#This Row],[Segment]]="Consumer","B2C","B2B")</f>
        <v>B2B</v>
      </c>
    </row>
    <row r="6077" spans="1:22" x14ac:dyDescent="0.25">
      <c r="A6077" t="s">
        <v>8668</v>
      </c>
      <c r="B6077" s="1">
        <v>43459</v>
      </c>
      <c r="C6077" s="1">
        <v>43463</v>
      </c>
      <c r="D6077" t="s">
        <v>45</v>
      </c>
      <c r="E6077" t="s">
        <v>789</v>
      </c>
      <c r="F6077" t="s">
        <v>790</v>
      </c>
      <c r="G6077" t="s">
        <v>36</v>
      </c>
      <c r="H6077" t="s">
        <v>22</v>
      </c>
      <c r="I6077" t="s">
        <v>37</v>
      </c>
      <c r="J6077" t="s">
        <v>38</v>
      </c>
      <c r="K6077">
        <v>90008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 s="2">
        <v>270.62</v>
      </c>
      <c r="R6077">
        <f>train[[#This Row],[Ship Date]]-train[[#This Row],[Order Date]]</f>
        <v>4</v>
      </c>
      <c r="S6077" t="str">
        <f>TEXT(train[[#This Row],[Order Date]],"mmm")</f>
        <v>déc</v>
      </c>
      <c r="T6077">
        <f>YEAR(train[[#This Row],[Order Date]])</f>
        <v>2018</v>
      </c>
      <c r="U6077" t="str">
        <f>train[[#This Row],[Category]]&amp;"-"&amp;train[[#This Row],[Sub-Category]]</f>
        <v>Office Supplies-Storage</v>
      </c>
      <c r="V6077" t="str">
        <f>IF(train[[#This Row],[Segment]]="Consumer","B2C","B2B")</f>
        <v>B2B</v>
      </c>
    </row>
    <row r="6078" spans="1:22" x14ac:dyDescent="0.25">
      <c r="A6078" t="s">
        <v>8669</v>
      </c>
      <c r="B6078" s="1">
        <v>42979</v>
      </c>
      <c r="C6078" s="1">
        <v>42985</v>
      </c>
      <c r="D6078" t="s">
        <v>45</v>
      </c>
      <c r="E6078" t="s">
        <v>2568</v>
      </c>
      <c r="F6078" t="s">
        <v>2569</v>
      </c>
      <c r="G6078" t="s">
        <v>21</v>
      </c>
      <c r="H6078" t="s">
        <v>22</v>
      </c>
      <c r="I6078" t="s">
        <v>261</v>
      </c>
      <c r="J6078" t="s">
        <v>262</v>
      </c>
      <c r="K6078">
        <v>10011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 s="2">
        <v>468.9</v>
      </c>
      <c r="R6078">
        <f>train[[#This Row],[Ship Date]]-train[[#This Row],[Order Date]]</f>
        <v>6</v>
      </c>
      <c r="S6078" t="str">
        <f>TEXT(train[[#This Row],[Order Date]],"mmm")</f>
        <v>sept</v>
      </c>
      <c r="T6078">
        <f>YEAR(train[[#This Row],[Order Date]])</f>
        <v>2017</v>
      </c>
      <c r="U6078" t="str">
        <f>train[[#This Row],[Category]]&amp;"-"&amp;train[[#This Row],[Sub-Category]]</f>
        <v>Technology-Accessories</v>
      </c>
      <c r="V6078" t="str">
        <f>IF(train[[#This Row],[Segment]]="Consumer","B2C","B2B")</f>
        <v>B2C</v>
      </c>
    </row>
    <row r="6079" spans="1:22" x14ac:dyDescent="0.25">
      <c r="A6079" t="s">
        <v>8669</v>
      </c>
      <c r="B6079" s="1">
        <v>42979</v>
      </c>
      <c r="C6079" s="1">
        <v>42985</v>
      </c>
      <c r="D6079" t="s">
        <v>45</v>
      </c>
      <c r="E6079" t="s">
        <v>2568</v>
      </c>
      <c r="F6079" t="s">
        <v>2569</v>
      </c>
      <c r="G6079" t="s">
        <v>21</v>
      </c>
      <c r="H6079" t="s">
        <v>22</v>
      </c>
      <c r="I6079" t="s">
        <v>261</v>
      </c>
      <c r="J6079" t="s">
        <v>262</v>
      </c>
      <c r="K6079">
        <v>10011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 s="2">
        <v>72.48</v>
      </c>
      <c r="R6079">
        <f>train[[#This Row],[Ship Date]]-train[[#This Row],[Order Date]]</f>
        <v>6</v>
      </c>
      <c r="S6079" t="str">
        <f>TEXT(train[[#This Row],[Order Date]],"mmm")</f>
        <v>sept</v>
      </c>
      <c r="T6079">
        <f>YEAR(train[[#This Row],[Order Date]])</f>
        <v>2017</v>
      </c>
      <c r="U6079" t="str">
        <f>train[[#This Row],[Category]]&amp;"-"&amp;train[[#This Row],[Sub-Category]]</f>
        <v>Technology-Accessories</v>
      </c>
      <c r="V6079" t="str">
        <f>IF(train[[#This Row],[Segment]]="Consumer","B2C","B2B")</f>
        <v>B2C</v>
      </c>
    </row>
    <row r="6080" spans="1:22" x14ac:dyDescent="0.25">
      <c r="A6080" t="s">
        <v>8669</v>
      </c>
      <c r="B6080" s="1">
        <v>42979</v>
      </c>
      <c r="C6080" s="1">
        <v>42985</v>
      </c>
      <c r="D6080" t="s">
        <v>45</v>
      </c>
      <c r="E6080" t="s">
        <v>2568</v>
      </c>
      <c r="F6080" t="s">
        <v>2569</v>
      </c>
      <c r="G6080" t="s">
        <v>21</v>
      </c>
      <c r="H6080" t="s">
        <v>22</v>
      </c>
      <c r="I6080" t="s">
        <v>261</v>
      </c>
      <c r="J6080" t="s">
        <v>262</v>
      </c>
      <c r="K6080">
        <v>10011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 s="2">
        <v>10.95</v>
      </c>
      <c r="R6080">
        <f>train[[#This Row],[Ship Date]]-train[[#This Row],[Order Date]]</f>
        <v>6</v>
      </c>
      <c r="S6080" t="str">
        <f>TEXT(train[[#This Row],[Order Date]],"mmm")</f>
        <v>sept</v>
      </c>
      <c r="T6080">
        <f>YEAR(train[[#This Row],[Order Date]])</f>
        <v>2017</v>
      </c>
      <c r="U6080" t="str">
        <f>train[[#This Row],[Category]]&amp;"-"&amp;train[[#This Row],[Sub-Category]]</f>
        <v>Office Supplies-Supplies</v>
      </c>
      <c r="V6080" t="str">
        <f>IF(train[[#This Row],[Segment]]="Consumer","B2C","B2B")</f>
        <v>B2C</v>
      </c>
    </row>
    <row r="6081" spans="1:22" x14ac:dyDescent="0.25">
      <c r="A6081" t="s">
        <v>8669</v>
      </c>
      <c r="B6081" s="1">
        <v>42979</v>
      </c>
      <c r="C6081" s="1">
        <v>42985</v>
      </c>
      <c r="D6081" t="s">
        <v>45</v>
      </c>
      <c r="E6081" t="s">
        <v>2568</v>
      </c>
      <c r="F6081" t="s">
        <v>2569</v>
      </c>
      <c r="G6081" t="s">
        <v>21</v>
      </c>
      <c r="H6081" t="s">
        <v>22</v>
      </c>
      <c r="I6081" t="s">
        <v>261</v>
      </c>
      <c r="J6081" t="s">
        <v>262</v>
      </c>
      <c r="K6081">
        <v>10011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 s="2">
        <v>191.82</v>
      </c>
      <c r="R6081">
        <f>train[[#This Row],[Ship Date]]-train[[#This Row],[Order Date]]</f>
        <v>6</v>
      </c>
      <c r="S6081" t="str">
        <f>TEXT(train[[#This Row],[Order Date]],"mmm")</f>
        <v>sept</v>
      </c>
      <c r="T6081">
        <f>YEAR(train[[#This Row],[Order Date]])</f>
        <v>2017</v>
      </c>
      <c r="U6081" t="str">
        <f>train[[#This Row],[Category]]&amp;"-"&amp;train[[#This Row],[Sub-Category]]</f>
        <v>Furniture-Furnishings</v>
      </c>
      <c r="V6081" t="str">
        <f>IF(train[[#This Row],[Segment]]="Consumer","B2C","B2B")</f>
        <v>B2C</v>
      </c>
    </row>
    <row r="6082" spans="1:22" x14ac:dyDescent="0.25">
      <c r="A6082" t="s">
        <v>8670</v>
      </c>
      <c r="B6082" s="1">
        <v>43317</v>
      </c>
      <c r="C6082" s="1">
        <v>43320</v>
      </c>
      <c r="D6082" t="s">
        <v>183</v>
      </c>
      <c r="E6082" t="s">
        <v>1066</v>
      </c>
      <c r="F6082" t="s">
        <v>1067</v>
      </c>
      <c r="G6082" t="s">
        <v>97</v>
      </c>
      <c r="H6082" t="s">
        <v>22</v>
      </c>
      <c r="I6082" t="s">
        <v>179</v>
      </c>
      <c r="J6082" t="s">
        <v>99</v>
      </c>
      <c r="K6082">
        <v>77070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 s="2">
        <v>151.05600000000001</v>
      </c>
      <c r="R6082">
        <f>train[[#This Row],[Ship Date]]-train[[#This Row],[Order Date]]</f>
        <v>3</v>
      </c>
      <c r="S6082" t="str">
        <f>TEXT(train[[#This Row],[Order Date]],"mmm")</f>
        <v>août</v>
      </c>
      <c r="T6082">
        <f>YEAR(train[[#This Row],[Order Date]])</f>
        <v>2018</v>
      </c>
      <c r="U6082" t="str">
        <f>train[[#This Row],[Category]]&amp;"-"&amp;train[[#This Row],[Sub-Category]]</f>
        <v>Office Supplies-Storage</v>
      </c>
      <c r="V6082" t="str">
        <f>IF(train[[#This Row],[Segment]]="Consumer","B2C","B2B")</f>
        <v>B2B</v>
      </c>
    </row>
    <row r="6083" spans="1:22" x14ac:dyDescent="0.25">
      <c r="A6083" t="s">
        <v>8671</v>
      </c>
      <c r="B6083" s="1">
        <v>42053</v>
      </c>
      <c r="C6083" s="1">
        <v>42053</v>
      </c>
      <c r="D6083" t="s">
        <v>1288</v>
      </c>
      <c r="E6083" t="s">
        <v>1553</v>
      </c>
      <c r="F6083" t="s">
        <v>1554</v>
      </c>
      <c r="G6083" t="s">
        <v>21</v>
      </c>
      <c r="H6083" t="s">
        <v>22</v>
      </c>
      <c r="I6083" t="s">
        <v>4884</v>
      </c>
      <c r="J6083" t="s">
        <v>99</v>
      </c>
      <c r="K6083">
        <v>79424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 s="2">
        <v>25.16</v>
      </c>
      <c r="R6083">
        <f>train[[#This Row],[Ship Date]]-train[[#This Row],[Order Date]]</f>
        <v>0</v>
      </c>
      <c r="S6083" t="str">
        <f>TEXT(train[[#This Row],[Order Date]],"mmm")</f>
        <v>févr</v>
      </c>
      <c r="T6083">
        <f>YEAR(train[[#This Row],[Order Date]])</f>
        <v>2015</v>
      </c>
      <c r="U6083" t="str">
        <f>train[[#This Row],[Category]]&amp;"-"&amp;train[[#This Row],[Sub-Category]]</f>
        <v>Furniture-Furnishings</v>
      </c>
      <c r="V6083" t="str">
        <f>IF(train[[#This Row],[Segment]]="Consumer","B2C","B2B")</f>
        <v>B2C</v>
      </c>
    </row>
    <row r="6084" spans="1:22" x14ac:dyDescent="0.25">
      <c r="A6084" t="s">
        <v>8672</v>
      </c>
      <c r="B6084" s="1">
        <v>43061</v>
      </c>
      <c r="C6084" s="1">
        <v>43066</v>
      </c>
      <c r="D6084" t="s">
        <v>45</v>
      </c>
      <c r="E6084" t="s">
        <v>1645</v>
      </c>
      <c r="F6084" t="s">
        <v>1646</v>
      </c>
      <c r="G6084" t="s">
        <v>21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 s="2">
        <v>6.2160000000000002</v>
      </c>
      <c r="R6084">
        <f>train[[#This Row],[Ship Date]]-train[[#This Row],[Order Date]]</f>
        <v>5</v>
      </c>
      <c r="S6084" t="str">
        <f>TEXT(train[[#This Row],[Order Date]],"mmm")</f>
        <v>nov</v>
      </c>
      <c r="T6084">
        <f>YEAR(train[[#This Row],[Order Date]])</f>
        <v>2017</v>
      </c>
      <c r="U6084" t="str">
        <f>train[[#This Row],[Category]]&amp;"-"&amp;train[[#This Row],[Sub-Category]]</f>
        <v>Office Supplies-Binders</v>
      </c>
      <c r="V6084" t="str">
        <f>IF(train[[#This Row],[Segment]]="Consumer","B2C","B2B")</f>
        <v>B2C</v>
      </c>
    </row>
    <row r="6085" spans="1:22" x14ac:dyDescent="0.25">
      <c r="A6085" t="s">
        <v>8672</v>
      </c>
      <c r="B6085" s="1">
        <v>43061</v>
      </c>
      <c r="C6085" s="1">
        <v>43066</v>
      </c>
      <c r="D6085" t="s">
        <v>45</v>
      </c>
      <c r="E6085" t="s">
        <v>1645</v>
      </c>
      <c r="F6085" t="s">
        <v>1646</v>
      </c>
      <c r="G6085" t="s">
        <v>21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 s="2">
        <v>23.616</v>
      </c>
      <c r="R6085">
        <f>train[[#This Row],[Ship Date]]-train[[#This Row],[Order Date]]</f>
        <v>5</v>
      </c>
      <c r="S6085" t="str">
        <f>TEXT(train[[#This Row],[Order Date]],"mmm")</f>
        <v>nov</v>
      </c>
      <c r="T6085">
        <f>YEAR(train[[#This Row],[Order Date]])</f>
        <v>2017</v>
      </c>
      <c r="U6085" t="str">
        <f>train[[#This Row],[Category]]&amp;"-"&amp;train[[#This Row],[Sub-Category]]</f>
        <v>Office Supplies-Art</v>
      </c>
      <c r="V6085" t="str">
        <f>IF(train[[#This Row],[Segment]]="Consumer","B2C","B2B")</f>
        <v>B2C</v>
      </c>
    </row>
    <row r="6086" spans="1:22" x14ac:dyDescent="0.25">
      <c r="A6086" t="s">
        <v>8672</v>
      </c>
      <c r="B6086" s="1">
        <v>43061</v>
      </c>
      <c r="C6086" s="1">
        <v>43066</v>
      </c>
      <c r="D6086" t="s">
        <v>45</v>
      </c>
      <c r="E6086" t="s">
        <v>1645</v>
      </c>
      <c r="F6086" t="s">
        <v>1646</v>
      </c>
      <c r="G6086" t="s">
        <v>21</v>
      </c>
      <c r="H6086" t="s">
        <v>22</v>
      </c>
      <c r="I6086" t="s">
        <v>179</v>
      </c>
      <c r="J6086" t="s">
        <v>99</v>
      </c>
      <c r="K6086">
        <v>77095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 s="2">
        <v>24.032</v>
      </c>
      <c r="R6086">
        <f>train[[#This Row],[Ship Date]]-train[[#This Row],[Order Date]]</f>
        <v>5</v>
      </c>
      <c r="S6086" t="str">
        <f>TEXT(train[[#This Row],[Order Date]],"mmm")</f>
        <v>nov</v>
      </c>
      <c r="T6086">
        <f>YEAR(train[[#This Row],[Order Date]])</f>
        <v>2017</v>
      </c>
      <c r="U6086" t="str">
        <f>train[[#This Row],[Category]]&amp;"-"&amp;train[[#This Row],[Sub-Category]]</f>
        <v>Technology-Accessories</v>
      </c>
      <c r="V6086" t="str">
        <f>IF(train[[#This Row],[Segment]]="Consumer","B2C","B2B")</f>
        <v>B2C</v>
      </c>
    </row>
    <row r="6087" spans="1:22" x14ac:dyDescent="0.25">
      <c r="A6087" t="s">
        <v>8672</v>
      </c>
      <c r="B6087" s="1">
        <v>43061</v>
      </c>
      <c r="C6087" s="1">
        <v>43066</v>
      </c>
      <c r="D6087" t="s">
        <v>45</v>
      </c>
      <c r="E6087" t="s">
        <v>1645</v>
      </c>
      <c r="F6087" t="s">
        <v>1646</v>
      </c>
      <c r="G6087" t="s">
        <v>21</v>
      </c>
      <c r="H6087" t="s">
        <v>22</v>
      </c>
      <c r="I6087" t="s">
        <v>179</v>
      </c>
      <c r="J6087" t="s">
        <v>99</v>
      </c>
      <c r="K6087">
        <v>77095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 s="2">
        <v>2.0880000000000001</v>
      </c>
      <c r="R6087">
        <f>train[[#This Row],[Ship Date]]-train[[#This Row],[Order Date]]</f>
        <v>5</v>
      </c>
      <c r="S6087" t="str">
        <f>TEXT(train[[#This Row],[Order Date]],"mmm")</f>
        <v>nov</v>
      </c>
      <c r="T6087">
        <f>YEAR(train[[#This Row],[Order Date]])</f>
        <v>2017</v>
      </c>
      <c r="U6087" t="str">
        <f>train[[#This Row],[Category]]&amp;"-"&amp;train[[#This Row],[Sub-Category]]</f>
        <v>Office Supplies-Labels</v>
      </c>
      <c r="V6087" t="str">
        <f>IF(train[[#This Row],[Segment]]="Consumer","B2C","B2B")</f>
        <v>B2C</v>
      </c>
    </row>
    <row r="6088" spans="1:22" x14ac:dyDescent="0.25">
      <c r="A6088" t="s">
        <v>8672</v>
      </c>
      <c r="B6088" s="1">
        <v>43061</v>
      </c>
      <c r="C6088" s="1">
        <v>43066</v>
      </c>
      <c r="D6088" t="s">
        <v>45</v>
      </c>
      <c r="E6088" t="s">
        <v>1645</v>
      </c>
      <c r="F6088" t="s">
        <v>1646</v>
      </c>
      <c r="G6088" t="s">
        <v>21</v>
      </c>
      <c r="H6088" t="s">
        <v>22</v>
      </c>
      <c r="I6088" t="s">
        <v>179</v>
      </c>
      <c r="J6088" t="s">
        <v>99</v>
      </c>
      <c r="K6088">
        <v>77095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 s="2">
        <v>4.4880000000000004</v>
      </c>
      <c r="R6088">
        <f>train[[#This Row],[Ship Date]]-train[[#This Row],[Order Date]]</f>
        <v>5</v>
      </c>
      <c r="S6088" t="str">
        <f>TEXT(train[[#This Row],[Order Date]],"mmm")</f>
        <v>nov</v>
      </c>
      <c r="T6088">
        <f>YEAR(train[[#This Row],[Order Date]])</f>
        <v>2017</v>
      </c>
      <c r="U6088" t="str">
        <f>train[[#This Row],[Category]]&amp;"-"&amp;train[[#This Row],[Sub-Category]]</f>
        <v>Office Supplies-Binders</v>
      </c>
      <c r="V6088" t="str">
        <f>IF(train[[#This Row],[Segment]]="Consumer","B2C","B2B")</f>
        <v>B2C</v>
      </c>
    </row>
    <row r="6089" spans="1:22" x14ac:dyDescent="0.25">
      <c r="A6089" t="s">
        <v>8673</v>
      </c>
      <c r="B6089" s="1">
        <v>42718</v>
      </c>
      <c r="C6089" s="1">
        <v>42722</v>
      </c>
      <c r="D6089" t="s">
        <v>45</v>
      </c>
      <c r="E6089" t="s">
        <v>151</v>
      </c>
      <c r="F6089" t="s">
        <v>152</v>
      </c>
      <c r="G6089" t="s">
        <v>21</v>
      </c>
      <c r="H6089" t="s">
        <v>22</v>
      </c>
      <c r="I6089" t="s">
        <v>1711</v>
      </c>
      <c r="J6089" t="s">
        <v>38</v>
      </c>
      <c r="K6089">
        <v>92627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 s="2">
        <v>29.22</v>
      </c>
      <c r="R6089">
        <f>train[[#This Row],[Ship Date]]-train[[#This Row],[Order Date]]</f>
        <v>4</v>
      </c>
      <c r="S6089" t="str">
        <f>TEXT(train[[#This Row],[Order Date]],"mmm")</f>
        <v>déc</v>
      </c>
      <c r="T6089">
        <f>YEAR(train[[#This Row],[Order Date]])</f>
        <v>2016</v>
      </c>
      <c r="U6089" t="str">
        <f>train[[#This Row],[Category]]&amp;"-"&amp;train[[#This Row],[Sub-Category]]</f>
        <v>Furniture-Furnishings</v>
      </c>
      <c r="V6089" t="str">
        <f>IF(train[[#This Row],[Segment]]="Consumer","B2C","B2B")</f>
        <v>B2C</v>
      </c>
    </row>
    <row r="6090" spans="1:22" x14ac:dyDescent="0.25">
      <c r="A6090" t="s">
        <v>8674</v>
      </c>
      <c r="B6090" s="1">
        <v>42534</v>
      </c>
      <c r="C6090" s="1">
        <v>42538</v>
      </c>
      <c r="D6090" t="s">
        <v>45</v>
      </c>
      <c r="E6090" t="s">
        <v>4615</v>
      </c>
      <c r="F6090" t="s">
        <v>4616</v>
      </c>
      <c r="G6090" t="s">
        <v>36</v>
      </c>
      <c r="H6090" t="s">
        <v>22</v>
      </c>
      <c r="I6090" t="s">
        <v>3264</v>
      </c>
      <c r="J6090" t="s">
        <v>1270</v>
      </c>
      <c r="K6090">
        <v>30076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 s="2">
        <v>6.48</v>
      </c>
      <c r="R6090">
        <f>train[[#This Row],[Ship Date]]-train[[#This Row],[Order Date]]</f>
        <v>4</v>
      </c>
      <c r="S6090" t="str">
        <f>TEXT(train[[#This Row],[Order Date]],"mmm")</f>
        <v>juin</v>
      </c>
      <c r="T6090">
        <f>YEAR(train[[#This Row],[Order Date]])</f>
        <v>2016</v>
      </c>
      <c r="U6090" t="str">
        <f>train[[#This Row],[Category]]&amp;"-"&amp;train[[#This Row],[Sub-Category]]</f>
        <v>Office Supplies-Paper</v>
      </c>
      <c r="V6090" t="str">
        <f>IF(train[[#This Row],[Segment]]="Consumer","B2C","B2B")</f>
        <v>B2B</v>
      </c>
    </row>
    <row r="6091" spans="1:22" x14ac:dyDescent="0.25">
      <c r="A6091" t="s">
        <v>8675</v>
      </c>
      <c r="B6091" s="1">
        <v>43462</v>
      </c>
      <c r="C6091" s="1">
        <v>43465</v>
      </c>
      <c r="D6091" t="s">
        <v>18</v>
      </c>
      <c r="E6091" t="s">
        <v>2750</v>
      </c>
      <c r="F6091" t="s">
        <v>2751</v>
      </c>
      <c r="G6091" t="s">
        <v>36</v>
      </c>
      <c r="H6091" t="s">
        <v>22</v>
      </c>
      <c r="I6091" t="s">
        <v>7994</v>
      </c>
      <c r="J6091" t="s">
        <v>452</v>
      </c>
      <c r="K6091">
        <v>80538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 s="2">
        <v>1.1879999999999999</v>
      </c>
      <c r="R6091">
        <f>train[[#This Row],[Ship Date]]-train[[#This Row],[Order Date]]</f>
        <v>3</v>
      </c>
      <c r="S6091" t="str">
        <f>TEXT(train[[#This Row],[Order Date]],"mmm")</f>
        <v>déc</v>
      </c>
      <c r="T6091">
        <f>YEAR(train[[#This Row],[Order Date]])</f>
        <v>2018</v>
      </c>
      <c r="U6091" t="str">
        <f>train[[#This Row],[Category]]&amp;"-"&amp;train[[#This Row],[Sub-Category]]</f>
        <v>Office Supplies-Binders</v>
      </c>
      <c r="V6091" t="str">
        <f>IF(train[[#This Row],[Segment]]="Consumer","B2C","B2B")</f>
        <v>B2B</v>
      </c>
    </row>
    <row r="6092" spans="1:22" x14ac:dyDescent="0.25">
      <c r="A6092" t="s">
        <v>8676</v>
      </c>
      <c r="B6092" s="1">
        <v>43363</v>
      </c>
      <c r="C6092" s="1">
        <v>43369</v>
      </c>
      <c r="D6092" t="s">
        <v>45</v>
      </c>
      <c r="E6092" t="s">
        <v>2304</v>
      </c>
      <c r="F6092" t="s">
        <v>2305</v>
      </c>
      <c r="G6092" t="s">
        <v>21</v>
      </c>
      <c r="H6092" t="s">
        <v>22</v>
      </c>
      <c r="I6092" t="s">
        <v>261</v>
      </c>
      <c r="J6092" t="s">
        <v>262</v>
      </c>
      <c r="K6092">
        <v>10035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 s="2">
        <v>272.64600000000002</v>
      </c>
      <c r="R6092">
        <f>train[[#This Row],[Ship Date]]-train[[#This Row],[Order Date]]</f>
        <v>6</v>
      </c>
      <c r="S6092" t="str">
        <f>TEXT(train[[#This Row],[Order Date]],"mmm")</f>
        <v>sept</v>
      </c>
      <c r="T6092">
        <f>YEAR(train[[#This Row],[Order Date]])</f>
        <v>2018</v>
      </c>
      <c r="U6092" t="str">
        <f>train[[#This Row],[Category]]&amp;"-"&amp;train[[#This Row],[Sub-Category]]</f>
        <v>Furniture-Chairs</v>
      </c>
      <c r="V6092" t="str">
        <f>IF(train[[#This Row],[Segment]]="Consumer","B2C","B2B")</f>
        <v>B2C</v>
      </c>
    </row>
    <row r="6093" spans="1:22" x14ac:dyDescent="0.25">
      <c r="A6093" t="s">
        <v>8676</v>
      </c>
      <c r="B6093" s="1">
        <v>43363</v>
      </c>
      <c r="C6093" s="1">
        <v>43369</v>
      </c>
      <c r="D6093" t="s">
        <v>45</v>
      </c>
      <c r="E6093" t="s">
        <v>2304</v>
      </c>
      <c r="F6093" t="s">
        <v>2305</v>
      </c>
      <c r="G6093" t="s">
        <v>21</v>
      </c>
      <c r="H6093" t="s">
        <v>22</v>
      </c>
      <c r="I6093" t="s">
        <v>261</v>
      </c>
      <c r="J6093" t="s">
        <v>262</v>
      </c>
      <c r="K6093">
        <v>10035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 s="2">
        <v>212.8</v>
      </c>
      <c r="R6093">
        <f>train[[#This Row],[Ship Date]]-train[[#This Row],[Order Date]]</f>
        <v>6</v>
      </c>
      <c r="S6093" t="str">
        <f>TEXT(train[[#This Row],[Order Date]],"mmm")</f>
        <v>sept</v>
      </c>
      <c r="T6093">
        <f>YEAR(train[[#This Row],[Order Date]])</f>
        <v>2018</v>
      </c>
      <c r="U6093" t="str">
        <f>train[[#This Row],[Category]]&amp;"-"&amp;train[[#This Row],[Sub-Category]]</f>
        <v>Technology-Accessories</v>
      </c>
      <c r="V6093" t="str">
        <f>IF(train[[#This Row],[Segment]]="Consumer","B2C","B2B")</f>
        <v>B2C</v>
      </c>
    </row>
    <row r="6094" spans="1:22" x14ac:dyDescent="0.25">
      <c r="A6094" t="s">
        <v>8676</v>
      </c>
      <c r="B6094" s="1">
        <v>43363</v>
      </c>
      <c r="C6094" s="1">
        <v>43369</v>
      </c>
      <c r="D6094" t="s">
        <v>45</v>
      </c>
      <c r="E6094" t="s">
        <v>2304</v>
      </c>
      <c r="F6094" t="s">
        <v>2305</v>
      </c>
      <c r="G6094" t="s">
        <v>21</v>
      </c>
      <c r="H6094" t="s">
        <v>22</v>
      </c>
      <c r="I6094" t="s">
        <v>261</v>
      </c>
      <c r="J6094" t="s">
        <v>262</v>
      </c>
      <c r="K6094">
        <v>10035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 s="2">
        <v>38.520000000000003</v>
      </c>
      <c r="R6094">
        <f>train[[#This Row],[Ship Date]]-train[[#This Row],[Order Date]]</f>
        <v>6</v>
      </c>
      <c r="S6094" t="str">
        <f>TEXT(train[[#This Row],[Order Date]],"mmm")</f>
        <v>sept</v>
      </c>
      <c r="T6094">
        <f>YEAR(train[[#This Row],[Order Date]])</f>
        <v>2018</v>
      </c>
      <c r="U6094" t="str">
        <f>train[[#This Row],[Category]]&amp;"-"&amp;train[[#This Row],[Sub-Category]]</f>
        <v>Office Supplies-Paper</v>
      </c>
      <c r="V6094" t="str">
        <f>IF(train[[#This Row],[Segment]]="Consumer","B2C","B2B")</f>
        <v>B2C</v>
      </c>
    </row>
    <row r="6095" spans="1:22" x14ac:dyDescent="0.25">
      <c r="A6095" t="s">
        <v>8676</v>
      </c>
      <c r="B6095" s="1">
        <v>43363</v>
      </c>
      <c r="C6095" s="1">
        <v>43369</v>
      </c>
      <c r="D6095" t="s">
        <v>45</v>
      </c>
      <c r="E6095" t="s">
        <v>2304</v>
      </c>
      <c r="F6095" t="s">
        <v>2305</v>
      </c>
      <c r="G6095" t="s">
        <v>21</v>
      </c>
      <c r="H6095" t="s">
        <v>22</v>
      </c>
      <c r="I6095" t="s">
        <v>261</v>
      </c>
      <c r="J6095" t="s">
        <v>262</v>
      </c>
      <c r="K6095">
        <v>10035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 s="2">
        <v>72.64</v>
      </c>
      <c r="R6095">
        <f>train[[#This Row],[Ship Date]]-train[[#This Row],[Order Date]]</f>
        <v>6</v>
      </c>
      <c r="S6095" t="str">
        <f>TEXT(train[[#This Row],[Order Date]],"mmm")</f>
        <v>sept</v>
      </c>
      <c r="T6095">
        <f>YEAR(train[[#This Row],[Order Date]])</f>
        <v>2018</v>
      </c>
      <c r="U6095" t="str">
        <f>train[[#This Row],[Category]]&amp;"-"&amp;train[[#This Row],[Sub-Category]]</f>
        <v>Technology-Accessories</v>
      </c>
      <c r="V6095" t="str">
        <f>IF(train[[#This Row],[Segment]]="Consumer","B2C","B2B")</f>
        <v>B2C</v>
      </c>
    </row>
    <row r="6096" spans="1:22" x14ac:dyDescent="0.25">
      <c r="A6096" t="s">
        <v>8676</v>
      </c>
      <c r="B6096" s="1">
        <v>43363</v>
      </c>
      <c r="C6096" s="1">
        <v>43369</v>
      </c>
      <c r="D6096" t="s">
        <v>45</v>
      </c>
      <c r="E6096" t="s">
        <v>2304</v>
      </c>
      <c r="F6096" t="s">
        <v>2305</v>
      </c>
      <c r="G6096" t="s">
        <v>21</v>
      </c>
      <c r="H6096" t="s">
        <v>22</v>
      </c>
      <c r="I6096" t="s">
        <v>261</v>
      </c>
      <c r="J6096" t="s">
        <v>262</v>
      </c>
      <c r="K6096">
        <v>10035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 s="2">
        <v>45.4</v>
      </c>
      <c r="R6096">
        <f>train[[#This Row],[Ship Date]]-train[[#This Row],[Order Date]]</f>
        <v>6</v>
      </c>
      <c r="S6096" t="str">
        <f>TEXT(train[[#This Row],[Order Date]],"mmm")</f>
        <v>sept</v>
      </c>
      <c r="T6096">
        <f>YEAR(train[[#This Row],[Order Date]])</f>
        <v>2018</v>
      </c>
      <c r="U6096" t="str">
        <f>train[[#This Row],[Category]]&amp;"-"&amp;train[[#This Row],[Sub-Category]]</f>
        <v>Office Supplies-Storage</v>
      </c>
      <c r="V6096" t="str">
        <f>IF(train[[#This Row],[Segment]]="Consumer","B2C","B2B")</f>
        <v>B2C</v>
      </c>
    </row>
    <row r="6097" spans="1:22" x14ac:dyDescent="0.25">
      <c r="A6097" t="s">
        <v>8676</v>
      </c>
      <c r="B6097" s="1">
        <v>43363</v>
      </c>
      <c r="C6097" s="1">
        <v>43369</v>
      </c>
      <c r="D6097" t="s">
        <v>45</v>
      </c>
      <c r="E6097" t="s">
        <v>2304</v>
      </c>
      <c r="F6097" t="s">
        <v>2305</v>
      </c>
      <c r="G6097" t="s">
        <v>21</v>
      </c>
      <c r="H6097" t="s">
        <v>22</v>
      </c>
      <c r="I6097" t="s">
        <v>261</v>
      </c>
      <c r="J6097" t="s">
        <v>262</v>
      </c>
      <c r="K6097">
        <v>10035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 s="2">
        <v>13.76</v>
      </c>
      <c r="R6097">
        <f>train[[#This Row],[Ship Date]]-train[[#This Row],[Order Date]]</f>
        <v>6</v>
      </c>
      <c r="S6097" t="str">
        <f>TEXT(train[[#This Row],[Order Date]],"mmm")</f>
        <v>sept</v>
      </c>
      <c r="T6097">
        <f>YEAR(train[[#This Row],[Order Date]])</f>
        <v>2018</v>
      </c>
      <c r="U6097" t="str">
        <f>train[[#This Row],[Category]]&amp;"-"&amp;train[[#This Row],[Sub-Category]]</f>
        <v>Office Supplies-Paper</v>
      </c>
      <c r="V6097" t="str">
        <f>IF(train[[#This Row],[Segment]]="Consumer","B2C","B2B")</f>
        <v>B2C</v>
      </c>
    </row>
    <row r="6098" spans="1:22" x14ac:dyDescent="0.25">
      <c r="A6098" t="s">
        <v>8676</v>
      </c>
      <c r="B6098" s="1">
        <v>43363</v>
      </c>
      <c r="C6098" s="1">
        <v>43369</v>
      </c>
      <c r="D6098" t="s">
        <v>45</v>
      </c>
      <c r="E6098" t="s">
        <v>2304</v>
      </c>
      <c r="F6098" t="s">
        <v>2305</v>
      </c>
      <c r="G6098" t="s">
        <v>21</v>
      </c>
      <c r="H6098" t="s">
        <v>22</v>
      </c>
      <c r="I6098" t="s">
        <v>261</v>
      </c>
      <c r="J6098" t="s">
        <v>262</v>
      </c>
      <c r="K6098">
        <v>10035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 s="2">
        <v>80.991</v>
      </c>
      <c r="R6098">
        <f>train[[#This Row],[Ship Date]]-train[[#This Row],[Order Date]]</f>
        <v>6</v>
      </c>
      <c r="S6098" t="str">
        <f>TEXT(train[[#This Row],[Order Date]],"mmm")</f>
        <v>sept</v>
      </c>
      <c r="T6098">
        <f>YEAR(train[[#This Row],[Order Date]])</f>
        <v>2018</v>
      </c>
      <c r="U6098" t="str">
        <f>train[[#This Row],[Category]]&amp;"-"&amp;train[[#This Row],[Sub-Category]]</f>
        <v>Furniture-Chairs</v>
      </c>
      <c r="V6098" t="str">
        <f>IF(train[[#This Row],[Segment]]="Consumer","B2C","B2B")</f>
        <v>B2C</v>
      </c>
    </row>
    <row r="6099" spans="1:22" x14ac:dyDescent="0.25">
      <c r="A6099" t="s">
        <v>8676</v>
      </c>
      <c r="B6099" s="1">
        <v>43363</v>
      </c>
      <c r="C6099" s="1">
        <v>43369</v>
      </c>
      <c r="D6099" t="s">
        <v>45</v>
      </c>
      <c r="E6099" t="s">
        <v>2304</v>
      </c>
      <c r="F6099" t="s">
        <v>2305</v>
      </c>
      <c r="G6099" t="s">
        <v>21</v>
      </c>
      <c r="H6099" t="s">
        <v>22</v>
      </c>
      <c r="I6099" t="s">
        <v>261</v>
      </c>
      <c r="J6099" t="s">
        <v>262</v>
      </c>
      <c r="K6099">
        <v>10035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 s="2">
        <v>11.784000000000001</v>
      </c>
      <c r="R6099">
        <f>train[[#This Row],[Ship Date]]-train[[#This Row],[Order Date]]</f>
        <v>6</v>
      </c>
      <c r="S6099" t="str">
        <f>TEXT(train[[#This Row],[Order Date]],"mmm")</f>
        <v>sept</v>
      </c>
      <c r="T6099">
        <f>YEAR(train[[#This Row],[Order Date]])</f>
        <v>2018</v>
      </c>
      <c r="U6099" t="str">
        <f>train[[#This Row],[Category]]&amp;"-"&amp;train[[#This Row],[Sub-Category]]</f>
        <v>Office Supplies-Binders</v>
      </c>
      <c r="V6099" t="str">
        <f>IF(train[[#This Row],[Segment]]="Consumer","B2C","B2B")</f>
        <v>B2C</v>
      </c>
    </row>
    <row r="6100" spans="1:22" x14ac:dyDescent="0.25">
      <c r="A6100" t="s">
        <v>8676</v>
      </c>
      <c r="B6100" s="1">
        <v>43363</v>
      </c>
      <c r="C6100" s="1">
        <v>43369</v>
      </c>
      <c r="D6100" t="s">
        <v>45</v>
      </c>
      <c r="E6100" t="s">
        <v>2304</v>
      </c>
      <c r="F6100" t="s">
        <v>2305</v>
      </c>
      <c r="G6100" t="s">
        <v>21</v>
      </c>
      <c r="H6100" t="s">
        <v>22</v>
      </c>
      <c r="I6100" t="s">
        <v>261</v>
      </c>
      <c r="J6100" t="s">
        <v>262</v>
      </c>
      <c r="K6100">
        <v>10035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 s="2">
        <v>4.3600000000000003</v>
      </c>
      <c r="R6100">
        <f>train[[#This Row],[Ship Date]]-train[[#This Row],[Order Date]]</f>
        <v>6</v>
      </c>
      <c r="S6100" t="str">
        <f>TEXT(train[[#This Row],[Order Date]],"mmm")</f>
        <v>sept</v>
      </c>
      <c r="T6100">
        <f>YEAR(train[[#This Row],[Order Date]])</f>
        <v>2018</v>
      </c>
      <c r="U6100" t="str">
        <f>train[[#This Row],[Category]]&amp;"-"&amp;train[[#This Row],[Sub-Category]]</f>
        <v>Office Supplies-Fasteners</v>
      </c>
      <c r="V6100" t="str">
        <f>IF(train[[#This Row],[Segment]]="Consumer","B2C","B2B")</f>
        <v>B2C</v>
      </c>
    </row>
    <row r="6101" spans="1:22" x14ac:dyDescent="0.25">
      <c r="A6101" t="s">
        <v>8676</v>
      </c>
      <c r="B6101" s="1">
        <v>43363</v>
      </c>
      <c r="C6101" s="1">
        <v>43369</v>
      </c>
      <c r="D6101" t="s">
        <v>45</v>
      </c>
      <c r="E6101" t="s">
        <v>2304</v>
      </c>
      <c r="F6101" t="s">
        <v>2305</v>
      </c>
      <c r="G6101" t="s">
        <v>21</v>
      </c>
      <c r="H6101" t="s">
        <v>22</v>
      </c>
      <c r="I6101" t="s">
        <v>261</v>
      </c>
      <c r="J6101" t="s">
        <v>262</v>
      </c>
      <c r="K6101">
        <v>10035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 s="2">
        <v>2888.127</v>
      </c>
      <c r="R6101">
        <f>train[[#This Row],[Ship Date]]-train[[#This Row],[Order Date]]</f>
        <v>6</v>
      </c>
      <c r="S6101" t="str">
        <f>TEXT(train[[#This Row],[Order Date]],"mmm")</f>
        <v>sept</v>
      </c>
      <c r="T6101">
        <f>YEAR(train[[#This Row],[Order Date]])</f>
        <v>2018</v>
      </c>
      <c r="U6101" t="str">
        <f>train[[#This Row],[Category]]&amp;"-"&amp;train[[#This Row],[Sub-Category]]</f>
        <v>Furniture-Chairs</v>
      </c>
      <c r="V6101" t="str">
        <f>IF(train[[#This Row],[Segment]]="Consumer","B2C","B2B")</f>
        <v>B2C</v>
      </c>
    </row>
    <row r="6102" spans="1:22" x14ac:dyDescent="0.25">
      <c r="A6102" t="s">
        <v>8676</v>
      </c>
      <c r="B6102" s="1">
        <v>43363</v>
      </c>
      <c r="C6102" s="1">
        <v>43369</v>
      </c>
      <c r="D6102" t="s">
        <v>45</v>
      </c>
      <c r="E6102" t="s">
        <v>2304</v>
      </c>
      <c r="F6102" t="s">
        <v>2305</v>
      </c>
      <c r="G6102" t="s">
        <v>21</v>
      </c>
      <c r="H6102" t="s">
        <v>22</v>
      </c>
      <c r="I6102" t="s">
        <v>261</v>
      </c>
      <c r="J6102" t="s">
        <v>262</v>
      </c>
      <c r="K6102">
        <v>10035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 s="2">
        <v>1299.6600000000001</v>
      </c>
      <c r="R6102">
        <f>train[[#This Row],[Ship Date]]-train[[#This Row],[Order Date]]</f>
        <v>6</v>
      </c>
      <c r="S6102" t="str">
        <f>TEXT(train[[#This Row],[Order Date]],"mmm")</f>
        <v>sept</v>
      </c>
      <c r="T6102">
        <f>YEAR(train[[#This Row],[Order Date]])</f>
        <v>2018</v>
      </c>
      <c r="U6102" t="str">
        <f>train[[#This Row],[Category]]&amp;"-"&amp;train[[#This Row],[Sub-Category]]</f>
        <v>Technology-Phones</v>
      </c>
      <c r="V6102" t="str">
        <f>IF(train[[#This Row],[Segment]]="Consumer","B2C","B2B")</f>
        <v>B2C</v>
      </c>
    </row>
    <row r="6103" spans="1:22" x14ac:dyDescent="0.25">
      <c r="A6103" t="s">
        <v>8676</v>
      </c>
      <c r="B6103" s="1">
        <v>43363</v>
      </c>
      <c r="C6103" s="1">
        <v>43369</v>
      </c>
      <c r="D6103" t="s">
        <v>45</v>
      </c>
      <c r="E6103" t="s">
        <v>2304</v>
      </c>
      <c r="F6103" t="s">
        <v>2305</v>
      </c>
      <c r="G6103" t="s">
        <v>21</v>
      </c>
      <c r="H6103" t="s">
        <v>22</v>
      </c>
      <c r="I6103" t="s">
        <v>261</v>
      </c>
      <c r="J6103" t="s">
        <v>262</v>
      </c>
      <c r="K6103">
        <v>10035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 s="2">
        <v>2254.41</v>
      </c>
      <c r="R6103">
        <f>train[[#This Row],[Ship Date]]-train[[#This Row],[Order Date]]</f>
        <v>6</v>
      </c>
      <c r="S6103" t="str">
        <f>TEXT(train[[#This Row],[Order Date]],"mmm")</f>
        <v>sept</v>
      </c>
      <c r="T6103">
        <f>YEAR(train[[#This Row],[Order Date]])</f>
        <v>2018</v>
      </c>
      <c r="U6103" t="str">
        <f>train[[#This Row],[Category]]&amp;"-"&amp;train[[#This Row],[Sub-Category]]</f>
        <v>Furniture-Chairs</v>
      </c>
      <c r="V6103" t="str">
        <f>IF(train[[#This Row],[Segment]]="Consumer","B2C","B2B")</f>
        <v>B2C</v>
      </c>
    </row>
    <row r="6104" spans="1:22" x14ac:dyDescent="0.25">
      <c r="A6104" t="s">
        <v>8676</v>
      </c>
      <c r="B6104" s="1">
        <v>43363</v>
      </c>
      <c r="C6104" s="1">
        <v>43369</v>
      </c>
      <c r="D6104" t="s">
        <v>45</v>
      </c>
      <c r="E6104" t="s">
        <v>2304</v>
      </c>
      <c r="F6104" t="s">
        <v>2305</v>
      </c>
      <c r="G6104" t="s">
        <v>21</v>
      </c>
      <c r="H6104" t="s">
        <v>22</v>
      </c>
      <c r="I6104" t="s">
        <v>261</v>
      </c>
      <c r="J6104" t="s">
        <v>262</v>
      </c>
      <c r="K6104">
        <v>10035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 s="2">
        <v>104.85</v>
      </c>
      <c r="R6104">
        <f>train[[#This Row],[Ship Date]]-train[[#This Row],[Order Date]]</f>
        <v>6</v>
      </c>
      <c r="S6104" t="str">
        <f>TEXT(train[[#This Row],[Order Date]],"mmm")</f>
        <v>sept</v>
      </c>
      <c r="T6104">
        <f>YEAR(train[[#This Row],[Order Date]])</f>
        <v>2018</v>
      </c>
      <c r="U6104" t="str">
        <f>train[[#This Row],[Category]]&amp;"-"&amp;train[[#This Row],[Sub-Category]]</f>
        <v>Technology-Phones</v>
      </c>
      <c r="V6104" t="str">
        <f>IF(train[[#This Row],[Segment]]="Consumer","B2C","B2B")</f>
        <v>B2C</v>
      </c>
    </row>
    <row r="6105" spans="1:22" x14ac:dyDescent="0.25">
      <c r="A6105" t="s">
        <v>8676</v>
      </c>
      <c r="B6105" s="1">
        <v>43363</v>
      </c>
      <c r="C6105" s="1">
        <v>43369</v>
      </c>
      <c r="D6105" t="s">
        <v>45</v>
      </c>
      <c r="E6105" t="s">
        <v>2304</v>
      </c>
      <c r="F6105" t="s">
        <v>2305</v>
      </c>
      <c r="G6105" t="s">
        <v>21</v>
      </c>
      <c r="H6105" t="s">
        <v>22</v>
      </c>
      <c r="I6105" t="s">
        <v>261</v>
      </c>
      <c r="J6105" t="s">
        <v>262</v>
      </c>
      <c r="K6105">
        <v>10035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 s="2">
        <v>59.97</v>
      </c>
      <c r="R6105">
        <f>train[[#This Row],[Ship Date]]-train[[#This Row],[Order Date]]</f>
        <v>6</v>
      </c>
      <c r="S6105" t="str">
        <f>TEXT(train[[#This Row],[Order Date]],"mmm")</f>
        <v>sept</v>
      </c>
      <c r="T6105">
        <f>YEAR(train[[#This Row],[Order Date]])</f>
        <v>2018</v>
      </c>
      <c r="U6105" t="str">
        <f>train[[#This Row],[Category]]&amp;"-"&amp;train[[#This Row],[Sub-Category]]</f>
        <v>Technology-Accessories</v>
      </c>
      <c r="V6105" t="str">
        <f>IF(train[[#This Row],[Segment]]="Consumer","B2C","B2B")</f>
        <v>B2C</v>
      </c>
    </row>
    <row r="6106" spans="1:22" x14ac:dyDescent="0.25">
      <c r="A6106" t="s">
        <v>8679</v>
      </c>
      <c r="B6106" s="1">
        <v>43334</v>
      </c>
      <c r="C6106" s="1">
        <v>43336</v>
      </c>
      <c r="D6106" t="s">
        <v>183</v>
      </c>
      <c r="E6106" t="s">
        <v>5931</v>
      </c>
      <c r="F6106" t="s">
        <v>5932</v>
      </c>
      <c r="G6106" t="s">
        <v>97</v>
      </c>
      <c r="H6106" t="s">
        <v>22</v>
      </c>
      <c r="I6106" t="s">
        <v>141</v>
      </c>
      <c r="J6106" t="s">
        <v>142</v>
      </c>
      <c r="K6106">
        <v>19143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 s="2">
        <v>314.53199999999998</v>
      </c>
      <c r="R6106">
        <f>train[[#This Row],[Ship Date]]-train[[#This Row],[Order Date]]</f>
        <v>2</v>
      </c>
      <c r="S6106" t="str">
        <f>TEXT(train[[#This Row],[Order Date]],"mmm")</f>
        <v>août</v>
      </c>
      <c r="T6106">
        <f>YEAR(train[[#This Row],[Order Date]])</f>
        <v>2018</v>
      </c>
      <c r="U6106" t="str">
        <f>train[[#This Row],[Category]]&amp;"-"&amp;train[[#This Row],[Sub-Category]]</f>
        <v>Furniture-Tables</v>
      </c>
      <c r="V6106" t="str">
        <f>IF(train[[#This Row],[Segment]]="Consumer","B2C","B2B")</f>
        <v>B2B</v>
      </c>
    </row>
    <row r="6107" spans="1:22" x14ac:dyDescent="0.25">
      <c r="A6107" t="s">
        <v>8680</v>
      </c>
      <c r="B6107" s="1">
        <v>42539</v>
      </c>
      <c r="C6107" s="1">
        <v>42543</v>
      </c>
      <c r="D6107" t="s">
        <v>45</v>
      </c>
      <c r="E6107" t="s">
        <v>3393</v>
      </c>
      <c r="F6107" t="s">
        <v>3394</v>
      </c>
      <c r="G6107" t="s">
        <v>36</v>
      </c>
      <c r="H6107" t="s">
        <v>22</v>
      </c>
      <c r="I6107" t="s">
        <v>1418</v>
      </c>
      <c r="J6107" t="s">
        <v>49</v>
      </c>
      <c r="K6107">
        <v>33178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 s="2">
        <v>13.632</v>
      </c>
      <c r="R6107">
        <f>train[[#This Row],[Ship Date]]-train[[#This Row],[Order Date]]</f>
        <v>4</v>
      </c>
      <c r="S6107" t="str">
        <f>TEXT(train[[#This Row],[Order Date]],"mmm")</f>
        <v>juin</v>
      </c>
      <c r="T6107">
        <f>YEAR(train[[#This Row],[Order Date]])</f>
        <v>2016</v>
      </c>
      <c r="U6107" t="str">
        <f>train[[#This Row],[Category]]&amp;"-"&amp;train[[#This Row],[Sub-Category]]</f>
        <v>Office Supplies-Art</v>
      </c>
      <c r="V6107" t="str">
        <f>IF(train[[#This Row],[Segment]]="Consumer","B2C","B2B")</f>
        <v>B2B</v>
      </c>
    </row>
    <row r="6108" spans="1:22" x14ac:dyDescent="0.25">
      <c r="A6108" t="s">
        <v>8681</v>
      </c>
      <c r="B6108" s="1">
        <v>42358</v>
      </c>
      <c r="C6108" s="1">
        <v>42363</v>
      </c>
      <c r="D6108" t="s">
        <v>45</v>
      </c>
      <c r="E6108" t="s">
        <v>5058</v>
      </c>
      <c r="F6108" t="s">
        <v>5059</v>
      </c>
      <c r="G6108" t="s">
        <v>21</v>
      </c>
      <c r="H6108" t="s">
        <v>22</v>
      </c>
      <c r="I6108" t="s">
        <v>755</v>
      </c>
      <c r="J6108" t="s">
        <v>99</v>
      </c>
      <c r="K6108">
        <v>75051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 s="2">
        <v>19.431999999999999</v>
      </c>
      <c r="R6108">
        <f>train[[#This Row],[Ship Date]]-train[[#This Row],[Order Date]]</f>
        <v>5</v>
      </c>
      <c r="S6108" t="str">
        <f>TEXT(train[[#This Row],[Order Date]],"mmm")</f>
        <v>déc</v>
      </c>
      <c r="T6108">
        <f>YEAR(train[[#This Row],[Order Date]])</f>
        <v>2015</v>
      </c>
      <c r="U6108" t="str">
        <f>train[[#This Row],[Category]]&amp;"-"&amp;train[[#This Row],[Sub-Category]]</f>
        <v>Office Supplies-Appliances</v>
      </c>
      <c r="V6108" t="str">
        <f>IF(train[[#This Row],[Segment]]="Consumer","B2C","B2B")</f>
        <v>B2C</v>
      </c>
    </row>
    <row r="6109" spans="1:22" x14ac:dyDescent="0.25">
      <c r="A6109" t="s">
        <v>8681</v>
      </c>
      <c r="B6109" s="1">
        <v>42358</v>
      </c>
      <c r="C6109" s="1">
        <v>42363</v>
      </c>
      <c r="D6109" t="s">
        <v>45</v>
      </c>
      <c r="E6109" t="s">
        <v>5058</v>
      </c>
      <c r="F6109" t="s">
        <v>5059</v>
      </c>
      <c r="G6109" t="s">
        <v>21</v>
      </c>
      <c r="H6109" t="s">
        <v>22</v>
      </c>
      <c r="I6109" t="s">
        <v>755</v>
      </c>
      <c r="J6109" t="s">
        <v>99</v>
      </c>
      <c r="K6109">
        <v>75051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 s="2">
        <v>65.44</v>
      </c>
      <c r="R6109">
        <f>train[[#This Row],[Ship Date]]-train[[#This Row],[Order Date]]</f>
        <v>5</v>
      </c>
      <c r="S6109" t="str">
        <f>TEXT(train[[#This Row],[Order Date]],"mmm")</f>
        <v>déc</v>
      </c>
      <c r="T6109">
        <f>YEAR(train[[#This Row],[Order Date]])</f>
        <v>2015</v>
      </c>
      <c r="U6109" t="str">
        <f>train[[#This Row],[Category]]&amp;"-"&amp;train[[#This Row],[Sub-Category]]</f>
        <v>Technology-Accessories</v>
      </c>
      <c r="V6109" t="str">
        <f>IF(train[[#This Row],[Segment]]="Consumer","B2C","B2B")</f>
        <v>B2C</v>
      </c>
    </row>
    <row r="6110" spans="1:22" x14ac:dyDescent="0.25">
      <c r="A6110" t="s">
        <v>8682</v>
      </c>
      <c r="B6110" s="1">
        <v>42989</v>
      </c>
      <c r="C6110" s="1">
        <v>42994</v>
      </c>
      <c r="D6110" t="s">
        <v>45</v>
      </c>
      <c r="E6110" t="s">
        <v>4712</v>
      </c>
      <c r="F6110" t="s">
        <v>4713</v>
      </c>
      <c r="G6110" t="s">
        <v>21</v>
      </c>
      <c r="H6110" t="s">
        <v>22</v>
      </c>
      <c r="I6110" t="s">
        <v>298</v>
      </c>
      <c r="J6110" t="s">
        <v>206</v>
      </c>
      <c r="K6110">
        <v>60653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 s="2">
        <v>6</v>
      </c>
      <c r="R6110">
        <f>train[[#This Row],[Ship Date]]-train[[#This Row],[Order Date]]</f>
        <v>5</v>
      </c>
      <c r="S6110" t="str">
        <f>TEXT(train[[#This Row],[Order Date]],"mmm")</f>
        <v>sept</v>
      </c>
      <c r="T6110">
        <f>YEAR(train[[#This Row],[Order Date]])</f>
        <v>2017</v>
      </c>
      <c r="U6110" t="str">
        <f>train[[#This Row],[Category]]&amp;"-"&amp;train[[#This Row],[Sub-Category]]</f>
        <v>Office Supplies-Labels</v>
      </c>
      <c r="V6110" t="str">
        <f>IF(train[[#This Row],[Segment]]="Consumer","B2C","B2B")</f>
        <v>B2C</v>
      </c>
    </row>
    <row r="6111" spans="1:22" x14ac:dyDescent="0.25">
      <c r="A6111" t="s">
        <v>8682</v>
      </c>
      <c r="B6111" s="1">
        <v>42989</v>
      </c>
      <c r="C6111" s="1">
        <v>42994</v>
      </c>
      <c r="D6111" t="s">
        <v>45</v>
      </c>
      <c r="E6111" t="s">
        <v>4712</v>
      </c>
      <c r="F6111" t="s">
        <v>4713</v>
      </c>
      <c r="G6111" t="s">
        <v>21</v>
      </c>
      <c r="H6111" t="s">
        <v>22</v>
      </c>
      <c r="I6111" t="s">
        <v>298</v>
      </c>
      <c r="J6111" t="s">
        <v>206</v>
      </c>
      <c r="K6111">
        <v>60653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 s="2">
        <v>1.9079999999999999</v>
      </c>
      <c r="R6111">
        <f>train[[#This Row],[Ship Date]]-train[[#This Row],[Order Date]]</f>
        <v>5</v>
      </c>
      <c r="S6111" t="str">
        <f>TEXT(train[[#This Row],[Order Date]],"mmm")</f>
        <v>sept</v>
      </c>
      <c r="T6111">
        <f>YEAR(train[[#This Row],[Order Date]])</f>
        <v>2017</v>
      </c>
      <c r="U6111" t="str">
        <f>train[[#This Row],[Category]]&amp;"-"&amp;train[[#This Row],[Sub-Category]]</f>
        <v>Office Supplies-Binders</v>
      </c>
      <c r="V6111" t="str">
        <f>IF(train[[#This Row],[Segment]]="Consumer","B2C","B2B")</f>
        <v>B2C</v>
      </c>
    </row>
    <row r="6112" spans="1:22" x14ac:dyDescent="0.25">
      <c r="A6112" t="s">
        <v>8683</v>
      </c>
      <c r="B6112" s="1">
        <v>43051</v>
      </c>
      <c r="C6112" s="1">
        <v>43055</v>
      </c>
      <c r="D6112" t="s">
        <v>45</v>
      </c>
      <c r="E6112" t="s">
        <v>7109</v>
      </c>
      <c r="F6112" t="s">
        <v>7110</v>
      </c>
      <c r="G6112" t="s">
        <v>21</v>
      </c>
      <c r="H6112" t="s">
        <v>22</v>
      </c>
      <c r="I6112" t="s">
        <v>3874</v>
      </c>
      <c r="J6112" t="s">
        <v>493</v>
      </c>
      <c r="K6112">
        <v>44134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 s="2">
        <v>1474.8019999999999</v>
      </c>
      <c r="R6112">
        <f>train[[#This Row],[Ship Date]]-train[[#This Row],[Order Date]]</f>
        <v>4</v>
      </c>
      <c r="S6112" t="str">
        <f>TEXT(train[[#This Row],[Order Date]],"mmm")</f>
        <v>nov</v>
      </c>
      <c r="T6112">
        <f>YEAR(train[[#This Row],[Order Date]])</f>
        <v>2017</v>
      </c>
      <c r="U6112" t="str">
        <f>train[[#This Row],[Category]]&amp;"-"&amp;train[[#This Row],[Sub-Category]]</f>
        <v>Furniture-Chairs</v>
      </c>
      <c r="V6112" t="str">
        <f>IF(train[[#This Row],[Segment]]="Consumer","B2C","B2B")</f>
        <v>B2C</v>
      </c>
    </row>
    <row r="6113" spans="1:22" x14ac:dyDescent="0.25">
      <c r="A6113" t="s">
        <v>8683</v>
      </c>
      <c r="B6113" s="1">
        <v>43051</v>
      </c>
      <c r="C6113" s="1">
        <v>43055</v>
      </c>
      <c r="D6113" t="s">
        <v>45</v>
      </c>
      <c r="E6113" t="s">
        <v>7109</v>
      </c>
      <c r="F6113" t="s">
        <v>7110</v>
      </c>
      <c r="G6113" t="s">
        <v>21</v>
      </c>
      <c r="H6113" t="s">
        <v>22</v>
      </c>
      <c r="I6113" t="s">
        <v>3874</v>
      </c>
      <c r="J6113" t="s">
        <v>493</v>
      </c>
      <c r="K6113">
        <v>44134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 s="2">
        <v>110.096</v>
      </c>
      <c r="R6113">
        <f>train[[#This Row],[Ship Date]]-train[[#This Row],[Order Date]]</f>
        <v>4</v>
      </c>
      <c r="S6113" t="str">
        <f>TEXT(train[[#This Row],[Order Date]],"mmm")</f>
        <v>nov</v>
      </c>
      <c r="T6113">
        <f>YEAR(train[[#This Row],[Order Date]])</f>
        <v>2017</v>
      </c>
      <c r="U6113" t="str">
        <f>train[[#This Row],[Category]]&amp;"-"&amp;train[[#This Row],[Sub-Category]]</f>
        <v>Office Supplies-Appliances</v>
      </c>
      <c r="V6113" t="str">
        <f>IF(train[[#This Row],[Segment]]="Consumer","B2C","B2B")</f>
        <v>B2C</v>
      </c>
    </row>
    <row r="6114" spans="1:22" x14ac:dyDescent="0.25">
      <c r="A6114" t="s">
        <v>8683</v>
      </c>
      <c r="B6114" s="1">
        <v>43051</v>
      </c>
      <c r="C6114" s="1">
        <v>43055</v>
      </c>
      <c r="D6114" t="s">
        <v>45</v>
      </c>
      <c r="E6114" t="s">
        <v>7109</v>
      </c>
      <c r="F6114" t="s">
        <v>7110</v>
      </c>
      <c r="G6114" t="s">
        <v>21</v>
      </c>
      <c r="H6114" t="s">
        <v>22</v>
      </c>
      <c r="I6114" t="s">
        <v>3874</v>
      </c>
      <c r="J6114" t="s">
        <v>493</v>
      </c>
      <c r="K6114">
        <v>44134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 s="2">
        <v>16.751999999999999</v>
      </c>
      <c r="R6114">
        <f>train[[#This Row],[Ship Date]]-train[[#This Row],[Order Date]]</f>
        <v>4</v>
      </c>
      <c r="S6114" t="str">
        <f>TEXT(train[[#This Row],[Order Date]],"mmm")</f>
        <v>nov</v>
      </c>
      <c r="T6114">
        <f>YEAR(train[[#This Row],[Order Date]])</f>
        <v>2017</v>
      </c>
      <c r="U6114" t="str">
        <f>train[[#This Row],[Category]]&amp;"-"&amp;train[[#This Row],[Sub-Category]]</f>
        <v>Office Supplies-Fasteners</v>
      </c>
      <c r="V6114" t="str">
        <f>IF(train[[#This Row],[Segment]]="Consumer","B2C","B2B")</f>
        <v>B2C</v>
      </c>
    </row>
    <row r="6115" spans="1:22" x14ac:dyDescent="0.25">
      <c r="A6115" t="s">
        <v>8683</v>
      </c>
      <c r="B6115" s="1">
        <v>43051</v>
      </c>
      <c r="C6115" s="1">
        <v>43055</v>
      </c>
      <c r="D6115" t="s">
        <v>45</v>
      </c>
      <c r="E6115" t="s">
        <v>7109</v>
      </c>
      <c r="F6115" t="s">
        <v>7110</v>
      </c>
      <c r="G6115" t="s">
        <v>21</v>
      </c>
      <c r="H6115" t="s">
        <v>22</v>
      </c>
      <c r="I6115" t="s">
        <v>3874</v>
      </c>
      <c r="J6115" t="s">
        <v>493</v>
      </c>
      <c r="K6115">
        <v>44134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 s="2">
        <v>1537.0740000000001</v>
      </c>
      <c r="R6115">
        <f>train[[#This Row],[Ship Date]]-train[[#This Row],[Order Date]]</f>
        <v>4</v>
      </c>
      <c r="S6115" t="str">
        <f>TEXT(train[[#This Row],[Order Date]],"mmm")</f>
        <v>nov</v>
      </c>
      <c r="T6115">
        <f>YEAR(train[[#This Row],[Order Date]])</f>
        <v>2017</v>
      </c>
      <c r="U6115" t="str">
        <f>train[[#This Row],[Category]]&amp;"-"&amp;train[[#This Row],[Sub-Category]]</f>
        <v>Furniture-Chairs</v>
      </c>
      <c r="V6115" t="str">
        <f>IF(train[[#This Row],[Segment]]="Consumer","B2C","B2B")</f>
        <v>B2C</v>
      </c>
    </row>
    <row r="6116" spans="1:22" x14ac:dyDescent="0.25">
      <c r="A6116" t="s">
        <v>8683</v>
      </c>
      <c r="B6116" s="1">
        <v>43051</v>
      </c>
      <c r="C6116" s="1">
        <v>43055</v>
      </c>
      <c r="D6116" t="s">
        <v>45</v>
      </c>
      <c r="E6116" t="s">
        <v>7109</v>
      </c>
      <c r="F6116" t="s">
        <v>7110</v>
      </c>
      <c r="G6116" t="s">
        <v>21</v>
      </c>
      <c r="H6116" t="s">
        <v>22</v>
      </c>
      <c r="I6116" t="s">
        <v>3874</v>
      </c>
      <c r="J6116" t="s">
        <v>493</v>
      </c>
      <c r="K6116">
        <v>44134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 s="2">
        <v>449.37200000000001</v>
      </c>
      <c r="R6116">
        <f>train[[#This Row],[Ship Date]]-train[[#This Row],[Order Date]]</f>
        <v>4</v>
      </c>
      <c r="S6116" t="str">
        <f>TEXT(train[[#This Row],[Order Date]],"mmm")</f>
        <v>nov</v>
      </c>
      <c r="T6116">
        <f>YEAR(train[[#This Row],[Order Date]])</f>
        <v>2017</v>
      </c>
      <c r="U6116" t="str">
        <f>train[[#This Row],[Category]]&amp;"-"&amp;train[[#This Row],[Sub-Category]]</f>
        <v>Furniture-Chairs</v>
      </c>
      <c r="V6116" t="str">
        <f>IF(train[[#This Row],[Segment]]="Consumer","B2C","B2B")</f>
        <v>B2C</v>
      </c>
    </row>
    <row r="6117" spans="1:22" x14ac:dyDescent="0.25">
      <c r="A6117" t="s">
        <v>8684</v>
      </c>
      <c r="B6117" s="1">
        <v>42808</v>
      </c>
      <c r="C6117" s="1">
        <v>42814</v>
      </c>
      <c r="D6117" t="s">
        <v>45</v>
      </c>
      <c r="E6117" t="s">
        <v>624</v>
      </c>
      <c r="F6117" t="s">
        <v>625</v>
      </c>
      <c r="G6117" t="s">
        <v>36</v>
      </c>
      <c r="H6117" t="s">
        <v>22</v>
      </c>
      <c r="I6117" t="s">
        <v>8685</v>
      </c>
      <c r="J6117" t="s">
        <v>38</v>
      </c>
      <c r="K6117">
        <v>94061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 s="2">
        <v>41.904000000000003</v>
      </c>
      <c r="R6117">
        <f>train[[#This Row],[Ship Date]]-train[[#This Row],[Order Date]]</f>
        <v>6</v>
      </c>
      <c r="S6117" t="str">
        <f>TEXT(train[[#This Row],[Order Date]],"mmm")</f>
        <v>mars</v>
      </c>
      <c r="T6117">
        <f>YEAR(train[[#This Row],[Order Date]])</f>
        <v>2017</v>
      </c>
      <c r="U6117" t="str">
        <f>train[[#This Row],[Category]]&amp;"-"&amp;train[[#This Row],[Sub-Category]]</f>
        <v>Office Supplies-Binders</v>
      </c>
      <c r="V6117" t="str">
        <f>IF(train[[#This Row],[Segment]]="Consumer","B2C","B2B")</f>
        <v>B2B</v>
      </c>
    </row>
    <row r="6118" spans="1:22" x14ac:dyDescent="0.25">
      <c r="A6118" t="s">
        <v>8686</v>
      </c>
      <c r="B6118" s="1">
        <v>43052</v>
      </c>
      <c r="C6118" s="1">
        <v>43058</v>
      </c>
      <c r="D6118" t="s">
        <v>45</v>
      </c>
      <c r="E6118" t="s">
        <v>3995</v>
      </c>
      <c r="F6118" t="s">
        <v>3996</v>
      </c>
      <c r="G6118" t="s">
        <v>97</v>
      </c>
      <c r="H6118" t="s">
        <v>22</v>
      </c>
      <c r="I6118" t="s">
        <v>261</v>
      </c>
      <c r="J6118" t="s">
        <v>262</v>
      </c>
      <c r="K6118">
        <v>10011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 s="2">
        <v>2279.96</v>
      </c>
      <c r="R6118">
        <f>train[[#This Row],[Ship Date]]-train[[#This Row],[Order Date]]</f>
        <v>6</v>
      </c>
      <c r="S6118" t="str">
        <f>TEXT(train[[#This Row],[Order Date]],"mmm")</f>
        <v>nov</v>
      </c>
      <c r="T6118">
        <f>YEAR(train[[#This Row],[Order Date]])</f>
        <v>2017</v>
      </c>
      <c r="U6118" t="str">
        <f>train[[#This Row],[Category]]&amp;"-"&amp;train[[#This Row],[Sub-Category]]</f>
        <v>Technology-Phones</v>
      </c>
      <c r="V6118" t="str">
        <f>IF(train[[#This Row],[Segment]]="Consumer","B2C","B2B")</f>
        <v>B2B</v>
      </c>
    </row>
    <row r="6119" spans="1:22" x14ac:dyDescent="0.25">
      <c r="A6119" t="s">
        <v>8686</v>
      </c>
      <c r="B6119" s="1">
        <v>43052</v>
      </c>
      <c r="C6119" s="1">
        <v>43058</v>
      </c>
      <c r="D6119" t="s">
        <v>45</v>
      </c>
      <c r="E6119" t="s">
        <v>3995</v>
      </c>
      <c r="F6119" t="s">
        <v>3996</v>
      </c>
      <c r="G6119" t="s">
        <v>97</v>
      </c>
      <c r="H6119" t="s">
        <v>22</v>
      </c>
      <c r="I6119" t="s">
        <v>261</v>
      </c>
      <c r="J6119" t="s">
        <v>262</v>
      </c>
      <c r="K6119">
        <v>10011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 s="2">
        <v>14.94</v>
      </c>
      <c r="R6119">
        <f>train[[#This Row],[Ship Date]]-train[[#This Row],[Order Date]]</f>
        <v>6</v>
      </c>
      <c r="S6119" t="str">
        <f>TEXT(train[[#This Row],[Order Date]],"mmm")</f>
        <v>nov</v>
      </c>
      <c r="T6119">
        <f>YEAR(train[[#This Row],[Order Date]])</f>
        <v>2017</v>
      </c>
      <c r="U6119" t="str">
        <f>train[[#This Row],[Category]]&amp;"-"&amp;train[[#This Row],[Sub-Category]]</f>
        <v>Office Supplies-Labels</v>
      </c>
      <c r="V6119" t="str">
        <f>IF(train[[#This Row],[Segment]]="Consumer","B2C","B2B")</f>
        <v>B2B</v>
      </c>
    </row>
    <row r="6120" spans="1:22" x14ac:dyDescent="0.25">
      <c r="A6120" t="s">
        <v>8689</v>
      </c>
      <c r="B6120" s="1">
        <v>43362</v>
      </c>
      <c r="C6120" s="1">
        <v>43368</v>
      </c>
      <c r="D6120" t="s">
        <v>45</v>
      </c>
      <c r="E6120" t="s">
        <v>2767</v>
      </c>
      <c r="F6120" t="s">
        <v>2768</v>
      </c>
      <c r="G6120" t="s">
        <v>36</v>
      </c>
      <c r="H6120" t="s">
        <v>22</v>
      </c>
      <c r="I6120" t="s">
        <v>313</v>
      </c>
      <c r="J6120" t="s">
        <v>415</v>
      </c>
      <c r="K6120">
        <v>97477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 s="2">
        <v>191.976</v>
      </c>
      <c r="R6120">
        <f>train[[#This Row],[Ship Date]]-train[[#This Row],[Order Date]]</f>
        <v>6</v>
      </c>
      <c r="S6120" t="str">
        <f>TEXT(train[[#This Row],[Order Date]],"mmm")</f>
        <v>sept</v>
      </c>
      <c r="T6120">
        <f>YEAR(train[[#This Row],[Order Date]])</f>
        <v>2018</v>
      </c>
      <c r="U6120" t="str">
        <f>train[[#This Row],[Category]]&amp;"-"&amp;train[[#This Row],[Sub-Category]]</f>
        <v>Technology-Phones</v>
      </c>
      <c r="V6120" t="str">
        <f>IF(train[[#This Row],[Segment]]="Consumer","B2C","B2B")</f>
        <v>B2B</v>
      </c>
    </row>
    <row r="6121" spans="1:22" x14ac:dyDescent="0.25">
      <c r="A6121" t="s">
        <v>8689</v>
      </c>
      <c r="B6121" s="1">
        <v>43362</v>
      </c>
      <c r="C6121" s="1">
        <v>43368</v>
      </c>
      <c r="D6121" t="s">
        <v>45</v>
      </c>
      <c r="E6121" t="s">
        <v>2767</v>
      </c>
      <c r="F6121" t="s">
        <v>2768</v>
      </c>
      <c r="G6121" t="s">
        <v>36</v>
      </c>
      <c r="H6121" t="s">
        <v>22</v>
      </c>
      <c r="I6121" t="s">
        <v>313</v>
      </c>
      <c r="J6121" t="s">
        <v>415</v>
      </c>
      <c r="K6121">
        <v>97477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 s="2">
        <v>23.832000000000001</v>
      </c>
      <c r="R6121">
        <f>train[[#This Row],[Ship Date]]-train[[#This Row],[Order Date]]</f>
        <v>6</v>
      </c>
      <c r="S6121" t="str">
        <f>TEXT(train[[#This Row],[Order Date]],"mmm")</f>
        <v>sept</v>
      </c>
      <c r="T6121">
        <f>YEAR(train[[#This Row],[Order Date]])</f>
        <v>2018</v>
      </c>
      <c r="U6121" t="str">
        <f>train[[#This Row],[Category]]&amp;"-"&amp;train[[#This Row],[Sub-Category]]</f>
        <v>Office Supplies-Art</v>
      </c>
      <c r="V6121" t="str">
        <f>IF(train[[#This Row],[Segment]]="Consumer","B2C","B2B")</f>
        <v>B2B</v>
      </c>
    </row>
    <row r="6122" spans="1:22" x14ac:dyDescent="0.25">
      <c r="A6122" t="s">
        <v>8689</v>
      </c>
      <c r="B6122" s="1">
        <v>43362</v>
      </c>
      <c r="C6122" s="1">
        <v>43368</v>
      </c>
      <c r="D6122" t="s">
        <v>45</v>
      </c>
      <c r="E6122" t="s">
        <v>2767</v>
      </c>
      <c r="F6122" t="s">
        <v>2768</v>
      </c>
      <c r="G6122" t="s">
        <v>36</v>
      </c>
      <c r="H6122" t="s">
        <v>22</v>
      </c>
      <c r="I6122" t="s">
        <v>313</v>
      </c>
      <c r="J6122" t="s">
        <v>415</v>
      </c>
      <c r="K6122">
        <v>97477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 s="2">
        <v>409.21600000000001</v>
      </c>
      <c r="R6122">
        <f>train[[#This Row],[Ship Date]]-train[[#This Row],[Order Date]]</f>
        <v>6</v>
      </c>
      <c r="S6122" t="str">
        <f>TEXT(train[[#This Row],[Order Date]],"mmm")</f>
        <v>sept</v>
      </c>
      <c r="T6122">
        <f>YEAR(train[[#This Row],[Order Date]])</f>
        <v>2018</v>
      </c>
      <c r="U6122" t="str">
        <f>train[[#This Row],[Category]]&amp;"-"&amp;train[[#This Row],[Sub-Category]]</f>
        <v>Furniture-Furnishings</v>
      </c>
      <c r="V6122" t="str">
        <f>IF(train[[#This Row],[Segment]]="Consumer","B2C","B2B")</f>
        <v>B2B</v>
      </c>
    </row>
    <row r="6123" spans="1:22" x14ac:dyDescent="0.25">
      <c r="A6123" t="s">
        <v>8689</v>
      </c>
      <c r="B6123" s="1">
        <v>43362</v>
      </c>
      <c r="C6123" s="1">
        <v>43368</v>
      </c>
      <c r="D6123" t="s">
        <v>45</v>
      </c>
      <c r="E6123" t="s">
        <v>2767</v>
      </c>
      <c r="F6123" t="s">
        <v>2768</v>
      </c>
      <c r="G6123" t="s">
        <v>36</v>
      </c>
      <c r="H6123" t="s">
        <v>22</v>
      </c>
      <c r="I6123" t="s">
        <v>313</v>
      </c>
      <c r="J6123" t="s">
        <v>415</v>
      </c>
      <c r="K6123">
        <v>97477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 s="2">
        <v>72.587999999999994</v>
      </c>
      <c r="R6123">
        <f>train[[#This Row],[Ship Date]]-train[[#This Row],[Order Date]]</f>
        <v>6</v>
      </c>
      <c r="S6123" t="str">
        <f>TEXT(train[[#This Row],[Order Date]],"mmm")</f>
        <v>sept</v>
      </c>
      <c r="T6123">
        <f>YEAR(train[[#This Row],[Order Date]])</f>
        <v>2018</v>
      </c>
      <c r="U6123" t="str">
        <f>train[[#This Row],[Category]]&amp;"-"&amp;train[[#This Row],[Sub-Category]]</f>
        <v>Furniture-Bookcases</v>
      </c>
      <c r="V6123" t="str">
        <f>IF(train[[#This Row],[Segment]]="Consumer","B2C","B2B")</f>
        <v>B2B</v>
      </c>
    </row>
    <row r="6124" spans="1:22" x14ac:dyDescent="0.25">
      <c r="A6124" t="s">
        <v>8690</v>
      </c>
      <c r="B6124" s="1">
        <v>43438</v>
      </c>
      <c r="C6124" s="1">
        <v>43443</v>
      </c>
      <c r="D6124" t="s">
        <v>45</v>
      </c>
      <c r="E6124" t="s">
        <v>4856</v>
      </c>
      <c r="F6124" t="s">
        <v>4857</v>
      </c>
      <c r="G6124" t="s">
        <v>21</v>
      </c>
      <c r="H6124" t="s">
        <v>22</v>
      </c>
      <c r="I6124" t="s">
        <v>298</v>
      </c>
      <c r="J6124" t="s">
        <v>206</v>
      </c>
      <c r="K6124">
        <v>60610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 s="2">
        <v>61.567999999999998</v>
      </c>
      <c r="R6124">
        <f>train[[#This Row],[Ship Date]]-train[[#This Row],[Order Date]]</f>
        <v>5</v>
      </c>
      <c r="S6124" t="str">
        <f>TEXT(train[[#This Row],[Order Date]],"mmm")</f>
        <v>déc</v>
      </c>
      <c r="T6124">
        <f>YEAR(train[[#This Row],[Order Date]])</f>
        <v>2018</v>
      </c>
      <c r="U6124" t="str">
        <f>train[[#This Row],[Category]]&amp;"-"&amp;train[[#This Row],[Sub-Category]]</f>
        <v>Office Supplies-Storage</v>
      </c>
      <c r="V6124" t="str">
        <f>IF(train[[#This Row],[Segment]]="Consumer","B2C","B2B")</f>
        <v>B2C</v>
      </c>
    </row>
    <row r="6125" spans="1:22" x14ac:dyDescent="0.25">
      <c r="A6125" t="s">
        <v>8691</v>
      </c>
      <c r="B6125" s="1">
        <v>42613</v>
      </c>
      <c r="C6125" s="1">
        <v>42618</v>
      </c>
      <c r="D6125" t="s">
        <v>45</v>
      </c>
      <c r="E6125" t="s">
        <v>1497</v>
      </c>
      <c r="F6125" t="s">
        <v>1498</v>
      </c>
      <c r="G6125" t="s">
        <v>97</v>
      </c>
      <c r="H6125" t="s">
        <v>22</v>
      </c>
      <c r="I6125" t="s">
        <v>7167</v>
      </c>
      <c r="J6125" t="s">
        <v>99</v>
      </c>
      <c r="K6125">
        <v>76021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 s="2">
        <v>20.96</v>
      </c>
      <c r="R6125">
        <f>train[[#This Row],[Ship Date]]-train[[#This Row],[Order Date]]</f>
        <v>5</v>
      </c>
      <c r="S6125" t="str">
        <f>TEXT(train[[#This Row],[Order Date]],"mmm")</f>
        <v>août</v>
      </c>
      <c r="T6125">
        <f>YEAR(train[[#This Row],[Order Date]])</f>
        <v>2016</v>
      </c>
      <c r="U6125" t="str">
        <f>train[[#This Row],[Category]]&amp;"-"&amp;train[[#This Row],[Sub-Category]]</f>
        <v>Office Supplies-Paper</v>
      </c>
      <c r="V6125" t="str">
        <f>IF(train[[#This Row],[Segment]]="Consumer","B2C","B2B")</f>
        <v>B2B</v>
      </c>
    </row>
    <row r="6126" spans="1:22" x14ac:dyDescent="0.25">
      <c r="A6126" t="s">
        <v>8692</v>
      </c>
      <c r="B6126" s="1">
        <v>43254</v>
      </c>
      <c r="C6126" s="1">
        <v>43258</v>
      </c>
      <c r="D6126" t="s">
        <v>45</v>
      </c>
      <c r="E6126" t="s">
        <v>1395</v>
      </c>
      <c r="F6126" t="s">
        <v>1396</v>
      </c>
      <c r="G6126" t="s">
        <v>36</v>
      </c>
      <c r="H6126" t="s">
        <v>22</v>
      </c>
      <c r="I6126" t="s">
        <v>37</v>
      </c>
      <c r="J6126" t="s">
        <v>38</v>
      </c>
      <c r="K6126">
        <v>90036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 s="2">
        <v>44.75</v>
      </c>
      <c r="R6126">
        <f>train[[#This Row],[Ship Date]]-train[[#This Row],[Order Date]]</f>
        <v>4</v>
      </c>
      <c r="S6126" t="str">
        <f>TEXT(train[[#This Row],[Order Date]],"mmm")</f>
        <v>juin</v>
      </c>
      <c r="T6126">
        <f>YEAR(train[[#This Row],[Order Date]])</f>
        <v>2018</v>
      </c>
      <c r="U6126" t="str">
        <f>train[[#This Row],[Category]]&amp;"-"&amp;train[[#This Row],[Sub-Category]]</f>
        <v>Technology-Accessories</v>
      </c>
      <c r="V6126" t="str">
        <f>IF(train[[#This Row],[Segment]]="Consumer","B2C","B2B")</f>
        <v>B2B</v>
      </c>
    </row>
    <row r="6127" spans="1:22" x14ac:dyDescent="0.25">
      <c r="A6127" t="s">
        <v>8692</v>
      </c>
      <c r="B6127" s="1">
        <v>43254</v>
      </c>
      <c r="C6127" s="1">
        <v>43258</v>
      </c>
      <c r="D6127" t="s">
        <v>45</v>
      </c>
      <c r="E6127" t="s">
        <v>1395</v>
      </c>
      <c r="F6127" t="s">
        <v>1396</v>
      </c>
      <c r="G6127" t="s">
        <v>36</v>
      </c>
      <c r="H6127" t="s">
        <v>22</v>
      </c>
      <c r="I6127" t="s">
        <v>37</v>
      </c>
      <c r="J6127" t="s">
        <v>38</v>
      </c>
      <c r="K6127">
        <v>90036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 s="2">
        <v>11.96</v>
      </c>
      <c r="R6127">
        <f>train[[#This Row],[Ship Date]]-train[[#This Row],[Order Date]]</f>
        <v>4</v>
      </c>
      <c r="S6127" t="str">
        <f>TEXT(train[[#This Row],[Order Date]],"mmm")</f>
        <v>juin</v>
      </c>
      <c r="T6127">
        <f>YEAR(train[[#This Row],[Order Date]])</f>
        <v>2018</v>
      </c>
      <c r="U6127" t="str">
        <f>train[[#This Row],[Category]]&amp;"-"&amp;train[[#This Row],[Sub-Category]]</f>
        <v>Office Supplies-Paper</v>
      </c>
      <c r="V6127" t="str">
        <f>IF(train[[#This Row],[Segment]]="Consumer","B2C","B2B")</f>
        <v>B2B</v>
      </c>
    </row>
    <row r="6128" spans="1:22" x14ac:dyDescent="0.25">
      <c r="A6128" t="s">
        <v>8692</v>
      </c>
      <c r="B6128" s="1">
        <v>43254</v>
      </c>
      <c r="C6128" s="1">
        <v>43258</v>
      </c>
      <c r="D6128" t="s">
        <v>45</v>
      </c>
      <c r="E6128" t="s">
        <v>1395</v>
      </c>
      <c r="F6128" t="s">
        <v>1396</v>
      </c>
      <c r="G6128" t="s">
        <v>36</v>
      </c>
      <c r="H6128" t="s">
        <v>22</v>
      </c>
      <c r="I6128" t="s">
        <v>37</v>
      </c>
      <c r="J6128" t="s">
        <v>38</v>
      </c>
      <c r="K6128">
        <v>90036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 s="2">
        <v>3.9119999999999999</v>
      </c>
      <c r="R6128">
        <f>train[[#This Row],[Ship Date]]-train[[#This Row],[Order Date]]</f>
        <v>4</v>
      </c>
      <c r="S6128" t="str">
        <f>TEXT(train[[#This Row],[Order Date]],"mmm")</f>
        <v>juin</v>
      </c>
      <c r="T6128">
        <f>YEAR(train[[#This Row],[Order Date]])</f>
        <v>2018</v>
      </c>
      <c r="U6128" t="str">
        <f>train[[#This Row],[Category]]&amp;"-"&amp;train[[#This Row],[Sub-Category]]</f>
        <v>Office Supplies-Binders</v>
      </c>
      <c r="V6128" t="str">
        <f>IF(train[[#This Row],[Segment]]="Consumer","B2C","B2B")</f>
        <v>B2B</v>
      </c>
    </row>
    <row r="6129" spans="1:22" x14ac:dyDescent="0.25">
      <c r="A6129" t="s">
        <v>8695</v>
      </c>
      <c r="B6129" s="1">
        <v>42825</v>
      </c>
      <c r="C6129" s="1">
        <v>42831</v>
      </c>
      <c r="D6129" t="s">
        <v>45</v>
      </c>
      <c r="E6129" t="s">
        <v>4758</v>
      </c>
      <c r="F6129" t="s">
        <v>4759</v>
      </c>
      <c r="G6129" t="s">
        <v>21</v>
      </c>
      <c r="H6129" t="s">
        <v>22</v>
      </c>
      <c r="I6129" t="s">
        <v>261</v>
      </c>
      <c r="J6129" t="s">
        <v>262</v>
      </c>
      <c r="K6129">
        <v>10009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 s="2">
        <v>327.99599999999998</v>
      </c>
      <c r="R6129">
        <f>train[[#This Row],[Ship Date]]-train[[#This Row],[Order Date]]</f>
        <v>6</v>
      </c>
      <c r="S6129" t="str">
        <f>TEXT(train[[#This Row],[Order Date]],"mmm")</f>
        <v>mars</v>
      </c>
      <c r="T6129">
        <f>YEAR(train[[#This Row],[Order Date]])</f>
        <v>2017</v>
      </c>
      <c r="U6129" t="str">
        <f>train[[#This Row],[Category]]&amp;"-"&amp;train[[#This Row],[Sub-Category]]</f>
        <v>Furniture-Chairs</v>
      </c>
      <c r="V6129" t="str">
        <f>IF(train[[#This Row],[Segment]]="Consumer","B2C","B2B")</f>
        <v>B2C</v>
      </c>
    </row>
    <row r="6130" spans="1:22" x14ac:dyDescent="0.25">
      <c r="A6130" t="s">
        <v>8696</v>
      </c>
      <c r="B6130" s="1">
        <v>42302</v>
      </c>
      <c r="C6130" s="1">
        <v>42305</v>
      </c>
      <c r="D6130" t="s">
        <v>183</v>
      </c>
      <c r="E6130" t="s">
        <v>6423</v>
      </c>
      <c r="F6130" t="s">
        <v>6424</v>
      </c>
      <c r="G6130" t="s">
        <v>36</v>
      </c>
      <c r="H6130" t="s">
        <v>22</v>
      </c>
      <c r="I6130" t="s">
        <v>122</v>
      </c>
      <c r="J6130" t="s">
        <v>38</v>
      </c>
      <c r="K6130">
        <v>94109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 s="2">
        <v>49.408000000000001</v>
      </c>
      <c r="R6130">
        <f>train[[#This Row],[Ship Date]]-train[[#This Row],[Order Date]]</f>
        <v>3</v>
      </c>
      <c r="S6130" t="str">
        <f>TEXT(train[[#This Row],[Order Date]],"mmm")</f>
        <v>oct</v>
      </c>
      <c r="T6130">
        <f>YEAR(train[[#This Row],[Order Date]])</f>
        <v>2015</v>
      </c>
      <c r="U6130" t="str">
        <f>train[[#This Row],[Category]]&amp;"-"&amp;train[[#This Row],[Sub-Category]]</f>
        <v>Office Supplies-Binders</v>
      </c>
      <c r="V6130" t="str">
        <f>IF(train[[#This Row],[Segment]]="Consumer","B2C","B2B")</f>
        <v>B2B</v>
      </c>
    </row>
    <row r="6131" spans="1:22" x14ac:dyDescent="0.25">
      <c r="A6131" t="s">
        <v>8697</v>
      </c>
      <c r="B6131" s="1">
        <v>43185</v>
      </c>
      <c r="C6131" s="1">
        <v>43192</v>
      </c>
      <c r="D6131" t="s">
        <v>45</v>
      </c>
      <c r="E6131" t="s">
        <v>8698</v>
      </c>
      <c r="F6131" t="s">
        <v>8699</v>
      </c>
      <c r="G6131" t="s">
        <v>97</v>
      </c>
      <c r="H6131" t="s">
        <v>22</v>
      </c>
      <c r="I6131" t="s">
        <v>2980</v>
      </c>
      <c r="J6131" t="s">
        <v>314</v>
      </c>
      <c r="K6131">
        <v>23464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 s="2">
        <v>53.25</v>
      </c>
      <c r="R6131">
        <f>train[[#This Row],[Ship Date]]-train[[#This Row],[Order Date]]</f>
        <v>7</v>
      </c>
      <c r="S6131" t="str">
        <f>TEXT(train[[#This Row],[Order Date]],"mmm")</f>
        <v>mars</v>
      </c>
      <c r="T6131">
        <f>YEAR(train[[#This Row],[Order Date]])</f>
        <v>2018</v>
      </c>
      <c r="U6131" t="str">
        <f>train[[#This Row],[Category]]&amp;"-"&amp;train[[#This Row],[Sub-Category]]</f>
        <v>Technology-Accessories</v>
      </c>
      <c r="V6131" t="str">
        <f>IF(train[[#This Row],[Segment]]="Consumer","B2C","B2B")</f>
        <v>B2B</v>
      </c>
    </row>
    <row r="6132" spans="1:22" x14ac:dyDescent="0.25">
      <c r="A6132" t="s">
        <v>8697</v>
      </c>
      <c r="B6132" s="1">
        <v>43185</v>
      </c>
      <c r="C6132" s="1">
        <v>43192</v>
      </c>
      <c r="D6132" t="s">
        <v>45</v>
      </c>
      <c r="E6132" t="s">
        <v>8698</v>
      </c>
      <c r="F6132" t="s">
        <v>8699</v>
      </c>
      <c r="G6132" t="s">
        <v>97</v>
      </c>
      <c r="H6132" t="s">
        <v>22</v>
      </c>
      <c r="I6132" t="s">
        <v>2980</v>
      </c>
      <c r="J6132" t="s">
        <v>314</v>
      </c>
      <c r="K6132">
        <v>23464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 s="2">
        <v>3.76</v>
      </c>
      <c r="R6132">
        <f>train[[#This Row],[Ship Date]]-train[[#This Row],[Order Date]]</f>
        <v>7</v>
      </c>
      <c r="S6132" t="str">
        <f>TEXT(train[[#This Row],[Order Date]],"mmm")</f>
        <v>mars</v>
      </c>
      <c r="T6132">
        <f>YEAR(train[[#This Row],[Order Date]])</f>
        <v>2018</v>
      </c>
      <c r="U6132" t="str">
        <f>train[[#This Row],[Category]]&amp;"-"&amp;train[[#This Row],[Sub-Category]]</f>
        <v>Office Supplies-Fasteners</v>
      </c>
      <c r="V6132" t="str">
        <f>IF(train[[#This Row],[Segment]]="Consumer","B2C","B2B")</f>
        <v>B2B</v>
      </c>
    </row>
    <row r="6133" spans="1:22" x14ac:dyDescent="0.25">
      <c r="A6133" t="s">
        <v>8700</v>
      </c>
      <c r="B6133" s="1">
        <v>42365</v>
      </c>
      <c r="C6133" s="1">
        <v>42369</v>
      </c>
      <c r="D6133" t="s">
        <v>45</v>
      </c>
      <c r="E6133" t="s">
        <v>2913</v>
      </c>
      <c r="F6133" t="s">
        <v>2914</v>
      </c>
      <c r="G6133" t="s">
        <v>97</v>
      </c>
      <c r="H6133" t="s">
        <v>22</v>
      </c>
      <c r="I6133" t="s">
        <v>261</v>
      </c>
      <c r="J6133" t="s">
        <v>262</v>
      </c>
      <c r="K6133">
        <v>10011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 s="2">
        <v>767.21400000000006</v>
      </c>
      <c r="R6133">
        <f>train[[#This Row],[Ship Date]]-train[[#This Row],[Order Date]]</f>
        <v>4</v>
      </c>
      <c r="S6133" t="str">
        <f>TEXT(train[[#This Row],[Order Date]],"mmm")</f>
        <v>déc</v>
      </c>
      <c r="T6133">
        <f>YEAR(train[[#This Row],[Order Date]])</f>
        <v>2015</v>
      </c>
      <c r="U6133" t="str">
        <f>train[[#This Row],[Category]]&amp;"-"&amp;train[[#This Row],[Sub-Category]]</f>
        <v>Furniture-Chairs</v>
      </c>
      <c r="V6133" t="str">
        <f>IF(train[[#This Row],[Segment]]="Consumer","B2C","B2B")</f>
        <v>B2B</v>
      </c>
    </row>
    <row r="6134" spans="1:22" x14ac:dyDescent="0.25">
      <c r="A6134" t="s">
        <v>8701</v>
      </c>
      <c r="B6134" s="1">
        <v>43358</v>
      </c>
      <c r="C6134" s="1">
        <v>43363</v>
      </c>
      <c r="D6134" t="s">
        <v>45</v>
      </c>
      <c r="E6134" t="s">
        <v>2243</v>
      </c>
      <c r="F6134" t="s">
        <v>2244</v>
      </c>
      <c r="G6134" t="s">
        <v>21</v>
      </c>
      <c r="H6134" t="s">
        <v>22</v>
      </c>
      <c r="I6134" t="s">
        <v>8702</v>
      </c>
      <c r="J6134" t="s">
        <v>330</v>
      </c>
      <c r="K6134">
        <v>37087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 s="2">
        <v>163.96</v>
      </c>
      <c r="R6134">
        <f>train[[#This Row],[Ship Date]]-train[[#This Row],[Order Date]]</f>
        <v>5</v>
      </c>
      <c r="S6134" t="str">
        <f>TEXT(train[[#This Row],[Order Date]],"mmm")</f>
        <v>sept</v>
      </c>
      <c r="T6134">
        <f>YEAR(train[[#This Row],[Order Date]])</f>
        <v>2018</v>
      </c>
      <c r="U6134" t="str">
        <f>train[[#This Row],[Category]]&amp;"-"&amp;train[[#This Row],[Sub-Category]]</f>
        <v>Office Supplies-Paper</v>
      </c>
      <c r="V6134" t="str">
        <f>IF(train[[#This Row],[Segment]]="Consumer","B2C","B2B")</f>
        <v>B2C</v>
      </c>
    </row>
    <row r="6135" spans="1:22" x14ac:dyDescent="0.25">
      <c r="A6135" t="s">
        <v>8703</v>
      </c>
      <c r="B6135" s="1">
        <v>42963</v>
      </c>
      <c r="C6135" s="1">
        <v>42966</v>
      </c>
      <c r="D6135" t="s">
        <v>183</v>
      </c>
      <c r="E6135" t="s">
        <v>8704</v>
      </c>
      <c r="F6135" t="s">
        <v>8705</v>
      </c>
      <c r="G6135" t="s">
        <v>36</v>
      </c>
      <c r="H6135" t="s">
        <v>22</v>
      </c>
      <c r="I6135" t="s">
        <v>37</v>
      </c>
      <c r="J6135" t="s">
        <v>38</v>
      </c>
      <c r="K6135">
        <v>90045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 s="2">
        <v>161.28</v>
      </c>
      <c r="R6135">
        <f>train[[#This Row],[Ship Date]]-train[[#This Row],[Order Date]]</f>
        <v>3</v>
      </c>
      <c r="S6135" t="str">
        <f>TEXT(train[[#This Row],[Order Date]],"mmm")</f>
        <v>août</v>
      </c>
      <c r="T6135">
        <f>YEAR(train[[#This Row],[Order Date]])</f>
        <v>2017</v>
      </c>
      <c r="U6135" t="str">
        <f>train[[#This Row],[Category]]&amp;"-"&amp;train[[#This Row],[Sub-Category]]</f>
        <v>Furniture-Tables</v>
      </c>
      <c r="V6135" t="str">
        <f>IF(train[[#This Row],[Segment]]="Consumer","B2C","B2B")</f>
        <v>B2B</v>
      </c>
    </row>
    <row r="6136" spans="1:22" x14ac:dyDescent="0.25">
      <c r="A6136" t="s">
        <v>8706</v>
      </c>
      <c r="B6136" s="1">
        <v>43043</v>
      </c>
      <c r="C6136" s="1">
        <v>43043</v>
      </c>
      <c r="D6136" t="s">
        <v>1288</v>
      </c>
      <c r="E6136" t="s">
        <v>5618</v>
      </c>
      <c r="F6136" t="s">
        <v>5619</v>
      </c>
      <c r="G6136" t="s">
        <v>21</v>
      </c>
      <c r="H6136" t="s">
        <v>22</v>
      </c>
      <c r="I6136" t="s">
        <v>6926</v>
      </c>
      <c r="J6136" t="s">
        <v>38</v>
      </c>
      <c r="K6136">
        <v>91911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 s="2">
        <v>192.8</v>
      </c>
      <c r="R6136">
        <f>train[[#This Row],[Ship Date]]-train[[#This Row],[Order Date]]</f>
        <v>0</v>
      </c>
      <c r="S6136" t="str">
        <f>TEXT(train[[#This Row],[Order Date]],"mmm")</f>
        <v>nov</v>
      </c>
      <c r="T6136">
        <f>YEAR(train[[#This Row],[Order Date]])</f>
        <v>2017</v>
      </c>
      <c r="U6136" t="str">
        <f>train[[#This Row],[Category]]&amp;"-"&amp;train[[#This Row],[Sub-Category]]</f>
        <v>Office Supplies-Art</v>
      </c>
      <c r="V6136" t="str">
        <f>IF(train[[#This Row],[Segment]]="Consumer","B2C","B2B")</f>
        <v>B2C</v>
      </c>
    </row>
    <row r="6137" spans="1:22" x14ac:dyDescent="0.25">
      <c r="A6137" t="s">
        <v>8707</v>
      </c>
      <c r="B6137" s="1">
        <v>42661</v>
      </c>
      <c r="C6137" s="1">
        <v>42665</v>
      </c>
      <c r="D6137" t="s">
        <v>45</v>
      </c>
      <c r="E6137" t="s">
        <v>5341</v>
      </c>
      <c r="F6137" t="s">
        <v>5342</v>
      </c>
      <c r="G6137" t="s">
        <v>97</v>
      </c>
      <c r="H6137" t="s">
        <v>22</v>
      </c>
      <c r="I6137" t="s">
        <v>7292</v>
      </c>
      <c r="J6137" t="s">
        <v>99</v>
      </c>
      <c r="K6137">
        <v>78501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 s="2">
        <v>27.696000000000002</v>
      </c>
      <c r="R6137">
        <f>train[[#This Row],[Ship Date]]-train[[#This Row],[Order Date]]</f>
        <v>4</v>
      </c>
      <c r="S6137" t="str">
        <f>TEXT(train[[#This Row],[Order Date]],"mmm")</f>
        <v>oct</v>
      </c>
      <c r="T6137">
        <f>YEAR(train[[#This Row],[Order Date]])</f>
        <v>2016</v>
      </c>
      <c r="U6137" t="str">
        <f>train[[#This Row],[Category]]&amp;"-"&amp;train[[#This Row],[Sub-Category]]</f>
        <v>Technology-Accessories</v>
      </c>
      <c r="V6137" t="str">
        <f>IF(train[[#This Row],[Segment]]="Consumer","B2C","B2B")</f>
        <v>B2B</v>
      </c>
    </row>
    <row r="6138" spans="1:22" x14ac:dyDescent="0.25">
      <c r="A6138" t="s">
        <v>8707</v>
      </c>
      <c r="B6138" s="1">
        <v>42661</v>
      </c>
      <c r="C6138" s="1">
        <v>42665</v>
      </c>
      <c r="D6138" t="s">
        <v>45</v>
      </c>
      <c r="E6138" t="s">
        <v>5341</v>
      </c>
      <c r="F6138" t="s">
        <v>5342</v>
      </c>
      <c r="G6138" t="s">
        <v>97</v>
      </c>
      <c r="H6138" t="s">
        <v>22</v>
      </c>
      <c r="I6138" t="s">
        <v>7292</v>
      </c>
      <c r="J6138" t="s">
        <v>99</v>
      </c>
      <c r="K6138">
        <v>78501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 s="2">
        <v>73.164000000000001</v>
      </c>
      <c r="R6138">
        <f>train[[#This Row],[Ship Date]]-train[[#This Row],[Order Date]]</f>
        <v>4</v>
      </c>
      <c r="S6138" t="str">
        <f>TEXT(train[[#This Row],[Order Date]],"mmm")</f>
        <v>oct</v>
      </c>
      <c r="T6138">
        <f>YEAR(train[[#This Row],[Order Date]])</f>
        <v>2016</v>
      </c>
      <c r="U6138" t="str">
        <f>train[[#This Row],[Category]]&amp;"-"&amp;train[[#This Row],[Sub-Category]]</f>
        <v>Office Supplies-Appliances</v>
      </c>
      <c r="V6138" t="str">
        <f>IF(train[[#This Row],[Segment]]="Consumer","B2C","B2B")</f>
        <v>B2B</v>
      </c>
    </row>
    <row r="6139" spans="1:22" x14ac:dyDescent="0.25">
      <c r="A6139" t="s">
        <v>8708</v>
      </c>
      <c r="B6139" s="1">
        <v>43039</v>
      </c>
      <c r="C6139" s="1">
        <v>43043</v>
      </c>
      <c r="D6139" t="s">
        <v>18</v>
      </c>
      <c r="E6139" t="s">
        <v>3164</v>
      </c>
      <c r="F6139" t="s">
        <v>3165</v>
      </c>
      <c r="G6139" t="s">
        <v>21</v>
      </c>
      <c r="H6139" t="s">
        <v>22</v>
      </c>
      <c r="I6139" t="s">
        <v>7241</v>
      </c>
      <c r="J6139" t="s">
        <v>49</v>
      </c>
      <c r="K6139">
        <v>33021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 s="2">
        <v>32.064</v>
      </c>
      <c r="R6139">
        <f>train[[#This Row],[Ship Date]]-train[[#This Row],[Order Date]]</f>
        <v>4</v>
      </c>
      <c r="S6139" t="str">
        <f>TEXT(train[[#This Row],[Order Date]],"mmm")</f>
        <v>oct</v>
      </c>
      <c r="T6139">
        <f>YEAR(train[[#This Row],[Order Date]])</f>
        <v>2017</v>
      </c>
      <c r="U6139" t="str">
        <f>train[[#This Row],[Category]]&amp;"-"&amp;train[[#This Row],[Sub-Category]]</f>
        <v>Office Supplies-Paper</v>
      </c>
      <c r="V6139" t="str">
        <f>IF(train[[#This Row],[Segment]]="Consumer","B2C","B2B")</f>
        <v>B2C</v>
      </c>
    </row>
    <row r="6140" spans="1:22" x14ac:dyDescent="0.25">
      <c r="A6140" t="s">
        <v>8709</v>
      </c>
      <c r="B6140" s="1">
        <v>42093</v>
      </c>
      <c r="C6140" s="1">
        <v>42098</v>
      </c>
      <c r="D6140" t="s">
        <v>45</v>
      </c>
      <c r="E6140" t="s">
        <v>2627</v>
      </c>
      <c r="F6140" t="s">
        <v>2628</v>
      </c>
      <c r="G6140" t="s">
        <v>21</v>
      </c>
      <c r="H6140" t="s">
        <v>22</v>
      </c>
      <c r="I6140" t="s">
        <v>122</v>
      </c>
      <c r="J6140" t="s">
        <v>38</v>
      </c>
      <c r="K6140">
        <v>94110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 s="2">
        <v>205.666</v>
      </c>
      <c r="R6140">
        <f>train[[#This Row],[Ship Date]]-train[[#This Row],[Order Date]]</f>
        <v>5</v>
      </c>
      <c r="S6140" t="str">
        <f>TEXT(train[[#This Row],[Order Date]],"mmm")</f>
        <v>mars</v>
      </c>
      <c r="T6140">
        <f>YEAR(train[[#This Row],[Order Date]])</f>
        <v>2015</v>
      </c>
      <c r="U6140" t="str">
        <f>train[[#This Row],[Category]]&amp;"-"&amp;train[[#This Row],[Sub-Category]]</f>
        <v>Furniture-Bookcases</v>
      </c>
      <c r="V6140" t="str">
        <f>IF(train[[#This Row],[Segment]]="Consumer","B2C","B2B")</f>
        <v>B2C</v>
      </c>
    </row>
    <row r="6141" spans="1:22" x14ac:dyDescent="0.25">
      <c r="A6141" t="s">
        <v>8710</v>
      </c>
      <c r="B6141" s="1">
        <v>42478</v>
      </c>
      <c r="C6141" s="1">
        <v>42480</v>
      </c>
      <c r="D6141" t="s">
        <v>183</v>
      </c>
      <c r="E6141" t="s">
        <v>6954</v>
      </c>
      <c r="F6141" t="s">
        <v>6955</v>
      </c>
      <c r="G6141" t="s">
        <v>21</v>
      </c>
      <c r="H6141" t="s">
        <v>22</v>
      </c>
      <c r="I6141" t="s">
        <v>8711</v>
      </c>
      <c r="J6141" t="s">
        <v>38</v>
      </c>
      <c r="K6141">
        <v>93454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 s="2">
        <v>115.44</v>
      </c>
      <c r="R6141">
        <f>train[[#This Row],[Ship Date]]-train[[#This Row],[Order Date]]</f>
        <v>2</v>
      </c>
      <c r="S6141" t="str">
        <f>TEXT(train[[#This Row],[Order Date]],"mmm")</f>
        <v>avr</v>
      </c>
      <c r="T6141">
        <f>YEAR(train[[#This Row],[Order Date]])</f>
        <v>2016</v>
      </c>
      <c r="U6141" t="str">
        <f>train[[#This Row],[Category]]&amp;"-"&amp;train[[#This Row],[Sub-Category]]</f>
        <v>Office Supplies-Storage</v>
      </c>
      <c r="V6141" t="str">
        <f>IF(train[[#This Row],[Segment]]="Consumer","B2C","B2B")</f>
        <v>B2C</v>
      </c>
    </row>
    <row r="6142" spans="1:22" x14ac:dyDescent="0.25">
      <c r="A6142" t="s">
        <v>8712</v>
      </c>
      <c r="B6142" s="1">
        <v>43290</v>
      </c>
      <c r="C6142" s="1">
        <v>43296</v>
      </c>
      <c r="D6142" t="s">
        <v>45</v>
      </c>
      <c r="E6142" t="s">
        <v>3695</v>
      </c>
      <c r="F6142" t="s">
        <v>3696</v>
      </c>
      <c r="G6142" t="s">
        <v>21</v>
      </c>
      <c r="H6142" t="s">
        <v>22</v>
      </c>
      <c r="I6142" t="s">
        <v>1291</v>
      </c>
      <c r="J6142" t="s">
        <v>744</v>
      </c>
      <c r="K6142">
        <v>6040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 s="2">
        <v>274.8</v>
      </c>
      <c r="R6142">
        <f>train[[#This Row],[Ship Date]]-train[[#This Row],[Order Date]]</f>
        <v>6</v>
      </c>
      <c r="S6142" t="str">
        <f>TEXT(train[[#This Row],[Order Date]],"mmm")</f>
        <v>juil</v>
      </c>
      <c r="T6142">
        <f>YEAR(train[[#This Row],[Order Date]])</f>
        <v>2018</v>
      </c>
      <c r="U6142" t="str">
        <f>train[[#This Row],[Category]]&amp;"-"&amp;train[[#This Row],[Sub-Category]]</f>
        <v>Office Supplies-Paper</v>
      </c>
      <c r="V6142" t="str">
        <f>IF(train[[#This Row],[Segment]]="Consumer","B2C","B2B")</f>
        <v>B2C</v>
      </c>
    </row>
    <row r="6143" spans="1:22" x14ac:dyDescent="0.25">
      <c r="A6143" t="s">
        <v>8712</v>
      </c>
      <c r="B6143" s="1">
        <v>43290</v>
      </c>
      <c r="C6143" s="1">
        <v>43296</v>
      </c>
      <c r="D6143" t="s">
        <v>45</v>
      </c>
      <c r="E6143" t="s">
        <v>3695</v>
      </c>
      <c r="F6143" t="s">
        <v>3696</v>
      </c>
      <c r="G6143" t="s">
        <v>21</v>
      </c>
      <c r="H6143" t="s">
        <v>22</v>
      </c>
      <c r="I6143" t="s">
        <v>1291</v>
      </c>
      <c r="J6143" t="s">
        <v>744</v>
      </c>
      <c r="K6143">
        <v>6040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 s="2">
        <v>195.64</v>
      </c>
      <c r="R6143">
        <f>train[[#This Row],[Ship Date]]-train[[#This Row],[Order Date]]</f>
        <v>6</v>
      </c>
      <c r="S6143" t="str">
        <f>TEXT(train[[#This Row],[Order Date]],"mmm")</f>
        <v>juil</v>
      </c>
      <c r="T6143">
        <f>YEAR(train[[#This Row],[Order Date]])</f>
        <v>2018</v>
      </c>
      <c r="U6143" t="str">
        <f>train[[#This Row],[Category]]&amp;"-"&amp;train[[#This Row],[Sub-Category]]</f>
        <v>Office Supplies-Storage</v>
      </c>
      <c r="V6143" t="str">
        <f>IF(train[[#This Row],[Segment]]="Consumer","B2C","B2B")</f>
        <v>B2C</v>
      </c>
    </row>
    <row r="6144" spans="1:22" x14ac:dyDescent="0.25">
      <c r="A6144" t="s">
        <v>8712</v>
      </c>
      <c r="B6144" s="1">
        <v>43290</v>
      </c>
      <c r="C6144" s="1">
        <v>43296</v>
      </c>
      <c r="D6144" t="s">
        <v>45</v>
      </c>
      <c r="E6144" t="s">
        <v>3695</v>
      </c>
      <c r="F6144" t="s">
        <v>3696</v>
      </c>
      <c r="G6144" t="s">
        <v>21</v>
      </c>
      <c r="H6144" t="s">
        <v>22</v>
      </c>
      <c r="I6144" t="s">
        <v>1291</v>
      </c>
      <c r="J6144" t="s">
        <v>744</v>
      </c>
      <c r="K6144">
        <v>6040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 s="2">
        <v>257.98</v>
      </c>
      <c r="R6144">
        <f>train[[#This Row],[Ship Date]]-train[[#This Row],[Order Date]]</f>
        <v>6</v>
      </c>
      <c r="S6144" t="str">
        <f>TEXT(train[[#This Row],[Order Date]],"mmm")</f>
        <v>juil</v>
      </c>
      <c r="T6144">
        <f>YEAR(train[[#This Row],[Order Date]])</f>
        <v>2018</v>
      </c>
      <c r="U6144" t="str">
        <f>train[[#This Row],[Category]]&amp;"-"&amp;train[[#This Row],[Sub-Category]]</f>
        <v>Technology-Phones</v>
      </c>
      <c r="V6144" t="str">
        <f>IF(train[[#This Row],[Segment]]="Consumer","B2C","B2B")</f>
        <v>B2C</v>
      </c>
    </row>
    <row r="6145" spans="1:22" x14ac:dyDescent="0.25">
      <c r="A6145" t="s">
        <v>8712</v>
      </c>
      <c r="B6145" s="1">
        <v>43290</v>
      </c>
      <c r="C6145" s="1">
        <v>43296</v>
      </c>
      <c r="D6145" t="s">
        <v>45</v>
      </c>
      <c r="E6145" t="s">
        <v>3695</v>
      </c>
      <c r="F6145" t="s">
        <v>3696</v>
      </c>
      <c r="G6145" t="s">
        <v>21</v>
      </c>
      <c r="H6145" t="s">
        <v>22</v>
      </c>
      <c r="I6145" t="s">
        <v>1291</v>
      </c>
      <c r="J6145" t="s">
        <v>744</v>
      </c>
      <c r="K6145">
        <v>6040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 s="2">
        <v>119.04</v>
      </c>
      <c r="R6145">
        <f>train[[#This Row],[Ship Date]]-train[[#This Row],[Order Date]]</f>
        <v>6</v>
      </c>
      <c r="S6145" t="str">
        <f>TEXT(train[[#This Row],[Order Date]],"mmm")</f>
        <v>juil</v>
      </c>
      <c r="T6145">
        <f>YEAR(train[[#This Row],[Order Date]])</f>
        <v>2018</v>
      </c>
      <c r="U6145" t="str">
        <f>train[[#This Row],[Category]]&amp;"-"&amp;train[[#This Row],[Sub-Category]]</f>
        <v>Office Supplies-Art</v>
      </c>
      <c r="V6145" t="str">
        <f>IF(train[[#This Row],[Segment]]="Consumer","B2C","B2B")</f>
        <v>B2C</v>
      </c>
    </row>
    <row r="6146" spans="1:22" x14ac:dyDescent="0.25">
      <c r="A6146" t="s">
        <v>8713</v>
      </c>
      <c r="B6146" s="1">
        <v>43278</v>
      </c>
      <c r="C6146" s="1">
        <v>43282</v>
      </c>
      <c r="D6146" t="s">
        <v>45</v>
      </c>
      <c r="E6146" t="s">
        <v>1878</v>
      </c>
      <c r="F6146" t="s">
        <v>1879</v>
      </c>
      <c r="G6146" t="s">
        <v>21</v>
      </c>
      <c r="H6146" t="s">
        <v>22</v>
      </c>
      <c r="I6146" t="s">
        <v>2531</v>
      </c>
      <c r="J6146" t="s">
        <v>133</v>
      </c>
      <c r="K6146">
        <v>68104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 s="2">
        <v>20.07</v>
      </c>
      <c r="R6146">
        <f>train[[#This Row],[Ship Date]]-train[[#This Row],[Order Date]]</f>
        <v>4</v>
      </c>
      <c r="S6146" t="str">
        <f>TEXT(train[[#This Row],[Order Date]],"mmm")</f>
        <v>juin</v>
      </c>
      <c r="T6146">
        <f>YEAR(train[[#This Row],[Order Date]])</f>
        <v>2018</v>
      </c>
      <c r="U6146" t="str">
        <f>train[[#This Row],[Category]]&amp;"-"&amp;train[[#This Row],[Sub-Category]]</f>
        <v>Office Supplies-Paper</v>
      </c>
      <c r="V6146" t="str">
        <f>IF(train[[#This Row],[Segment]]="Consumer","B2C","B2B")</f>
        <v>B2C</v>
      </c>
    </row>
    <row r="6147" spans="1:22" x14ac:dyDescent="0.25">
      <c r="A6147" t="s">
        <v>8714</v>
      </c>
      <c r="B6147" s="1">
        <v>42360</v>
      </c>
      <c r="C6147" s="1">
        <v>42364</v>
      </c>
      <c r="D6147" t="s">
        <v>45</v>
      </c>
      <c r="E6147" t="s">
        <v>7146</v>
      </c>
      <c r="F6147" t="s">
        <v>7147</v>
      </c>
      <c r="G6147" t="s">
        <v>21</v>
      </c>
      <c r="H6147" t="s">
        <v>22</v>
      </c>
      <c r="I6147" t="s">
        <v>626</v>
      </c>
      <c r="J6147" t="s">
        <v>38</v>
      </c>
      <c r="K6147">
        <v>95123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 s="2">
        <v>11.76</v>
      </c>
      <c r="R6147">
        <f>train[[#This Row],[Ship Date]]-train[[#This Row],[Order Date]]</f>
        <v>4</v>
      </c>
      <c r="S6147" t="str">
        <f>TEXT(train[[#This Row],[Order Date]],"mmm")</f>
        <v>déc</v>
      </c>
      <c r="T6147">
        <f>YEAR(train[[#This Row],[Order Date]])</f>
        <v>2015</v>
      </c>
      <c r="U6147" t="str">
        <f>train[[#This Row],[Category]]&amp;"-"&amp;train[[#This Row],[Sub-Category]]</f>
        <v>Office Supplies-Art</v>
      </c>
      <c r="V6147" t="str">
        <f>IF(train[[#This Row],[Segment]]="Consumer","B2C","B2B")</f>
        <v>B2C</v>
      </c>
    </row>
    <row r="6148" spans="1:22" x14ac:dyDescent="0.25">
      <c r="A6148" t="s">
        <v>8715</v>
      </c>
      <c r="B6148" s="1">
        <v>43425</v>
      </c>
      <c r="C6148" s="1">
        <v>43429</v>
      </c>
      <c r="D6148" t="s">
        <v>45</v>
      </c>
      <c r="E6148" t="s">
        <v>5291</v>
      </c>
      <c r="F6148" t="s">
        <v>5292</v>
      </c>
      <c r="G6148" t="s">
        <v>36</v>
      </c>
      <c r="H6148" t="s">
        <v>22</v>
      </c>
      <c r="I6148" t="s">
        <v>122</v>
      </c>
      <c r="J6148" t="s">
        <v>38</v>
      </c>
      <c r="K6148">
        <v>94122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 s="2">
        <v>11.76</v>
      </c>
      <c r="R6148">
        <f>train[[#This Row],[Ship Date]]-train[[#This Row],[Order Date]]</f>
        <v>4</v>
      </c>
      <c r="S6148" t="str">
        <f>TEXT(train[[#This Row],[Order Date]],"mmm")</f>
        <v>nov</v>
      </c>
      <c r="T6148">
        <f>YEAR(train[[#This Row],[Order Date]])</f>
        <v>2018</v>
      </c>
      <c r="U6148" t="str">
        <f>train[[#This Row],[Category]]&amp;"-"&amp;train[[#This Row],[Sub-Category]]</f>
        <v>Office Supplies-Art</v>
      </c>
      <c r="V6148" t="str">
        <f>IF(train[[#This Row],[Segment]]="Consumer","B2C","B2B")</f>
        <v>B2B</v>
      </c>
    </row>
    <row r="6149" spans="1:22" x14ac:dyDescent="0.25">
      <c r="A6149" t="s">
        <v>8715</v>
      </c>
      <c r="B6149" s="1">
        <v>43425</v>
      </c>
      <c r="C6149" s="1">
        <v>43429</v>
      </c>
      <c r="D6149" t="s">
        <v>45</v>
      </c>
      <c r="E6149" t="s">
        <v>5291</v>
      </c>
      <c r="F6149" t="s">
        <v>5292</v>
      </c>
      <c r="G6149" t="s">
        <v>36</v>
      </c>
      <c r="H6149" t="s">
        <v>22</v>
      </c>
      <c r="I6149" t="s">
        <v>122</v>
      </c>
      <c r="J6149" t="s">
        <v>38</v>
      </c>
      <c r="K6149">
        <v>94122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 s="2">
        <v>40.735999999999997</v>
      </c>
      <c r="R6149">
        <f>train[[#This Row],[Ship Date]]-train[[#This Row],[Order Date]]</f>
        <v>4</v>
      </c>
      <c r="S6149" t="str">
        <f>TEXT(train[[#This Row],[Order Date]],"mmm")</f>
        <v>nov</v>
      </c>
      <c r="T6149">
        <f>YEAR(train[[#This Row],[Order Date]])</f>
        <v>2018</v>
      </c>
      <c r="U6149" t="str">
        <f>train[[#This Row],[Category]]&amp;"-"&amp;train[[#This Row],[Sub-Category]]</f>
        <v>Office Supplies-Binders</v>
      </c>
      <c r="V6149" t="str">
        <f>IF(train[[#This Row],[Segment]]="Consumer","B2C","B2B")</f>
        <v>B2B</v>
      </c>
    </row>
    <row r="6150" spans="1:22" x14ac:dyDescent="0.25">
      <c r="A6150" t="s">
        <v>8716</v>
      </c>
      <c r="B6150" s="1">
        <v>42913</v>
      </c>
      <c r="C6150" s="1">
        <v>42915</v>
      </c>
      <c r="D6150" t="s">
        <v>18</v>
      </c>
      <c r="E6150" t="s">
        <v>6025</v>
      </c>
      <c r="F6150" t="s">
        <v>6026</v>
      </c>
      <c r="G6150" t="s">
        <v>21</v>
      </c>
      <c r="H6150" t="s">
        <v>22</v>
      </c>
      <c r="I6150" t="s">
        <v>122</v>
      </c>
      <c r="J6150" t="s">
        <v>38</v>
      </c>
      <c r="K6150">
        <v>94109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 s="2">
        <v>201.584</v>
      </c>
      <c r="R6150">
        <f>train[[#This Row],[Ship Date]]-train[[#This Row],[Order Date]]</f>
        <v>2</v>
      </c>
      <c r="S6150" t="str">
        <f>TEXT(train[[#This Row],[Order Date]],"mmm")</f>
        <v>juin</v>
      </c>
      <c r="T6150">
        <f>YEAR(train[[#This Row],[Order Date]])</f>
        <v>2017</v>
      </c>
      <c r="U6150" t="str">
        <f>train[[#This Row],[Category]]&amp;"-"&amp;train[[#This Row],[Sub-Category]]</f>
        <v>Technology-Phones</v>
      </c>
      <c r="V6150" t="str">
        <f>IF(train[[#This Row],[Segment]]="Consumer","B2C","B2B")</f>
        <v>B2C</v>
      </c>
    </row>
    <row r="6151" spans="1:22" x14ac:dyDescent="0.25">
      <c r="A6151" t="s">
        <v>8717</v>
      </c>
      <c r="B6151" s="1">
        <v>43462</v>
      </c>
      <c r="C6151" s="1">
        <v>43465</v>
      </c>
      <c r="D6151" t="s">
        <v>183</v>
      </c>
      <c r="E6151" t="s">
        <v>6314</v>
      </c>
      <c r="F6151" t="s">
        <v>6315</v>
      </c>
      <c r="G6151" t="s">
        <v>36</v>
      </c>
      <c r="H6151" t="s">
        <v>22</v>
      </c>
      <c r="I6151" t="s">
        <v>1171</v>
      </c>
      <c r="J6151" t="s">
        <v>38</v>
      </c>
      <c r="K6151">
        <v>90805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 s="2">
        <v>340.70400000000001</v>
      </c>
      <c r="R6151">
        <f>train[[#This Row],[Ship Date]]-train[[#This Row],[Order Date]]</f>
        <v>3</v>
      </c>
      <c r="S6151" t="str">
        <f>TEXT(train[[#This Row],[Order Date]],"mmm")</f>
        <v>déc</v>
      </c>
      <c r="T6151">
        <f>YEAR(train[[#This Row],[Order Date]])</f>
        <v>2018</v>
      </c>
      <c r="U6151" t="str">
        <f>train[[#This Row],[Category]]&amp;"-"&amp;train[[#This Row],[Sub-Category]]</f>
        <v>Furniture-Chairs</v>
      </c>
      <c r="V6151" t="str">
        <f>IF(train[[#This Row],[Segment]]="Consumer","B2C","B2B")</f>
        <v>B2B</v>
      </c>
    </row>
    <row r="6152" spans="1:22" x14ac:dyDescent="0.25">
      <c r="A6152" t="s">
        <v>8718</v>
      </c>
      <c r="B6152" s="1">
        <v>42833</v>
      </c>
      <c r="C6152" s="1">
        <v>42836</v>
      </c>
      <c r="D6152" t="s">
        <v>183</v>
      </c>
      <c r="E6152" t="s">
        <v>4472</v>
      </c>
      <c r="F6152" t="s">
        <v>4473</v>
      </c>
      <c r="G6152" t="s">
        <v>21</v>
      </c>
      <c r="H6152" t="s">
        <v>22</v>
      </c>
      <c r="I6152" t="s">
        <v>492</v>
      </c>
      <c r="J6152" t="s">
        <v>1270</v>
      </c>
      <c r="K6152">
        <v>31907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 s="2">
        <v>354.9</v>
      </c>
      <c r="R6152">
        <f>train[[#This Row],[Ship Date]]-train[[#This Row],[Order Date]]</f>
        <v>3</v>
      </c>
      <c r="S6152" t="str">
        <f>TEXT(train[[#This Row],[Order Date]],"mmm")</f>
        <v>avr</v>
      </c>
      <c r="T6152">
        <f>YEAR(train[[#This Row],[Order Date]])</f>
        <v>2017</v>
      </c>
      <c r="U6152" t="str">
        <f>train[[#This Row],[Category]]&amp;"-"&amp;train[[#This Row],[Sub-Category]]</f>
        <v>Furniture-Bookcases</v>
      </c>
      <c r="V6152" t="str">
        <f>IF(train[[#This Row],[Segment]]="Consumer","B2C","B2B")</f>
        <v>B2C</v>
      </c>
    </row>
    <row r="6153" spans="1:22" x14ac:dyDescent="0.25">
      <c r="A6153" t="s">
        <v>8719</v>
      </c>
      <c r="B6153" s="1">
        <v>42081</v>
      </c>
      <c r="C6153" s="1">
        <v>42084</v>
      </c>
      <c r="D6153" t="s">
        <v>18</v>
      </c>
      <c r="E6153" t="s">
        <v>7276</v>
      </c>
      <c r="F6153" t="s">
        <v>7277</v>
      </c>
      <c r="G6153" t="s">
        <v>97</v>
      </c>
      <c r="H6153" t="s">
        <v>22</v>
      </c>
      <c r="I6153" t="s">
        <v>122</v>
      </c>
      <c r="J6153" t="s">
        <v>38</v>
      </c>
      <c r="K6153">
        <v>94110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 s="2">
        <v>1198.33</v>
      </c>
      <c r="R6153">
        <f>train[[#This Row],[Ship Date]]-train[[#This Row],[Order Date]]</f>
        <v>3</v>
      </c>
      <c r="S6153" t="str">
        <f>TEXT(train[[#This Row],[Order Date]],"mmm")</f>
        <v>mars</v>
      </c>
      <c r="T6153">
        <f>YEAR(train[[#This Row],[Order Date]])</f>
        <v>2015</v>
      </c>
      <c r="U6153" t="str">
        <f>train[[#This Row],[Category]]&amp;"-"&amp;train[[#This Row],[Sub-Category]]</f>
        <v>Furniture-Bookcases</v>
      </c>
      <c r="V6153" t="str">
        <f>IF(train[[#This Row],[Segment]]="Consumer","B2C","B2B")</f>
        <v>B2B</v>
      </c>
    </row>
    <row r="6154" spans="1:22" x14ac:dyDescent="0.25">
      <c r="A6154" t="s">
        <v>8720</v>
      </c>
      <c r="B6154" s="1">
        <v>43284</v>
      </c>
      <c r="C6154" s="1">
        <v>43289</v>
      </c>
      <c r="D6154" t="s">
        <v>45</v>
      </c>
      <c r="E6154" t="s">
        <v>2985</v>
      </c>
      <c r="F6154" t="s">
        <v>2986</v>
      </c>
      <c r="G6154" t="s">
        <v>21</v>
      </c>
      <c r="H6154" t="s">
        <v>22</v>
      </c>
      <c r="I6154" t="s">
        <v>37</v>
      </c>
      <c r="J6154" t="s">
        <v>38</v>
      </c>
      <c r="K6154">
        <v>90004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 s="2">
        <v>87.92</v>
      </c>
      <c r="R6154">
        <f>train[[#This Row],[Ship Date]]-train[[#This Row],[Order Date]]</f>
        <v>5</v>
      </c>
      <c r="S6154" t="str">
        <f>TEXT(train[[#This Row],[Order Date]],"mmm")</f>
        <v>juil</v>
      </c>
      <c r="T6154">
        <f>YEAR(train[[#This Row],[Order Date]])</f>
        <v>2018</v>
      </c>
      <c r="U6154" t="str">
        <f>train[[#This Row],[Category]]&amp;"-"&amp;train[[#This Row],[Sub-Category]]</f>
        <v>Office Supplies-Storage</v>
      </c>
      <c r="V6154" t="str">
        <f>IF(train[[#This Row],[Segment]]="Consumer","B2C","B2B")</f>
        <v>B2C</v>
      </c>
    </row>
    <row r="6155" spans="1:22" x14ac:dyDescent="0.25">
      <c r="A6155" t="s">
        <v>8721</v>
      </c>
      <c r="B6155" s="1">
        <v>43210</v>
      </c>
      <c r="C6155" s="1">
        <v>43213</v>
      </c>
      <c r="D6155" t="s">
        <v>183</v>
      </c>
      <c r="E6155" t="s">
        <v>476</v>
      </c>
      <c r="F6155" t="s">
        <v>477</v>
      </c>
      <c r="G6155" t="s">
        <v>36</v>
      </c>
      <c r="H6155" t="s">
        <v>22</v>
      </c>
      <c r="I6155" t="s">
        <v>141</v>
      </c>
      <c r="J6155" t="s">
        <v>142</v>
      </c>
      <c r="K6155">
        <v>19120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 s="2">
        <v>51.968000000000004</v>
      </c>
      <c r="R6155">
        <f>train[[#This Row],[Ship Date]]-train[[#This Row],[Order Date]]</f>
        <v>3</v>
      </c>
      <c r="S6155" t="str">
        <f>TEXT(train[[#This Row],[Order Date]],"mmm")</f>
        <v>avr</v>
      </c>
      <c r="T6155">
        <f>YEAR(train[[#This Row],[Order Date]])</f>
        <v>2018</v>
      </c>
      <c r="U6155" t="str">
        <f>train[[#This Row],[Category]]&amp;"-"&amp;train[[#This Row],[Sub-Category]]</f>
        <v>Furniture-Furnishings</v>
      </c>
      <c r="V6155" t="str">
        <f>IF(train[[#This Row],[Segment]]="Consumer","B2C","B2B")</f>
        <v>B2B</v>
      </c>
    </row>
    <row r="6156" spans="1:22" x14ac:dyDescent="0.25">
      <c r="A6156" t="s">
        <v>8721</v>
      </c>
      <c r="B6156" s="1">
        <v>43210</v>
      </c>
      <c r="C6156" s="1">
        <v>43213</v>
      </c>
      <c r="D6156" t="s">
        <v>183</v>
      </c>
      <c r="E6156" t="s">
        <v>476</v>
      </c>
      <c r="F6156" t="s">
        <v>477</v>
      </c>
      <c r="G6156" t="s">
        <v>36</v>
      </c>
      <c r="H6156" t="s">
        <v>22</v>
      </c>
      <c r="I6156" t="s">
        <v>141</v>
      </c>
      <c r="J6156" t="s">
        <v>142</v>
      </c>
      <c r="K6156">
        <v>19120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 s="2">
        <v>51.335999999999999</v>
      </c>
      <c r="R6156">
        <f>train[[#This Row],[Ship Date]]-train[[#This Row],[Order Date]]</f>
        <v>3</v>
      </c>
      <c r="S6156" t="str">
        <f>TEXT(train[[#This Row],[Order Date]],"mmm")</f>
        <v>avr</v>
      </c>
      <c r="T6156">
        <f>YEAR(train[[#This Row],[Order Date]])</f>
        <v>2018</v>
      </c>
      <c r="U6156" t="str">
        <f>train[[#This Row],[Category]]&amp;"-"&amp;train[[#This Row],[Sub-Category]]</f>
        <v>Office Supplies-Storage</v>
      </c>
      <c r="V6156" t="str">
        <f>IF(train[[#This Row],[Segment]]="Consumer","B2C","B2B")</f>
        <v>B2B</v>
      </c>
    </row>
    <row r="6157" spans="1:22" x14ac:dyDescent="0.25">
      <c r="A6157" t="s">
        <v>8721</v>
      </c>
      <c r="B6157" s="1">
        <v>43210</v>
      </c>
      <c r="C6157" s="1">
        <v>43213</v>
      </c>
      <c r="D6157" t="s">
        <v>183</v>
      </c>
      <c r="E6157" t="s">
        <v>476</v>
      </c>
      <c r="F6157" t="s">
        <v>477</v>
      </c>
      <c r="G6157" t="s">
        <v>36</v>
      </c>
      <c r="H6157" t="s">
        <v>22</v>
      </c>
      <c r="I6157" t="s">
        <v>141</v>
      </c>
      <c r="J6157" t="s">
        <v>142</v>
      </c>
      <c r="K6157">
        <v>19120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 s="2">
        <v>332.70400000000001</v>
      </c>
      <c r="R6157">
        <f>train[[#This Row],[Ship Date]]-train[[#This Row],[Order Date]]</f>
        <v>3</v>
      </c>
      <c r="S6157" t="str">
        <f>TEXT(train[[#This Row],[Order Date]],"mmm")</f>
        <v>avr</v>
      </c>
      <c r="T6157">
        <f>YEAR(train[[#This Row],[Order Date]])</f>
        <v>2018</v>
      </c>
      <c r="U6157" t="str">
        <f>train[[#This Row],[Category]]&amp;"-"&amp;train[[#This Row],[Sub-Category]]</f>
        <v>Office Supplies-Storage</v>
      </c>
      <c r="V6157" t="str">
        <f>IF(train[[#This Row],[Segment]]="Consumer","B2C","B2B")</f>
        <v>B2B</v>
      </c>
    </row>
    <row r="6158" spans="1:22" x14ac:dyDescent="0.25">
      <c r="A6158" t="s">
        <v>8721</v>
      </c>
      <c r="B6158" s="1">
        <v>43210</v>
      </c>
      <c r="C6158" s="1">
        <v>43213</v>
      </c>
      <c r="D6158" t="s">
        <v>183</v>
      </c>
      <c r="E6158" t="s">
        <v>476</v>
      </c>
      <c r="F6158" t="s">
        <v>477</v>
      </c>
      <c r="G6158" t="s">
        <v>36</v>
      </c>
      <c r="H6158" t="s">
        <v>22</v>
      </c>
      <c r="I6158" t="s">
        <v>141</v>
      </c>
      <c r="J6158" t="s">
        <v>142</v>
      </c>
      <c r="K6158">
        <v>19120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 s="2">
        <v>42.408000000000001</v>
      </c>
      <c r="R6158">
        <f>train[[#This Row],[Ship Date]]-train[[#This Row],[Order Date]]</f>
        <v>3</v>
      </c>
      <c r="S6158" t="str">
        <f>TEXT(train[[#This Row],[Order Date]],"mmm")</f>
        <v>avr</v>
      </c>
      <c r="T6158">
        <f>YEAR(train[[#This Row],[Order Date]])</f>
        <v>2018</v>
      </c>
      <c r="U6158" t="str">
        <f>train[[#This Row],[Category]]&amp;"-"&amp;train[[#This Row],[Sub-Category]]</f>
        <v>Furniture-Furnishings</v>
      </c>
      <c r="V6158" t="str">
        <f>IF(train[[#This Row],[Segment]]="Consumer","B2C","B2B")</f>
        <v>B2B</v>
      </c>
    </row>
    <row r="6159" spans="1:22" x14ac:dyDescent="0.25">
      <c r="A6159" t="s">
        <v>8722</v>
      </c>
      <c r="B6159" s="1">
        <v>42950</v>
      </c>
      <c r="C6159" s="1">
        <v>42952</v>
      </c>
      <c r="D6159" t="s">
        <v>18</v>
      </c>
      <c r="E6159" t="s">
        <v>7442</v>
      </c>
      <c r="F6159" t="s">
        <v>7443</v>
      </c>
      <c r="G6159" t="s">
        <v>21</v>
      </c>
      <c r="H6159" t="s">
        <v>22</v>
      </c>
      <c r="I6159" t="s">
        <v>4552</v>
      </c>
      <c r="J6159" t="s">
        <v>645</v>
      </c>
      <c r="K6159">
        <v>74133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 s="2">
        <v>81.540000000000006</v>
      </c>
      <c r="R6159">
        <f>train[[#This Row],[Ship Date]]-train[[#This Row],[Order Date]]</f>
        <v>2</v>
      </c>
      <c r="S6159" t="str">
        <f>TEXT(train[[#This Row],[Order Date]],"mmm")</f>
        <v>août</v>
      </c>
      <c r="T6159">
        <f>YEAR(train[[#This Row],[Order Date]])</f>
        <v>2017</v>
      </c>
      <c r="U6159" t="str">
        <f>train[[#This Row],[Category]]&amp;"-"&amp;train[[#This Row],[Sub-Category]]</f>
        <v>Office Supplies-Envelopes</v>
      </c>
      <c r="V6159" t="str">
        <f>IF(train[[#This Row],[Segment]]="Consumer","B2C","B2B")</f>
        <v>B2C</v>
      </c>
    </row>
    <row r="6160" spans="1:22" x14ac:dyDescent="0.25">
      <c r="A6160" t="s">
        <v>8722</v>
      </c>
      <c r="B6160" s="1">
        <v>42950</v>
      </c>
      <c r="C6160" s="1">
        <v>42952</v>
      </c>
      <c r="D6160" t="s">
        <v>18</v>
      </c>
      <c r="E6160" t="s">
        <v>7442</v>
      </c>
      <c r="F6160" t="s">
        <v>7443</v>
      </c>
      <c r="G6160" t="s">
        <v>21</v>
      </c>
      <c r="H6160" t="s">
        <v>22</v>
      </c>
      <c r="I6160" t="s">
        <v>4552</v>
      </c>
      <c r="J6160" t="s">
        <v>645</v>
      </c>
      <c r="K6160">
        <v>74133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 s="2">
        <v>167.28</v>
      </c>
      <c r="R6160">
        <f>train[[#This Row],[Ship Date]]-train[[#This Row],[Order Date]]</f>
        <v>2</v>
      </c>
      <c r="S6160" t="str">
        <f>TEXT(train[[#This Row],[Order Date]],"mmm")</f>
        <v>août</v>
      </c>
      <c r="T6160">
        <f>YEAR(train[[#This Row],[Order Date]])</f>
        <v>2017</v>
      </c>
      <c r="U6160" t="str">
        <f>train[[#This Row],[Category]]&amp;"-"&amp;train[[#This Row],[Sub-Category]]</f>
        <v>Technology-Accessories</v>
      </c>
      <c r="V6160" t="str">
        <f>IF(train[[#This Row],[Segment]]="Consumer","B2C","B2B")</f>
        <v>B2C</v>
      </c>
    </row>
    <row r="6161" spans="1:22" x14ac:dyDescent="0.25">
      <c r="A6161" t="s">
        <v>8725</v>
      </c>
      <c r="B6161" s="1">
        <v>43072</v>
      </c>
      <c r="C6161" s="1">
        <v>43078</v>
      </c>
      <c r="D6161" t="s">
        <v>45</v>
      </c>
      <c r="E6161" t="s">
        <v>2521</v>
      </c>
      <c r="F6161" t="s">
        <v>2522</v>
      </c>
      <c r="G6161" t="s">
        <v>21</v>
      </c>
      <c r="H6161" t="s">
        <v>22</v>
      </c>
      <c r="I6161" t="s">
        <v>37</v>
      </c>
      <c r="J6161" t="s">
        <v>38</v>
      </c>
      <c r="K6161">
        <v>90049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 s="2">
        <v>772.68</v>
      </c>
      <c r="R6161">
        <f>train[[#This Row],[Ship Date]]-train[[#This Row],[Order Date]]</f>
        <v>6</v>
      </c>
      <c r="S6161" t="str">
        <f>TEXT(train[[#This Row],[Order Date]],"mmm")</f>
        <v>déc</v>
      </c>
      <c r="T6161">
        <f>YEAR(train[[#This Row],[Order Date]])</f>
        <v>2017</v>
      </c>
      <c r="U6161" t="str">
        <f>train[[#This Row],[Category]]&amp;"-"&amp;train[[#This Row],[Sub-Category]]</f>
        <v>Office Supplies-Storage</v>
      </c>
      <c r="V6161" t="str">
        <f>IF(train[[#This Row],[Segment]]="Consumer","B2C","B2B")</f>
        <v>B2C</v>
      </c>
    </row>
    <row r="6162" spans="1:22" x14ac:dyDescent="0.25">
      <c r="A6162" t="s">
        <v>8726</v>
      </c>
      <c r="B6162" s="1">
        <v>42082</v>
      </c>
      <c r="C6162" s="1">
        <v>42084</v>
      </c>
      <c r="D6162" t="s">
        <v>183</v>
      </c>
      <c r="E6162" t="s">
        <v>1779</v>
      </c>
      <c r="F6162" t="s">
        <v>1780</v>
      </c>
      <c r="G6162" t="s">
        <v>36</v>
      </c>
      <c r="H6162" t="s">
        <v>22</v>
      </c>
      <c r="I6162" t="s">
        <v>1792</v>
      </c>
      <c r="J6162" t="s">
        <v>49</v>
      </c>
      <c r="K6162">
        <v>33801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 s="2">
        <v>323.976</v>
      </c>
      <c r="R6162">
        <f>train[[#This Row],[Ship Date]]-train[[#This Row],[Order Date]]</f>
        <v>2</v>
      </c>
      <c r="S6162" t="str">
        <f>TEXT(train[[#This Row],[Order Date]],"mmm")</f>
        <v>mars</v>
      </c>
      <c r="T6162">
        <f>YEAR(train[[#This Row],[Order Date]])</f>
        <v>2015</v>
      </c>
      <c r="U6162" t="str">
        <f>train[[#This Row],[Category]]&amp;"-"&amp;train[[#This Row],[Sub-Category]]</f>
        <v>Technology-Phones</v>
      </c>
      <c r="V6162" t="str">
        <f>IF(train[[#This Row],[Segment]]="Consumer","B2C","B2B")</f>
        <v>B2B</v>
      </c>
    </row>
    <row r="6163" spans="1:22" x14ac:dyDescent="0.25">
      <c r="A6163" t="s">
        <v>8726</v>
      </c>
      <c r="B6163" s="1">
        <v>42082</v>
      </c>
      <c r="C6163" s="1">
        <v>42084</v>
      </c>
      <c r="D6163" t="s">
        <v>183</v>
      </c>
      <c r="E6163" t="s">
        <v>1779</v>
      </c>
      <c r="F6163" t="s">
        <v>1780</v>
      </c>
      <c r="G6163" t="s">
        <v>36</v>
      </c>
      <c r="H6163" t="s">
        <v>22</v>
      </c>
      <c r="I6163" t="s">
        <v>1792</v>
      </c>
      <c r="J6163" t="s">
        <v>49</v>
      </c>
      <c r="K6163">
        <v>33801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 s="2">
        <v>11.808</v>
      </c>
      <c r="R6163">
        <f>train[[#This Row],[Ship Date]]-train[[#This Row],[Order Date]]</f>
        <v>2</v>
      </c>
      <c r="S6163" t="str">
        <f>TEXT(train[[#This Row],[Order Date]],"mmm")</f>
        <v>mars</v>
      </c>
      <c r="T6163">
        <f>YEAR(train[[#This Row],[Order Date]])</f>
        <v>2015</v>
      </c>
      <c r="U6163" t="str">
        <f>train[[#This Row],[Category]]&amp;"-"&amp;train[[#This Row],[Sub-Category]]</f>
        <v>Office Supplies-Labels</v>
      </c>
      <c r="V6163" t="str">
        <f>IF(train[[#This Row],[Segment]]="Consumer","B2C","B2B")</f>
        <v>B2B</v>
      </c>
    </row>
    <row r="6164" spans="1:22" x14ac:dyDescent="0.25">
      <c r="A6164" t="s">
        <v>8726</v>
      </c>
      <c r="B6164" s="1">
        <v>42082</v>
      </c>
      <c r="C6164" s="1">
        <v>42084</v>
      </c>
      <c r="D6164" t="s">
        <v>183</v>
      </c>
      <c r="E6164" t="s">
        <v>1779</v>
      </c>
      <c r="F6164" t="s">
        <v>1780</v>
      </c>
      <c r="G6164" t="s">
        <v>36</v>
      </c>
      <c r="H6164" t="s">
        <v>22</v>
      </c>
      <c r="I6164" t="s">
        <v>1792</v>
      </c>
      <c r="J6164" t="s">
        <v>49</v>
      </c>
      <c r="K6164">
        <v>33801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 s="2">
        <v>26.16</v>
      </c>
      <c r="R6164">
        <f>train[[#This Row],[Ship Date]]-train[[#This Row],[Order Date]]</f>
        <v>2</v>
      </c>
      <c r="S6164" t="str">
        <f>TEXT(train[[#This Row],[Order Date]],"mmm")</f>
        <v>mars</v>
      </c>
      <c r="T6164">
        <f>YEAR(train[[#This Row],[Order Date]])</f>
        <v>2015</v>
      </c>
      <c r="U6164" t="str">
        <f>train[[#This Row],[Category]]&amp;"-"&amp;train[[#This Row],[Sub-Category]]</f>
        <v>Office Supplies-Storage</v>
      </c>
      <c r="V6164" t="str">
        <f>IF(train[[#This Row],[Segment]]="Consumer","B2C","B2B")</f>
        <v>B2B</v>
      </c>
    </row>
    <row r="6165" spans="1:22" x14ac:dyDescent="0.25">
      <c r="A6165" t="s">
        <v>8726</v>
      </c>
      <c r="B6165" s="1">
        <v>42082</v>
      </c>
      <c r="C6165" s="1">
        <v>42084</v>
      </c>
      <c r="D6165" t="s">
        <v>183</v>
      </c>
      <c r="E6165" t="s">
        <v>1779</v>
      </c>
      <c r="F6165" t="s">
        <v>1780</v>
      </c>
      <c r="G6165" t="s">
        <v>36</v>
      </c>
      <c r="H6165" t="s">
        <v>22</v>
      </c>
      <c r="I6165" t="s">
        <v>1792</v>
      </c>
      <c r="J6165" t="s">
        <v>49</v>
      </c>
      <c r="K6165">
        <v>33801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 s="2">
        <v>33.57</v>
      </c>
      <c r="R6165">
        <f>train[[#This Row],[Ship Date]]-train[[#This Row],[Order Date]]</f>
        <v>2</v>
      </c>
      <c r="S6165" t="str">
        <f>TEXT(train[[#This Row],[Order Date]],"mmm")</f>
        <v>mars</v>
      </c>
      <c r="T6165">
        <f>YEAR(train[[#This Row],[Order Date]])</f>
        <v>2015</v>
      </c>
      <c r="U6165" t="str">
        <f>train[[#This Row],[Category]]&amp;"-"&amp;train[[#This Row],[Sub-Category]]</f>
        <v>Office Supplies-Binders</v>
      </c>
      <c r="V6165" t="str">
        <f>IF(train[[#This Row],[Segment]]="Consumer","B2C","B2B")</f>
        <v>B2B</v>
      </c>
    </row>
    <row r="6166" spans="1:22" x14ac:dyDescent="0.25">
      <c r="A6166" t="s">
        <v>8726</v>
      </c>
      <c r="B6166" s="1">
        <v>42082</v>
      </c>
      <c r="C6166" s="1">
        <v>42084</v>
      </c>
      <c r="D6166" t="s">
        <v>183</v>
      </c>
      <c r="E6166" t="s">
        <v>1779</v>
      </c>
      <c r="F6166" t="s">
        <v>1780</v>
      </c>
      <c r="G6166" t="s">
        <v>36</v>
      </c>
      <c r="H6166" t="s">
        <v>22</v>
      </c>
      <c r="I6166" t="s">
        <v>1792</v>
      </c>
      <c r="J6166" t="s">
        <v>49</v>
      </c>
      <c r="K6166">
        <v>33801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 s="2">
        <v>4.992</v>
      </c>
      <c r="R6166">
        <f>train[[#This Row],[Ship Date]]-train[[#This Row],[Order Date]]</f>
        <v>2</v>
      </c>
      <c r="S6166" t="str">
        <f>TEXT(train[[#This Row],[Order Date]],"mmm")</f>
        <v>mars</v>
      </c>
      <c r="T6166">
        <f>YEAR(train[[#This Row],[Order Date]])</f>
        <v>2015</v>
      </c>
      <c r="U6166" t="str">
        <f>train[[#This Row],[Category]]&amp;"-"&amp;train[[#This Row],[Sub-Category]]</f>
        <v>Furniture-Furnishings</v>
      </c>
      <c r="V6166" t="str">
        <f>IF(train[[#This Row],[Segment]]="Consumer","B2C","B2B")</f>
        <v>B2B</v>
      </c>
    </row>
    <row r="6167" spans="1:22" x14ac:dyDescent="0.25">
      <c r="A6167" t="s">
        <v>8726</v>
      </c>
      <c r="B6167" s="1">
        <v>42082</v>
      </c>
      <c r="C6167" s="1">
        <v>42084</v>
      </c>
      <c r="D6167" t="s">
        <v>183</v>
      </c>
      <c r="E6167" t="s">
        <v>1779</v>
      </c>
      <c r="F6167" t="s">
        <v>1780</v>
      </c>
      <c r="G6167" t="s">
        <v>36</v>
      </c>
      <c r="H6167" t="s">
        <v>22</v>
      </c>
      <c r="I6167" t="s">
        <v>1792</v>
      </c>
      <c r="J6167" t="s">
        <v>49</v>
      </c>
      <c r="K6167">
        <v>33801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 s="2">
        <v>20.015999999999998</v>
      </c>
      <c r="R6167">
        <f>train[[#This Row],[Ship Date]]-train[[#This Row],[Order Date]]</f>
        <v>2</v>
      </c>
      <c r="S6167" t="str">
        <f>TEXT(train[[#This Row],[Order Date]],"mmm")</f>
        <v>mars</v>
      </c>
      <c r="T6167">
        <f>YEAR(train[[#This Row],[Order Date]])</f>
        <v>2015</v>
      </c>
      <c r="U6167" t="str">
        <f>train[[#This Row],[Category]]&amp;"-"&amp;train[[#This Row],[Sub-Category]]</f>
        <v>Furniture-Furnishings</v>
      </c>
      <c r="V6167" t="str">
        <f>IF(train[[#This Row],[Segment]]="Consumer","B2C","B2B")</f>
        <v>B2B</v>
      </c>
    </row>
    <row r="6168" spans="1:22" x14ac:dyDescent="0.25">
      <c r="A6168" t="s">
        <v>8726</v>
      </c>
      <c r="B6168" s="1">
        <v>42082</v>
      </c>
      <c r="C6168" s="1">
        <v>42084</v>
      </c>
      <c r="D6168" t="s">
        <v>183</v>
      </c>
      <c r="E6168" t="s">
        <v>1779</v>
      </c>
      <c r="F6168" t="s">
        <v>1780</v>
      </c>
      <c r="G6168" t="s">
        <v>36</v>
      </c>
      <c r="H6168" t="s">
        <v>22</v>
      </c>
      <c r="I6168" t="s">
        <v>1792</v>
      </c>
      <c r="J6168" t="s">
        <v>49</v>
      </c>
      <c r="K6168">
        <v>33801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 s="2">
        <v>170.24</v>
      </c>
      <c r="R6168">
        <f>train[[#This Row],[Ship Date]]-train[[#This Row],[Order Date]]</f>
        <v>2</v>
      </c>
      <c r="S6168" t="str">
        <f>TEXT(train[[#This Row],[Order Date]],"mmm")</f>
        <v>mars</v>
      </c>
      <c r="T6168">
        <f>YEAR(train[[#This Row],[Order Date]])</f>
        <v>2015</v>
      </c>
      <c r="U6168" t="str">
        <f>train[[#This Row],[Category]]&amp;"-"&amp;train[[#This Row],[Sub-Category]]</f>
        <v>Technology-Accessories</v>
      </c>
      <c r="V6168" t="str">
        <f>IF(train[[#This Row],[Segment]]="Consumer","B2C","B2B")</f>
        <v>B2B</v>
      </c>
    </row>
    <row r="6169" spans="1:22" x14ac:dyDescent="0.25">
      <c r="A6169" t="s">
        <v>8727</v>
      </c>
      <c r="B6169" s="1">
        <v>42480</v>
      </c>
      <c r="C6169" s="1">
        <v>42485</v>
      </c>
      <c r="D6169" t="s">
        <v>45</v>
      </c>
      <c r="E6169" t="s">
        <v>2491</v>
      </c>
      <c r="F6169" t="s">
        <v>2492</v>
      </c>
      <c r="G6169" t="s">
        <v>21</v>
      </c>
      <c r="H6169" t="s">
        <v>22</v>
      </c>
      <c r="I6169" t="s">
        <v>179</v>
      </c>
      <c r="J6169" t="s">
        <v>99</v>
      </c>
      <c r="K6169">
        <v>77036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 s="2">
        <v>117.456</v>
      </c>
      <c r="R6169">
        <f>train[[#This Row],[Ship Date]]-train[[#This Row],[Order Date]]</f>
        <v>5</v>
      </c>
      <c r="S6169" t="str">
        <f>TEXT(train[[#This Row],[Order Date]],"mmm")</f>
        <v>avr</v>
      </c>
      <c r="T6169">
        <f>YEAR(train[[#This Row],[Order Date]])</f>
        <v>2016</v>
      </c>
      <c r="U6169" t="str">
        <f>train[[#This Row],[Category]]&amp;"-"&amp;train[[#This Row],[Sub-Category]]</f>
        <v>Office Supplies-Paper</v>
      </c>
      <c r="V6169" t="str">
        <f>IF(train[[#This Row],[Segment]]="Consumer","B2C","B2B")</f>
        <v>B2C</v>
      </c>
    </row>
    <row r="6170" spans="1:22" x14ac:dyDescent="0.25">
      <c r="A6170" t="s">
        <v>8728</v>
      </c>
      <c r="B6170" s="1">
        <v>42632</v>
      </c>
      <c r="C6170" s="1">
        <v>42635</v>
      </c>
      <c r="D6170" t="s">
        <v>18</v>
      </c>
      <c r="E6170" t="s">
        <v>3851</v>
      </c>
      <c r="F6170" t="s">
        <v>3852</v>
      </c>
      <c r="G6170" t="s">
        <v>36</v>
      </c>
      <c r="H6170" t="s">
        <v>22</v>
      </c>
      <c r="I6170" t="s">
        <v>37</v>
      </c>
      <c r="J6170" t="s">
        <v>38</v>
      </c>
      <c r="K6170">
        <v>90008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 s="2">
        <v>22.96</v>
      </c>
      <c r="R6170">
        <f>train[[#This Row],[Ship Date]]-train[[#This Row],[Order Date]]</f>
        <v>3</v>
      </c>
      <c r="S6170" t="str">
        <f>TEXT(train[[#This Row],[Order Date]],"mmm")</f>
        <v>sept</v>
      </c>
      <c r="T6170">
        <f>YEAR(train[[#This Row],[Order Date]])</f>
        <v>2016</v>
      </c>
      <c r="U6170" t="str">
        <f>train[[#This Row],[Category]]&amp;"-"&amp;train[[#This Row],[Sub-Category]]</f>
        <v>Office Supplies-Paper</v>
      </c>
      <c r="V6170" t="str">
        <f>IF(train[[#This Row],[Segment]]="Consumer","B2C","B2B")</f>
        <v>B2B</v>
      </c>
    </row>
    <row r="6171" spans="1:22" x14ac:dyDescent="0.25">
      <c r="A6171" t="s">
        <v>8729</v>
      </c>
      <c r="B6171" s="1">
        <v>42243</v>
      </c>
      <c r="C6171" s="1">
        <v>42246</v>
      </c>
      <c r="D6171" t="s">
        <v>18</v>
      </c>
      <c r="E6171" t="s">
        <v>3885</v>
      </c>
      <c r="F6171" t="s">
        <v>3886</v>
      </c>
      <c r="G6171" t="s">
        <v>21</v>
      </c>
      <c r="H6171" t="s">
        <v>22</v>
      </c>
      <c r="I6171" t="s">
        <v>313</v>
      </c>
      <c r="J6171" t="s">
        <v>314</v>
      </c>
      <c r="K6171">
        <v>22153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 s="2">
        <v>13.36</v>
      </c>
      <c r="R6171">
        <f>train[[#This Row],[Ship Date]]-train[[#This Row],[Order Date]]</f>
        <v>3</v>
      </c>
      <c r="S6171" t="str">
        <f>TEXT(train[[#This Row],[Order Date]],"mmm")</f>
        <v>août</v>
      </c>
      <c r="T6171">
        <f>YEAR(train[[#This Row],[Order Date]])</f>
        <v>2015</v>
      </c>
      <c r="U6171" t="str">
        <f>train[[#This Row],[Category]]&amp;"-"&amp;train[[#This Row],[Sub-Category]]</f>
        <v>Office Supplies-Paper</v>
      </c>
      <c r="V6171" t="str">
        <f>IF(train[[#This Row],[Segment]]="Consumer","B2C","B2B")</f>
        <v>B2C</v>
      </c>
    </row>
    <row r="6172" spans="1:22" x14ac:dyDescent="0.25">
      <c r="A6172" t="s">
        <v>8730</v>
      </c>
      <c r="B6172" s="1">
        <v>43088</v>
      </c>
      <c r="C6172" s="1">
        <v>43093</v>
      </c>
      <c r="D6172" t="s">
        <v>18</v>
      </c>
      <c r="E6172" t="s">
        <v>8731</v>
      </c>
      <c r="F6172" t="s">
        <v>8732</v>
      </c>
      <c r="G6172" t="s">
        <v>36</v>
      </c>
      <c r="H6172" t="s">
        <v>22</v>
      </c>
      <c r="I6172" t="s">
        <v>261</v>
      </c>
      <c r="J6172" t="s">
        <v>262</v>
      </c>
      <c r="K6172">
        <v>10035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 s="2">
        <v>34.247999999999998</v>
      </c>
      <c r="R6172">
        <f>train[[#This Row],[Ship Date]]-train[[#This Row],[Order Date]]</f>
        <v>5</v>
      </c>
      <c r="S6172" t="str">
        <f>TEXT(train[[#This Row],[Order Date]],"mmm")</f>
        <v>déc</v>
      </c>
      <c r="T6172">
        <f>YEAR(train[[#This Row],[Order Date]])</f>
        <v>2017</v>
      </c>
      <c r="U6172" t="str">
        <f>train[[#This Row],[Category]]&amp;"-"&amp;train[[#This Row],[Sub-Category]]</f>
        <v>Office Supplies-Binders</v>
      </c>
      <c r="V6172" t="str">
        <f>IF(train[[#This Row],[Segment]]="Consumer","B2C","B2B")</f>
        <v>B2B</v>
      </c>
    </row>
    <row r="6173" spans="1:22" x14ac:dyDescent="0.25">
      <c r="A6173" t="s">
        <v>8730</v>
      </c>
      <c r="B6173" s="1">
        <v>43088</v>
      </c>
      <c r="C6173" s="1">
        <v>43093</v>
      </c>
      <c r="D6173" t="s">
        <v>18</v>
      </c>
      <c r="E6173" t="s">
        <v>8731</v>
      </c>
      <c r="F6173" t="s">
        <v>8732</v>
      </c>
      <c r="G6173" t="s">
        <v>36</v>
      </c>
      <c r="H6173" t="s">
        <v>22</v>
      </c>
      <c r="I6173" t="s">
        <v>261</v>
      </c>
      <c r="J6173" t="s">
        <v>262</v>
      </c>
      <c r="K6173">
        <v>10035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 s="2">
        <v>3.52</v>
      </c>
      <c r="R6173">
        <f>train[[#This Row],[Ship Date]]-train[[#This Row],[Order Date]]</f>
        <v>5</v>
      </c>
      <c r="S6173" t="str">
        <f>TEXT(train[[#This Row],[Order Date]],"mmm")</f>
        <v>déc</v>
      </c>
      <c r="T6173">
        <f>YEAR(train[[#This Row],[Order Date]])</f>
        <v>2017</v>
      </c>
      <c r="U6173" t="str">
        <f>train[[#This Row],[Category]]&amp;"-"&amp;train[[#This Row],[Sub-Category]]</f>
        <v>Office Supplies-Art</v>
      </c>
      <c r="V6173" t="str">
        <f>IF(train[[#This Row],[Segment]]="Consumer","B2C","B2B")</f>
        <v>B2B</v>
      </c>
    </row>
    <row r="6174" spans="1:22" x14ac:dyDescent="0.25">
      <c r="A6174" t="s">
        <v>8733</v>
      </c>
      <c r="B6174" s="1">
        <v>42218</v>
      </c>
      <c r="C6174" s="1">
        <v>42224</v>
      </c>
      <c r="D6174" t="s">
        <v>45</v>
      </c>
      <c r="E6174" t="s">
        <v>1066</v>
      </c>
      <c r="F6174" t="s">
        <v>1067</v>
      </c>
      <c r="G6174" t="s">
        <v>97</v>
      </c>
      <c r="H6174" t="s">
        <v>22</v>
      </c>
      <c r="I6174" t="s">
        <v>313</v>
      </c>
      <c r="J6174" t="s">
        <v>592</v>
      </c>
      <c r="K6174">
        <v>65807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 s="2">
        <v>26.7</v>
      </c>
      <c r="R6174">
        <f>train[[#This Row],[Ship Date]]-train[[#This Row],[Order Date]]</f>
        <v>6</v>
      </c>
      <c r="S6174" t="str">
        <f>TEXT(train[[#This Row],[Order Date]],"mmm")</f>
        <v>août</v>
      </c>
      <c r="T6174">
        <f>YEAR(train[[#This Row],[Order Date]])</f>
        <v>2015</v>
      </c>
      <c r="U6174" t="str">
        <f>train[[#This Row],[Category]]&amp;"-"&amp;train[[#This Row],[Sub-Category]]</f>
        <v>Office Supplies-Binders</v>
      </c>
      <c r="V6174" t="str">
        <f>IF(train[[#This Row],[Segment]]="Consumer","B2C","B2B")</f>
        <v>B2B</v>
      </c>
    </row>
    <row r="6175" spans="1:22" x14ac:dyDescent="0.25">
      <c r="A6175" t="s">
        <v>8733</v>
      </c>
      <c r="B6175" s="1">
        <v>42218</v>
      </c>
      <c r="C6175" s="1">
        <v>42224</v>
      </c>
      <c r="D6175" t="s">
        <v>45</v>
      </c>
      <c r="E6175" t="s">
        <v>1066</v>
      </c>
      <c r="F6175" t="s">
        <v>1067</v>
      </c>
      <c r="G6175" t="s">
        <v>97</v>
      </c>
      <c r="H6175" t="s">
        <v>22</v>
      </c>
      <c r="I6175" t="s">
        <v>313</v>
      </c>
      <c r="J6175" t="s">
        <v>592</v>
      </c>
      <c r="K6175">
        <v>65807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 s="2">
        <v>21.2</v>
      </c>
      <c r="R6175">
        <f>train[[#This Row],[Ship Date]]-train[[#This Row],[Order Date]]</f>
        <v>6</v>
      </c>
      <c r="S6175" t="str">
        <f>TEXT(train[[#This Row],[Order Date]],"mmm")</f>
        <v>août</v>
      </c>
      <c r="T6175">
        <f>YEAR(train[[#This Row],[Order Date]])</f>
        <v>2015</v>
      </c>
      <c r="U6175" t="str">
        <f>train[[#This Row],[Category]]&amp;"-"&amp;train[[#This Row],[Sub-Category]]</f>
        <v>Technology-Accessories</v>
      </c>
      <c r="V6175" t="str">
        <f>IF(train[[#This Row],[Segment]]="Consumer","B2C","B2B")</f>
        <v>B2B</v>
      </c>
    </row>
    <row r="6176" spans="1:22" x14ac:dyDescent="0.25">
      <c r="A6176" t="s">
        <v>8733</v>
      </c>
      <c r="B6176" s="1">
        <v>42218</v>
      </c>
      <c r="C6176" s="1">
        <v>42224</v>
      </c>
      <c r="D6176" t="s">
        <v>45</v>
      </c>
      <c r="E6176" t="s">
        <v>1066</v>
      </c>
      <c r="F6176" t="s">
        <v>1067</v>
      </c>
      <c r="G6176" t="s">
        <v>97</v>
      </c>
      <c r="H6176" t="s">
        <v>22</v>
      </c>
      <c r="I6176" t="s">
        <v>313</v>
      </c>
      <c r="J6176" t="s">
        <v>592</v>
      </c>
      <c r="K6176">
        <v>65807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 s="2">
        <v>838.38</v>
      </c>
      <c r="R6176">
        <f>train[[#This Row],[Ship Date]]-train[[#This Row],[Order Date]]</f>
        <v>6</v>
      </c>
      <c r="S6176" t="str">
        <f>TEXT(train[[#This Row],[Order Date]],"mmm")</f>
        <v>août</v>
      </c>
      <c r="T6176">
        <f>YEAR(train[[#This Row],[Order Date]])</f>
        <v>2015</v>
      </c>
      <c r="U6176" t="str">
        <f>train[[#This Row],[Category]]&amp;"-"&amp;train[[#This Row],[Sub-Category]]</f>
        <v>Office Supplies-Storage</v>
      </c>
      <c r="V6176" t="str">
        <f>IF(train[[#This Row],[Segment]]="Consumer","B2C","B2B")</f>
        <v>B2B</v>
      </c>
    </row>
    <row r="6177" spans="1:22" x14ac:dyDescent="0.25">
      <c r="A6177" t="s">
        <v>8734</v>
      </c>
      <c r="B6177" s="1">
        <v>42634</v>
      </c>
      <c r="C6177" s="1">
        <v>42639</v>
      </c>
      <c r="D6177" t="s">
        <v>45</v>
      </c>
      <c r="E6177" t="s">
        <v>6176</v>
      </c>
      <c r="F6177" t="s">
        <v>6177</v>
      </c>
      <c r="G6177" t="s">
        <v>21</v>
      </c>
      <c r="H6177" t="s">
        <v>22</v>
      </c>
      <c r="I6177" t="s">
        <v>377</v>
      </c>
      <c r="J6177" t="s">
        <v>378</v>
      </c>
      <c r="K6177">
        <v>29203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 s="2">
        <v>1690.04</v>
      </c>
      <c r="R6177">
        <f>train[[#This Row],[Ship Date]]-train[[#This Row],[Order Date]]</f>
        <v>5</v>
      </c>
      <c r="S6177" t="str">
        <f>TEXT(train[[#This Row],[Order Date]],"mmm")</f>
        <v>sept</v>
      </c>
      <c r="T6177">
        <f>YEAR(train[[#This Row],[Order Date]])</f>
        <v>2016</v>
      </c>
      <c r="U6177" t="str">
        <f>train[[#This Row],[Category]]&amp;"-"&amp;train[[#This Row],[Sub-Category]]</f>
        <v>Furniture-Chairs</v>
      </c>
      <c r="V6177" t="str">
        <f>IF(train[[#This Row],[Segment]]="Consumer","B2C","B2B")</f>
        <v>B2C</v>
      </c>
    </row>
    <row r="6178" spans="1:22" x14ac:dyDescent="0.25">
      <c r="A6178" t="s">
        <v>8734</v>
      </c>
      <c r="B6178" s="1">
        <v>42634</v>
      </c>
      <c r="C6178" s="1">
        <v>42639</v>
      </c>
      <c r="D6178" t="s">
        <v>45</v>
      </c>
      <c r="E6178" t="s">
        <v>6176</v>
      </c>
      <c r="F6178" t="s">
        <v>6177</v>
      </c>
      <c r="G6178" t="s">
        <v>21</v>
      </c>
      <c r="H6178" t="s">
        <v>22</v>
      </c>
      <c r="I6178" t="s">
        <v>377</v>
      </c>
      <c r="J6178" t="s">
        <v>378</v>
      </c>
      <c r="K6178">
        <v>29203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 s="2">
        <v>85.96</v>
      </c>
      <c r="R6178">
        <f>train[[#This Row],[Ship Date]]-train[[#This Row],[Order Date]]</f>
        <v>5</v>
      </c>
      <c r="S6178" t="str">
        <f>TEXT(train[[#This Row],[Order Date]],"mmm")</f>
        <v>sept</v>
      </c>
      <c r="T6178">
        <f>YEAR(train[[#This Row],[Order Date]])</f>
        <v>2016</v>
      </c>
      <c r="U6178" t="str">
        <f>train[[#This Row],[Category]]&amp;"-"&amp;train[[#This Row],[Sub-Category]]</f>
        <v>Office Supplies-Storage</v>
      </c>
      <c r="V6178" t="str">
        <f>IF(train[[#This Row],[Segment]]="Consumer","B2C","B2B")</f>
        <v>B2C</v>
      </c>
    </row>
    <row r="6179" spans="1:22" x14ac:dyDescent="0.25">
      <c r="A6179" t="s">
        <v>8734</v>
      </c>
      <c r="B6179" s="1">
        <v>42634</v>
      </c>
      <c r="C6179" s="1">
        <v>42639</v>
      </c>
      <c r="D6179" t="s">
        <v>45</v>
      </c>
      <c r="E6179" t="s">
        <v>6176</v>
      </c>
      <c r="F6179" t="s">
        <v>6177</v>
      </c>
      <c r="G6179" t="s">
        <v>21</v>
      </c>
      <c r="H6179" t="s">
        <v>22</v>
      </c>
      <c r="I6179" t="s">
        <v>377</v>
      </c>
      <c r="J6179" t="s">
        <v>378</v>
      </c>
      <c r="K6179">
        <v>29203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 s="2">
        <v>121.96</v>
      </c>
      <c r="R6179">
        <f>train[[#This Row],[Ship Date]]-train[[#This Row],[Order Date]]</f>
        <v>5</v>
      </c>
      <c r="S6179" t="str">
        <f>TEXT(train[[#This Row],[Order Date]],"mmm")</f>
        <v>sept</v>
      </c>
      <c r="T6179">
        <f>YEAR(train[[#This Row],[Order Date]])</f>
        <v>2016</v>
      </c>
      <c r="U6179" t="str">
        <f>train[[#This Row],[Category]]&amp;"-"&amp;train[[#This Row],[Sub-Category]]</f>
        <v>Office Supplies-Envelopes</v>
      </c>
      <c r="V6179" t="str">
        <f>IF(train[[#This Row],[Segment]]="Consumer","B2C","B2B")</f>
        <v>B2C</v>
      </c>
    </row>
    <row r="6180" spans="1:22" x14ac:dyDescent="0.25">
      <c r="A6180" t="s">
        <v>8734</v>
      </c>
      <c r="B6180" s="1">
        <v>42634</v>
      </c>
      <c r="C6180" s="1">
        <v>42639</v>
      </c>
      <c r="D6180" t="s">
        <v>45</v>
      </c>
      <c r="E6180" t="s">
        <v>6176</v>
      </c>
      <c r="F6180" t="s">
        <v>6177</v>
      </c>
      <c r="G6180" t="s">
        <v>21</v>
      </c>
      <c r="H6180" t="s">
        <v>22</v>
      </c>
      <c r="I6180" t="s">
        <v>377</v>
      </c>
      <c r="J6180" t="s">
        <v>378</v>
      </c>
      <c r="K6180">
        <v>29203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 s="2">
        <v>23.92</v>
      </c>
      <c r="R6180">
        <f>train[[#This Row],[Ship Date]]-train[[#This Row],[Order Date]]</f>
        <v>5</v>
      </c>
      <c r="S6180" t="str">
        <f>TEXT(train[[#This Row],[Order Date]],"mmm")</f>
        <v>sept</v>
      </c>
      <c r="T6180">
        <f>YEAR(train[[#This Row],[Order Date]])</f>
        <v>2016</v>
      </c>
      <c r="U6180" t="str">
        <f>train[[#This Row],[Category]]&amp;"-"&amp;train[[#This Row],[Sub-Category]]</f>
        <v>Office Supplies-Paper</v>
      </c>
      <c r="V6180" t="str">
        <f>IF(train[[#This Row],[Segment]]="Consumer","B2C","B2B")</f>
        <v>B2C</v>
      </c>
    </row>
    <row r="6181" spans="1:22" x14ac:dyDescent="0.25">
      <c r="A6181" t="s">
        <v>8734</v>
      </c>
      <c r="B6181" s="1">
        <v>42634</v>
      </c>
      <c r="C6181" s="1">
        <v>42639</v>
      </c>
      <c r="D6181" t="s">
        <v>45</v>
      </c>
      <c r="E6181" t="s">
        <v>6176</v>
      </c>
      <c r="F6181" t="s">
        <v>6177</v>
      </c>
      <c r="G6181" t="s">
        <v>21</v>
      </c>
      <c r="H6181" t="s">
        <v>22</v>
      </c>
      <c r="I6181" t="s">
        <v>377</v>
      </c>
      <c r="J6181" t="s">
        <v>378</v>
      </c>
      <c r="K6181">
        <v>29203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 s="2">
        <v>63.96</v>
      </c>
      <c r="R6181">
        <f>train[[#This Row],[Ship Date]]-train[[#This Row],[Order Date]]</f>
        <v>5</v>
      </c>
      <c r="S6181" t="str">
        <f>TEXT(train[[#This Row],[Order Date]],"mmm")</f>
        <v>sept</v>
      </c>
      <c r="T6181">
        <f>YEAR(train[[#This Row],[Order Date]])</f>
        <v>2016</v>
      </c>
      <c r="U6181" t="str">
        <f>train[[#This Row],[Category]]&amp;"-"&amp;train[[#This Row],[Sub-Category]]</f>
        <v>Office Supplies-Storage</v>
      </c>
      <c r="V6181" t="str">
        <f>IF(train[[#This Row],[Segment]]="Consumer","B2C","B2B")</f>
        <v>B2C</v>
      </c>
    </row>
    <row r="6182" spans="1:22" x14ac:dyDescent="0.25">
      <c r="A6182" t="s">
        <v>8734</v>
      </c>
      <c r="B6182" s="1">
        <v>42634</v>
      </c>
      <c r="C6182" s="1">
        <v>42639</v>
      </c>
      <c r="D6182" t="s">
        <v>45</v>
      </c>
      <c r="E6182" t="s">
        <v>6176</v>
      </c>
      <c r="F6182" t="s">
        <v>6177</v>
      </c>
      <c r="G6182" t="s">
        <v>21</v>
      </c>
      <c r="H6182" t="s">
        <v>22</v>
      </c>
      <c r="I6182" t="s">
        <v>377</v>
      </c>
      <c r="J6182" t="s">
        <v>378</v>
      </c>
      <c r="K6182">
        <v>29203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 s="2">
        <v>629.95000000000005</v>
      </c>
      <c r="R6182">
        <f>train[[#This Row],[Ship Date]]-train[[#This Row],[Order Date]]</f>
        <v>5</v>
      </c>
      <c r="S6182" t="str">
        <f>TEXT(train[[#This Row],[Order Date]],"mmm")</f>
        <v>sept</v>
      </c>
      <c r="T6182">
        <f>YEAR(train[[#This Row],[Order Date]])</f>
        <v>2016</v>
      </c>
      <c r="U6182" t="str">
        <f>train[[#This Row],[Category]]&amp;"-"&amp;train[[#This Row],[Sub-Category]]</f>
        <v>Technology-Phones</v>
      </c>
      <c r="V6182" t="str">
        <f>IF(train[[#This Row],[Segment]]="Consumer","B2C","B2B")</f>
        <v>B2C</v>
      </c>
    </row>
    <row r="6183" spans="1:22" x14ac:dyDescent="0.25">
      <c r="A6183" t="s">
        <v>8734</v>
      </c>
      <c r="B6183" s="1">
        <v>42634</v>
      </c>
      <c r="C6183" s="1">
        <v>42639</v>
      </c>
      <c r="D6183" t="s">
        <v>45</v>
      </c>
      <c r="E6183" t="s">
        <v>6176</v>
      </c>
      <c r="F6183" t="s">
        <v>6177</v>
      </c>
      <c r="G6183" t="s">
        <v>21</v>
      </c>
      <c r="H6183" t="s">
        <v>22</v>
      </c>
      <c r="I6183" t="s">
        <v>377</v>
      </c>
      <c r="J6183" t="s">
        <v>378</v>
      </c>
      <c r="K6183">
        <v>29203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 s="2">
        <v>113.73</v>
      </c>
      <c r="R6183">
        <f>train[[#This Row],[Ship Date]]-train[[#This Row],[Order Date]]</f>
        <v>5</v>
      </c>
      <c r="S6183" t="str">
        <f>TEXT(train[[#This Row],[Order Date]],"mmm")</f>
        <v>sept</v>
      </c>
      <c r="T6183">
        <f>YEAR(train[[#This Row],[Order Date]])</f>
        <v>2016</v>
      </c>
      <c r="U6183" t="str">
        <f>train[[#This Row],[Category]]&amp;"-"&amp;train[[#This Row],[Sub-Category]]</f>
        <v>Technology-Phones</v>
      </c>
      <c r="V6183" t="str">
        <f>IF(train[[#This Row],[Segment]]="Consumer","B2C","B2B")</f>
        <v>B2C</v>
      </c>
    </row>
    <row r="6184" spans="1:22" x14ac:dyDescent="0.25">
      <c r="A6184" t="s">
        <v>8734</v>
      </c>
      <c r="B6184" s="1">
        <v>42634</v>
      </c>
      <c r="C6184" s="1">
        <v>42639</v>
      </c>
      <c r="D6184" t="s">
        <v>45</v>
      </c>
      <c r="E6184" t="s">
        <v>6176</v>
      </c>
      <c r="F6184" t="s">
        <v>6177</v>
      </c>
      <c r="G6184" t="s">
        <v>21</v>
      </c>
      <c r="H6184" t="s">
        <v>22</v>
      </c>
      <c r="I6184" t="s">
        <v>377</v>
      </c>
      <c r="J6184" t="s">
        <v>378</v>
      </c>
      <c r="K6184">
        <v>29203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 s="2">
        <v>14.6</v>
      </c>
      <c r="R6184">
        <f>train[[#This Row],[Ship Date]]-train[[#This Row],[Order Date]]</f>
        <v>5</v>
      </c>
      <c r="S6184" t="str">
        <f>TEXT(train[[#This Row],[Order Date]],"mmm")</f>
        <v>sept</v>
      </c>
      <c r="T6184">
        <f>YEAR(train[[#This Row],[Order Date]])</f>
        <v>2016</v>
      </c>
      <c r="U6184" t="str">
        <f>train[[#This Row],[Category]]&amp;"-"&amp;train[[#This Row],[Sub-Category]]</f>
        <v>Office Supplies-Binders</v>
      </c>
      <c r="V6184" t="str">
        <f>IF(train[[#This Row],[Segment]]="Consumer","B2C","B2B")</f>
        <v>B2C</v>
      </c>
    </row>
    <row r="6185" spans="1:22" x14ac:dyDescent="0.25">
      <c r="A6185" t="s">
        <v>8734</v>
      </c>
      <c r="B6185" s="1">
        <v>42634</v>
      </c>
      <c r="C6185" s="1">
        <v>42639</v>
      </c>
      <c r="D6185" t="s">
        <v>45</v>
      </c>
      <c r="E6185" t="s">
        <v>6176</v>
      </c>
      <c r="F6185" t="s">
        <v>6177</v>
      </c>
      <c r="G6185" t="s">
        <v>21</v>
      </c>
      <c r="H6185" t="s">
        <v>22</v>
      </c>
      <c r="I6185" t="s">
        <v>377</v>
      </c>
      <c r="J6185" t="s">
        <v>378</v>
      </c>
      <c r="K6185">
        <v>29203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 s="2">
        <v>887.84</v>
      </c>
      <c r="R6185">
        <f>train[[#This Row],[Ship Date]]-train[[#This Row],[Order Date]]</f>
        <v>5</v>
      </c>
      <c r="S6185" t="str">
        <f>TEXT(train[[#This Row],[Order Date]],"mmm")</f>
        <v>sept</v>
      </c>
      <c r="T6185">
        <f>YEAR(train[[#This Row],[Order Date]])</f>
        <v>2016</v>
      </c>
      <c r="U6185" t="str">
        <f>train[[#This Row],[Category]]&amp;"-"&amp;train[[#This Row],[Sub-Category]]</f>
        <v>Office Supplies-Storage</v>
      </c>
      <c r="V6185" t="str">
        <f>IF(train[[#This Row],[Segment]]="Consumer","B2C","B2B")</f>
        <v>B2C</v>
      </c>
    </row>
    <row r="6186" spans="1:22" x14ac:dyDescent="0.25">
      <c r="A6186" t="s">
        <v>8737</v>
      </c>
      <c r="B6186" s="1">
        <v>43080</v>
      </c>
      <c r="C6186" s="1">
        <v>43082</v>
      </c>
      <c r="D6186" t="s">
        <v>183</v>
      </c>
      <c r="E6186" t="s">
        <v>4104</v>
      </c>
      <c r="F6186" t="s">
        <v>4105</v>
      </c>
      <c r="G6186" t="s">
        <v>97</v>
      </c>
      <c r="H6186" t="s">
        <v>22</v>
      </c>
      <c r="I6186" t="s">
        <v>414</v>
      </c>
      <c r="J6186" t="s">
        <v>415</v>
      </c>
      <c r="K6186">
        <v>97206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 s="2">
        <v>403.92</v>
      </c>
      <c r="R6186">
        <f>train[[#This Row],[Ship Date]]-train[[#This Row],[Order Date]]</f>
        <v>2</v>
      </c>
      <c r="S6186" t="str">
        <f>TEXT(train[[#This Row],[Order Date]],"mmm")</f>
        <v>déc</v>
      </c>
      <c r="T6186">
        <f>YEAR(train[[#This Row],[Order Date]])</f>
        <v>2017</v>
      </c>
      <c r="U6186" t="str">
        <f>train[[#This Row],[Category]]&amp;"-"&amp;train[[#This Row],[Sub-Category]]</f>
        <v>Furniture-Chairs</v>
      </c>
      <c r="V6186" t="str">
        <f>IF(train[[#This Row],[Segment]]="Consumer","B2C","B2B")</f>
        <v>B2B</v>
      </c>
    </row>
    <row r="6187" spans="1:22" x14ac:dyDescent="0.25">
      <c r="A6187" t="s">
        <v>8738</v>
      </c>
      <c r="B6187" s="1">
        <v>42589</v>
      </c>
      <c r="C6187" s="1">
        <v>42594</v>
      </c>
      <c r="D6187" t="s">
        <v>45</v>
      </c>
      <c r="E6187" t="s">
        <v>5284</v>
      </c>
      <c r="F6187" t="s">
        <v>5285</v>
      </c>
      <c r="G6187" t="s">
        <v>21</v>
      </c>
      <c r="H6187" t="s">
        <v>22</v>
      </c>
      <c r="I6187" t="s">
        <v>141</v>
      </c>
      <c r="J6187" t="s">
        <v>142</v>
      </c>
      <c r="K6187">
        <v>19120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 s="2">
        <v>106.8</v>
      </c>
      <c r="R6187">
        <f>train[[#This Row],[Ship Date]]-train[[#This Row],[Order Date]]</f>
        <v>5</v>
      </c>
      <c r="S6187" t="str">
        <f>TEXT(train[[#This Row],[Order Date]],"mmm")</f>
        <v>août</v>
      </c>
      <c r="T6187">
        <f>YEAR(train[[#This Row],[Order Date]])</f>
        <v>2016</v>
      </c>
      <c r="U6187" t="str">
        <f>train[[#This Row],[Category]]&amp;"-"&amp;train[[#This Row],[Sub-Category]]</f>
        <v>Office Supplies-Art</v>
      </c>
      <c r="V6187" t="str">
        <f>IF(train[[#This Row],[Segment]]="Consumer","B2C","B2B")</f>
        <v>B2C</v>
      </c>
    </row>
    <row r="6188" spans="1:22" x14ac:dyDescent="0.25">
      <c r="A6188" t="s">
        <v>8739</v>
      </c>
      <c r="B6188" s="1">
        <v>42689</v>
      </c>
      <c r="C6188" s="1">
        <v>42691</v>
      </c>
      <c r="D6188" t="s">
        <v>183</v>
      </c>
      <c r="E6188" t="s">
        <v>1621</v>
      </c>
      <c r="F6188" t="s">
        <v>1622</v>
      </c>
      <c r="G6188" t="s">
        <v>36</v>
      </c>
      <c r="H6188" t="s">
        <v>22</v>
      </c>
      <c r="I6188" t="s">
        <v>261</v>
      </c>
      <c r="J6188" t="s">
        <v>262</v>
      </c>
      <c r="K6188">
        <v>10035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 s="2">
        <v>70.95</v>
      </c>
      <c r="R6188">
        <f>train[[#This Row],[Ship Date]]-train[[#This Row],[Order Date]]</f>
        <v>2</v>
      </c>
      <c r="S6188" t="str">
        <f>TEXT(train[[#This Row],[Order Date]],"mmm")</f>
        <v>nov</v>
      </c>
      <c r="T6188">
        <f>YEAR(train[[#This Row],[Order Date]])</f>
        <v>2016</v>
      </c>
      <c r="U6188" t="str">
        <f>train[[#This Row],[Category]]&amp;"-"&amp;train[[#This Row],[Sub-Category]]</f>
        <v>Office Supplies-Storage</v>
      </c>
      <c r="V6188" t="str">
        <f>IF(train[[#This Row],[Segment]]="Consumer","B2C","B2B")</f>
        <v>B2B</v>
      </c>
    </row>
    <row r="6189" spans="1:22" x14ac:dyDescent="0.25">
      <c r="A6189" t="s">
        <v>8739</v>
      </c>
      <c r="B6189" s="1">
        <v>42689</v>
      </c>
      <c r="C6189" s="1">
        <v>42691</v>
      </c>
      <c r="D6189" t="s">
        <v>183</v>
      </c>
      <c r="E6189" t="s">
        <v>1621</v>
      </c>
      <c r="F6189" t="s">
        <v>1622</v>
      </c>
      <c r="G6189" t="s">
        <v>36</v>
      </c>
      <c r="H6189" t="s">
        <v>22</v>
      </c>
      <c r="I6189" t="s">
        <v>261</v>
      </c>
      <c r="J6189" t="s">
        <v>262</v>
      </c>
      <c r="K6189">
        <v>10035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 s="2">
        <v>34.944000000000003</v>
      </c>
      <c r="R6189">
        <f>train[[#This Row],[Ship Date]]-train[[#This Row],[Order Date]]</f>
        <v>2</v>
      </c>
      <c r="S6189" t="str">
        <f>TEXT(train[[#This Row],[Order Date]],"mmm")</f>
        <v>nov</v>
      </c>
      <c r="T6189">
        <f>YEAR(train[[#This Row],[Order Date]])</f>
        <v>2016</v>
      </c>
      <c r="U6189" t="str">
        <f>train[[#This Row],[Category]]&amp;"-"&amp;train[[#This Row],[Sub-Category]]</f>
        <v>Office Supplies-Binders</v>
      </c>
      <c r="V6189" t="str">
        <f>IF(train[[#This Row],[Segment]]="Consumer","B2C","B2B")</f>
        <v>B2B</v>
      </c>
    </row>
    <row r="6190" spans="1:22" x14ac:dyDescent="0.25">
      <c r="A6190" t="s">
        <v>8739</v>
      </c>
      <c r="B6190" s="1">
        <v>42689</v>
      </c>
      <c r="C6190" s="1">
        <v>42691</v>
      </c>
      <c r="D6190" t="s">
        <v>183</v>
      </c>
      <c r="E6190" t="s">
        <v>1621</v>
      </c>
      <c r="F6190" t="s">
        <v>1622</v>
      </c>
      <c r="G6190" t="s">
        <v>36</v>
      </c>
      <c r="H6190" t="s">
        <v>22</v>
      </c>
      <c r="I6190" t="s">
        <v>261</v>
      </c>
      <c r="J6190" t="s">
        <v>262</v>
      </c>
      <c r="K6190">
        <v>10035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 s="2">
        <v>119.04</v>
      </c>
      <c r="R6190">
        <f>train[[#This Row],[Ship Date]]-train[[#This Row],[Order Date]]</f>
        <v>2</v>
      </c>
      <c r="S6190" t="str">
        <f>TEXT(train[[#This Row],[Order Date]],"mmm")</f>
        <v>nov</v>
      </c>
      <c r="T6190">
        <f>YEAR(train[[#This Row],[Order Date]])</f>
        <v>2016</v>
      </c>
      <c r="U6190" t="str">
        <f>train[[#This Row],[Category]]&amp;"-"&amp;train[[#This Row],[Sub-Category]]</f>
        <v>Office Supplies-Art</v>
      </c>
      <c r="V6190" t="str">
        <f>IF(train[[#This Row],[Segment]]="Consumer","B2C","B2B")</f>
        <v>B2B</v>
      </c>
    </row>
    <row r="6191" spans="1:22" x14ac:dyDescent="0.25">
      <c r="A6191" t="s">
        <v>8740</v>
      </c>
      <c r="B6191" s="1">
        <v>43194</v>
      </c>
      <c r="C6191" s="1">
        <v>43198</v>
      </c>
      <c r="D6191" t="s">
        <v>45</v>
      </c>
      <c r="E6191" t="s">
        <v>4897</v>
      </c>
      <c r="F6191" t="s">
        <v>4898</v>
      </c>
      <c r="G6191" t="s">
        <v>21</v>
      </c>
      <c r="H6191" t="s">
        <v>22</v>
      </c>
      <c r="I6191" t="s">
        <v>8741</v>
      </c>
      <c r="J6191" t="s">
        <v>206</v>
      </c>
      <c r="K6191">
        <v>60016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 s="2">
        <v>383.84</v>
      </c>
      <c r="R6191">
        <f>train[[#This Row],[Ship Date]]-train[[#This Row],[Order Date]]</f>
        <v>4</v>
      </c>
      <c r="S6191" t="str">
        <f>TEXT(train[[#This Row],[Order Date]],"mmm")</f>
        <v>avr</v>
      </c>
      <c r="T6191">
        <f>YEAR(train[[#This Row],[Order Date]])</f>
        <v>2018</v>
      </c>
      <c r="U6191" t="str">
        <f>train[[#This Row],[Category]]&amp;"-"&amp;train[[#This Row],[Sub-Category]]</f>
        <v>Technology-Phones</v>
      </c>
      <c r="V6191" t="str">
        <f>IF(train[[#This Row],[Segment]]="Consumer","B2C","B2B")</f>
        <v>B2C</v>
      </c>
    </row>
    <row r="6192" spans="1:22" x14ac:dyDescent="0.25">
      <c r="A6192" t="s">
        <v>8742</v>
      </c>
      <c r="B6192" s="1">
        <v>43093</v>
      </c>
      <c r="C6192" s="1">
        <v>43097</v>
      </c>
      <c r="D6192" t="s">
        <v>45</v>
      </c>
      <c r="E6192" t="s">
        <v>2827</v>
      </c>
      <c r="F6192" t="s">
        <v>2828</v>
      </c>
      <c r="G6192" t="s">
        <v>21</v>
      </c>
      <c r="H6192" t="s">
        <v>22</v>
      </c>
      <c r="I6192" t="s">
        <v>261</v>
      </c>
      <c r="J6192" t="s">
        <v>262</v>
      </c>
      <c r="K6192">
        <v>10035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 s="2">
        <v>799.56</v>
      </c>
      <c r="R6192">
        <f>train[[#This Row],[Ship Date]]-train[[#This Row],[Order Date]]</f>
        <v>4</v>
      </c>
      <c r="S6192" t="str">
        <f>TEXT(train[[#This Row],[Order Date]],"mmm")</f>
        <v>déc</v>
      </c>
      <c r="T6192">
        <f>YEAR(train[[#This Row],[Order Date]])</f>
        <v>2017</v>
      </c>
      <c r="U6192" t="str">
        <f>train[[#This Row],[Category]]&amp;"-"&amp;train[[#This Row],[Sub-Category]]</f>
        <v>Furniture-Furnishings</v>
      </c>
      <c r="V6192" t="str">
        <f>IF(train[[#This Row],[Segment]]="Consumer","B2C","B2B")</f>
        <v>B2C</v>
      </c>
    </row>
    <row r="6193" spans="1:22" x14ac:dyDescent="0.25">
      <c r="A6193" t="s">
        <v>8743</v>
      </c>
      <c r="B6193" s="1">
        <v>43447</v>
      </c>
      <c r="C6193" s="1">
        <v>43447</v>
      </c>
      <c r="D6193" t="s">
        <v>1288</v>
      </c>
      <c r="E6193" t="s">
        <v>5248</v>
      </c>
      <c r="F6193" t="s">
        <v>5249</v>
      </c>
      <c r="G6193" t="s">
        <v>21</v>
      </c>
      <c r="H6193" t="s">
        <v>22</v>
      </c>
      <c r="I6193" t="s">
        <v>90</v>
      </c>
      <c r="J6193" t="s">
        <v>91</v>
      </c>
      <c r="K6193">
        <v>98103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 s="2">
        <v>31.44</v>
      </c>
      <c r="R6193">
        <f>train[[#This Row],[Ship Date]]-train[[#This Row],[Order Date]]</f>
        <v>0</v>
      </c>
      <c r="S6193" t="str">
        <f>TEXT(train[[#This Row],[Order Date]],"mmm")</f>
        <v>déc</v>
      </c>
      <c r="T6193">
        <f>YEAR(train[[#This Row],[Order Date]])</f>
        <v>2018</v>
      </c>
      <c r="U6193" t="str">
        <f>train[[#This Row],[Category]]&amp;"-"&amp;train[[#This Row],[Sub-Category]]</f>
        <v>Office Supplies-Storage</v>
      </c>
      <c r="V6193" t="str">
        <f>IF(train[[#This Row],[Segment]]="Consumer","B2C","B2B")</f>
        <v>B2C</v>
      </c>
    </row>
    <row r="6194" spans="1:22" x14ac:dyDescent="0.25">
      <c r="A6194" t="s">
        <v>8744</v>
      </c>
      <c r="B6194" s="1">
        <v>43456</v>
      </c>
      <c r="C6194" s="1">
        <v>43460</v>
      </c>
      <c r="D6194" t="s">
        <v>45</v>
      </c>
      <c r="E6194" t="s">
        <v>7442</v>
      </c>
      <c r="F6194" t="s">
        <v>7443</v>
      </c>
      <c r="G6194" t="s">
        <v>21</v>
      </c>
      <c r="H6194" t="s">
        <v>22</v>
      </c>
      <c r="I6194" t="s">
        <v>179</v>
      </c>
      <c r="J6194" t="s">
        <v>99</v>
      </c>
      <c r="K6194">
        <v>77095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 s="2">
        <v>25.92</v>
      </c>
      <c r="R6194">
        <f>train[[#This Row],[Ship Date]]-train[[#This Row],[Order Date]]</f>
        <v>4</v>
      </c>
      <c r="S6194" t="str">
        <f>TEXT(train[[#This Row],[Order Date]],"mmm")</f>
        <v>déc</v>
      </c>
      <c r="T6194">
        <f>YEAR(train[[#This Row],[Order Date]])</f>
        <v>2018</v>
      </c>
      <c r="U6194" t="str">
        <f>train[[#This Row],[Category]]&amp;"-"&amp;train[[#This Row],[Sub-Category]]</f>
        <v>Office Supplies-Paper</v>
      </c>
      <c r="V6194" t="str">
        <f>IF(train[[#This Row],[Segment]]="Consumer","B2C","B2B")</f>
        <v>B2C</v>
      </c>
    </row>
    <row r="6195" spans="1:22" x14ac:dyDescent="0.25">
      <c r="A6195" t="s">
        <v>8744</v>
      </c>
      <c r="B6195" s="1">
        <v>43456</v>
      </c>
      <c r="C6195" s="1">
        <v>43460</v>
      </c>
      <c r="D6195" t="s">
        <v>45</v>
      </c>
      <c r="E6195" t="s">
        <v>7442</v>
      </c>
      <c r="F6195" t="s">
        <v>7443</v>
      </c>
      <c r="G6195" t="s">
        <v>21</v>
      </c>
      <c r="H6195" t="s">
        <v>22</v>
      </c>
      <c r="I6195" t="s">
        <v>179</v>
      </c>
      <c r="J6195" t="s">
        <v>99</v>
      </c>
      <c r="K6195">
        <v>77095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 s="2">
        <v>6.33</v>
      </c>
      <c r="R6195">
        <f>train[[#This Row],[Ship Date]]-train[[#This Row],[Order Date]]</f>
        <v>4</v>
      </c>
      <c r="S6195" t="str">
        <f>TEXT(train[[#This Row],[Order Date]],"mmm")</f>
        <v>déc</v>
      </c>
      <c r="T6195">
        <f>YEAR(train[[#This Row],[Order Date]])</f>
        <v>2018</v>
      </c>
      <c r="U6195" t="str">
        <f>train[[#This Row],[Category]]&amp;"-"&amp;train[[#This Row],[Sub-Category]]</f>
        <v>Office Supplies-Binders</v>
      </c>
      <c r="V6195" t="str">
        <f>IF(train[[#This Row],[Segment]]="Consumer","B2C","B2B")</f>
        <v>B2C</v>
      </c>
    </row>
    <row r="6196" spans="1:22" x14ac:dyDescent="0.25">
      <c r="A6196" t="s">
        <v>8744</v>
      </c>
      <c r="B6196" s="1">
        <v>43456</v>
      </c>
      <c r="C6196" s="1">
        <v>43460</v>
      </c>
      <c r="D6196" t="s">
        <v>45</v>
      </c>
      <c r="E6196" t="s">
        <v>7442</v>
      </c>
      <c r="F6196" t="s">
        <v>7443</v>
      </c>
      <c r="G6196" t="s">
        <v>21</v>
      </c>
      <c r="H6196" t="s">
        <v>22</v>
      </c>
      <c r="I6196" t="s">
        <v>179</v>
      </c>
      <c r="J6196" t="s">
        <v>99</v>
      </c>
      <c r="K6196">
        <v>77095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 s="2">
        <v>75.88</v>
      </c>
      <c r="R6196">
        <f>train[[#This Row],[Ship Date]]-train[[#This Row],[Order Date]]</f>
        <v>4</v>
      </c>
      <c r="S6196" t="str">
        <f>TEXT(train[[#This Row],[Order Date]],"mmm")</f>
        <v>déc</v>
      </c>
      <c r="T6196">
        <f>YEAR(train[[#This Row],[Order Date]])</f>
        <v>2018</v>
      </c>
      <c r="U6196" t="str">
        <f>train[[#This Row],[Category]]&amp;"-"&amp;train[[#This Row],[Sub-Category]]</f>
        <v>Office Supplies-Paper</v>
      </c>
      <c r="V6196" t="str">
        <f>IF(train[[#This Row],[Segment]]="Consumer","B2C","B2B")</f>
        <v>B2C</v>
      </c>
    </row>
    <row r="6197" spans="1:22" x14ac:dyDescent="0.25">
      <c r="A6197" t="s">
        <v>8745</v>
      </c>
      <c r="B6197" s="1">
        <v>43394</v>
      </c>
      <c r="C6197" s="1">
        <v>43401</v>
      </c>
      <c r="D6197" t="s">
        <v>45</v>
      </c>
      <c r="E6197" t="s">
        <v>3153</v>
      </c>
      <c r="F6197" t="s">
        <v>3154</v>
      </c>
      <c r="G6197" t="s">
        <v>21</v>
      </c>
      <c r="H6197" t="s">
        <v>22</v>
      </c>
      <c r="I6197" t="s">
        <v>141</v>
      </c>
      <c r="J6197" t="s">
        <v>142</v>
      </c>
      <c r="K6197">
        <v>19143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 s="2">
        <v>329.988</v>
      </c>
      <c r="R6197">
        <f>train[[#This Row],[Ship Date]]-train[[#This Row],[Order Date]]</f>
        <v>7</v>
      </c>
      <c r="S6197" t="str">
        <f>TEXT(train[[#This Row],[Order Date]],"mmm")</f>
        <v>oct</v>
      </c>
      <c r="T6197">
        <f>YEAR(train[[#This Row],[Order Date]])</f>
        <v>2018</v>
      </c>
      <c r="U6197" t="str">
        <f>train[[#This Row],[Category]]&amp;"-"&amp;train[[#This Row],[Sub-Category]]</f>
        <v>Technology-Phones</v>
      </c>
      <c r="V6197" t="str">
        <f>IF(train[[#This Row],[Segment]]="Consumer","B2C","B2B")</f>
        <v>B2C</v>
      </c>
    </row>
    <row r="6198" spans="1:22" x14ac:dyDescent="0.25">
      <c r="A6198" t="s">
        <v>8745</v>
      </c>
      <c r="B6198" s="1">
        <v>43394</v>
      </c>
      <c r="C6198" s="1">
        <v>43401</v>
      </c>
      <c r="D6198" t="s">
        <v>45</v>
      </c>
      <c r="E6198" t="s">
        <v>3153</v>
      </c>
      <c r="F6198" t="s">
        <v>3154</v>
      </c>
      <c r="G6198" t="s">
        <v>21</v>
      </c>
      <c r="H6198" t="s">
        <v>22</v>
      </c>
      <c r="I6198" t="s">
        <v>141</v>
      </c>
      <c r="J6198" t="s">
        <v>142</v>
      </c>
      <c r="K6198">
        <v>19143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 s="2">
        <v>71.376000000000005</v>
      </c>
      <c r="R6198">
        <f>train[[#This Row],[Ship Date]]-train[[#This Row],[Order Date]]</f>
        <v>7</v>
      </c>
      <c r="S6198" t="str">
        <f>TEXT(train[[#This Row],[Order Date]],"mmm")</f>
        <v>oct</v>
      </c>
      <c r="T6198">
        <f>YEAR(train[[#This Row],[Order Date]])</f>
        <v>2018</v>
      </c>
      <c r="U6198" t="str">
        <f>train[[#This Row],[Category]]&amp;"-"&amp;train[[#This Row],[Sub-Category]]</f>
        <v>Office Supplies-Storage</v>
      </c>
      <c r="V6198" t="str">
        <f>IF(train[[#This Row],[Segment]]="Consumer","B2C","B2B")</f>
        <v>B2C</v>
      </c>
    </row>
    <row r="6199" spans="1:22" x14ac:dyDescent="0.25">
      <c r="A6199" t="s">
        <v>8746</v>
      </c>
      <c r="B6199" s="1">
        <v>42687</v>
      </c>
      <c r="C6199" s="1">
        <v>42691</v>
      </c>
      <c r="D6199" t="s">
        <v>45</v>
      </c>
      <c r="E6199" t="s">
        <v>1328</v>
      </c>
      <c r="F6199" t="s">
        <v>1329</v>
      </c>
      <c r="G6199" t="s">
        <v>21</v>
      </c>
      <c r="H6199" t="s">
        <v>22</v>
      </c>
      <c r="I6199" t="s">
        <v>492</v>
      </c>
      <c r="J6199" t="s">
        <v>249</v>
      </c>
      <c r="K6199">
        <v>47201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 s="2">
        <v>63.77</v>
      </c>
      <c r="R6199">
        <f>train[[#This Row],[Ship Date]]-train[[#This Row],[Order Date]]</f>
        <v>4</v>
      </c>
      <c r="S6199" t="str">
        <f>TEXT(train[[#This Row],[Order Date]],"mmm")</f>
        <v>nov</v>
      </c>
      <c r="T6199">
        <f>YEAR(train[[#This Row],[Order Date]])</f>
        <v>2016</v>
      </c>
      <c r="U6199" t="str">
        <f>train[[#This Row],[Category]]&amp;"-"&amp;train[[#This Row],[Sub-Category]]</f>
        <v>Office Supplies-Paper</v>
      </c>
      <c r="V6199" t="str">
        <f>IF(train[[#This Row],[Segment]]="Consumer","B2C","B2B")</f>
        <v>B2C</v>
      </c>
    </row>
    <row r="6200" spans="1:22" x14ac:dyDescent="0.25">
      <c r="A6200" t="s">
        <v>8746</v>
      </c>
      <c r="B6200" s="1">
        <v>42687</v>
      </c>
      <c r="C6200" s="1">
        <v>42691</v>
      </c>
      <c r="D6200" t="s">
        <v>45</v>
      </c>
      <c r="E6200" t="s">
        <v>1328</v>
      </c>
      <c r="F6200" t="s">
        <v>1329</v>
      </c>
      <c r="G6200" t="s">
        <v>21</v>
      </c>
      <c r="H6200" t="s">
        <v>22</v>
      </c>
      <c r="I6200" t="s">
        <v>492</v>
      </c>
      <c r="J6200" t="s">
        <v>249</v>
      </c>
      <c r="K6200">
        <v>47201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 s="2">
        <v>50.97</v>
      </c>
      <c r="R6200">
        <f>train[[#This Row],[Ship Date]]-train[[#This Row],[Order Date]]</f>
        <v>4</v>
      </c>
      <c r="S6200" t="str">
        <f>TEXT(train[[#This Row],[Order Date]],"mmm")</f>
        <v>nov</v>
      </c>
      <c r="T6200">
        <f>YEAR(train[[#This Row],[Order Date]])</f>
        <v>2016</v>
      </c>
      <c r="U6200" t="str">
        <f>train[[#This Row],[Category]]&amp;"-"&amp;train[[#This Row],[Sub-Category]]</f>
        <v>Technology-Phones</v>
      </c>
      <c r="V6200" t="str">
        <f>IF(train[[#This Row],[Segment]]="Consumer","B2C","B2B")</f>
        <v>B2C</v>
      </c>
    </row>
    <row r="6201" spans="1:22" x14ac:dyDescent="0.25">
      <c r="A6201" t="s">
        <v>8746</v>
      </c>
      <c r="B6201" s="1">
        <v>42687</v>
      </c>
      <c r="C6201" s="1">
        <v>42691</v>
      </c>
      <c r="D6201" t="s">
        <v>45</v>
      </c>
      <c r="E6201" t="s">
        <v>1328</v>
      </c>
      <c r="F6201" t="s">
        <v>1329</v>
      </c>
      <c r="G6201" t="s">
        <v>21</v>
      </c>
      <c r="H6201" t="s">
        <v>22</v>
      </c>
      <c r="I6201" t="s">
        <v>492</v>
      </c>
      <c r="J6201" t="s">
        <v>249</v>
      </c>
      <c r="K6201">
        <v>47201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 s="2">
        <v>96.08</v>
      </c>
      <c r="R6201">
        <f>train[[#This Row],[Ship Date]]-train[[#This Row],[Order Date]]</f>
        <v>4</v>
      </c>
      <c r="S6201" t="str">
        <f>TEXT(train[[#This Row],[Order Date]],"mmm")</f>
        <v>nov</v>
      </c>
      <c r="T6201">
        <f>YEAR(train[[#This Row],[Order Date]])</f>
        <v>2016</v>
      </c>
      <c r="U6201" t="str">
        <f>train[[#This Row],[Category]]&amp;"-"&amp;train[[#This Row],[Sub-Category]]</f>
        <v>Office Supplies-Paper</v>
      </c>
      <c r="V6201" t="str">
        <f>IF(train[[#This Row],[Segment]]="Consumer","B2C","B2B")</f>
        <v>B2C</v>
      </c>
    </row>
    <row r="6202" spans="1:22" x14ac:dyDescent="0.25">
      <c r="A6202" t="s">
        <v>8747</v>
      </c>
      <c r="B6202" s="1">
        <v>42476</v>
      </c>
      <c r="C6202" s="1">
        <v>42480</v>
      </c>
      <c r="D6202" t="s">
        <v>45</v>
      </c>
      <c r="E6202" t="s">
        <v>8357</v>
      </c>
      <c r="F6202" t="s">
        <v>8358</v>
      </c>
      <c r="G6202" t="s">
        <v>21</v>
      </c>
      <c r="H6202" t="s">
        <v>22</v>
      </c>
      <c r="I6202" t="s">
        <v>2380</v>
      </c>
      <c r="J6202" t="s">
        <v>206</v>
      </c>
      <c r="K6202">
        <v>60201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 s="2">
        <v>1439.9680000000001</v>
      </c>
      <c r="R6202">
        <f>train[[#This Row],[Ship Date]]-train[[#This Row],[Order Date]]</f>
        <v>4</v>
      </c>
      <c r="S6202" t="str">
        <f>TEXT(train[[#This Row],[Order Date]],"mmm")</f>
        <v>avr</v>
      </c>
      <c r="T6202">
        <f>YEAR(train[[#This Row],[Order Date]])</f>
        <v>2016</v>
      </c>
      <c r="U6202" t="str">
        <f>train[[#This Row],[Category]]&amp;"-"&amp;train[[#This Row],[Sub-Category]]</f>
        <v>Technology-Copiers</v>
      </c>
      <c r="V6202" t="str">
        <f>IF(train[[#This Row],[Segment]]="Consumer","B2C","B2B")</f>
        <v>B2C</v>
      </c>
    </row>
    <row r="6203" spans="1:22" x14ac:dyDescent="0.25">
      <c r="A6203" t="s">
        <v>8747</v>
      </c>
      <c r="B6203" s="1">
        <v>42476</v>
      </c>
      <c r="C6203" s="1">
        <v>42480</v>
      </c>
      <c r="D6203" t="s">
        <v>45</v>
      </c>
      <c r="E6203" t="s">
        <v>8357</v>
      </c>
      <c r="F6203" t="s">
        <v>8358</v>
      </c>
      <c r="G6203" t="s">
        <v>21</v>
      </c>
      <c r="H6203" t="s">
        <v>22</v>
      </c>
      <c r="I6203" t="s">
        <v>2380</v>
      </c>
      <c r="J6203" t="s">
        <v>206</v>
      </c>
      <c r="K6203">
        <v>60201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 s="2">
        <v>43.56</v>
      </c>
      <c r="R6203">
        <f>train[[#This Row],[Ship Date]]-train[[#This Row],[Order Date]]</f>
        <v>4</v>
      </c>
      <c r="S6203" t="str">
        <f>TEXT(train[[#This Row],[Order Date]],"mmm")</f>
        <v>avr</v>
      </c>
      <c r="T6203">
        <f>YEAR(train[[#This Row],[Order Date]])</f>
        <v>2016</v>
      </c>
      <c r="U6203" t="str">
        <f>train[[#This Row],[Category]]&amp;"-"&amp;train[[#This Row],[Sub-Category]]</f>
        <v>Technology-Accessories</v>
      </c>
      <c r="V6203" t="str">
        <f>IF(train[[#This Row],[Segment]]="Consumer","B2C","B2B")</f>
        <v>B2C</v>
      </c>
    </row>
    <row r="6204" spans="1:22" x14ac:dyDescent="0.25">
      <c r="A6204" t="s">
        <v>8748</v>
      </c>
      <c r="B6204" s="1">
        <v>43085</v>
      </c>
      <c r="C6204" s="1">
        <v>43092</v>
      </c>
      <c r="D6204" t="s">
        <v>45</v>
      </c>
      <c r="E6204" t="s">
        <v>106</v>
      </c>
      <c r="F6204" t="s">
        <v>107</v>
      </c>
      <c r="G6204" t="s">
        <v>21</v>
      </c>
      <c r="H6204" t="s">
        <v>22</v>
      </c>
      <c r="I6204" t="s">
        <v>6125</v>
      </c>
      <c r="J6204" t="s">
        <v>38</v>
      </c>
      <c r="K6204">
        <v>92307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 s="2">
        <v>563.91999999999996</v>
      </c>
      <c r="R6204">
        <f>train[[#This Row],[Ship Date]]-train[[#This Row],[Order Date]]</f>
        <v>7</v>
      </c>
      <c r="S6204" t="str">
        <f>TEXT(train[[#This Row],[Order Date]],"mmm")</f>
        <v>déc</v>
      </c>
      <c r="T6204">
        <f>YEAR(train[[#This Row],[Order Date]])</f>
        <v>2017</v>
      </c>
      <c r="U6204" t="str">
        <f>train[[#This Row],[Category]]&amp;"-"&amp;train[[#This Row],[Sub-Category]]</f>
        <v>Furniture-Chairs</v>
      </c>
      <c r="V6204" t="str">
        <f>IF(train[[#This Row],[Segment]]="Consumer","B2C","B2B")</f>
        <v>B2C</v>
      </c>
    </row>
    <row r="6205" spans="1:22" x14ac:dyDescent="0.25">
      <c r="A6205" t="s">
        <v>8749</v>
      </c>
      <c r="B6205" s="1">
        <v>43029</v>
      </c>
      <c r="C6205" s="1">
        <v>43035</v>
      </c>
      <c r="D6205" t="s">
        <v>45</v>
      </c>
      <c r="E6205" t="s">
        <v>5320</v>
      </c>
      <c r="F6205" t="s">
        <v>5321</v>
      </c>
      <c r="G6205" t="s">
        <v>21</v>
      </c>
      <c r="H6205" t="s">
        <v>22</v>
      </c>
      <c r="I6205" t="s">
        <v>492</v>
      </c>
      <c r="J6205" t="s">
        <v>493</v>
      </c>
      <c r="K6205">
        <v>43229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 s="2">
        <v>235.15199999999999</v>
      </c>
      <c r="R6205">
        <f>train[[#This Row],[Ship Date]]-train[[#This Row],[Order Date]]</f>
        <v>6</v>
      </c>
      <c r="S6205" t="str">
        <f>TEXT(train[[#This Row],[Order Date]],"mmm")</f>
        <v>oct</v>
      </c>
      <c r="T6205">
        <f>YEAR(train[[#This Row],[Order Date]])</f>
        <v>2017</v>
      </c>
      <c r="U6205" t="str">
        <f>train[[#This Row],[Category]]&amp;"-"&amp;train[[#This Row],[Sub-Category]]</f>
        <v>Technology-Phones</v>
      </c>
      <c r="V6205" t="str">
        <f>IF(train[[#This Row],[Segment]]="Consumer","B2C","B2B")</f>
        <v>B2C</v>
      </c>
    </row>
    <row r="6206" spans="1:22" x14ac:dyDescent="0.25">
      <c r="A6206" t="s">
        <v>8750</v>
      </c>
      <c r="B6206" s="1">
        <v>43435</v>
      </c>
      <c r="C6206" s="1">
        <v>43437</v>
      </c>
      <c r="D6206" t="s">
        <v>183</v>
      </c>
      <c r="E6206" t="s">
        <v>3133</v>
      </c>
      <c r="F6206" t="s">
        <v>3134</v>
      </c>
      <c r="G6206" t="s">
        <v>97</v>
      </c>
      <c r="H6206" t="s">
        <v>22</v>
      </c>
      <c r="I6206" t="s">
        <v>5182</v>
      </c>
      <c r="J6206" t="s">
        <v>493</v>
      </c>
      <c r="K6206">
        <v>43302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 s="2">
        <v>7.7119999999999997</v>
      </c>
      <c r="R6206">
        <f>train[[#This Row],[Ship Date]]-train[[#This Row],[Order Date]]</f>
        <v>2</v>
      </c>
      <c r="S6206" t="str">
        <f>TEXT(train[[#This Row],[Order Date]],"mmm")</f>
        <v>déc</v>
      </c>
      <c r="T6206">
        <f>YEAR(train[[#This Row],[Order Date]])</f>
        <v>2018</v>
      </c>
      <c r="U6206" t="str">
        <f>train[[#This Row],[Category]]&amp;"-"&amp;train[[#This Row],[Sub-Category]]</f>
        <v>Furniture-Furnishings</v>
      </c>
      <c r="V6206" t="str">
        <f>IF(train[[#This Row],[Segment]]="Consumer","B2C","B2B")</f>
        <v>B2B</v>
      </c>
    </row>
    <row r="6207" spans="1:22" x14ac:dyDescent="0.25">
      <c r="A6207" t="s">
        <v>8751</v>
      </c>
      <c r="B6207" s="1">
        <v>43028</v>
      </c>
      <c r="C6207" s="1">
        <v>43032</v>
      </c>
      <c r="D6207" t="s">
        <v>18</v>
      </c>
      <c r="E6207" t="s">
        <v>2662</v>
      </c>
      <c r="F6207" t="s">
        <v>2663</v>
      </c>
      <c r="G6207" t="s">
        <v>21</v>
      </c>
      <c r="H6207" t="s">
        <v>22</v>
      </c>
      <c r="I6207" t="s">
        <v>179</v>
      </c>
      <c r="J6207" t="s">
        <v>99</v>
      </c>
      <c r="K6207">
        <v>77095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 s="2">
        <v>51.015999999999998</v>
      </c>
      <c r="R6207">
        <f>train[[#This Row],[Ship Date]]-train[[#This Row],[Order Date]]</f>
        <v>4</v>
      </c>
      <c r="S6207" t="str">
        <f>TEXT(train[[#This Row],[Order Date]],"mmm")</f>
        <v>oct</v>
      </c>
      <c r="T6207">
        <f>YEAR(train[[#This Row],[Order Date]])</f>
        <v>2017</v>
      </c>
      <c r="U6207" t="str">
        <f>train[[#This Row],[Category]]&amp;"-"&amp;train[[#This Row],[Sub-Category]]</f>
        <v>Office Supplies-Paper</v>
      </c>
      <c r="V6207" t="str">
        <f>IF(train[[#This Row],[Segment]]="Consumer","B2C","B2B")</f>
        <v>B2C</v>
      </c>
    </row>
    <row r="6208" spans="1:22" x14ac:dyDescent="0.25">
      <c r="A6208" t="s">
        <v>8751</v>
      </c>
      <c r="B6208" s="1">
        <v>43028</v>
      </c>
      <c r="C6208" s="1">
        <v>43032</v>
      </c>
      <c r="D6208" t="s">
        <v>18</v>
      </c>
      <c r="E6208" t="s">
        <v>2662</v>
      </c>
      <c r="F6208" t="s">
        <v>2663</v>
      </c>
      <c r="G6208" t="s">
        <v>21</v>
      </c>
      <c r="H6208" t="s">
        <v>22</v>
      </c>
      <c r="I6208" t="s">
        <v>179</v>
      </c>
      <c r="J6208" t="s">
        <v>99</v>
      </c>
      <c r="K6208">
        <v>77095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 s="2">
        <v>25.248000000000001</v>
      </c>
      <c r="R6208">
        <f>train[[#This Row],[Ship Date]]-train[[#This Row],[Order Date]]</f>
        <v>4</v>
      </c>
      <c r="S6208" t="str">
        <f>TEXT(train[[#This Row],[Order Date]],"mmm")</f>
        <v>oct</v>
      </c>
      <c r="T6208">
        <f>YEAR(train[[#This Row],[Order Date]])</f>
        <v>2017</v>
      </c>
      <c r="U6208" t="str">
        <f>train[[#This Row],[Category]]&amp;"-"&amp;train[[#This Row],[Sub-Category]]</f>
        <v>Office Supplies-Fasteners</v>
      </c>
      <c r="V6208" t="str">
        <f>IF(train[[#This Row],[Segment]]="Consumer","B2C","B2B")</f>
        <v>B2C</v>
      </c>
    </row>
    <row r="6209" spans="1:22" x14ac:dyDescent="0.25">
      <c r="A6209" t="s">
        <v>8751</v>
      </c>
      <c r="B6209" s="1">
        <v>43028</v>
      </c>
      <c r="C6209" s="1">
        <v>43032</v>
      </c>
      <c r="D6209" t="s">
        <v>18</v>
      </c>
      <c r="E6209" t="s">
        <v>2662</v>
      </c>
      <c r="F6209" t="s">
        <v>2663</v>
      </c>
      <c r="G6209" t="s">
        <v>21</v>
      </c>
      <c r="H6209" t="s">
        <v>22</v>
      </c>
      <c r="I6209" t="s">
        <v>179</v>
      </c>
      <c r="J6209" t="s">
        <v>99</v>
      </c>
      <c r="K6209">
        <v>77095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 s="2">
        <v>56.686</v>
      </c>
      <c r="R6209">
        <f>train[[#This Row],[Ship Date]]-train[[#This Row],[Order Date]]</f>
        <v>4</v>
      </c>
      <c r="S6209" t="str">
        <f>TEXT(train[[#This Row],[Order Date]],"mmm")</f>
        <v>oct</v>
      </c>
      <c r="T6209">
        <f>YEAR(train[[#This Row],[Order Date]])</f>
        <v>2017</v>
      </c>
      <c r="U6209" t="str">
        <f>train[[#This Row],[Category]]&amp;"-"&amp;train[[#This Row],[Sub-Category]]</f>
        <v>Furniture-Chairs</v>
      </c>
      <c r="V6209" t="str">
        <f>IF(train[[#This Row],[Segment]]="Consumer","B2C","B2B")</f>
        <v>B2C</v>
      </c>
    </row>
    <row r="6210" spans="1:22" x14ac:dyDescent="0.25">
      <c r="A6210" t="s">
        <v>8752</v>
      </c>
      <c r="B6210" s="1">
        <v>43372</v>
      </c>
      <c r="C6210" s="1">
        <v>43376</v>
      </c>
      <c r="D6210" t="s">
        <v>45</v>
      </c>
      <c r="E6210" t="s">
        <v>4671</v>
      </c>
      <c r="F6210" t="s">
        <v>4672</v>
      </c>
      <c r="G6210" t="s">
        <v>36</v>
      </c>
      <c r="H6210" t="s">
        <v>22</v>
      </c>
      <c r="I6210" t="s">
        <v>5182</v>
      </c>
      <c r="J6210" t="s">
        <v>493</v>
      </c>
      <c r="K6210">
        <v>43302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 s="2">
        <v>51.167999999999999</v>
      </c>
      <c r="R6210">
        <f>train[[#This Row],[Ship Date]]-train[[#This Row],[Order Date]]</f>
        <v>4</v>
      </c>
      <c r="S6210" t="str">
        <f>TEXT(train[[#This Row],[Order Date]],"mmm")</f>
        <v>sept</v>
      </c>
      <c r="T6210">
        <f>YEAR(train[[#This Row],[Order Date]])</f>
        <v>2018</v>
      </c>
      <c r="U6210" t="str">
        <f>train[[#This Row],[Category]]&amp;"-"&amp;train[[#This Row],[Sub-Category]]</f>
        <v>Office Supplies-Storage</v>
      </c>
      <c r="V6210" t="str">
        <f>IF(train[[#This Row],[Segment]]="Consumer","B2C","B2B")</f>
        <v>B2B</v>
      </c>
    </row>
    <row r="6211" spans="1:22" x14ac:dyDescent="0.25">
      <c r="A6211" t="s">
        <v>8753</v>
      </c>
      <c r="B6211" s="1">
        <v>43330</v>
      </c>
      <c r="C6211" s="1">
        <v>43337</v>
      </c>
      <c r="D6211" t="s">
        <v>45</v>
      </c>
      <c r="E6211" t="s">
        <v>3805</v>
      </c>
      <c r="F6211" t="s">
        <v>3806</v>
      </c>
      <c r="G6211" t="s">
        <v>36</v>
      </c>
      <c r="H6211" t="s">
        <v>22</v>
      </c>
      <c r="I6211" t="s">
        <v>90</v>
      </c>
      <c r="J6211" t="s">
        <v>91</v>
      </c>
      <c r="K6211">
        <v>98103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 s="2">
        <v>2793.5279999999998</v>
      </c>
      <c r="R6211">
        <f>train[[#This Row],[Ship Date]]-train[[#This Row],[Order Date]]</f>
        <v>7</v>
      </c>
      <c r="S6211" t="str">
        <f>TEXT(train[[#This Row],[Order Date]],"mmm")</f>
        <v>août</v>
      </c>
      <c r="T6211">
        <f>YEAR(train[[#This Row],[Order Date]])</f>
        <v>2018</v>
      </c>
      <c r="U6211" t="str">
        <f>train[[#This Row],[Category]]&amp;"-"&amp;train[[#This Row],[Sub-Category]]</f>
        <v>Office Supplies-Binders</v>
      </c>
      <c r="V6211" t="str">
        <f>IF(train[[#This Row],[Segment]]="Consumer","B2C","B2B")</f>
        <v>B2B</v>
      </c>
    </row>
    <row r="6212" spans="1:22" x14ac:dyDescent="0.25">
      <c r="A6212" t="s">
        <v>8753</v>
      </c>
      <c r="B6212" s="1">
        <v>43330</v>
      </c>
      <c r="C6212" s="1">
        <v>43337</v>
      </c>
      <c r="D6212" t="s">
        <v>45</v>
      </c>
      <c r="E6212" t="s">
        <v>3805</v>
      </c>
      <c r="F6212" t="s">
        <v>3806</v>
      </c>
      <c r="G6212" t="s">
        <v>36</v>
      </c>
      <c r="H6212" t="s">
        <v>22</v>
      </c>
      <c r="I6212" t="s">
        <v>90</v>
      </c>
      <c r="J6212" t="s">
        <v>91</v>
      </c>
      <c r="K6212">
        <v>98103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 s="2">
        <v>1000.02</v>
      </c>
      <c r="R6212">
        <f>train[[#This Row],[Ship Date]]-train[[#This Row],[Order Date]]</f>
        <v>7</v>
      </c>
      <c r="S6212" t="str">
        <f>TEXT(train[[#This Row],[Order Date]],"mmm")</f>
        <v>août</v>
      </c>
      <c r="T6212">
        <f>YEAR(train[[#This Row],[Order Date]])</f>
        <v>2018</v>
      </c>
      <c r="U6212" t="str">
        <f>train[[#This Row],[Category]]&amp;"-"&amp;train[[#This Row],[Sub-Category]]</f>
        <v>Office Supplies-Storage</v>
      </c>
      <c r="V6212" t="str">
        <f>IF(train[[#This Row],[Segment]]="Consumer","B2C","B2B")</f>
        <v>B2B</v>
      </c>
    </row>
    <row r="6213" spans="1:22" x14ac:dyDescent="0.25">
      <c r="A6213" t="s">
        <v>8753</v>
      </c>
      <c r="B6213" s="1">
        <v>43330</v>
      </c>
      <c r="C6213" s="1">
        <v>43337</v>
      </c>
      <c r="D6213" t="s">
        <v>45</v>
      </c>
      <c r="E6213" t="s">
        <v>3805</v>
      </c>
      <c r="F6213" t="s">
        <v>3806</v>
      </c>
      <c r="G6213" t="s">
        <v>36</v>
      </c>
      <c r="H6213" t="s">
        <v>22</v>
      </c>
      <c r="I6213" t="s">
        <v>90</v>
      </c>
      <c r="J6213" t="s">
        <v>91</v>
      </c>
      <c r="K6213">
        <v>98103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 s="2">
        <v>65.94</v>
      </c>
      <c r="R6213">
        <f>train[[#This Row],[Ship Date]]-train[[#This Row],[Order Date]]</f>
        <v>7</v>
      </c>
      <c r="S6213" t="str">
        <f>TEXT(train[[#This Row],[Order Date]],"mmm")</f>
        <v>août</v>
      </c>
      <c r="T6213">
        <f>YEAR(train[[#This Row],[Order Date]])</f>
        <v>2018</v>
      </c>
      <c r="U6213" t="str">
        <f>train[[#This Row],[Category]]&amp;"-"&amp;train[[#This Row],[Sub-Category]]</f>
        <v>Furniture-Furnishings</v>
      </c>
      <c r="V6213" t="str">
        <f>IF(train[[#This Row],[Segment]]="Consumer","B2C","B2B")</f>
        <v>B2B</v>
      </c>
    </row>
    <row r="6214" spans="1:22" x14ac:dyDescent="0.25">
      <c r="A6214" t="s">
        <v>8754</v>
      </c>
      <c r="B6214" s="1">
        <v>43416</v>
      </c>
      <c r="C6214" s="1">
        <v>43420</v>
      </c>
      <c r="D6214" t="s">
        <v>18</v>
      </c>
      <c r="E6214" t="s">
        <v>796</v>
      </c>
      <c r="F6214" t="s">
        <v>797</v>
      </c>
      <c r="G6214" t="s">
        <v>21</v>
      </c>
      <c r="H6214" t="s">
        <v>22</v>
      </c>
      <c r="I6214" t="s">
        <v>8755</v>
      </c>
      <c r="J6214" t="s">
        <v>91</v>
      </c>
      <c r="K6214">
        <v>98632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 s="2">
        <v>18.239999999999998</v>
      </c>
      <c r="R6214">
        <f>train[[#This Row],[Ship Date]]-train[[#This Row],[Order Date]]</f>
        <v>4</v>
      </c>
      <c r="S6214" t="str">
        <f>TEXT(train[[#This Row],[Order Date]],"mmm")</f>
        <v>nov</v>
      </c>
      <c r="T6214">
        <f>YEAR(train[[#This Row],[Order Date]])</f>
        <v>2018</v>
      </c>
      <c r="U6214" t="str">
        <f>train[[#This Row],[Category]]&amp;"-"&amp;train[[#This Row],[Sub-Category]]</f>
        <v>Office Supplies-Fasteners</v>
      </c>
      <c r="V6214" t="str">
        <f>IF(train[[#This Row],[Segment]]="Consumer","B2C","B2B")</f>
        <v>B2C</v>
      </c>
    </row>
    <row r="6215" spans="1:22" x14ac:dyDescent="0.25">
      <c r="A6215" t="s">
        <v>8754</v>
      </c>
      <c r="B6215" s="1">
        <v>43416</v>
      </c>
      <c r="C6215" s="1">
        <v>43420</v>
      </c>
      <c r="D6215" t="s">
        <v>18</v>
      </c>
      <c r="E6215" t="s">
        <v>796</v>
      </c>
      <c r="F6215" t="s">
        <v>797</v>
      </c>
      <c r="G6215" t="s">
        <v>21</v>
      </c>
      <c r="H6215" t="s">
        <v>22</v>
      </c>
      <c r="I6215" t="s">
        <v>8755</v>
      </c>
      <c r="J6215" t="s">
        <v>91</v>
      </c>
      <c r="K6215">
        <v>98632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 s="2">
        <v>76.12</v>
      </c>
      <c r="R6215">
        <f>train[[#This Row],[Ship Date]]-train[[#This Row],[Order Date]]</f>
        <v>4</v>
      </c>
      <c r="S6215" t="str">
        <f>TEXT(train[[#This Row],[Order Date]],"mmm")</f>
        <v>nov</v>
      </c>
      <c r="T6215">
        <f>YEAR(train[[#This Row],[Order Date]])</f>
        <v>2018</v>
      </c>
      <c r="U6215" t="str">
        <f>train[[#This Row],[Category]]&amp;"-"&amp;train[[#This Row],[Sub-Category]]</f>
        <v>Office Supplies-Appliances</v>
      </c>
      <c r="V6215" t="str">
        <f>IF(train[[#This Row],[Segment]]="Consumer","B2C","B2B")</f>
        <v>B2C</v>
      </c>
    </row>
    <row r="6216" spans="1:22" x14ac:dyDescent="0.25">
      <c r="A6216" t="s">
        <v>8756</v>
      </c>
      <c r="B6216" s="1">
        <v>42288</v>
      </c>
      <c r="C6216" s="1">
        <v>42292</v>
      </c>
      <c r="D6216" t="s">
        <v>45</v>
      </c>
      <c r="E6216" t="s">
        <v>2009</v>
      </c>
      <c r="F6216" t="s">
        <v>2010</v>
      </c>
      <c r="G6216" t="s">
        <v>21</v>
      </c>
      <c r="H6216" t="s">
        <v>22</v>
      </c>
      <c r="I6216" t="s">
        <v>5976</v>
      </c>
      <c r="J6216" t="s">
        <v>38</v>
      </c>
      <c r="K6216">
        <v>90278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 s="2">
        <v>7.64</v>
      </c>
      <c r="R6216">
        <f>train[[#This Row],[Ship Date]]-train[[#This Row],[Order Date]]</f>
        <v>4</v>
      </c>
      <c r="S6216" t="str">
        <f>TEXT(train[[#This Row],[Order Date]],"mmm")</f>
        <v>oct</v>
      </c>
      <c r="T6216">
        <f>YEAR(train[[#This Row],[Order Date]])</f>
        <v>2015</v>
      </c>
      <c r="U6216" t="str">
        <f>train[[#This Row],[Category]]&amp;"-"&amp;train[[#This Row],[Sub-Category]]</f>
        <v>Office Supplies-Envelopes</v>
      </c>
      <c r="V6216" t="str">
        <f>IF(train[[#This Row],[Segment]]="Consumer","B2C","B2B")</f>
        <v>B2C</v>
      </c>
    </row>
    <row r="6217" spans="1:22" x14ac:dyDescent="0.25">
      <c r="A6217" t="s">
        <v>8757</v>
      </c>
      <c r="B6217" s="1">
        <v>42702</v>
      </c>
      <c r="C6217" s="1">
        <v>42707</v>
      </c>
      <c r="D6217" t="s">
        <v>45</v>
      </c>
      <c r="E6217" t="s">
        <v>3911</v>
      </c>
      <c r="F6217" t="s">
        <v>3912</v>
      </c>
      <c r="G6217" t="s">
        <v>36</v>
      </c>
      <c r="H6217" t="s">
        <v>22</v>
      </c>
      <c r="I6217" t="s">
        <v>261</v>
      </c>
      <c r="J6217" t="s">
        <v>262</v>
      </c>
      <c r="K6217">
        <v>10035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 s="2">
        <v>68.16</v>
      </c>
      <c r="R6217">
        <f>train[[#This Row],[Ship Date]]-train[[#This Row],[Order Date]]</f>
        <v>5</v>
      </c>
      <c r="S6217" t="str">
        <f>TEXT(train[[#This Row],[Order Date]],"mmm")</f>
        <v>nov</v>
      </c>
      <c r="T6217">
        <f>YEAR(train[[#This Row],[Order Date]])</f>
        <v>2016</v>
      </c>
      <c r="U6217" t="str">
        <f>train[[#This Row],[Category]]&amp;"-"&amp;train[[#This Row],[Sub-Category]]</f>
        <v>Furniture-Furnishings</v>
      </c>
      <c r="V6217" t="str">
        <f>IF(train[[#This Row],[Segment]]="Consumer","B2C","B2B")</f>
        <v>B2B</v>
      </c>
    </row>
    <row r="6218" spans="1:22" x14ac:dyDescent="0.25">
      <c r="A6218" t="s">
        <v>8757</v>
      </c>
      <c r="B6218" s="1">
        <v>42702</v>
      </c>
      <c r="C6218" s="1">
        <v>42707</v>
      </c>
      <c r="D6218" t="s">
        <v>45</v>
      </c>
      <c r="E6218" t="s">
        <v>3911</v>
      </c>
      <c r="F6218" t="s">
        <v>3912</v>
      </c>
      <c r="G6218" t="s">
        <v>36</v>
      </c>
      <c r="H6218" t="s">
        <v>22</v>
      </c>
      <c r="I6218" t="s">
        <v>261</v>
      </c>
      <c r="J6218" t="s">
        <v>262</v>
      </c>
      <c r="K6218">
        <v>10035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 s="2">
        <v>62.24</v>
      </c>
      <c r="R6218">
        <f>train[[#This Row],[Ship Date]]-train[[#This Row],[Order Date]]</f>
        <v>5</v>
      </c>
      <c r="S6218" t="str">
        <f>TEXT(train[[#This Row],[Order Date]],"mmm")</f>
        <v>nov</v>
      </c>
      <c r="T6218">
        <f>YEAR(train[[#This Row],[Order Date]])</f>
        <v>2016</v>
      </c>
      <c r="U6218" t="str">
        <f>train[[#This Row],[Category]]&amp;"-"&amp;train[[#This Row],[Sub-Category]]</f>
        <v>Office Supplies-Envelopes</v>
      </c>
      <c r="V6218" t="str">
        <f>IF(train[[#This Row],[Segment]]="Consumer","B2C","B2B")</f>
        <v>B2B</v>
      </c>
    </row>
    <row r="6219" spans="1:22" x14ac:dyDescent="0.25">
      <c r="A6219" t="s">
        <v>8758</v>
      </c>
      <c r="B6219" s="1">
        <v>42578</v>
      </c>
      <c r="C6219" s="1">
        <v>42584</v>
      </c>
      <c r="D6219" t="s">
        <v>45</v>
      </c>
      <c r="E6219" t="s">
        <v>2568</v>
      </c>
      <c r="F6219" t="s">
        <v>2569</v>
      </c>
      <c r="G6219" t="s">
        <v>21</v>
      </c>
      <c r="H6219" t="s">
        <v>22</v>
      </c>
      <c r="I6219" t="s">
        <v>1473</v>
      </c>
      <c r="J6219" t="s">
        <v>24</v>
      </c>
      <c r="K6219">
        <v>40214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 s="2">
        <v>29.97</v>
      </c>
      <c r="R6219">
        <f>train[[#This Row],[Ship Date]]-train[[#This Row],[Order Date]]</f>
        <v>6</v>
      </c>
      <c r="S6219" t="str">
        <f>TEXT(train[[#This Row],[Order Date]],"mmm")</f>
        <v>juil</v>
      </c>
      <c r="T6219">
        <f>YEAR(train[[#This Row],[Order Date]])</f>
        <v>2016</v>
      </c>
      <c r="U6219" t="str">
        <f>train[[#This Row],[Category]]&amp;"-"&amp;train[[#This Row],[Sub-Category]]</f>
        <v>Technology-Phones</v>
      </c>
      <c r="V6219" t="str">
        <f>IF(train[[#This Row],[Segment]]="Consumer","B2C","B2B")</f>
        <v>B2C</v>
      </c>
    </row>
    <row r="6220" spans="1:22" x14ac:dyDescent="0.25">
      <c r="A6220" t="s">
        <v>8759</v>
      </c>
      <c r="B6220" s="1">
        <v>43028</v>
      </c>
      <c r="C6220" s="1">
        <v>43034</v>
      </c>
      <c r="D6220" t="s">
        <v>45</v>
      </c>
      <c r="E6220" t="s">
        <v>4873</v>
      </c>
      <c r="F6220" t="s">
        <v>4874</v>
      </c>
      <c r="G6220" t="s">
        <v>21</v>
      </c>
      <c r="H6220" t="s">
        <v>22</v>
      </c>
      <c r="I6220" t="s">
        <v>2386</v>
      </c>
      <c r="J6220" t="s">
        <v>233</v>
      </c>
      <c r="K6220">
        <v>48183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 s="2">
        <v>125.7</v>
      </c>
      <c r="R6220">
        <f>train[[#This Row],[Ship Date]]-train[[#This Row],[Order Date]]</f>
        <v>6</v>
      </c>
      <c r="S6220" t="str">
        <f>TEXT(train[[#This Row],[Order Date]],"mmm")</f>
        <v>oct</v>
      </c>
      <c r="T6220">
        <f>YEAR(train[[#This Row],[Order Date]])</f>
        <v>2017</v>
      </c>
      <c r="U6220" t="str">
        <f>train[[#This Row],[Category]]&amp;"-"&amp;train[[#This Row],[Sub-Category]]</f>
        <v>Technology-Phones</v>
      </c>
      <c r="V6220" t="str">
        <f>IF(train[[#This Row],[Segment]]="Consumer","B2C","B2B")</f>
        <v>B2C</v>
      </c>
    </row>
    <row r="6221" spans="1:22" x14ac:dyDescent="0.25">
      <c r="A6221" t="s">
        <v>8759</v>
      </c>
      <c r="B6221" s="1">
        <v>43028</v>
      </c>
      <c r="C6221" s="1">
        <v>43034</v>
      </c>
      <c r="D6221" t="s">
        <v>45</v>
      </c>
      <c r="E6221" t="s">
        <v>4873</v>
      </c>
      <c r="F6221" t="s">
        <v>4874</v>
      </c>
      <c r="G6221" t="s">
        <v>21</v>
      </c>
      <c r="H6221" t="s">
        <v>22</v>
      </c>
      <c r="I6221" t="s">
        <v>2386</v>
      </c>
      <c r="J6221" t="s">
        <v>233</v>
      </c>
      <c r="K6221">
        <v>48183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 s="2">
        <v>191.98</v>
      </c>
      <c r="R6221">
        <f>train[[#This Row],[Ship Date]]-train[[#This Row],[Order Date]]</f>
        <v>6</v>
      </c>
      <c r="S6221" t="str">
        <f>TEXT(train[[#This Row],[Order Date]],"mmm")</f>
        <v>oct</v>
      </c>
      <c r="T6221">
        <f>YEAR(train[[#This Row],[Order Date]])</f>
        <v>2017</v>
      </c>
      <c r="U6221" t="str">
        <f>train[[#This Row],[Category]]&amp;"-"&amp;train[[#This Row],[Sub-Category]]</f>
        <v>Technology-Phones</v>
      </c>
      <c r="V6221" t="str">
        <f>IF(train[[#This Row],[Segment]]="Consumer","B2C","B2B")</f>
        <v>B2C</v>
      </c>
    </row>
    <row r="6222" spans="1:22" x14ac:dyDescent="0.25">
      <c r="A6222" t="s">
        <v>8759</v>
      </c>
      <c r="B6222" s="1">
        <v>43028</v>
      </c>
      <c r="C6222" s="1">
        <v>43034</v>
      </c>
      <c r="D6222" t="s">
        <v>45</v>
      </c>
      <c r="E6222" t="s">
        <v>4873</v>
      </c>
      <c r="F6222" t="s">
        <v>4874</v>
      </c>
      <c r="G6222" t="s">
        <v>21</v>
      </c>
      <c r="H6222" t="s">
        <v>22</v>
      </c>
      <c r="I6222" t="s">
        <v>2386</v>
      </c>
      <c r="J6222" t="s">
        <v>233</v>
      </c>
      <c r="K6222">
        <v>48183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 s="2">
        <v>20.86</v>
      </c>
      <c r="R6222">
        <f>train[[#This Row],[Ship Date]]-train[[#This Row],[Order Date]]</f>
        <v>6</v>
      </c>
      <c r="S6222" t="str">
        <f>TEXT(train[[#This Row],[Order Date]],"mmm")</f>
        <v>oct</v>
      </c>
      <c r="T6222">
        <f>YEAR(train[[#This Row],[Order Date]])</f>
        <v>2017</v>
      </c>
      <c r="U6222" t="str">
        <f>train[[#This Row],[Category]]&amp;"-"&amp;train[[#This Row],[Sub-Category]]</f>
        <v>Office Supplies-Storage</v>
      </c>
      <c r="V6222" t="str">
        <f>IF(train[[#This Row],[Segment]]="Consumer","B2C","B2B")</f>
        <v>B2C</v>
      </c>
    </row>
    <row r="6223" spans="1:22" x14ac:dyDescent="0.25">
      <c r="A6223" t="s">
        <v>8760</v>
      </c>
      <c r="B6223" s="1">
        <v>43357</v>
      </c>
      <c r="C6223" s="1">
        <v>43361</v>
      </c>
      <c r="D6223" t="s">
        <v>18</v>
      </c>
      <c r="E6223" t="s">
        <v>6224</v>
      </c>
      <c r="F6223" t="s">
        <v>6225</v>
      </c>
      <c r="G6223" t="s">
        <v>21</v>
      </c>
      <c r="H6223" t="s">
        <v>22</v>
      </c>
      <c r="I6223" t="s">
        <v>37</v>
      </c>
      <c r="J6223" t="s">
        <v>38</v>
      </c>
      <c r="K6223">
        <v>90045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 s="2">
        <v>56.7</v>
      </c>
      <c r="R6223">
        <f>train[[#This Row],[Ship Date]]-train[[#This Row],[Order Date]]</f>
        <v>4</v>
      </c>
      <c r="S6223" t="str">
        <f>TEXT(train[[#This Row],[Order Date]],"mmm")</f>
        <v>sept</v>
      </c>
      <c r="T6223">
        <f>YEAR(train[[#This Row],[Order Date]])</f>
        <v>2018</v>
      </c>
      <c r="U6223" t="str">
        <f>train[[#This Row],[Category]]&amp;"-"&amp;train[[#This Row],[Sub-Category]]</f>
        <v>Office Supplies-Labels</v>
      </c>
      <c r="V6223" t="str">
        <f>IF(train[[#This Row],[Segment]]="Consumer","B2C","B2B")</f>
        <v>B2C</v>
      </c>
    </row>
    <row r="6224" spans="1:22" x14ac:dyDescent="0.25">
      <c r="A6224" t="s">
        <v>8761</v>
      </c>
      <c r="B6224" s="1">
        <v>43457</v>
      </c>
      <c r="C6224" s="1">
        <v>43461</v>
      </c>
      <c r="D6224" t="s">
        <v>45</v>
      </c>
      <c r="E6224" t="s">
        <v>1835</v>
      </c>
      <c r="F6224" t="s">
        <v>1836</v>
      </c>
      <c r="G6224" t="s">
        <v>21</v>
      </c>
      <c r="H6224" t="s">
        <v>22</v>
      </c>
      <c r="I6224" t="s">
        <v>8762</v>
      </c>
      <c r="J6224" t="s">
        <v>330</v>
      </c>
      <c r="K6224">
        <v>37075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 s="2">
        <v>72.703999999999994</v>
      </c>
      <c r="R6224">
        <f>train[[#This Row],[Ship Date]]-train[[#This Row],[Order Date]]</f>
        <v>4</v>
      </c>
      <c r="S6224" t="str">
        <f>TEXT(train[[#This Row],[Order Date]],"mmm")</f>
        <v>déc</v>
      </c>
      <c r="T6224">
        <f>YEAR(train[[#This Row],[Order Date]])</f>
        <v>2018</v>
      </c>
      <c r="U6224" t="str">
        <f>train[[#This Row],[Category]]&amp;"-"&amp;train[[#This Row],[Sub-Category]]</f>
        <v>Furniture-Furnishings</v>
      </c>
      <c r="V6224" t="str">
        <f>IF(train[[#This Row],[Segment]]="Consumer","B2C","B2B")</f>
        <v>B2C</v>
      </c>
    </row>
    <row r="6225" spans="1:22" x14ac:dyDescent="0.25">
      <c r="A6225" t="s">
        <v>8761</v>
      </c>
      <c r="B6225" s="1">
        <v>43457</v>
      </c>
      <c r="C6225" s="1">
        <v>43461</v>
      </c>
      <c r="D6225" t="s">
        <v>45</v>
      </c>
      <c r="E6225" t="s">
        <v>1835</v>
      </c>
      <c r="F6225" t="s">
        <v>1836</v>
      </c>
      <c r="G6225" t="s">
        <v>21</v>
      </c>
      <c r="H6225" t="s">
        <v>22</v>
      </c>
      <c r="I6225" t="s">
        <v>8762</v>
      </c>
      <c r="J6225" t="s">
        <v>330</v>
      </c>
      <c r="K6225">
        <v>37075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 s="2">
        <v>12.263999999999999</v>
      </c>
      <c r="R6225">
        <f>train[[#This Row],[Ship Date]]-train[[#This Row],[Order Date]]</f>
        <v>4</v>
      </c>
      <c r="S6225" t="str">
        <f>TEXT(train[[#This Row],[Order Date]],"mmm")</f>
        <v>déc</v>
      </c>
      <c r="T6225">
        <f>YEAR(train[[#This Row],[Order Date]])</f>
        <v>2018</v>
      </c>
      <c r="U6225" t="str">
        <f>train[[#This Row],[Category]]&amp;"-"&amp;train[[#This Row],[Sub-Category]]</f>
        <v>Office Supplies-Art</v>
      </c>
      <c r="V6225" t="str">
        <f>IF(train[[#This Row],[Segment]]="Consumer","B2C","B2B")</f>
        <v>B2C</v>
      </c>
    </row>
    <row r="6226" spans="1:22" x14ac:dyDescent="0.25">
      <c r="A6226" t="s">
        <v>8761</v>
      </c>
      <c r="B6226" s="1">
        <v>43457</v>
      </c>
      <c r="C6226" s="1">
        <v>43461</v>
      </c>
      <c r="D6226" t="s">
        <v>45</v>
      </c>
      <c r="E6226" t="s">
        <v>1835</v>
      </c>
      <c r="F6226" t="s">
        <v>1836</v>
      </c>
      <c r="G6226" t="s">
        <v>21</v>
      </c>
      <c r="H6226" t="s">
        <v>22</v>
      </c>
      <c r="I6226" t="s">
        <v>8762</v>
      </c>
      <c r="J6226" t="s">
        <v>330</v>
      </c>
      <c r="K6226">
        <v>37075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 s="2">
        <v>218.352</v>
      </c>
      <c r="R6226">
        <f>train[[#This Row],[Ship Date]]-train[[#This Row],[Order Date]]</f>
        <v>4</v>
      </c>
      <c r="S6226" t="str">
        <f>TEXT(train[[#This Row],[Order Date]],"mmm")</f>
        <v>déc</v>
      </c>
      <c r="T6226">
        <f>YEAR(train[[#This Row],[Order Date]])</f>
        <v>2018</v>
      </c>
      <c r="U6226" t="str">
        <f>train[[#This Row],[Category]]&amp;"-"&amp;train[[#This Row],[Sub-Category]]</f>
        <v>Office Supplies-Storage</v>
      </c>
      <c r="V6226" t="str">
        <f>IF(train[[#This Row],[Segment]]="Consumer","B2C","B2B")</f>
        <v>B2C</v>
      </c>
    </row>
    <row r="6227" spans="1:22" x14ac:dyDescent="0.25">
      <c r="A6227" t="s">
        <v>8763</v>
      </c>
      <c r="B6227" s="1">
        <v>42648</v>
      </c>
      <c r="C6227" s="1">
        <v>42652</v>
      </c>
      <c r="D6227" t="s">
        <v>45</v>
      </c>
      <c r="E6227" t="s">
        <v>1913</v>
      </c>
      <c r="F6227" t="s">
        <v>1914</v>
      </c>
      <c r="G6227" t="s">
        <v>21</v>
      </c>
      <c r="H6227" t="s">
        <v>22</v>
      </c>
      <c r="I6227" t="s">
        <v>414</v>
      </c>
      <c r="J6227" t="s">
        <v>415</v>
      </c>
      <c r="K6227">
        <v>97206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 s="2">
        <v>66.293999999999997</v>
      </c>
      <c r="R6227">
        <f>train[[#This Row],[Ship Date]]-train[[#This Row],[Order Date]]</f>
        <v>4</v>
      </c>
      <c r="S6227" t="str">
        <f>TEXT(train[[#This Row],[Order Date]],"mmm")</f>
        <v>oct</v>
      </c>
      <c r="T6227">
        <f>YEAR(train[[#This Row],[Order Date]])</f>
        <v>2016</v>
      </c>
      <c r="U6227" t="str">
        <f>train[[#This Row],[Category]]&amp;"-"&amp;train[[#This Row],[Sub-Category]]</f>
        <v>Furniture-Bookcases</v>
      </c>
      <c r="V6227" t="str">
        <f>IF(train[[#This Row],[Segment]]="Consumer","B2C","B2B")</f>
        <v>B2C</v>
      </c>
    </row>
    <row r="6228" spans="1:22" x14ac:dyDescent="0.25">
      <c r="A6228" t="s">
        <v>8763</v>
      </c>
      <c r="B6228" s="1">
        <v>42648</v>
      </c>
      <c r="C6228" s="1">
        <v>42652</v>
      </c>
      <c r="D6228" t="s">
        <v>45</v>
      </c>
      <c r="E6228" t="s">
        <v>1913</v>
      </c>
      <c r="F6228" t="s">
        <v>1914</v>
      </c>
      <c r="G6228" t="s">
        <v>21</v>
      </c>
      <c r="H6228" t="s">
        <v>22</v>
      </c>
      <c r="I6228" t="s">
        <v>414</v>
      </c>
      <c r="J6228" t="s">
        <v>415</v>
      </c>
      <c r="K6228">
        <v>97206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 s="2">
        <v>291.16800000000001</v>
      </c>
      <c r="R6228">
        <f>train[[#This Row],[Ship Date]]-train[[#This Row],[Order Date]]</f>
        <v>4</v>
      </c>
      <c r="S6228" t="str">
        <f>TEXT(train[[#This Row],[Order Date]],"mmm")</f>
        <v>oct</v>
      </c>
      <c r="T6228">
        <f>YEAR(train[[#This Row],[Order Date]])</f>
        <v>2016</v>
      </c>
      <c r="U6228" t="str">
        <f>train[[#This Row],[Category]]&amp;"-"&amp;train[[#This Row],[Sub-Category]]</f>
        <v>Furniture-Chairs</v>
      </c>
      <c r="V6228" t="str">
        <f>IF(train[[#This Row],[Segment]]="Consumer","B2C","B2B")</f>
        <v>B2C</v>
      </c>
    </row>
    <row r="6229" spans="1:22" x14ac:dyDescent="0.25">
      <c r="A6229" t="s">
        <v>8764</v>
      </c>
      <c r="B6229" s="1">
        <v>42310</v>
      </c>
      <c r="C6229" s="1">
        <v>42315</v>
      </c>
      <c r="D6229" t="s">
        <v>45</v>
      </c>
      <c r="E6229" t="s">
        <v>1187</v>
      </c>
      <c r="F6229" t="s">
        <v>1188</v>
      </c>
      <c r="G6229" t="s">
        <v>21</v>
      </c>
      <c r="H6229" t="s">
        <v>22</v>
      </c>
      <c r="I6229" t="s">
        <v>3930</v>
      </c>
      <c r="J6229" t="s">
        <v>99</v>
      </c>
      <c r="K6229">
        <v>75061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 s="2">
        <v>88.775999999999996</v>
      </c>
      <c r="R6229">
        <f>train[[#This Row],[Ship Date]]-train[[#This Row],[Order Date]]</f>
        <v>5</v>
      </c>
      <c r="S6229" t="str">
        <f>TEXT(train[[#This Row],[Order Date]],"mmm")</f>
        <v>nov</v>
      </c>
      <c r="T6229">
        <f>YEAR(train[[#This Row],[Order Date]])</f>
        <v>2015</v>
      </c>
      <c r="U6229" t="str">
        <f>train[[#This Row],[Category]]&amp;"-"&amp;train[[#This Row],[Sub-Category]]</f>
        <v>Technology-Phones</v>
      </c>
      <c r="V6229" t="str">
        <f>IF(train[[#This Row],[Segment]]="Consumer","B2C","B2B")</f>
        <v>B2C</v>
      </c>
    </row>
    <row r="6230" spans="1:22" x14ac:dyDescent="0.25">
      <c r="A6230" t="s">
        <v>8765</v>
      </c>
      <c r="B6230" s="1">
        <v>42757</v>
      </c>
      <c r="C6230" s="1">
        <v>42762</v>
      </c>
      <c r="D6230" t="s">
        <v>45</v>
      </c>
      <c r="E6230" t="s">
        <v>3400</v>
      </c>
      <c r="F6230" t="s">
        <v>3401</v>
      </c>
      <c r="G6230" t="s">
        <v>97</v>
      </c>
      <c r="H6230" t="s">
        <v>22</v>
      </c>
      <c r="I6230" t="s">
        <v>2180</v>
      </c>
      <c r="J6230" t="s">
        <v>493</v>
      </c>
      <c r="K6230">
        <v>44105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 s="2">
        <v>110.376</v>
      </c>
      <c r="R6230">
        <f>train[[#This Row],[Ship Date]]-train[[#This Row],[Order Date]]</f>
        <v>5</v>
      </c>
      <c r="S6230" t="str">
        <f>TEXT(train[[#This Row],[Order Date]],"mmm")</f>
        <v>janv</v>
      </c>
      <c r="T6230">
        <f>YEAR(train[[#This Row],[Order Date]])</f>
        <v>2017</v>
      </c>
      <c r="U6230" t="str">
        <f>train[[#This Row],[Category]]&amp;"-"&amp;train[[#This Row],[Sub-Category]]</f>
        <v>Technology-Phones</v>
      </c>
      <c r="V6230" t="str">
        <f>IF(train[[#This Row],[Segment]]="Consumer","B2C","B2B")</f>
        <v>B2B</v>
      </c>
    </row>
    <row r="6231" spans="1:22" x14ac:dyDescent="0.25">
      <c r="A6231" t="s">
        <v>8765</v>
      </c>
      <c r="B6231" s="1">
        <v>42757</v>
      </c>
      <c r="C6231" s="1">
        <v>42762</v>
      </c>
      <c r="D6231" t="s">
        <v>45</v>
      </c>
      <c r="E6231" t="s">
        <v>3400</v>
      </c>
      <c r="F6231" t="s">
        <v>3401</v>
      </c>
      <c r="G6231" t="s">
        <v>97</v>
      </c>
      <c r="H6231" t="s">
        <v>22</v>
      </c>
      <c r="I6231" t="s">
        <v>2180</v>
      </c>
      <c r="J6231" t="s">
        <v>493</v>
      </c>
      <c r="K6231">
        <v>44105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 s="2">
        <v>55.176000000000002</v>
      </c>
      <c r="R6231">
        <f>train[[#This Row],[Ship Date]]-train[[#This Row],[Order Date]]</f>
        <v>5</v>
      </c>
      <c r="S6231" t="str">
        <f>TEXT(train[[#This Row],[Order Date]],"mmm")</f>
        <v>janv</v>
      </c>
      <c r="T6231">
        <f>YEAR(train[[#This Row],[Order Date]])</f>
        <v>2017</v>
      </c>
      <c r="U6231" t="str">
        <f>train[[#This Row],[Category]]&amp;"-"&amp;train[[#This Row],[Sub-Category]]</f>
        <v>Technology-Accessories</v>
      </c>
      <c r="V6231" t="str">
        <f>IF(train[[#This Row],[Segment]]="Consumer","B2C","B2B")</f>
        <v>B2B</v>
      </c>
    </row>
    <row r="6232" spans="1:22" x14ac:dyDescent="0.25">
      <c r="A6232" t="s">
        <v>8766</v>
      </c>
      <c r="B6232" s="1">
        <v>43292</v>
      </c>
      <c r="C6232" s="1">
        <v>43298</v>
      </c>
      <c r="D6232" t="s">
        <v>45</v>
      </c>
      <c r="E6232" t="s">
        <v>4280</v>
      </c>
      <c r="F6232" t="s">
        <v>4281</v>
      </c>
      <c r="G6232" t="s">
        <v>21</v>
      </c>
      <c r="H6232" t="s">
        <v>22</v>
      </c>
      <c r="I6232" t="s">
        <v>8767</v>
      </c>
      <c r="J6232" t="s">
        <v>484</v>
      </c>
      <c r="K6232">
        <v>50701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 s="2">
        <v>30.32</v>
      </c>
      <c r="R6232">
        <f>train[[#This Row],[Ship Date]]-train[[#This Row],[Order Date]]</f>
        <v>6</v>
      </c>
      <c r="S6232" t="str">
        <f>TEXT(train[[#This Row],[Order Date]],"mmm")</f>
        <v>juil</v>
      </c>
      <c r="T6232">
        <f>YEAR(train[[#This Row],[Order Date]])</f>
        <v>2018</v>
      </c>
      <c r="U6232" t="str">
        <f>train[[#This Row],[Category]]&amp;"-"&amp;train[[#This Row],[Sub-Category]]</f>
        <v>Office Supplies-Art</v>
      </c>
      <c r="V6232" t="str">
        <f>IF(train[[#This Row],[Segment]]="Consumer","B2C","B2B")</f>
        <v>B2C</v>
      </c>
    </row>
    <row r="6233" spans="1:22" x14ac:dyDescent="0.25">
      <c r="A6233" t="s">
        <v>8768</v>
      </c>
      <c r="B6233" s="1">
        <v>43354</v>
      </c>
      <c r="C6233" s="1">
        <v>43354</v>
      </c>
      <c r="D6233" t="s">
        <v>1288</v>
      </c>
      <c r="E6233" t="s">
        <v>1934</v>
      </c>
      <c r="F6233" t="s">
        <v>1935</v>
      </c>
      <c r="G6233" t="s">
        <v>21</v>
      </c>
      <c r="H6233" t="s">
        <v>22</v>
      </c>
      <c r="I6233" t="s">
        <v>90</v>
      </c>
      <c r="J6233" t="s">
        <v>91</v>
      </c>
      <c r="K6233">
        <v>98105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 s="2">
        <v>177.56800000000001</v>
      </c>
      <c r="R6233">
        <f>train[[#This Row],[Ship Date]]-train[[#This Row],[Order Date]]</f>
        <v>0</v>
      </c>
      <c r="S6233" t="str">
        <f>TEXT(train[[#This Row],[Order Date]],"mmm")</f>
        <v>sept</v>
      </c>
      <c r="T6233">
        <f>YEAR(train[[#This Row],[Order Date]])</f>
        <v>2018</v>
      </c>
      <c r="U6233" t="str">
        <f>train[[#This Row],[Category]]&amp;"-"&amp;train[[#This Row],[Sub-Category]]</f>
        <v>Furniture-Chairs</v>
      </c>
      <c r="V6233" t="str">
        <f>IF(train[[#This Row],[Segment]]="Consumer","B2C","B2B")</f>
        <v>B2C</v>
      </c>
    </row>
    <row r="6234" spans="1:22" x14ac:dyDescent="0.25">
      <c r="A6234" t="s">
        <v>8768</v>
      </c>
      <c r="B6234" s="1">
        <v>43354</v>
      </c>
      <c r="C6234" s="1">
        <v>43354</v>
      </c>
      <c r="D6234" t="s">
        <v>1288</v>
      </c>
      <c r="E6234" t="s">
        <v>1934</v>
      </c>
      <c r="F6234" t="s">
        <v>1935</v>
      </c>
      <c r="G6234" t="s">
        <v>21</v>
      </c>
      <c r="H6234" t="s">
        <v>22</v>
      </c>
      <c r="I6234" t="s">
        <v>90</v>
      </c>
      <c r="J6234" t="s">
        <v>91</v>
      </c>
      <c r="K6234">
        <v>98105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 s="2">
        <v>19.440000000000001</v>
      </c>
      <c r="R6234">
        <f>train[[#This Row],[Ship Date]]-train[[#This Row],[Order Date]]</f>
        <v>0</v>
      </c>
      <c r="S6234" t="str">
        <f>TEXT(train[[#This Row],[Order Date]],"mmm")</f>
        <v>sept</v>
      </c>
      <c r="T6234">
        <f>YEAR(train[[#This Row],[Order Date]])</f>
        <v>2018</v>
      </c>
      <c r="U6234" t="str">
        <f>train[[#This Row],[Category]]&amp;"-"&amp;train[[#This Row],[Sub-Category]]</f>
        <v>Office Supplies-Paper</v>
      </c>
      <c r="V6234" t="str">
        <f>IF(train[[#This Row],[Segment]]="Consumer","B2C","B2B")</f>
        <v>B2C</v>
      </c>
    </row>
    <row r="6235" spans="1:22" x14ac:dyDescent="0.25">
      <c r="A6235" t="s">
        <v>8768</v>
      </c>
      <c r="B6235" s="1">
        <v>43354</v>
      </c>
      <c r="C6235" s="1">
        <v>43354</v>
      </c>
      <c r="D6235" t="s">
        <v>1288</v>
      </c>
      <c r="E6235" t="s">
        <v>1934</v>
      </c>
      <c r="F6235" t="s">
        <v>1935</v>
      </c>
      <c r="G6235" t="s">
        <v>21</v>
      </c>
      <c r="H6235" t="s">
        <v>22</v>
      </c>
      <c r="I6235" t="s">
        <v>90</v>
      </c>
      <c r="J6235" t="s">
        <v>91</v>
      </c>
      <c r="K6235">
        <v>98105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 s="2">
        <v>71.28</v>
      </c>
      <c r="R6235">
        <f>train[[#This Row],[Ship Date]]-train[[#This Row],[Order Date]]</f>
        <v>0</v>
      </c>
      <c r="S6235" t="str">
        <f>TEXT(train[[#This Row],[Order Date]],"mmm")</f>
        <v>sept</v>
      </c>
      <c r="T6235">
        <f>YEAR(train[[#This Row],[Order Date]])</f>
        <v>2018</v>
      </c>
      <c r="U6235" t="str">
        <f>train[[#This Row],[Category]]&amp;"-"&amp;train[[#This Row],[Sub-Category]]</f>
        <v>Office Supplies-Paper</v>
      </c>
      <c r="V6235" t="str">
        <f>IF(train[[#This Row],[Segment]]="Consumer","B2C","B2B")</f>
        <v>B2C</v>
      </c>
    </row>
    <row r="6236" spans="1:22" x14ac:dyDescent="0.25">
      <c r="A6236" t="s">
        <v>8768</v>
      </c>
      <c r="B6236" s="1">
        <v>43354</v>
      </c>
      <c r="C6236" s="1">
        <v>43354</v>
      </c>
      <c r="D6236" t="s">
        <v>1288</v>
      </c>
      <c r="E6236" t="s">
        <v>1934</v>
      </c>
      <c r="F6236" t="s">
        <v>1935</v>
      </c>
      <c r="G6236" t="s">
        <v>21</v>
      </c>
      <c r="H6236" t="s">
        <v>22</v>
      </c>
      <c r="I6236" t="s">
        <v>90</v>
      </c>
      <c r="J6236" t="s">
        <v>91</v>
      </c>
      <c r="K6236">
        <v>98105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 s="2">
        <v>1471.96</v>
      </c>
      <c r="R6236">
        <f>train[[#This Row],[Ship Date]]-train[[#This Row],[Order Date]]</f>
        <v>0</v>
      </c>
      <c r="S6236" t="str">
        <f>TEXT(train[[#This Row],[Order Date]],"mmm")</f>
        <v>sept</v>
      </c>
      <c r="T6236">
        <f>YEAR(train[[#This Row],[Order Date]])</f>
        <v>2018</v>
      </c>
      <c r="U6236" t="str">
        <f>train[[#This Row],[Category]]&amp;"-"&amp;train[[#This Row],[Sub-Category]]</f>
        <v>Office Supplies-Binders</v>
      </c>
      <c r="V6236" t="str">
        <f>IF(train[[#This Row],[Segment]]="Consumer","B2C","B2B")</f>
        <v>B2C</v>
      </c>
    </row>
    <row r="6237" spans="1:22" x14ac:dyDescent="0.25">
      <c r="A6237" t="s">
        <v>8768</v>
      </c>
      <c r="B6237" s="1">
        <v>43354</v>
      </c>
      <c r="C6237" s="1">
        <v>43354</v>
      </c>
      <c r="D6237" t="s">
        <v>1288</v>
      </c>
      <c r="E6237" t="s">
        <v>1934</v>
      </c>
      <c r="F6237" t="s">
        <v>1935</v>
      </c>
      <c r="G6237" t="s">
        <v>21</v>
      </c>
      <c r="H6237" t="s">
        <v>22</v>
      </c>
      <c r="I6237" t="s">
        <v>90</v>
      </c>
      <c r="J6237" t="s">
        <v>91</v>
      </c>
      <c r="K6237">
        <v>98105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 s="2">
        <v>79.959999999999994</v>
      </c>
      <c r="R6237">
        <f>train[[#This Row],[Ship Date]]-train[[#This Row],[Order Date]]</f>
        <v>0</v>
      </c>
      <c r="S6237" t="str">
        <f>TEXT(train[[#This Row],[Order Date]],"mmm")</f>
        <v>sept</v>
      </c>
      <c r="T6237">
        <f>YEAR(train[[#This Row],[Order Date]])</f>
        <v>2018</v>
      </c>
      <c r="U6237" t="str">
        <f>train[[#This Row],[Category]]&amp;"-"&amp;train[[#This Row],[Sub-Category]]</f>
        <v>Technology-Phones</v>
      </c>
      <c r="V6237" t="str">
        <f>IF(train[[#This Row],[Segment]]="Consumer","B2C","B2B")</f>
        <v>B2C</v>
      </c>
    </row>
    <row r="6238" spans="1:22" x14ac:dyDescent="0.25">
      <c r="A6238" t="s">
        <v>8771</v>
      </c>
      <c r="B6238" s="1">
        <v>42789</v>
      </c>
      <c r="C6238" s="1">
        <v>42793</v>
      </c>
      <c r="D6238" t="s">
        <v>45</v>
      </c>
      <c r="E6238" t="s">
        <v>1219</v>
      </c>
      <c r="F6238" t="s">
        <v>1220</v>
      </c>
      <c r="G6238" t="s">
        <v>36</v>
      </c>
      <c r="H6238" t="s">
        <v>22</v>
      </c>
      <c r="I6238" t="s">
        <v>141</v>
      </c>
      <c r="J6238" t="s">
        <v>142</v>
      </c>
      <c r="K6238">
        <v>19120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 s="2">
        <v>57.576000000000001</v>
      </c>
      <c r="R6238">
        <f>train[[#This Row],[Ship Date]]-train[[#This Row],[Order Date]]</f>
        <v>4</v>
      </c>
      <c r="S6238" t="str">
        <f>TEXT(train[[#This Row],[Order Date]],"mmm")</f>
        <v>févr</v>
      </c>
      <c r="T6238">
        <f>YEAR(train[[#This Row],[Order Date]])</f>
        <v>2017</v>
      </c>
      <c r="U6238" t="str">
        <f>train[[#This Row],[Category]]&amp;"-"&amp;train[[#This Row],[Sub-Category]]</f>
        <v>Office Supplies-Envelopes</v>
      </c>
      <c r="V6238" t="str">
        <f>IF(train[[#This Row],[Segment]]="Consumer","B2C","B2B")</f>
        <v>B2B</v>
      </c>
    </row>
    <row r="6239" spans="1:22" x14ac:dyDescent="0.25">
      <c r="A6239" t="s">
        <v>8772</v>
      </c>
      <c r="B6239" s="1">
        <v>42757</v>
      </c>
      <c r="C6239" s="1">
        <v>42764</v>
      </c>
      <c r="D6239" t="s">
        <v>45</v>
      </c>
      <c r="E6239" t="s">
        <v>4286</v>
      </c>
      <c r="F6239" t="s">
        <v>4287</v>
      </c>
      <c r="G6239" t="s">
        <v>21</v>
      </c>
      <c r="H6239" t="s">
        <v>22</v>
      </c>
      <c r="I6239" t="s">
        <v>261</v>
      </c>
      <c r="J6239" t="s">
        <v>262</v>
      </c>
      <c r="K6239">
        <v>10009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 s="2">
        <v>26.335999999999999</v>
      </c>
      <c r="R6239">
        <f>train[[#This Row],[Ship Date]]-train[[#This Row],[Order Date]]</f>
        <v>7</v>
      </c>
      <c r="S6239" t="str">
        <f>TEXT(train[[#This Row],[Order Date]],"mmm")</f>
        <v>janv</v>
      </c>
      <c r="T6239">
        <f>YEAR(train[[#This Row],[Order Date]])</f>
        <v>2017</v>
      </c>
      <c r="U6239" t="str">
        <f>train[[#This Row],[Category]]&amp;"-"&amp;train[[#This Row],[Sub-Category]]</f>
        <v>Office Supplies-Binders</v>
      </c>
      <c r="V6239" t="str">
        <f>IF(train[[#This Row],[Segment]]="Consumer","B2C","B2B")</f>
        <v>B2C</v>
      </c>
    </row>
    <row r="6240" spans="1:22" x14ac:dyDescent="0.25">
      <c r="A6240" t="s">
        <v>8773</v>
      </c>
      <c r="B6240" s="1">
        <v>42716</v>
      </c>
      <c r="C6240" s="1">
        <v>42720</v>
      </c>
      <c r="D6240" t="s">
        <v>45</v>
      </c>
      <c r="E6240" t="s">
        <v>3836</v>
      </c>
      <c r="F6240" t="s">
        <v>3837</v>
      </c>
      <c r="G6240" t="s">
        <v>21</v>
      </c>
      <c r="H6240" t="s">
        <v>22</v>
      </c>
      <c r="I6240" t="s">
        <v>626</v>
      </c>
      <c r="J6240" t="s">
        <v>38</v>
      </c>
      <c r="K6240">
        <v>95123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 s="2">
        <v>166.5</v>
      </c>
      <c r="R6240">
        <f>train[[#This Row],[Ship Date]]-train[[#This Row],[Order Date]]</f>
        <v>4</v>
      </c>
      <c r="S6240" t="str">
        <f>TEXT(train[[#This Row],[Order Date]],"mmm")</f>
        <v>déc</v>
      </c>
      <c r="T6240">
        <f>YEAR(train[[#This Row],[Order Date]])</f>
        <v>2016</v>
      </c>
      <c r="U6240" t="str">
        <f>train[[#This Row],[Category]]&amp;"-"&amp;train[[#This Row],[Sub-Category]]</f>
        <v>Furniture-Furnishings</v>
      </c>
      <c r="V6240" t="str">
        <f>IF(train[[#This Row],[Segment]]="Consumer","B2C","B2B")</f>
        <v>B2C</v>
      </c>
    </row>
    <row r="6241" spans="1:22" x14ac:dyDescent="0.25">
      <c r="A6241" t="s">
        <v>8773</v>
      </c>
      <c r="B6241" s="1">
        <v>42716</v>
      </c>
      <c r="C6241" s="1">
        <v>42720</v>
      </c>
      <c r="D6241" t="s">
        <v>45</v>
      </c>
      <c r="E6241" t="s">
        <v>3836</v>
      </c>
      <c r="F6241" t="s">
        <v>3837</v>
      </c>
      <c r="G6241" t="s">
        <v>21</v>
      </c>
      <c r="H6241" t="s">
        <v>22</v>
      </c>
      <c r="I6241" t="s">
        <v>626</v>
      </c>
      <c r="J6241" t="s">
        <v>38</v>
      </c>
      <c r="K6241">
        <v>95123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 s="2">
        <v>360.38</v>
      </c>
      <c r="R6241">
        <f>train[[#This Row],[Ship Date]]-train[[#This Row],[Order Date]]</f>
        <v>4</v>
      </c>
      <c r="S6241" t="str">
        <f>TEXT(train[[#This Row],[Order Date]],"mmm")</f>
        <v>déc</v>
      </c>
      <c r="T6241">
        <f>YEAR(train[[#This Row],[Order Date]])</f>
        <v>2016</v>
      </c>
      <c r="U6241" t="str">
        <f>train[[#This Row],[Category]]&amp;"-"&amp;train[[#This Row],[Sub-Category]]</f>
        <v>Office Supplies-Storage</v>
      </c>
      <c r="V6241" t="str">
        <f>IF(train[[#This Row],[Segment]]="Consumer","B2C","B2B")</f>
        <v>B2C</v>
      </c>
    </row>
    <row r="6242" spans="1:22" x14ac:dyDescent="0.25">
      <c r="A6242" t="s">
        <v>8774</v>
      </c>
      <c r="B6242" s="1">
        <v>43037</v>
      </c>
      <c r="C6242" s="1">
        <v>43040</v>
      </c>
      <c r="D6242" t="s">
        <v>18</v>
      </c>
      <c r="E6242" t="s">
        <v>938</v>
      </c>
      <c r="F6242" t="s">
        <v>939</v>
      </c>
      <c r="G6242" t="s">
        <v>21</v>
      </c>
      <c r="H6242" t="s">
        <v>22</v>
      </c>
      <c r="I6242" t="s">
        <v>37</v>
      </c>
      <c r="J6242" t="s">
        <v>38</v>
      </c>
      <c r="K6242">
        <v>90008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 s="2">
        <v>11.744</v>
      </c>
      <c r="R6242">
        <f>train[[#This Row],[Ship Date]]-train[[#This Row],[Order Date]]</f>
        <v>3</v>
      </c>
      <c r="S6242" t="str">
        <f>TEXT(train[[#This Row],[Order Date]],"mmm")</f>
        <v>oct</v>
      </c>
      <c r="T6242">
        <f>YEAR(train[[#This Row],[Order Date]])</f>
        <v>2017</v>
      </c>
      <c r="U6242" t="str">
        <f>train[[#This Row],[Category]]&amp;"-"&amp;train[[#This Row],[Sub-Category]]</f>
        <v>Office Supplies-Binders</v>
      </c>
      <c r="V6242" t="str">
        <f>IF(train[[#This Row],[Segment]]="Consumer","B2C","B2B")</f>
        <v>B2C</v>
      </c>
    </row>
    <row r="6243" spans="1:22" x14ac:dyDescent="0.25">
      <c r="A6243" t="s">
        <v>8775</v>
      </c>
      <c r="B6243" s="1">
        <v>43248</v>
      </c>
      <c r="C6243" s="1">
        <v>43251</v>
      </c>
      <c r="D6243" t="s">
        <v>18</v>
      </c>
      <c r="E6243" t="s">
        <v>5627</v>
      </c>
      <c r="F6243" t="s">
        <v>5628</v>
      </c>
      <c r="G6243" t="s">
        <v>36</v>
      </c>
      <c r="H6243" t="s">
        <v>22</v>
      </c>
      <c r="I6243" t="s">
        <v>82</v>
      </c>
      <c r="J6243" t="s">
        <v>2696</v>
      </c>
      <c r="K6243">
        <v>3301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 s="2">
        <v>247.44</v>
      </c>
      <c r="R6243">
        <f>train[[#This Row],[Ship Date]]-train[[#This Row],[Order Date]]</f>
        <v>3</v>
      </c>
      <c r="S6243" t="str">
        <f>TEXT(train[[#This Row],[Order Date]],"mmm")</f>
        <v>mai</v>
      </c>
      <c r="T6243">
        <f>YEAR(train[[#This Row],[Order Date]])</f>
        <v>2018</v>
      </c>
      <c r="U6243" t="str">
        <f>train[[#This Row],[Category]]&amp;"-"&amp;train[[#This Row],[Sub-Category]]</f>
        <v>Furniture-Furnishings</v>
      </c>
      <c r="V6243" t="str">
        <f>IF(train[[#This Row],[Segment]]="Consumer","B2C","B2B")</f>
        <v>B2B</v>
      </c>
    </row>
    <row r="6244" spans="1:22" x14ac:dyDescent="0.25">
      <c r="A6244" t="s">
        <v>8776</v>
      </c>
      <c r="B6244" s="1">
        <v>42359</v>
      </c>
      <c r="C6244" s="1">
        <v>42366</v>
      </c>
      <c r="D6244" t="s">
        <v>45</v>
      </c>
      <c r="E6244" t="s">
        <v>4211</v>
      </c>
      <c r="F6244" t="s">
        <v>4212</v>
      </c>
      <c r="G6244" t="s">
        <v>97</v>
      </c>
      <c r="H6244" t="s">
        <v>22</v>
      </c>
      <c r="I6244" t="s">
        <v>377</v>
      </c>
      <c r="J6244" t="s">
        <v>330</v>
      </c>
      <c r="K6244">
        <v>38401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 s="2">
        <v>18.239999999999998</v>
      </c>
      <c r="R6244">
        <f>train[[#This Row],[Ship Date]]-train[[#This Row],[Order Date]]</f>
        <v>7</v>
      </c>
      <c r="S6244" t="str">
        <f>TEXT(train[[#This Row],[Order Date]],"mmm")</f>
        <v>déc</v>
      </c>
      <c r="T6244">
        <f>YEAR(train[[#This Row],[Order Date]])</f>
        <v>2015</v>
      </c>
      <c r="U6244" t="str">
        <f>train[[#This Row],[Category]]&amp;"-"&amp;train[[#This Row],[Sub-Category]]</f>
        <v>Office Supplies-Binders</v>
      </c>
      <c r="V6244" t="str">
        <f>IF(train[[#This Row],[Segment]]="Consumer","B2C","B2B")</f>
        <v>B2B</v>
      </c>
    </row>
    <row r="6245" spans="1:22" x14ac:dyDescent="0.25">
      <c r="A6245" t="s">
        <v>8777</v>
      </c>
      <c r="B6245" s="1">
        <v>43063</v>
      </c>
      <c r="C6245" s="1">
        <v>43067</v>
      </c>
      <c r="D6245" t="s">
        <v>45</v>
      </c>
      <c r="E6245" t="s">
        <v>5481</v>
      </c>
      <c r="F6245" t="s">
        <v>5482</v>
      </c>
      <c r="G6245" t="s">
        <v>97</v>
      </c>
      <c r="H6245" t="s">
        <v>22</v>
      </c>
      <c r="I6245" t="s">
        <v>4126</v>
      </c>
      <c r="J6245" t="s">
        <v>91</v>
      </c>
      <c r="K6245">
        <v>98006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 s="2">
        <v>25.35</v>
      </c>
      <c r="R6245">
        <f>train[[#This Row],[Ship Date]]-train[[#This Row],[Order Date]]</f>
        <v>4</v>
      </c>
      <c r="S6245" t="str">
        <f>TEXT(train[[#This Row],[Order Date]],"mmm")</f>
        <v>nov</v>
      </c>
      <c r="T6245">
        <f>YEAR(train[[#This Row],[Order Date]])</f>
        <v>2017</v>
      </c>
      <c r="U6245" t="str">
        <f>train[[#This Row],[Category]]&amp;"-"&amp;train[[#This Row],[Sub-Category]]</f>
        <v>Office Supplies-Supplies</v>
      </c>
      <c r="V6245" t="str">
        <f>IF(train[[#This Row],[Segment]]="Consumer","B2C","B2B")</f>
        <v>B2B</v>
      </c>
    </row>
    <row r="6246" spans="1:22" x14ac:dyDescent="0.25">
      <c r="A6246" t="s">
        <v>8778</v>
      </c>
      <c r="B6246" s="1">
        <v>42694</v>
      </c>
      <c r="C6246" s="1">
        <v>42699</v>
      </c>
      <c r="D6246" t="s">
        <v>45</v>
      </c>
      <c r="E6246" t="s">
        <v>6298</v>
      </c>
      <c r="F6246" t="s">
        <v>6299</v>
      </c>
      <c r="G6246" t="s">
        <v>97</v>
      </c>
      <c r="H6246" t="s">
        <v>22</v>
      </c>
      <c r="I6246" t="s">
        <v>90</v>
      </c>
      <c r="J6246" t="s">
        <v>91</v>
      </c>
      <c r="K6246">
        <v>98105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 s="2">
        <v>119.04</v>
      </c>
      <c r="R6246">
        <f>train[[#This Row],[Ship Date]]-train[[#This Row],[Order Date]]</f>
        <v>5</v>
      </c>
      <c r="S6246" t="str">
        <f>TEXT(train[[#This Row],[Order Date]],"mmm")</f>
        <v>nov</v>
      </c>
      <c r="T6246">
        <f>YEAR(train[[#This Row],[Order Date]])</f>
        <v>2016</v>
      </c>
      <c r="U6246" t="str">
        <f>train[[#This Row],[Category]]&amp;"-"&amp;train[[#This Row],[Sub-Category]]</f>
        <v>Office Supplies-Art</v>
      </c>
      <c r="V6246" t="str">
        <f>IF(train[[#This Row],[Segment]]="Consumer","B2C","B2B")</f>
        <v>B2B</v>
      </c>
    </row>
    <row r="6247" spans="1:22" x14ac:dyDescent="0.25">
      <c r="A6247" t="s">
        <v>8778</v>
      </c>
      <c r="B6247" s="1">
        <v>42694</v>
      </c>
      <c r="C6247" s="1">
        <v>42699</v>
      </c>
      <c r="D6247" t="s">
        <v>45</v>
      </c>
      <c r="E6247" t="s">
        <v>6298</v>
      </c>
      <c r="F6247" t="s">
        <v>6299</v>
      </c>
      <c r="G6247" t="s">
        <v>97</v>
      </c>
      <c r="H6247" t="s">
        <v>22</v>
      </c>
      <c r="I6247" t="s">
        <v>90</v>
      </c>
      <c r="J6247" t="s">
        <v>91</v>
      </c>
      <c r="K6247">
        <v>98105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 s="2">
        <v>22.14</v>
      </c>
      <c r="R6247">
        <f>train[[#This Row],[Ship Date]]-train[[#This Row],[Order Date]]</f>
        <v>5</v>
      </c>
      <c r="S6247" t="str">
        <f>TEXT(train[[#This Row],[Order Date]],"mmm")</f>
        <v>nov</v>
      </c>
      <c r="T6247">
        <f>YEAR(train[[#This Row],[Order Date]])</f>
        <v>2016</v>
      </c>
      <c r="U6247" t="str">
        <f>train[[#This Row],[Category]]&amp;"-"&amp;train[[#This Row],[Sub-Category]]</f>
        <v>Furniture-Furnishings</v>
      </c>
      <c r="V6247" t="str">
        <f>IF(train[[#This Row],[Segment]]="Consumer","B2C","B2B")</f>
        <v>B2B</v>
      </c>
    </row>
    <row r="6248" spans="1:22" x14ac:dyDescent="0.25">
      <c r="A6248" t="s">
        <v>8778</v>
      </c>
      <c r="B6248" s="1">
        <v>42694</v>
      </c>
      <c r="C6248" s="1">
        <v>42699</v>
      </c>
      <c r="D6248" t="s">
        <v>45</v>
      </c>
      <c r="E6248" t="s">
        <v>6298</v>
      </c>
      <c r="F6248" t="s">
        <v>6299</v>
      </c>
      <c r="G6248" t="s">
        <v>97</v>
      </c>
      <c r="H6248" t="s">
        <v>22</v>
      </c>
      <c r="I6248" t="s">
        <v>90</v>
      </c>
      <c r="J6248" t="s">
        <v>91</v>
      </c>
      <c r="K6248">
        <v>98105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 s="2">
        <v>13.98</v>
      </c>
      <c r="R6248">
        <f>train[[#This Row],[Ship Date]]-train[[#This Row],[Order Date]]</f>
        <v>5</v>
      </c>
      <c r="S6248" t="str">
        <f>TEXT(train[[#This Row],[Order Date]],"mmm")</f>
        <v>nov</v>
      </c>
      <c r="T6248">
        <f>YEAR(train[[#This Row],[Order Date]])</f>
        <v>2016</v>
      </c>
      <c r="U6248" t="str">
        <f>train[[#This Row],[Category]]&amp;"-"&amp;train[[#This Row],[Sub-Category]]</f>
        <v>Technology-Accessories</v>
      </c>
      <c r="V6248" t="str">
        <f>IF(train[[#This Row],[Segment]]="Consumer","B2C","B2B")</f>
        <v>B2B</v>
      </c>
    </row>
    <row r="6249" spans="1:22" x14ac:dyDescent="0.25">
      <c r="A6249" t="s">
        <v>8779</v>
      </c>
      <c r="B6249" s="1">
        <v>43249</v>
      </c>
      <c r="C6249" s="1">
        <v>43255</v>
      </c>
      <c r="D6249" t="s">
        <v>45</v>
      </c>
      <c r="E6249" t="s">
        <v>5159</v>
      </c>
      <c r="F6249" t="s">
        <v>5160</v>
      </c>
      <c r="G6249" t="s">
        <v>21</v>
      </c>
      <c r="H6249" t="s">
        <v>22</v>
      </c>
      <c r="I6249" t="s">
        <v>492</v>
      </c>
      <c r="J6249" t="s">
        <v>249</v>
      </c>
      <c r="K6249">
        <v>47201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 s="2">
        <v>43.41</v>
      </c>
      <c r="R6249">
        <f>train[[#This Row],[Ship Date]]-train[[#This Row],[Order Date]]</f>
        <v>6</v>
      </c>
      <c r="S6249" t="str">
        <f>TEXT(train[[#This Row],[Order Date]],"mmm")</f>
        <v>mai</v>
      </c>
      <c r="T6249">
        <f>YEAR(train[[#This Row],[Order Date]])</f>
        <v>2018</v>
      </c>
      <c r="U6249" t="str">
        <f>train[[#This Row],[Category]]&amp;"-"&amp;train[[#This Row],[Sub-Category]]</f>
        <v>Office Supplies-Binders</v>
      </c>
      <c r="V6249" t="str">
        <f>IF(train[[#This Row],[Segment]]="Consumer","B2C","B2B")</f>
        <v>B2C</v>
      </c>
    </row>
    <row r="6250" spans="1:22" x14ac:dyDescent="0.25">
      <c r="A6250" t="s">
        <v>8779</v>
      </c>
      <c r="B6250" s="1">
        <v>43249</v>
      </c>
      <c r="C6250" s="1">
        <v>43255</v>
      </c>
      <c r="D6250" t="s">
        <v>45</v>
      </c>
      <c r="E6250" t="s">
        <v>5159</v>
      </c>
      <c r="F6250" t="s">
        <v>5160</v>
      </c>
      <c r="G6250" t="s">
        <v>21</v>
      </c>
      <c r="H6250" t="s">
        <v>22</v>
      </c>
      <c r="I6250" t="s">
        <v>492</v>
      </c>
      <c r="J6250" t="s">
        <v>249</v>
      </c>
      <c r="K6250">
        <v>47201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 s="2">
        <v>6.24</v>
      </c>
      <c r="R6250">
        <f>train[[#This Row],[Ship Date]]-train[[#This Row],[Order Date]]</f>
        <v>6</v>
      </c>
      <c r="S6250" t="str">
        <f>TEXT(train[[#This Row],[Order Date]],"mmm")</f>
        <v>mai</v>
      </c>
      <c r="T6250">
        <f>YEAR(train[[#This Row],[Order Date]])</f>
        <v>2018</v>
      </c>
      <c r="U6250" t="str">
        <f>train[[#This Row],[Category]]&amp;"-"&amp;train[[#This Row],[Sub-Category]]</f>
        <v>Furniture-Furnishings</v>
      </c>
      <c r="V6250" t="str">
        <f>IF(train[[#This Row],[Segment]]="Consumer","B2C","B2B")</f>
        <v>B2C</v>
      </c>
    </row>
    <row r="6251" spans="1:22" x14ac:dyDescent="0.25">
      <c r="A6251" t="s">
        <v>8779</v>
      </c>
      <c r="B6251" s="1">
        <v>43249</v>
      </c>
      <c r="C6251" s="1">
        <v>43255</v>
      </c>
      <c r="D6251" t="s">
        <v>45</v>
      </c>
      <c r="E6251" t="s">
        <v>5159</v>
      </c>
      <c r="F6251" t="s">
        <v>5160</v>
      </c>
      <c r="G6251" t="s">
        <v>21</v>
      </c>
      <c r="H6251" t="s">
        <v>22</v>
      </c>
      <c r="I6251" t="s">
        <v>492</v>
      </c>
      <c r="J6251" t="s">
        <v>249</v>
      </c>
      <c r="K6251">
        <v>47201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 s="2">
        <v>465.16</v>
      </c>
      <c r="R6251">
        <f>train[[#This Row],[Ship Date]]-train[[#This Row],[Order Date]]</f>
        <v>6</v>
      </c>
      <c r="S6251" t="str">
        <f>TEXT(train[[#This Row],[Order Date]],"mmm")</f>
        <v>mai</v>
      </c>
      <c r="T6251">
        <f>YEAR(train[[#This Row],[Order Date]])</f>
        <v>2018</v>
      </c>
      <c r="U6251" t="str">
        <f>train[[#This Row],[Category]]&amp;"-"&amp;train[[#This Row],[Sub-Category]]</f>
        <v>Office Supplies-Appliances</v>
      </c>
      <c r="V6251" t="str">
        <f>IF(train[[#This Row],[Segment]]="Consumer","B2C","B2B")</f>
        <v>B2C</v>
      </c>
    </row>
    <row r="6252" spans="1:22" x14ac:dyDescent="0.25">
      <c r="A6252" t="s">
        <v>8779</v>
      </c>
      <c r="B6252" s="1">
        <v>43249</v>
      </c>
      <c r="C6252" s="1">
        <v>43255</v>
      </c>
      <c r="D6252" t="s">
        <v>45</v>
      </c>
      <c r="E6252" t="s">
        <v>5159</v>
      </c>
      <c r="F6252" t="s">
        <v>5160</v>
      </c>
      <c r="G6252" t="s">
        <v>21</v>
      </c>
      <c r="H6252" t="s">
        <v>22</v>
      </c>
      <c r="I6252" t="s">
        <v>492</v>
      </c>
      <c r="J6252" t="s">
        <v>249</v>
      </c>
      <c r="K6252">
        <v>47201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 s="2">
        <v>7.98</v>
      </c>
      <c r="R6252">
        <f>train[[#This Row],[Ship Date]]-train[[#This Row],[Order Date]]</f>
        <v>6</v>
      </c>
      <c r="S6252" t="str">
        <f>TEXT(train[[#This Row],[Order Date]],"mmm")</f>
        <v>mai</v>
      </c>
      <c r="T6252">
        <f>YEAR(train[[#This Row],[Order Date]])</f>
        <v>2018</v>
      </c>
      <c r="U6252" t="str">
        <f>train[[#This Row],[Category]]&amp;"-"&amp;train[[#This Row],[Sub-Category]]</f>
        <v>Office Supplies-Paper</v>
      </c>
      <c r="V6252" t="str">
        <f>IF(train[[#This Row],[Segment]]="Consumer","B2C","B2B")</f>
        <v>B2C</v>
      </c>
    </row>
    <row r="6253" spans="1:22" x14ac:dyDescent="0.25">
      <c r="A6253" t="s">
        <v>8782</v>
      </c>
      <c r="B6253" s="1">
        <v>42340</v>
      </c>
      <c r="C6253" s="1">
        <v>42342</v>
      </c>
      <c r="D6253" t="s">
        <v>183</v>
      </c>
      <c r="E6253" t="s">
        <v>3648</v>
      </c>
      <c r="F6253" t="s">
        <v>3649</v>
      </c>
      <c r="G6253" t="s">
        <v>21</v>
      </c>
      <c r="H6253" t="s">
        <v>22</v>
      </c>
      <c r="I6253" t="s">
        <v>298</v>
      </c>
      <c r="J6253" t="s">
        <v>206</v>
      </c>
      <c r="K6253">
        <v>60623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 s="2">
        <v>2.3940000000000001</v>
      </c>
      <c r="R6253">
        <f>train[[#This Row],[Ship Date]]-train[[#This Row],[Order Date]]</f>
        <v>2</v>
      </c>
      <c r="S6253" t="str">
        <f>TEXT(train[[#This Row],[Order Date]],"mmm")</f>
        <v>déc</v>
      </c>
      <c r="T6253">
        <f>YEAR(train[[#This Row],[Order Date]])</f>
        <v>2015</v>
      </c>
      <c r="U6253" t="str">
        <f>train[[#This Row],[Category]]&amp;"-"&amp;train[[#This Row],[Sub-Category]]</f>
        <v>Office Supplies-Appliances</v>
      </c>
      <c r="V6253" t="str">
        <f>IF(train[[#This Row],[Segment]]="Consumer","B2C","B2B")</f>
        <v>B2C</v>
      </c>
    </row>
    <row r="6254" spans="1:22" x14ac:dyDescent="0.25">
      <c r="A6254" t="s">
        <v>8783</v>
      </c>
      <c r="B6254" s="1">
        <v>42101</v>
      </c>
      <c r="C6254" s="1">
        <v>42101</v>
      </c>
      <c r="D6254" t="s">
        <v>1288</v>
      </c>
      <c r="E6254" t="s">
        <v>782</v>
      </c>
      <c r="F6254" t="s">
        <v>783</v>
      </c>
      <c r="G6254" t="s">
        <v>97</v>
      </c>
      <c r="H6254" t="s">
        <v>22</v>
      </c>
      <c r="I6254" t="s">
        <v>7786</v>
      </c>
      <c r="J6254" t="s">
        <v>1270</v>
      </c>
      <c r="K6254">
        <v>30062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 s="2">
        <v>58.32</v>
      </c>
      <c r="R6254">
        <f>train[[#This Row],[Ship Date]]-train[[#This Row],[Order Date]]</f>
        <v>0</v>
      </c>
      <c r="S6254" t="str">
        <f>TEXT(train[[#This Row],[Order Date]],"mmm")</f>
        <v>avr</v>
      </c>
      <c r="T6254">
        <f>YEAR(train[[#This Row],[Order Date]])</f>
        <v>2015</v>
      </c>
      <c r="U6254" t="str">
        <f>train[[#This Row],[Category]]&amp;"-"&amp;train[[#This Row],[Sub-Category]]</f>
        <v>Office Supplies-Paper</v>
      </c>
      <c r="V6254" t="str">
        <f>IF(train[[#This Row],[Segment]]="Consumer","B2C","B2B")</f>
        <v>B2B</v>
      </c>
    </row>
    <row r="6255" spans="1:22" x14ac:dyDescent="0.25">
      <c r="A6255" t="s">
        <v>8783</v>
      </c>
      <c r="B6255" s="1">
        <v>42101</v>
      </c>
      <c r="C6255" s="1">
        <v>42101</v>
      </c>
      <c r="D6255" t="s">
        <v>1288</v>
      </c>
      <c r="E6255" t="s">
        <v>782</v>
      </c>
      <c r="F6255" t="s">
        <v>783</v>
      </c>
      <c r="G6255" t="s">
        <v>97</v>
      </c>
      <c r="H6255" t="s">
        <v>22</v>
      </c>
      <c r="I6255" t="s">
        <v>7786</v>
      </c>
      <c r="J6255" t="s">
        <v>1270</v>
      </c>
      <c r="K6255">
        <v>30062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 s="2">
        <v>200.97</v>
      </c>
      <c r="R6255">
        <f>train[[#This Row],[Ship Date]]-train[[#This Row],[Order Date]]</f>
        <v>0</v>
      </c>
      <c r="S6255" t="str">
        <f>TEXT(train[[#This Row],[Order Date]],"mmm")</f>
        <v>avr</v>
      </c>
      <c r="T6255">
        <f>YEAR(train[[#This Row],[Order Date]])</f>
        <v>2015</v>
      </c>
      <c r="U6255" t="str">
        <f>train[[#This Row],[Category]]&amp;"-"&amp;train[[#This Row],[Sub-Category]]</f>
        <v>Technology-Phones</v>
      </c>
      <c r="V6255" t="str">
        <f>IF(train[[#This Row],[Segment]]="Consumer","B2C","B2B")</f>
        <v>B2B</v>
      </c>
    </row>
    <row r="6256" spans="1:22" x14ac:dyDescent="0.25">
      <c r="A6256" t="s">
        <v>8784</v>
      </c>
      <c r="B6256" s="1">
        <v>42621</v>
      </c>
      <c r="C6256" s="1">
        <v>42627</v>
      </c>
      <c r="D6256" t="s">
        <v>45</v>
      </c>
      <c r="E6256" t="s">
        <v>844</v>
      </c>
      <c r="F6256" t="s">
        <v>845</v>
      </c>
      <c r="G6256" t="s">
        <v>36</v>
      </c>
      <c r="H6256" t="s">
        <v>22</v>
      </c>
      <c r="I6256" t="s">
        <v>1817</v>
      </c>
      <c r="J6256" t="s">
        <v>353</v>
      </c>
      <c r="K6256">
        <v>36116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 s="2">
        <v>21.36</v>
      </c>
      <c r="R6256">
        <f>train[[#This Row],[Ship Date]]-train[[#This Row],[Order Date]]</f>
        <v>6</v>
      </c>
      <c r="S6256" t="str">
        <f>TEXT(train[[#This Row],[Order Date]],"mmm")</f>
        <v>sept</v>
      </c>
      <c r="T6256">
        <f>YEAR(train[[#This Row],[Order Date]])</f>
        <v>2016</v>
      </c>
      <c r="U6256" t="str">
        <f>train[[#This Row],[Category]]&amp;"-"&amp;train[[#This Row],[Sub-Category]]</f>
        <v>Furniture-Furnishings</v>
      </c>
      <c r="V6256" t="str">
        <f>IF(train[[#This Row],[Segment]]="Consumer","B2C","B2B")</f>
        <v>B2B</v>
      </c>
    </row>
    <row r="6257" spans="1:22" x14ac:dyDescent="0.25">
      <c r="A6257" t="s">
        <v>8785</v>
      </c>
      <c r="B6257" s="1">
        <v>43352</v>
      </c>
      <c r="C6257" s="1">
        <v>43358</v>
      </c>
      <c r="D6257" t="s">
        <v>45</v>
      </c>
      <c r="E6257" t="s">
        <v>1175</v>
      </c>
      <c r="F6257" t="s">
        <v>1176</v>
      </c>
      <c r="G6257" t="s">
        <v>36</v>
      </c>
      <c r="H6257" t="s">
        <v>22</v>
      </c>
      <c r="I6257" t="s">
        <v>4350</v>
      </c>
      <c r="J6257" t="s">
        <v>99</v>
      </c>
      <c r="K6257">
        <v>75023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 s="2">
        <v>9.8559999999999999</v>
      </c>
      <c r="R6257">
        <f>train[[#This Row],[Ship Date]]-train[[#This Row],[Order Date]]</f>
        <v>6</v>
      </c>
      <c r="S6257" t="str">
        <f>TEXT(train[[#This Row],[Order Date]],"mmm")</f>
        <v>sept</v>
      </c>
      <c r="T6257">
        <f>YEAR(train[[#This Row],[Order Date]])</f>
        <v>2018</v>
      </c>
      <c r="U6257" t="str">
        <f>train[[#This Row],[Category]]&amp;"-"&amp;train[[#This Row],[Sub-Category]]</f>
        <v>Office Supplies-Labels</v>
      </c>
      <c r="V6257" t="str">
        <f>IF(train[[#This Row],[Segment]]="Consumer","B2C","B2B")</f>
        <v>B2B</v>
      </c>
    </row>
    <row r="6258" spans="1:22" x14ac:dyDescent="0.25">
      <c r="A6258" t="s">
        <v>8786</v>
      </c>
      <c r="B6258" s="1">
        <v>42619</v>
      </c>
      <c r="C6258" s="1">
        <v>42621</v>
      </c>
      <c r="D6258" t="s">
        <v>18</v>
      </c>
      <c r="E6258" t="s">
        <v>3373</v>
      </c>
      <c r="F6258" t="s">
        <v>3374</v>
      </c>
      <c r="G6258" t="s">
        <v>97</v>
      </c>
      <c r="H6258" t="s">
        <v>22</v>
      </c>
      <c r="I6258" t="s">
        <v>1060</v>
      </c>
      <c r="J6258" t="s">
        <v>49</v>
      </c>
      <c r="K6258">
        <v>33319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 s="2">
        <v>3.444</v>
      </c>
      <c r="R6258">
        <f>train[[#This Row],[Ship Date]]-train[[#This Row],[Order Date]]</f>
        <v>2</v>
      </c>
      <c r="S6258" t="str">
        <f>TEXT(train[[#This Row],[Order Date]],"mmm")</f>
        <v>sept</v>
      </c>
      <c r="T6258">
        <f>YEAR(train[[#This Row],[Order Date]])</f>
        <v>2016</v>
      </c>
      <c r="U6258" t="str">
        <f>train[[#This Row],[Category]]&amp;"-"&amp;train[[#This Row],[Sub-Category]]</f>
        <v>Office Supplies-Binders</v>
      </c>
      <c r="V6258" t="str">
        <f>IF(train[[#This Row],[Segment]]="Consumer","B2C","B2B")</f>
        <v>B2B</v>
      </c>
    </row>
    <row r="6259" spans="1:22" x14ac:dyDescent="0.25">
      <c r="A6259" t="s">
        <v>8787</v>
      </c>
      <c r="B6259" s="1">
        <v>43406</v>
      </c>
      <c r="C6259" s="1">
        <v>43410</v>
      </c>
      <c r="D6259" t="s">
        <v>18</v>
      </c>
      <c r="E6259" t="s">
        <v>2140</v>
      </c>
      <c r="F6259" t="s">
        <v>2141</v>
      </c>
      <c r="G6259" t="s">
        <v>36</v>
      </c>
      <c r="H6259" t="s">
        <v>22</v>
      </c>
      <c r="I6259" t="s">
        <v>492</v>
      </c>
      <c r="J6259" t="s">
        <v>493</v>
      </c>
      <c r="K6259">
        <v>43229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 s="2">
        <v>384.59199999999998</v>
      </c>
      <c r="R6259">
        <f>train[[#This Row],[Ship Date]]-train[[#This Row],[Order Date]]</f>
        <v>4</v>
      </c>
      <c r="S6259" t="str">
        <f>TEXT(train[[#This Row],[Order Date]],"mmm")</f>
        <v>nov</v>
      </c>
      <c r="T6259">
        <f>YEAR(train[[#This Row],[Order Date]])</f>
        <v>2018</v>
      </c>
      <c r="U6259" t="str">
        <f>train[[#This Row],[Category]]&amp;"-"&amp;train[[#This Row],[Sub-Category]]</f>
        <v>Office Supplies-Supplies</v>
      </c>
      <c r="V6259" t="str">
        <f>IF(train[[#This Row],[Segment]]="Consumer","B2C","B2B")</f>
        <v>B2B</v>
      </c>
    </row>
    <row r="6260" spans="1:22" x14ac:dyDescent="0.25">
      <c r="A6260" t="s">
        <v>8788</v>
      </c>
      <c r="B6260" s="1">
        <v>42457</v>
      </c>
      <c r="C6260" s="1">
        <v>42459</v>
      </c>
      <c r="D6260" t="s">
        <v>18</v>
      </c>
      <c r="E6260" t="s">
        <v>5109</v>
      </c>
      <c r="F6260" t="s">
        <v>5110</v>
      </c>
      <c r="G6260" t="s">
        <v>21</v>
      </c>
      <c r="H6260" t="s">
        <v>22</v>
      </c>
      <c r="I6260" t="s">
        <v>261</v>
      </c>
      <c r="J6260" t="s">
        <v>262</v>
      </c>
      <c r="K6260">
        <v>10009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 s="2">
        <v>22.92</v>
      </c>
      <c r="R6260">
        <f>train[[#This Row],[Ship Date]]-train[[#This Row],[Order Date]]</f>
        <v>2</v>
      </c>
      <c r="S6260" t="str">
        <f>TEXT(train[[#This Row],[Order Date]],"mmm")</f>
        <v>mars</v>
      </c>
      <c r="T6260">
        <f>YEAR(train[[#This Row],[Order Date]])</f>
        <v>2016</v>
      </c>
      <c r="U6260" t="str">
        <f>train[[#This Row],[Category]]&amp;"-"&amp;train[[#This Row],[Sub-Category]]</f>
        <v>Office Supplies-Envelopes</v>
      </c>
      <c r="V6260" t="str">
        <f>IF(train[[#This Row],[Segment]]="Consumer","B2C","B2B")</f>
        <v>B2C</v>
      </c>
    </row>
    <row r="6261" spans="1:22" x14ac:dyDescent="0.25">
      <c r="A6261" t="s">
        <v>8789</v>
      </c>
      <c r="B6261" s="1">
        <v>42595</v>
      </c>
      <c r="C6261" s="1">
        <v>42599</v>
      </c>
      <c r="D6261" t="s">
        <v>18</v>
      </c>
      <c r="E6261" t="s">
        <v>2230</v>
      </c>
      <c r="F6261" t="s">
        <v>2231</v>
      </c>
      <c r="G6261" t="s">
        <v>21</v>
      </c>
      <c r="H6261" t="s">
        <v>22</v>
      </c>
      <c r="I6261" t="s">
        <v>1464</v>
      </c>
      <c r="J6261" t="s">
        <v>249</v>
      </c>
      <c r="K6261">
        <v>47374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 s="2">
        <v>11.36</v>
      </c>
      <c r="R6261">
        <f>train[[#This Row],[Ship Date]]-train[[#This Row],[Order Date]]</f>
        <v>4</v>
      </c>
      <c r="S6261" t="str">
        <f>TEXT(train[[#This Row],[Order Date]],"mmm")</f>
        <v>août</v>
      </c>
      <c r="T6261">
        <f>YEAR(train[[#This Row],[Order Date]])</f>
        <v>2016</v>
      </c>
      <c r="U6261" t="str">
        <f>train[[#This Row],[Category]]&amp;"-"&amp;train[[#This Row],[Sub-Category]]</f>
        <v>Office Supplies-Binders</v>
      </c>
      <c r="V6261" t="str">
        <f>IF(train[[#This Row],[Segment]]="Consumer","B2C","B2B")</f>
        <v>B2C</v>
      </c>
    </row>
    <row r="6262" spans="1:22" x14ac:dyDescent="0.25">
      <c r="A6262" t="s">
        <v>8790</v>
      </c>
      <c r="B6262" s="1">
        <v>42502</v>
      </c>
      <c r="C6262" s="1">
        <v>42508</v>
      </c>
      <c r="D6262" t="s">
        <v>45</v>
      </c>
      <c r="E6262" t="s">
        <v>1699</v>
      </c>
      <c r="F6262" t="s">
        <v>1700</v>
      </c>
      <c r="G6262" t="s">
        <v>21</v>
      </c>
      <c r="H6262" t="s">
        <v>22</v>
      </c>
      <c r="I6262" t="s">
        <v>90</v>
      </c>
      <c r="J6262" t="s">
        <v>91</v>
      </c>
      <c r="K6262">
        <v>98115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 s="2">
        <v>14.592000000000001</v>
      </c>
      <c r="R6262">
        <f>train[[#This Row],[Ship Date]]-train[[#This Row],[Order Date]]</f>
        <v>6</v>
      </c>
      <c r="S6262" t="str">
        <f>TEXT(train[[#This Row],[Order Date]],"mmm")</f>
        <v>mai</v>
      </c>
      <c r="T6262">
        <f>YEAR(train[[#This Row],[Order Date]])</f>
        <v>2016</v>
      </c>
      <c r="U6262" t="str">
        <f>train[[#This Row],[Category]]&amp;"-"&amp;train[[#This Row],[Sub-Category]]</f>
        <v>Office Supplies-Binders</v>
      </c>
      <c r="V6262" t="str">
        <f>IF(train[[#This Row],[Segment]]="Consumer","B2C","B2B")</f>
        <v>B2C</v>
      </c>
    </row>
    <row r="6263" spans="1:22" x14ac:dyDescent="0.25">
      <c r="A6263" t="s">
        <v>8791</v>
      </c>
      <c r="B6263" s="1">
        <v>43304</v>
      </c>
      <c r="C6263" s="1">
        <v>43308</v>
      </c>
      <c r="D6263" t="s">
        <v>45</v>
      </c>
      <c r="E6263" t="s">
        <v>7937</v>
      </c>
      <c r="F6263" t="s">
        <v>7938</v>
      </c>
      <c r="G6263" t="s">
        <v>36</v>
      </c>
      <c r="H6263" t="s">
        <v>22</v>
      </c>
      <c r="I6263" t="s">
        <v>1171</v>
      </c>
      <c r="J6263" t="s">
        <v>262</v>
      </c>
      <c r="K6263">
        <v>11561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 s="2">
        <v>41.4</v>
      </c>
      <c r="R6263">
        <f>train[[#This Row],[Ship Date]]-train[[#This Row],[Order Date]]</f>
        <v>4</v>
      </c>
      <c r="S6263" t="str">
        <f>TEXT(train[[#This Row],[Order Date]],"mmm")</f>
        <v>juil</v>
      </c>
      <c r="T6263">
        <f>YEAR(train[[#This Row],[Order Date]])</f>
        <v>2018</v>
      </c>
      <c r="U6263" t="str">
        <f>train[[#This Row],[Category]]&amp;"-"&amp;train[[#This Row],[Sub-Category]]</f>
        <v>Office Supplies-Labels</v>
      </c>
      <c r="V6263" t="str">
        <f>IF(train[[#This Row],[Segment]]="Consumer","B2C","B2B")</f>
        <v>B2B</v>
      </c>
    </row>
    <row r="6264" spans="1:22" x14ac:dyDescent="0.25">
      <c r="A6264" t="s">
        <v>8792</v>
      </c>
      <c r="B6264" s="1">
        <v>43002</v>
      </c>
      <c r="C6264" s="1">
        <v>43004</v>
      </c>
      <c r="D6264" t="s">
        <v>183</v>
      </c>
      <c r="E6264" t="s">
        <v>1289</v>
      </c>
      <c r="F6264" t="s">
        <v>1290</v>
      </c>
      <c r="G6264" t="s">
        <v>36</v>
      </c>
      <c r="H6264" t="s">
        <v>22</v>
      </c>
      <c r="I6264" t="s">
        <v>3104</v>
      </c>
      <c r="J6264" t="s">
        <v>206</v>
      </c>
      <c r="K6264">
        <v>61107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 s="2">
        <v>442.37200000000001</v>
      </c>
      <c r="R6264">
        <f>train[[#This Row],[Ship Date]]-train[[#This Row],[Order Date]]</f>
        <v>2</v>
      </c>
      <c r="S6264" t="str">
        <f>TEXT(train[[#This Row],[Order Date]],"mmm")</f>
        <v>sept</v>
      </c>
      <c r="T6264">
        <f>YEAR(train[[#This Row],[Order Date]])</f>
        <v>2017</v>
      </c>
      <c r="U6264" t="str">
        <f>train[[#This Row],[Category]]&amp;"-"&amp;train[[#This Row],[Sub-Category]]</f>
        <v>Office Supplies-Binders</v>
      </c>
      <c r="V6264" t="str">
        <f>IF(train[[#This Row],[Segment]]="Consumer","B2C","B2B")</f>
        <v>B2B</v>
      </c>
    </row>
    <row r="6265" spans="1:22" x14ac:dyDescent="0.25">
      <c r="A6265" t="s">
        <v>8793</v>
      </c>
      <c r="B6265" s="1">
        <v>43225</v>
      </c>
      <c r="C6265" s="1">
        <v>43230</v>
      </c>
      <c r="D6265" t="s">
        <v>45</v>
      </c>
      <c r="E6265" t="s">
        <v>3805</v>
      </c>
      <c r="F6265" t="s">
        <v>3806</v>
      </c>
      <c r="G6265" t="s">
        <v>36</v>
      </c>
      <c r="H6265" t="s">
        <v>22</v>
      </c>
      <c r="I6265" t="s">
        <v>492</v>
      </c>
      <c r="J6265" t="s">
        <v>1270</v>
      </c>
      <c r="K6265">
        <v>31907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 s="2">
        <v>34.5</v>
      </c>
      <c r="R6265">
        <f>train[[#This Row],[Ship Date]]-train[[#This Row],[Order Date]]</f>
        <v>5</v>
      </c>
      <c r="S6265" t="str">
        <f>TEXT(train[[#This Row],[Order Date]],"mmm")</f>
        <v>mai</v>
      </c>
      <c r="T6265">
        <f>YEAR(train[[#This Row],[Order Date]])</f>
        <v>2018</v>
      </c>
      <c r="U6265" t="str">
        <f>train[[#This Row],[Category]]&amp;"-"&amp;train[[#This Row],[Sub-Category]]</f>
        <v>Office Supplies-Binders</v>
      </c>
      <c r="V6265" t="str">
        <f>IF(train[[#This Row],[Segment]]="Consumer","B2C","B2B")</f>
        <v>B2B</v>
      </c>
    </row>
    <row r="6266" spans="1:22" x14ac:dyDescent="0.25">
      <c r="A6266" t="s">
        <v>8794</v>
      </c>
      <c r="B6266" s="1">
        <v>43014</v>
      </c>
      <c r="C6266" s="1">
        <v>43014</v>
      </c>
      <c r="D6266" t="s">
        <v>1288</v>
      </c>
      <c r="E6266" t="s">
        <v>856</v>
      </c>
      <c r="F6266" t="s">
        <v>857</v>
      </c>
      <c r="G6266" t="s">
        <v>21</v>
      </c>
      <c r="H6266" t="s">
        <v>22</v>
      </c>
      <c r="I6266" t="s">
        <v>4552</v>
      </c>
      <c r="J6266" t="s">
        <v>645</v>
      </c>
      <c r="K6266">
        <v>74133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 s="2">
        <v>28.85</v>
      </c>
      <c r="R6266">
        <f>train[[#This Row],[Ship Date]]-train[[#This Row],[Order Date]]</f>
        <v>0</v>
      </c>
      <c r="S6266" t="str">
        <f>TEXT(train[[#This Row],[Order Date]],"mmm")</f>
        <v>oct</v>
      </c>
      <c r="T6266">
        <f>YEAR(train[[#This Row],[Order Date]])</f>
        <v>2017</v>
      </c>
      <c r="U6266" t="str">
        <f>train[[#This Row],[Category]]&amp;"-"&amp;train[[#This Row],[Sub-Category]]</f>
        <v>Office Supplies-Binders</v>
      </c>
      <c r="V6266" t="str">
        <f>IF(train[[#This Row],[Segment]]="Consumer","B2C","B2B")</f>
        <v>B2C</v>
      </c>
    </row>
    <row r="6267" spans="1:22" x14ac:dyDescent="0.25">
      <c r="A6267" t="s">
        <v>8795</v>
      </c>
      <c r="B6267" s="1">
        <v>42311</v>
      </c>
      <c r="C6267" s="1">
        <v>42316</v>
      </c>
      <c r="D6267" t="s">
        <v>45</v>
      </c>
      <c r="E6267" t="s">
        <v>2072</v>
      </c>
      <c r="F6267" t="s">
        <v>2073</v>
      </c>
      <c r="G6267" t="s">
        <v>21</v>
      </c>
      <c r="H6267" t="s">
        <v>22</v>
      </c>
      <c r="I6267" t="s">
        <v>5664</v>
      </c>
      <c r="J6267" t="s">
        <v>330</v>
      </c>
      <c r="K6267">
        <v>37211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 s="2">
        <v>3.488</v>
      </c>
      <c r="R6267">
        <f>train[[#This Row],[Ship Date]]-train[[#This Row],[Order Date]]</f>
        <v>5</v>
      </c>
      <c r="S6267" t="str">
        <f>TEXT(train[[#This Row],[Order Date]],"mmm")</f>
        <v>nov</v>
      </c>
      <c r="T6267">
        <f>YEAR(train[[#This Row],[Order Date]])</f>
        <v>2015</v>
      </c>
      <c r="U6267" t="str">
        <f>train[[#This Row],[Category]]&amp;"-"&amp;train[[#This Row],[Sub-Category]]</f>
        <v>Office Supplies-Paper</v>
      </c>
      <c r="V6267" t="str">
        <f>IF(train[[#This Row],[Segment]]="Consumer","B2C","B2B")</f>
        <v>B2C</v>
      </c>
    </row>
    <row r="6268" spans="1:22" x14ac:dyDescent="0.25">
      <c r="A6268" t="s">
        <v>8795</v>
      </c>
      <c r="B6268" s="1">
        <v>42311</v>
      </c>
      <c r="C6268" s="1">
        <v>42316</v>
      </c>
      <c r="D6268" t="s">
        <v>45</v>
      </c>
      <c r="E6268" t="s">
        <v>2072</v>
      </c>
      <c r="F6268" t="s">
        <v>2073</v>
      </c>
      <c r="G6268" t="s">
        <v>21</v>
      </c>
      <c r="H6268" t="s">
        <v>22</v>
      </c>
      <c r="I6268" t="s">
        <v>5664</v>
      </c>
      <c r="J6268" t="s">
        <v>330</v>
      </c>
      <c r="K6268">
        <v>37211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 s="2">
        <v>143.85599999999999</v>
      </c>
      <c r="R6268">
        <f>train[[#This Row],[Ship Date]]-train[[#This Row],[Order Date]]</f>
        <v>5</v>
      </c>
      <c r="S6268" t="str">
        <f>TEXT(train[[#This Row],[Order Date]],"mmm")</f>
        <v>nov</v>
      </c>
      <c r="T6268">
        <f>YEAR(train[[#This Row],[Order Date]])</f>
        <v>2015</v>
      </c>
      <c r="U6268" t="str">
        <f>train[[#This Row],[Category]]&amp;"-"&amp;train[[#This Row],[Sub-Category]]</f>
        <v>Office Supplies-Paper</v>
      </c>
      <c r="V6268" t="str">
        <f>IF(train[[#This Row],[Segment]]="Consumer","B2C","B2B")</f>
        <v>B2C</v>
      </c>
    </row>
    <row r="6269" spans="1:22" x14ac:dyDescent="0.25">
      <c r="A6269" t="s">
        <v>8796</v>
      </c>
      <c r="B6269" s="1">
        <v>42644</v>
      </c>
      <c r="C6269" s="1">
        <v>42647</v>
      </c>
      <c r="D6269" t="s">
        <v>18</v>
      </c>
      <c r="E6269" t="s">
        <v>730</v>
      </c>
      <c r="F6269" t="s">
        <v>731</v>
      </c>
      <c r="G6269" t="s">
        <v>97</v>
      </c>
      <c r="H6269" t="s">
        <v>22</v>
      </c>
      <c r="I6269" t="s">
        <v>8797</v>
      </c>
      <c r="J6269" t="s">
        <v>1243</v>
      </c>
      <c r="K6269">
        <v>2138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 s="2">
        <v>311.98</v>
      </c>
      <c r="R6269">
        <f>train[[#This Row],[Ship Date]]-train[[#This Row],[Order Date]]</f>
        <v>3</v>
      </c>
      <c r="S6269" t="str">
        <f>TEXT(train[[#This Row],[Order Date]],"mmm")</f>
        <v>oct</v>
      </c>
      <c r="T6269">
        <f>YEAR(train[[#This Row],[Order Date]])</f>
        <v>2016</v>
      </c>
      <c r="U6269" t="str">
        <f>train[[#This Row],[Category]]&amp;"-"&amp;train[[#This Row],[Sub-Category]]</f>
        <v>Technology-Phones</v>
      </c>
      <c r="V6269" t="str">
        <f>IF(train[[#This Row],[Segment]]="Consumer","B2C","B2B")</f>
        <v>B2B</v>
      </c>
    </row>
    <row r="6270" spans="1:22" x14ac:dyDescent="0.25">
      <c r="A6270" t="s">
        <v>8796</v>
      </c>
      <c r="B6270" s="1">
        <v>42644</v>
      </c>
      <c r="C6270" s="1">
        <v>42647</v>
      </c>
      <c r="D6270" t="s">
        <v>18</v>
      </c>
      <c r="E6270" t="s">
        <v>730</v>
      </c>
      <c r="F6270" t="s">
        <v>731</v>
      </c>
      <c r="G6270" t="s">
        <v>97</v>
      </c>
      <c r="H6270" t="s">
        <v>22</v>
      </c>
      <c r="I6270" t="s">
        <v>8797</v>
      </c>
      <c r="J6270" t="s">
        <v>1243</v>
      </c>
      <c r="K6270">
        <v>2138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 s="2">
        <v>22.45</v>
      </c>
      <c r="R6270">
        <f>train[[#This Row],[Ship Date]]-train[[#This Row],[Order Date]]</f>
        <v>3</v>
      </c>
      <c r="S6270" t="str">
        <f>TEXT(train[[#This Row],[Order Date]],"mmm")</f>
        <v>oct</v>
      </c>
      <c r="T6270">
        <f>YEAR(train[[#This Row],[Order Date]])</f>
        <v>2016</v>
      </c>
      <c r="U6270" t="str">
        <f>train[[#This Row],[Category]]&amp;"-"&amp;train[[#This Row],[Sub-Category]]</f>
        <v>Office Supplies-Binders</v>
      </c>
      <c r="V6270" t="str">
        <f>IF(train[[#This Row],[Segment]]="Consumer","B2C","B2B")</f>
        <v>B2B</v>
      </c>
    </row>
    <row r="6271" spans="1:22" x14ac:dyDescent="0.25">
      <c r="A6271" t="s">
        <v>8798</v>
      </c>
      <c r="B6271" s="1">
        <v>43436</v>
      </c>
      <c r="C6271" s="1">
        <v>43440</v>
      </c>
      <c r="D6271" t="s">
        <v>45</v>
      </c>
      <c r="E6271" t="s">
        <v>1532</v>
      </c>
      <c r="F6271" t="s">
        <v>1533</v>
      </c>
      <c r="G6271" t="s">
        <v>36</v>
      </c>
      <c r="H6271" t="s">
        <v>22</v>
      </c>
      <c r="I6271" t="s">
        <v>3202</v>
      </c>
      <c r="J6271" t="s">
        <v>38</v>
      </c>
      <c r="K6271">
        <v>94601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 s="2">
        <v>39.991999999999997</v>
      </c>
      <c r="R6271">
        <f>train[[#This Row],[Ship Date]]-train[[#This Row],[Order Date]]</f>
        <v>4</v>
      </c>
      <c r="S6271" t="str">
        <f>TEXT(train[[#This Row],[Order Date]],"mmm")</f>
        <v>déc</v>
      </c>
      <c r="T6271">
        <f>YEAR(train[[#This Row],[Order Date]])</f>
        <v>2018</v>
      </c>
      <c r="U6271" t="str">
        <f>train[[#This Row],[Category]]&amp;"-"&amp;train[[#This Row],[Sub-Category]]</f>
        <v>Technology-Phones</v>
      </c>
      <c r="V6271" t="str">
        <f>IF(train[[#This Row],[Segment]]="Consumer","B2C","B2B")</f>
        <v>B2B</v>
      </c>
    </row>
    <row r="6272" spans="1:22" x14ac:dyDescent="0.25">
      <c r="A6272" t="s">
        <v>8798</v>
      </c>
      <c r="B6272" s="1">
        <v>43436</v>
      </c>
      <c r="C6272" s="1">
        <v>43440</v>
      </c>
      <c r="D6272" t="s">
        <v>45</v>
      </c>
      <c r="E6272" t="s">
        <v>1532</v>
      </c>
      <c r="F6272" t="s">
        <v>1533</v>
      </c>
      <c r="G6272" t="s">
        <v>36</v>
      </c>
      <c r="H6272" t="s">
        <v>22</v>
      </c>
      <c r="I6272" t="s">
        <v>3202</v>
      </c>
      <c r="J6272" t="s">
        <v>38</v>
      </c>
      <c r="K6272">
        <v>94601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 s="2">
        <v>1159.056</v>
      </c>
      <c r="R6272">
        <f>train[[#This Row],[Ship Date]]-train[[#This Row],[Order Date]]</f>
        <v>4</v>
      </c>
      <c r="S6272" t="str">
        <f>TEXT(train[[#This Row],[Order Date]],"mmm")</f>
        <v>déc</v>
      </c>
      <c r="T6272">
        <f>YEAR(train[[#This Row],[Order Date]])</f>
        <v>2018</v>
      </c>
      <c r="U6272" t="str">
        <f>train[[#This Row],[Category]]&amp;"-"&amp;train[[#This Row],[Sub-Category]]</f>
        <v>Furniture-Chairs</v>
      </c>
      <c r="V6272" t="str">
        <f>IF(train[[#This Row],[Segment]]="Consumer","B2C","B2B")</f>
        <v>B2B</v>
      </c>
    </row>
    <row r="6273" spans="1:22" x14ac:dyDescent="0.25">
      <c r="A6273" t="s">
        <v>8798</v>
      </c>
      <c r="B6273" s="1">
        <v>43436</v>
      </c>
      <c r="C6273" s="1">
        <v>43440</v>
      </c>
      <c r="D6273" t="s">
        <v>45</v>
      </c>
      <c r="E6273" t="s">
        <v>1532</v>
      </c>
      <c r="F6273" t="s">
        <v>1533</v>
      </c>
      <c r="G6273" t="s">
        <v>36</v>
      </c>
      <c r="H6273" t="s">
        <v>22</v>
      </c>
      <c r="I6273" t="s">
        <v>3202</v>
      </c>
      <c r="J6273" t="s">
        <v>38</v>
      </c>
      <c r="K6273">
        <v>94601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 s="2">
        <v>179.9</v>
      </c>
      <c r="R6273">
        <f>train[[#This Row],[Ship Date]]-train[[#This Row],[Order Date]]</f>
        <v>4</v>
      </c>
      <c r="S6273" t="str">
        <f>TEXT(train[[#This Row],[Order Date]],"mmm")</f>
        <v>déc</v>
      </c>
      <c r="T6273">
        <f>YEAR(train[[#This Row],[Order Date]])</f>
        <v>2018</v>
      </c>
      <c r="U6273" t="str">
        <f>train[[#This Row],[Category]]&amp;"-"&amp;train[[#This Row],[Sub-Category]]</f>
        <v>Office Supplies-Art</v>
      </c>
      <c r="V6273" t="str">
        <f>IF(train[[#This Row],[Segment]]="Consumer","B2C","B2B")</f>
        <v>B2B</v>
      </c>
    </row>
    <row r="6274" spans="1:22" x14ac:dyDescent="0.25">
      <c r="A6274" t="s">
        <v>8799</v>
      </c>
      <c r="B6274" s="1">
        <v>43445</v>
      </c>
      <c r="C6274" s="1">
        <v>43446</v>
      </c>
      <c r="D6274" t="s">
        <v>183</v>
      </c>
      <c r="E6274" t="s">
        <v>1337</v>
      </c>
      <c r="F6274" t="s">
        <v>1338</v>
      </c>
      <c r="G6274" t="s">
        <v>36</v>
      </c>
      <c r="H6274" t="s">
        <v>22</v>
      </c>
      <c r="I6274" t="s">
        <v>8800</v>
      </c>
      <c r="J6274" t="s">
        <v>206</v>
      </c>
      <c r="K6274">
        <v>60067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 s="2">
        <v>116.312</v>
      </c>
      <c r="R6274">
        <f>train[[#This Row],[Ship Date]]-train[[#This Row],[Order Date]]</f>
        <v>1</v>
      </c>
      <c r="S6274" t="str">
        <f>TEXT(train[[#This Row],[Order Date]],"mmm")</f>
        <v>déc</v>
      </c>
      <c r="T6274">
        <f>YEAR(train[[#This Row],[Order Date]])</f>
        <v>2018</v>
      </c>
      <c r="U6274" t="str">
        <f>train[[#This Row],[Category]]&amp;"-"&amp;train[[#This Row],[Sub-Category]]</f>
        <v>Technology-Accessories</v>
      </c>
      <c r="V6274" t="str">
        <f>IF(train[[#This Row],[Segment]]="Consumer","B2C","B2B")</f>
        <v>B2B</v>
      </c>
    </row>
    <row r="6275" spans="1:22" x14ac:dyDescent="0.25">
      <c r="A6275" t="s">
        <v>8801</v>
      </c>
      <c r="B6275" s="1">
        <v>42933</v>
      </c>
      <c r="C6275" s="1">
        <v>42938</v>
      </c>
      <c r="D6275" t="s">
        <v>18</v>
      </c>
      <c r="E6275" t="s">
        <v>5180</v>
      </c>
      <c r="F6275" t="s">
        <v>5181</v>
      </c>
      <c r="G6275" t="s">
        <v>21</v>
      </c>
      <c r="H6275" t="s">
        <v>22</v>
      </c>
      <c r="I6275" t="s">
        <v>90</v>
      </c>
      <c r="J6275" t="s">
        <v>91</v>
      </c>
      <c r="K6275">
        <v>98105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 s="2">
        <v>12.42</v>
      </c>
      <c r="R6275">
        <f>train[[#This Row],[Ship Date]]-train[[#This Row],[Order Date]]</f>
        <v>5</v>
      </c>
      <c r="S6275" t="str">
        <f>TEXT(train[[#This Row],[Order Date]],"mmm")</f>
        <v>juil</v>
      </c>
      <c r="T6275">
        <f>YEAR(train[[#This Row],[Order Date]])</f>
        <v>2017</v>
      </c>
      <c r="U6275" t="str">
        <f>train[[#This Row],[Category]]&amp;"-"&amp;train[[#This Row],[Sub-Category]]</f>
        <v>Furniture-Furnishings</v>
      </c>
      <c r="V6275" t="str">
        <f>IF(train[[#This Row],[Segment]]="Consumer","B2C","B2B")</f>
        <v>B2C</v>
      </c>
    </row>
    <row r="6276" spans="1:22" x14ac:dyDescent="0.25">
      <c r="A6276" t="s">
        <v>8801</v>
      </c>
      <c r="B6276" s="1">
        <v>42933</v>
      </c>
      <c r="C6276" s="1">
        <v>42938</v>
      </c>
      <c r="D6276" t="s">
        <v>18</v>
      </c>
      <c r="E6276" t="s">
        <v>5180</v>
      </c>
      <c r="F6276" t="s">
        <v>5181</v>
      </c>
      <c r="G6276" t="s">
        <v>21</v>
      </c>
      <c r="H6276" t="s">
        <v>22</v>
      </c>
      <c r="I6276" t="s">
        <v>90</v>
      </c>
      <c r="J6276" t="s">
        <v>91</v>
      </c>
      <c r="K6276">
        <v>98105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 s="2">
        <v>428.4</v>
      </c>
      <c r="R6276">
        <f>train[[#This Row],[Ship Date]]-train[[#This Row],[Order Date]]</f>
        <v>5</v>
      </c>
      <c r="S6276" t="str">
        <f>TEXT(train[[#This Row],[Order Date]],"mmm")</f>
        <v>juil</v>
      </c>
      <c r="T6276">
        <f>YEAR(train[[#This Row],[Order Date]])</f>
        <v>2017</v>
      </c>
      <c r="U6276" t="str">
        <f>train[[#This Row],[Category]]&amp;"-"&amp;train[[#This Row],[Sub-Category]]</f>
        <v>Technology-Accessories</v>
      </c>
      <c r="V6276" t="str">
        <f>IF(train[[#This Row],[Segment]]="Consumer","B2C","B2B")</f>
        <v>B2C</v>
      </c>
    </row>
    <row r="6277" spans="1:22" x14ac:dyDescent="0.25">
      <c r="A6277" t="s">
        <v>8801</v>
      </c>
      <c r="B6277" s="1">
        <v>42933</v>
      </c>
      <c r="C6277" s="1">
        <v>42938</v>
      </c>
      <c r="D6277" t="s">
        <v>18</v>
      </c>
      <c r="E6277" t="s">
        <v>5180</v>
      </c>
      <c r="F6277" t="s">
        <v>5181</v>
      </c>
      <c r="G6277" t="s">
        <v>21</v>
      </c>
      <c r="H6277" t="s">
        <v>22</v>
      </c>
      <c r="I6277" t="s">
        <v>90</v>
      </c>
      <c r="J6277" t="s">
        <v>91</v>
      </c>
      <c r="K6277">
        <v>98105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 s="2">
        <v>24.75</v>
      </c>
      <c r="R6277">
        <f>train[[#This Row],[Ship Date]]-train[[#This Row],[Order Date]]</f>
        <v>5</v>
      </c>
      <c r="S6277" t="str">
        <f>TEXT(train[[#This Row],[Order Date]],"mmm")</f>
        <v>juil</v>
      </c>
      <c r="T6277">
        <f>YEAR(train[[#This Row],[Order Date]])</f>
        <v>2017</v>
      </c>
      <c r="U6277" t="str">
        <f>train[[#This Row],[Category]]&amp;"-"&amp;train[[#This Row],[Sub-Category]]</f>
        <v>Furniture-Furnishings</v>
      </c>
      <c r="V6277" t="str">
        <f>IF(train[[#This Row],[Segment]]="Consumer","B2C","B2B")</f>
        <v>B2C</v>
      </c>
    </row>
    <row r="6278" spans="1:22" x14ac:dyDescent="0.25">
      <c r="A6278" t="s">
        <v>8801</v>
      </c>
      <c r="B6278" s="1">
        <v>42933</v>
      </c>
      <c r="C6278" s="1">
        <v>42938</v>
      </c>
      <c r="D6278" t="s">
        <v>18</v>
      </c>
      <c r="E6278" t="s">
        <v>5180</v>
      </c>
      <c r="F6278" t="s">
        <v>5181</v>
      </c>
      <c r="G6278" t="s">
        <v>21</v>
      </c>
      <c r="H6278" t="s">
        <v>22</v>
      </c>
      <c r="I6278" t="s">
        <v>90</v>
      </c>
      <c r="J6278" t="s">
        <v>91</v>
      </c>
      <c r="K6278">
        <v>98105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 s="2">
        <v>87.71</v>
      </c>
      <c r="R6278">
        <f>train[[#This Row],[Ship Date]]-train[[#This Row],[Order Date]]</f>
        <v>5</v>
      </c>
      <c r="S6278" t="str">
        <f>TEXT(train[[#This Row],[Order Date]],"mmm")</f>
        <v>juil</v>
      </c>
      <c r="T6278">
        <f>YEAR(train[[#This Row],[Order Date]])</f>
        <v>2017</v>
      </c>
      <c r="U6278" t="str">
        <f>train[[#This Row],[Category]]&amp;"-"&amp;train[[#This Row],[Sub-Category]]</f>
        <v>Office Supplies-Labels</v>
      </c>
      <c r="V6278" t="str">
        <f>IF(train[[#This Row],[Segment]]="Consumer","B2C","B2B")</f>
        <v>B2C</v>
      </c>
    </row>
    <row r="6279" spans="1:22" x14ac:dyDescent="0.25">
      <c r="A6279" t="s">
        <v>8801</v>
      </c>
      <c r="B6279" s="1">
        <v>42933</v>
      </c>
      <c r="C6279" s="1">
        <v>42938</v>
      </c>
      <c r="D6279" t="s">
        <v>18</v>
      </c>
      <c r="E6279" t="s">
        <v>5180</v>
      </c>
      <c r="F6279" t="s">
        <v>5181</v>
      </c>
      <c r="G6279" t="s">
        <v>21</v>
      </c>
      <c r="H6279" t="s">
        <v>22</v>
      </c>
      <c r="I6279" t="s">
        <v>90</v>
      </c>
      <c r="J6279" t="s">
        <v>91</v>
      </c>
      <c r="K6279">
        <v>98105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 s="2">
        <v>69.52</v>
      </c>
      <c r="R6279">
        <f>train[[#This Row],[Ship Date]]-train[[#This Row],[Order Date]]</f>
        <v>5</v>
      </c>
      <c r="S6279" t="str">
        <f>TEXT(train[[#This Row],[Order Date]],"mmm")</f>
        <v>juil</v>
      </c>
      <c r="T6279">
        <f>YEAR(train[[#This Row],[Order Date]])</f>
        <v>2017</v>
      </c>
      <c r="U6279" t="str">
        <f>train[[#This Row],[Category]]&amp;"-"&amp;train[[#This Row],[Sub-Category]]</f>
        <v>Office Supplies-Storage</v>
      </c>
      <c r="V6279" t="str">
        <f>IF(train[[#This Row],[Segment]]="Consumer","B2C","B2B")</f>
        <v>B2C</v>
      </c>
    </row>
    <row r="6280" spans="1:22" x14ac:dyDescent="0.25">
      <c r="A6280" t="s">
        <v>8801</v>
      </c>
      <c r="B6280" s="1">
        <v>42933</v>
      </c>
      <c r="C6280" s="1">
        <v>42938</v>
      </c>
      <c r="D6280" t="s">
        <v>18</v>
      </c>
      <c r="E6280" t="s">
        <v>5180</v>
      </c>
      <c r="F6280" t="s">
        <v>5181</v>
      </c>
      <c r="G6280" t="s">
        <v>21</v>
      </c>
      <c r="H6280" t="s">
        <v>22</v>
      </c>
      <c r="I6280" t="s">
        <v>90</v>
      </c>
      <c r="J6280" t="s">
        <v>91</v>
      </c>
      <c r="K6280">
        <v>98105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 s="2">
        <v>20.783999999999999</v>
      </c>
      <c r="R6280">
        <f>train[[#This Row],[Ship Date]]-train[[#This Row],[Order Date]]</f>
        <v>5</v>
      </c>
      <c r="S6280" t="str">
        <f>TEXT(train[[#This Row],[Order Date]],"mmm")</f>
        <v>juil</v>
      </c>
      <c r="T6280">
        <f>YEAR(train[[#This Row],[Order Date]])</f>
        <v>2017</v>
      </c>
      <c r="U6280" t="str">
        <f>train[[#This Row],[Category]]&amp;"-"&amp;train[[#This Row],[Sub-Category]]</f>
        <v>Technology-Phones</v>
      </c>
      <c r="V6280" t="str">
        <f>IF(train[[#This Row],[Segment]]="Consumer","B2C","B2B")</f>
        <v>B2C</v>
      </c>
    </row>
    <row r="6281" spans="1:22" x14ac:dyDescent="0.25">
      <c r="A6281" t="s">
        <v>8801</v>
      </c>
      <c r="B6281" s="1">
        <v>42933</v>
      </c>
      <c r="C6281" s="1">
        <v>42938</v>
      </c>
      <c r="D6281" t="s">
        <v>18</v>
      </c>
      <c r="E6281" t="s">
        <v>5180</v>
      </c>
      <c r="F6281" t="s">
        <v>5181</v>
      </c>
      <c r="G6281" t="s">
        <v>21</v>
      </c>
      <c r="H6281" t="s">
        <v>22</v>
      </c>
      <c r="I6281" t="s">
        <v>90</v>
      </c>
      <c r="J6281" t="s">
        <v>91</v>
      </c>
      <c r="K6281">
        <v>98105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 s="2">
        <v>12.816000000000001</v>
      </c>
      <c r="R6281">
        <f>train[[#This Row],[Ship Date]]-train[[#This Row],[Order Date]]</f>
        <v>5</v>
      </c>
      <c r="S6281" t="str">
        <f>TEXT(train[[#This Row],[Order Date]],"mmm")</f>
        <v>juil</v>
      </c>
      <c r="T6281">
        <f>YEAR(train[[#This Row],[Order Date]])</f>
        <v>2017</v>
      </c>
      <c r="U6281" t="str">
        <f>train[[#This Row],[Category]]&amp;"-"&amp;train[[#This Row],[Sub-Category]]</f>
        <v>Office Supplies-Binders</v>
      </c>
      <c r="V6281" t="str">
        <f>IF(train[[#This Row],[Segment]]="Consumer","B2C","B2B")</f>
        <v>B2C</v>
      </c>
    </row>
    <row r="6282" spans="1:22" x14ac:dyDescent="0.25">
      <c r="A6282" t="s">
        <v>8804</v>
      </c>
      <c r="B6282" s="1">
        <v>43232</v>
      </c>
      <c r="C6282" s="1">
        <v>43236</v>
      </c>
      <c r="D6282" t="s">
        <v>45</v>
      </c>
      <c r="E6282" t="s">
        <v>856</v>
      </c>
      <c r="F6282" t="s">
        <v>857</v>
      </c>
      <c r="G6282" t="s">
        <v>21</v>
      </c>
      <c r="H6282" t="s">
        <v>22</v>
      </c>
      <c r="I6282" t="s">
        <v>1005</v>
      </c>
      <c r="J6282" t="s">
        <v>493</v>
      </c>
      <c r="K6282">
        <v>45231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 s="2">
        <v>5.9039999999999999</v>
      </c>
      <c r="R6282">
        <f>train[[#This Row],[Ship Date]]-train[[#This Row],[Order Date]]</f>
        <v>4</v>
      </c>
      <c r="S6282" t="str">
        <f>TEXT(train[[#This Row],[Order Date]],"mmm")</f>
        <v>mai</v>
      </c>
      <c r="T6282">
        <f>YEAR(train[[#This Row],[Order Date]])</f>
        <v>2018</v>
      </c>
      <c r="U6282" t="str">
        <f>train[[#This Row],[Category]]&amp;"-"&amp;train[[#This Row],[Sub-Category]]</f>
        <v>Office Supplies-Labels</v>
      </c>
      <c r="V6282" t="str">
        <f>IF(train[[#This Row],[Segment]]="Consumer","B2C","B2B")</f>
        <v>B2C</v>
      </c>
    </row>
    <row r="6283" spans="1:22" x14ac:dyDescent="0.25">
      <c r="A6283" t="s">
        <v>8805</v>
      </c>
      <c r="B6283" s="1">
        <v>42694</v>
      </c>
      <c r="C6283" s="1">
        <v>42700</v>
      </c>
      <c r="D6283" t="s">
        <v>45</v>
      </c>
      <c r="E6283" t="s">
        <v>4401</v>
      </c>
      <c r="F6283" t="s">
        <v>4402</v>
      </c>
      <c r="G6283" t="s">
        <v>21</v>
      </c>
      <c r="H6283" t="s">
        <v>22</v>
      </c>
      <c r="I6283" t="s">
        <v>5182</v>
      </c>
      <c r="J6283" t="s">
        <v>493</v>
      </c>
      <c r="K6283">
        <v>43302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 s="2">
        <v>63.823999999999998</v>
      </c>
      <c r="R6283">
        <f>train[[#This Row],[Ship Date]]-train[[#This Row],[Order Date]]</f>
        <v>6</v>
      </c>
      <c r="S6283" t="str">
        <f>TEXT(train[[#This Row],[Order Date]],"mmm")</f>
        <v>nov</v>
      </c>
      <c r="T6283">
        <f>YEAR(train[[#This Row],[Order Date]])</f>
        <v>2016</v>
      </c>
      <c r="U6283" t="str">
        <f>train[[#This Row],[Category]]&amp;"-"&amp;train[[#This Row],[Sub-Category]]</f>
        <v>Furniture-Furnishings</v>
      </c>
      <c r="V6283" t="str">
        <f>IF(train[[#This Row],[Segment]]="Consumer","B2C","B2B")</f>
        <v>B2C</v>
      </c>
    </row>
    <row r="6284" spans="1:22" x14ac:dyDescent="0.25">
      <c r="A6284" t="s">
        <v>8805</v>
      </c>
      <c r="B6284" s="1">
        <v>42694</v>
      </c>
      <c r="C6284" s="1">
        <v>42700</v>
      </c>
      <c r="D6284" t="s">
        <v>45</v>
      </c>
      <c r="E6284" t="s">
        <v>4401</v>
      </c>
      <c r="F6284" t="s">
        <v>4402</v>
      </c>
      <c r="G6284" t="s">
        <v>21</v>
      </c>
      <c r="H6284" t="s">
        <v>22</v>
      </c>
      <c r="I6284" t="s">
        <v>5182</v>
      </c>
      <c r="J6284" t="s">
        <v>493</v>
      </c>
      <c r="K6284">
        <v>43302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 s="2">
        <v>141.55199999999999</v>
      </c>
      <c r="R6284">
        <f>train[[#This Row],[Ship Date]]-train[[#This Row],[Order Date]]</f>
        <v>6</v>
      </c>
      <c r="S6284" t="str">
        <f>TEXT(train[[#This Row],[Order Date]],"mmm")</f>
        <v>nov</v>
      </c>
      <c r="T6284">
        <f>YEAR(train[[#This Row],[Order Date]])</f>
        <v>2016</v>
      </c>
      <c r="U6284" t="str">
        <f>train[[#This Row],[Category]]&amp;"-"&amp;train[[#This Row],[Sub-Category]]</f>
        <v>Office Supplies-Storage</v>
      </c>
      <c r="V6284" t="str">
        <f>IF(train[[#This Row],[Segment]]="Consumer","B2C","B2B")</f>
        <v>B2C</v>
      </c>
    </row>
    <row r="6285" spans="1:22" x14ac:dyDescent="0.25">
      <c r="A6285" t="s">
        <v>8808</v>
      </c>
      <c r="B6285" s="1">
        <v>43002</v>
      </c>
      <c r="C6285" s="1">
        <v>43006</v>
      </c>
      <c r="D6285" t="s">
        <v>45</v>
      </c>
      <c r="E6285" t="s">
        <v>4768</v>
      </c>
      <c r="F6285" t="s">
        <v>4769</v>
      </c>
      <c r="G6285" t="s">
        <v>36</v>
      </c>
      <c r="H6285" t="s">
        <v>22</v>
      </c>
      <c r="I6285" t="s">
        <v>37</v>
      </c>
      <c r="J6285" t="s">
        <v>38</v>
      </c>
      <c r="K6285">
        <v>90049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 s="2">
        <v>304.89999999999998</v>
      </c>
      <c r="R6285">
        <f>train[[#This Row],[Ship Date]]-train[[#This Row],[Order Date]]</f>
        <v>4</v>
      </c>
      <c r="S6285" t="str">
        <f>TEXT(train[[#This Row],[Order Date]],"mmm")</f>
        <v>sept</v>
      </c>
      <c r="T6285">
        <f>YEAR(train[[#This Row],[Order Date]])</f>
        <v>2017</v>
      </c>
      <c r="U6285" t="str">
        <f>train[[#This Row],[Category]]&amp;"-"&amp;train[[#This Row],[Sub-Category]]</f>
        <v>Office Supplies-Envelopes</v>
      </c>
      <c r="V6285" t="str">
        <f>IF(train[[#This Row],[Segment]]="Consumer","B2C","B2B")</f>
        <v>B2B</v>
      </c>
    </row>
    <row r="6286" spans="1:22" x14ac:dyDescent="0.25">
      <c r="A6286" t="s">
        <v>8808</v>
      </c>
      <c r="B6286" s="1">
        <v>43002</v>
      </c>
      <c r="C6286" s="1">
        <v>43006</v>
      </c>
      <c r="D6286" t="s">
        <v>45</v>
      </c>
      <c r="E6286" t="s">
        <v>4768</v>
      </c>
      <c r="F6286" t="s">
        <v>4769</v>
      </c>
      <c r="G6286" t="s">
        <v>36</v>
      </c>
      <c r="H6286" t="s">
        <v>22</v>
      </c>
      <c r="I6286" t="s">
        <v>37</v>
      </c>
      <c r="J6286" t="s">
        <v>38</v>
      </c>
      <c r="K6286">
        <v>90049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 s="2">
        <v>563.24</v>
      </c>
      <c r="R6286">
        <f>train[[#This Row],[Ship Date]]-train[[#This Row],[Order Date]]</f>
        <v>4</v>
      </c>
      <c r="S6286" t="str">
        <f>TEXT(train[[#This Row],[Order Date]],"mmm")</f>
        <v>sept</v>
      </c>
      <c r="T6286">
        <f>YEAR(train[[#This Row],[Order Date]])</f>
        <v>2017</v>
      </c>
      <c r="U6286" t="str">
        <f>train[[#This Row],[Category]]&amp;"-"&amp;train[[#This Row],[Sub-Category]]</f>
        <v>Furniture-Chairs</v>
      </c>
      <c r="V6286" t="str">
        <f>IF(train[[#This Row],[Segment]]="Consumer","B2C","B2B")</f>
        <v>B2B</v>
      </c>
    </row>
    <row r="6287" spans="1:22" x14ac:dyDescent="0.25">
      <c r="A6287" t="s">
        <v>8809</v>
      </c>
      <c r="B6287" s="1">
        <v>43029</v>
      </c>
      <c r="C6287" s="1">
        <v>43034</v>
      </c>
      <c r="D6287" t="s">
        <v>45</v>
      </c>
      <c r="E6287" t="s">
        <v>844</v>
      </c>
      <c r="F6287" t="s">
        <v>845</v>
      </c>
      <c r="G6287" t="s">
        <v>36</v>
      </c>
      <c r="H6287" t="s">
        <v>22</v>
      </c>
      <c r="I6287" t="s">
        <v>1117</v>
      </c>
      <c r="J6287" t="s">
        <v>493</v>
      </c>
      <c r="K6287">
        <v>44107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 s="2">
        <v>661.17600000000004</v>
      </c>
      <c r="R6287">
        <f>train[[#This Row],[Ship Date]]-train[[#This Row],[Order Date]]</f>
        <v>5</v>
      </c>
      <c r="S6287" t="str">
        <f>TEXT(train[[#This Row],[Order Date]],"mmm")</f>
        <v>oct</v>
      </c>
      <c r="T6287">
        <f>YEAR(train[[#This Row],[Order Date]])</f>
        <v>2017</v>
      </c>
      <c r="U6287" t="str">
        <f>train[[#This Row],[Category]]&amp;"-"&amp;train[[#This Row],[Sub-Category]]</f>
        <v>Furniture-Tables</v>
      </c>
      <c r="V6287" t="str">
        <f>IF(train[[#This Row],[Segment]]="Consumer","B2C","B2B")</f>
        <v>B2B</v>
      </c>
    </row>
    <row r="6288" spans="1:22" x14ac:dyDescent="0.25">
      <c r="A6288" t="s">
        <v>8810</v>
      </c>
      <c r="B6288" s="1">
        <v>43032</v>
      </c>
      <c r="C6288" s="1">
        <v>43039</v>
      </c>
      <c r="D6288" t="s">
        <v>45</v>
      </c>
      <c r="E6288" t="s">
        <v>2846</v>
      </c>
      <c r="F6288" t="s">
        <v>2847</v>
      </c>
      <c r="G6288" t="s">
        <v>97</v>
      </c>
      <c r="H6288" t="s">
        <v>22</v>
      </c>
      <c r="I6288" t="s">
        <v>8702</v>
      </c>
      <c r="J6288" t="s">
        <v>330</v>
      </c>
      <c r="K6288">
        <v>37087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 s="2">
        <v>239.976</v>
      </c>
      <c r="R6288">
        <f>train[[#This Row],[Ship Date]]-train[[#This Row],[Order Date]]</f>
        <v>7</v>
      </c>
      <c r="S6288" t="str">
        <f>TEXT(train[[#This Row],[Order Date]],"mmm")</f>
        <v>oct</v>
      </c>
      <c r="T6288">
        <f>YEAR(train[[#This Row],[Order Date]])</f>
        <v>2017</v>
      </c>
      <c r="U6288" t="str">
        <f>train[[#This Row],[Category]]&amp;"-"&amp;train[[#This Row],[Sub-Category]]</f>
        <v>Technology-Phones</v>
      </c>
      <c r="V6288" t="str">
        <f>IF(train[[#This Row],[Segment]]="Consumer","B2C","B2B")</f>
        <v>B2B</v>
      </c>
    </row>
    <row r="6289" spans="1:22" x14ac:dyDescent="0.25">
      <c r="A6289" t="s">
        <v>8811</v>
      </c>
      <c r="B6289" s="1">
        <v>42193</v>
      </c>
      <c r="C6289" s="1">
        <v>42197</v>
      </c>
      <c r="D6289" t="s">
        <v>45</v>
      </c>
      <c r="E6289" t="s">
        <v>1574</v>
      </c>
      <c r="F6289" t="s">
        <v>1575</v>
      </c>
      <c r="G6289" t="s">
        <v>36</v>
      </c>
      <c r="H6289" t="s">
        <v>22</v>
      </c>
      <c r="I6289" t="s">
        <v>122</v>
      </c>
      <c r="J6289" t="s">
        <v>38</v>
      </c>
      <c r="K6289">
        <v>94122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 s="2">
        <v>502.488</v>
      </c>
      <c r="R6289">
        <f>train[[#This Row],[Ship Date]]-train[[#This Row],[Order Date]]</f>
        <v>4</v>
      </c>
      <c r="S6289" t="str">
        <f>TEXT(train[[#This Row],[Order Date]],"mmm")</f>
        <v>juil</v>
      </c>
      <c r="T6289">
        <f>YEAR(train[[#This Row],[Order Date]])</f>
        <v>2015</v>
      </c>
      <c r="U6289" t="str">
        <f>train[[#This Row],[Category]]&amp;"-"&amp;train[[#This Row],[Sub-Category]]</f>
        <v>Furniture-Tables</v>
      </c>
      <c r="V6289" t="str">
        <f>IF(train[[#This Row],[Segment]]="Consumer","B2C","B2B")</f>
        <v>B2B</v>
      </c>
    </row>
    <row r="6290" spans="1:22" x14ac:dyDescent="0.25">
      <c r="A6290" t="s">
        <v>8811</v>
      </c>
      <c r="B6290" s="1">
        <v>42193</v>
      </c>
      <c r="C6290" s="1">
        <v>42197</v>
      </c>
      <c r="D6290" t="s">
        <v>45</v>
      </c>
      <c r="E6290" t="s">
        <v>1574</v>
      </c>
      <c r="F6290" t="s">
        <v>1575</v>
      </c>
      <c r="G6290" t="s">
        <v>36</v>
      </c>
      <c r="H6290" t="s">
        <v>22</v>
      </c>
      <c r="I6290" t="s">
        <v>122</v>
      </c>
      <c r="J6290" t="s">
        <v>38</v>
      </c>
      <c r="K6290">
        <v>94122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 s="2">
        <v>196.70400000000001</v>
      </c>
      <c r="R6290">
        <f>train[[#This Row],[Ship Date]]-train[[#This Row],[Order Date]]</f>
        <v>4</v>
      </c>
      <c r="S6290" t="str">
        <f>TEXT(train[[#This Row],[Order Date]],"mmm")</f>
        <v>juil</v>
      </c>
      <c r="T6290">
        <f>YEAR(train[[#This Row],[Order Date]])</f>
        <v>2015</v>
      </c>
      <c r="U6290" t="str">
        <f>train[[#This Row],[Category]]&amp;"-"&amp;train[[#This Row],[Sub-Category]]</f>
        <v>Office Supplies-Binders</v>
      </c>
      <c r="V6290" t="str">
        <f>IF(train[[#This Row],[Segment]]="Consumer","B2C","B2B")</f>
        <v>B2B</v>
      </c>
    </row>
    <row r="6291" spans="1:22" x14ac:dyDescent="0.25">
      <c r="A6291" t="s">
        <v>8812</v>
      </c>
      <c r="B6291" s="1">
        <v>42442</v>
      </c>
      <c r="C6291" s="1">
        <v>42447</v>
      </c>
      <c r="D6291" t="s">
        <v>18</v>
      </c>
      <c r="E6291" t="s">
        <v>3119</v>
      </c>
      <c r="F6291" t="s">
        <v>3120</v>
      </c>
      <c r="G6291" t="s">
        <v>97</v>
      </c>
      <c r="H6291" t="s">
        <v>22</v>
      </c>
      <c r="I6291" t="s">
        <v>8491</v>
      </c>
      <c r="J6291" t="s">
        <v>38</v>
      </c>
      <c r="K6291">
        <v>95928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 s="2">
        <v>915.13599999999997</v>
      </c>
      <c r="R6291">
        <f>train[[#This Row],[Ship Date]]-train[[#This Row],[Order Date]]</f>
        <v>5</v>
      </c>
      <c r="S6291" t="str">
        <f>TEXT(train[[#This Row],[Order Date]],"mmm")</f>
        <v>mars</v>
      </c>
      <c r="T6291">
        <f>YEAR(train[[#This Row],[Order Date]])</f>
        <v>2016</v>
      </c>
      <c r="U6291" t="str">
        <f>train[[#This Row],[Category]]&amp;"-"&amp;train[[#This Row],[Sub-Category]]</f>
        <v>Furniture-Chairs</v>
      </c>
      <c r="V6291" t="str">
        <f>IF(train[[#This Row],[Segment]]="Consumer","B2C","B2B")</f>
        <v>B2B</v>
      </c>
    </row>
    <row r="6292" spans="1:22" x14ac:dyDescent="0.25">
      <c r="A6292" t="s">
        <v>8812</v>
      </c>
      <c r="B6292" s="1">
        <v>42442</v>
      </c>
      <c r="C6292" s="1">
        <v>42447</v>
      </c>
      <c r="D6292" t="s">
        <v>18</v>
      </c>
      <c r="E6292" t="s">
        <v>3119</v>
      </c>
      <c r="F6292" t="s">
        <v>3120</v>
      </c>
      <c r="G6292" t="s">
        <v>97</v>
      </c>
      <c r="H6292" t="s">
        <v>22</v>
      </c>
      <c r="I6292" t="s">
        <v>8491</v>
      </c>
      <c r="J6292" t="s">
        <v>38</v>
      </c>
      <c r="K6292">
        <v>95928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 s="2">
        <v>327.76</v>
      </c>
      <c r="R6292">
        <f>train[[#This Row],[Ship Date]]-train[[#This Row],[Order Date]]</f>
        <v>5</v>
      </c>
      <c r="S6292" t="str">
        <f>TEXT(train[[#This Row],[Order Date]],"mmm")</f>
        <v>mars</v>
      </c>
      <c r="T6292">
        <f>YEAR(train[[#This Row],[Order Date]])</f>
        <v>2016</v>
      </c>
      <c r="U6292" t="str">
        <f>train[[#This Row],[Category]]&amp;"-"&amp;train[[#This Row],[Sub-Category]]</f>
        <v>Furniture-Furnishings</v>
      </c>
      <c r="V6292" t="str">
        <f>IF(train[[#This Row],[Segment]]="Consumer","B2C","B2B")</f>
        <v>B2B</v>
      </c>
    </row>
    <row r="6293" spans="1:22" x14ac:dyDescent="0.25">
      <c r="A6293" t="s">
        <v>8813</v>
      </c>
      <c r="B6293" s="1">
        <v>43436</v>
      </c>
      <c r="C6293" s="1">
        <v>43439</v>
      </c>
      <c r="D6293" t="s">
        <v>183</v>
      </c>
      <c r="E6293" t="s">
        <v>2098</v>
      </c>
      <c r="F6293" t="s">
        <v>2099</v>
      </c>
      <c r="G6293" t="s">
        <v>21</v>
      </c>
      <c r="H6293" t="s">
        <v>22</v>
      </c>
      <c r="I6293" t="s">
        <v>1976</v>
      </c>
      <c r="J6293" t="s">
        <v>314</v>
      </c>
      <c r="K6293">
        <v>24153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 s="2">
        <v>701.96</v>
      </c>
      <c r="R6293">
        <f>train[[#This Row],[Ship Date]]-train[[#This Row],[Order Date]]</f>
        <v>3</v>
      </c>
      <c r="S6293" t="str">
        <f>TEXT(train[[#This Row],[Order Date]],"mmm")</f>
        <v>déc</v>
      </c>
      <c r="T6293">
        <f>YEAR(train[[#This Row],[Order Date]])</f>
        <v>2018</v>
      </c>
      <c r="U6293" t="str">
        <f>train[[#This Row],[Category]]&amp;"-"&amp;train[[#This Row],[Sub-Category]]</f>
        <v>Furniture-Chairs</v>
      </c>
      <c r="V6293" t="str">
        <f>IF(train[[#This Row],[Segment]]="Consumer","B2C","B2B")</f>
        <v>B2C</v>
      </c>
    </row>
    <row r="6294" spans="1:22" x14ac:dyDescent="0.25">
      <c r="A6294" t="s">
        <v>8814</v>
      </c>
      <c r="B6294" s="1">
        <v>42482</v>
      </c>
      <c r="C6294" s="1">
        <v>42486</v>
      </c>
      <c r="D6294" t="s">
        <v>45</v>
      </c>
      <c r="E6294" t="s">
        <v>5495</v>
      </c>
      <c r="F6294" t="s">
        <v>5496</v>
      </c>
      <c r="G6294" t="s">
        <v>21</v>
      </c>
      <c r="H6294" t="s">
        <v>22</v>
      </c>
      <c r="I6294" t="s">
        <v>37</v>
      </c>
      <c r="J6294" t="s">
        <v>38</v>
      </c>
      <c r="K6294">
        <v>90008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 s="2">
        <v>88.775999999999996</v>
      </c>
      <c r="R6294">
        <f>train[[#This Row],[Ship Date]]-train[[#This Row],[Order Date]]</f>
        <v>4</v>
      </c>
      <c r="S6294" t="str">
        <f>TEXT(train[[#This Row],[Order Date]],"mmm")</f>
        <v>avr</v>
      </c>
      <c r="T6294">
        <f>YEAR(train[[#This Row],[Order Date]])</f>
        <v>2016</v>
      </c>
      <c r="U6294" t="str">
        <f>train[[#This Row],[Category]]&amp;"-"&amp;train[[#This Row],[Sub-Category]]</f>
        <v>Technology-Phones</v>
      </c>
      <c r="V6294" t="str">
        <f>IF(train[[#This Row],[Segment]]="Consumer","B2C","B2B")</f>
        <v>B2C</v>
      </c>
    </row>
    <row r="6295" spans="1:22" x14ac:dyDescent="0.25">
      <c r="A6295" t="s">
        <v>8814</v>
      </c>
      <c r="B6295" s="1">
        <v>42482</v>
      </c>
      <c r="C6295" s="1">
        <v>42486</v>
      </c>
      <c r="D6295" t="s">
        <v>45</v>
      </c>
      <c r="E6295" t="s">
        <v>5495</v>
      </c>
      <c r="F6295" t="s">
        <v>5496</v>
      </c>
      <c r="G6295" t="s">
        <v>21</v>
      </c>
      <c r="H6295" t="s">
        <v>22</v>
      </c>
      <c r="I6295" t="s">
        <v>37</v>
      </c>
      <c r="J6295" t="s">
        <v>38</v>
      </c>
      <c r="K6295">
        <v>90008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 s="2">
        <v>64.14</v>
      </c>
      <c r="R6295">
        <f>train[[#This Row],[Ship Date]]-train[[#This Row],[Order Date]]</f>
        <v>4</v>
      </c>
      <c r="S6295" t="str">
        <f>TEXT(train[[#This Row],[Order Date]],"mmm")</f>
        <v>avr</v>
      </c>
      <c r="T6295">
        <f>YEAR(train[[#This Row],[Order Date]])</f>
        <v>2016</v>
      </c>
      <c r="U6295" t="str">
        <f>train[[#This Row],[Category]]&amp;"-"&amp;train[[#This Row],[Sub-Category]]</f>
        <v>Office Supplies-Art</v>
      </c>
      <c r="V6295" t="str">
        <f>IF(train[[#This Row],[Segment]]="Consumer","B2C","B2B")</f>
        <v>B2C</v>
      </c>
    </row>
    <row r="6296" spans="1:22" x14ac:dyDescent="0.25">
      <c r="A6296" t="s">
        <v>8815</v>
      </c>
      <c r="B6296" s="1">
        <v>42263</v>
      </c>
      <c r="C6296" s="1">
        <v>42266</v>
      </c>
      <c r="D6296" t="s">
        <v>183</v>
      </c>
      <c r="E6296" t="s">
        <v>5048</v>
      </c>
      <c r="F6296" t="s">
        <v>5049</v>
      </c>
      <c r="G6296" t="s">
        <v>36</v>
      </c>
      <c r="H6296" t="s">
        <v>22</v>
      </c>
      <c r="I6296" t="s">
        <v>261</v>
      </c>
      <c r="J6296" t="s">
        <v>262</v>
      </c>
      <c r="K6296">
        <v>10024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 s="2">
        <v>33.552</v>
      </c>
      <c r="R6296">
        <f>train[[#This Row],[Ship Date]]-train[[#This Row],[Order Date]]</f>
        <v>3</v>
      </c>
      <c r="S6296" t="str">
        <f>TEXT(train[[#This Row],[Order Date]],"mmm")</f>
        <v>sept</v>
      </c>
      <c r="T6296">
        <f>YEAR(train[[#This Row],[Order Date]])</f>
        <v>2015</v>
      </c>
      <c r="U6296" t="str">
        <f>train[[#This Row],[Category]]&amp;"-"&amp;train[[#This Row],[Sub-Category]]</f>
        <v>Office Supplies-Binders</v>
      </c>
      <c r="V6296" t="str">
        <f>IF(train[[#This Row],[Segment]]="Consumer","B2C","B2B")</f>
        <v>B2B</v>
      </c>
    </row>
    <row r="6297" spans="1:22" x14ac:dyDescent="0.25">
      <c r="A6297" t="s">
        <v>8816</v>
      </c>
      <c r="B6297" s="1">
        <v>42366</v>
      </c>
      <c r="C6297" s="1">
        <v>42370</v>
      </c>
      <c r="D6297" t="s">
        <v>45</v>
      </c>
      <c r="E6297" t="s">
        <v>2674</v>
      </c>
      <c r="F6297" t="s">
        <v>2675</v>
      </c>
      <c r="G6297" t="s">
        <v>36</v>
      </c>
      <c r="H6297" t="s">
        <v>22</v>
      </c>
      <c r="I6297" t="s">
        <v>8817</v>
      </c>
      <c r="J6297" t="s">
        <v>1243</v>
      </c>
      <c r="K6297">
        <v>1915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 s="2">
        <v>1737.18</v>
      </c>
      <c r="R6297">
        <f>train[[#This Row],[Ship Date]]-train[[#This Row],[Order Date]]</f>
        <v>4</v>
      </c>
      <c r="S6297" t="str">
        <f>TEXT(train[[#This Row],[Order Date]],"mmm")</f>
        <v>déc</v>
      </c>
      <c r="T6297">
        <f>YEAR(train[[#This Row],[Order Date]])</f>
        <v>2015</v>
      </c>
      <c r="U6297" t="str">
        <f>train[[#This Row],[Category]]&amp;"-"&amp;train[[#This Row],[Sub-Category]]</f>
        <v>Office Supplies-Appliances</v>
      </c>
      <c r="V6297" t="str">
        <f>IF(train[[#This Row],[Segment]]="Consumer","B2C","B2B")</f>
        <v>B2B</v>
      </c>
    </row>
    <row r="6298" spans="1:22" x14ac:dyDescent="0.25">
      <c r="A6298" t="s">
        <v>8816</v>
      </c>
      <c r="B6298" s="1">
        <v>42366</v>
      </c>
      <c r="C6298" s="1">
        <v>42370</v>
      </c>
      <c r="D6298" t="s">
        <v>45</v>
      </c>
      <c r="E6298" t="s">
        <v>2674</v>
      </c>
      <c r="F6298" t="s">
        <v>2675</v>
      </c>
      <c r="G6298" t="s">
        <v>36</v>
      </c>
      <c r="H6298" t="s">
        <v>22</v>
      </c>
      <c r="I6298" t="s">
        <v>8817</v>
      </c>
      <c r="J6298" t="s">
        <v>1243</v>
      </c>
      <c r="K6298">
        <v>1915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 s="2">
        <v>704.25</v>
      </c>
      <c r="R6298">
        <f>train[[#This Row],[Ship Date]]-train[[#This Row],[Order Date]]</f>
        <v>4</v>
      </c>
      <c r="S6298" t="str">
        <f>TEXT(train[[#This Row],[Order Date]],"mmm")</f>
        <v>déc</v>
      </c>
      <c r="T6298">
        <f>YEAR(train[[#This Row],[Order Date]])</f>
        <v>2015</v>
      </c>
      <c r="U6298" t="str">
        <f>train[[#This Row],[Category]]&amp;"-"&amp;train[[#This Row],[Sub-Category]]</f>
        <v>Office Supplies-Storage</v>
      </c>
      <c r="V6298" t="str">
        <f>IF(train[[#This Row],[Segment]]="Consumer","B2C","B2B")</f>
        <v>B2B</v>
      </c>
    </row>
    <row r="6299" spans="1:22" x14ac:dyDescent="0.25">
      <c r="A6299" t="s">
        <v>8816</v>
      </c>
      <c r="B6299" s="1">
        <v>42366</v>
      </c>
      <c r="C6299" s="1">
        <v>42370</v>
      </c>
      <c r="D6299" t="s">
        <v>45</v>
      </c>
      <c r="E6299" t="s">
        <v>2674</v>
      </c>
      <c r="F6299" t="s">
        <v>2675</v>
      </c>
      <c r="G6299" t="s">
        <v>36</v>
      </c>
      <c r="H6299" t="s">
        <v>22</v>
      </c>
      <c r="I6299" t="s">
        <v>8817</v>
      </c>
      <c r="J6299" t="s">
        <v>1243</v>
      </c>
      <c r="K6299">
        <v>1915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 s="2">
        <v>141.76</v>
      </c>
      <c r="R6299">
        <f>train[[#This Row],[Ship Date]]-train[[#This Row],[Order Date]]</f>
        <v>4</v>
      </c>
      <c r="S6299" t="str">
        <f>TEXT(train[[#This Row],[Order Date]],"mmm")</f>
        <v>déc</v>
      </c>
      <c r="T6299">
        <f>YEAR(train[[#This Row],[Order Date]])</f>
        <v>2015</v>
      </c>
      <c r="U6299" t="str">
        <f>train[[#This Row],[Category]]&amp;"-"&amp;train[[#This Row],[Sub-Category]]</f>
        <v>Office Supplies-Paper</v>
      </c>
      <c r="V6299" t="str">
        <f>IF(train[[#This Row],[Segment]]="Consumer","B2C","B2B")</f>
        <v>B2B</v>
      </c>
    </row>
    <row r="6300" spans="1:22" x14ac:dyDescent="0.25">
      <c r="A6300" t="s">
        <v>8818</v>
      </c>
      <c r="B6300" s="1">
        <v>42298</v>
      </c>
      <c r="C6300" s="1">
        <v>42303</v>
      </c>
      <c r="D6300" t="s">
        <v>45</v>
      </c>
      <c r="E6300" t="s">
        <v>2057</v>
      </c>
      <c r="F6300" t="s">
        <v>2058</v>
      </c>
      <c r="G6300" t="s">
        <v>36</v>
      </c>
      <c r="H6300" t="s">
        <v>22</v>
      </c>
      <c r="I6300" t="s">
        <v>945</v>
      </c>
      <c r="J6300" t="s">
        <v>38</v>
      </c>
      <c r="K6300">
        <v>92024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 s="2">
        <v>36.36</v>
      </c>
      <c r="R6300">
        <f>train[[#This Row],[Ship Date]]-train[[#This Row],[Order Date]]</f>
        <v>5</v>
      </c>
      <c r="S6300" t="str">
        <f>TEXT(train[[#This Row],[Order Date]],"mmm")</f>
        <v>oct</v>
      </c>
      <c r="T6300">
        <f>YEAR(train[[#This Row],[Order Date]])</f>
        <v>2015</v>
      </c>
      <c r="U6300" t="str">
        <f>train[[#This Row],[Category]]&amp;"-"&amp;train[[#This Row],[Sub-Category]]</f>
        <v>Office Supplies-Binders</v>
      </c>
      <c r="V6300" t="str">
        <f>IF(train[[#This Row],[Segment]]="Consumer","B2C","B2B")</f>
        <v>B2B</v>
      </c>
    </row>
    <row r="6301" spans="1:22" x14ac:dyDescent="0.25">
      <c r="A6301" t="s">
        <v>8819</v>
      </c>
      <c r="B6301" s="1">
        <v>43434</v>
      </c>
      <c r="C6301" s="1">
        <v>43437</v>
      </c>
      <c r="D6301" t="s">
        <v>183</v>
      </c>
      <c r="E6301" t="s">
        <v>5245</v>
      </c>
      <c r="F6301" t="s">
        <v>5246</v>
      </c>
      <c r="G6301" t="s">
        <v>97</v>
      </c>
      <c r="H6301" t="s">
        <v>22</v>
      </c>
      <c r="I6301" t="s">
        <v>122</v>
      </c>
      <c r="J6301" t="s">
        <v>38</v>
      </c>
      <c r="K6301">
        <v>94109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 s="2">
        <v>25.83</v>
      </c>
      <c r="R6301">
        <f>train[[#This Row],[Ship Date]]-train[[#This Row],[Order Date]]</f>
        <v>3</v>
      </c>
      <c r="S6301" t="str">
        <f>TEXT(train[[#This Row],[Order Date]],"mmm")</f>
        <v>nov</v>
      </c>
      <c r="T6301">
        <f>YEAR(train[[#This Row],[Order Date]])</f>
        <v>2018</v>
      </c>
      <c r="U6301" t="str">
        <f>train[[#This Row],[Category]]&amp;"-"&amp;train[[#This Row],[Sub-Category]]</f>
        <v>Furniture-Furnishings</v>
      </c>
      <c r="V6301" t="str">
        <f>IF(train[[#This Row],[Segment]]="Consumer","B2C","B2B")</f>
        <v>B2B</v>
      </c>
    </row>
    <row r="6302" spans="1:22" x14ac:dyDescent="0.25">
      <c r="A6302" t="s">
        <v>8822</v>
      </c>
      <c r="B6302" s="1">
        <v>42161</v>
      </c>
      <c r="C6302" s="1">
        <v>42167</v>
      </c>
      <c r="D6302" t="s">
        <v>45</v>
      </c>
      <c r="E6302" t="s">
        <v>5762</v>
      </c>
      <c r="F6302" t="s">
        <v>5763</v>
      </c>
      <c r="G6302" t="s">
        <v>21</v>
      </c>
      <c r="H6302" t="s">
        <v>22</v>
      </c>
      <c r="I6302" t="s">
        <v>298</v>
      </c>
      <c r="J6302" t="s">
        <v>206</v>
      </c>
      <c r="K6302">
        <v>60623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 s="2">
        <v>24.588000000000001</v>
      </c>
      <c r="R6302">
        <f>train[[#This Row],[Ship Date]]-train[[#This Row],[Order Date]]</f>
        <v>6</v>
      </c>
      <c r="S6302" t="str">
        <f>TEXT(train[[#This Row],[Order Date]],"mmm")</f>
        <v>juin</v>
      </c>
      <c r="T6302">
        <f>YEAR(train[[#This Row],[Order Date]])</f>
        <v>2015</v>
      </c>
      <c r="U6302" t="str">
        <f>train[[#This Row],[Category]]&amp;"-"&amp;train[[#This Row],[Sub-Category]]</f>
        <v>Office Supplies-Binders</v>
      </c>
      <c r="V6302" t="str">
        <f>IF(train[[#This Row],[Segment]]="Consumer","B2C","B2B")</f>
        <v>B2C</v>
      </c>
    </row>
    <row r="6303" spans="1:22" x14ac:dyDescent="0.25">
      <c r="A6303" t="s">
        <v>8822</v>
      </c>
      <c r="B6303" s="1">
        <v>42161</v>
      </c>
      <c r="C6303" s="1">
        <v>42167</v>
      </c>
      <c r="D6303" t="s">
        <v>45</v>
      </c>
      <c r="E6303" t="s">
        <v>5762</v>
      </c>
      <c r="F6303" t="s">
        <v>5763</v>
      </c>
      <c r="G6303" t="s">
        <v>21</v>
      </c>
      <c r="H6303" t="s">
        <v>22</v>
      </c>
      <c r="I6303" t="s">
        <v>298</v>
      </c>
      <c r="J6303" t="s">
        <v>206</v>
      </c>
      <c r="K6303">
        <v>60623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 s="2">
        <v>13.984</v>
      </c>
      <c r="R6303">
        <f>train[[#This Row],[Ship Date]]-train[[#This Row],[Order Date]]</f>
        <v>6</v>
      </c>
      <c r="S6303" t="str">
        <f>TEXT(train[[#This Row],[Order Date]],"mmm")</f>
        <v>juin</v>
      </c>
      <c r="T6303">
        <f>YEAR(train[[#This Row],[Order Date]])</f>
        <v>2015</v>
      </c>
      <c r="U6303" t="str">
        <f>train[[#This Row],[Category]]&amp;"-"&amp;train[[#This Row],[Sub-Category]]</f>
        <v>Office Supplies-Envelopes</v>
      </c>
      <c r="V6303" t="str">
        <f>IF(train[[#This Row],[Segment]]="Consumer","B2C","B2B")</f>
        <v>B2C</v>
      </c>
    </row>
    <row r="6304" spans="1:22" x14ac:dyDescent="0.25">
      <c r="A6304" t="s">
        <v>8823</v>
      </c>
      <c r="B6304" s="1">
        <v>43427</v>
      </c>
      <c r="C6304" s="1">
        <v>43431</v>
      </c>
      <c r="D6304" t="s">
        <v>45</v>
      </c>
      <c r="E6304" t="s">
        <v>987</v>
      </c>
      <c r="F6304" t="s">
        <v>988</v>
      </c>
      <c r="G6304" t="s">
        <v>21</v>
      </c>
      <c r="H6304" t="s">
        <v>22</v>
      </c>
      <c r="I6304" t="s">
        <v>812</v>
      </c>
      <c r="J6304" t="s">
        <v>99</v>
      </c>
      <c r="K6304">
        <v>75220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 s="2">
        <v>195.96</v>
      </c>
      <c r="R6304">
        <f>train[[#This Row],[Ship Date]]-train[[#This Row],[Order Date]]</f>
        <v>4</v>
      </c>
      <c r="S6304" t="str">
        <f>TEXT(train[[#This Row],[Order Date]],"mmm")</f>
        <v>nov</v>
      </c>
      <c r="T6304">
        <f>YEAR(train[[#This Row],[Order Date]])</f>
        <v>2018</v>
      </c>
      <c r="U6304" t="str">
        <f>train[[#This Row],[Category]]&amp;"-"&amp;train[[#This Row],[Sub-Category]]</f>
        <v>Technology-Phones</v>
      </c>
      <c r="V6304" t="str">
        <f>IF(train[[#This Row],[Segment]]="Consumer","B2C","B2B")</f>
        <v>B2C</v>
      </c>
    </row>
    <row r="6305" spans="1:22" x14ac:dyDescent="0.25">
      <c r="A6305" t="s">
        <v>8824</v>
      </c>
      <c r="B6305" s="1">
        <v>43269</v>
      </c>
      <c r="C6305" s="1">
        <v>43271</v>
      </c>
      <c r="D6305" t="s">
        <v>18</v>
      </c>
      <c r="E6305" t="s">
        <v>634</v>
      </c>
      <c r="F6305" t="s">
        <v>635</v>
      </c>
      <c r="G6305" t="s">
        <v>97</v>
      </c>
      <c r="H6305" t="s">
        <v>22</v>
      </c>
      <c r="I6305" t="s">
        <v>5973</v>
      </c>
      <c r="J6305" t="s">
        <v>99</v>
      </c>
      <c r="K6305">
        <v>78415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 s="2">
        <v>74.352000000000004</v>
      </c>
      <c r="R6305">
        <f>train[[#This Row],[Ship Date]]-train[[#This Row],[Order Date]]</f>
        <v>2</v>
      </c>
      <c r="S6305" t="str">
        <f>TEXT(train[[#This Row],[Order Date]],"mmm")</f>
        <v>juin</v>
      </c>
      <c r="T6305">
        <f>YEAR(train[[#This Row],[Order Date]])</f>
        <v>2018</v>
      </c>
      <c r="U6305" t="str">
        <f>train[[#This Row],[Category]]&amp;"-"&amp;train[[#This Row],[Sub-Category]]</f>
        <v>Office Supplies-Paper</v>
      </c>
      <c r="V6305" t="str">
        <f>IF(train[[#This Row],[Segment]]="Consumer","B2C","B2B")</f>
        <v>B2B</v>
      </c>
    </row>
    <row r="6306" spans="1:22" x14ac:dyDescent="0.25">
      <c r="A6306" t="s">
        <v>8825</v>
      </c>
      <c r="B6306" s="1">
        <v>43225</v>
      </c>
      <c r="C6306" s="1">
        <v>43225</v>
      </c>
      <c r="D6306" t="s">
        <v>1288</v>
      </c>
      <c r="E6306" t="s">
        <v>4046</v>
      </c>
      <c r="F6306" t="s">
        <v>4047</v>
      </c>
      <c r="G6306" t="s">
        <v>21</v>
      </c>
      <c r="H6306" t="s">
        <v>22</v>
      </c>
      <c r="I6306" t="s">
        <v>261</v>
      </c>
      <c r="J6306" t="s">
        <v>262</v>
      </c>
      <c r="K6306">
        <v>10035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 s="2">
        <v>6.68</v>
      </c>
      <c r="R6306">
        <f>train[[#This Row],[Ship Date]]-train[[#This Row],[Order Date]]</f>
        <v>0</v>
      </c>
      <c r="S6306" t="str">
        <f>TEXT(train[[#This Row],[Order Date]],"mmm")</f>
        <v>mai</v>
      </c>
      <c r="T6306">
        <f>YEAR(train[[#This Row],[Order Date]])</f>
        <v>2018</v>
      </c>
      <c r="U6306" t="str">
        <f>train[[#This Row],[Category]]&amp;"-"&amp;train[[#This Row],[Sub-Category]]</f>
        <v>Office Supplies-Paper</v>
      </c>
      <c r="V6306" t="str">
        <f>IF(train[[#This Row],[Segment]]="Consumer","B2C","B2B")</f>
        <v>B2C</v>
      </c>
    </row>
    <row r="6307" spans="1:22" x14ac:dyDescent="0.25">
      <c r="A6307" t="s">
        <v>8826</v>
      </c>
      <c r="B6307" s="1">
        <v>43043</v>
      </c>
      <c r="C6307" s="1">
        <v>43045</v>
      </c>
      <c r="D6307" t="s">
        <v>18</v>
      </c>
      <c r="E6307" t="s">
        <v>7266</v>
      </c>
      <c r="F6307" t="s">
        <v>7267</v>
      </c>
      <c r="G6307" t="s">
        <v>36</v>
      </c>
      <c r="H6307" t="s">
        <v>22</v>
      </c>
      <c r="I6307" t="s">
        <v>8827</v>
      </c>
      <c r="J6307" t="s">
        <v>415</v>
      </c>
      <c r="K6307">
        <v>97405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 s="2">
        <v>17.584</v>
      </c>
      <c r="R6307">
        <f>train[[#This Row],[Ship Date]]-train[[#This Row],[Order Date]]</f>
        <v>2</v>
      </c>
      <c r="S6307" t="str">
        <f>TEXT(train[[#This Row],[Order Date]],"mmm")</f>
        <v>nov</v>
      </c>
      <c r="T6307">
        <f>YEAR(train[[#This Row],[Order Date]])</f>
        <v>2017</v>
      </c>
      <c r="U6307" t="str">
        <f>train[[#This Row],[Category]]&amp;"-"&amp;train[[#This Row],[Sub-Category]]</f>
        <v>Office Supplies-Supplies</v>
      </c>
      <c r="V6307" t="str">
        <f>IF(train[[#This Row],[Segment]]="Consumer","B2C","B2B")</f>
        <v>B2B</v>
      </c>
    </row>
    <row r="6308" spans="1:22" x14ac:dyDescent="0.25">
      <c r="A6308" t="s">
        <v>8826</v>
      </c>
      <c r="B6308" s="1">
        <v>43043</v>
      </c>
      <c r="C6308" s="1">
        <v>43045</v>
      </c>
      <c r="D6308" t="s">
        <v>18</v>
      </c>
      <c r="E6308" t="s">
        <v>7266</v>
      </c>
      <c r="F6308" t="s">
        <v>7267</v>
      </c>
      <c r="G6308" t="s">
        <v>36</v>
      </c>
      <c r="H6308" t="s">
        <v>22</v>
      </c>
      <c r="I6308" t="s">
        <v>8827</v>
      </c>
      <c r="J6308" t="s">
        <v>415</v>
      </c>
      <c r="K6308">
        <v>97405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 s="2">
        <v>104.78400000000001</v>
      </c>
      <c r="R6308">
        <f>train[[#This Row],[Ship Date]]-train[[#This Row],[Order Date]]</f>
        <v>2</v>
      </c>
      <c r="S6308" t="str">
        <f>TEXT(train[[#This Row],[Order Date]],"mmm")</f>
        <v>nov</v>
      </c>
      <c r="T6308">
        <f>YEAR(train[[#This Row],[Order Date]])</f>
        <v>2017</v>
      </c>
      <c r="U6308" t="str">
        <f>train[[#This Row],[Category]]&amp;"-"&amp;train[[#This Row],[Sub-Category]]</f>
        <v>Furniture-Chairs</v>
      </c>
      <c r="V6308" t="str">
        <f>IF(train[[#This Row],[Segment]]="Consumer","B2C","B2B")</f>
        <v>B2B</v>
      </c>
    </row>
    <row r="6309" spans="1:22" x14ac:dyDescent="0.25">
      <c r="A6309" t="s">
        <v>8826</v>
      </c>
      <c r="B6309" s="1">
        <v>43043</v>
      </c>
      <c r="C6309" s="1">
        <v>43045</v>
      </c>
      <c r="D6309" t="s">
        <v>18</v>
      </c>
      <c r="E6309" t="s">
        <v>7266</v>
      </c>
      <c r="F6309" t="s">
        <v>7267</v>
      </c>
      <c r="G6309" t="s">
        <v>36</v>
      </c>
      <c r="H6309" t="s">
        <v>22</v>
      </c>
      <c r="I6309" t="s">
        <v>8827</v>
      </c>
      <c r="J6309" t="s">
        <v>415</v>
      </c>
      <c r="K6309">
        <v>97405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 s="2">
        <v>47.951999999999998</v>
      </c>
      <c r="R6309">
        <f>train[[#This Row],[Ship Date]]-train[[#This Row],[Order Date]]</f>
        <v>2</v>
      </c>
      <c r="S6309" t="str">
        <f>TEXT(train[[#This Row],[Order Date]],"mmm")</f>
        <v>nov</v>
      </c>
      <c r="T6309">
        <f>YEAR(train[[#This Row],[Order Date]])</f>
        <v>2017</v>
      </c>
      <c r="U6309" t="str">
        <f>train[[#This Row],[Category]]&amp;"-"&amp;train[[#This Row],[Sub-Category]]</f>
        <v>Office Supplies-Paper</v>
      </c>
      <c r="V6309" t="str">
        <f>IF(train[[#This Row],[Segment]]="Consumer","B2C","B2B")</f>
        <v>B2B</v>
      </c>
    </row>
    <row r="6310" spans="1:22" x14ac:dyDescent="0.25">
      <c r="A6310" t="s">
        <v>8826</v>
      </c>
      <c r="B6310" s="1">
        <v>43043</v>
      </c>
      <c r="C6310" s="1">
        <v>43045</v>
      </c>
      <c r="D6310" t="s">
        <v>18</v>
      </c>
      <c r="E6310" t="s">
        <v>7266</v>
      </c>
      <c r="F6310" t="s">
        <v>7267</v>
      </c>
      <c r="G6310" t="s">
        <v>36</v>
      </c>
      <c r="H6310" t="s">
        <v>22</v>
      </c>
      <c r="I6310" t="s">
        <v>8827</v>
      </c>
      <c r="J6310" t="s">
        <v>415</v>
      </c>
      <c r="K6310">
        <v>97405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 s="2">
        <v>650.35199999999998</v>
      </c>
      <c r="R6310">
        <f>train[[#This Row],[Ship Date]]-train[[#This Row],[Order Date]]</f>
        <v>2</v>
      </c>
      <c r="S6310" t="str">
        <f>TEXT(train[[#This Row],[Order Date]],"mmm")</f>
        <v>nov</v>
      </c>
      <c r="T6310">
        <f>YEAR(train[[#This Row],[Order Date]])</f>
        <v>2017</v>
      </c>
      <c r="U6310" t="str">
        <f>train[[#This Row],[Category]]&amp;"-"&amp;train[[#This Row],[Sub-Category]]</f>
        <v>Furniture-Chairs</v>
      </c>
      <c r="V6310" t="str">
        <f>IF(train[[#This Row],[Segment]]="Consumer","B2C","B2B")</f>
        <v>B2B</v>
      </c>
    </row>
    <row r="6311" spans="1:22" x14ac:dyDescent="0.25">
      <c r="A6311" t="s">
        <v>8826</v>
      </c>
      <c r="B6311" s="1">
        <v>43043</v>
      </c>
      <c r="C6311" s="1">
        <v>43045</v>
      </c>
      <c r="D6311" t="s">
        <v>18</v>
      </c>
      <c r="E6311" t="s">
        <v>7266</v>
      </c>
      <c r="F6311" t="s">
        <v>7267</v>
      </c>
      <c r="G6311" t="s">
        <v>36</v>
      </c>
      <c r="H6311" t="s">
        <v>22</v>
      </c>
      <c r="I6311" t="s">
        <v>8827</v>
      </c>
      <c r="J6311" t="s">
        <v>415</v>
      </c>
      <c r="K6311">
        <v>97405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 s="2">
        <v>629.18399999999997</v>
      </c>
      <c r="R6311">
        <f>train[[#This Row],[Ship Date]]-train[[#This Row],[Order Date]]</f>
        <v>2</v>
      </c>
      <c r="S6311" t="str">
        <f>TEXT(train[[#This Row],[Order Date]],"mmm")</f>
        <v>nov</v>
      </c>
      <c r="T6311">
        <f>YEAR(train[[#This Row],[Order Date]])</f>
        <v>2017</v>
      </c>
      <c r="U6311" t="str">
        <f>train[[#This Row],[Category]]&amp;"-"&amp;train[[#This Row],[Sub-Category]]</f>
        <v>Office Supplies-Labels</v>
      </c>
      <c r="V6311" t="str">
        <f>IF(train[[#This Row],[Segment]]="Consumer","B2C","B2B")</f>
        <v>B2B</v>
      </c>
    </row>
    <row r="6312" spans="1:22" x14ac:dyDescent="0.25">
      <c r="A6312" t="s">
        <v>8826</v>
      </c>
      <c r="B6312" s="1">
        <v>43043</v>
      </c>
      <c r="C6312" s="1">
        <v>43045</v>
      </c>
      <c r="D6312" t="s">
        <v>18</v>
      </c>
      <c r="E6312" t="s">
        <v>7266</v>
      </c>
      <c r="F6312" t="s">
        <v>7267</v>
      </c>
      <c r="G6312" t="s">
        <v>36</v>
      </c>
      <c r="H6312" t="s">
        <v>22</v>
      </c>
      <c r="I6312" t="s">
        <v>8827</v>
      </c>
      <c r="J6312" t="s">
        <v>415</v>
      </c>
      <c r="K6312">
        <v>97405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 s="2">
        <v>15.176</v>
      </c>
      <c r="R6312">
        <f>train[[#This Row],[Ship Date]]-train[[#This Row],[Order Date]]</f>
        <v>2</v>
      </c>
      <c r="S6312" t="str">
        <f>TEXT(train[[#This Row],[Order Date]],"mmm")</f>
        <v>nov</v>
      </c>
      <c r="T6312">
        <f>YEAR(train[[#This Row],[Order Date]])</f>
        <v>2017</v>
      </c>
      <c r="U6312" t="str">
        <f>train[[#This Row],[Category]]&amp;"-"&amp;train[[#This Row],[Sub-Category]]</f>
        <v>Office Supplies-Paper</v>
      </c>
      <c r="V6312" t="str">
        <f>IF(train[[#This Row],[Segment]]="Consumer","B2C","B2B")</f>
        <v>B2B</v>
      </c>
    </row>
    <row r="6313" spans="1:22" x14ac:dyDescent="0.25">
      <c r="A6313" t="s">
        <v>8828</v>
      </c>
      <c r="B6313" s="1">
        <v>42258</v>
      </c>
      <c r="C6313" s="1">
        <v>42263</v>
      </c>
      <c r="D6313" t="s">
        <v>45</v>
      </c>
      <c r="E6313" t="s">
        <v>7800</v>
      </c>
      <c r="F6313" t="s">
        <v>7801</v>
      </c>
      <c r="G6313" t="s">
        <v>21</v>
      </c>
      <c r="H6313" t="s">
        <v>22</v>
      </c>
      <c r="I6313" t="s">
        <v>8829</v>
      </c>
      <c r="J6313" t="s">
        <v>38</v>
      </c>
      <c r="K6313">
        <v>93030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 s="2">
        <v>127.95</v>
      </c>
      <c r="R6313">
        <f>train[[#This Row],[Ship Date]]-train[[#This Row],[Order Date]]</f>
        <v>5</v>
      </c>
      <c r="S6313" t="str">
        <f>TEXT(train[[#This Row],[Order Date]],"mmm")</f>
        <v>sept</v>
      </c>
      <c r="T6313">
        <f>YEAR(train[[#This Row],[Order Date]])</f>
        <v>2015</v>
      </c>
      <c r="U6313" t="str">
        <f>train[[#This Row],[Category]]&amp;"-"&amp;train[[#This Row],[Sub-Category]]</f>
        <v>Furniture-Furnishings</v>
      </c>
      <c r="V6313" t="str">
        <f>IF(train[[#This Row],[Segment]]="Consumer","B2C","B2B")</f>
        <v>B2C</v>
      </c>
    </row>
    <row r="6314" spans="1:22" x14ac:dyDescent="0.25">
      <c r="A6314" t="s">
        <v>8830</v>
      </c>
      <c r="B6314" s="1">
        <v>43147</v>
      </c>
      <c r="C6314" s="1">
        <v>43152</v>
      </c>
      <c r="D6314" t="s">
        <v>45</v>
      </c>
      <c r="E6314" t="s">
        <v>2041</v>
      </c>
      <c r="F6314" t="s">
        <v>2042</v>
      </c>
      <c r="G6314" t="s">
        <v>36</v>
      </c>
      <c r="H6314" t="s">
        <v>22</v>
      </c>
      <c r="I6314" t="s">
        <v>743</v>
      </c>
      <c r="J6314" t="s">
        <v>744</v>
      </c>
      <c r="K6314">
        <v>6824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 s="2">
        <v>579.51</v>
      </c>
      <c r="R6314">
        <f>train[[#This Row],[Ship Date]]-train[[#This Row],[Order Date]]</f>
        <v>5</v>
      </c>
      <c r="S6314" t="str">
        <f>TEXT(train[[#This Row],[Order Date]],"mmm")</f>
        <v>févr</v>
      </c>
      <c r="T6314">
        <f>YEAR(train[[#This Row],[Order Date]])</f>
        <v>2018</v>
      </c>
      <c r="U6314" t="str">
        <f>train[[#This Row],[Category]]&amp;"-"&amp;train[[#This Row],[Sub-Category]]</f>
        <v>Office Supplies-Storage</v>
      </c>
      <c r="V6314" t="str">
        <f>IF(train[[#This Row],[Segment]]="Consumer","B2C","B2B")</f>
        <v>B2B</v>
      </c>
    </row>
    <row r="6315" spans="1:22" x14ac:dyDescent="0.25">
      <c r="A6315" t="s">
        <v>8830</v>
      </c>
      <c r="B6315" s="1">
        <v>43147</v>
      </c>
      <c r="C6315" s="1">
        <v>43152</v>
      </c>
      <c r="D6315" t="s">
        <v>45</v>
      </c>
      <c r="E6315" t="s">
        <v>2041</v>
      </c>
      <c r="F6315" t="s">
        <v>2042</v>
      </c>
      <c r="G6315" t="s">
        <v>36</v>
      </c>
      <c r="H6315" t="s">
        <v>22</v>
      </c>
      <c r="I6315" t="s">
        <v>743</v>
      </c>
      <c r="J6315" t="s">
        <v>744</v>
      </c>
      <c r="K6315">
        <v>6824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 s="2">
        <v>14.99</v>
      </c>
      <c r="R6315">
        <f>train[[#This Row],[Ship Date]]-train[[#This Row],[Order Date]]</f>
        <v>5</v>
      </c>
      <c r="S6315" t="str">
        <f>TEXT(train[[#This Row],[Order Date]],"mmm")</f>
        <v>févr</v>
      </c>
      <c r="T6315">
        <f>YEAR(train[[#This Row],[Order Date]])</f>
        <v>2018</v>
      </c>
      <c r="U6315" t="str">
        <f>train[[#This Row],[Category]]&amp;"-"&amp;train[[#This Row],[Sub-Category]]</f>
        <v>Technology-Phones</v>
      </c>
      <c r="V6315" t="str">
        <f>IF(train[[#This Row],[Segment]]="Consumer","B2C","B2B")</f>
        <v>B2B</v>
      </c>
    </row>
    <row r="6316" spans="1:22" x14ac:dyDescent="0.25">
      <c r="A6316" t="s">
        <v>8831</v>
      </c>
      <c r="B6316" s="1">
        <v>42332</v>
      </c>
      <c r="C6316" s="1">
        <v>42337</v>
      </c>
      <c r="D6316" t="s">
        <v>45</v>
      </c>
      <c r="E6316" t="s">
        <v>2041</v>
      </c>
      <c r="F6316" t="s">
        <v>2042</v>
      </c>
      <c r="G6316" t="s">
        <v>36</v>
      </c>
      <c r="H6316" t="s">
        <v>22</v>
      </c>
      <c r="I6316" t="s">
        <v>323</v>
      </c>
      <c r="J6316" t="s">
        <v>233</v>
      </c>
      <c r="K6316">
        <v>49201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 s="2">
        <v>151.91999999999999</v>
      </c>
      <c r="R6316">
        <f>train[[#This Row],[Ship Date]]-train[[#This Row],[Order Date]]</f>
        <v>5</v>
      </c>
      <c r="S6316" t="str">
        <f>TEXT(train[[#This Row],[Order Date]],"mmm")</f>
        <v>nov</v>
      </c>
      <c r="T6316">
        <f>YEAR(train[[#This Row],[Order Date]])</f>
        <v>2015</v>
      </c>
      <c r="U6316" t="str">
        <f>train[[#This Row],[Category]]&amp;"-"&amp;train[[#This Row],[Sub-Category]]</f>
        <v>Office Supplies-Art</v>
      </c>
      <c r="V6316" t="str">
        <f>IF(train[[#This Row],[Segment]]="Consumer","B2C","B2B")</f>
        <v>B2B</v>
      </c>
    </row>
    <row r="6317" spans="1:22" x14ac:dyDescent="0.25">
      <c r="A6317" t="s">
        <v>8831</v>
      </c>
      <c r="B6317" s="1">
        <v>42332</v>
      </c>
      <c r="C6317" s="1">
        <v>42337</v>
      </c>
      <c r="D6317" t="s">
        <v>45</v>
      </c>
      <c r="E6317" t="s">
        <v>2041</v>
      </c>
      <c r="F6317" t="s">
        <v>2042</v>
      </c>
      <c r="G6317" t="s">
        <v>36</v>
      </c>
      <c r="H6317" t="s">
        <v>22</v>
      </c>
      <c r="I6317" t="s">
        <v>323</v>
      </c>
      <c r="J6317" t="s">
        <v>233</v>
      </c>
      <c r="K6317">
        <v>49201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 s="2">
        <v>196.62</v>
      </c>
      <c r="R6317">
        <f>train[[#This Row],[Ship Date]]-train[[#This Row],[Order Date]]</f>
        <v>5</v>
      </c>
      <c r="S6317" t="str">
        <f>TEXT(train[[#This Row],[Order Date]],"mmm")</f>
        <v>nov</v>
      </c>
      <c r="T6317">
        <f>YEAR(train[[#This Row],[Order Date]])</f>
        <v>2015</v>
      </c>
      <c r="U6317" t="str">
        <f>train[[#This Row],[Category]]&amp;"-"&amp;train[[#This Row],[Sub-Category]]</f>
        <v>Office Supplies-Labels</v>
      </c>
      <c r="V6317" t="str">
        <f>IF(train[[#This Row],[Segment]]="Consumer","B2C","B2B")</f>
        <v>B2B</v>
      </c>
    </row>
    <row r="6318" spans="1:22" x14ac:dyDescent="0.25">
      <c r="A6318" t="s">
        <v>8831</v>
      </c>
      <c r="B6318" s="1">
        <v>42332</v>
      </c>
      <c r="C6318" s="1">
        <v>42337</v>
      </c>
      <c r="D6318" t="s">
        <v>45</v>
      </c>
      <c r="E6318" t="s">
        <v>2041</v>
      </c>
      <c r="F6318" t="s">
        <v>2042</v>
      </c>
      <c r="G6318" t="s">
        <v>36</v>
      </c>
      <c r="H6318" t="s">
        <v>22</v>
      </c>
      <c r="I6318" t="s">
        <v>323</v>
      </c>
      <c r="J6318" t="s">
        <v>233</v>
      </c>
      <c r="K6318">
        <v>49201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 s="2">
        <v>144.12</v>
      </c>
      <c r="R6318">
        <f>train[[#This Row],[Ship Date]]-train[[#This Row],[Order Date]]</f>
        <v>5</v>
      </c>
      <c r="S6318" t="str">
        <f>TEXT(train[[#This Row],[Order Date]],"mmm")</f>
        <v>nov</v>
      </c>
      <c r="T6318">
        <f>YEAR(train[[#This Row],[Order Date]])</f>
        <v>2015</v>
      </c>
      <c r="U6318" t="str">
        <f>train[[#This Row],[Category]]&amp;"-"&amp;train[[#This Row],[Sub-Category]]</f>
        <v>Office Supplies-Paper</v>
      </c>
      <c r="V6318" t="str">
        <f>IF(train[[#This Row],[Segment]]="Consumer","B2C","B2B")</f>
        <v>B2B</v>
      </c>
    </row>
    <row r="6319" spans="1:22" x14ac:dyDescent="0.25">
      <c r="A6319" t="s">
        <v>8831</v>
      </c>
      <c r="B6319" s="1">
        <v>42332</v>
      </c>
      <c r="C6319" s="1">
        <v>42337</v>
      </c>
      <c r="D6319" t="s">
        <v>45</v>
      </c>
      <c r="E6319" t="s">
        <v>2041</v>
      </c>
      <c r="F6319" t="s">
        <v>2042</v>
      </c>
      <c r="G6319" t="s">
        <v>36</v>
      </c>
      <c r="H6319" t="s">
        <v>22</v>
      </c>
      <c r="I6319" t="s">
        <v>323</v>
      </c>
      <c r="J6319" t="s">
        <v>233</v>
      </c>
      <c r="K6319">
        <v>49201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 s="2">
        <v>15.96</v>
      </c>
      <c r="R6319">
        <f>train[[#This Row],[Ship Date]]-train[[#This Row],[Order Date]]</f>
        <v>5</v>
      </c>
      <c r="S6319" t="str">
        <f>TEXT(train[[#This Row],[Order Date]],"mmm")</f>
        <v>nov</v>
      </c>
      <c r="T6319">
        <f>YEAR(train[[#This Row],[Order Date]])</f>
        <v>2015</v>
      </c>
      <c r="U6319" t="str">
        <f>train[[#This Row],[Category]]&amp;"-"&amp;train[[#This Row],[Sub-Category]]</f>
        <v>Office Supplies-Paper</v>
      </c>
      <c r="V6319" t="str">
        <f>IF(train[[#This Row],[Segment]]="Consumer","B2C","B2B")</f>
        <v>B2B</v>
      </c>
    </row>
    <row r="6320" spans="1:22" x14ac:dyDescent="0.25">
      <c r="A6320" t="s">
        <v>8832</v>
      </c>
      <c r="B6320" s="1">
        <v>43429</v>
      </c>
      <c r="C6320" s="1">
        <v>43433</v>
      </c>
      <c r="D6320" t="s">
        <v>18</v>
      </c>
      <c r="E6320" t="s">
        <v>4140</v>
      </c>
      <c r="F6320" t="s">
        <v>4141</v>
      </c>
      <c r="G6320" t="s">
        <v>36</v>
      </c>
      <c r="H6320" t="s">
        <v>22</v>
      </c>
      <c r="I6320" t="s">
        <v>4088</v>
      </c>
      <c r="J6320" t="s">
        <v>38</v>
      </c>
      <c r="K6320">
        <v>92677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 s="2">
        <v>39.96</v>
      </c>
      <c r="R6320">
        <f>train[[#This Row],[Ship Date]]-train[[#This Row],[Order Date]]</f>
        <v>4</v>
      </c>
      <c r="S6320" t="str">
        <f>TEXT(train[[#This Row],[Order Date]],"mmm")</f>
        <v>nov</v>
      </c>
      <c r="T6320">
        <f>YEAR(train[[#This Row],[Order Date]])</f>
        <v>2018</v>
      </c>
      <c r="U6320" t="str">
        <f>train[[#This Row],[Category]]&amp;"-"&amp;train[[#This Row],[Sub-Category]]</f>
        <v>Technology-Phones</v>
      </c>
      <c r="V6320" t="str">
        <f>IF(train[[#This Row],[Segment]]="Consumer","B2C","B2B")</f>
        <v>B2B</v>
      </c>
    </row>
    <row r="6321" spans="1:22" x14ac:dyDescent="0.25">
      <c r="A6321" t="s">
        <v>8832</v>
      </c>
      <c r="B6321" s="1">
        <v>43429</v>
      </c>
      <c r="C6321" s="1">
        <v>43433</v>
      </c>
      <c r="D6321" t="s">
        <v>18</v>
      </c>
      <c r="E6321" t="s">
        <v>4140</v>
      </c>
      <c r="F6321" t="s">
        <v>4141</v>
      </c>
      <c r="G6321" t="s">
        <v>36</v>
      </c>
      <c r="H6321" t="s">
        <v>22</v>
      </c>
      <c r="I6321" t="s">
        <v>4088</v>
      </c>
      <c r="J6321" t="s">
        <v>38</v>
      </c>
      <c r="K6321">
        <v>92677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 s="2">
        <v>34.08</v>
      </c>
      <c r="R6321">
        <f>train[[#This Row],[Ship Date]]-train[[#This Row],[Order Date]]</f>
        <v>4</v>
      </c>
      <c r="S6321" t="str">
        <f>TEXT(train[[#This Row],[Order Date]],"mmm")</f>
        <v>nov</v>
      </c>
      <c r="T6321">
        <f>YEAR(train[[#This Row],[Order Date]])</f>
        <v>2018</v>
      </c>
      <c r="U6321" t="str">
        <f>train[[#This Row],[Category]]&amp;"-"&amp;train[[#This Row],[Sub-Category]]</f>
        <v>Office Supplies-Paper</v>
      </c>
      <c r="V6321" t="str">
        <f>IF(train[[#This Row],[Segment]]="Consumer","B2C","B2B")</f>
        <v>B2B</v>
      </c>
    </row>
    <row r="6322" spans="1:22" x14ac:dyDescent="0.25">
      <c r="A6322" t="s">
        <v>8833</v>
      </c>
      <c r="B6322" s="1">
        <v>43371</v>
      </c>
      <c r="C6322" s="1">
        <v>43375</v>
      </c>
      <c r="D6322" t="s">
        <v>45</v>
      </c>
      <c r="E6322" t="s">
        <v>1155</v>
      </c>
      <c r="F6322" t="s">
        <v>1156</v>
      </c>
      <c r="G6322" t="s">
        <v>36</v>
      </c>
      <c r="H6322" t="s">
        <v>22</v>
      </c>
      <c r="I6322" t="s">
        <v>1521</v>
      </c>
      <c r="J6322" t="s">
        <v>49</v>
      </c>
      <c r="K6322">
        <v>32216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 s="2">
        <v>10.368</v>
      </c>
      <c r="R6322">
        <f>train[[#This Row],[Ship Date]]-train[[#This Row],[Order Date]]</f>
        <v>4</v>
      </c>
      <c r="S6322" t="str">
        <f>TEXT(train[[#This Row],[Order Date]],"mmm")</f>
        <v>sept</v>
      </c>
      <c r="T6322">
        <f>YEAR(train[[#This Row],[Order Date]])</f>
        <v>2018</v>
      </c>
      <c r="U6322" t="str">
        <f>train[[#This Row],[Category]]&amp;"-"&amp;train[[#This Row],[Sub-Category]]</f>
        <v>Office Supplies-Paper</v>
      </c>
      <c r="V6322" t="str">
        <f>IF(train[[#This Row],[Segment]]="Consumer","B2C","B2B")</f>
        <v>B2B</v>
      </c>
    </row>
    <row r="6323" spans="1:22" x14ac:dyDescent="0.25">
      <c r="A6323" t="s">
        <v>8834</v>
      </c>
      <c r="B6323" s="1">
        <v>42290</v>
      </c>
      <c r="C6323" s="1">
        <v>42294</v>
      </c>
      <c r="D6323" t="s">
        <v>45</v>
      </c>
      <c r="E6323" t="s">
        <v>2167</v>
      </c>
      <c r="F6323" t="s">
        <v>2168</v>
      </c>
      <c r="G6323" t="s">
        <v>36</v>
      </c>
      <c r="H6323" t="s">
        <v>22</v>
      </c>
      <c r="I6323" t="s">
        <v>2295</v>
      </c>
      <c r="J6323" t="s">
        <v>262</v>
      </c>
      <c r="K6323">
        <v>10550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 s="2">
        <v>7.7519999999999998</v>
      </c>
      <c r="R6323">
        <f>train[[#This Row],[Ship Date]]-train[[#This Row],[Order Date]]</f>
        <v>4</v>
      </c>
      <c r="S6323" t="str">
        <f>TEXT(train[[#This Row],[Order Date]],"mmm")</f>
        <v>oct</v>
      </c>
      <c r="T6323">
        <f>YEAR(train[[#This Row],[Order Date]])</f>
        <v>2015</v>
      </c>
      <c r="U6323" t="str">
        <f>train[[#This Row],[Category]]&amp;"-"&amp;train[[#This Row],[Sub-Category]]</f>
        <v>Office Supplies-Binders</v>
      </c>
      <c r="V6323" t="str">
        <f>IF(train[[#This Row],[Segment]]="Consumer","B2C","B2B")</f>
        <v>B2B</v>
      </c>
    </row>
    <row r="6324" spans="1:22" x14ac:dyDescent="0.25">
      <c r="A6324" t="s">
        <v>8835</v>
      </c>
      <c r="B6324" s="1">
        <v>42158</v>
      </c>
      <c r="C6324" s="1">
        <v>42162</v>
      </c>
      <c r="D6324" t="s">
        <v>18</v>
      </c>
      <c r="E6324" t="s">
        <v>1508</v>
      </c>
      <c r="F6324" t="s">
        <v>1509</v>
      </c>
      <c r="G6324" t="s">
        <v>97</v>
      </c>
      <c r="H6324" t="s">
        <v>22</v>
      </c>
      <c r="I6324" t="s">
        <v>5314</v>
      </c>
      <c r="J6324" t="s">
        <v>233</v>
      </c>
      <c r="K6324">
        <v>48640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 s="2">
        <v>15.28</v>
      </c>
      <c r="R6324">
        <f>train[[#This Row],[Ship Date]]-train[[#This Row],[Order Date]]</f>
        <v>4</v>
      </c>
      <c r="S6324" t="str">
        <f>TEXT(train[[#This Row],[Order Date]],"mmm")</f>
        <v>juin</v>
      </c>
      <c r="T6324">
        <f>YEAR(train[[#This Row],[Order Date]])</f>
        <v>2015</v>
      </c>
      <c r="U6324" t="str">
        <f>train[[#This Row],[Category]]&amp;"-"&amp;train[[#This Row],[Sub-Category]]</f>
        <v>Office Supplies-Envelopes</v>
      </c>
      <c r="V6324" t="str">
        <f>IF(train[[#This Row],[Segment]]="Consumer","B2C","B2B")</f>
        <v>B2B</v>
      </c>
    </row>
    <row r="6325" spans="1:22" x14ac:dyDescent="0.25">
      <c r="A6325" t="s">
        <v>8836</v>
      </c>
      <c r="B6325" s="1">
        <v>42172</v>
      </c>
      <c r="C6325" s="1">
        <v>42178</v>
      </c>
      <c r="D6325" t="s">
        <v>45</v>
      </c>
      <c r="E6325" t="s">
        <v>4747</v>
      </c>
      <c r="F6325" t="s">
        <v>4748</v>
      </c>
      <c r="G6325" t="s">
        <v>21</v>
      </c>
      <c r="H6325" t="s">
        <v>22</v>
      </c>
      <c r="I6325" t="s">
        <v>602</v>
      </c>
      <c r="J6325" t="s">
        <v>240</v>
      </c>
      <c r="K6325">
        <v>19711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 s="2">
        <v>65.97</v>
      </c>
      <c r="R6325">
        <f>train[[#This Row],[Ship Date]]-train[[#This Row],[Order Date]]</f>
        <v>6</v>
      </c>
      <c r="S6325" t="str">
        <f>TEXT(train[[#This Row],[Order Date]],"mmm")</f>
        <v>juin</v>
      </c>
      <c r="T6325">
        <f>YEAR(train[[#This Row],[Order Date]])</f>
        <v>2015</v>
      </c>
      <c r="U6325" t="str">
        <f>train[[#This Row],[Category]]&amp;"-"&amp;train[[#This Row],[Sub-Category]]</f>
        <v>Technology-Machines</v>
      </c>
      <c r="V6325" t="str">
        <f>IF(train[[#This Row],[Segment]]="Consumer","B2C","B2B")</f>
        <v>B2C</v>
      </c>
    </row>
    <row r="6326" spans="1:22" x14ac:dyDescent="0.25">
      <c r="A6326" t="s">
        <v>8837</v>
      </c>
      <c r="B6326" s="1">
        <v>42672</v>
      </c>
      <c r="C6326" s="1">
        <v>42676</v>
      </c>
      <c r="D6326" t="s">
        <v>45</v>
      </c>
      <c r="E6326" t="s">
        <v>2023</v>
      </c>
      <c r="F6326" t="s">
        <v>2024</v>
      </c>
      <c r="G6326" t="s">
        <v>36</v>
      </c>
      <c r="H6326" t="s">
        <v>22</v>
      </c>
      <c r="I6326" t="s">
        <v>122</v>
      </c>
      <c r="J6326" t="s">
        <v>38</v>
      </c>
      <c r="K6326">
        <v>94109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 s="2">
        <v>33.4</v>
      </c>
      <c r="R6326">
        <f>train[[#This Row],[Ship Date]]-train[[#This Row],[Order Date]]</f>
        <v>4</v>
      </c>
      <c r="S6326" t="str">
        <f>TEXT(train[[#This Row],[Order Date]],"mmm")</f>
        <v>oct</v>
      </c>
      <c r="T6326">
        <f>YEAR(train[[#This Row],[Order Date]])</f>
        <v>2016</v>
      </c>
      <c r="U6326" t="str">
        <f>train[[#This Row],[Category]]&amp;"-"&amp;train[[#This Row],[Sub-Category]]</f>
        <v>Office Supplies-Paper</v>
      </c>
      <c r="V6326" t="str">
        <f>IF(train[[#This Row],[Segment]]="Consumer","B2C","B2B")</f>
        <v>B2B</v>
      </c>
    </row>
    <row r="6327" spans="1:22" x14ac:dyDescent="0.25">
      <c r="A6327" t="s">
        <v>8837</v>
      </c>
      <c r="B6327" s="1">
        <v>42672</v>
      </c>
      <c r="C6327" s="1">
        <v>42676</v>
      </c>
      <c r="D6327" t="s">
        <v>45</v>
      </c>
      <c r="E6327" t="s">
        <v>2023</v>
      </c>
      <c r="F6327" t="s">
        <v>2024</v>
      </c>
      <c r="G6327" t="s">
        <v>36</v>
      </c>
      <c r="H6327" t="s">
        <v>22</v>
      </c>
      <c r="I6327" t="s">
        <v>122</v>
      </c>
      <c r="J6327" t="s">
        <v>38</v>
      </c>
      <c r="K6327">
        <v>94109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 s="2">
        <v>210.84</v>
      </c>
      <c r="R6327">
        <f>train[[#This Row],[Ship Date]]-train[[#This Row],[Order Date]]</f>
        <v>4</v>
      </c>
      <c r="S6327" t="str">
        <f>TEXT(train[[#This Row],[Order Date]],"mmm")</f>
        <v>oct</v>
      </c>
      <c r="T6327">
        <f>YEAR(train[[#This Row],[Order Date]])</f>
        <v>2016</v>
      </c>
      <c r="U6327" t="str">
        <f>train[[#This Row],[Category]]&amp;"-"&amp;train[[#This Row],[Sub-Category]]</f>
        <v>Office Supplies-Envelopes</v>
      </c>
      <c r="V6327" t="str">
        <f>IF(train[[#This Row],[Segment]]="Consumer","B2C","B2B")</f>
        <v>B2B</v>
      </c>
    </row>
    <row r="6328" spans="1:22" x14ac:dyDescent="0.25">
      <c r="A6328" t="s">
        <v>8838</v>
      </c>
      <c r="B6328" s="1">
        <v>42024</v>
      </c>
      <c r="C6328" s="1">
        <v>42030</v>
      </c>
      <c r="D6328" t="s">
        <v>45</v>
      </c>
      <c r="E6328" t="s">
        <v>1655</v>
      </c>
      <c r="F6328" t="s">
        <v>1656</v>
      </c>
      <c r="G6328" t="s">
        <v>21</v>
      </c>
      <c r="H6328" t="s">
        <v>22</v>
      </c>
      <c r="I6328" t="s">
        <v>232</v>
      </c>
      <c r="J6328" t="s">
        <v>233</v>
      </c>
      <c r="K6328">
        <v>48185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 s="2">
        <v>13.98</v>
      </c>
      <c r="R6328">
        <f>train[[#This Row],[Ship Date]]-train[[#This Row],[Order Date]]</f>
        <v>6</v>
      </c>
      <c r="S6328" t="str">
        <f>TEXT(train[[#This Row],[Order Date]],"mmm")</f>
        <v>janv</v>
      </c>
      <c r="T6328">
        <f>YEAR(train[[#This Row],[Order Date]])</f>
        <v>2015</v>
      </c>
      <c r="U6328" t="str">
        <f>train[[#This Row],[Category]]&amp;"-"&amp;train[[#This Row],[Sub-Category]]</f>
        <v>Office Supplies-Storage</v>
      </c>
      <c r="V6328" t="str">
        <f>IF(train[[#This Row],[Segment]]="Consumer","B2C","B2B")</f>
        <v>B2C</v>
      </c>
    </row>
    <row r="6329" spans="1:22" x14ac:dyDescent="0.25">
      <c r="A6329" t="s">
        <v>8838</v>
      </c>
      <c r="B6329" s="1">
        <v>42024</v>
      </c>
      <c r="C6329" s="1">
        <v>42030</v>
      </c>
      <c r="D6329" t="s">
        <v>45</v>
      </c>
      <c r="E6329" t="s">
        <v>1655</v>
      </c>
      <c r="F6329" t="s">
        <v>1656</v>
      </c>
      <c r="G6329" t="s">
        <v>21</v>
      </c>
      <c r="H6329" t="s">
        <v>22</v>
      </c>
      <c r="I6329" t="s">
        <v>232</v>
      </c>
      <c r="J6329" t="s">
        <v>233</v>
      </c>
      <c r="K6329">
        <v>48185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 s="2">
        <v>272.94</v>
      </c>
      <c r="R6329">
        <f>train[[#This Row],[Ship Date]]-train[[#This Row],[Order Date]]</f>
        <v>6</v>
      </c>
      <c r="S6329" t="str">
        <f>TEXT(train[[#This Row],[Order Date]],"mmm")</f>
        <v>janv</v>
      </c>
      <c r="T6329">
        <f>YEAR(train[[#This Row],[Order Date]])</f>
        <v>2015</v>
      </c>
      <c r="U6329" t="str">
        <f>train[[#This Row],[Category]]&amp;"-"&amp;train[[#This Row],[Sub-Category]]</f>
        <v>Furniture-Furnishings</v>
      </c>
      <c r="V6329" t="str">
        <f>IF(train[[#This Row],[Segment]]="Consumer","B2C","B2B")</f>
        <v>B2C</v>
      </c>
    </row>
    <row r="6330" spans="1:22" x14ac:dyDescent="0.25">
      <c r="A6330" t="s">
        <v>8838</v>
      </c>
      <c r="B6330" s="1">
        <v>42024</v>
      </c>
      <c r="C6330" s="1">
        <v>42030</v>
      </c>
      <c r="D6330" t="s">
        <v>45</v>
      </c>
      <c r="E6330" t="s">
        <v>1655</v>
      </c>
      <c r="F6330" t="s">
        <v>1656</v>
      </c>
      <c r="G6330" t="s">
        <v>21</v>
      </c>
      <c r="H6330" t="s">
        <v>22</v>
      </c>
      <c r="I6330" t="s">
        <v>232</v>
      </c>
      <c r="J6330" t="s">
        <v>233</v>
      </c>
      <c r="K6330">
        <v>48185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 s="2">
        <v>19.05</v>
      </c>
      <c r="R6330">
        <f>train[[#This Row],[Ship Date]]-train[[#This Row],[Order Date]]</f>
        <v>6</v>
      </c>
      <c r="S6330" t="str">
        <f>TEXT(train[[#This Row],[Order Date]],"mmm")</f>
        <v>janv</v>
      </c>
      <c r="T6330">
        <f>YEAR(train[[#This Row],[Order Date]])</f>
        <v>2015</v>
      </c>
      <c r="U6330" t="str">
        <f>train[[#This Row],[Category]]&amp;"-"&amp;train[[#This Row],[Sub-Category]]</f>
        <v>Office Supplies-Binders</v>
      </c>
      <c r="V6330" t="str">
        <f>IF(train[[#This Row],[Segment]]="Consumer","B2C","B2B")</f>
        <v>B2C</v>
      </c>
    </row>
    <row r="6331" spans="1:22" x14ac:dyDescent="0.25">
      <c r="A6331" t="s">
        <v>8838</v>
      </c>
      <c r="B6331" s="1">
        <v>42024</v>
      </c>
      <c r="C6331" s="1">
        <v>42030</v>
      </c>
      <c r="D6331" t="s">
        <v>45</v>
      </c>
      <c r="E6331" t="s">
        <v>1655</v>
      </c>
      <c r="F6331" t="s">
        <v>1656</v>
      </c>
      <c r="G6331" t="s">
        <v>21</v>
      </c>
      <c r="H6331" t="s">
        <v>22</v>
      </c>
      <c r="I6331" t="s">
        <v>232</v>
      </c>
      <c r="J6331" t="s">
        <v>233</v>
      </c>
      <c r="K6331">
        <v>48185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 s="2">
        <v>247.71600000000001</v>
      </c>
      <c r="R6331">
        <f>train[[#This Row],[Ship Date]]-train[[#This Row],[Order Date]]</f>
        <v>6</v>
      </c>
      <c r="S6331" t="str">
        <f>TEXT(train[[#This Row],[Order Date]],"mmm")</f>
        <v>janv</v>
      </c>
      <c r="T6331">
        <f>YEAR(train[[#This Row],[Order Date]])</f>
        <v>2015</v>
      </c>
      <c r="U6331" t="str">
        <f>train[[#This Row],[Category]]&amp;"-"&amp;train[[#This Row],[Sub-Category]]</f>
        <v>Office Supplies-Appliances</v>
      </c>
      <c r="V6331" t="str">
        <f>IF(train[[#This Row],[Segment]]="Consumer","B2C","B2B")</f>
        <v>B2C</v>
      </c>
    </row>
    <row r="6332" spans="1:22" x14ac:dyDescent="0.25">
      <c r="A6332" t="s">
        <v>8838</v>
      </c>
      <c r="B6332" s="1">
        <v>42024</v>
      </c>
      <c r="C6332" s="1">
        <v>42030</v>
      </c>
      <c r="D6332" t="s">
        <v>45</v>
      </c>
      <c r="E6332" t="s">
        <v>1655</v>
      </c>
      <c r="F6332" t="s">
        <v>1656</v>
      </c>
      <c r="G6332" t="s">
        <v>21</v>
      </c>
      <c r="H6332" t="s">
        <v>22</v>
      </c>
      <c r="I6332" t="s">
        <v>232</v>
      </c>
      <c r="J6332" t="s">
        <v>233</v>
      </c>
      <c r="K6332">
        <v>48185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 s="2">
        <v>66.58</v>
      </c>
      <c r="R6332">
        <f>train[[#This Row],[Ship Date]]-train[[#This Row],[Order Date]]</f>
        <v>6</v>
      </c>
      <c r="S6332" t="str">
        <f>TEXT(train[[#This Row],[Order Date]],"mmm")</f>
        <v>janv</v>
      </c>
      <c r="T6332">
        <f>YEAR(train[[#This Row],[Order Date]])</f>
        <v>2015</v>
      </c>
      <c r="U6332" t="str">
        <f>train[[#This Row],[Category]]&amp;"-"&amp;train[[#This Row],[Sub-Category]]</f>
        <v>Office Supplies-Storage</v>
      </c>
      <c r="V6332" t="str">
        <f>IF(train[[#This Row],[Segment]]="Consumer","B2C","B2B")</f>
        <v>B2C</v>
      </c>
    </row>
    <row r="6333" spans="1:22" x14ac:dyDescent="0.25">
      <c r="A6333" t="s">
        <v>8838</v>
      </c>
      <c r="B6333" s="1">
        <v>42024</v>
      </c>
      <c r="C6333" s="1">
        <v>42030</v>
      </c>
      <c r="D6333" t="s">
        <v>45</v>
      </c>
      <c r="E6333" t="s">
        <v>1655</v>
      </c>
      <c r="F6333" t="s">
        <v>1656</v>
      </c>
      <c r="G6333" t="s">
        <v>21</v>
      </c>
      <c r="H6333" t="s">
        <v>22</v>
      </c>
      <c r="I6333" t="s">
        <v>232</v>
      </c>
      <c r="J6333" t="s">
        <v>233</v>
      </c>
      <c r="K6333">
        <v>48185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 s="2">
        <v>43.92</v>
      </c>
      <c r="R6333">
        <f>train[[#This Row],[Ship Date]]-train[[#This Row],[Order Date]]</f>
        <v>6</v>
      </c>
      <c r="S6333" t="str">
        <f>TEXT(train[[#This Row],[Order Date]],"mmm")</f>
        <v>janv</v>
      </c>
      <c r="T6333">
        <f>YEAR(train[[#This Row],[Order Date]])</f>
        <v>2015</v>
      </c>
      <c r="U6333" t="str">
        <f>train[[#This Row],[Category]]&amp;"-"&amp;train[[#This Row],[Sub-Category]]</f>
        <v>Office Supplies-Art</v>
      </c>
      <c r="V6333" t="str">
        <f>IF(train[[#This Row],[Segment]]="Consumer","B2C","B2B")</f>
        <v>B2C</v>
      </c>
    </row>
    <row r="6334" spans="1:22" x14ac:dyDescent="0.25">
      <c r="A6334" t="s">
        <v>8838</v>
      </c>
      <c r="B6334" s="1">
        <v>42024</v>
      </c>
      <c r="C6334" s="1">
        <v>42030</v>
      </c>
      <c r="D6334" t="s">
        <v>45</v>
      </c>
      <c r="E6334" t="s">
        <v>1655</v>
      </c>
      <c r="F6334" t="s">
        <v>1656</v>
      </c>
      <c r="G6334" t="s">
        <v>21</v>
      </c>
      <c r="H6334" t="s">
        <v>22</v>
      </c>
      <c r="I6334" t="s">
        <v>232</v>
      </c>
      <c r="J6334" t="s">
        <v>233</v>
      </c>
      <c r="K6334">
        <v>48185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 s="2">
        <v>14.73</v>
      </c>
      <c r="R6334">
        <f>train[[#This Row],[Ship Date]]-train[[#This Row],[Order Date]]</f>
        <v>6</v>
      </c>
      <c r="S6334" t="str">
        <f>TEXT(train[[#This Row],[Order Date]],"mmm")</f>
        <v>janv</v>
      </c>
      <c r="T6334">
        <f>YEAR(train[[#This Row],[Order Date]])</f>
        <v>2015</v>
      </c>
      <c r="U6334" t="str">
        <f>train[[#This Row],[Category]]&amp;"-"&amp;train[[#This Row],[Sub-Category]]</f>
        <v>Furniture-Furnishings</v>
      </c>
      <c r="V6334" t="str">
        <f>IF(train[[#This Row],[Segment]]="Consumer","B2C","B2B")</f>
        <v>B2C</v>
      </c>
    </row>
    <row r="6335" spans="1:22" x14ac:dyDescent="0.25">
      <c r="A6335" t="s">
        <v>8838</v>
      </c>
      <c r="B6335" s="1">
        <v>42024</v>
      </c>
      <c r="C6335" s="1">
        <v>42030</v>
      </c>
      <c r="D6335" t="s">
        <v>45</v>
      </c>
      <c r="E6335" t="s">
        <v>1655</v>
      </c>
      <c r="F6335" t="s">
        <v>1656</v>
      </c>
      <c r="G6335" t="s">
        <v>21</v>
      </c>
      <c r="H6335" t="s">
        <v>22</v>
      </c>
      <c r="I6335" t="s">
        <v>232</v>
      </c>
      <c r="J6335" t="s">
        <v>233</v>
      </c>
      <c r="K6335">
        <v>48185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 s="2">
        <v>29.7</v>
      </c>
      <c r="R6335">
        <f>train[[#This Row],[Ship Date]]-train[[#This Row],[Order Date]]</f>
        <v>6</v>
      </c>
      <c r="S6335" t="str">
        <f>TEXT(train[[#This Row],[Order Date]],"mmm")</f>
        <v>janv</v>
      </c>
      <c r="T6335">
        <f>YEAR(train[[#This Row],[Order Date]])</f>
        <v>2015</v>
      </c>
      <c r="U6335" t="str">
        <f>train[[#This Row],[Category]]&amp;"-"&amp;train[[#This Row],[Sub-Category]]</f>
        <v>Office Supplies-Binders</v>
      </c>
      <c r="V6335" t="str">
        <f>IF(train[[#This Row],[Segment]]="Consumer","B2C","B2B")</f>
        <v>B2C</v>
      </c>
    </row>
    <row r="6336" spans="1:22" x14ac:dyDescent="0.25">
      <c r="A6336" t="s">
        <v>8839</v>
      </c>
      <c r="B6336" s="1">
        <v>42196</v>
      </c>
      <c r="C6336" s="1">
        <v>42200</v>
      </c>
      <c r="D6336" t="s">
        <v>45</v>
      </c>
      <c r="E6336" t="s">
        <v>6666</v>
      </c>
      <c r="F6336" t="s">
        <v>6667</v>
      </c>
      <c r="G6336" t="s">
        <v>21</v>
      </c>
      <c r="H6336" t="s">
        <v>22</v>
      </c>
      <c r="I6336" t="s">
        <v>261</v>
      </c>
      <c r="J6336" t="s">
        <v>262</v>
      </c>
      <c r="K6336">
        <v>10011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 s="2">
        <v>49.12</v>
      </c>
      <c r="R6336">
        <f>train[[#This Row],[Ship Date]]-train[[#This Row],[Order Date]]</f>
        <v>4</v>
      </c>
      <c r="S6336" t="str">
        <f>TEXT(train[[#This Row],[Order Date]],"mmm")</f>
        <v>juil</v>
      </c>
      <c r="T6336">
        <f>YEAR(train[[#This Row],[Order Date]])</f>
        <v>2015</v>
      </c>
      <c r="U6336" t="str">
        <f>train[[#This Row],[Category]]&amp;"-"&amp;train[[#This Row],[Sub-Category]]</f>
        <v>Office Supplies-Paper</v>
      </c>
      <c r="V6336" t="str">
        <f>IF(train[[#This Row],[Segment]]="Consumer","B2C","B2B")</f>
        <v>B2C</v>
      </c>
    </row>
    <row r="6337" spans="1:22" x14ac:dyDescent="0.25">
      <c r="A6337" t="s">
        <v>8839</v>
      </c>
      <c r="B6337" s="1">
        <v>42196</v>
      </c>
      <c r="C6337" s="1">
        <v>42200</v>
      </c>
      <c r="D6337" t="s">
        <v>45</v>
      </c>
      <c r="E6337" t="s">
        <v>6666</v>
      </c>
      <c r="F6337" t="s">
        <v>6667</v>
      </c>
      <c r="G6337" t="s">
        <v>21</v>
      </c>
      <c r="H6337" t="s">
        <v>22</v>
      </c>
      <c r="I6337" t="s">
        <v>261</v>
      </c>
      <c r="J6337" t="s">
        <v>262</v>
      </c>
      <c r="K6337">
        <v>10011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 s="2">
        <v>18.28</v>
      </c>
      <c r="R6337">
        <f>train[[#This Row],[Ship Date]]-train[[#This Row],[Order Date]]</f>
        <v>4</v>
      </c>
      <c r="S6337" t="str">
        <f>TEXT(train[[#This Row],[Order Date]],"mmm")</f>
        <v>juil</v>
      </c>
      <c r="T6337">
        <f>YEAR(train[[#This Row],[Order Date]])</f>
        <v>2015</v>
      </c>
      <c r="U6337" t="str">
        <f>train[[#This Row],[Category]]&amp;"-"&amp;train[[#This Row],[Sub-Category]]</f>
        <v>Office Supplies-Binders</v>
      </c>
      <c r="V6337" t="str">
        <f>IF(train[[#This Row],[Segment]]="Consumer","B2C","B2B")</f>
        <v>B2C</v>
      </c>
    </row>
    <row r="6338" spans="1:22" x14ac:dyDescent="0.25">
      <c r="A6338" t="s">
        <v>8840</v>
      </c>
      <c r="B6338" s="1">
        <v>42977</v>
      </c>
      <c r="C6338" s="1">
        <v>42984</v>
      </c>
      <c r="D6338" t="s">
        <v>45</v>
      </c>
      <c r="E6338" t="s">
        <v>6475</v>
      </c>
      <c r="F6338" t="s">
        <v>6476</v>
      </c>
      <c r="G6338" t="s">
        <v>21</v>
      </c>
      <c r="H6338" t="s">
        <v>22</v>
      </c>
      <c r="I6338" t="s">
        <v>37</v>
      </c>
      <c r="J6338" t="s">
        <v>38</v>
      </c>
      <c r="K6338">
        <v>90008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 s="2">
        <v>47.04</v>
      </c>
      <c r="R6338">
        <f>train[[#This Row],[Ship Date]]-train[[#This Row],[Order Date]]</f>
        <v>7</v>
      </c>
      <c r="S6338" t="str">
        <f>TEXT(train[[#This Row],[Order Date]],"mmm")</f>
        <v>août</v>
      </c>
      <c r="T6338">
        <f>YEAR(train[[#This Row],[Order Date]])</f>
        <v>2017</v>
      </c>
      <c r="U6338" t="str">
        <f>train[[#This Row],[Category]]&amp;"-"&amp;train[[#This Row],[Sub-Category]]</f>
        <v>Furniture-Furnishings</v>
      </c>
      <c r="V6338" t="str">
        <f>IF(train[[#This Row],[Segment]]="Consumer","B2C","B2B")</f>
        <v>B2C</v>
      </c>
    </row>
    <row r="6339" spans="1:22" x14ac:dyDescent="0.25">
      <c r="A6339" t="s">
        <v>8840</v>
      </c>
      <c r="B6339" s="1">
        <v>42977</v>
      </c>
      <c r="C6339" s="1">
        <v>42984</v>
      </c>
      <c r="D6339" t="s">
        <v>45</v>
      </c>
      <c r="E6339" t="s">
        <v>6475</v>
      </c>
      <c r="F6339" t="s">
        <v>6476</v>
      </c>
      <c r="G6339" t="s">
        <v>21</v>
      </c>
      <c r="H6339" t="s">
        <v>22</v>
      </c>
      <c r="I6339" t="s">
        <v>37</v>
      </c>
      <c r="J6339" t="s">
        <v>38</v>
      </c>
      <c r="K6339">
        <v>90008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 s="2">
        <v>339.96</v>
      </c>
      <c r="R6339">
        <f>train[[#This Row],[Ship Date]]-train[[#This Row],[Order Date]]</f>
        <v>7</v>
      </c>
      <c r="S6339" t="str">
        <f>TEXT(train[[#This Row],[Order Date]],"mmm")</f>
        <v>août</v>
      </c>
      <c r="T6339">
        <f>YEAR(train[[#This Row],[Order Date]])</f>
        <v>2017</v>
      </c>
      <c r="U6339" t="str">
        <f>train[[#This Row],[Category]]&amp;"-"&amp;train[[#This Row],[Sub-Category]]</f>
        <v>Technology-Phones</v>
      </c>
      <c r="V6339" t="str">
        <f>IF(train[[#This Row],[Segment]]="Consumer","B2C","B2B")</f>
        <v>B2C</v>
      </c>
    </row>
    <row r="6340" spans="1:22" x14ac:dyDescent="0.25">
      <c r="A6340" t="s">
        <v>8841</v>
      </c>
      <c r="B6340" s="1">
        <v>43378</v>
      </c>
      <c r="C6340" s="1">
        <v>43382</v>
      </c>
      <c r="D6340" t="s">
        <v>45</v>
      </c>
      <c r="E6340" t="s">
        <v>4006</v>
      </c>
      <c r="F6340" t="s">
        <v>4007</v>
      </c>
      <c r="G6340" t="s">
        <v>36</v>
      </c>
      <c r="H6340" t="s">
        <v>22</v>
      </c>
      <c r="I6340" t="s">
        <v>261</v>
      </c>
      <c r="J6340" t="s">
        <v>262</v>
      </c>
      <c r="K6340">
        <v>10035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 s="2">
        <v>87.8</v>
      </c>
      <c r="R6340">
        <f>train[[#This Row],[Ship Date]]-train[[#This Row],[Order Date]]</f>
        <v>4</v>
      </c>
      <c r="S6340" t="str">
        <f>TEXT(train[[#This Row],[Order Date]],"mmm")</f>
        <v>oct</v>
      </c>
      <c r="T6340">
        <f>YEAR(train[[#This Row],[Order Date]])</f>
        <v>2018</v>
      </c>
      <c r="U6340" t="str">
        <f>train[[#This Row],[Category]]&amp;"-"&amp;train[[#This Row],[Sub-Category]]</f>
        <v>Technology-Phones</v>
      </c>
      <c r="V6340" t="str">
        <f>IF(train[[#This Row],[Segment]]="Consumer","B2C","B2B")</f>
        <v>B2B</v>
      </c>
    </row>
    <row r="6341" spans="1:22" x14ac:dyDescent="0.25">
      <c r="A6341" t="s">
        <v>8841</v>
      </c>
      <c r="B6341" s="1">
        <v>43378</v>
      </c>
      <c r="C6341" s="1">
        <v>43382</v>
      </c>
      <c r="D6341" t="s">
        <v>45</v>
      </c>
      <c r="E6341" t="s">
        <v>4006</v>
      </c>
      <c r="F6341" t="s">
        <v>4007</v>
      </c>
      <c r="G6341" t="s">
        <v>36</v>
      </c>
      <c r="H6341" t="s">
        <v>22</v>
      </c>
      <c r="I6341" t="s">
        <v>261</v>
      </c>
      <c r="J6341" t="s">
        <v>262</v>
      </c>
      <c r="K6341">
        <v>10035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 s="2">
        <v>221.38200000000001</v>
      </c>
      <c r="R6341">
        <f>train[[#This Row],[Ship Date]]-train[[#This Row],[Order Date]]</f>
        <v>4</v>
      </c>
      <c r="S6341" t="str">
        <f>TEXT(train[[#This Row],[Order Date]],"mmm")</f>
        <v>oct</v>
      </c>
      <c r="T6341">
        <f>YEAR(train[[#This Row],[Order Date]])</f>
        <v>2018</v>
      </c>
      <c r="U6341" t="str">
        <f>train[[#This Row],[Category]]&amp;"-"&amp;train[[#This Row],[Sub-Category]]</f>
        <v>Furniture-Chairs</v>
      </c>
      <c r="V6341" t="str">
        <f>IF(train[[#This Row],[Segment]]="Consumer","B2C","B2B")</f>
        <v>B2B</v>
      </c>
    </row>
    <row r="6342" spans="1:22" x14ac:dyDescent="0.25">
      <c r="A6342" t="s">
        <v>8841</v>
      </c>
      <c r="B6342" s="1">
        <v>43378</v>
      </c>
      <c r="C6342" s="1">
        <v>43382</v>
      </c>
      <c r="D6342" t="s">
        <v>45</v>
      </c>
      <c r="E6342" t="s">
        <v>4006</v>
      </c>
      <c r="F6342" t="s">
        <v>4007</v>
      </c>
      <c r="G6342" t="s">
        <v>36</v>
      </c>
      <c r="H6342" t="s">
        <v>22</v>
      </c>
      <c r="I6342" t="s">
        <v>261</v>
      </c>
      <c r="J6342" t="s">
        <v>262</v>
      </c>
      <c r="K6342">
        <v>10035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 s="2">
        <v>5199.96</v>
      </c>
      <c r="R6342">
        <f>train[[#This Row],[Ship Date]]-train[[#This Row],[Order Date]]</f>
        <v>4</v>
      </c>
      <c r="S6342" t="str">
        <f>TEXT(train[[#This Row],[Order Date]],"mmm")</f>
        <v>oct</v>
      </c>
      <c r="T6342">
        <f>YEAR(train[[#This Row],[Order Date]])</f>
        <v>2018</v>
      </c>
      <c r="U6342" t="str">
        <f>train[[#This Row],[Category]]&amp;"-"&amp;train[[#This Row],[Sub-Category]]</f>
        <v>Technology-Machines</v>
      </c>
      <c r="V6342" t="str">
        <f>IF(train[[#This Row],[Segment]]="Consumer","B2C","B2B")</f>
        <v>B2B</v>
      </c>
    </row>
    <row r="6343" spans="1:22" x14ac:dyDescent="0.25">
      <c r="A6343" t="s">
        <v>8842</v>
      </c>
      <c r="B6343" s="1">
        <v>43100</v>
      </c>
      <c r="C6343" s="1">
        <v>43102</v>
      </c>
      <c r="D6343" t="s">
        <v>183</v>
      </c>
      <c r="E6343" t="s">
        <v>4747</v>
      </c>
      <c r="F6343" t="s">
        <v>4748</v>
      </c>
      <c r="G6343" t="s">
        <v>21</v>
      </c>
      <c r="H6343" t="s">
        <v>22</v>
      </c>
      <c r="I6343" t="s">
        <v>2471</v>
      </c>
      <c r="J6343" t="s">
        <v>493</v>
      </c>
      <c r="K6343">
        <v>43130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 s="2">
        <v>156.512</v>
      </c>
      <c r="R6343">
        <f>train[[#This Row],[Ship Date]]-train[[#This Row],[Order Date]]</f>
        <v>2</v>
      </c>
      <c r="S6343" t="str">
        <f>TEXT(train[[#This Row],[Order Date]],"mmm")</f>
        <v>déc</v>
      </c>
      <c r="T6343">
        <f>YEAR(train[[#This Row],[Order Date]])</f>
        <v>2017</v>
      </c>
      <c r="U6343" t="str">
        <f>train[[#This Row],[Category]]&amp;"-"&amp;train[[#This Row],[Sub-Category]]</f>
        <v>Office Supplies-Storage</v>
      </c>
      <c r="V6343" t="str">
        <f>IF(train[[#This Row],[Segment]]="Consumer","B2C","B2B")</f>
        <v>B2C</v>
      </c>
    </row>
    <row r="6344" spans="1:22" x14ac:dyDescent="0.25">
      <c r="A6344" t="s">
        <v>8843</v>
      </c>
      <c r="B6344" s="1">
        <v>42436</v>
      </c>
      <c r="C6344" s="1">
        <v>42439</v>
      </c>
      <c r="D6344" t="s">
        <v>183</v>
      </c>
      <c r="E6344" t="s">
        <v>6143</v>
      </c>
      <c r="F6344" t="s">
        <v>6144</v>
      </c>
      <c r="G6344" t="s">
        <v>97</v>
      </c>
      <c r="H6344" t="s">
        <v>22</v>
      </c>
      <c r="I6344" t="s">
        <v>602</v>
      </c>
      <c r="J6344" t="s">
        <v>240</v>
      </c>
      <c r="K6344">
        <v>19711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 s="2">
        <v>119.85</v>
      </c>
      <c r="R6344">
        <f>train[[#This Row],[Ship Date]]-train[[#This Row],[Order Date]]</f>
        <v>3</v>
      </c>
      <c r="S6344" t="str">
        <f>TEXT(train[[#This Row],[Order Date]],"mmm")</f>
        <v>mars</v>
      </c>
      <c r="T6344">
        <f>YEAR(train[[#This Row],[Order Date]])</f>
        <v>2016</v>
      </c>
      <c r="U6344" t="str">
        <f>train[[#This Row],[Category]]&amp;"-"&amp;train[[#This Row],[Sub-Category]]</f>
        <v>Technology-Accessories</v>
      </c>
      <c r="V6344" t="str">
        <f>IF(train[[#This Row],[Segment]]="Consumer","B2C","B2B")</f>
        <v>B2B</v>
      </c>
    </row>
    <row r="6345" spans="1:22" x14ac:dyDescent="0.25">
      <c r="A6345" t="s">
        <v>8843</v>
      </c>
      <c r="B6345" s="1">
        <v>42436</v>
      </c>
      <c r="C6345" s="1">
        <v>42439</v>
      </c>
      <c r="D6345" t="s">
        <v>183</v>
      </c>
      <c r="E6345" t="s">
        <v>6143</v>
      </c>
      <c r="F6345" t="s">
        <v>6144</v>
      </c>
      <c r="G6345" t="s">
        <v>97</v>
      </c>
      <c r="H6345" t="s">
        <v>22</v>
      </c>
      <c r="I6345" t="s">
        <v>602</v>
      </c>
      <c r="J6345" t="s">
        <v>240</v>
      </c>
      <c r="K6345">
        <v>19711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 s="2">
        <v>30.44</v>
      </c>
      <c r="R6345">
        <f>train[[#This Row],[Ship Date]]-train[[#This Row],[Order Date]]</f>
        <v>3</v>
      </c>
      <c r="S6345" t="str">
        <f>TEXT(train[[#This Row],[Order Date]],"mmm")</f>
        <v>mars</v>
      </c>
      <c r="T6345">
        <f>YEAR(train[[#This Row],[Order Date]])</f>
        <v>2016</v>
      </c>
      <c r="U6345" t="str">
        <f>train[[#This Row],[Category]]&amp;"-"&amp;train[[#This Row],[Sub-Category]]</f>
        <v>Office Supplies-Binders</v>
      </c>
      <c r="V6345" t="str">
        <f>IF(train[[#This Row],[Segment]]="Consumer","B2C","B2B")</f>
        <v>B2B</v>
      </c>
    </row>
    <row r="6346" spans="1:22" x14ac:dyDescent="0.25">
      <c r="A6346" t="s">
        <v>8843</v>
      </c>
      <c r="B6346" s="1">
        <v>42436</v>
      </c>
      <c r="C6346" s="1">
        <v>42439</v>
      </c>
      <c r="D6346" t="s">
        <v>183</v>
      </c>
      <c r="E6346" t="s">
        <v>6143</v>
      </c>
      <c r="F6346" t="s">
        <v>6144</v>
      </c>
      <c r="G6346" t="s">
        <v>97</v>
      </c>
      <c r="H6346" t="s">
        <v>22</v>
      </c>
      <c r="I6346" t="s">
        <v>602</v>
      </c>
      <c r="J6346" t="s">
        <v>240</v>
      </c>
      <c r="K6346">
        <v>19711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 s="2">
        <v>69.28</v>
      </c>
      <c r="R6346">
        <f>train[[#This Row],[Ship Date]]-train[[#This Row],[Order Date]]</f>
        <v>3</v>
      </c>
      <c r="S6346" t="str">
        <f>TEXT(train[[#This Row],[Order Date]],"mmm")</f>
        <v>mars</v>
      </c>
      <c r="T6346">
        <f>YEAR(train[[#This Row],[Order Date]])</f>
        <v>2016</v>
      </c>
      <c r="U6346" t="str">
        <f>train[[#This Row],[Category]]&amp;"-"&amp;train[[#This Row],[Sub-Category]]</f>
        <v>Office Supplies-Binders</v>
      </c>
      <c r="V6346" t="str">
        <f>IF(train[[#This Row],[Segment]]="Consumer","B2C","B2B")</f>
        <v>B2B</v>
      </c>
    </row>
    <row r="6347" spans="1:22" x14ac:dyDescent="0.25">
      <c r="A6347" t="s">
        <v>8843</v>
      </c>
      <c r="B6347" s="1">
        <v>42436</v>
      </c>
      <c r="C6347" s="1">
        <v>42439</v>
      </c>
      <c r="D6347" t="s">
        <v>183</v>
      </c>
      <c r="E6347" t="s">
        <v>6143</v>
      </c>
      <c r="F6347" t="s">
        <v>6144</v>
      </c>
      <c r="G6347" t="s">
        <v>97</v>
      </c>
      <c r="H6347" t="s">
        <v>22</v>
      </c>
      <c r="I6347" t="s">
        <v>602</v>
      </c>
      <c r="J6347" t="s">
        <v>240</v>
      </c>
      <c r="K6347">
        <v>19711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 s="2">
        <v>587.97</v>
      </c>
      <c r="R6347">
        <f>train[[#This Row],[Ship Date]]-train[[#This Row],[Order Date]]</f>
        <v>3</v>
      </c>
      <c r="S6347" t="str">
        <f>TEXT(train[[#This Row],[Order Date]],"mmm")</f>
        <v>mars</v>
      </c>
      <c r="T6347">
        <f>YEAR(train[[#This Row],[Order Date]])</f>
        <v>2016</v>
      </c>
      <c r="U6347" t="str">
        <f>train[[#This Row],[Category]]&amp;"-"&amp;train[[#This Row],[Sub-Category]]</f>
        <v>Technology-Phones</v>
      </c>
      <c r="V6347" t="str">
        <f>IF(train[[#This Row],[Segment]]="Consumer","B2C","B2B")</f>
        <v>B2B</v>
      </c>
    </row>
    <row r="6348" spans="1:22" x14ac:dyDescent="0.25">
      <c r="A6348" t="s">
        <v>8844</v>
      </c>
      <c r="B6348" s="1">
        <v>43393</v>
      </c>
      <c r="C6348" s="1">
        <v>43393</v>
      </c>
      <c r="D6348" t="s">
        <v>1288</v>
      </c>
      <c r="E6348" t="s">
        <v>435</v>
      </c>
      <c r="F6348" t="s">
        <v>436</v>
      </c>
      <c r="G6348" t="s">
        <v>97</v>
      </c>
      <c r="H6348" t="s">
        <v>22</v>
      </c>
      <c r="I6348" t="s">
        <v>261</v>
      </c>
      <c r="J6348" t="s">
        <v>262</v>
      </c>
      <c r="K6348">
        <v>10024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 s="2">
        <v>24.55</v>
      </c>
      <c r="R6348">
        <f>train[[#This Row],[Ship Date]]-train[[#This Row],[Order Date]]</f>
        <v>0</v>
      </c>
      <c r="S6348" t="str">
        <f>TEXT(train[[#This Row],[Order Date]],"mmm")</f>
        <v>oct</v>
      </c>
      <c r="T6348">
        <f>YEAR(train[[#This Row],[Order Date]])</f>
        <v>2018</v>
      </c>
      <c r="U6348" t="str">
        <f>train[[#This Row],[Category]]&amp;"-"&amp;train[[#This Row],[Sub-Category]]</f>
        <v>Office Supplies-Labels</v>
      </c>
      <c r="V6348" t="str">
        <f>IF(train[[#This Row],[Segment]]="Consumer","B2C","B2B")</f>
        <v>B2B</v>
      </c>
    </row>
    <row r="6349" spans="1:22" x14ac:dyDescent="0.25">
      <c r="A6349" t="s">
        <v>8845</v>
      </c>
      <c r="B6349" s="1">
        <v>42491</v>
      </c>
      <c r="C6349" s="1">
        <v>42496</v>
      </c>
      <c r="D6349" t="s">
        <v>45</v>
      </c>
      <c r="E6349" t="s">
        <v>1187</v>
      </c>
      <c r="F6349" t="s">
        <v>1188</v>
      </c>
      <c r="G6349" t="s">
        <v>21</v>
      </c>
      <c r="H6349" t="s">
        <v>22</v>
      </c>
      <c r="I6349" t="s">
        <v>122</v>
      </c>
      <c r="J6349" t="s">
        <v>38</v>
      </c>
      <c r="K6349">
        <v>94109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 s="2">
        <v>12.176</v>
      </c>
      <c r="R6349">
        <f>train[[#This Row],[Ship Date]]-train[[#This Row],[Order Date]]</f>
        <v>5</v>
      </c>
      <c r="S6349" t="str">
        <f>TEXT(train[[#This Row],[Order Date]],"mmm")</f>
        <v>mai</v>
      </c>
      <c r="T6349">
        <f>YEAR(train[[#This Row],[Order Date]])</f>
        <v>2016</v>
      </c>
      <c r="U6349" t="str">
        <f>train[[#This Row],[Category]]&amp;"-"&amp;train[[#This Row],[Sub-Category]]</f>
        <v>Office Supplies-Binders</v>
      </c>
      <c r="V6349" t="str">
        <f>IF(train[[#This Row],[Segment]]="Consumer","B2C","B2B")</f>
        <v>B2C</v>
      </c>
    </row>
    <row r="6350" spans="1:22" x14ac:dyDescent="0.25">
      <c r="A6350" t="s">
        <v>8845</v>
      </c>
      <c r="B6350" s="1">
        <v>42491</v>
      </c>
      <c r="C6350" s="1">
        <v>42496</v>
      </c>
      <c r="D6350" t="s">
        <v>45</v>
      </c>
      <c r="E6350" t="s">
        <v>1187</v>
      </c>
      <c r="F6350" t="s">
        <v>1188</v>
      </c>
      <c r="G6350" t="s">
        <v>21</v>
      </c>
      <c r="H6350" t="s">
        <v>22</v>
      </c>
      <c r="I6350" t="s">
        <v>122</v>
      </c>
      <c r="J6350" t="s">
        <v>38</v>
      </c>
      <c r="K6350">
        <v>94109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 s="2">
        <v>37.32</v>
      </c>
      <c r="R6350">
        <f>train[[#This Row],[Ship Date]]-train[[#This Row],[Order Date]]</f>
        <v>5</v>
      </c>
      <c r="S6350" t="str">
        <f>TEXT(train[[#This Row],[Order Date]],"mmm")</f>
        <v>mai</v>
      </c>
      <c r="T6350">
        <f>YEAR(train[[#This Row],[Order Date]])</f>
        <v>2016</v>
      </c>
      <c r="U6350" t="str">
        <f>train[[#This Row],[Category]]&amp;"-"&amp;train[[#This Row],[Sub-Category]]</f>
        <v>Office Supplies-Storage</v>
      </c>
      <c r="V6350" t="str">
        <f>IF(train[[#This Row],[Segment]]="Consumer","B2C","B2B")</f>
        <v>B2C</v>
      </c>
    </row>
    <row r="6351" spans="1:22" x14ac:dyDescent="0.25">
      <c r="A6351" t="s">
        <v>8845</v>
      </c>
      <c r="B6351" s="1">
        <v>42491</v>
      </c>
      <c r="C6351" s="1">
        <v>42496</v>
      </c>
      <c r="D6351" t="s">
        <v>45</v>
      </c>
      <c r="E6351" t="s">
        <v>1187</v>
      </c>
      <c r="F6351" t="s">
        <v>1188</v>
      </c>
      <c r="G6351" t="s">
        <v>21</v>
      </c>
      <c r="H6351" t="s">
        <v>22</v>
      </c>
      <c r="I6351" t="s">
        <v>122</v>
      </c>
      <c r="J6351" t="s">
        <v>38</v>
      </c>
      <c r="K6351">
        <v>94109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 s="2">
        <v>35.06</v>
      </c>
      <c r="R6351">
        <f>train[[#This Row],[Ship Date]]-train[[#This Row],[Order Date]]</f>
        <v>5</v>
      </c>
      <c r="S6351" t="str">
        <f>TEXT(train[[#This Row],[Order Date]],"mmm")</f>
        <v>mai</v>
      </c>
      <c r="T6351">
        <f>YEAR(train[[#This Row],[Order Date]])</f>
        <v>2016</v>
      </c>
      <c r="U6351" t="str">
        <f>train[[#This Row],[Category]]&amp;"-"&amp;train[[#This Row],[Sub-Category]]</f>
        <v>Office Supplies-Supplies</v>
      </c>
      <c r="V6351" t="str">
        <f>IF(train[[#This Row],[Segment]]="Consumer","B2C","B2B")</f>
        <v>B2C</v>
      </c>
    </row>
    <row r="6352" spans="1:22" x14ac:dyDescent="0.25">
      <c r="A6352" t="s">
        <v>8846</v>
      </c>
      <c r="B6352" s="1">
        <v>43346</v>
      </c>
      <c r="C6352" s="1">
        <v>43351</v>
      </c>
      <c r="D6352" t="s">
        <v>45</v>
      </c>
      <c r="E6352" t="s">
        <v>1307</v>
      </c>
      <c r="F6352" t="s">
        <v>1308</v>
      </c>
      <c r="G6352" t="s">
        <v>21</v>
      </c>
      <c r="H6352" t="s">
        <v>22</v>
      </c>
      <c r="I6352" t="s">
        <v>812</v>
      </c>
      <c r="J6352" t="s">
        <v>99</v>
      </c>
      <c r="K6352">
        <v>75217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 s="2">
        <v>108.4</v>
      </c>
      <c r="R6352">
        <f>train[[#This Row],[Ship Date]]-train[[#This Row],[Order Date]]</f>
        <v>5</v>
      </c>
      <c r="S6352" t="str">
        <f>TEXT(train[[#This Row],[Order Date]],"mmm")</f>
        <v>sept</v>
      </c>
      <c r="T6352">
        <f>YEAR(train[[#This Row],[Order Date]])</f>
        <v>2018</v>
      </c>
      <c r="U6352" t="str">
        <f>train[[#This Row],[Category]]&amp;"-"&amp;train[[#This Row],[Sub-Category]]</f>
        <v>Furniture-Furnishings</v>
      </c>
      <c r="V6352" t="str">
        <f>IF(train[[#This Row],[Segment]]="Consumer","B2C","B2B")</f>
        <v>B2C</v>
      </c>
    </row>
    <row r="6353" spans="1:22" x14ac:dyDescent="0.25">
      <c r="A6353" t="s">
        <v>8847</v>
      </c>
      <c r="B6353" s="1">
        <v>43407</v>
      </c>
      <c r="C6353" s="1">
        <v>43412</v>
      </c>
      <c r="D6353" t="s">
        <v>45</v>
      </c>
      <c r="E6353" t="s">
        <v>6062</v>
      </c>
      <c r="F6353" t="s">
        <v>6063</v>
      </c>
      <c r="G6353" t="s">
        <v>36</v>
      </c>
      <c r="H6353" t="s">
        <v>22</v>
      </c>
      <c r="I6353" t="s">
        <v>1418</v>
      </c>
      <c r="J6353" t="s">
        <v>49</v>
      </c>
      <c r="K6353">
        <v>33178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 s="2">
        <v>361.37599999999998</v>
      </c>
      <c r="R6353">
        <f>train[[#This Row],[Ship Date]]-train[[#This Row],[Order Date]]</f>
        <v>5</v>
      </c>
      <c r="S6353" t="str">
        <f>TEXT(train[[#This Row],[Order Date]],"mmm")</f>
        <v>nov</v>
      </c>
      <c r="T6353">
        <f>YEAR(train[[#This Row],[Order Date]])</f>
        <v>2018</v>
      </c>
      <c r="U6353" t="str">
        <f>train[[#This Row],[Category]]&amp;"-"&amp;train[[#This Row],[Sub-Category]]</f>
        <v>Technology-Phones</v>
      </c>
      <c r="V6353" t="str">
        <f>IF(train[[#This Row],[Segment]]="Consumer","B2C","B2B")</f>
        <v>B2B</v>
      </c>
    </row>
    <row r="6354" spans="1:22" x14ac:dyDescent="0.25">
      <c r="A6354" t="s">
        <v>8848</v>
      </c>
      <c r="B6354" s="1">
        <v>42626</v>
      </c>
      <c r="C6354" s="1">
        <v>42632</v>
      </c>
      <c r="D6354" t="s">
        <v>45</v>
      </c>
      <c r="E6354" t="s">
        <v>6080</v>
      </c>
      <c r="F6354" t="s">
        <v>6081</v>
      </c>
      <c r="G6354" t="s">
        <v>21</v>
      </c>
      <c r="H6354" t="s">
        <v>22</v>
      </c>
      <c r="I6354" t="s">
        <v>141</v>
      </c>
      <c r="J6354" t="s">
        <v>142</v>
      </c>
      <c r="K6354">
        <v>19120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 s="2">
        <v>2.4119999999999999</v>
      </c>
      <c r="R6354">
        <f>train[[#This Row],[Ship Date]]-train[[#This Row],[Order Date]]</f>
        <v>6</v>
      </c>
      <c r="S6354" t="str">
        <f>TEXT(train[[#This Row],[Order Date]],"mmm")</f>
        <v>sept</v>
      </c>
      <c r="T6354">
        <f>YEAR(train[[#This Row],[Order Date]])</f>
        <v>2016</v>
      </c>
      <c r="U6354" t="str">
        <f>train[[#This Row],[Category]]&amp;"-"&amp;train[[#This Row],[Sub-Category]]</f>
        <v>Office Supplies-Binders</v>
      </c>
      <c r="V6354" t="str">
        <f>IF(train[[#This Row],[Segment]]="Consumer","B2C","B2B")</f>
        <v>B2C</v>
      </c>
    </row>
    <row r="6355" spans="1:22" x14ac:dyDescent="0.25">
      <c r="A6355" t="s">
        <v>8849</v>
      </c>
      <c r="B6355" s="1">
        <v>42619</v>
      </c>
      <c r="C6355" s="1">
        <v>42625</v>
      </c>
      <c r="D6355" t="s">
        <v>45</v>
      </c>
      <c r="E6355" t="s">
        <v>302</v>
      </c>
      <c r="F6355" t="s">
        <v>303</v>
      </c>
      <c r="G6355" t="s">
        <v>36</v>
      </c>
      <c r="H6355" t="s">
        <v>22</v>
      </c>
      <c r="I6355" t="s">
        <v>261</v>
      </c>
      <c r="J6355" t="s">
        <v>262</v>
      </c>
      <c r="K6355">
        <v>10011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 s="2">
        <v>8.39</v>
      </c>
      <c r="R6355">
        <f>train[[#This Row],[Ship Date]]-train[[#This Row],[Order Date]]</f>
        <v>6</v>
      </c>
      <c r="S6355" t="str">
        <f>TEXT(train[[#This Row],[Order Date]],"mmm")</f>
        <v>sept</v>
      </c>
      <c r="T6355">
        <f>YEAR(train[[#This Row],[Order Date]])</f>
        <v>2016</v>
      </c>
      <c r="U6355" t="str">
        <f>train[[#This Row],[Category]]&amp;"-"&amp;train[[#This Row],[Sub-Category]]</f>
        <v>Office Supplies-Appliances</v>
      </c>
      <c r="V6355" t="str">
        <f>IF(train[[#This Row],[Segment]]="Consumer","B2C","B2B")</f>
        <v>B2B</v>
      </c>
    </row>
    <row r="6356" spans="1:22" x14ac:dyDescent="0.25">
      <c r="A6356" t="s">
        <v>8849</v>
      </c>
      <c r="B6356" s="1">
        <v>42619</v>
      </c>
      <c r="C6356" s="1">
        <v>42625</v>
      </c>
      <c r="D6356" t="s">
        <v>45</v>
      </c>
      <c r="E6356" t="s">
        <v>302</v>
      </c>
      <c r="F6356" t="s">
        <v>303</v>
      </c>
      <c r="G6356" t="s">
        <v>36</v>
      </c>
      <c r="H6356" t="s">
        <v>22</v>
      </c>
      <c r="I6356" t="s">
        <v>261</v>
      </c>
      <c r="J6356" t="s">
        <v>262</v>
      </c>
      <c r="K6356">
        <v>10011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 s="2">
        <v>337.98</v>
      </c>
      <c r="R6356">
        <f>train[[#This Row],[Ship Date]]-train[[#This Row],[Order Date]]</f>
        <v>6</v>
      </c>
      <c r="S6356" t="str">
        <f>TEXT(train[[#This Row],[Order Date]],"mmm")</f>
        <v>sept</v>
      </c>
      <c r="T6356">
        <f>YEAR(train[[#This Row],[Order Date]])</f>
        <v>2016</v>
      </c>
      <c r="U6356" t="str">
        <f>train[[#This Row],[Category]]&amp;"-"&amp;train[[#This Row],[Sub-Category]]</f>
        <v>Technology-Phones</v>
      </c>
      <c r="V6356" t="str">
        <f>IF(train[[#This Row],[Segment]]="Consumer","B2C","B2B")</f>
        <v>B2B</v>
      </c>
    </row>
    <row r="6357" spans="1:22" x14ac:dyDescent="0.25">
      <c r="A6357" t="s">
        <v>8850</v>
      </c>
      <c r="B6357" s="1">
        <v>42283</v>
      </c>
      <c r="C6357" s="1">
        <v>42290</v>
      </c>
      <c r="D6357" t="s">
        <v>45</v>
      </c>
      <c r="E6357" t="s">
        <v>4834</v>
      </c>
      <c r="F6357" t="s">
        <v>4835</v>
      </c>
      <c r="G6357" t="s">
        <v>21</v>
      </c>
      <c r="H6357" t="s">
        <v>22</v>
      </c>
      <c r="I6357" t="s">
        <v>141</v>
      </c>
      <c r="J6357" t="s">
        <v>142</v>
      </c>
      <c r="K6357">
        <v>19120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 s="2">
        <v>83.92</v>
      </c>
      <c r="R6357">
        <f>train[[#This Row],[Ship Date]]-train[[#This Row],[Order Date]]</f>
        <v>7</v>
      </c>
      <c r="S6357" t="str">
        <f>TEXT(train[[#This Row],[Order Date]],"mmm")</f>
        <v>oct</v>
      </c>
      <c r="T6357">
        <f>YEAR(train[[#This Row],[Order Date]])</f>
        <v>2015</v>
      </c>
      <c r="U6357" t="str">
        <f>train[[#This Row],[Category]]&amp;"-"&amp;train[[#This Row],[Sub-Category]]</f>
        <v>Office Supplies-Storage</v>
      </c>
      <c r="V6357" t="str">
        <f>IF(train[[#This Row],[Segment]]="Consumer","B2C","B2B")</f>
        <v>B2C</v>
      </c>
    </row>
    <row r="6358" spans="1:22" x14ac:dyDescent="0.25">
      <c r="A6358" t="s">
        <v>8851</v>
      </c>
      <c r="B6358" s="1">
        <v>43123</v>
      </c>
      <c r="C6358" s="1">
        <v>43128</v>
      </c>
      <c r="D6358" t="s">
        <v>45</v>
      </c>
      <c r="E6358" t="s">
        <v>2420</v>
      </c>
      <c r="F6358" t="s">
        <v>2421</v>
      </c>
      <c r="G6358" t="s">
        <v>36</v>
      </c>
      <c r="H6358" t="s">
        <v>22</v>
      </c>
      <c r="I6358" t="s">
        <v>90</v>
      </c>
      <c r="J6358" t="s">
        <v>91</v>
      </c>
      <c r="K6358">
        <v>98103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 s="2">
        <v>19.68</v>
      </c>
      <c r="R6358">
        <f>train[[#This Row],[Ship Date]]-train[[#This Row],[Order Date]]</f>
        <v>5</v>
      </c>
      <c r="S6358" t="str">
        <f>TEXT(train[[#This Row],[Order Date]],"mmm")</f>
        <v>janv</v>
      </c>
      <c r="T6358">
        <f>YEAR(train[[#This Row],[Order Date]])</f>
        <v>2018</v>
      </c>
      <c r="U6358" t="str">
        <f>train[[#This Row],[Category]]&amp;"-"&amp;train[[#This Row],[Sub-Category]]</f>
        <v>Office Supplies-Binders</v>
      </c>
      <c r="V6358" t="str">
        <f>IF(train[[#This Row],[Segment]]="Consumer","B2C","B2B")</f>
        <v>B2B</v>
      </c>
    </row>
    <row r="6359" spans="1:22" x14ac:dyDescent="0.25">
      <c r="A6359" t="s">
        <v>8851</v>
      </c>
      <c r="B6359" s="1">
        <v>43123</v>
      </c>
      <c r="C6359" s="1">
        <v>43128</v>
      </c>
      <c r="D6359" t="s">
        <v>45</v>
      </c>
      <c r="E6359" t="s">
        <v>2420</v>
      </c>
      <c r="F6359" t="s">
        <v>2421</v>
      </c>
      <c r="G6359" t="s">
        <v>36</v>
      </c>
      <c r="H6359" t="s">
        <v>22</v>
      </c>
      <c r="I6359" t="s">
        <v>90</v>
      </c>
      <c r="J6359" t="s">
        <v>91</v>
      </c>
      <c r="K6359">
        <v>98103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 s="2">
        <v>25.92</v>
      </c>
      <c r="R6359">
        <f>train[[#This Row],[Ship Date]]-train[[#This Row],[Order Date]]</f>
        <v>5</v>
      </c>
      <c r="S6359" t="str">
        <f>TEXT(train[[#This Row],[Order Date]],"mmm")</f>
        <v>janv</v>
      </c>
      <c r="T6359">
        <f>YEAR(train[[#This Row],[Order Date]])</f>
        <v>2018</v>
      </c>
      <c r="U6359" t="str">
        <f>train[[#This Row],[Category]]&amp;"-"&amp;train[[#This Row],[Sub-Category]]</f>
        <v>Office Supplies-Paper</v>
      </c>
      <c r="V6359" t="str">
        <f>IF(train[[#This Row],[Segment]]="Consumer","B2C","B2B")</f>
        <v>B2B</v>
      </c>
    </row>
    <row r="6360" spans="1:22" x14ac:dyDescent="0.25">
      <c r="A6360" t="s">
        <v>8851</v>
      </c>
      <c r="B6360" s="1">
        <v>43123</v>
      </c>
      <c r="C6360" s="1">
        <v>43128</v>
      </c>
      <c r="D6360" t="s">
        <v>45</v>
      </c>
      <c r="E6360" t="s">
        <v>2420</v>
      </c>
      <c r="F6360" t="s">
        <v>2421</v>
      </c>
      <c r="G6360" t="s">
        <v>36</v>
      </c>
      <c r="H6360" t="s">
        <v>22</v>
      </c>
      <c r="I6360" t="s">
        <v>90</v>
      </c>
      <c r="J6360" t="s">
        <v>91</v>
      </c>
      <c r="K6360">
        <v>98103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 s="2">
        <v>6.48</v>
      </c>
      <c r="R6360">
        <f>train[[#This Row],[Ship Date]]-train[[#This Row],[Order Date]]</f>
        <v>5</v>
      </c>
      <c r="S6360" t="str">
        <f>TEXT(train[[#This Row],[Order Date]],"mmm")</f>
        <v>janv</v>
      </c>
      <c r="T6360">
        <f>YEAR(train[[#This Row],[Order Date]])</f>
        <v>2018</v>
      </c>
      <c r="U6360" t="str">
        <f>train[[#This Row],[Category]]&amp;"-"&amp;train[[#This Row],[Sub-Category]]</f>
        <v>Office Supplies-Paper</v>
      </c>
      <c r="V6360" t="str">
        <f>IF(train[[#This Row],[Segment]]="Consumer","B2C","B2B")</f>
        <v>B2B</v>
      </c>
    </row>
    <row r="6361" spans="1:22" x14ac:dyDescent="0.25">
      <c r="A6361" t="s">
        <v>8851</v>
      </c>
      <c r="B6361" s="1">
        <v>43123</v>
      </c>
      <c r="C6361" s="1">
        <v>43128</v>
      </c>
      <c r="D6361" t="s">
        <v>45</v>
      </c>
      <c r="E6361" t="s">
        <v>2420</v>
      </c>
      <c r="F6361" t="s">
        <v>2421</v>
      </c>
      <c r="G6361" t="s">
        <v>36</v>
      </c>
      <c r="H6361" t="s">
        <v>22</v>
      </c>
      <c r="I6361" t="s">
        <v>90</v>
      </c>
      <c r="J6361" t="s">
        <v>91</v>
      </c>
      <c r="K6361">
        <v>98103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 s="2">
        <v>86.352000000000004</v>
      </c>
      <c r="R6361">
        <f>train[[#This Row],[Ship Date]]-train[[#This Row],[Order Date]]</f>
        <v>5</v>
      </c>
      <c r="S6361" t="str">
        <f>TEXT(train[[#This Row],[Order Date]],"mmm")</f>
        <v>janv</v>
      </c>
      <c r="T6361">
        <f>YEAR(train[[#This Row],[Order Date]])</f>
        <v>2018</v>
      </c>
      <c r="U6361" t="str">
        <f>train[[#This Row],[Category]]&amp;"-"&amp;train[[#This Row],[Sub-Category]]</f>
        <v>Technology-Phones</v>
      </c>
      <c r="V6361" t="str">
        <f>IF(train[[#This Row],[Segment]]="Consumer","B2C","B2B")</f>
        <v>B2B</v>
      </c>
    </row>
    <row r="6362" spans="1:22" x14ac:dyDescent="0.25">
      <c r="A6362" t="s">
        <v>8852</v>
      </c>
      <c r="B6362" s="1">
        <v>42714</v>
      </c>
      <c r="C6362" s="1">
        <v>42719</v>
      </c>
      <c r="D6362" t="s">
        <v>45</v>
      </c>
      <c r="E6362" t="s">
        <v>8236</v>
      </c>
      <c r="F6362" t="s">
        <v>8237</v>
      </c>
      <c r="G6362" t="s">
        <v>97</v>
      </c>
      <c r="H6362" t="s">
        <v>22</v>
      </c>
      <c r="I6362" t="s">
        <v>37</v>
      </c>
      <c r="J6362" t="s">
        <v>38</v>
      </c>
      <c r="K6362">
        <v>90032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 s="2">
        <v>56.3</v>
      </c>
      <c r="R6362">
        <f>train[[#This Row],[Ship Date]]-train[[#This Row],[Order Date]]</f>
        <v>5</v>
      </c>
      <c r="S6362" t="str">
        <f>TEXT(train[[#This Row],[Order Date]],"mmm")</f>
        <v>déc</v>
      </c>
      <c r="T6362">
        <f>YEAR(train[[#This Row],[Order Date]])</f>
        <v>2016</v>
      </c>
      <c r="U6362" t="str">
        <f>train[[#This Row],[Category]]&amp;"-"&amp;train[[#This Row],[Sub-Category]]</f>
        <v>Office Supplies-Art</v>
      </c>
      <c r="V6362" t="str">
        <f>IF(train[[#This Row],[Segment]]="Consumer","B2C","B2B")</f>
        <v>B2B</v>
      </c>
    </row>
    <row r="6363" spans="1:22" x14ac:dyDescent="0.25">
      <c r="A6363" t="s">
        <v>8853</v>
      </c>
      <c r="B6363" s="1">
        <v>42333</v>
      </c>
      <c r="C6363" s="1">
        <v>42338</v>
      </c>
      <c r="D6363" t="s">
        <v>45</v>
      </c>
      <c r="E6363" t="s">
        <v>2815</v>
      </c>
      <c r="F6363" t="s">
        <v>2816</v>
      </c>
      <c r="G6363" t="s">
        <v>21</v>
      </c>
      <c r="H6363" t="s">
        <v>22</v>
      </c>
      <c r="I6363" t="s">
        <v>313</v>
      </c>
      <c r="J6363" t="s">
        <v>415</v>
      </c>
      <c r="K6363">
        <v>97477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 s="2">
        <v>51.015999999999998</v>
      </c>
      <c r="R6363">
        <f>train[[#This Row],[Ship Date]]-train[[#This Row],[Order Date]]</f>
        <v>5</v>
      </c>
      <c r="S6363" t="str">
        <f>TEXT(train[[#This Row],[Order Date]],"mmm")</f>
        <v>nov</v>
      </c>
      <c r="T6363">
        <f>YEAR(train[[#This Row],[Order Date]])</f>
        <v>2015</v>
      </c>
      <c r="U6363" t="str">
        <f>train[[#This Row],[Category]]&amp;"-"&amp;train[[#This Row],[Sub-Category]]</f>
        <v>Office Supplies-Art</v>
      </c>
      <c r="V6363" t="str">
        <f>IF(train[[#This Row],[Segment]]="Consumer","B2C","B2B")</f>
        <v>B2C</v>
      </c>
    </row>
    <row r="6364" spans="1:22" x14ac:dyDescent="0.25">
      <c r="A6364" t="s">
        <v>8854</v>
      </c>
      <c r="B6364" s="1">
        <v>43425</v>
      </c>
      <c r="C6364" s="1">
        <v>43429</v>
      </c>
      <c r="D6364" t="s">
        <v>45</v>
      </c>
      <c r="E6364" t="s">
        <v>2002</v>
      </c>
      <c r="F6364" t="s">
        <v>2003</v>
      </c>
      <c r="G6364" t="s">
        <v>21</v>
      </c>
      <c r="H6364" t="s">
        <v>22</v>
      </c>
      <c r="I6364" t="s">
        <v>8855</v>
      </c>
      <c r="J6364" t="s">
        <v>91</v>
      </c>
      <c r="K6364">
        <v>98059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 s="2">
        <v>150.80000000000001</v>
      </c>
      <c r="R6364">
        <f>train[[#This Row],[Ship Date]]-train[[#This Row],[Order Date]]</f>
        <v>4</v>
      </c>
      <c r="S6364" t="str">
        <f>TEXT(train[[#This Row],[Order Date]],"mmm")</f>
        <v>nov</v>
      </c>
      <c r="T6364">
        <f>YEAR(train[[#This Row],[Order Date]])</f>
        <v>2018</v>
      </c>
      <c r="U6364" t="str">
        <f>train[[#This Row],[Category]]&amp;"-"&amp;train[[#This Row],[Sub-Category]]</f>
        <v>Office Supplies-Binders</v>
      </c>
      <c r="V6364" t="str">
        <f>IF(train[[#This Row],[Segment]]="Consumer","B2C","B2B")</f>
        <v>B2C</v>
      </c>
    </row>
    <row r="6365" spans="1:22" x14ac:dyDescent="0.25">
      <c r="A6365" t="s">
        <v>8854</v>
      </c>
      <c r="B6365" s="1">
        <v>43425</v>
      </c>
      <c r="C6365" s="1">
        <v>43429</v>
      </c>
      <c r="D6365" t="s">
        <v>45</v>
      </c>
      <c r="E6365" t="s">
        <v>2002</v>
      </c>
      <c r="F6365" t="s">
        <v>2003</v>
      </c>
      <c r="G6365" t="s">
        <v>21</v>
      </c>
      <c r="H6365" t="s">
        <v>22</v>
      </c>
      <c r="I6365" t="s">
        <v>8855</v>
      </c>
      <c r="J6365" t="s">
        <v>91</v>
      </c>
      <c r="K6365">
        <v>98059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 s="2">
        <v>1039.992</v>
      </c>
      <c r="R6365">
        <f>train[[#This Row],[Ship Date]]-train[[#This Row],[Order Date]]</f>
        <v>4</v>
      </c>
      <c r="S6365" t="str">
        <f>TEXT(train[[#This Row],[Order Date]],"mmm")</f>
        <v>nov</v>
      </c>
      <c r="T6365">
        <f>YEAR(train[[#This Row],[Order Date]])</f>
        <v>2018</v>
      </c>
      <c r="U6365" t="str">
        <f>train[[#This Row],[Category]]&amp;"-"&amp;train[[#This Row],[Sub-Category]]</f>
        <v>Technology-Machines</v>
      </c>
      <c r="V6365" t="str">
        <f>IF(train[[#This Row],[Segment]]="Consumer","B2C","B2B")</f>
        <v>B2C</v>
      </c>
    </row>
    <row r="6366" spans="1:22" x14ac:dyDescent="0.25">
      <c r="A6366" t="s">
        <v>8854</v>
      </c>
      <c r="B6366" s="1">
        <v>43425</v>
      </c>
      <c r="C6366" s="1">
        <v>43429</v>
      </c>
      <c r="D6366" t="s">
        <v>45</v>
      </c>
      <c r="E6366" t="s">
        <v>2002</v>
      </c>
      <c r="F6366" t="s">
        <v>2003</v>
      </c>
      <c r="G6366" t="s">
        <v>21</v>
      </c>
      <c r="H6366" t="s">
        <v>22</v>
      </c>
      <c r="I6366" t="s">
        <v>8855</v>
      </c>
      <c r="J6366" t="s">
        <v>91</v>
      </c>
      <c r="K6366">
        <v>98059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 s="2">
        <v>51.84</v>
      </c>
      <c r="R6366">
        <f>train[[#This Row],[Ship Date]]-train[[#This Row],[Order Date]]</f>
        <v>4</v>
      </c>
      <c r="S6366" t="str">
        <f>TEXT(train[[#This Row],[Order Date]],"mmm")</f>
        <v>nov</v>
      </c>
      <c r="T6366">
        <f>YEAR(train[[#This Row],[Order Date]])</f>
        <v>2018</v>
      </c>
      <c r="U6366" t="str">
        <f>train[[#This Row],[Category]]&amp;"-"&amp;train[[#This Row],[Sub-Category]]</f>
        <v>Office Supplies-Paper</v>
      </c>
      <c r="V6366" t="str">
        <f>IF(train[[#This Row],[Segment]]="Consumer","B2C","B2B")</f>
        <v>B2C</v>
      </c>
    </row>
    <row r="6367" spans="1:22" x14ac:dyDescent="0.25">
      <c r="A6367" t="s">
        <v>8858</v>
      </c>
      <c r="B6367" s="1">
        <v>43194</v>
      </c>
      <c r="C6367" s="1">
        <v>43195</v>
      </c>
      <c r="D6367" t="s">
        <v>183</v>
      </c>
      <c r="E6367" t="s">
        <v>2351</v>
      </c>
      <c r="F6367" t="s">
        <v>2352</v>
      </c>
      <c r="G6367" t="s">
        <v>97</v>
      </c>
      <c r="H6367" t="s">
        <v>22</v>
      </c>
      <c r="I6367" t="s">
        <v>261</v>
      </c>
      <c r="J6367" t="s">
        <v>262</v>
      </c>
      <c r="K6367">
        <v>10009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 s="2">
        <v>41.22</v>
      </c>
      <c r="R6367">
        <f>train[[#This Row],[Ship Date]]-train[[#This Row],[Order Date]]</f>
        <v>1</v>
      </c>
      <c r="S6367" t="str">
        <f>TEXT(train[[#This Row],[Order Date]],"mmm")</f>
        <v>avr</v>
      </c>
      <c r="T6367">
        <f>YEAR(train[[#This Row],[Order Date]])</f>
        <v>2018</v>
      </c>
      <c r="U6367" t="str">
        <f>train[[#This Row],[Category]]&amp;"-"&amp;train[[#This Row],[Sub-Category]]</f>
        <v>Technology-Phones</v>
      </c>
      <c r="V6367" t="str">
        <f>IF(train[[#This Row],[Segment]]="Consumer","B2C","B2B")</f>
        <v>B2B</v>
      </c>
    </row>
    <row r="6368" spans="1:22" x14ac:dyDescent="0.25">
      <c r="A6368" t="s">
        <v>8858</v>
      </c>
      <c r="B6368" s="1">
        <v>43194</v>
      </c>
      <c r="C6368" s="1">
        <v>43195</v>
      </c>
      <c r="D6368" t="s">
        <v>183</v>
      </c>
      <c r="E6368" t="s">
        <v>2351</v>
      </c>
      <c r="F6368" t="s">
        <v>2352</v>
      </c>
      <c r="G6368" t="s">
        <v>97</v>
      </c>
      <c r="H6368" t="s">
        <v>22</v>
      </c>
      <c r="I6368" t="s">
        <v>261</v>
      </c>
      <c r="J6368" t="s">
        <v>262</v>
      </c>
      <c r="K6368">
        <v>10009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 s="2">
        <v>240.37</v>
      </c>
      <c r="R6368">
        <f>train[[#This Row],[Ship Date]]-train[[#This Row],[Order Date]]</f>
        <v>1</v>
      </c>
      <c r="S6368" t="str">
        <f>TEXT(train[[#This Row],[Order Date]],"mmm")</f>
        <v>avr</v>
      </c>
      <c r="T6368">
        <f>YEAR(train[[#This Row],[Order Date]])</f>
        <v>2018</v>
      </c>
      <c r="U6368" t="str">
        <f>train[[#This Row],[Category]]&amp;"-"&amp;train[[#This Row],[Sub-Category]]</f>
        <v>Office Supplies-Supplies</v>
      </c>
      <c r="V6368" t="str">
        <f>IF(train[[#This Row],[Segment]]="Consumer","B2C","B2B")</f>
        <v>B2B</v>
      </c>
    </row>
    <row r="6369" spans="1:22" x14ac:dyDescent="0.25">
      <c r="A6369" t="s">
        <v>8858</v>
      </c>
      <c r="B6369" s="1">
        <v>43194</v>
      </c>
      <c r="C6369" s="1">
        <v>43195</v>
      </c>
      <c r="D6369" t="s">
        <v>183</v>
      </c>
      <c r="E6369" t="s">
        <v>2351</v>
      </c>
      <c r="F6369" t="s">
        <v>2352</v>
      </c>
      <c r="G6369" t="s">
        <v>97</v>
      </c>
      <c r="H6369" t="s">
        <v>22</v>
      </c>
      <c r="I6369" t="s">
        <v>261</v>
      </c>
      <c r="J6369" t="s">
        <v>262</v>
      </c>
      <c r="K6369">
        <v>10009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 s="2">
        <v>119.02</v>
      </c>
      <c r="R6369">
        <f>train[[#This Row],[Ship Date]]-train[[#This Row],[Order Date]]</f>
        <v>1</v>
      </c>
      <c r="S6369" t="str">
        <f>TEXT(train[[#This Row],[Order Date]],"mmm")</f>
        <v>avr</v>
      </c>
      <c r="T6369">
        <f>YEAR(train[[#This Row],[Order Date]])</f>
        <v>2018</v>
      </c>
      <c r="U6369" t="str">
        <f>train[[#This Row],[Category]]&amp;"-"&amp;train[[#This Row],[Sub-Category]]</f>
        <v>Technology-Phones</v>
      </c>
      <c r="V6369" t="str">
        <f>IF(train[[#This Row],[Segment]]="Consumer","B2C","B2B")</f>
        <v>B2B</v>
      </c>
    </row>
    <row r="6370" spans="1:22" x14ac:dyDescent="0.25">
      <c r="A6370" t="s">
        <v>8861</v>
      </c>
      <c r="B6370" s="1">
        <v>43239</v>
      </c>
      <c r="C6370" s="1">
        <v>43244</v>
      </c>
      <c r="D6370" t="s">
        <v>45</v>
      </c>
      <c r="E6370" t="s">
        <v>1674</v>
      </c>
      <c r="F6370" t="s">
        <v>1675</v>
      </c>
      <c r="G6370" t="s">
        <v>21</v>
      </c>
      <c r="H6370" t="s">
        <v>22</v>
      </c>
      <c r="I6370" t="s">
        <v>626</v>
      </c>
      <c r="J6370" t="s">
        <v>38</v>
      </c>
      <c r="K6370">
        <v>95123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 s="2">
        <v>133.12</v>
      </c>
      <c r="R6370">
        <f>train[[#This Row],[Ship Date]]-train[[#This Row],[Order Date]]</f>
        <v>5</v>
      </c>
      <c r="S6370" t="str">
        <f>TEXT(train[[#This Row],[Order Date]],"mmm")</f>
        <v>mai</v>
      </c>
      <c r="T6370">
        <f>YEAR(train[[#This Row],[Order Date]])</f>
        <v>2018</v>
      </c>
      <c r="U6370" t="str">
        <f>train[[#This Row],[Category]]&amp;"-"&amp;train[[#This Row],[Sub-Category]]</f>
        <v>Office Supplies-Binders</v>
      </c>
      <c r="V6370" t="str">
        <f>IF(train[[#This Row],[Segment]]="Consumer","B2C","B2B")</f>
        <v>B2C</v>
      </c>
    </row>
    <row r="6371" spans="1:22" x14ac:dyDescent="0.25">
      <c r="A6371" t="s">
        <v>8862</v>
      </c>
      <c r="B6371" s="1">
        <v>43011</v>
      </c>
      <c r="C6371" s="1">
        <v>43015</v>
      </c>
      <c r="D6371" t="s">
        <v>45</v>
      </c>
      <c r="E6371" t="s">
        <v>7266</v>
      </c>
      <c r="F6371" t="s">
        <v>7267</v>
      </c>
      <c r="G6371" t="s">
        <v>36</v>
      </c>
      <c r="H6371" t="s">
        <v>22</v>
      </c>
      <c r="I6371" t="s">
        <v>755</v>
      </c>
      <c r="J6371" t="s">
        <v>99</v>
      </c>
      <c r="K6371">
        <v>75051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 s="2">
        <v>38.08</v>
      </c>
      <c r="R6371">
        <f>train[[#This Row],[Ship Date]]-train[[#This Row],[Order Date]]</f>
        <v>4</v>
      </c>
      <c r="S6371" t="str">
        <f>TEXT(train[[#This Row],[Order Date]],"mmm")</f>
        <v>oct</v>
      </c>
      <c r="T6371">
        <f>YEAR(train[[#This Row],[Order Date]])</f>
        <v>2017</v>
      </c>
      <c r="U6371" t="str">
        <f>train[[#This Row],[Category]]&amp;"-"&amp;train[[#This Row],[Sub-Category]]</f>
        <v>Furniture-Furnishings</v>
      </c>
      <c r="V6371" t="str">
        <f>IF(train[[#This Row],[Segment]]="Consumer","B2C","B2B")</f>
        <v>B2B</v>
      </c>
    </row>
    <row r="6372" spans="1:22" x14ac:dyDescent="0.25">
      <c r="A6372" t="s">
        <v>8863</v>
      </c>
      <c r="B6372" s="1">
        <v>43060</v>
      </c>
      <c r="C6372" s="1">
        <v>43060</v>
      </c>
      <c r="D6372" t="s">
        <v>1288</v>
      </c>
      <c r="E6372" t="s">
        <v>3791</v>
      </c>
      <c r="F6372" t="s">
        <v>3792</v>
      </c>
      <c r="G6372" t="s">
        <v>97</v>
      </c>
      <c r="H6372" t="s">
        <v>22</v>
      </c>
      <c r="I6372" t="s">
        <v>261</v>
      </c>
      <c r="J6372" t="s">
        <v>262</v>
      </c>
      <c r="K6372">
        <v>10009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 s="2">
        <v>113.568</v>
      </c>
      <c r="R6372">
        <f>train[[#This Row],[Ship Date]]-train[[#This Row],[Order Date]]</f>
        <v>0</v>
      </c>
      <c r="S6372" t="str">
        <f>TEXT(train[[#This Row],[Order Date]],"mmm")</f>
        <v>nov</v>
      </c>
      <c r="T6372">
        <f>YEAR(train[[#This Row],[Order Date]])</f>
        <v>2017</v>
      </c>
      <c r="U6372" t="str">
        <f>train[[#This Row],[Category]]&amp;"-"&amp;train[[#This Row],[Sub-Category]]</f>
        <v>Furniture-Bookcases</v>
      </c>
      <c r="V6372" t="str">
        <f>IF(train[[#This Row],[Segment]]="Consumer","B2C","B2B")</f>
        <v>B2B</v>
      </c>
    </row>
    <row r="6373" spans="1:22" x14ac:dyDescent="0.25">
      <c r="A6373" t="s">
        <v>8864</v>
      </c>
      <c r="B6373" s="1">
        <v>43376</v>
      </c>
      <c r="C6373" s="1">
        <v>43378</v>
      </c>
      <c r="D6373" t="s">
        <v>18</v>
      </c>
      <c r="E6373" t="s">
        <v>2130</v>
      </c>
      <c r="F6373" t="s">
        <v>2131</v>
      </c>
      <c r="G6373" t="s">
        <v>97</v>
      </c>
      <c r="H6373" t="s">
        <v>22</v>
      </c>
      <c r="I6373" t="s">
        <v>261</v>
      </c>
      <c r="J6373" t="s">
        <v>262</v>
      </c>
      <c r="K6373">
        <v>10009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 s="2">
        <v>83.92</v>
      </c>
      <c r="R6373">
        <f>train[[#This Row],[Ship Date]]-train[[#This Row],[Order Date]]</f>
        <v>2</v>
      </c>
      <c r="S6373" t="str">
        <f>TEXT(train[[#This Row],[Order Date]],"mmm")</f>
        <v>oct</v>
      </c>
      <c r="T6373">
        <f>YEAR(train[[#This Row],[Order Date]])</f>
        <v>2018</v>
      </c>
      <c r="U6373" t="str">
        <f>train[[#This Row],[Category]]&amp;"-"&amp;train[[#This Row],[Sub-Category]]</f>
        <v>Furniture-Furnishings</v>
      </c>
      <c r="V6373" t="str">
        <f>IF(train[[#This Row],[Segment]]="Consumer","B2C","B2B")</f>
        <v>B2B</v>
      </c>
    </row>
    <row r="6374" spans="1:22" x14ac:dyDescent="0.25">
      <c r="A6374" t="s">
        <v>8864</v>
      </c>
      <c r="B6374" s="1">
        <v>43376</v>
      </c>
      <c r="C6374" s="1">
        <v>43378</v>
      </c>
      <c r="D6374" t="s">
        <v>18</v>
      </c>
      <c r="E6374" t="s">
        <v>2130</v>
      </c>
      <c r="F6374" t="s">
        <v>2131</v>
      </c>
      <c r="G6374" t="s">
        <v>97</v>
      </c>
      <c r="H6374" t="s">
        <v>22</v>
      </c>
      <c r="I6374" t="s">
        <v>261</v>
      </c>
      <c r="J6374" t="s">
        <v>262</v>
      </c>
      <c r="K6374">
        <v>10009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 s="2">
        <v>6.63</v>
      </c>
      <c r="R6374">
        <f>train[[#This Row],[Ship Date]]-train[[#This Row],[Order Date]]</f>
        <v>2</v>
      </c>
      <c r="S6374" t="str">
        <f>TEXT(train[[#This Row],[Order Date]],"mmm")</f>
        <v>oct</v>
      </c>
      <c r="T6374">
        <f>YEAR(train[[#This Row],[Order Date]])</f>
        <v>2018</v>
      </c>
      <c r="U6374" t="str">
        <f>train[[#This Row],[Category]]&amp;"-"&amp;train[[#This Row],[Sub-Category]]</f>
        <v>Office Supplies-Art</v>
      </c>
      <c r="V6374" t="str">
        <f>IF(train[[#This Row],[Segment]]="Consumer","B2C","B2B")</f>
        <v>B2B</v>
      </c>
    </row>
    <row r="6375" spans="1:22" x14ac:dyDescent="0.25">
      <c r="A6375" t="s">
        <v>8864</v>
      </c>
      <c r="B6375" s="1">
        <v>43376</v>
      </c>
      <c r="C6375" s="1">
        <v>43378</v>
      </c>
      <c r="D6375" t="s">
        <v>18</v>
      </c>
      <c r="E6375" t="s">
        <v>2130</v>
      </c>
      <c r="F6375" t="s">
        <v>2131</v>
      </c>
      <c r="G6375" t="s">
        <v>97</v>
      </c>
      <c r="H6375" t="s">
        <v>22</v>
      </c>
      <c r="I6375" t="s">
        <v>261</v>
      </c>
      <c r="J6375" t="s">
        <v>262</v>
      </c>
      <c r="K6375">
        <v>10009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 s="2">
        <v>371.97</v>
      </c>
      <c r="R6375">
        <f>train[[#This Row],[Ship Date]]-train[[#This Row],[Order Date]]</f>
        <v>2</v>
      </c>
      <c r="S6375" t="str">
        <f>TEXT(train[[#This Row],[Order Date]],"mmm")</f>
        <v>oct</v>
      </c>
      <c r="T6375">
        <f>YEAR(train[[#This Row],[Order Date]])</f>
        <v>2018</v>
      </c>
      <c r="U6375" t="str">
        <f>train[[#This Row],[Category]]&amp;"-"&amp;train[[#This Row],[Sub-Category]]</f>
        <v>Technology-Accessories</v>
      </c>
      <c r="V6375" t="str">
        <f>IF(train[[#This Row],[Segment]]="Consumer","B2C","B2B")</f>
        <v>B2B</v>
      </c>
    </row>
    <row r="6376" spans="1:22" x14ac:dyDescent="0.25">
      <c r="A6376" t="s">
        <v>8865</v>
      </c>
      <c r="B6376" s="1">
        <v>42123</v>
      </c>
      <c r="C6376" s="1">
        <v>42127</v>
      </c>
      <c r="D6376" t="s">
        <v>45</v>
      </c>
      <c r="E6376" t="s">
        <v>1344</v>
      </c>
      <c r="F6376" t="s">
        <v>1345</v>
      </c>
      <c r="G6376" t="s">
        <v>36</v>
      </c>
      <c r="H6376" t="s">
        <v>22</v>
      </c>
      <c r="I6376" t="s">
        <v>329</v>
      </c>
      <c r="J6376" t="s">
        <v>330</v>
      </c>
      <c r="K6376">
        <v>38109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 s="2">
        <v>561.58399999999995</v>
      </c>
      <c r="R6376">
        <f>train[[#This Row],[Ship Date]]-train[[#This Row],[Order Date]]</f>
        <v>4</v>
      </c>
      <c r="S6376" t="str">
        <f>TEXT(train[[#This Row],[Order Date]],"mmm")</f>
        <v>avr</v>
      </c>
      <c r="T6376">
        <f>YEAR(train[[#This Row],[Order Date]])</f>
        <v>2015</v>
      </c>
      <c r="U6376" t="str">
        <f>train[[#This Row],[Category]]&amp;"-"&amp;train[[#This Row],[Sub-Category]]</f>
        <v>Furniture-Chairs</v>
      </c>
      <c r="V6376" t="str">
        <f>IF(train[[#This Row],[Segment]]="Consumer","B2C","B2B")</f>
        <v>B2B</v>
      </c>
    </row>
    <row r="6377" spans="1:22" x14ac:dyDescent="0.25">
      <c r="A6377" t="s">
        <v>8865</v>
      </c>
      <c r="B6377" s="1">
        <v>42123</v>
      </c>
      <c r="C6377" s="1">
        <v>42127</v>
      </c>
      <c r="D6377" t="s">
        <v>45</v>
      </c>
      <c r="E6377" t="s">
        <v>1344</v>
      </c>
      <c r="F6377" t="s">
        <v>1345</v>
      </c>
      <c r="G6377" t="s">
        <v>36</v>
      </c>
      <c r="H6377" t="s">
        <v>22</v>
      </c>
      <c r="I6377" t="s">
        <v>329</v>
      </c>
      <c r="J6377" t="s">
        <v>330</v>
      </c>
      <c r="K6377">
        <v>38109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 s="2">
        <v>99.92</v>
      </c>
      <c r="R6377">
        <f>train[[#This Row],[Ship Date]]-train[[#This Row],[Order Date]]</f>
        <v>4</v>
      </c>
      <c r="S6377" t="str">
        <f>TEXT(train[[#This Row],[Order Date]],"mmm")</f>
        <v>avr</v>
      </c>
      <c r="T6377">
        <f>YEAR(train[[#This Row],[Order Date]])</f>
        <v>2015</v>
      </c>
      <c r="U6377" t="str">
        <f>train[[#This Row],[Category]]&amp;"-"&amp;train[[#This Row],[Sub-Category]]</f>
        <v>Office Supplies-Storage</v>
      </c>
      <c r="V6377" t="str">
        <f>IF(train[[#This Row],[Segment]]="Consumer","B2C","B2B")</f>
        <v>B2B</v>
      </c>
    </row>
    <row r="6378" spans="1:22" x14ac:dyDescent="0.25">
      <c r="A6378" t="s">
        <v>8866</v>
      </c>
      <c r="B6378" s="1">
        <v>43015</v>
      </c>
      <c r="C6378" s="1">
        <v>43018</v>
      </c>
      <c r="D6378" t="s">
        <v>183</v>
      </c>
      <c r="E6378" t="s">
        <v>5155</v>
      </c>
      <c r="F6378" t="s">
        <v>5156</v>
      </c>
      <c r="G6378" t="s">
        <v>97</v>
      </c>
      <c r="H6378" t="s">
        <v>22</v>
      </c>
      <c r="I6378" t="s">
        <v>141</v>
      </c>
      <c r="J6378" t="s">
        <v>142</v>
      </c>
      <c r="K6378">
        <v>19143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 s="2">
        <v>4.9279999999999999</v>
      </c>
      <c r="R6378">
        <f>train[[#This Row],[Ship Date]]-train[[#This Row],[Order Date]]</f>
        <v>3</v>
      </c>
      <c r="S6378" t="str">
        <f>TEXT(train[[#This Row],[Order Date]],"mmm")</f>
        <v>oct</v>
      </c>
      <c r="T6378">
        <f>YEAR(train[[#This Row],[Order Date]])</f>
        <v>2017</v>
      </c>
      <c r="U6378" t="str">
        <f>train[[#This Row],[Category]]&amp;"-"&amp;train[[#This Row],[Sub-Category]]</f>
        <v>Office Supplies-Labels</v>
      </c>
      <c r="V6378" t="str">
        <f>IF(train[[#This Row],[Segment]]="Consumer","B2C","B2B")</f>
        <v>B2B</v>
      </c>
    </row>
    <row r="6379" spans="1:22" x14ac:dyDescent="0.25">
      <c r="A6379" t="s">
        <v>8867</v>
      </c>
      <c r="B6379" s="1">
        <v>43084</v>
      </c>
      <c r="C6379" s="1">
        <v>43091</v>
      </c>
      <c r="D6379" t="s">
        <v>45</v>
      </c>
      <c r="E6379" t="s">
        <v>4678</v>
      </c>
      <c r="F6379" t="s">
        <v>4679</v>
      </c>
      <c r="G6379" t="s">
        <v>21</v>
      </c>
      <c r="H6379" t="s">
        <v>22</v>
      </c>
      <c r="I6379" t="s">
        <v>37</v>
      </c>
      <c r="J6379" t="s">
        <v>38</v>
      </c>
      <c r="K6379">
        <v>90004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 s="2">
        <v>14.76</v>
      </c>
      <c r="R6379">
        <f>train[[#This Row],[Ship Date]]-train[[#This Row],[Order Date]]</f>
        <v>7</v>
      </c>
      <c r="S6379" t="str">
        <f>TEXT(train[[#This Row],[Order Date]],"mmm")</f>
        <v>déc</v>
      </c>
      <c r="T6379">
        <f>YEAR(train[[#This Row],[Order Date]])</f>
        <v>2017</v>
      </c>
      <c r="U6379" t="str">
        <f>train[[#This Row],[Category]]&amp;"-"&amp;train[[#This Row],[Sub-Category]]</f>
        <v>Furniture-Furnishings</v>
      </c>
      <c r="V6379" t="str">
        <f>IF(train[[#This Row],[Segment]]="Consumer","B2C","B2B")</f>
        <v>B2C</v>
      </c>
    </row>
    <row r="6380" spans="1:22" x14ac:dyDescent="0.25">
      <c r="A6380" t="s">
        <v>8868</v>
      </c>
      <c r="B6380" s="1">
        <v>43200</v>
      </c>
      <c r="C6380" s="1">
        <v>43204</v>
      </c>
      <c r="D6380" t="s">
        <v>45</v>
      </c>
      <c r="E6380" t="s">
        <v>7675</v>
      </c>
      <c r="F6380" t="s">
        <v>7676</v>
      </c>
      <c r="G6380" t="s">
        <v>97</v>
      </c>
      <c r="H6380" t="s">
        <v>22</v>
      </c>
      <c r="I6380" t="s">
        <v>7709</v>
      </c>
      <c r="J6380" t="s">
        <v>744</v>
      </c>
      <c r="K6380">
        <v>6708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 s="2">
        <v>99.99</v>
      </c>
      <c r="R6380">
        <f>train[[#This Row],[Ship Date]]-train[[#This Row],[Order Date]]</f>
        <v>4</v>
      </c>
      <c r="S6380" t="str">
        <f>TEXT(train[[#This Row],[Order Date]],"mmm")</f>
        <v>avr</v>
      </c>
      <c r="T6380">
        <f>YEAR(train[[#This Row],[Order Date]])</f>
        <v>2018</v>
      </c>
      <c r="U6380" t="str">
        <f>train[[#This Row],[Category]]&amp;"-"&amp;train[[#This Row],[Sub-Category]]</f>
        <v>Technology-Accessories</v>
      </c>
      <c r="V6380" t="str">
        <f>IF(train[[#This Row],[Segment]]="Consumer","B2C","B2B")</f>
        <v>B2B</v>
      </c>
    </row>
    <row r="6381" spans="1:22" x14ac:dyDescent="0.25">
      <c r="A6381" t="s">
        <v>8868</v>
      </c>
      <c r="B6381" s="1">
        <v>43200</v>
      </c>
      <c r="C6381" s="1">
        <v>43204</v>
      </c>
      <c r="D6381" t="s">
        <v>45</v>
      </c>
      <c r="E6381" t="s">
        <v>7675</v>
      </c>
      <c r="F6381" t="s">
        <v>7676</v>
      </c>
      <c r="G6381" t="s">
        <v>97</v>
      </c>
      <c r="H6381" t="s">
        <v>22</v>
      </c>
      <c r="I6381" t="s">
        <v>7709</v>
      </c>
      <c r="J6381" t="s">
        <v>744</v>
      </c>
      <c r="K6381">
        <v>6708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 s="2">
        <v>286.14999999999998</v>
      </c>
      <c r="R6381">
        <f>train[[#This Row],[Ship Date]]-train[[#This Row],[Order Date]]</f>
        <v>4</v>
      </c>
      <c r="S6381" t="str">
        <f>TEXT(train[[#This Row],[Order Date]],"mmm")</f>
        <v>avr</v>
      </c>
      <c r="T6381">
        <f>YEAR(train[[#This Row],[Order Date]])</f>
        <v>2018</v>
      </c>
      <c r="U6381" t="str">
        <f>train[[#This Row],[Category]]&amp;"-"&amp;train[[#This Row],[Sub-Category]]</f>
        <v>Office Supplies-Storage</v>
      </c>
      <c r="V6381" t="str">
        <f>IF(train[[#This Row],[Segment]]="Consumer","B2C","B2B")</f>
        <v>B2B</v>
      </c>
    </row>
    <row r="6382" spans="1:22" x14ac:dyDescent="0.25">
      <c r="A6382" t="s">
        <v>8869</v>
      </c>
      <c r="B6382" s="1">
        <v>42102</v>
      </c>
      <c r="C6382" s="1">
        <v>42107</v>
      </c>
      <c r="D6382" t="s">
        <v>45</v>
      </c>
      <c r="E6382" t="s">
        <v>4028</v>
      </c>
      <c r="F6382" t="s">
        <v>4029</v>
      </c>
      <c r="G6382" t="s">
        <v>97</v>
      </c>
      <c r="H6382" t="s">
        <v>22</v>
      </c>
      <c r="I6382" t="s">
        <v>8030</v>
      </c>
      <c r="J6382" t="s">
        <v>305</v>
      </c>
      <c r="K6382">
        <v>85224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 s="2">
        <v>49.792000000000002</v>
      </c>
      <c r="R6382">
        <f>train[[#This Row],[Ship Date]]-train[[#This Row],[Order Date]]</f>
        <v>5</v>
      </c>
      <c r="S6382" t="str">
        <f>TEXT(train[[#This Row],[Order Date]],"mmm")</f>
        <v>avr</v>
      </c>
      <c r="T6382">
        <f>YEAR(train[[#This Row],[Order Date]])</f>
        <v>2015</v>
      </c>
      <c r="U6382" t="str">
        <f>train[[#This Row],[Category]]&amp;"-"&amp;train[[#This Row],[Sub-Category]]</f>
        <v>Office Supplies-Fasteners</v>
      </c>
      <c r="V6382" t="str">
        <f>IF(train[[#This Row],[Segment]]="Consumer","B2C","B2B")</f>
        <v>B2B</v>
      </c>
    </row>
    <row r="6383" spans="1:22" x14ac:dyDescent="0.25">
      <c r="A6383" t="s">
        <v>8870</v>
      </c>
      <c r="B6383" s="1">
        <v>42823</v>
      </c>
      <c r="C6383" s="1">
        <v>42827</v>
      </c>
      <c r="D6383" t="s">
        <v>45</v>
      </c>
      <c r="E6383" t="s">
        <v>1553</v>
      </c>
      <c r="F6383" t="s">
        <v>1554</v>
      </c>
      <c r="G6383" t="s">
        <v>21</v>
      </c>
      <c r="H6383" t="s">
        <v>22</v>
      </c>
      <c r="I6383" t="s">
        <v>313</v>
      </c>
      <c r="J6383" t="s">
        <v>493</v>
      </c>
      <c r="K6383">
        <v>45503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 s="2">
        <v>299.97500000000002</v>
      </c>
      <c r="R6383">
        <f>train[[#This Row],[Ship Date]]-train[[#This Row],[Order Date]]</f>
        <v>4</v>
      </c>
      <c r="S6383" t="str">
        <f>TEXT(train[[#This Row],[Order Date]],"mmm")</f>
        <v>mars</v>
      </c>
      <c r="T6383">
        <f>YEAR(train[[#This Row],[Order Date]])</f>
        <v>2017</v>
      </c>
      <c r="U6383" t="str">
        <f>train[[#This Row],[Category]]&amp;"-"&amp;train[[#This Row],[Sub-Category]]</f>
        <v>Furniture-Bookcases</v>
      </c>
      <c r="V6383" t="str">
        <f>IF(train[[#This Row],[Segment]]="Consumer","B2C","B2B")</f>
        <v>B2C</v>
      </c>
    </row>
    <row r="6384" spans="1:22" x14ac:dyDescent="0.25">
      <c r="A6384" t="s">
        <v>8870</v>
      </c>
      <c r="B6384" s="1">
        <v>42823</v>
      </c>
      <c r="C6384" s="1">
        <v>42827</v>
      </c>
      <c r="D6384" t="s">
        <v>45</v>
      </c>
      <c r="E6384" t="s">
        <v>1553</v>
      </c>
      <c r="F6384" t="s">
        <v>1554</v>
      </c>
      <c r="G6384" t="s">
        <v>21</v>
      </c>
      <c r="H6384" t="s">
        <v>22</v>
      </c>
      <c r="I6384" t="s">
        <v>313</v>
      </c>
      <c r="J6384" t="s">
        <v>493</v>
      </c>
      <c r="K6384">
        <v>45503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 s="2">
        <v>158.376</v>
      </c>
      <c r="R6384">
        <f>train[[#This Row],[Ship Date]]-train[[#This Row],[Order Date]]</f>
        <v>4</v>
      </c>
      <c r="S6384" t="str">
        <f>TEXT(train[[#This Row],[Order Date]],"mmm")</f>
        <v>mars</v>
      </c>
      <c r="T6384">
        <f>YEAR(train[[#This Row],[Order Date]])</f>
        <v>2017</v>
      </c>
      <c r="U6384" t="str">
        <f>train[[#This Row],[Category]]&amp;"-"&amp;train[[#This Row],[Sub-Category]]</f>
        <v>Technology-Phones</v>
      </c>
      <c r="V6384" t="str">
        <f>IF(train[[#This Row],[Segment]]="Consumer","B2C","B2B")</f>
        <v>B2C</v>
      </c>
    </row>
    <row r="6385" spans="1:22" x14ac:dyDescent="0.25">
      <c r="A6385" t="s">
        <v>8871</v>
      </c>
      <c r="B6385" s="1">
        <v>43115</v>
      </c>
      <c r="C6385" s="1">
        <v>43118</v>
      </c>
      <c r="D6385" t="s">
        <v>183</v>
      </c>
      <c r="E6385" t="s">
        <v>5565</v>
      </c>
      <c r="F6385" t="s">
        <v>5566</v>
      </c>
      <c r="G6385" t="s">
        <v>21</v>
      </c>
      <c r="H6385" t="s">
        <v>22</v>
      </c>
      <c r="I6385" t="s">
        <v>1235</v>
      </c>
      <c r="J6385" t="s">
        <v>99</v>
      </c>
      <c r="K6385">
        <v>78745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 s="2">
        <v>32.783999999999999</v>
      </c>
      <c r="R6385">
        <f>train[[#This Row],[Ship Date]]-train[[#This Row],[Order Date]]</f>
        <v>3</v>
      </c>
      <c r="S6385" t="str">
        <f>TEXT(train[[#This Row],[Order Date]],"mmm")</f>
        <v>janv</v>
      </c>
      <c r="T6385">
        <f>YEAR(train[[#This Row],[Order Date]])</f>
        <v>2018</v>
      </c>
      <c r="U6385" t="str">
        <f>train[[#This Row],[Category]]&amp;"-"&amp;train[[#This Row],[Sub-Category]]</f>
        <v>Office Supplies-Binders</v>
      </c>
      <c r="V6385" t="str">
        <f>IF(train[[#This Row],[Segment]]="Consumer","B2C","B2B")</f>
        <v>B2C</v>
      </c>
    </row>
    <row r="6386" spans="1:22" x14ac:dyDescent="0.25">
      <c r="A6386" t="s">
        <v>8871</v>
      </c>
      <c r="B6386" s="1">
        <v>43115</v>
      </c>
      <c r="C6386" s="1">
        <v>43118</v>
      </c>
      <c r="D6386" t="s">
        <v>183</v>
      </c>
      <c r="E6386" t="s">
        <v>5565</v>
      </c>
      <c r="F6386" t="s">
        <v>5566</v>
      </c>
      <c r="G6386" t="s">
        <v>21</v>
      </c>
      <c r="H6386" t="s">
        <v>22</v>
      </c>
      <c r="I6386" t="s">
        <v>1235</v>
      </c>
      <c r="J6386" t="s">
        <v>99</v>
      </c>
      <c r="K6386">
        <v>78745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 s="2">
        <v>47.984000000000002</v>
      </c>
      <c r="R6386">
        <f>train[[#This Row],[Ship Date]]-train[[#This Row],[Order Date]]</f>
        <v>3</v>
      </c>
      <c r="S6386" t="str">
        <f>TEXT(train[[#This Row],[Order Date]],"mmm")</f>
        <v>janv</v>
      </c>
      <c r="T6386">
        <f>YEAR(train[[#This Row],[Order Date]])</f>
        <v>2018</v>
      </c>
      <c r="U6386" t="str">
        <f>train[[#This Row],[Category]]&amp;"-"&amp;train[[#This Row],[Sub-Category]]</f>
        <v>Technology-Accessories</v>
      </c>
      <c r="V6386" t="str">
        <f>IF(train[[#This Row],[Segment]]="Consumer","B2C","B2B")</f>
        <v>B2C</v>
      </c>
    </row>
    <row r="6387" spans="1:22" x14ac:dyDescent="0.25">
      <c r="A6387" t="s">
        <v>8871</v>
      </c>
      <c r="B6387" s="1">
        <v>43115</v>
      </c>
      <c r="C6387" s="1">
        <v>43118</v>
      </c>
      <c r="D6387" t="s">
        <v>183</v>
      </c>
      <c r="E6387" t="s">
        <v>5565</v>
      </c>
      <c r="F6387" t="s">
        <v>5566</v>
      </c>
      <c r="G6387" t="s">
        <v>21</v>
      </c>
      <c r="H6387" t="s">
        <v>22</v>
      </c>
      <c r="I6387" t="s">
        <v>1235</v>
      </c>
      <c r="J6387" t="s">
        <v>99</v>
      </c>
      <c r="K6387">
        <v>78745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 s="2">
        <v>62.591999999999999</v>
      </c>
      <c r="R6387">
        <f>train[[#This Row],[Ship Date]]-train[[#This Row],[Order Date]]</f>
        <v>3</v>
      </c>
      <c r="S6387" t="str">
        <f>TEXT(train[[#This Row],[Order Date]],"mmm")</f>
        <v>janv</v>
      </c>
      <c r="T6387">
        <f>YEAR(train[[#This Row],[Order Date]])</f>
        <v>2018</v>
      </c>
      <c r="U6387" t="str">
        <f>train[[#This Row],[Category]]&amp;"-"&amp;train[[#This Row],[Sub-Category]]</f>
        <v>Technology-Accessories</v>
      </c>
      <c r="V6387" t="str">
        <f>IF(train[[#This Row],[Segment]]="Consumer","B2C","B2B")</f>
        <v>B2C</v>
      </c>
    </row>
    <row r="6388" spans="1:22" x14ac:dyDescent="0.25">
      <c r="A6388" t="s">
        <v>8871</v>
      </c>
      <c r="B6388" s="1">
        <v>43115</v>
      </c>
      <c r="C6388" s="1">
        <v>43118</v>
      </c>
      <c r="D6388" t="s">
        <v>183</v>
      </c>
      <c r="E6388" t="s">
        <v>5565</v>
      </c>
      <c r="F6388" t="s">
        <v>5566</v>
      </c>
      <c r="G6388" t="s">
        <v>21</v>
      </c>
      <c r="H6388" t="s">
        <v>22</v>
      </c>
      <c r="I6388" t="s">
        <v>1235</v>
      </c>
      <c r="J6388" t="s">
        <v>99</v>
      </c>
      <c r="K6388">
        <v>78745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 s="2">
        <v>4.2759999999999998</v>
      </c>
      <c r="R6388">
        <f>train[[#This Row],[Ship Date]]-train[[#This Row],[Order Date]]</f>
        <v>3</v>
      </c>
      <c r="S6388" t="str">
        <f>TEXT(train[[#This Row],[Order Date]],"mmm")</f>
        <v>janv</v>
      </c>
      <c r="T6388">
        <f>YEAR(train[[#This Row],[Order Date]])</f>
        <v>2018</v>
      </c>
      <c r="U6388" t="str">
        <f>train[[#This Row],[Category]]&amp;"-"&amp;train[[#This Row],[Sub-Category]]</f>
        <v>Office Supplies-Binders</v>
      </c>
      <c r="V6388" t="str">
        <f>IF(train[[#This Row],[Segment]]="Consumer","B2C","B2B")</f>
        <v>B2C</v>
      </c>
    </row>
    <row r="6389" spans="1:22" x14ac:dyDescent="0.25">
      <c r="A6389" t="s">
        <v>8872</v>
      </c>
      <c r="B6389" s="1">
        <v>42034</v>
      </c>
      <c r="C6389" s="1">
        <v>42039</v>
      </c>
      <c r="D6389" t="s">
        <v>45</v>
      </c>
      <c r="E6389" t="s">
        <v>1369</v>
      </c>
      <c r="F6389" t="s">
        <v>1370</v>
      </c>
      <c r="G6389" t="s">
        <v>21</v>
      </c>
      <c r="H6389" t="s">
        <v>22</v>
      </c>
      <c r="I6389" t="s">
        <v>877</v>
      </c>
      <c r="J6389" t="s">
        <v>233</v>
      </c>
      <c r="K6389">
        <v>48234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 s="2">
        <v>10.56</v>
      </c>
      <c r="R6389">
        <f>train[[#This Row],[Ship Date]]-train[[#This Row],[Order Date]]</f>
        <v>5</v>
      </c>
      <c r="S6389" t="str">
        <f>TEXT(train[[#This Row],[Order Date]],"mmm")</f>
        <v>janv</v>
      </c>
      <c r="T6389">
        <f>YEAR(train[[#This Row],[Order Date]])</f>
        <v>2015</v>
      </c>
      <c r="U6389" t="str">
        <f>train[[#This Row],[Category]]&amp;"-"&amp;train[[#This Row],[Sub-Category]]</f>
        <v>Office Supplies-Paper</v>
      </c>
      <c r="V6389" t="str">
        <f>IF(train[[#This Row],[Segment]]="Consumer","B2C","B2B")</f>
        <v>B2C</v>
      </c>
    </row>
    <row r="6390" spans="1:22" x14ac:dyDescent="0.25">
      <c r="A6390" t="s">
        <v>8872</v>
      </c>
      <c r="B6390" s="1">
        <v>42034</v>
      </c>
      <c r="C6390" s="1">
        <v>42039</v>
      </c>
      <c r="D6390" t="s">
        <v>45</v>
      </c>
      <c r="E6390" t="s">
        <v>1369</v>
      </c>
      <c r="F6390" t="s">
        <v>1370</v>
      </c>
      <c r="G6390" t="s">
        <v>21</v>
      </c>
      <c r="H6390" t="s">
        <v>22</v>
      </c>
      <c r="I6390" t="s">
        <v>877</v>
      </c>
      <c r="J6390" t="s">
        <v>233</v>
      </c>
      <c r="K6390">
        <v>48234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 s="2">
        <v>229.94</v>
      </c>
      <c r="R6390">
        <f>train[[#This Row],[Ship Date]]-train[[#This Row],[Order Date]]</f>
        <v>5</v>
      </c>
      <c r="S6390" t="str">
        <f>TEXT(train[[#This Row],[Order Date]],"mmm")</f>
        <v>janv</v>
      </c>
      <c r="T6390">
        <f>YEAR(train[[#This Row],[Order Date]])</f>
        <v>2015</v>
      </c>
      <c r="U6390" t="str">
        <f>train[[#This Row],[Category]]&amp;"-"&amp;train[[#This Row],[Sub-Category]]</f>
        <v>Office Supplies-Storage</v>
      </c>
      <c r="V6390" t="str">
        <f>IF(train[[#This Row],[Segment]]="Consumer","B2C","B2B")</f>
        <v>B2C</v>
      </c>
    </row>
    <row r="6391" spans="1:22" x14ac:dyDescent="0.25">
      <c r="A6391" t="s">
        <v>8873</v>
      </c>
      <c r="B6391" s="1">
        <v>42407</v>
      </c>
      <c r="C6391" s="1">
        <v>42411</v>
      </c>
      <c r="D6391" t="s">
        <v>45</v>
      </c>
      <c r="E6391" t="s">
        <v>3860</v>
      </c>
      <c r="F6391" t="s">
        <v>3861</v>
      </c>
      <c r="G6391" t="s">
        <v>36</v>
      </c>
      <c r="H6391" t="s">
        <v>22</v>
      </c>
      <c r="I6391" t="s">
        <v>313</v>
      </c>
      <c r="J6391" t="s">
        <v>314</v>
      </c>
      <c r="K6391">
        <v>22153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 s="2">
        <v>311.14999999999998</v>
      </c>
      <c r="R6391">
        <f>train[[#This Row],[Ship Date]]-train[[#This Row],[Order Date]]</f>
        <v>4</v>
      </c>
      <c r="S6391" t="str">
        <f>TEXT(train[[#This Row],[Order Date]],"mmm")</f>
        <v>févr</v>
      </c>
      <c r="T6391">
        <f>YEAR(train[[#This Row],[Order Date]])</f>
        <v>2016</v>
      </c>
      <c r="U6391" t="str">
        <f>train[[#This Row],[Category]]&amp;"-"&amp;train[[#This Row],[Sub-Category]]</f>
        <v>Office Supplies-Envelopes</v>
      </c>
      <c r="V6391" t="str">
        <f>IF(train[[#This Row],[Segment]]="Consumer","B2C","B2B")</f>
        <v>B2B</v>
      </c>
    </row>
    <row r="6392" spans="1:22" x14ac:dyDescent="0.25">
      <c r="A6392" t="s">
        <v>8873</v>
      </c>
      <c r="B6392" s="1">
        <v>42407</v>
      </c>
      <c r="C6392" s="1">
        <v>42411</v>
      </c>
      <c r="D6392" t="s">
        <v>45</v>
      </c>
      <c r="E6392" t="s">
        <v>3860</v>
      </c>
      <c r="F6392" t="s">
        <v>3861</v>
      </c>
      <c r="G6392" t="s">
        <v>36</v>
      </c>
      <c r="H6392" t="s">
        <v>22</v>
      </c>
      <c r="I6392" t="s">
        <v>313</v>
      </c>
      <c r="J6392" t="s">
        <v>314</v>
      </c>
      <c r="K6392">
        <v>22153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 s="2">
        <v>12.96</v>
      </c>
      <c r="R6392">
        <f>train[[#This Row],[Ship Date]]-train[[#This Row],[Order Date]]</f>
        <v>4</v>
      </c>
      <c r="S6392" t="str">
        <f>TEXT(train[[#This Row],[Order Date]],"mmm")</f>
        <v>févr</v>
      </c>
      <c r="T6392">
        <f>YEAR(train[[#This Row],[Order Date]])</f>
        <v>2016</v>
      </c>
      <c r="U6392" t="str">
        <f>train[[#This Row],[Category]]&amp;"-"&amp;train[[#This Row],[Sub-Category]]</f>
        <v>Office Supplies-Paper</v>
      </c>
      <c r="V6392" t="str">
        <f>IF(train[[#This Row],[Segment]]="Consumer","B2C","B2B")</f>
        <v>B2B</v>
      </c>
    </row>
    <row r="6393" spans="1:22" x14ac:dyDescent="0.25">
      <c r="A6393" t="s">
        <v>8874</v>
      </c>
      <c r="B6393" s="1">
        <v>43083</v>
      </c>
      <c r="C6393" s="1">
        <v>43088</v>
      </c>
      <c r="D6393" t="s">
        <v>45</v>
      </c>
      <c r="E6393" t="s">
        <v>106</v>
      </c>
      <c r="F6393" t="s">
        <v>107</v>
      </c>
      <c r="G6393" t="s">
        <v>21</v>
      </c>
      <c r="H6393" t="s">
        <v>22</v>
      </c>
      <c r="I6393" t="s">
        <v>261</v>
      </c>
      <c r="J6393" t="s">
        <v>262</v>
      </c>
      <c r="K6393">
        <v>10011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 s="2">
        <v>14.62</v>
      </c>
      <c r="R6393">
        <f>train[[#This Row],[Ship Date]]-train[[#This Row],[Order Date]]</f>
        <v>5</v>
      </c>
      <c r="S6393" t="str">
        <f>TEXT(train[[#This Row],[Order Date]],"mmm")</f>
        <v>déc</v>
      </c>
      <c r="T6393">
        <f>YEAR(train[[#This Row],[Order Date]])</f>
        <v>2017</v>
      </c>
      <c r="U6393" t="str">
        <f>train[[#This Row],[Category]]&amp;"-"&amp;train[[#This Row],[Sub-Category]]</f>
        <v>Office Supplies-Paper</v>
      </c>
      <c r="V6393" t="str">
        <f>IF(train[[#This Row],[Segment]]="Consumer","B2C","B2B")</f>
        <v>B2C</v>
      </c>
    </row>
    <row r="6394" spans="1:22" x14ac:dyDescent="0.25">
      <c r="A6394" t="s">
        <v>8874</v>
      </c>
      <c r="B6394" s="1">
        <v>43083</v>
      </c>
      <c r="C6394" s="1">
        <v>43088</v>
      </c>
      <c r="D6394" t="s">
        <v>45</v>
      </c>
      <c r="E6394" t="s">
        <v>106</v>
      </c>
      <c r="F6394" t="s">
        <v>107</v>
      </c>
      <c r="G6394" t="s">
        <v>21</v>
      </c>
      <c r="H6394" t="s">
        <v>22</v>
      </c>
      <c r="I6394" t="s">
        <v>261</v>
      </c>
      <c r="J6394" t="s">
        <v>262</v>
      </c>
      <c r="K6394">
        <v>10011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 s="2">
        <v>5.76</v>
      </c>
      <c r="R6394">
        <f>train[[#This Row],[Ship Date]]-train[[#This Row],[Order Date]]</f>
        <v>5</v>
      </c>
      <c r="S6394" t="str">
        <f>TEXT(train[[#This Row],[Order Date]],"mmm")</f>
        <v>déc</v>
      </c>
      <c r="T6394">
        <f>YEAR(train[[#This Row],[Order Date]])</f>
        <v>2017</v>
      </c>
      <c r="U6394" t="str">
        <f>train[[#This Row],[Category]]&amp;"-"&amp;train[[#This Row],[Sub-Category]]</f>
        <v>Office Supplies-Labels</v>
      </c>
      <c r="V6394" t="str">
        <f>IF(train[[#This Row],[Segment]]="Consumer","B2C","B2B")</f>
        <v>B2C</v>
      </c>
    </row>
    <row r="6395" spans="1:22" x14ac:dyDescent="0.25">
      <c r="A6395" t="s">
        <v>8874</v>
      </c>
      <c r="B6395" s="1">
        <v>43083</v>
      </c>
      <c r="C6395" s="1">
        <v>43088</v>
      </c>
      <c r="D6395" t="s">
        <v>45</v>
      </c>
      <c r="E6395" t="s">
        <v>106</v>
      </c>
      <c r="F6395" t="s">
        <v>107</v>
      </c>
      <c r="G6395" t="s">
        <v>21</v>
      </c>
      <c r="H6395" t="s">
        <v>22</v>
      </c>
      <c r="I6395" t="s">
        <v>261</v>
      </c>
      <c r="J6395" t="s">
        <v>262</v>
      </c>
      <c r="K6395">
        <v>10011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 s="2">
        <v>21.48</v>
      </c>
      <c r="R6395">
        <f>train[[#This Row],[Ship Date]]-train[[#This Row],[Order Date]]</f>
        <v>5</v>
      </c>
      <c r="S6395" t="str">
        <f>TEXT(train[[#This Row],[Order Date]],"mmm")</f>
        <v>déc</v>
      </c>
      <c r="T6395">
        <f>YEAR(train[[#This Row],[Order Date]])</f>
        <v>2017</v>
      </c>
      <c r="U6395" t="str">
        <f>train[[#This Row],[Category]]&amp;"-"&amp;train[[#This Row],[Sub-Category]]</f>
        <v>Office Supplies-Fasteners</v>
      </c>
      <c r="V6395" t="str">
        <f>IF(train[[#This Row],[Segment]]="Consumer","B2C","B2B")</f>
        <v>B2C</v>
      </c>
    </row>
    <row r="6396" spans="1:22" x14ac:dyDescent="0.25">
      <c r="A6396" t="s">
        <v>8874</v>
      </c>
      <c r="B6396" s="1">
        <v>43083</v>
      </c>
      <c r="C6396" s="1">
        <v>43088</v>
      </c>
      <c r="D6396" t="s">
        <v>45</v>
      </c>
      <c r="E6396" t="s">
        <v>106</v>
      </c>
      <c r="F6396" t="s">
        <v>107</v>
      </c>
      <c r="G6396" t="s">
        <v>21</v>
      </c>
      <c r="H6396" t="s">
        <v>22</v>
      </c>
      <c r="I6396" t="s">
        <v>261</v>
      </c>
      <c r="J6396" t="s">
        <v>262</v>
      </c>
      <c r="K6396">
        <v>10011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 s="2">
        <v>396.92</v>
      </c>
      <c r="R6396">
        <f>train[[#This Row],[Ship Date]]-train[[#This Row],[Order Date]]</f>
        <v>5</v>
      </c>
      <c r="S6396" t="str">
        <f>TEXT(train[[#This Row],[Order Date]],"mmm")</f>
        <v>déc</v>
      </c>
      <c r="T6396">
        <f>YEAR(train[[#This Row],[Order Date]])</f>
        <v>2017</v>
      </c>
      <c r="U6396" t="str">
        <f>train[[#This Row],[Category]]&amp;"-"&amp;train[[#This Row],[Sub-Category]]</f>
        <v>Furniture-Furnishings</v>
      </c>
      <c r="V6396" t="str">
        <f>IF(train[[#This Row],[Segment]]="Consumer","B2C","B2B")</f>
        <v>B2C</v>
      </c>
    </row>
    <row r="6397" spans="1:22" x14ac:dyDescent="0.25">
      <c r="A6397" t="s">
        <v>8874</v>
      </c>
      <c r="B6397" s="1">
        <v>43083</v>
      </c>
      <c r="C6397" s="1">
        <v>43088</v>
      </c>
      <c r="D6397" t="s">
        <v>45</v>
      </c>
      <c r="E6397" t="s">
        <v>106</v>
      </c>
      <c r="F6397" t="s">
        <v>107</v>
      </c>
      <c r="G6397" t="s">
        <v>21</v>
      </c>
      <c r="H6397" t="s">
        <v>22</v>
      </c>
      <c r="I6397" t="s">
        <v>261</v>
      </c>
      <c r="J6397" t="s">
        <v>262</v>
      </c>
      <c r="K6397">
        <v>10011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 s="2">
        <v>17.149999999999999</v>
      </c>
      <c r="R6397">
        <f>train[[#This Row],[Ship Date]]-train[[#This Row],[Order Date]]</f>
        <v>5</v>
      </c>
      <c r="S6397" t="str">
        <f>TEXT(train[[#This Row],[Order Date]],"mmm")</f>
        <v>déc</v>
      </c>
      <c r="T6397">
        <f>YEAR(train[[#This Row],[Order Date]])</f>
        <v>2017</v>
      </c>
      <c r="U6397" t="str">
        <f>train[[#This Row],[Category]]&amp;"-"&amp;train[[#This Row],[Sub-Category]]</f>
        <v>Office Supplies-Storage</v>
      </c>
      <c r="V6397" t="str">
        <f>IF(train[[#This Row],[Segment]]="Consumer","B2C","B2B")</f>
        <v>B2C</v>
      </c>
    </row>
    <row r="6398" spans="1:22" x14ac:dyDescent="0.25">
      <c r="A6398" t="s">
        <v>8874</v>
      </c>
      <c r="B6398" s="1">
        <v>43083</v>
      </c>
      <c r="C6398" s="1">
        <v>43088</v>
      </c>
      <c r="D6398" t="s">
        <v>45</v>
      </c>
      <c r="E6398" t="s">
        <v>106</v>
      </c>
      <c r="F6398" t="s">
        <v>107</v>
      </c>
      <c r="G6398" t="s">
        <v>21</v>
      </c>
      <c r="H6398" t="s">
        <v>22</v>
      </c>
      <c r="I6398" t="s">
        <v>261</v>
      </c>
      <c r="J6398" t="s">
        <v>262</v>
      </c>
      <c r="K6398">
        <v>10011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 s="2">
        <v>23.12</v>
      </c>
      <c r="R6398">
        <f>train[[#This Row],[Ship Date]]-train[[#This Row],[Order Date]]</f>
        <v>5</v>
      </c>
      <c r="S6398" t="str">
        <f>TEXT(train[[#This Row],[Order Date]],"mmm")</f>
        <v>déc</v>
      </c>
      <c r="T6398">
        <f>YEAR(train[[#This Row],[Order Date]])</f>
        <v>2017</v>
      </c>
      <c r="U6398" t="str">
        <f>train[[#This Row],[Category]]&amp;"-"&amp;train[[#This Row],[Sub-Category]]</f>
        <v>Office Supplies-Binders</v>
      </c>
      <c r="V6398" t="str">
        <f>IF(train[[#This Row],[Segment]]="Consumer","B2C","B2B")</f>
        <v>B2C</v>
      </c>
    </row>
    <row r="6399" spans="1:22" x14ac:dyDescent="0.25">
      <c r="A6399" t="s">
        <v>8877</v>
      </c>
      <c r="B6399" s="1">
        <v>43404</v>
      </c>
      <c r="C6399" s="1">
        <v>43408</v>
      </c>
      <c r="D6399" t="s">
        <v>45</v>
      </c>
      <c r="E6399" t="s">
        <v>5007</v>
      </c>
      <c r="F6399" t="s">
        <v>5008</v>
      </c>
      <c r="G6399" t="s">
        <v>97</v>
      </c>
      <c r="H6399" t="s">
        <v>22</v>
      </c>
      <c r="I6399" t="s">
        <v>812</v>
      </c>
      <c r="J6399" t="s">
        <v>99</v>
      </c>
      <c r="K6399">
        <v>75217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 s="2">
        <v>5.2480000000000002</v>
      </c>
      <c r="R6399">
        <f>train[[#This Row],[Ship Date]]-train[[#This Row],[Order Date]]</f>
        <v>4</v>
      </c>
      <c r="S6399" t="str">
        <f>TEXT(train[[#This Row],[Order Date]],"mmm")</f>
        <v>oct</v>
      </c>
      <c r="T6399">
        <f>YEAR(train[[#This Row],[Order Date]])</f>
        <v>2018</v>
      </c>
      <c r="U6399" t="str">
        <f>train[[#This Row],[Category]]&amp;"-"&amp;train[[#This Row],[Sub-Category]]</f>
        <v>Office Supplies-Art</v>
      </c>
      <c r="V6399" t="str">
        <f>IF(train[[#This Row],[Segment]]="Consumer","B2C","B2B")</f>
        <v>B2B</v>
      </c>
    </row>
    <row r="6400" spans="1:22" x14ac:dyDescent="0.25">
      <c r="A6400" t="s">
        <v>8878</v>
      </c>
      <c r="B6400" s="1">
        <v>43318</v>
      </c>
      <c r="C6400" s="1">
        <v>43324</v>
      </c>
      <c r="D6400" t="s">
        <v>45</v>
      </c>
      <c r="E6400" t="s">
        <v>390</v>
      </c>
      <c r="F6400" t="s">
        <v>391</v>
      </c>
      <c r="G6400" t="s">
        <v>97</v>
      </c>
      <c r="H6400" t="s">
        <v>22</v>
      </c>
      <c r="I6400" t="s">
        <v>82</v>
      </c>
      <c r="J6400" t="s">
        <v>2696</v>
      </c>
      <c r="K6400">
        <v>3301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 s="2">
        <v>824.95</v>
      </c>
      <c r="R6400">
        <f>train[[#This Row],[Ship Date]]-train[[#This Row],[Order Date]]</f>
        <v>6</v>
      </c>
      <c r="S6400" t="str">
        <f>TEXT(train[[#This Row],[Order Date]],"mmm")</f>
        <v>août</v>
      </c>
      <c r="T6400">
        <f>YEAR(train[[#This Row],[Order Date]])</f>
        <v>2018</v>
      </c>
      <c r="U6400" t="str">
        <f>train[[#This Row],[Category]]&amp;"-"&amp;train[[#This Row],[Sub-Category]]</f>
        <v>Technology-Phones</v>
      </c>
      <c r="V6400" t="str">
        <f>IF(train[[#This Row],[Segment]]="Consumer","B2C","B2B")</f>
        <v>B2B</v>
      </c>
    </row>
    <row r="6401" spans="1:22" x14ac:dyDescent="0.25">
      <c r="A6401" t="s">
        <v>8878</v>
      </c>
      <c r="B6401" s="1">
        <v>43318</v>
      </c>
      <c r="C6401" s="1">
        <v>43324</v>
      </c>
      <c r="D6401" t="s">
        <v>45</v>
      </c>
      <c r="E6401" t="s">
        <v>390</v>
      </c>
      <c r="F6401" t="s">
        <v>391</v>
      </c>
      <c r="G6401" t="s">
        <v>97</v>
      </c>
      <c r="H6401" t="s">
        <v>22</v>
      </c>
      <c r="I6401" t="s">
        <v>82</v>
      </c>
      <c r="J6401" t="s">
        <v>2696</v>
      </c>
      <c r="K6401">
        <v>3301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 s="2">
        <v>24.64</v>
      </c>
      <c r="R6401">
        <f>train[[#This Row],[Ship Date]]-train[[#This Row],[Order Date]]</f>
        <v>6</v>
      </c>
      <c r="S6401" t="str">
        <f>TEXT(train[[#This Row],[Order Date]],"mmm")</f>
        <v>août</v>
      </c>
      <c r="T6401">
        <f>YEAR(train[[#This Row],[Order Date]])</f>
        <v>2018</v>
      </c>
      <c r="U6401" t="str">
        <f>train[[#This Row],[Category]]&amp;"-"&amp;train[[#This Row],[Sub-Category]]</f>
        <v>Office Supplies-Labels</v>
      </c>
      <c r="V6401" t="str">
        <f>IF(train[[#This Row],[Segment]]="Consumer","B2C","B2B")</f>
        <v>B2B</v>
      </c>
    </row>
    <row r="6402" spans="1:22" x14ac:dyDescent="0.25">
      <c r="A6402" t="s">
        <v>8878</v>
      </c>
      <c r="B6402" s="1">
        <v>43318</v>
      </c>
      <c r="C6402" s="1">
        <v>43324</v>
      </c>
      <c r="D6402" t="s">
        <v>45</v>
      </c>
      <c r="E6402" t="s">
        <v>390</v>
      </c>
      <c r="F6402" t="s">
        <v>391</v>
      </c>
      <c r="G6402" t="s">
        <v>97</v>
      </c>
      <c r="H6402" t="s">
        <v>22</v>
      </c>
      <c r="I6402" t="s">
        <v>82</v>
      </c>
      <c r="J6402" t="s">
        <v>2696</v>
      </c>
      <c r="K6402">
        <v>3301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 s="2">
        <v>227.88</v>
      </c>
      <c r="R6402">
        <f>train[[#This Row],[Ship Date]]-train[[#This Row],[Order Date]]</f>
        <v>6</v>
      </c>
      <c r="S6402" t="str">
        <f>TEXT(train[[#This Row],[Order Date]],"mmm")</f>
        <v>août</v>
      </c>
      <c r="T6402">
        <f>YEAR(train[[#This Row],[Order Date]])</f>
        <v>2018</v>
      </c>
      <c r="U6402" t="str">
        <f>train[[#This Row],[Category]]&amp;"-"&amp;train[[#This Row],[Sub-Category]]</f>
        <v>Office Supplies-Art</v>
      </c>
      <c r="V6402" t="str">
        <f>IF(train[[#This Row],[Segment]]="Consumer","B2C","B2B")</f>
        <v>B2B</v>
      </c>
    </row>
    <row r="6403" spans="1:22" x14ac:dyDescent="0.25">
      <c r="A6403" t="s">
        <v>8879</v>
      </c>
      <c r="B6403" s="1">
        <v>43250</v>
      </c>
      <c r="C6403" s="1">
        <v>43251</v>
      </c>
      <c r="D6403" t="s">
        <v>183</v>
      </c>
      <c r="E6403" t="s">
        <v>1969</v>
      </c>
      <c r="F6403" t="s">
        <v>1970</v>
      </c>
      <c r="G6403" t="s">
        <v>21</v>
      </c>
      <c r="H6403" t="s">
        <v>22</v>
      </c>
      <c r="I6403" t="s">
        <v>4272</v>
      </c>
      <c r="J6403" t="s">
        <v>733</v>
      </c>
      <c r="K6403">
        <v>70506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 s="2">
        <v>241.96</v>
      </c>
      <c r="R6403">
        <f>train[[#This Row],[Ship Date]]-train[[#This Row],[Order Date]]</f>
        <v>1</v>
      </c>
      <c r="S6403" t="str">
        <f>TEXT(train[[#This Row],[Order Date]],"mmm")</f>
        <v>mai</v>
      </c>
      <c r="T6403">
        <f>YEAR(train[[#This Row],[Order Date]])</f>
        <v>2018</v>
      </c>
      <c r="U6403" t="str">
        <f>train[[#This Row],[Category]]&amp;"-"&amp;train[[#This Row],[Sub-Category]]</f>
        <v>Furniture-Bookcases</v>
      </c>
      <c r="V6403" t="str">
        <f>IF(train[[#This Row],[Segment]]="Consumer","B2C","B2B")</f>
        <v>B2C</v>
      </c>
    </row>
    <row r="6404" spans="1:22" x14ac:dyDescent="0.25">
      <c r="A6404" t="s">
        <v>8879</v>
      </c>
      <c r="B6404" s="1">
        <v>43250</v>
      </c>
      <c r="C6404" s="1">
        <v>43251</v>
      </c>
      <c r="D6404" t="s">
        <v>183</v>
      </c>
      <c r="E6404" t="s">
        <v>1969</v>
      </c>
      <c r="F6404" t="s">
        <v>1970</v>
      </c>
      <c r="G6404" t="s">
        <v>21</v>
      </c>
      <c r="H6404" t="s">
        <v>22</v>
      </c>
      <c r="I6404" t="s">
        <v>4272</v>
      </c>
      <c r="J6404" t="s">
        <v>733</v>
      </c>
      <c r="K6404">
        <v>70506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 s="2">
        <v>3.89</v>
      </c>
      <c r="R6404">
        <f>train[[#This Row],[Ship Date]]-train[[#This Row],[Order Date]]</f>
        <v>1</v>
      </c>
      <c r="S6404" t="str">
        <f>TEXT(train[[#This Row],[Order Date]],"mmm")</f>
        <v>mai</v>
      </c>
      <c r="T6404">
        <f>YEAR(train[[#This Row],[Order Date]])</f>
        <v>2018</v>
      </c>
      <c r="U6404" t="str">
        <f>train[[#This Row],[Category]]&amp;"-"&amp;train[[#This Row],[Sub-Category]]</f>
        <v>Office Supplies-Binders</v>
      </c>
      <c r="V6404" t="str">
        <f>IF(train[[#This Row],[Segment]]="Consumer","B2C","B2B")</f>
        <v>B2C</v>
      </c>
    </row>
    <row r="6405" spans="1:22" x14ac:dyDescent="0.25">
      <c r="A6405" t="s">
        <v>8879</v>
      </c>
      <c r="B6405" s="1">
        <v>43250</v>
      </c>
      <c r="C6405" s="1">
        <v>43251</v>
      </c>
      <c r="D6405" t="s">
        <v>183</v>
      </c>
      <c r="E6405" t="s">
        <v>1969</v>
      </c>
      <c r="F6405" t="s">
        <v>1970</v>
      </c>
      <c r="G6405" t="s">
        <v>21</v>
      </c>
      <c r="H6405" t="s">
        <v>22</v>
      </c>
      <c r="I6405" t="s">
        <v>4272</v>
      </c>
      <c r="J6405" t="s">
        <v>733</v>
      </c>
      <c r="K6405">
        <v>70506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 s="2">
        <v>8.01</v>
      </c>
      <c r="R6405">
        <f>train[[#This Row],[Ship Date]]-train[[#This Row],[Order Date]]</f>
        <v>1</v>
      </c>
      <c r="S6405" t="str">
        <f>TEXT(train[[#This Row],[Order Date]],"mmm")</f>
        <v>mai</v>
      </c>
      <c r="T6405">
        <f>YEAR(train[[#This Row],[Order Date]])</f>
        <v>2018</v>
      </c>
      <c r="U6405" t="str">
        <f>train[[#This Row],[Category]]&amp;"-"&amp;train[[#This Row],[Sub-Category]]</f>
        <v>Furniture-Furnishings</v>
      </c>
      <c r="V6405" t="str">
        <f>IF(train[[#This Row],[Segment]]="Consumer","B2C","B2B")</f>
        <v>B2C</v>
      </c>
    </row>
    <row r="6406" spans="1:22" x14ac:dyDescent="0.25">
      <c r="A6406" t="s">
        <v>8880</v>
      </c>
      <c r="B6406" s="1">
        <v>42704</v>
      </c>
      <c r="C6406" s="1">
        <v>42709</v>
      </c>
      <c r="D6406" t="s">
        <v>45</v>
      </c>
      <c r="E6406" t="s">
        <v>4472</v>
      </c>
      <c r="F6406" t="s">
        <v>4473</v>
      </c>
      <c r="G6406" t="s">
        <v>21</v>
      </c>
      <c r="H6406" t="s">
        <v>22</v>
      </c>
      <c r="I6406" t="s">
        <v>4592</v>
      </c>
      <c r="J6406" t="s">
        <v>83</v>
      </c>
      <c r="K6406">
        <v>27604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 s="2">
        <v>177.48</v>
      </c>
      <c r="R6406">
        <f>train[[#This Row],[Ship Date]]-train[[#This Row],[Order Date]]</f>
        <v>5</v>
      </c>
      <c r="S6406" t="str">
        <f>TEXT(train[[#This Row],[Order Date]],"mmm")</f>
        <v>nov</v>
      </c>
      <c r="T6406">
        <f>YEAR(train[[#This Row],[Order Date]])</f>
        <v>2016</v>
      </c>
      <c r="U6406" t="str">
        <f>train[[#This Row],[Category]]&amp;"-"&amp;train[[#This Row],[Sub-Category]]</f>
        <v>Technology-Phones</v>
      </c>
      <c r="V6406" t="str">
        <f>IF(train[[#This Row],[Segment]]="Consumer","B2C","B2B")</f>
        <v>B2C</v>
      </c>
    </row>
    <row r="6407" spans="1:22" x14ac:dyDescent="0.25">
      <c r="A6407" t="s">
        <v>8881</v>
      </c>
      <c r="B6407" s="1">
        <v>43343</v>
      </c>
      <c r="C6407" s="1">
        <v>43345</v>
      </c>
      <c r="D6407" t="s">
        <v>18</v>
      </c>
      <c r="E6407" t="s">
        <v>2547</v>
      </c>
      <c r="F6407" t="s">
        <v>2548</v>
      </c>
      <c r="G6407" t="s">
        <v>36</v>
      </c>
      <c r="H6407" t="s">
        <v>22</v>
      </c>
      <c r="I6407" t="s">
        <v>4680</v>
      </c>
      <c r="J6407" t="s">
        <v>91</v>
      </c>
      <c r="K6407">
        <v>99207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 s="2">
        <v>569.56799999999998</v>
      </c>
      <c r="R6407">
        <f>train[[#This Row],[Ship Date]]-train[[#This Row],[Order Date]]</f>
        <v>2</v>
      </c>
      <c r="S6407" t="str">
        <f>TEXT(train[[#This Row],[Order Date]],"mmm")</f>
        <v>août</v>
      </c>
      <c r="T6407">
        <f>YEAR(train[[#This Row],[Order Date]])</f>
        <v>2018</v>
      </c>
      <c r="U6407" t="str">
        <f>train[[#This Row],[Category]]&amp;"-"&amp;train[[#This Row],[Sub-Category]]</f>
        <v>Furniture-Chairs</v>
      </c>
      <c r="V6407" t="str">
        <f>IF(train[[#This Row],[Segment]]="Consumer","B2C","B2B")</f>
        <v>B2B</v>
      </c>
    </row>
    <row r="6408" spans="1:22" x14ac:dyDescent="0.25">
      <c r="A6408" t="s">
        <v>8881</v>
      </c>
      <c r="B6408" s="1">
        <v>43343</v>
      </c>
      <c r="C6408" s="1">
        <v>43345</v>
      </c>
      <c r="D6408" t="s">
        <v>18</v>
      </c>
      <c r="E6408" t="s">
        <v>2547</v>
      </c>
      <c r="F6408" t="s">
        <v>2548</v>
      </c>
      <c r="G6408" t="s">
        <v>36</v>
      </c>
      <c r="H6408" t="s">
        <v>22</v>
      </c>
      <c r="I6408" t="s">
        <v>4680</v>
      </c>
      <c r="J6408" t="s">
        <v>91</v>
      </c>
      <c r="K6408">
        <v>99207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 s="2">
        <v>149.72999999999999</v>
      </c>
      <c r="R6408">
        <f>train[[#This Row],[Ship Date]]-train[[#This Row],[Order Date]]</f>
        <v>2</v>
      </c>
      <c r="S6408" t="str">
        <f>TEXT(train[[#This Row],[Order Date]],"mmm")</f>
        <v>août</v>
      </c>
      <c r="T6408">
        <f>YEAR(train[[#This Row],[Order Date]])</f>
        <v>2018</v>
      </c>
      <c r="U6408" t="str">
        <f>train[[#This Row],[Category]]&amp;"-"&amp;train[[#This Row],[Sub-Category]]</f>
        <v>Office Supplies-Storage</v>
      </c>
      <c r="V6408" t="str">
        <f>IF(train[[#This Row],[Segment]]="Consumer","B2C","B2B")</f>
        <v>B2B</v>
      </c>
    </row>
    <row r="6409" spans="1:22" x14ac:dyDescent="0.25">
      <c r="A6409" t="s">
        <v>8882</v>
      </c>
      <c r="B6409" s="1">
        <v>43234</v>
      </c>
      <c r="C6409" s="1">
        <v>43235</v>
      </c>
      <c r="D6409" t="s">
        <v>183</v>
      </c>
      <c r="E6409" t="s">
        <v>1878</v>
      </c>
      <c r="F6409" t="s">
        <v>1879</v>
      </c>
      <c r="G6409" t="s">
        <v>21</v>
      </c>
      <c r="H6409" t="s">
        <v>22</v>
      </c>
      <c r="I6409" t="s">
        <v>179</v>
      </c>
      <c r="J6409" t="s">
        <v>99</v>
      </c>
      <c r="K6409">
        <v>77041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 s="2">
        <v>899.43</v>
      </c>
      <c r="R6409">
        <f>train[[#This Row],[Ship Date]]-train[[#This Row],[Order Date]]</f>
        <v>1</v>
      </c>
      <c r="S6409" t="str">
        <f>TEXT(train[[#This Row],[Order Date]],"mmm")</f>
        <v>mai</v>
      </c>
      <c r="T6409">
        <f>YEAR(train[[#This Row],[Order Date]])</f>
        <v>2018</v>
      </c>
      <c r="U6409" t="str">
        <f>train[[#This Row],[Category]]&amp;"-"&amp;train[[#This Row],[Sub-Category]]</f>
        <v>Furniture-Chairs</v>
      </c>
      <c r="V6409" t="str">
        <f>IF(train[[#This Row],[Segment]]="Consumer","B2C","B2B")</f>
        <v>B2C</v>
      </c>
    </row>
    <row r="6410" spans="1:22" x14ac:dyDescent="0.25">
      <c r="A6410" t="s">
        <v>8882</v>
      </c>
      <c r="B6410" s="1">
        <v>43234</v>
      </c>
      <c r="C6410" s="1">
        <v>43235</v>
      </c>
      <c r="D6410" t="s">
        <v>183</v>
      </c>
      <c r="E6410" t="s">
        <v>1878</v>
      </c>
      <c r="F6410" t="s">
        <v>1879</v>
      </c>
      <c r="G6410" t="s">
        <v>21</v>
      </c>
      <c r="H6410" t="s">
        <v>22</v>
      </c>
      <c r="I6410" t="s">
        <v>179</v>
      </c>
      <c r="J6410" t="s">
        <v>99</v>
      </c>
      <c r="K6410">
        <v>77041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 s="2">
        <v>46.2</v>
      </c>
      <c r="R6410">
        <f>train[[#This Row],[Ship Date]]-train[[#This Row],[Order Date]]</f>
        <v>1</v>
      </c>
      <c r="S6410" t="str">
        <f>TEXT(train[[#This Row],[Order Date]],"mmm")</f>
        <v>mai</v>
      </c>
      <c r="T6410">
        <f>YEAR(train[[#This Row],[Order Date]])</f>
        <v>2018</v>
      </c>
      <c r="U6410" t="str">
        <f>train[[#This Row],[Category]]&amp;"-"&amp;train[[#This Row],[Sub-Category]]</f>
        <v>Office Supplies-Art</v>
      </c>
      <c r="V6410" t="str">
        <f>IF(train[[#This Row],[Segment]]="Consumer","B2C","B2B")</f>
        <v>B2C</v>
      </c>
    </row>
    <row r="6411" spans="1:22" x14ac:dyDescent="0.25">
      <c r="A6411" t="s">
        <v>8882</v>
      </c>
      <c r="B6411" s="1">
        <v>43234</v>
      </c>
      <c r="C6411" s="1">
        <v>43235</v>
      </c>
      <c r="D6411" t="s">
        <v>183</v>
      </c>
      <c r="E6411" t="s">
        <v>1878</v>
      </c>
      <c r="F6411" t="s">
        <v>1879</v>
      </c>
      <c r="G6411" t="s">
        <v>21</v>
      </c>
      <c r="H6411" t="s">
        <v>22</v>
      </c>
      <c r="I6411" t="s">
        <v>179</v>
      </c>
      <c r="J6411" t="s">
        <v>99</v>
      </c>
      <c r="K6411">
        <v>77041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 s="2">
        <v>47.951999999999998</v>
      </c>
      <c r="R6411">
        <f>train[[#This Row],[Ship Date]]-train[[#This Row],[Order Date]]</f>
        <v>1</v>
      </c>
      <c r="S6411" t="str">
        <f>TEXT(train[[#This Row],[Order Date]],"mmm")</f>
        <v>mai</v>
      </c>
      <c r="T6411">
        <f>YEAR(train[[#This Row],[Order Date]])</f>
        <v>2018</v>
      </c>
      <c r="U6411" t="str">
        <f>train[[#This Row],[Category]]&amp;"-"&amp;train[[#This Row],[Sub-Category]]</f>
        <v>Office Supplies-Paper</v>
      </c>
      <c r="V6411" t="str">
        <f>IF(train[[#This Row],[Segment]]="Consumer","B2C","B2B")</f>
        <v>B2C</v>
      </c>
    </row>
    <row r="6412" spans="1:22" x14ac:dyDescent="0.25">
      <c r="A6412" t="s">
        <v>8882</v>
      </c>
      <c r="B6412" s="1">
        <v>43234</v>
      </c>
      <c r="C6412" s="1">
        <v>43235</v>
      </c>
      <c r="D6412" t="s">
        <v>183</v>
      </c>
      <c r="E6412" t="s">
        <v>1878</v>
      </c>
      <c r="F6412" t="s">
        <v>1879</v>
      </c>
      <c r="G6412" t="s">
        <v>21</v>
      </c>
      <c r="H6412" t="s">
        <v>22</v>
      </c>
      <c r="I6412" t="s">
        <v>179</v>
      </c>
      <c r="J6412" t="s">
        <v>99</v>
      </c>
      <c r="K6412">
        <v>77041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 s="2">
        <v>7.992</v>
      </c>
      <c r="R6412">
        <f>train[[#This Row],[Ship Date]]-train[[#This Row],[Order Date]]</f>
        <v>1</v>
      </c>
      <c r="S6412" t="str">
        <f>TEXT(train[[#This Row],[Order Date]],"mmm")</f>
        <v>mai</v>
      </c>
      <c r="T6412">
        <f>YEAR(train[[#This Row],[Order Date]])</f>
        <v>2018</v>
      </c>
      <c r="U6412" t="str">
        <f>train[[#This Row],[Category]]&amp;"-"&amp;train[[#This Row],[Sub-Category]]</f>
        <v>Technology-Phones</v>
      </c>
      <c r="V6412" t="str">
        <f>IF(train[[#This Row],[Segment]]="Consumer","B2C","B2B")</f>
        <v>B2C</v>
      </c>
    </row>
    <row r="6413" spans="1:22" x14ac:dyDescent="0.25">
      <c r="A6413" t="s">
        <v>8882</v>
      </c>
      <c r="B6413" s="1">
        <v>43234</v>
      </c>
      <c r="C6413" s="1">
        <v>43235</v>
      </c>
      <c r="D6413" t="s">
        <v>183</v>
      </c>
      <c r="E6413" t="s">
        <v>1878</v>
      </c>
      <c r="F6413" t="s">
        <v>1879</v>
      </c>
      <c r="G6413" t="s">
        <v>21</v>
      </c>
      <c r="H6413" t="s">
        <v>22</v>
      </c>
      <c r="I6413" t="s">
        <v>179</v>
      </c>
      <c r="J6413" t="s">
        <v>99</v>
      </c>
      <c r="K6413">
        <v>77041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 s="2">
        <v>76.864000000000004</v>
      </c>
      <c r="R6413">
        <f>train[[#This Row],[Ship Date]]-train[[#This Row],[Order Date]]</f>
        <v>1</v>
      </c>
      <c r="S6413" t="str">
        <f>TEXT(train[[#This Row],[Order Date]],"mmm")</f>
        <v>mai</v>
      </c>
      <c r="T6413">
        <f>YEAR(train[[#This Row],[Order Date]])</f>
        <v>2018</v>
      </c>
      <c r="U6413" t="str">
        <f>train[[#This Row],[Category]]&amp;"-"&amp;train[[#This Row],[Sub-Category]]</f>
        <v>Office Supplies-Paper</v>
      </c>
      <c r="V6413" t="str">
        <f>IF(train[[#This Row],[Segment]]="Consumer","B2C","B2B")</f>
        <v>B2C</v>
      </c>
    </row>
    <row r="6414" spans="1:22" x14ac:dyDescent="0.25">
      <c r="A6414" t="s">
        <v>8885</v>
      </c>
      <c r="B6414" s="1">
        <v>43329</v>
      </c>
      <c r="C6414" s="1">
        <v>43335</v>
      </c>
      <c r="D6414" t="s">
        <v>45</v>
      </c>
      <c r="E6414" t="s">
        <v>5007</v>
      </c>
      <c r="F6414" t="s">
        <v>5008</v>
      </c>
      <c r="G6414" t="s">
        <v>97</v>
      </c>
      <c r="H6414" t="s">
        <v>22</v>
      </c>
      <c r="I6414" t="s">
        <v>1473</v>
      </c>
      <c r="J6414" t="s">
        <v>24</v>
      </c>
      <c r="K6414">
        <v>40214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 s="2">
        <v>102.93</v>
      </c>
      <c r="R6414">
        <f>train[[#This Row],[Ship Date]]-train[[#This Row],[Order Date]]</f>
        <v>6</v>
      </c>
      <c r="S6414" t="str">
        <f>TEXT(train[[#This Row],[Order Date]],"mmm")</f>
        <v>août</v>
      </c>
      <c r="T6414">
        <f>YEAR(train[[#This Row],[Order Date]])</f>
        <v>2018</v>
      </c>
      <c r="U6414" t="str">
        <f>train[[#This Row],[Category]]&amp;"-"&amp;train[[#This Row],[Sub-Category]]</f>
        <v>Office Supplies-Binders</v>
      </c>
      <c r="V6414" t="str">
        <f>IF(train[[#This Row],[Segment]]="Consumer","B2C","B2B")</f>
        <v>B2B</v>
      </c>
    </row>
    <row r="6415" spans="1:22" x14ac:dyDescent="0.25">
      <c r="A6415" t="s">
        <v>8885</v>
      </c>
      <c r="B6415" s="1">
        <v>43329</v>
      </c>
      <c r="C6415" s="1">
        <v>43335</v>
      </c>
      <c r="D6415" t="s">
        <v>45</v>
      </c>
      <c r="E6415" t="s">
        <v>5007</v>
      </c>
      <c r="F6415" t="s">
        <v>5008</v>
      </c>
      <c r="G6415" t="s">
        <v>97</v>
      </c>
      <c r="H6415" t="s">
        <v>22</v>
      </c>
      <c r="I6415" t="s">
        <v>1473</v>
      </c>
      <c r="J6415" t="s">
        <v>24</v>
      </c>
      <c r="K6415">
        <v>40214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 s="2">
        <v>98.16</v>
      </c>
      <c r="R6415">
        <f>train[[#This Row],[Ship Date]]-train[[#This Row],[Order Date]]</f>
        <v>6</v>
      </c>
      <c r="S6415" t="str">
        <f>TEXT(train[[#This Row],[Order Date]],"mmm")</f>
        <v>août</v>
      </c>
      <c r="T6415">
        <f>YEAR(train[[#This Row],[Order Date]])</f>
        <v>2018</v>
      </c>
      <c r="U6415" t="str">
        <f>train[[#This Row],[Category]]&amp;"-"&amp;train[[#This Row],[Sub-Category]]</f>
        <v>Technology-Accessories</v>
      </c>
      <c r="V6415" t="str">
        <f>IF(train[[#This Row],[Segment]]="Consumer","B2C","B2B")</f>
        <v>B2B</v>
      </c>
    </row>
    <row r="6416" spans="1:22" x14ac:dyDescent="0.25">
      <c r="A6416" t="s">
        <v>8886</v>
      </c>
      <c r="B6416" s="1">
        <v>43414</v>
      </c>
      <c r="C6416" s="1">
        <v>43418</v>
      </c>
      <c r="D6416" t="s">
        <v>18</v>
      </c>
      <c r="E6416" t="s">
        <v>5996</v>
      </c>
      <c r="F6416" t="s">
        <v>5997</v>
      </c>
      <c r="G6416" t="s">
        <v>97</v>
      </c>
      <c r="H6416" t="s">
        <v>22</v>
      </c>
      <c r="I6416" t="s">
        <v>7241</v>
      </c>
      <c r="J6416" t="s">
        <v>49</v>
      </c>
      <c r="K6416">
        <v>33021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 s="2">
        <v>11.52</v>
      </c>
      <c r="R6416">
        <f>train[[#This Row],[Ship Date]]-train[[#This Row],[Order Date]]</f>
        <v>4</v>
      </c>
      <c r="S6416" t="str">
        <f>TEXT(train[[#This Row],[Order Date]],"mmm")</f>
        <v>nov</v>
      </c>
      <c r="T6416">
        <f>YEAR(train[[#This Row],[Order Date]])</f>
        <v>2018</v>
      </c>
      <c r="U6416" t="str">
        <f>train[[#This Row],[Category]]&amp;"-"&amp;train[[#This Row],[Sub-Category]]</f>
        <v>Office Supplies-Binders</v>
      </c>
      <c r="V6416" t="str">
        <f>IF(train[[#This Row],[Segment]]="Consumer","B2C","B2B")</f>
        <v>B2B</v>
      </c>
    </row>
    <row r="6417" spans="1:22" x14ac:dyDescent="0.25">
      <c r="A6417" t="s">
        <v>8887</v>
      </c>
      <c r="B6417" s="1">
        <v>43333</v>
      </c>
      <c r="C6417" s="1">
        <v>43333</v>
      </c>
      <c r="D6417" t="s">
        <v>1288</v>
      </c>
      <c r="E6417" t="s">
        <v>3259</v>
      </c>
      <c r="F6417" t="s">
        <v>3260</v>
      </c>
      <c r="G6417" t="s">
        <v>36</v>
      </c>
      <c r="H6417" t="s">
        <v>22</v>
      </c>
      <c r="I6417" t="s">
        <v>8030</v>
      </c>
      <c r="J6417" t="s">
        <v>305</v>
      </c>
      <c r="K6417">
        <v>85224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 s="2">
        <v>83.88</v>
      </c>
      <c r="R6417">
        <f>train[[#This Row],[Ship Date]]-train[[#This Row],[Order Date]]</f>
        <v>0</v>
      </c>
      <c r="S6417" t="str">
        <f>TEXT(train[[#This Row],[Order Date]],"mmm")</f>
        <v>août</v>
      </c>
      <c r="T6417">
        <f>YEAR(train[[#This Row],[Order Date]])</f>
        <v>2018</v>
      </c>
      <c r="U6417" t="str">
        <f>train[[#This Row],[Category]]&amp;"-"&amp;train[[#This Row],[Sub-Category]]</f>
        <v>Office Supplies-Paper</v>
      </c>
      <c r="V6417" t="str">
        <f>IF(train[[#This Row],[Segment]]="Consumer","B2C","B2B")</f>
        <v>B2B</v>
      </c>
    </row>
    <row r="6418" spans="1:22" x14ac:dyDescent="0.25">
      <c r="A6418" t="s">
        <v>8888</v>
      </c>
      <c r="B6418" s="1">
        <v>42802</v>
      </c>
      <c r="C6418" s="1">
        <v>42806</v>
      </c>
      <c r="D6418" t="s">
        <v>45</v>
      </c>
      <c r="E6418" t="s">
        <v>3150</v>
      </c>
      <c r="F6418" t="s">
        <v>3151</v>
      </c>
      <c r="G6418" t="s">
        <v>21</v>
      </c>
      <c r="H6418" t="s">
        <v>22</v>
      </c>
      <c r="I6418" t="s">
        <v>141</v>
      </c>
      <c r="J6418" t="s">
        <v>142</v>
      </c>
      <c r="K6418">
        <v>19120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 s="2">
        <v>108.57599999999999</v>
      </c>
      <c r="R6418">
        <f>train[[#This Row],[Ship Date]]-train[[#This Row],[Order Date]]</f>
        <v>4</v>
      </c>
      <c r="S6418" t="str">
        <f>TEXT(train[[#This Row],[Order Date]],"mmm")</f>
        <v>mars</v>
      </c>
      <c r="T6418">
        <f>YEAR(train[[#This Row],[Order Date]])</f>
        <v>2017</v>
      </c>
      <c r="U6418" t="str">
        <f>train[[#This Row],[Category]]&amp;"-"&amp;train[[#This Row],[Sub-Category]]</f>
        <v>Technology-Phones</v>
      </c>
      <c r="V6418" t="str">
        <f>IF(train[[#This Row],[Segment]]="Consumer","B2C","B2B")</f>
        <v>B2C</v>
      </c>
    </row>
    <row r="6419" spans="1:22" x14ac:dyDescent="0.25">
      <c r="A6419" t="s">
        <v>8888</v>
      </c>
      <c r="B6419" s="1">
        <v>42802</v>
      </c>
      <c r="C6419" s="1">
        <v>42806</v>
      </c>
      <c r="D6419" t="s">
        <v>45</v>
      </c>
      <c r="E6419" t="s">
        <v>3150</v>
      </c>
      <c r="F6419" t="s">
        <v>3151</v>
      </c>
      <c r="G6419" t="s">
        <v>21</v>
      </c>
      <c r="H6419" t="s">
        <v>22</v>
      </c>
      <c r="I6419" t="s">
        <v>141</v>
      </c>
      <c r="J6419" t="s">
        <v>142</v>
      </c>
      <c r="K6419">
        <v>19120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 s="2">
        <v>5.984</v>
      </c>
      <c r="R6419">
        <f>train[[#This Row],[Ship Date]]-train[[#This Row],[Order Date]]</f>
        <v>4</v>
      </c>
      <c r="S6419" t="str">
        <f>TEXT(train[[#This Row],[Order Date]],"mmm")</f>
        <v>mars</v>
      </c>
      <c r="T6419">
        <f>YEAR(train[[#This Row],[Order Date]])</f>
        <v>2017</v>
      </c>
      <c r="U6419" t="str">
        <f>train[[#This Row],[Category]]&amp;"-"&amp;train[[#This Row],[Sub-Category]]</f>
        <v>Office Supplies-Fasteners</v>
      </c>
      <c r="V6419" t="str">
        <f>IF(train[[#This Row],[Segment]]="Consumer","B2C","B2B")</f>
        <v>B2C</v>
      </c>
    </row>
    <row r="6420" spans="1:22" x14ac:dyDescent="0.25">
      <c r="A6420" t="s">
        <v>8889</v>
      </c>
      <c r="B6420" s="1">
        <v>43039</v>
      </c>
      <c r="C6420" s="1">
        <v>43044</v>
      </c>
      <c r="D6420" t="s">
        <v>45</v>
      </c>
      <c r="E6420" t="s">
        <v>2508</v>
      </c>
      <c r="F6420" t="s">
        <v>2509</v>
      </c>
      <c r="G6420" t="s">
        <v>36</v>
      </c>
      <c r="H6420" t="s">
        <v>22</v>
      </c>
      <c r="I6420" t="s">
        <v>4552</v>
      </c>
      <c r="J6420" t="s">
        <v>645</v>
      </c>
      <c r="K6420">
        <v>74133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 s="2">
        <v>21.96</v>
      </c>
      <c r="R6420">
        <f>train[[#This Row],[Ship Date]]-train[[#This Row],[Order Date]]</f>
        <v>5</v>
      </c>
      <c r="S6420" t="str">
        <f>TEXT(train[[#This Row],[Order Date]],"mmm")</f>
        <v>oct</v>
      </c>
      <c r="T6420">
        <f>YEAR(train[[#This Row],[Order Date]])</f>
        <v>2017</v>
      </c>
      <c r="U6420" t="str">
        <f>train[[#This Row],[Category]]&amp;"-"&amp;train[[#This Row],[Sub-Category]]</f>
        <v>Office Supplies-Supplies</v>
      </c>
      <c r="V6420" t="str">
        <f>IF(train[[#This Row],[Segment]]="Consumer","B2C","B2B")</f>
        <v>B2B</v>
      </c>
    </row>
    <row r="6421" spans="1:22" x14ac:dyDescent="0.25">
      <c r="A6421" t="s">
        <v>8889</v>
      </c>
      <c r="B6421" s="1">
        <v>43039</v>
      </c>
      <c r="C6421" s="1">
        <v>43044</v>
      </c>
      <c r="D6421" t="s">
        <v>45</v>
      </c>
      <c r="E6421" t="s">
        <v>2508</v>
      </c>
      <c r="F6421" t="s">
        <v>2509</v>
      </c>
      <c r="G6421" t="s">
        <v>36</v>
      </c>
      <c r="H6421" t="s">
        <v>22</v>
      </c>
      <c r="I6421" t="s">
        <v>4552</v>
      </c>
      <c r="J6421" t="s">
        <v>645</v>
      </c>
      <c r="K6421">
        <v>74133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 s="2">
        <v>368.97</v>
      </c>
      <c r="R6421">
        <f>train[[#This Row],[Ship Date]]-train[[#This Row],[Order Date]]</f>
        <v>5</v>
      </c>
      <c r="S6421" t="str">
        <f>TEXT(train[[#This Row],[Order Date]],"mmm")</f>
        <v>oct</v>
      </c>
      <c r="T6421">
        <f>YEAR(train[[#This Row],[Order Date]])</f>
        <v>2017</v>
      </c>
      <c r="U6421" t="str">
        <f>train[[#This Row],[Category]]&amp;"-"&amp;train[[#This Row],[Sub-Category]]</f>
        <v>Furniture-Chairs</v>
      </c>
      <c r="V6421" t="str">
        <f>IF(train[[#This Row],[Segment]]="Consumer","B2C","B2B")</f>
        <v>B2B</v>
      </c>
    </row>
    <row r="6422" spans="1:22" x14ac:dyDescent="0.25">
      <c r="A6422" t="s">
        <v>8889</v>
      </c>
      <c r="B6422" s="1">
        <v>43039</v>
      </c>
      <c r="C6422" s="1">
        <v>43044</v>
      </c>
      <c r="D6422" t="s">
        <v>45</v>
      </c>
      <c r="E6422" t="s">
        <v>2508</v>
      </c>
      <c r="F6422" t="s">
        <v>2509</v>
      </c>
      <c r="G6422" t="s">
        <v>36</v>
      </c>
      <c r="H6422" t="s">
        <v>22</v>
      </c>
      <c r="I6422" t="s">
        <v>4552</v>
      </c>
      <c r="J6422" t="s">
        <v>645</v>
      </c>
      <c r="K6422">
        <v>74133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 s="2">
        <v>12.39</v>
      </c>
      <c r="R6422">
        <f>train[[#This Row],[Ship Date]]-train[[#This Row],[Order Date]]</f>
        <v>5</v>
      </c>
      <c r="S6422" t="str">
        <f>TEXT(train[[#This Row],[Order Date]],"mmm")</f>
        <v>oct</v>
      </c>
      <c r="T6422">
        <f>YEAR(train[[#This Row],[Order Date]])</f>
        <v>2017</v>
      </c>
      <c r="U6422" t="str">
        <f>train[[#This Row],[Category]]&amp;"-"&amp;train[[#This Row],[Sub-Category]]</f>
        <v>Office Supplies-Art</v>
      </c>
      <c r="V6422" t="str">
        <f>IF(train[[#This Row],[Segment]]="Consumer","B2C","B2B")</f>
        <v>B2B</v>
      </c>
    </row>
    <row r="6423" spans="1:22" x14ac:dyDescent="0.25">
      <c r="A6423" t="s">
        <v>8889</v>
      </c>
      <c r="B6423" s="1">
        <v>43039</v>
      </c>
      <c r="C6423" s="1">
        <v>43044</v>
      </c>
      <c r="D6423" t="s">
        <v>45</v>
      </c>
      <c r="E6423" t="s">
        <v>2508</v>
      </c>
      <c r="F6423" t="s">
        <v>2509</v>
      </c>
      <c r="G6423" t="s">
        <v>36</v>
      </c>
      <c r="H6423" t="s">
        <v>22</v>
      </c>
      <c r="I6423" t="s">
        <v>4552</v>
      </c>
      <c r="J6423" t="s">
        <v>645</v>
      </c>
      <c r="K6423">
        <v>74133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 s="2">
        <v>332.94</v>
      </c>
      <c r="R6423">
        <f>train[[#This Row],[Ship Date]]-train[[#This Row],[Order Date]]</f>
        <v>5</v>
      </c>
      <c r="S6423" t="str">
        <f>TEXT(train[[#This Row],[Order Date]],"mmm")</f>
        <v>oct</v>
      </c>
      <c r="T6423">
        <f>YEAR(train[[#This Row],[Order Date]])</f>
        <v>2017</v>
      </c>
      <c r="U6423" t="str">
        <f>train[[#This Row],[Category]]&amp;"-"&amp;train[[#This Row],[Sub-Category]]</f>
        <v>Office Supplies-Storage</v>
      </c>
      <c r="V6423" t="str">
        <f>IF(train[[#This Row],[Segment]]="Consumer","B2C","B2B")</f>
        <v>B2B</v>
      </c>
    </row>
    <row r="6424" spans="1:22" x14ac:dyDescent="0.25">
      <c r="A6424" t="s">
        <v>8890</v>
      </c>
      <c r="B6424" s="1">
        <v>42211</v>
      </c>
      <c r="C6424" s="1">
        <v>42217</v>
      </c>
      <c r="D6424" t="s">
        <v>45</v>
      </c>
      <c r="E6424" t="s">
        <v>6637</v>
      </c>
      <c r="F6424" t="s">
        <v>6638</v>
      </c>
      <c r="G6424" t="s">
        <v>36</v>
      </c>
      <c r="H6424" t="s">
        <v>22</v>
      </c>
      <c r="I6424" t="s">
        <v>8323</v>
      </c>
      <c r="J6424" t="s">
        <v>116</v>
      </c>
      <c r="K6424">
        <v>84020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 s="2">
        <v>111.93</v>
      </c>
      <c r="R6424">
        <f>train[[#This Row],[Ship Date]]-train[[#This Row],[Order Date]]</f>
        <v>6</v>
      </c>
      <c r="S6424" t="str">
        <f>TEXT(train[[#This Row],[Order Date]],"mmm")</f>
        <v>juil</v>
      </c>
      <c r="T6424">
        <f>YEAR(train[[#This Row],[Order Date]])</f>
        <v>2015</v>
      </c>
      <c r="U6424" t="str">
        <f>train[[#This Row],[Category]]&amp;"-"&amp;train[[#This Row],[Sub-Category]]</f>
        <v>Technology-Accessories</v>
      </c>
      <c r="V6424" t="str">
        <f>IF(train[[#This Row],[Segment]]="Consumer","B2C","B2B")</f>
        <v>B2B</v>
      </c>
    </row>
    <row r="6425" spans="1:22" x14ac:dyDescent="0.25">
      <c r="A6425" t="s">
        <v>8891</v>
      </c>
      <c r="B6425" s="1">
        <v>42667</v>
      </c>
      <c r="C6425" s="1">
        <v>42670</v>
      </c>
      <c r="D6425" t="s">
        <v>183</v>
      </c>
      <c r="E6425" t="s">
        <v>3086</v>
      </c>
      <c r="F6425" t="s">
        <v>3087</v>
      </c>
      <c r="G6425" t="s">
        <v>97</v>
      </c>
      <c r="H6425" t="s">
        <v>22</v>
      </c>
      <c r="I6425" t="s">
        <v>3202</v>
      </c>
      <c r="J6425" t="s">
        <v>38</v>
      </c>
      <c r="K6425">
        <v>94601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 s="2">
        <v>454.27199999999999</v>
      </c>
      <c r="R6425">
        <f>train[[#This Row],[Ship Date]]-train[[#This Row],[Order Date]]</f>
        <v>3</v>
      </c>
      <c r="S6425" t="str">
        <f>TEXT(train[[#This Row],[Order Date]],"mmm")</f>
        <v>oct</v>
      </c>
      <c r="T6425">
        <f>YEAR(train[[#This Row],[Order Date]])</f>
        <v>2016</v>
      </c>
      <c r="U6425" t="str">
        <f>train[[#This Row],[Category]]&amp;"-"&amp;train[[#This Row],[Sub-Category]]</f>
        <v>Furniture-Chairs</v>
      </c>
      <c r="V6425" t="str">
        <f>IF(train[[#This Row],[Segment]]="Consumer","B2C","B2B")</f>
        <v>B2B</v>
      </c>
    </row>
    <row r="6426" spans="1:22" x14ac:dyDescent="0.25">
      <c r="A6426" t="s">
        <v>8892</v>
      </c>
      <c r="B6426" s="1">
        <v>43331</v>
      </c>
      <c r="C6426" s="1">
        <v>43336</v>
      </c>
      <c r="D6426" t="s">
        <v>45</v>
      </c>
      <c r="E6426" t="s">
        <v>8520</v>
      </c>
      <c r="F6426" t="s">
        <v>8521</v>
      </c>
      <c r="G6426" t="s">
        <v>21</v>
      </c>
      <c r="H6426" t="s">
        <v>22</v>
      </c>
      <c r="I6426" t="s">
        <v>1479</v>
      </c>
      <c r="J6426" t="s">
        <v>1243</v>
      </c>
      <c r="K6426">
        <v>1841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 s="2">
        <v>19.440000000000001</v>
      </c>
      <c r="R6426">
        <f>train[[#This Row],[Ship Date]]-train[[#This Row],[Order Date]]</f>
        <v>5</v>
      </c>
      <c r="S6426" t="str">
        <f>TEXT(train[[#This Row],[Order Date]],"mmm")</f>
        <v>août</v>
      </c>
      <c r="T6426">
        <f>YEAR(train[[#This Row],[Order Date]])</f>
        <v>2018</v>
      </c>
      <c r="U6426" t="str">
        <f>train[[#This Row],[Category]]&amp;"-"&amp;train[[#This Row],[Sub-Category]]</f>
        <v>Office Supplies-Paper</v>
      </c>
      <c r="V6426" t="str">
        <f>IF(train[[#This Row],[Segment]]="Consumer","B2C","B2B")</f>
        <v>B2C</v>
      </c>
    </row>
    <row r="6427" spans="1:22" x14ac:dyDescent="0.25">
      <c r="A6427" t="s">
        <v>8893</v>
      </c>
      <c r="B6427" s="1">
        <v>42878</v>
      </c>
      <c r="C6427" s="1">
        <v>42882</v>
      </c>
      <c r="D6427" t="s">
        <v>45</v>
      </c>
      <c r="E6427" t="s">
        <v>6048</v>
      </c>
      <c r="F6427" t="s">
        <v>6049</v>
      </c>
      <c r="G6427" t="s">
        <v>21</v>
      </c>
      <c r="H6427" t="s">
        <v>22</v>
      </c>
      <c r="I6427" t="s">
        <v>141</v>
      </c>
      <c r="J6427" t="s">
        <v>142</v>
      </c>
      <c r="K6427">
        <v>19120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 s="2">
        <v>8399.9760000000006</v>
      </c>
      <c r="R6427">
        <f>train[[#This Row],[Ship Date]]-train[[#This Row],[Order Date]]</f>
        <v>4</v>
      </c>
      <c r="S6427" t="str">
        <f>TEXT(train[[#This Row],[Order Date]],"mmm")</f>
        <v>mai</v>
      </c>
      <c r="T6427">
        <f>YEAR(train[[#This Row],[Order Date]])</f>
        <v>2017</v>
      </c>
      <c r="U6427" t="str">
        <f>train[[#This Row],[Category]]&amp;"-"&amp;train[[#This Row],[Sub-Category]]</f>
        <v>Technology-Copiers</v>
      </c>
      <c r="V6427" t="str">
        <f>IF(train[[#This Row],[Segment]]="Consumer","B2C","B2B")</f>
        <v>B2C</v>
      </c>
    </row>
    <row r="6428" spans="1:22" x14ac:dyDescent="0.25">
      <c r="A6428" t="s">
        <v>8893</v>
      </c>
      <c r="B6428" s="1">
        <v>42878</v>
      </c>
      <c r="C6428" s="1">
        <v>42882</v>
      </c>
      <c r="D6428" t="s">
        <v>45</v>
      </c>
      <c r="E6428" t="s">
        <v>6048</v>
      </c>
      <c r="F6428" t="s">
        <v>6049</v>
      </c>
      <c r="G6428" t="s">
        <v>21</v>
      </c>
      <c r="H6428" t="s">
        <v>22</v>
      </c>
      <c r="I6428" t="s">
        <v>141</v>
      </c>
      <c r="J6428" t="s">
        <v>142</v>
      </c>
      <c r="K6428">
        <v>19120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 s="2">
        <v>6.2939999999999996</v>
      </c>
      <c r="R6428">
        <f>train[[#This Row],[Ship Date]]-train[[#This Row],[Order Date]]</f>
        <v>4</v>
      </c>
      <c r="S6428" t="str">
        <f>TEXT(train[[#This Row],[Order Date]],"mmm")</f>
        <v>mai</v>
      </c>
      <c r="T6428">
        <f>YEAR(train[[#This Row],[Order Date]])</f>
        <v>2017</v>
      </c>
      <c r="U6428" t="str">
        <f>train[[#This Row],[Category]]&amp;"-"&amp;train[[#This Row],[Sub-Category]]</f>
        <v>Office Supplies-Binders</v>
      </c>
      <c r="V6428" t="str">
        <f>IF(train[[#This Row],[Segment]]="Consumer","B2C","B2B")</f>
        <v>B2C</v>
      </c>
    </row>
    <row r="6429" spans="1:22" x14ac:dyDescent="0.25">
      <c r="A6429" t="s">
        <v>8893</v>
      </c>
      <c r="B6429" s="1">
        <v>42878</v>
      </c>
      <c r="C6429" s="1">
        <v>42882</v>
      </c>
      <c r="D6429" t="s">
        <v>45</v>
      </c>
      <c r="E6429" t="s">
        <v>6048</v>
      </c>
      <c r="F6429" t="s">
        <v>6049</v>
      </c>
      <c r="G6429" t="s">
        <v>21</v>
      </c>
      <c r="H6429" t="s">
        <v>22</v>
      </c>
      <c r="I6429" t="s">
        <v>141</v>
      </c>
      <c r="J6429" t="s">
        <v>142</v>
      </c>
      <c r="K6429">
        <v>19120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 s="2">
        <v>10.368</v>
      </c>
      <c r="R6429">
        <f>train[[#This Row],[Ship Date]]-train[[#This Row],[Order Date]]</f>
        <v>4</v>
      </c>
      <c r="S6429" t="str">
        <f>TEXT(train[[#This Row],[Order Date]],"mmm")</f>
        <v>mai</v>
      </c>
      <c r="T6429">
        <f>YEAR(train[[#This Row],[Order Date]])</f>
        <v>2017</v>
      </c>
      <c r="U6429" t="str">
        <f>train[[#This Row],[Category]]&amp;"-"&amp;train[[#This Row],[Sub-Category]]</f>
        <v>Office Supplies-Paper</v>
      </c>
      <c r="V6429" t="str">
        <f>IF(train[[#This Row],[Segment]]="Consumer","B2C","B2B")</f>
        <v>B2C</v>
      </c>
    </row>
    <row r="6430" spans="1:22" x14ac:dyDescent="0.25">
      <c r="A6430" t="s">
        <v>8893</v>
      </c>
      <c r="B6430" s="1">
        <v>42878</v>
      </c>
      <c r="C6430" s="1">
        <v>42882</v>
      </c>
      <c r="D6430" t="s">
        <v>45</v>
      </c>
      <c r="E6430" t="s">
        <v>6048</v>
      </c>
      <c r="F6430" t="s">
        <v>6049</v>
      </c>
      <c r="G6430" t="s">
        <v>21</v>
      </c>
      <c r="H6430" t="s">
        <v>22</v>
      </c>
      <c r="I6430" t="s">
        <v>141</v>
      </c>
      <c r="J6430" t="s">
        <v>142</v>
      </c>
      <c r="K6430">
        <v>19120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 s="2">
        <v>122.38200000000001</v>
      </c>
      <c r="R6430">
        <f>train[[#This Row],[Ship Date]]-train[[#This Row],[Order Date]]</f>
        <v>4</v>
      </c>
      <c r="S6430" t="str">
        <f>TEXT(train[[#This Row],[Order Date]],"mmm")</f>
        <v>mai</v>
      </c>
      <c r="T6430">
        <f>YEAR(train[[#This Row],[Order Date]])</f>
        <v>2017</v>
      </c>
      <c r="U6430" t="str">
        <f>train[[#This Row],[Category]]&amp;"-"&amp;train[[#This Row],[Sub-Category]]</f>
        <v>Technology-Phones</v>
      </c>
      <c r="V6430" t="str">
        <f>IF(train[[#This Row],[Segment]]="Consumer","B2C","B2B")</f>
        <v>B2C</v>
      </c>
    </row>
    <row r="6431" spans="1:22" x14ac:dyDescent="0.25">
      <c r="A6431" t="s">
        <v>8898</v>
      </c>
      <c r="B6431" s="1">
        <v>42311</v>
      </c>
      <c r="C6431" s="1">
        <v>42315</v>
      </c>
      <c r="D6431" t="s">
        <v>45</v>
      </c>
      <c r="E6431" t="s">
        <v>1123</v>
      </c>
      <c r="F6431" t="s">
        <v>1124</v>
      </c>
      <c r="G6431" t="s">
        <v>21</v>
      </c>
      <c r="H6431" t="s">
        <v>22</v>
      </c>
      <c r="I6431" t="s">
        <v>1521</v>
      </c>
      <c r="J6431" t="s">
        <v>83</v>
      </c>
      <c r="K6431">
        <v>28540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 s="2">
        <v>25.984000000000002</v>
      </c>
      <c r="R6431">
        <f>train[[#This Row],[Ship Date]]-train[[#This Row],[Order Date]]</f>
        <v>4</v>
      </c>
      <c r="S6431" t="str">
        <f>TEXT(train[[#This Row],[Order Date]],"mmm")</f>
        <v>nov</v>
      </c>
      <c r="T6431">
        <f>YEAR(train[[#This Row],[Order Date]])</f>
        <v>2015</v>
      </c>
      <c r="U6431" t="str">
        <f>train[[#This Row],[Category]]&amp;"-"&amp;train[[#This Row],[Sub-Category]]</f>
        <v>Office Supplies-Storage</v>
      </c>
      <c r="V6431" t="str">
        <f>IF(train[[#This Row],[Segment]]="Consumer","B2C","B2B")</f>
        <v>B2C</v>
      </c>
    </row>
    <row r="6432" spans="1:22" x14ac:dyDescent="0.25">
      <c r="A6432" t="s">
        <v>8898</v>
      </c>
      <c r="B6432" s="1">
        <v>42311</v>
      </c>
      <c r="C6432" s="1">
        <v>42315</v>
      </c>
      <c r="D6432" t="s">
        <v>45</v>
      </c>
      <c r="E6432" t="s">
        <v>1123</v>
      </c>
      <c r="F6432" t="s">
        <v>1124</v>
      </c>
      <c r="G6432" t="s">
        <v>21</v>
      </c>
      <c r="H6432" t="s">
        <v>22</v>
      </c>
      <c r="I6432" t="s">
        <v>1521</v>
      </c>
      <c r="J6432" t="s">
        <v>83</v>
      </c>
      <c r="K6432">
        <v>28540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 s="2">
        <v>945.03599999999994</v>
      </c>
      <c r="R6432">
        <f>train[[#This Row],[Ship Date]]-train[[#This Row],[Order Date]]</f>
        <v>4</v>
      </c>
      <c r="S6432" t="str">
        <f>TEXT(train[[#This Row],[Order Date]],"mmm")</f>
        <v>nov</v>
      </c>
      <c r="T6432">
        <f>YEAR(train[[#This Row],[Order Date]])</f>
        <v>2015</v>
      </c>
      <c r="U6432" t="str">
        <f>train[[#This Row],[Category]]&amp;"-"&amp;train[[#This Row],[Sub-Category]]</f>
        <v>Furniture-Tables</v>
      </c>
      <c r="V6432" t="str">
        <f>IF(train[[#This Row],[Segment]]="Consumer","B2C","B2B")</f>
        <v>B2C</v>
      </c>
    </row>
    <row r="6433" spans="1:22" x14ac:dyDescent="0.25">
      <c r="A6433" t="s">
        <v>8898</v>
      </c>
      <c r="B6433" s="1">
        <v>42311</v>
      </c>
      <c r="C6433" s="1">
        <v>42315</v>
      </c>
      <c r="D6433" t="s">
        <v>45</v>
      </c>
      <c r="E6433" t="s">
        <v>1123</v>
      </c>
      <c r="F6433" t="s">
        <v>1124</v>
      </c>
      <c r="G6433" t="s">
        <v>21</v>
      </c>
      <c r="H6433" t="s">
        <v>22</v>
      </c>
      <c r="I6433" t="s">
        <v>1521</v>
      </c>
      <c r="J6433" t="s">
        <v>83</v>
      </c>
      <c r="K6433">
        <v>28540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 s="2">
        <v>14.301</v>
      </c>
      <c r="R6433">
        <f>train[[#This Row],[Ship Date]]-train[[#This Row],[Order Date]]</f>
        <v>4</v>
      </c>
      <c r="S6433" t="str">
        <f>TEXT(train[[#This Row],[Order Date]],"mmm")</f>
        <v>nov</v>
      </c>
      <c r="T6433">
        <f>YEAR(train[[#This Row],[Order Date]])</f>
        <v>2015</v>
      </c>
      <c r="U6433" t="str">
        <f>train[[#This Row],[Category]]&amp;"-"&amp;train[[#This Row],[Sub-Category]]</f>
        <v>Office Supplies-Binders</v>
      </c>
      <c r="V6433" t="str">
        <f>IF(train[[#This Row],[Segment]]="Consumer","B2C","B2B")</f>
        <v>B2C</v>
      </c>
    </row>
    <row r="6434" spans="1:22" x14ac:dyDescent="0.25">
      <c r="A6434" t="s">
        <v>8898</v>
      </c>
      <c r="B6434" s="1">
        <v>42311</v>
      </c>
      <c r="C6434" s="1">
        <v>42315</v>
      </c>
      <c r="D6434" t="s">
        <v>45</v>
      </c>
      <c r="E6434" t="s">
        <v>1123</v>
      </c>
      <c r="F6434" t="s">
        <v>1124</v>
      </c>
      <c r="G6434" t="s">
        <v>21</v>
      </c>
      <c r="H6434" t="s">
        <v>22</v>
      </c>
      <c r="I6434" t="s">
        <v>1521</v>
      </c>
      <c r="J6434" t="s">
        <v>83</v>
      </c>
      <c r="K6434">
        <v>28540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 s="2">
        <v>410.35199999999998</v>
      </c>
      <c r="R6434">
        <f>train[[#This Row],[Ship Date]]-train[[#This Row],[Order Date]]</f>
        <v>4</v>
      </c>
      <c r="S6434" t="str">
        <f>TEXT(train[[#This Row],[Order Date]],"mmm")</f>
        <v>nov</v>
      </c>
      <c r="T6434">
        <f>YEAR(train[[#This Row],[Order Date]])</f>
        <v>2015</v>
      </c>
      <c r="U6434" t="str">
        <f>train[[#This Row],[Category]]&amp;"-"&amp;train[[#This Row],[Sub-Category]]</f>
        <v>Furniture-Furnishings</v>
      </c>
      <c r="V6434" t="str">
        <f>IF(train[[#This Row],[Segment]]="Consumer","B2C","B2B")</f>
        <v>B2C</v>
      </c>
    </row>
    <row r="6435" spans="1:22" x14ac:dyDescent="0.25">
      <c r="A6435" t="s">
        <v>8899</v>
      </c>
      <c r="B6435" s="1">
        <v>42459</v>
      </c>
      <c r="C6435" s="1">
        <v>42464</v>
      </c>
      <c r="D6435" t="s">
        <v>45</v>
      </c>
      <c r="E6435" t="s">
        <v>6754</v>
      </c>
      <c r="F6435" t="s">
        <v>6755</v>
      </c>
      <c r="G6435" t="s">
        <v>36</v>
      </c>
      <c r="H6435" t="s">
        <v>22</v>
      </c>
      <c r="I6435" t="s">
        <v>298</v>
      </c>
      <c r="J6435" t="s">
        <v>206</v>
      </c>
      <c r="K6435">
        <v>60610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 s="2">
        <v>23.52</v>
      </c>
      <c r="R6435">
        <f>train[[#This Row],[Ship Date]]-train[[#This Row],[Order Date]]</f>
        <v>5</v>
      </c>
      <c r="S6435" t="str">
        <f>TEXT(train[[#This Row],[Order Date]],"mmm")</f>
        <v>mars</v>
      </c>
      <c r="T6435">
        <f>YEAR(train[[#This Row],[Order Date]])</f>
        <v>2016</v>
      </c>
      <c r="U6435" t="str">
        <f>train[[#This Row],[Category]]&amp;"-"&amp;train[[#This Row],[Sub-Category]]</f>
        <v>Office Supplies-Paper</v>
      </c>
      <c r="V6435" t="str">
        <f>IF(train[[#This Row],[Segment]]="Consumer","B2C","B2B")</f>
        <v>B2B</v>
      </c>
    </row>
    <row r="6436" spans="1:22" x14ac:dyDescent="0.25">
      <c r="A6436" t="s">
        <v>8899</v>
      </c>
      <c r="B6436" s="1">
        <v>42459</v>
      </c>
      <c r="C6436" s="1">
        <v>42464</v>
      </c>
      <c r="D6436" t="s">
        <v>45</v>
      </c>
      <c r="E6436" t="s">
        <v>6754</v>
      </c>
      <c r="F6436" t="s">
        <v>6755</v>
      </c>
      <c r="G6436" t="s">
        <v>36</v>
      </c>
      <c r="H6436" t="s">
        <v>22</v>
      </c>
      <c r="I6436" t="s">
        <v>298</v>
      </c>
      <c r="J6436" t="s">
        <v>206</v>
      </c>
      <c r="K6436">
        <v>60610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 s="2">
        <v>180.96</v>
      </c>
      <c r="R6436">
        <f>train[[#This Row],[Ship Date]]-train[[#This Row],[Order Date]]</f>
        <v>5</v>
      </c>
      <c r="S6436" t="str">
        <f>TEXT(train[[#This Row],[Order Date]],"mmm")</f>
        <v>mars</v>
      </c>
      <c r="T6436">
        <f>YEAR(train[[#This Row],[Order Date]])</f>
        <v>2016</v>
      </c>
      <c r="U6436" t="str">
        <f>train[[#This Row],[Category]]&amp;"-"&amp;train[[#This Row],[Sub-Category]]</f>
        <v>Technology-Phones</v>
      </c>
      <c r="V6436" t="str">
        <f>IF(train[[#This Row],[Segment]]="Consumer","B2C","B2B")</f>
        <v>B2B</v>
      </c>
    </row>
    <row r="6437" spans="1:22" x14ac:dyDescent="0.25">
      <c r="A6437" t="s">
        <v>8900</v>
      </c>
      <c r="B6437" s="1">
        <v>43247</v>
      </c>
      <c r="C6437" s="1">
        <v>43249</v>
      </c>
      <c r="D6437" t="s">
        <v>183</v>
      </c>
      <c r="E6437" t="s">
        <v>4265</v>
      </c>
      <c r="F6437" t="s">
        <v>4266</v>
      </c>
      <c r="G6437" t="s">
        <v>21</v>
      </c>
      <c r="H6437" t="s">
        <v>22</v>
      </c>
      <c r="I6437" t="s">
        <v>8417</v>
      </c>
      <c r="J6437" t="s">
        <v>6263</v>
      </c>
      <c r="K6437">
        <v>83201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 s="2">
        <v>35</v>
      </c>
      <c r="R6437">
        <f>train[[#This Row],[Ship Date]]-train[[#This Row],[Order Date]]</f>
        <v>2</v>
      </c>
      <c r="S6437" t="str">
        <f>TEXT(train[[#This Row],[Order Date]],"mmm")</f>
        <v>mai</v>
      </c>
      <c r="T6437">
        <f>YEAR(train[[#This Row],[Order Date]])</f>
        <v>2018</v>
      </c>
      <c r="U6437" t="str">
        <f>train[[#This Row],[Category]]&amp;"-"&amp;train[[#This Row],[Sub-Category]]</f>
        <v>Furniture-Furnishings</v>
      </c>
      <c r="V6437" t="str">
        <f>IF(train[[#This Row],[Segment]]="Consumer","B2C","B2B")</f>
        <v>B2C</v>
      </c>
    </row>
    <row r="6438" spans="1:22" x14ac:dyDescent="0.25">
      <c r="A6438" t="s">
        <v>8900</v>
      </c>
      <c r="B6438" s="1">
        <v>43247</v>
      </c>
      <c r="C6438" s="1">
        <v>43249</v>
      </c>
      <c r="D6438" t="s">
        <v>183</v>
      </c>
      <c r="E6438" t="s">
        <v>4265</v>
      </c>
      <c r="F6438" t="s">
        <v>4266</v>
      </c>
      <c r="G6438" t="s">
        <v>21</v>
      </c>
      <c r="H6438" t="s">
        <v>22</v>
      </c>
      <c r="I6438" t="s">
        <v>8417</v>
      </c>
      <c r="J6438" t="s">
        <v>6263</v>
      </c>
      <c r="K6438">
        <v>83201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 s="2">
        <v>477.15</v>
      </c>
      <c r="R6438">
        <f>train[[#This Row],[Ship Date]]-train[[#This Row],[Order Date]]</f>
        <v>2</v>
      </c>
      <c r="S6438" t="str">
        <f>TEXT(train[[#This Row],[Order Date]],"mmm")</f>
        <v>mai</v>
      </c>
      <c r="T6438">
        <f>YEAR(train[[#This Row],[Order Date]])</f>
        <v>2018</v>
      </c>
      <c r="U6438" t="str">
        <f>train[[#This Row],[Category]]&amp;"-"&amp;train[[#This Row],[Sub-Category]]</f>
        <v>Office Supplies-Storage</v>
      </c>
      <c r="V6438" t="str">
        <f>IF(train[[#This Row],[Segment]]="Consumer","B2C","B2B")</f>
        <v>B2C</v>
      </c>
    </row>
    <row r="6439" spans="1:22" x14ac:dyDescent="0.25">
      <c r="A6439" t="s">
        <v>8900</v>
      </c>
      <c r="B6439" s="1">
        <v>43247</v>
      </c>
      <c r="C6439" s="1">
        <v>43249</v>
      </c>
      <c r="D6439" t="s">
        <v>183</v>
      </c>
      <c r="E6439" t="s">
        <v>4265</v>
      </c>
      <c r="F6439" t="s">
        <v>4266</v>
      </c>
      <c r="G6439" t="s">
        <v>21</v>
      </c>
      <c r="H6439" t="s">
        <v>22</v>
      </c>
      <c r="I6439" t="s">
        <v>8417</v>
      </c>
      <c r="J6439" t="s">
        <v>6263</v>
      </c>
      <c r="K6439">
        <v>83201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 s="2">
        <v>302.37599999999998</v>
      </c>
      <c r="R6439">
        <f>train[[#This Row],[Ship Date]]-train[[#This Row],[Order Date]]</f>
        <v>2</v>
      </c>
      <c r="S6439" t="str">
        <f>TEXT(train[[#This Row],[Order Date]],"mmm")</f>
        <v>mai</v>
      </c>
      <c r="T6439">
        <f>YEAR(train[[#This Row],[Order Date]])</f>
        <v>2018</v>
      </c>
      <c r="U6439" t="str">
        <f>train[[#This Row],[Category]]&amp;"-"&amp;train[[#This Row],[Sub-Category]]</f>
        <v>Technology-Phones</v>
      </c>
      <c r="V6439" t="str">
        <f>IF(train[[#This Row],[Segment]]="Consumer","B2C","B2B")</f>
        <v>B2C</v>
      </c>
    </row>
    <row r="6440" spans="1:22" x14ac:dyDescent="0.25">
      <c r="A6440" t="s">
        <v>8901</v>
      </c>
      <c r="B6440" s="1">
        <v>43448</v>
      </c>
      <c r="C6440" s="1">
        <v>43453</v>
      </c>
      <c r="D6440" t="s">
        <v>45</v>
      </c>
      <c r="E6440" t="s">
        <v>560</v>
      </c>
      <c r="F6440" t="s">
        <v>561</v>
      </c>
      <c r="G6440" t="s">
        <v>21</v>
      </c>
      <c r="H6440" t="s">
        <v>22</v>
      </c>
      <c r="I6440" t="s">
        <v>4350</v>
      </c>
      <c r="J6440" t="s">
        <v>99</v>
      </c>
      <c r="K6440">
        <v>75023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 s="2">
        <v>974.98800000000006</v>
      </c>
      <c r="R6440">
        <f>train[[#This Row],[Ship Date]]-train[[#This Row],[Order Date]]</f>
        <v>5</v>
      </c>
      <c r="S6440" t="str">
        <f>TEXT(train[[#This Row],[Order Date]],"mmm")</f>
        <v>déc</v>
      </c>
      <c r="T6440">
        <f>YEAR(train[[#This Row],[Order Date]])</f>
        <v>2018</v>
      </c>
      <c r="U6440" t="str">
        <f>train[[#This Row],[Category]]&amp;"-"&amp;train[[#This Row],[Sub-Category]]</f>
        <v>Furniture-Tables</v>
      </c>
      <c r="V6440" t="str">
        <f>IF(train[[#This Row],[Segment]]="Consumer","B2C","B2B")</f>
        <v>B2C</v>
      </c>
    </row>
    <row r="6441" spans="1:22" x14ac:dyDescent="0.25">
      <c r="A6441" t="s">
        <v>8902</v>
      </c>
      <c r="B6441" s="1">
        <v>42281</v>
      </c>
      <c r="C6441" s="1">
        <v>42283</v>
      </c>
      <c r="D6441" t="s">
        <v>183</v>
      </c>
      <c r="E6441" t="s">
        <v>3529</v>
      </c>
      <c r="F6441" t="s">
        <v>3530</v>
      </c>
      <c r="G6441" t="s">
        <v>21</v>
      </c>
      <c r="H6441" t="s">
        <v>22</v>
      </c>
      <c r="I6441" t="s">
        <v>261</v>
      </c>
      <c r="J6441" t="s">
        <v>262</v>
      </c>
      <c r="K6441">
        <v>10024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 s="2">
        <v>589.41</v>
      </c>
      <c r="R6441">
        <f>train[[#This Row],[Ship Date]]-train[[#This Row],[Order Date]]</f>
        <v>2</v>
      </c>
      <c r="S6441" t="str">
        <f>TEXT(train[[#This Row],[Order Date]],"mmm")</f>
        <v>oct</v>
      </c>
      <c r="T6441">
        <f>YEAR(train[[#This Row],[Order Date]])</f>
        <v>2015</v>
      </c>
      <c r="U6441" t="str">
        <f>train[[#This Row],[Category]]&amp;"-"&amp;train[[#This Row],[Sub-Category]]</f>
        <v>Furniture-Chairs</v>
      </c>
      <c r="V6441" t="str">
        <f>IF(train[[#This Row],[Segment]]="Consumer","B2C","B2B")</f>
        <v>B2C</v>
      </c>
    </row>
    <row r="6442" spans="1:22" x14ac:dyDescent="0.25">
      <c r="A6442" t="s">
        <v>8903</v>
      </c>
      <c r="B6442" s="1">
        <v>43021</v>
      </c>
      <c r="C6442" s="1">
        <v>43028</v>
      </c>
      <c r="D6442" t="s">
        <v>45</v>
      </c>
      <c r="E6442" t="s">
        <v>2547</v>
      </c>
      <c r="F6442" t="s">
        <v>2548</v>
      </c>
      <c r="G6442" t="s">
        <v>36</v>
      </c>
      <c r="H6442" t="s">
        <v>22</v>
      </c>
      <c r="I6442" t="s">
        <v>261</v>
      </c>
      <c r="J6442" t="s">
        <v>262</v>
      </c>
      <c r="K6442">
        <v>10024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 s="2">
        <v>34.700000000000003</v>
      </c>
      <c r="R6442">
        <f>train[[#This Row],[Ship Date]]-train[[#This Row],[Order Date]]</f>
        <v>7</v>
      </c>
      <c r="S6442" t="str">
        <f>TEXT(train[[#This Row],[Order Date]],"mmm")</f>
        <v>oct</v>
      </c>
      <c r="T6442">
        <f>YEAR(train[[#This Row],[Order Date]])</f>
        <v>2017</v>
      </c>
      <c r="U6442" t="str">
        <f>train[[#This Row],[Category]]&amp;"-"&amp;train[[#This Row],[Sub-Category]]</f>
        <v>Office Supplies-Art</v>
      </c>
      <c r="V6442" t="str">
        <f>IF(train[[#This Row],[Segment]]="Consumer","B2C","B2B")</f>
        <v>B2B</v>
      </c>
    </row>
    <row r="6443" spans="1:22" x14ac:dyDescent="0.25">
      <c r="A6443" t="s">
        <v>8903</v>
      </c>
      <c r="B6443" s="1">
        <v>43021</v>
      </c>
      <c r="C6443" s="1">
        <v>43028</v>
      </c>
      <c r="D6443" t="s">
        <v>45</v>
      </c>
      <c r="E6443" t="s">
        <v>2547</v>
      </c>
      <c r="F6443" t="s">
        <v>2548</v>
      </c>
      <c r="G6443" t="s">
        <v>36</v>
      </c>
      <c r="H6443" t="s">
        <v>22</v>
      </c>
      <c r="I6443" t="s">
        <v>261</v>
      </c>
      <c r="J6443" t="s">
        <v>262</v>
      </c>
      <c r="K6443">
        <v>10024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 s="2">
        <v>99.87</v>
      </c>
      <c r="R6443">
        <f>train[[#This Row],[Ship Date]]-train[[#This Row],[Order Date]]</f>
        <v>7</v>
      </c>
      <c r="S6443" t="str">
        <f>TEXT(train[[#This Row],[Order Date]],"mmm")</f>
        <v>oct</v>
      </c>
      <c r="T6443">
        <f>YEAR(train[[#This Row],[Order Date]])</f>
        <v>2017</v>
      </c>
      <c r="U6443" t="str">
        <f>train[[#This Row],[Category]]&amp;"-"&amp;train[[#This Row],[Sub-Category]]</f>
        <v>Office Supplies-Storage</v>
      </c>
      <c r="V6443" t="str">
        <f>IF(train[[#This Row],[Segment]]="Consumer","B2C","B2B")</f>
        <v>B2B</v>
      </c>
    </row>
    <row r="6444" spans="1:22" x14ac:dyDescent="0.25">
      <c r="A6444" t="s">
        <v>8903</v>
      </c>
      <c r="B6444" s="1">
        <v>43021</v>
      </c>
      <c r="C6444" s="1">
        <v>43028</v>
      </c>
      <c r="D6444" t="s">
        <v>45</v>
      </c>
      <c r="E6444" t="s">
        <v>2547</v>
      </c>
      <c r="F6444" t="s">
        <v>2548</v>
      </c>
      <c r="G6444" t="s">
        <v>36</v>
      </c>
      <c r="H6444" t="s">
        <v>22</v>
      </c>
      <c r="I6444" t="s">
        <v>261</v>
      </c>
      <c r="J6444" t="s">
        <v>262</v>
      </c>
      <c r="K6444">
        <v>10024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 s="2">
        <v>37.94</v>
      </c>
      <c r="R6444">
        <f>train[[#This Row],[Ship Date]]-train[[#This Row],[Order Date]]</f>
        <v>7</v>
      </c>
      <c r="S6444" t="str">
        <f>TEXT(train[[#This Row],[Order Date]],"mmm")</f>
        <v>oct</v>
      </c>
      <c r="T6444">
        <f>YEAR(train[[#This Row],[Order Date]])</f>
        <v>2017</v>
      </c>
      <c r="U6444" t="str">
        <f>train[[#This Row],[Category]]&amp;"-"&amp;train[[#This Row],[Sub-Category]]</f>
        <v>Office Supplies-Paper</v>
      </c>
      <c r="V6444" t="str">
        <f>IF(train[[#This Row],[Segment]]="Consumer","B2C","B2B")</f>
        <v>B2B</v>
      </c>
    </row>
    <row r="6445" spans="1:22" x14ac:dyDescent="0.25">
      <c r="A6445" t="s">
        <v>8903</v>
      </c>
      <c r="B6445" s="1">
        <v>43021</v>
      </c>
      <c r="C6445" s="1">
        <v>43028</v>
      </c>
      <c r="D6445" t="s">
        <v>45</v>
      </c>
      <c r="E6445" t="s">
        <v>2547</v>
      </c>
      <c r="F6445" t="s">
        <v>2548</v>
      </c>
      <c r="G6445" t="s">
        <v>36</v>
      </c>
      <c r="H6445" t="s">
        <v>22</v>
      </c>
      <c r="I6445" t="s">
        <v>261</v>
      </c>
      <c r="J6445" t="s">
        <v>262</v>
      </c>
      <c r="K6445">
        <v>10024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 s="2">
        <v>24.9</v>
      </c>
      <c r="R6445">
        <f>train[[#This Row],[Ship Date]]-train[[#This Row],[Order Date]]</f>
        <v>7</v>
      </c>
      <c r="S6445" t="str">
        <f>TEXT(train[[#This Row],[Order Date]],"mmm")</f>
        <v>oct</v>
      </c>
      <c r="T6445">
        <f>YEAR(train[[#This Row],[Order Date]])</f>
        <v>2017</v>
      </c>
      <c r="U6445" t="str">
        <f>train[[#This Row],[Category]]&amp;"-"&amp;train[[#This Row],[Sub-Category]]</f>
        <v>Office Supplies-Labels</v>
      </c>
      <c r="V6445" t="str">
        <f>IF(train[[#This Row],[Segment]]="Consumer","B2C","B2B")</f>
        <v>B2B</v>
      </c>
    </row>
    <row r="6446" spans="1:22" x14ac:dyDescent="0.25">
      <c r="A6446" t="s">
        <v>8903</v>
      </c>
      <c r="B6446" s="1">
        <v>43021</v>
      </c>
      <c r="C6446" s="1">
        <v>43028</v>
      </c>
      <c r="D6446" t="s">
        <v>45</v>
      </c>
      <c r="E6446" t="s">
        <v>2547</v>
      </c>
      <c r="F6446" t="s">
        <v>2548</v>
      </c>
      <c r="G6446" t="s">
        <v>36</v>
      </c>
      <c r="H6446" t="s">
        <v>22</v>
      </c>
      <c r="I6446" t="s">
        <v>261</v>
      </c>
      <c r="J6446" t="s">
        <v>262</v>
      </c>
      <c r="K6446">
        <v>10024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 s="2">
        <v>82.26</v>
      </c>
      <c r="R6446">
        <f>train[[#This Row],[Ship Date]]-train[[#This Row],[Order Date]]</f>
        <v>7</v>
      </c>
      <c r="S6446" t="str">
        <f>TEXT(train[[#This Row],[Order Date]],"mmm")</f>
        <v>oct</v>
      </c>
      <c r="T6446">
        <f>YEAR(train[[#This Row],[Order Date]])</f>
        <v>2017</v>
      </c>
      <c r="U6446" t="str">
        <f>train[[#This Row],[Category]]&amp;"-"&amp;train[[#This Row],[Sub-Category]]</f>
        <v>Furniture-Furnishings</v>
      </c>
      <c r="V6446" t="str">
        <f>IF(train[[#This Row],[Segment]]="Consumer","B2C","B2B")</f>
        <v>B2B</v>
      </c>
    </row>
    <row r="6447" spans="1:22" x14ac:dyDescent="0.25">
      <c r="A6447" t="s">
        <v>8904</v>
      </c>
      <c r="B6447" s="1">
        <v>42434</v>
      </c>
      <c r="C6447" s="1">
        <v>42439</v>
      </c>
      <c r="D6447" t="s">
        <v>45</v>
      </c>
      <c r="E6447" t="s">
        <v>3075</v>
      </c>
      <c r="F6447" t="s">
        <v>3076</v>
      </c>
      <c r="G6447" t="s">
        <v>21</v>
      </c>
      <c r="H6447" t="s">
        <v>22</v>
      </c>
      <c r="I6447" t="s">
        <v>298</v>
      </c>
      <c r="J6447" t="s">
        <v>206</v>
      </c>
      <c r="K6447">
        <v>60623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 s="2">
        <v>7.1040000000000001</v>
      </c>
      <c r="R6447">
        <f>train[[#This Row],[Ship Date]]-train[[#This Row],[Order Date]]</f>
        <v>5</v>
      </c>
      <c r="S6447" t="str">
        <f>TEXT(train[[#This Row],[Order Date]],"mmm")</f>
        <v>mars</v>
      </c>
      <c r="T6447">
        <f>YEAR(train[[#This Row],[Order Date]])</f>
        <v>2016</v>
      </c>
      <c r="U6447" t="str">
        <f>train[[#This Row],[Category]]&amp;"-"&amp;train[[#This Row],[Sub-Category]]</f>
        <v>Office Supplies-Fasteners</v>
      </c>
      <c r="V6447" t="str">
        <f>IF(train[[#This Row],[Segment]]="Consumer","B2C","B2B")</f>
        <v>B2C</v>
      </c>
    </row>
    <row r="6448" spans="1:22" x14ac:dyDescent="0.25">
      <c r="A6448" t="s">
        <v>8905</v>
      </c>
      <c r="B6448" s="1">
        <v>43163</v>
      </c>
      <c r="C6448" s="1">
        <v>43165</v>
      </c>
      <c r="D6448" t="s">
        <v>18</v>
      </c>
      <c r="E6448" t="s">
        <v>4180</v>
      </c>
      <c r="F6448" t="s">
        <v>4181</v>
      </c>
      <c r="G6448" t="s">
        <v>97</v>
      </c>
      <c r="H6448" t="s">
        <v>22</v>
      </c>
      <c r="I6448" t="s">
        <v>179</v>
      </c>
      <c r="J6448" t="s">
        <v>99</v>
      </c>
      <c r="K6448">
        <v>77095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 s="2">
        <v>103.5</v>
      </c>
      <c r="R6448">
        <f>train[[#This Row],[Ship Date]]-train[[#This Row],[Order Date]]</f>
        <v>2</v>
      </c>
      <c r="S6448" t="str">
        <f>TEXT(train[[#This Row],[Order Date]],"mmm")</f>
        <v>mars</v>
      </c>
      <c r="T6448">
        <f>YEAR(train[[#This Row],[Order Date]])</f>
        <v>2018</v>
      </c>
      <c r="U6448" t="str">
        <f>train[[#This Row],[Category]]&amp;"-"&amp;train[[#This Row],[Sub-Category]]</f>
        <v>Furniture-Furnishings</v>
      </c>
      <c r="V6448" t="str">
        <f>IF(train[[#This Row],[Segment]]="Consumer","B2C","B2B")</f>
        <v>B2B</v>
      </c>
    </row>
    <row r="6449" spans="1:22" x14ac:dyDescent="0.25">
      <c r="A6449" t="s">
        <v>8905</v>
      </c>
      <c r="B6449" s="1">
        <v>43163</v>
      </c>
      <c r="C6449" s="1">
        <v>43165</v>
      </c>
      <c r="D6449" t="s">
        <v>18</v>
      </c>
      <c r="E6449" t="s">
        <v>4180</v>
      </c>
      <c r="F6449" t="s">
        <v>4181</v>
      </c>
      <c r="G6449" t="s">
        <v>97</v>
      </c>
      <c r="H6449" t="s">
        <v>22</v>
      </c>
      <c r="I6449" t="s">
        <v>179</v>
      </c>
      <c r="J6449" t="s">
        <v>99</v>
      </c>
      <c r="K6449">
        <v>77095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 s="2">
        <v>2.464</v>
      </c>
      <c r="R6449">
        <f>train[[#This Row],[Ship Date]]-train[[#This Row],[Order Date]]</f>
        <v>2</v>
      </c>
      <c r="S6449" t="str">
        <f>TEXT(train[[#This Row],[Order Date]],"mmm")</f>
        <v>mars</v>
      </c>
      <c r="T6449">
        <f>YEAR(train[[#This Row],[Order Date]])</f>
        <v>2018</v>
      </c>
      <c r="U6449" t="str">
        <f>train[[#This Row],[Category]]&amp;"-"&amp;train[[#This Row],[Sub-Category]]</f>
        <v>Office Supplies-Labels</v>
      </c>
      <c r="V6449" t="str">
        <f>IF(train[[#This Row],[Segment]]="Consumer","B2C","B2B")</f>
        <v>B2B</v>
      </c>
    </row>
    <row r="6450" spans="1:22" x14ac:dyDescent="0.25">
      <c r="A6450" t="s">
        <v>8905</v>
      </c>
      <c r="B6450" s="1">
        <v>43163</v>
      </c>
      <c r="C6450" s="1">
        <v>43165</v>
      </c>
      <c r="D6450" t="s">
        <v>18</v>
      </c>
      <c r="E6450" t="s">
        <v>4180</v>
      </c>
      <c r="F6450" t="s">
        <v>4181</v>
      </c>
      <c r="G6450" t="s">
        <v>97</v>
      </c>
      <c r="H6450" t="s">
        <v>22</v>
      </c>
      <c r="I6450" t="s">
        <v>179</v>
      </c>
      <c r="J6450" t="s">
        <v>99</v>
      </c>
      <c r="K6450">
        <v>77095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 s="2">
        <v>8.7200000000000006</v>
      </c>
      <c r="R6450">
        <f>train[[#This Row],[Ship Date]]-train[[#This Row],[Order Date]]</f>
        <v>2</v>
      </c>
      <c r="S6450" t="str">
        <f>TEXT(train[[#This Row],[Order Date]],"mmm")</f>
        <v>mars</v>
      </c>
      <c r="T6450">
        <f>YEAR(train[[#This Row],[Order Date]])</f>
        <v>2018</v>
      </c>
      <c r="U6450" t="str">
        <f>train[[#This Row],[Category]]&amp;"-"&amp;train[[#This Row],[Sub-Category]]</f>
        <v>Office Supplies-Storage</v>
      </c>
      <c r="V6450" t="str">
        <f>IF(train[[#This Row],[Segment]]="Consumer","B2C","B2B")</f>
        <v>B2B</v>
      </c>
    </row>
    <row r="6451" spans="1:22" x14ac:dyDescent="0.25">
      <c r="A6451" t="s">
        <v>8906</v>
      </c>
      <c r="B6451" s="1">
        <v>42638</v>
      </c>
      <c r="C6451" s="1">
        <v>42642</v>
      </c>
      <c r="D6451" t="s">
        <v>45</v>
      </c>
      <c r="E6451" t="s">
        <v>4758</v>
      </c>
      <c r="F6451" t="s">
        <v>4759</v>
      </c>
      <c r="G6451" t="s">
        <v>21</v>
      </c>
      <c r="H6451" t="s">
        <v>22</v>
      </c>
      <c r="I6451" t="s">
        <v>4612</v>
      </c>
      <c r="J6451" t="s">
        <v>744</v>
      </c>
      <c r="K6451">
        <v>6450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 s="2">
        <v>10.76</v>
      </c>
      <c r="R6451">
        <f>train[[#This Row],[Ship Date]]-train[[#This Row],[Order Date]]</f>
        <v>4</v>
      </c>
      <c r="S6451" t="str">
        <f>TEXT(train[[#This Row],[Order Date]],"mmm")</f>
        <v>sept</v>
      </c>
      <c r="T6451">
        <f>YEAR(train[[#This Row],[Order Date]])</f>
        <v>2016</v>
      </c>
      <c r="U6451" t="str">
        <f>train[[#This Row],[Category]]&amp;"-"&amp;train[[#This Row],[Sub-Category]]</f>
        <v>Office Supplies-Binders</v>
      </c>
      <c r="V6451" t="str">
        <f>IF(train[[#This Row],[Segment]]="Consumer","B2C","B2B")</f>
        <v>B2C</v>
      </c>
    </row>
    <row r="6452" spans="1:22" x14ac:dyDescent="0.25">
      <c r="A6452" t="s">
        <v>8906</v>
      </c>
      <c r="B6452" s="1">
        <v>42638</v>
      </c>
      <c r="C6452" s="1">
        <v>42642</v>
      </c>
      <c r="D6452" t="s">
        <v>45</v>
      </c>
      <c r="E6452" t="s">
        <v>4758</v>
      </c>
      <c r="F6452" t="s">
        <v>4759</v>
      </c>
      <c r="G6452" t="s">
        <v>21</v>
      </c>
      <c r="H6452" t="s">
        <v>22</v>
      </c>
      <c r="I6452" t="s">
        <v>4612</v>
      </c>
      <c r="J6452" t="s">
        <v>744</v>
      </c>
      <c r="K6452">
        <v>6450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 s="2">
        <v>45.68</v>
      </c>
      <c r="R6452">
        <f>train[[#This Row],[Ship Date]]-train[[#This Row],[Order Date]]</f>
        <v>4</v>
      </c>
      <c r="S6452" t="str">
        <f>TEXT(train[[#This Row],[Order Date]],"mmm")</f>
        <v>sept</v>
      </c>
      <c r="T6452">
        <f>YEAR(train[[#This Row],[Order Date]])</f>
        <v>2016</v>
      </c>
      <c r="U6452" t="str">
        <f>train[[#This Row],[Category]]&amp;"-"&amp;train[[#This Row],[Sub-Category]]</f>
        <v>Office Supplies-Paper</v>
      </c>
      <c r="V6452" t="str">
        <f>IF(train[[#This Row],[Segment]]="Consumer","B2C","B2B")</f>
        <v>B2C</v>
      </c>
    </row>
    <row r="6453" spans="1:22" x14ac:dyDescent="0.25">
      <c r="A6453" t="s">
        <v>8906</v>
      </c>
      <c r="B6453" s="1">
        <v>42638</v>
      </c>
      <c r="C6453" s="1">
        <v>42642</v>
      </c>
      <c r="D6453" t="s">
        <v>45</v>
      </c>
      <c r="E6453" t="s">
        <v>4758</v>
      </c>
      <c r="F6453" t="s">
        <v>4759</v>
      </c>
      <c r="G6453" t="s">
        <v>21</v>
      </c>
      <c r="H6453" t="s">
        <v>22</v>
      </c>
      <c r="I6453" t="s">
        <v>4612</v>
      </c>
      <c r="J6453" t="s">
        <v>744</v>
      </c>
      <c r="K6453">
        <v>6450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 s="2">
        <v>6.7</v>
      </c>
      <c r="R6453">
        <f>train[[#This Row],[Ship Date]]-train[[#This Row],[Order Date]]</f>
        <v>4</v>
      </c>
      <c r="S6453" t="str">
        <f>TEXT(train[[#This Row],[Order Date]],"mmm")</f>
        <v>sept</v>
      </c>
      <c r="T6453">
        <f>YEAR(train[[#This Row],[Order Date]])</f>
        <v>2016</v>
      </c>
      <c r="U6453" t="str">
        <f>train[[#This Row],[Category]]&amp;"-"&amp;train[[#This Row],[Sub-Category]]</f>
        <v>Office Supplies-Art</v>
      </c>
      <c r="V6453" t="str">
        <f>IF(train[[#This Row],[Segment]]="Consumer","B2C","B2B")</f>
        <v>B2C</v>
      </c>
    </row>
    <row r="6454" spans="1:22" x14ac:dyDescent="0.25">
      <c r="A6454" t="s">
        <v>8907</v>
      </c>
      <c r="B6454" s="1">
        <v>42723</v>
      </c>
      <c r="C6454" s="1">
        <v>42727</v>
      </c>
      <c r="D6454" t="s">
        <v>18</v>
      </c>
      <c r="E6454" t="s">
        <v>6547</v>
      </c>
      <c r="F6454" t="s">
        <v>6548</v>
      </c>
      <c r="G6454" t="s">
        <v>21</v>
      </c>
      <c r="H6454" t="s">
        <v>22</v>
      </c>
      <c r="I6454" t="s">
        <v>8908</v>
      </c>
      <c r="J6454" t="s">
        <v>206</v>
      </c>
      <c r="K6454">
        <v>60025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 s="2">
        <v>158.376</v>
      </c>
      <c r="R6454">
        <f>train[[#This Row],[Ship Date]]-train[[#This Row],[Order Date]]</f>
        <v>4</v>
      </c>
      <c r="S6454" t="str">
        <f>TEXT(train[[#This Row],[Order Date]],"mmm")</f>
        <v>déc</v>
      </c>
      <c r="T6454">
        <f>YEAR(train[[#This Row],[Order Date]])</f>
        <v>2016</v>
      </c>
      <c r="U6454" t="str">
        <f>train[[#This Row],[Category]]&amp;"-"&amp;train[[#This Row],[Sub-Category]]</f>
        <v>Technology-Phones</v>
      </c>
      <c r="V6454" t="str">
        <f>IF(train[[#This Row],[Segment]]="Consumer","B2C","B2B")</f>
        <v>B2C</v>
      </c>
    </row>
    <row r="6455" spans="1:22" x14ac:dyDescent="0.25">
      <c r="A6455" t="s">
        <v>8909</v>
      </c>
      <c r="B6455" s="1">
        <v>42651</v>
      </c>
      <c r="C6455" s="1">
        <v>42656</v>
      </c>
      <c r="D6455" t="s">
        <v>45</v>
      </c>
      <c r="E6455" t="s">
        <v>4562</v>
      </c>
      <c r="F6455" t="s">
        <v>4563</v>
      </c>
      <c r="G6455" t="s">
        <v>21</v>
      </c>
      <c r="H6455" t="s">
        <v>22</v>
      </c>
      <c r="I6455" t="s">
        <v>179</v>
      </c>
      <c r="J6455" t="s">
        <v>99</v>
      </c>
      <c r="K6455">
        <v>77036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 s="2">
        <v>3.44</v>
      </c>
      <c r="R6455">
        <f>train[[#This Row],[Ship Date]]-train[[#This Row],[Order Date]]</f>
        <v>5</v>
      </c>
      <c r="S6455" t="str">
        <f>TEXT(train[[#This Row],[Order Date]],"mmm")</f>
        <v>oct</v>
      </c>
      <c r="T6455">
        <f>YEAR(train[[#This Row],[Order Date]])</f>
        <v>2016</v>
      </c>
      <c r="U6455" t="str">
        <f>train[[#This Row],[Category]]&amp;"-"&amp;train[[#This Row],[Sub-Category]]</f>
        <v>Office Supplies-Art</v>
      </c>
      <c r="V6455" t="str">
        <f>IF(train[[#This Row],[Segment]]="Consumer","B2C","B2B")</f>
        <v>B2C</v>
      </c>
    </row>
    <row r="6456" spans="1:22" x14ac:dyDescent="0.25">
      <c r="A6456" t="s">
        <v>8910</v>
      </c>
      <c r="B6456" s="1">
        <v>43312</v>
      </c>
      <c r="C6456" s="1">
        <v>43315</v>
      </c>
      <c r="D6456" t="s">
        <v>183</v>
      </c>
      <c r="E6456" t="s">
        <v>6322</v>
      </c>
      <c r="F6456" t="s">
        <v>6323</v>
      </c>
      <c r="G6456" t="s">
        <v>21</v>
      </c>
      <c r="H6456" t="s">
        <v>22</v>
      </c>
      <c r="I6456" t="s">
        <v>122</v>
      </c>
      <c r="J6456" t="s">
        <v>38</v>
      </c>
      <c r="K6456">
        <v>94110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 s="2">
        <v>56.56</v>
      </c>
      <c r="R6456">
        <f>train[[#This Row],[Ship Date]]-train[[#This Row],[Order Date]]</f>
        <v>3</v>
      </c>
      <c r="S6456" t="str">
        <f>TEXT(train[[#This Row],[Order Date]],"mmm")</f>
        <v>juil</v>
      </c>
      <c r="T6456">
        <f>YEAR(train[[#This Row],[Order Date]])</f>
        <v>2018</v>
      </c>
      <c r="U6456" t="str">
        <f>train[[#This Row],[Category]]&amp;"-"&amp;train[[#This Row],[Sub-Category]]</f>
        <v>Office Supplies-Storage</v>
      </c>
      <c r="V6456" t="str">
        <f>IF(train[[#This Row],[Segment]]="Consumer","B2C","B2B")</f>
        <v>B2C</v>
      </c>
    </row>
    <row r="6457" spans="1:22" x14ac:dyDescent="0.25">
      <c r="A6457" t="s">
        <v>8910</v>
      </c>
      <c r="B6457" s="1">
        <v>43312</v>
      </c>
      <c r="C6457" s="1">
        <v>43315</v>
      </c>
      <c r="D6457" t="s">
        <v>183</v>
      </c>
      <c r="E6457" t="s">
        <v>6322</v>
      </c>
      <c r="F6457" t="s">
        <v>6323</v>
      </c>
      <c r="G6457" t="s">
        <v>21</v>
      </c>
      <c r="H6457" t="s">
        <v>22</v>
      </c>
      <c r="I6457" t="s">
        <v>122</v>
      </c>
      <c r="J6457" t="s">
        <v>38</v>
      </c>
      <c r="K6457">
        <v>94110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 s="2">
        <v>36.96</v>
      </c>
      <c r="R6457">
        <f>train[[#This Row],[Ship Date]]-train[[#This Row],[Order Date]]</f>
        <v>3</v>
      </c>
      <c r="S6457" t="str">
        <f>TEXT(train[[#This Row],[Order Date]],"mmm")</f>
        <v>juil</v>
      </c>
      <c r="T6457">
        <f>YEAR(train[[#This Row],[Order Date]])</f>
        <v>2018</v>
      </c>
      <c r="U6457" t="str">
        <f>train[[#This Row],[Category]]&amp;"-"&amp;train[[#This Row],[Sub-Category]]</f>
        <v>Furniture-Furnishings</v>
      </c>
      <c r="V6457" t="str">
        <f>IF(train[[#This Row],[Segment]]="Consumer","B2C","B2B")</f>
        <v>B2C</v>
      </c>
    </row>
    <row r="6458" spans="1:22" x14ac:dyDescent="0.25">
      <c r="A6458" t="s">
        <v>8911</v>
      </c>
      <c r="B6458" s="1">
        <v>42221</v>
      </c>
      <c r="C6458" s="1">
        <v>42227</v>
      </c>
      <c r="D6458" t="s">
        <v>45</v>
      </c>
      <c r="E6458" t="s">
        <v>624</v>
      </c>
      <c r="F6458" t="s">
        <v>625</v>
      </c>
      <c r="G6458" t="s">
        <v>36</v>
      </c>
      <c r="H6458" t="s">
        <v>22</v>
      </c>
      <c r="I6458" t="s">
        <v>261</v>
      </c>
      <c r="J6458" t="s">
        <v>262</v>
      </c>
      <c r="K6458">
        <v>10009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 s="2">
        <v>135.99</v>
      </c>
      <c r="R6458">
        <f>train[[#This Row],[Ship Date]]-train[[#This Row],[Order Date]]</f>
        <v>6</v>
      </c>
      <c r="S6458" t="str">
        <f>TEXT(train[[#This Row],[Order Date]],"mmm")</f>
        <v>août</v>
      </c>
      <c r="T6458">
        <f>YEAR(train[[#This Row],[Order Date]])</f>
        <v>2015</v>
      </c>
      <c r="U6458" t="str">
        <f>train[[#This Row],[Category]]&amp;"-"&amp;train[[#This Row],[Sub-Category]]</f>
        <v>Technology-Phones</v>
      </c>
      <c r="V6458" t="str">
        <f>IF(train[[#This Row],[Segment]]="Consumer","B2C","B2B")</f>
        <v>B2B</v>
      </c>
    </row>
    <row r="6459" spans="1:22" x14ac:dyDescent="0.25">
      <c r="A6459" t="s">
        <v>8911</v>
      </c>
      <c r="B6459" s="1">
        <v>42221</v>
      </c>
      <c r="C6459" s="1">
        <v>42227</v>
      </c>
      <c r="D6459" t="s">
        <v>45</v>
      </c>
      <c r="E6459" t="s">
        <v>624</v>
      </c>
      <c r="F6459" t="s">
        <v>625</v>
      </c>
      <c r="G6459" t="s">
        <v>36</v>
      </c>
      <c r="H6459" t="s">
        <v>22</v>
      </c>
      <c r="I6459" t="s">
        <v>261</v>
      </c>
      <c r="J6459" t="s">
        <v>262</v>
      </c>
      <c r="K6459">
        <v>10009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 s="2">
        <v>15.96</v>
      </c>
      <c r="R6459">
        <f>train[[#This Row],[Ship Date]]-train[[#This Row],[Order Date]]</f>
        <v>6</v>
      </c>
      <c r="S6459" t="str">
        <f>TEXT(train[[#This Row],[Order Date]],"mmm")</f>
        <v>août</v>
      </c>
      <c r="T6459">
        <f>YEAR(train[[#This Row],[Order Date]])</f>
        <v>2015</v>
      </c>
      <c r="U6459" t="str">
        <f>train[[#This Row],[Category]]&amp;"-"&amp;train[[#This Row],[Sub-Category]]</f>
        <v>Office Supplies-Art</v>
      </c>
      <c r="V6459" t="str">
        <f>IF(train[[#This Row],[Segment]]="Consumer","B2C","B2B")</f>
        <v>B2B</v>
      </c>
    </row>
    <row r="6460" spans="1:22" x14ac:dyDescent="0.25">
      <c r="A6460" t="s">
        <v>8912</v>
      </c>
      <c r="B6460" s="1">
        <v>43234</v>
      </c>
      <c r="C6460" s="1">
        <v>43237</v>
      </c>
      <c r="D6460" t="s">
        <v>183</v>
      </c>
      <c r="E6460" t="s">
        <v>2674</v>
      </c>
      <c r="F6460" t="s">
        <v>2675</v>
      </c>
      <c r="G6460" t="s">
        <v>36</v>
      </c>
      <c r="H6460" t="s">
        <v>22</v>
      </c>
      <c r="I6460" t="s">
        <v>4496</v>
      </c>
      <c r="J6460" t="s">
        <v>2737</v>
      </c>
      <c r="K6460">
        <v>21215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 s="2">
        <v>3.76</v>
      </c>
      <c r="R6460">
        <f>train[[#This Row],[Ship Date]]-train[[#This Row],[Order Date]]</f>
        <v>3</v>
      </c>
      <c r="S6460" t="str">
        <f>TEXT(train[[#This Row],[Order Date]],"mmm")</f>
        <v>mai</v>
      </c>
      <c r="T6460">
        <f>YEAR(train[[#This Row],[Order Date]])</f>
        <v>2018</v>
      </c>
      <c r="U6460" t="str">
        <f>train[[#This Row],[Category]]&amp;"-"&amp;train[[#This Row],[Sub-Category]]</f>
        <v>Office Supplies-Art</v>
      </c>
      <c r="V6460" t="str">
        <f>IF(train[[#This Row],[Segment]]="Consumer","B2C","B2B")</f>
        <v>B2B</v>
      </c>
    </row>
    <row r="6461" spans="1:22" x14ac:dyDescent="0.25">
      <c r="A6461" t="s">
        <v>8912</v>
      </c>
      <c r="B6461" s="1">
        <v>43234</v>
      </c>
      <c r="C6461" s="1">
        <v>43237</v>
      </c>
      <c r="D6461" t="s">
        <v>183</v>
      </c>
      <c r="E6461" t="s">
        <v>2674</v>
      </c>
      <c r="F6461" t="s">
        <v>2675</v>
      </c>
      <c r="G6461" t="s">
        <v>36</v>
      </c>
      <c r="H6461" t="s">
        <v>22</v>
      </c>
      <c r="I6461" t="s">
        <v>4496</v>
      </c>
      <c r="J6461" t="s">
        <v>2737</v>
      </c>
      <c r="K6461">
        <v>21215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 s="2">
        <v>14.7</v>
      </c>
      <c r="R6461">
        <f>train[[#This Row],[Ship Date]]-train[[#This Row],[Order Date]]</f>
        <v>3</v>
      </c>
      <c r="S6461" t="str">
        <f>TEXT(train[[#This Row],[Order Date]],"mmm")</f>
        <v>mai</v>
      </c>
      <c r="T6461">
        <f>YEAR(train[[#This Row],[Order Date]])</f>
        <v>2018</v>
      </c>
      <c r="U6461" t="str">
        <f>train[[#This Row],[Category]]&amp;"-"&amp;train[[#This Row],[Sub-Category]]</f>
        <v>Office Supplies-Art</v>
      </c>
      <c r="V6461" t="str">
        <f>IF(train[[#This Row],[Segment]]="Consumer","B2C","B2B")</f>
        <v>B2B</v>
      </c>
    </row>
    <row r="6462" spans="1:22" x14ac:dyDescent="0.25">
      <c r="A6462" t="s">
        <v>8912</v>
      </c>
      <c r="B6462" s="1">
        <v>43234</v>
      </c>
      <c r="C6462" s="1">
        <v>43237</v>
      </c>
      <c r="D6462" t="s">
        <v>183</v>
      </c>
      <c r="E6462" t="s">
        <v>2674</v>
      </c>
      <c r="F6462" t="s">
        <v>2675</v>
      </c>
      <c r="G6462" t="s">
        <v>36</v>
      </c>
      <c r="H6462" t="s">
        <v>22</v>
      </c>
      <c r="I6462" t="s">
        <v>4496</v>
      </c>
      <c r="J6462" t="s">
        <v>2737</v>
      </c>
      <c r="K6462">
        <v>21215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 s="2">
        <v>37.200000000000003</v>
      </c>
      <c r="R6462">
        <f>train[[#This Row],[Ship Date]]-train[[#This Row],[Order Date]]</f>
        <v>3</v>
      </c>
      <c r="S6462" t="str">
        <f>TEXT(train[[#This Row],[Order Date]],"mmm")</f>
        <v>mai</v>
      </c>
      <c r="T6462">
        <f>YEAR(train[[#This Row],[Order Date]])</f>
        <v>2018</v>
      </c>
      <c r="U6462" t="str">
        <f>train[[#This Row],[Category]]&amp;"-"&amp;train[[#This Row],[Sub-Category]]</f>
        <v>Office Supplies-Art</v>
      </c>
      <c r="V6462" t="str">
        <f>IF(train[[#This Row],[Segment]]="Consumer","B2C","B2B")</f>
        <v>B2B</v>
      </c>
    </row>
    <row r="6463" spans="1:22" x14ac:dyDescent="0.25">
      <c r="A6463" t="s">
        <v>8912</v>
      </c>
      <c r="B6463" s="1">
        <v>43234</v>
      </c>
      <c r="C6463" s="1">
        <v>43237</v>
      </c>
      <c r="D6463" t="s">
        <v>183</v>
      </c>
      <c r="E6463" t="s">
        <v>2674</v>
      </c>
      <c r="F6463" t="s">
        <v>2675</v>
      </c>
      <c r="G6463" t="s">
        <v>36</v>
      </c>
      <c r="H6463" t="s">
        <v>22</v>
      </c>
      <c r="I6463" t="s">
        <v>4496</v>
      </c>
      <c r="J6463" t="s">
        <v>2737</v>
      </c>
      <c r="K6463">
        <v>21215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 s="2">
        <v>89.97</v>
      </c>
      <c r="R6463">
        <f>train[[#This Row],[Ship Date]]-train[[#This Row],[Order Date]]</f>
        <v>3</v>
      </c>
      <c r="S6463" t="str">
        <f>TEXT(train[[#This Row],[Order Date]],"mmm")</f>
        <v>mai</v>
      </c>
      <c r="T6463">
        <f>YEAR(train[[#This Row],[Order Date]])</f>
        <v>2018</v>
      </c>
      <c r="U6463" t="str">
        <f>train[[#This Row],[Category]]&amp;"-"&amp;train[[#This Row],[Sub-Category]]</f>
        <v>Technology-Accessories</v>
      </c>
      <c r="V6463" t="str">
        <f>IF(train[[#This Row],[Segment]]="Consumer","B2C","B2B")</f>
        <v>B2B</v>
      </c>
    </row>
    <row r="6464" spans="1:22" x14ac:dyDescent="0.25">
      <c r="A6464" t="s">
        <v>8912</v>
      </c>
      <c r="B6464" s="1">
        <v>43234</v>
      </c>
      <c r="C6464" s="1">
        <v>43237</v>
      </c>
      <c r="D6464" t="s">
        <v>183</v>
      </c>
      <c r="E6464" t="s">
        <v>2674</v>
      </c>
      <c r="F6464" t="s">
        <v>2675</v>
      </c>
      <c r="G6464" t="s">
        <v>36</v>
      </c>
      <c r="H6464" t="s">
        <v>22</v>
      </c>
      <c r="I6464" t="s">
        <v>4496</v>
      </c>
      <c r="J6464" t="s">
        <v>2737</v>
      </c>
      <c r="K6464">
        <v>21215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 s="2">
        <v>261.95999999999998</v>
      </c>
      <c r="R6464">
        <f>train[[#This Row],[Ship Date]]-train[[#This Row],[Order Date]]</f>
        <v>3</v>
      </c>
      <c r="S6464" t="str">
        <f>TEXT(train[[#This Row],[Order Date]],"mmm")</f>
        <v>mai</v>
      </c>
      <c r="T6464">
        <f>YEAR(train[[#This Row],[Order Date]])</f>
        <v>2018</v>
      </c>
      <c r="U6464" t="str">
        <f>train[[#This Row],[Category]]&amp;"-"&amp;train[[#This Row],[Sub-Category]]</f>
        <v>Furniture-Chairs</v>
      </c>
      <c r="V6464" t="str">
        <f>IF(train[[#This Row],[Segment]]="Consumer","B2C","B2B")</f>
        <v>B2B</v>
      </c>
    </row>
    <row r="6465" spans="1:22" x14ac:dyDescent="0.25">
      <c r="A6465" t="s">
        <v>8912</v>
      </c>
      <c r="B6465" s="1">
        <v>43234</v>
      </c>
      <c r="C6465" s="1">
        <v>43237</v>
      </c>
      <c r="D6465" t="s">
        <v>183</v>
      </c>
      <c r="E6465" t="s">
        <v>2674</v>
      </c>
      <c r="F6465" t="s">
        <v>2675</v>
      </c>
      <c r="G6465" t="s">
        <v>36</v>
      </c>
      <c r="H6465" t="s">
        <v>22</v>
      </c>
      <c r="I6465" t="s">
        <v>4496</v>
      </c>
      <c r="J6465" t="s">
        <v>2737</v>
      </c>
      <c r="K6465">
        <v>21215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 s="2">
        <v>74</v>
      </c>
      <c r="R6465">
        <f>train[[#This Row],[Ship Date]]-train[[#This Row],[Order Date]]</f>
        <v>3</v>
      </c>
      <c r="S6465" t="str">
        <f>TEXT(train[[#This Row],[Order Date]],"mmm")</f>
        <v>mai</v>
      </c>
      <c r="T6465">
        <f>YEAR(train[[#This Row],[Order Date]])</f>
        <v>2018</v>
      </c>
      <c r="U6465" t="str">
        <f>train[[#This Row],[Category]]&amp;"-"&amp;train[[#This Row],[Sub-Category]]</f>
        <v>Office Supplies-Labels</v>
      </c>
      <c r="V6465" t="str">
        <f>IF(train[[#This Row],[Segment]]="Consumer","B2C","B2B")</f>
        <v>B2B</v>
      </c>
    </row>
    <row r="6466" spans="1:22" x14ac:dyDescent="0.25">
      <c r="A6466" t="s">
        <v>8913</v>
      </c>
      <c r="B6466" s="1">
        <v>43000</v>
      </c>
      <c r="C6466" s="1">
        <v>43006</v>
      </c>
      <c r="D6466" t="s">
        <v>45</v>
      </c>
      <c r="E6466" t="s">
        <v>2956</v>
      </c>
      <c r="F6466" t="s">
        <v>2957</v>
      </c>
      <c r="G6466" t="s">
        <v>97</v>
      </c>
      <c r="H6466" t="s">
        <v>22</v>
      </c>
      <c r="I6466" t="s">
        <v>1473</v>
      </c>
      <c r="J6466" t="s">
        <v>24</v>
      </c>
      <c r="K6466">
        <v>40214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 s="2">
        <v>13.28</v>
      </c>
      <c r="R6466">
        <f>train[[#This Row],[Ship Date]]-train[[#This Row],[Order Date]]</f>
        <v>6</v>
      </c>
      <c r="S6466" t="str">
        <f>TEXT(train[[#This Row],[Order Date]],"mmm")</f>
        <v>sept</v>
      </c>
      <c r="T6466">
        <f>YEAR(train[[#This Row],[Order Date]])</f>
        <v>2017</v>
      </c>
      <c r="U6466" t="str">
        <f>train[[#This Row],[Category]]&amp;"-"&amp;train[[#This Row],[Sub-Category]]</f>
        <v>Furniture-Furnishings</v>
      </c>
      <c r="V6466" t="str">
        <f>IF(train[[#This Row],[Segment]]="Consumer","B2C","B2B")</f>
        <v>B2B</v>
      </c>
    </row>
    <row r="6467" spans="1:22" x14ac:dyDescent="0.25">
      <c r="A6467" t="s">
        <v>8914</v>
      </c>
      <c r="B6467" s="1">
        <v>42687</v>
      </c>
      <c r="C6467" s="1">
        <v>42691</v>
      </c>
      <c r="D6467" t="s">
        <v>45</v>
      </c>
      <c r="E6467" t="s">
        <v>1821</v>
      </c>
      <c r="F6467" t="s">
        <v>1822</v>
      </c>
      <c r="G6467" t="s">
        <v>21</v>
      </c>
      <c r="H6467" t="s">
        <v>22</v>
      </c>
      <c r="I6467" t="s">
        <v>8702</v>
      </c>
      <c r="J6467" t="s">
        <v>330</v>
      </c>
      <c r="K6467">
        <v>37087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 s="2">
        <v>84.96</v>
      </c>
      <c r="R6467">
        <f>train[[#This Row],[Ship Date]]-train[[#This Row],[Order Date]]</f>
        <v>4</v>
      </c>
      <c r="S6467" t="str">
        <f>TEXT(train[[#This Row],[Order Date]],"mmm")</f>
        <v>nov</v>
      </c>
      <c r="T6467">
        <f>YEAR(train[[#This Row],[Order Date]])</f>
        <v>2016</v>
      </c>
      <c r="U6467" t="str">
        <f>train[[#This Row],[Category]]&amp;"-"&amp;train[[#This Row],[Sub-Category]]</f>
        <v>Office Supplies-Storage</v>
      </c>
      <c r="V6467" t="str">
        <f>IF(train[[#This Row],[Segment]]="Consumer","B2C","B2B")</f>
        <v>B2C</v>
      </c>
    </row>
    <row r="6468" spans="1:22" x14ac:dyDescent="0.25">
      <c r="A6468" t="s">
        <v>8915</v>
      </c>
      <c r="B6468" s="1">
        <v>43242</v>
      </c>
      <c r="C6468" s="1">
        <v>43245</v>
      </c>
      <c r="D6468" t="s">
        <v>18</v>
      </c>
      <c r="E6468" t="s">
        <v>151</v>
      </c>
      <c r="F6468" t="s">
        <v>152</v>
      </c>
      <c r="G6468" t="s">
        <v>21</v>
      </c>
      <c r="H6468" t="s">
        <v>22</v>
      </c>
      <c r="I6468" t="s">
        <v>37</v>
      </c>
      <c r="J6468" t="s">
        <v>38</v>
      </c>
      <c r="K6468">
        <v>90008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 s="2">
        <v>68.459999999999994</v>
      </c>
      <c r="R6468">
        <f>train[[#This Row],[Ship Date]]-train[[#This Row],[Order Date]]</f>
        <v>3</v>
      </c>
      <c r="S6468" t="str">
        <f>TEXT(train[[#This Row],[Order Date]],"mmm")</f>
        <v>mai</v>
      </c>
      <c r="T6468">
        <f>YEAR(train[[#This Row],[Order Date]])</f>
        <v>2018</v>
      </c>
      <c r="U6468" t="str">
        <f>train[[#This Row],[Category]]&amp;"-"&amp;train[[#This Row],[Sub-Category]]</f>
        <v>Technology-Accessories</v>
      </c>
      <c r="V6468" t="str">
        <f>IF(train[[#This Row],[Segment]]="Consumer","B2C","B2B")</f>
        <v>B2C</v>
      </c>
    </row>
    <row r="6469" spans="1:22" x14ac:dyDescent="0.25">
      <c r="A6469" t="s">
        <v>8916</v>
      </c>
      <c r="B6469" s="1">
        <v>43071</v>
      </c>
      <c r="C6469" s="1">
        <v>43077</v>
      </c>
      <c r="D6469" t="s">
        <v>45</v>
      </c>
      <c r="E6469" t="s">
        <v>4104</v>
      </c>
      <c r="F6469" t="s">
        <v>4105</v>
      </c>
      <c r="G6469" t="s">
        <v>97</v>
      </c>
      <c r="H6469" t="s">
        <v>22</v>
      </c>
      <c r="I6469" t="s">
        <v>3581</v>
      </c>
      <c r="J6469" t="s">
        <v>1398</v>
      </c>
      <c r="K6469">
        <v>2908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 s="2">
        <v>2079.4</v>
      </c>
      <c r="R6469">
        <f>train[[#This Row],[Ship Date]]-train[[#This Row],[Order Date]]</f>
        <v>6</v>
      </c>
      <c r="S6469" t="str">
        <f>TEXT(train[[#This Row],[Order Date]],"mmm")</f>
        <v>déc</v>
      </c>
      <c r="T6469">
        <f>YEAR(train[[#This Row],[Order Date]])</f>
        <v>2017</v>
      </c>
      <c r="U6469" t="str">
        <f>train[[#This Row],[Category]]&amp;"-"&amp;train[[#This Row],[Sub-Category]]</f>
        <v>Office Supplies-Storage</v>
      </c>
      <c r="V6469" t="str">
        <f>IF(train[[#This Row],[Segment]]="Consumer","B2C","B2B")</f>
        <v>B2B</v>
      </c>
    </row>
    <row r="6470" spans="1:22" x14ac:dyDescent="0.25">
      <c r="A6470" t="s">
        <v>8916</v>
      </c>
      <c r="B6470" s="1">
        <v>43071</v>
      </c>
      <c r="C6470" s="1">
        <v>43077</v>
      </c>
      <c r="D6470" t="s">
        <v>45</v>
      </c>
      <c r="E6470" t="s">
        <v>4104</v>
      </c>
      <c r="F6470" t="s">
        <v>4105</v>
      </c>
      <c r="G6470" t="s">
        <v>97</v>
      </c>
      <c r="H6470" t="s">
        <v>22</v>
      </c>
      <c r="I6470" t="s">
        <v>3581</v>
      </c>
      <c r="J6470" t="s">
        <v>1398</v>
      </c>
      <c r="K6470">
        <v>2908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 s="2">
        <v>629.95000000000005</v>
      </c>
      <c r="R6470">
        <f>train[[#This Row],[Ship Date]]-train[[#This Row],[Order Date]]</f>
        <v>6</v>
      </c>
      <c r="S6470" t="str">
        <f>TEXT(train[[#This Row],[Order Date]],"mmm")</f>
        <v>déc</v>
      </c>
      <c r="T6470">
        <f>YEAR(train[[#This Row],[Order Date]])</f>
        <v>2017</v>
      </c>
      <c r="U6470" t="str">
        <f>train[[#This Row],[Category]]&amp;"-"&amp;train[[#This Row],[Sub-Category]]</f>
        <v>Technology-Phones</v>
      </c>
      <c r="V6470" t="str">
        <f>IF(train[[#This Row],[Segment]]="Consumer","B2C","B2B")</f>
        <v>B2B</v>
      </c>
    </row>
    <row r="6471" spans="1:22" x14ac:dyDescent="0.25">
      <c r="A6471" t="s">
        <v>8916</v>
      </c>
      <c r="B6471" s="1">
        <v>43071</v>
      </c>
      <c r="C6471" s="1">
        <v>43077</v>
      </c>
      <c r="D6471" t="s">
        <v>45</v>
      </c>
      <c r="E6471" t="s">
        <v>4104</v>
      </c>
      <c r="F6471" t="s">
        <v>4105</v>
      </c>
      <c r="G6471" t="s">
        <v>97</v>
      </c>
      <c r="H6471" t="s">
        <v>22</v>
      </c>
      <c r="I6471" t="s">
        <v>3581</v>
      </c>
      <c r="J6471" t="s">
        <v>1398</v>
      </c>
      <c r="K6471">
        <v>2908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 s="2">
        <v>72.42</v>
      </c>
      <c r="R6471">
        <f>train[[#This Row],[Ship Date]]-train[[#This Row],[Order Date]]</f>
        <v>6</v>
      </c>
      <c r="S6471" t="str">
        <f>TEXT(train[[#This Row],[Order Date]],"mmm")</f>
        <v>déc</v>
      </c>
      <c r="T6471">
        <f>YEAR(train[[#This Row],[Order Date]])</f>
        <v>2017</v>
      </c>
      <c r="U6471" t="str">
        <f>train[[#This Row],[Category]]&amp;"-"&amp;train[[#This Row],[Sub-Category]]</f>
        <v>Furniture-Furnishings</v>
      </c>
      <c r="V6471" t="str">
        <f>IF(train[[#This Row],[Segment]]="Consumer","B2C","B2B")</f>
        <v>B2B</v>
      </c>
    </row>
    <row r="6472" spans="1:22" x14ac:dyDescent="0.25">
      <c r="A6472" t="s">
        <v>8917</v>
      </c>
      <c r="B6472" s="1">
        <v>42611</v>
      </c>
      <c r="C6472" s="1">
        <v>42615</v>
      </c>
      <c r="D6472" t="s">
        <v>45</v>
      </c>
      <c r="E6472" t="s">
        <v>3176</v>
      </c>
      <c r="F6472" t="s">
        <v>3177</v>
      </c>
      <c r="G6472" t="s">
        <v>97</v>
      </c>
      <c r="H6472" t="s">
        <v>22</v>
      </c>
      <c r="I6472" t="s">
        <v>877</v>
      </c>
      <c r="J6472" t="s">
        <v>233</v>
      </c>
      <c r="K6472">
        <v>48234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 s="2">
        <v>131.97999999999999</v>
      </c>
      <c r="R6472">
        <f>train[[#This Row],[Ship Date]]-train[[#This Row],[Order Date]]</f>
        <v>4</v>
      </c>
      <c r="S6472" t="str">
        <f>TEXT(train[[#This Row],[Order Date]],"mmm")</f>
        <v>août</v>
      </c>
      <c r="T6472">
        <f>YEAR(train[[#This Row],[Order Date]])</f>
        <v>2016</v>
      </c>
      <c r="U6472" t="str">
        <f>train[[#This Row],[Category]]&amp;"-"&amp;train[[#This Row],[Sub-Category]]</f>
        <v>Technology-Phones</v>
      </c>
      <c r="V6472" t="str">
        <f>IF(train[[#This Row],[Segment]]="Consumer","B2C","B2B")</f>
        <v>B2B</v>
      </c>
    </row>
    <row r="6473" spans="1:22" x14ac:dyDescent="0.25">
      <c r="A6473" t="s">
        <v>8917</v>
      </c>
      <c r="B6473" s="1">
        <v>42611</v>
      </c>
      <c r="C6473" s="1">
        <v>42615</v>
      </c>
      <c r="D6473" t="s">
        <v>45</v>
      </c>
      <c r="E6473" t="s">
        <v>3176</v>
      </c>
      <c r="F6473" t="s">
        <v>3177</v>
      </c>
      <c r="G6473" t="s">
        <v>97</v>
      </c>
      <c r="H6473" t="s">
        <v>22</v>
      </c>
      <c r="I6473" t="s">
        <v>877</v>
      </c>
      <c r="J6473" t="s">
        <v>233</v>
      </c>
      <c r="K6473">
        <v>48234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 s="2">
        <v>114.52</v>
      </c>
      <c r="R6473">
        <f>train[[#This Row],[Ship Date]]-train[[#This Row],[Order Date]]</f>
        <v>4</v>
      </c>
      <c r="S6473" t="str">
        <f>TEXT(train[[#This Row],[Order Date]],"mmm")</f>
        <v>août</v>
      </c>
      <c r="T6473">
        <f>YEAR(train[[#This Row],[Order Date]])</f>
        <v>2016</v>
      </c>
      <c r="U6473" t="str">
        <f>train[[#This Row],[Category]]&amp;"-"&amp;train[[#This Row],[Sub-Category]]</f>
        <v>Technology-Accessories</v>
      </c>
      <c r="V6473" t="str">
        <f>IF(train[[#This Row],[Segment]]="Consumer","B2C","B2B")</f>
        <v>B2B</v>
      </c>
    </row>
    <row r="6474" spans="1:22" x14ac:dyDescent="0.25">
      <c r="A6474" t="s">
        <v>8918</v>
      </c>
      <c r="B6474" s="1">
        <v>42161</v>
      </c>
      <c r="C6474" s="1">
        <v>42165</v>
      </c>
      <c r="D6474" t="s">
        <v>45</v>
      </c>
      <c r="E6474" t="s">
        <v>7053</v>
      </c>
      <c r="F6474" t="s">
        <v>7054</v>
      </c>
      <c r="G6474" t="s">
        <v>97</v>
      </c>
      <c r="H6474" t="s">
        <v>22</v>
      </c>
      <c r="I6474" t="s">
        <v>179</v>
      </c>
      <c r="J6474" t="s">
        <v>99</v>
      </c>
      <c r="K6474">
        <v>77070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 s="2">
        <v>100.24</v>
      </c>
      <c r="R6474">
        <f>train[[#This Row],[Ship Date]]-train[[#This Row],[Order Date]]</f>
        <v>4</v>
      </c>
      <c r="S6474" t="str">
        <f>TEXT(train[[#This Row],[Order Date]],"mmm")</f>
        <v>juin</v>
      </c>
      <c r="T6474">
        <f>YEAR(train[[#This Row],[Order Date]])</f>
        <v>2015</v>
      </c>
      <c r="U6474" t="str">
        <f>train[[#This Row],[Category]]&amp;"-"&amp;train[[#This Row],[Sub-Category]]</f>
        <v>Office Supplies-Labels</v>
      </c>
      <c r="V6474" t="str">
        <f>IF(train[[#This Row],[Segment]]="Consumer","B2C","B2B")</f>
        <v>B2B</v>
      </c>
    </row>
    <row r="6475" spans="1:22" x14ac:dyDescent="0.25">
      <c r="A6475" t="s">
        <v>8919</v>
      </c>
      <c r="B6475" s="1">
        <v>42812</v>
      </c>
      <c r="C6475" s="1">
        <v>42814</v>
      </c>
      <c r="D6475" t="s">
        <v>18</v>
      </c>
      <c r="E6475" t="s">
        <v>639</v>
      </c>
      <c r="F6475" t="s">
        <v>640</v>
      </c>
      <c r="G6475" t="s">
        <v>21</v>
      </c>
      <c r="H6475" t="s">
        <v>22</v>
      </c>
      <c r="I6475" t="s">
        <v>377</v>
      </c>
      <c r="J6475" t="s">
        <v>330</v>
      </c>
      <c r="K6475">
        <v>38401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 s="2">
        <v>871.8</v>
      </c>
      <c r="R6475">
        <f>train[[#This Row],[Ship Date]]-train[[#This Row],[Order Date]]</f>
        <v>2</v>
      </c>
      <c r="S6475" t="str">
        <f>TEXT(train[[#This Row],[Order Date]],"mmm")</f>
        <v>mars</v>
      </c>
      <c r="T6475">
        <f>YEAR(train[[#This Row],[Order Date]])</f>
        <v>2017</v>
      </c>
      <c r="U6475" t="str">
        <f>train[[#This Row],[Category]]&amp;"-"&amp;train[[#This Row],[Sub-Category]]</f>
        <v>Office Supplies-Appliances</v>
      </c>
      <c r="V6475" t="str">
        <f>IF(train[[#This Row],[Segment]]="Consumer","B2C","B2B")</f>
        <v>B2C</v>
      </c>
    </row>
    <row r="6476" spans="1:22" x14ac:dyDescent="0.25">
      <c r="A6476" t="s">
        <v>8920</v>
      </c>
      <c r="B6476" s="1">
        <v>42018</v>
      </c>
      <c r="C6476" s="1">
        <v>42019</v>
      </c>
      <c r="D6476" t="s">
        <v>183</v>
      </c>
      <c r="E6476" t="s">
        <v>302</v>
      </c>
      <c r="F6476" t="s">
        <v>303</v>
      </c>
      <c r="G6476" t="s">
        <v>36</v>
      </c>
      <c r="H6476" t="s">
        <v>22</v>
      </c>
      <c r="I6476" t="s">
        <v>141</v>
      </c>
      <c r="J6476" t="s">
        <v>142</v>
      </c>
      <c r="K6476">
        <v>19140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 s="2">
        <v>61.96</v>
      </c>
      <c r="R6476">
        <f>train[[#This Row],[Ship Date]]-train[[#This Row],[Order Date]]</f>
        <v>1</v>
      </c>
      <c r="S6476" t="str">
        <f>TEXT(train[[#This Row],[Order Date]],"mmm")</f>
        <v>janv</v>
      </c>
      <c r="T6476">
        <f>YEAR(train[[#This Row],[Order Date]])</f>
        <v>2015</v>
      </c>
      <c r="U6476" t="str">
        <f>train[[#This Row],[Category]]&amp;"-"&amp;train[[#This Row],[Sub-Category]]</f>
        <v>Furniture-Bookcases</v>
      </c>
      <c r="V6476" t="str">
        <f>IF(train[[#This Row],[Segment]]="Consumer","B2C","B2B")</f>
        <v>B2B</v>
      </c>
    </row>
    <row r="6477" spans="1:22" x14ac:dyDescent="0.25">
      <c r="A6477" t="s">
        <v>8921</v>
      </c>
      <c r="B6477" s="1">
        <v>43254</v>
      </c>
      <c r="C6477" s="1">
        <v>43261</v>
      </c>
      <c r="D6477" t="s">
        <v>45</v>
      </c>
      <c r="E6477" t="s">
        <v>7722</v>
      </c>
      <c r="F6477" t="s">
        <v>7723</v>
      </c>
      <c r="G6477" t="s">
        <v>21</v>
      </c>
      <c r="H6477" t="s">
        <v>22</v>
      </c>
      <c r="I6477" t="s">
        <v>1351</v>
      </c>
      <c r="J6477" t="s">
        <v>49</v>
      </c>
      <c r="K6477">
        <v>33024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 s="2">
        <v>4.5540000000000003</v>
      </c>
      <c r="R6477">
        <f>train[[#This Row],[Ship Date]]-train[[#This Row],[Order Date]]</f>
        <v>7</v>
      </c>
      <c r="S6477" t="str">
        <f>TEXT(train[[#This Row],[Order Date]],"mmm")</f>
        <v>juin</v>
      </c>
      <c r="T6477">
        <f>YEAR(train[[#This Row],[Order Date]])</f>
        <v>2018</v>
      </c>
      <c r="U6477" t="str">
        <f>train[[#This Row],[Category]]&amp;"-"&amp;train[[#This Row],[Sub-Category]]</f>
        <v>Office Supplies-Binders</v>
      </c>
      <c r="V6477" t="str">
        <f>IF(train[[#This Row],[Segment]]="Consumer","B2C","B2B")</f>
        <v>B2C</v>
      </c>
    </row>
    <row r="6478" spans="1:22" x14ac:dyDescent="0.25">
      <c r="A6478" t="s">
        <v>8921</v>
      </c>
      <c r="B6478" s="1">
        <v>43254</v>
      </c>
      <c r="C6478" s="1">
        <v>43261</v>
      </c>
      <c r="D6478" t="s">
        <v>45</v>
      </c>
      <c r="E6478" t="s">
        <v>7722</v>
      </c>
      <c r="F6478" t="s">
        <v>7723</v>
      </c>
      <c r="G6478" t="s">
        <v>21</v>
      </c>
      <c r="H6478" t="s">
        <v>22</v>
      </c>
      <c r="I6478" t="s">
        <v>1351</v>
      </c>
      <c r="J6478" t="s">
        <v>49</v>
      </c>
      <c r="K6478">
        <v>33024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 s="2">
        <v>5.2</v>
      </c>
      <c r="R6478">
        <f>train[[#This Row],[Ship Date]]-train[[#This Row],[Order Date]]</f>
        <v>7</v>
      </c>
      <c r="S6478" t="str">
        <f>TEXT(train[[#This Row],[Order Date]],"mmm")</f>
        <v>juin</v>
      </c>
      <c r="T6478">
        <f>YEAR(train[[#This Row],[Order Date]])</f>
        <v>2018</v>
      </c>
      <c r="U6478" t="str">
        <f>train[[#This Row],[Category]]&amp;"-"&amp;train[[#This Row],[Sub-Category]]</f>
        <v>Office Supplies-Appliances</v>
      </c>
      <c r="V6478" t="str">
        <f>IF(train[[#This Row],[Segment]]="Consumer","B2C","B2B")</f>
        <v>B2C</v>
      </c>
    </row>
    <row r="6479" spans="1:22" x14ac:dyDescent="0.25">
      <c r="A6479" t="s">
        <v>8921</v>
      </c>
      <c r="B6479" s="1">
        <v>43254</v>
      </c>
      <c r="C6479" s="1">
        <v>43261</v>
      </c>
      <c r="D6479" t="s">
        <v>45</v>
      </c>
      <c r="E6479" t="s">
        <v>7722</v>
      </c>
      <c r="F6479" t="s">
        <v>7723</v>
      </c>
      <c r="G6479" t="s">
        <v>21</v>
      </c>
      <c r="H6479" t="s">
        <v>22</v>
      </c>
      <c r="I6479" t="s">
        <v>1351</v>
      </c>
      <c r="J6479" t="s">
        <v>49</v>
      </c>
      <c r="K6479">
        <v>33024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 s="2">
        <v>205.99199999999999</v>
      </c>
      <c r="R6479">
        <f>train[[#This Row],[Ship Date]]-train[[#This Row],[Order Date]]</f>
        <v>7</v>
      </c>
      <c r="S6479" t="str">
        <f>TEXT(train[[#This Row],[Order Date]],"mmm")</f>
        <v>juin</v>
      </c>
      <c r="T6479">
        <f>YEAR(train[[#This Row],[Order Date]])</f>
        <v>2018</v>
      </c>
      <c r="U6479" t="str">
        <f>train[[#This Row],[Category]]&amp;"-"&amp;train[[#This Row],[Sub-Category]]</f>
        <v>Technology-Accessories</v>
      </c>
      <c r="V6479" t="str">
        <f>IF(train[[#This Row],[Segment]]="Consumer","B2C","B2B")</f>
        <v>B2C</v>
      </c>
    </row>
    <row r="6480" spans="1:22" x14ac:dyDescent="0.25">
      <c r="A6480" t="s">
        <v>8921</v>
      </c>
      <c r="B6480" s="1">
        <v>43254</v>
      </c>
      <c r="C6480" s="1">
        <v>43261</v>
      </c>
      <c r="D6480" t="s">
        <v>45</v>
      </c>
      <c r="E6480" t="s">
        <v>7722</v>
      </c>
      <c r="F6480" t="s">
        <v>7723</v>
      </c>
      <c r="G6480" t="s">
        <v>21</v>
      </c>
      <c r="H6480" t="s">
        <v>22</v>
      </c>
      <c r="I6480" t="s">
        <v>1351</v>
      </c>
      <c r="J6480" t="s">
        <v>49</v>
      </c>
      <c r="K6480">
        <v>33024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 s="2">
        <v>15.552</v>
      </c>
      <c r="R6480">
        <f>train[[#This Row],[Ship Date]]-train[[#This Row],[Order Date]]</f>
        <v>7</v>
      </c>
      <c r="S6480" t="str">
        <f>TEXT(train[[#This Row],[Order Date]],"mmm")</f>
        <v>juin</v>
      </c>
      <c r="T6480">
        <f>YEAR(train[[#This Row],[Order Date]])</f>
        <v>2018</v>
      </c>
      <c r="U6480" t="str">
        <f>train[[#This Row],[Category]]&amp;"-"&amp;train[[#This Row],[Sub-Category]]</f>
        <v>Office Supplies-Paper</v>
      </c>
      <c r="V6480" t="str">
        <f>IF(train[[#This Row],[Segment]]="Consumer","B2C","B2B")</f>
        <v>B2C</v>
      </c>
    </row>
    <row r="6481" spans="1:22" x14ac:dyDescent="0.25">
      <c r="A6481" t="s">
        <v>8921</v>
      </c>
      <c r="B6481" s="1">
        <v>43254</v>
      </c>
      <c r="C6481" s="1">
        <v>43261</v>
      </c>
      <c r="D6481" t="s">
        <v>45</v>
      </c>
      <c r="E6481" t="s">
        <v>7722</v>
      </c>
      <c r="F6481" t="s">
        <v>7723</v>
      </c>
      <c r="G6481" t="s">
        <v>21</v>
      </c>
      <c r="H6481" t="s">
        <v>22</v>
      </c>
      <c r="I6481" t="s">
        <v>1351</v>
      </c>
      <c r="J6481" t="s">
        <v>49</v>
      </c>
      <c r="K6481">
        <v>33024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 s="2">
        <v>503.96</v>
      </c>
      <c r="R6481">
        <f>train[[#This Row],[Ship Date]]-train[[#This Row],[Order Date]]</f>
        <v>7</v>
      </c>
      <c r="S6481" t="str">
        <f>TEXT(train[[#This Row],[Order Date]],"mmm")</f>
        <v>juin</v>
      </c>
      <c r="T6481">
        <f>YEAR(train[[#This Row],[Order Date]])</f>
        <v>2018</v>
      </c>
      <c r="U6481" t="str">
        <f>train[[#This Row],[Category]]&amp;"-"&amp;train[[#This Row],[Sub-Category]]</f>
        <v>Technology-Phones</v>
      </c>
      <c r="V6481" t="str">
        <f>IF(train[[#This Row],[Segment]]="Consumer","B2C","B2B")</f>
        <v>B2C</v>
      </c>
    </row>
    <row r="6482" spans="1:22" x14ac:dyDescent="0.25">
      <c r="A6482" t="s">
        <v>8921</v>
      </c>
      <c r="B6482" s="1">
        <v>43254</v>
      </c>
      <c r="C6482" s="1">
        <v>43261</v>
      </c>
      <c r="D6482" t="s">
        <v>45</v>
      </c>
      <c r="E6482" t="s">
        <v>7722</v>
      </c>
      <c r="F6482" t="s">
        <v>7723</v>
      </c>
      <c r="G6482" t="s">
        <v>21</v>
      </c>
      <c r="H6482" t="s">
        <v>22</v>
      </c>
      <c r="I6482" t="s">
        <v>1351</v>
      </c>
      <c r="J6482" t="s">
        <v>49</v>
      </c>
      <c r="K6482">
        <v>33024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 s="2">
        <v>24.472000000000001</v>
      </c>
      <c r="R6482">
        <f>train[[#This Row],[Ship Date]]-train[[#This Row],[Order Date]]</f>
        <v>7</v>
      </c>
      <c r="S6482" t="str">
        <f>TEXT(train[[#This Row],[Order Date]],"mmm")</f>
        <v>juin</v>
      </c>
      <c r="T6482">
        <f>YEAR(train[[#This Row],[Order Date]])</f>
        <v>2018</v>
      </c>
      <c r="U6482" t="str">
        <f>train[[#This Row],[Category]]&amp;"-"&amp;train[[#This Row],[Sub-Category]]</f>
        <v>Office Supplies-Appliances</v>
      </c>
      <c r="V6482" t="str">
        <f>IF(train[[#This Row],[Segment]]="Consumer","B2C","B2B")</f>
        <v>B2C</v>
      </c>
    </row>
    <row r="6483" spans="1:22" x14ac:dyDescent="0.25">
      <c r="A6483" t="s">
        <v>8921</v>
      </c>
      <c r="B6483" s="1">
        <v>43254</v>
      </c>
      <c r="C6483" s="1">
        <v>43261</v>
      </c>
      <c r="D6483" t="s">
        <v>45</v>
      </c>
      <c r="E6483" t="s">
        <v>7722</v>
      </c>
      <c r="F6483" t="s">
        <v>7723</v>
      </c>
      <c r="G6483" t="s">
        <v>21</v>
      </c>
      <c r="H6483" t="s">
        <v>22</v>
      </c>
      <c r="I6483" t="s">
        <v>1351</v>
      </c>
      <c r="J6483" t="s">
        <v>49</v>
      </c>
      <c r="K6483">
        <v>33024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 s="2">
        <v>241.56800000000001</v>
      </c>
      <c r="R6483">
        <f>train[[#This Row],[Ship Date]]-train[[#This Row],[Order Date]]</f>
        <v>7</v>
      </c>
      <c r="S6483" t="str">
        <f>TEXT(train[[#This Row],[Order Date]],"mmm")</f>
        <v>juin</v>
      </c>
      <c r="T6483">
        <f>YEAR(train[[#This Row],[Order Date]])</f>
        <v>2018</v>
      </c>
      <c r="U6483" t="str">
        <f>train[[#This Row],[Category]]&amp;"-"&amp;train[[#This Row],[Sub-Category]]</f>
        <v>Furniture-Bookcases</v>
      </c>
      <c r="V6483" t="str">
        <f>IF(train[[#This Row],[Segment]]="Consumer","B2C","B2B")</f>
        <v>B2C</v>
      </c>
    </row>
    <row r="6484" spans="1:22" x14ac:dyDescent="0.25">
      <c r="A6484" t="s">
        <v>8921</v>
      </c>
      <c r="B6484" s="1">
        <v>43254</v>
      </c>
      <c r="C6484" s="1">
        <v>43261</v>
      </c>
      <c r="D6484" t="s">
        <v>45</v>
      </c>
      <c r="E6484" t="s">
        <v>7722</v>
      </c>
      <c r="F6484" t="s">
        <v>7723</v>
      </c>
      <c r="G6484" t="s">
        <v>21</v>
      </c>
      <c r="H6484" t="s">
        <v>22</v>
      </c>
      <c r="I6484" t="s">
        <v>1351</v>
      </c>
      <c r="J6484" t="s">
        <v>49</v>
      </c>
      <c r="K6484">
        <v>33024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 s="2">
        <v>110.4</v>
      </c>
      <c r="R6484">
        <f>train[[#This Row],[Ship Date]]-train[[#This Row],[Order Date]]</f>
        <v>7</v>
      </c>
      <c r="S6484" t="str">
        <f>TEXT(train[[#This Row],[Order Date]],"mmm")</f>
        <v>juin</v>
      </c>
      <c r="T6484">
        <f>YEAR(train[[#This Row],[Order Date]])</f>
        <v>2018</v>
      </c>
      <c r="U6484" t="str">
        <f>train[[#This Row],[Category]]&amp;"-"&amp;train[[#This Row],[Sub-Category]]</f>
        <v>Technology-Accessories</v>
      </c>
      <c r="V6484" t="str">
        <f>IF(train[[#This Row],[Segment]]="Consumer","B2C","B2B")</f>
        <v>B2C</v>
      </c>
    </row>
    <row r="6485" spans="1:22" x14ac:dyDescent="0.25">
      <c r="A6485" t="s">
        <v>8922</v>
      </c>
      <c r="B6485" s="1">
        <v>43254</v>
      </c>
      <c r="C6485" s="1">
        <v>43260</v>
      </c>
      <c r="D6485" t="s">
        <v>45</v>
      </c>
      <c r="E6485" t="s">
        <v>3957</v>
      </c>
      <c r="F6485" t="s">
        <v>3958</v>
      </c>
      <c r="G6485" t="s">
        <v>36</v>
      </c>
      <c r="H6485" t="s">
        <v>22</v>
      </c>
      <c r="I6485" t="s">
        <v>261</v>
      </c>
      <c r="J6485" t="s">
        <v>262</v>
      </c>
      <c r="K6485">
        <v>10011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 s="2">
        <v>384.76799999999997</v>
      </c>
      <c r="R6485">
        <f>train[[#This Row],[Ship Date]]-train[[#This Row],[Order Date]]</f>
        <v>6</v>
      </c>
      <c r="S6485" t="str">
        <f>TEXT(train[[#This Row],[Order Date]],"mmm")</f>
        <v>juin</v>
      </c>
      <c r="T6485">
        <f>YEAR(train[[#This Row],[Order Date]])</f>
        <v>2018</v>
      </c>
      <c r="U6485" t="str">
        <f>train[[#This Row],[Category]]&amp;"-"&amp;train[[#This Row],[Sub-Category]]</f>
        <v>Furniture-Tables</v>
      </c>
      <c r="V6485" t="str">
        <f>IF(train[[#This Row],[Segment]]="Consumer","B2C","B2B")</f>
        <v>B2B</v>
      </c>
    </row>
    <row r="6486" spans="1:22" x14ac:dyDescent="0.25">
      <c r="A6486" t="s">
        <v>8922</v>
      </c>
      <c r="B6486" s="1">
        <v>43254</v>
      </c>
      <c r="C6486" s="1">
        <v>43260</v>
      </c>
      <c r="D6486" t="s">
        <v>45</v>
      </c>
      <c r="E6486" t="s">
        <v>3957</v>
      </c>
      <c r="F6486" t="s">
        <v>3958</v>
      </c>
      <c r="G6486" t="s">
        <v>36</v>
      </c>
      <c r="H6486" t="s">
        <v>22</v>
      </c>
      <c r="I6486" t="s">
        <v>261</v>
      </c>
      <c r="J6486" t="s">
        <v>262</v>
      </c>
      <c r="K6486">
        <v>10011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 s="2">
        <v>78.66</v>
      </c>
      <c r="R6486">
        <f>train[[#This Row],[Ship Date]]-train[[#This Row],[Order Date]]</f>
        <v>6</v>
      </c>
      <c r="S6486" t="str">
        <f>TEXT(train[[#This Row],[Order Date]],"mmm")</f>
        <v>juin</v>
      </c>
      <c r="T6486">
        <f>YEAR(train[[#This Row],[Order Date]])</f>
        <v>2018</v>
      </c>
      <c r="U6486" t="str">
        <f>train[[#This Row],[Category]]&amp;"-"&amp;train[[#This Row],[Sub-Category]]</f>
        <v>Technology-Machines</v>
      </c>
      <c r="V6486" t="str">
        <f>IF(train[[#This Row],[Segment]]="Consumer","B2C","B2B")</f>
        <v>B2B</v>
      </c>
    </row>
    <row r="6487" spans="1:22" x14ac:dyDescent="0.25">
      <c r="A6487" t="s">
        <v>8922</v>
      </c>
      <c r="B6487" s="1">
        <v>43254</v>
      </c>
      <c r="C6487" s="1">
        <v>43260</v>
      </c>
      <c r="D6487" t="s">
        <v>45</v>
      </c>
      <c r="E6487" t="s">
        <v>3957</v>
      </c>
      <c r="F6487" t="s">
        <v>3958</v>
      </c>
      <c r="G6487" t="s">
        <v>36</v>
      </c>
      <c r="H6487" t="s">
        <v>22</v>
      </c>
      <c r="I6487" t="s">
        <v>261</v>
      </c>
      <c r="J6487" t="s">
        <v>262</v>
      </c>
      <c r="K6487">
        <v>10011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 s="2">
        <v>45.36</v>
      </c>
      <c r="R6487">
        <f>train[[#This Row],[Ship Date]]-train[[#This Row],[Order Date]]</f>
        <v>6</v>
      </c>
      <c r="S6487" t="str">
        <f>TEXT(train[[#This Row],[Order Date]],"mmm")</f>
        <v>juin</v>
      </c>
      <c r="T6487">
        <f>YEAR(train[[#This Row],[Order Date]])</f>
        <v>2018</v>
      </c>
      <c r="U6487" t="str">
        <f>train[[#This Row],[Category]]&amp;"-"&amp;train[[#This Row],[Sub-Category]]</f>
        <v>Office Supplies-Paper</v>
      </c>
      <c r="V6487" t="str">
        <f>IF(train[[#This Row],[Segment]]="Consumer","B2C","B2B")</f>
        <v>B2B</v>
      </c>
    </row>
    <row r="6488" spans="1:22" x14ac:dyDescent="0.25">
      <c r="A6488" t="s">
        <v>8923</v>
      </c>
      <c r="B6488" s="1">
        <v>42450</v>
      </c>
      <c r="C6488" s="1">
        <v>42455</v>
      </c>
      <c r="D6488" t="s">
        <v>45</v>
      </c>
      <c r="E6488" t="s">
        <v>4133</v>
      </c>
      <c r="F6488" t="s">
        <v>4134</v>
      </c>
      <c r="G6488" t="s">
        <v>21</v>
      </c>
      <c r="H6488" t="s">
        <v>22</v>
      </c>
      <c r="I6488" t="s">
        <v>1521</v>
      </c>
      <c r="J6488" t="s">
        <v>83</v>
      </c>
      <c r="K6488">
        <v>28540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 s="2">
        <v>962.08</v>
      </c>
      <c r="R6488">
        <f>train[[#This Row],[Ship Date]]-train[[#This Row],[Order Date]]</f>
        <v>5</v>
      </c>
      <c r="S6488" t="str">
        <f>TEXT(train[[#This Row],[Order Date]],"mmm")</f>
        <v>mars</v>
      </c>
      <c r="T6488">
        <f>YEAR(train[[#This Row],[Order Date]])</f>
        <v>2016</v>
      </c>
      <c r="U6488" t="str">
        <f>train[[#This Row],[Category]]&amp;"-"&amp;train[[#This Row],[Sub-Category]]</f>
        <v>Office Supplies-Appliances</v>
      </c>
      <c r="V6488" t="str">
        <f>IF(train[[#This Row],[Segment]]="Consumer","B2C","B2B")</f>
        <v>B2C</v>
      </c>
    </row>
    <row r="6489" spans="1:22" x14ac:dyDescent="0.25">
      <c r="A6489" t="s">
        <v>8923</v>
      </c>
      <c r="B6489" s="1">
        <v>42450</v>
      </c>
      <c r="C6489" s="1">
        <v>42455</v>
      </c>
      <c r="D6489" t="s">
        <v>45</v>
      </c>
      <c r="E6489" t="s">
        <v>4133</v>
      </c>
      <c r="F6489" t="s">
        <v>4134</v>
      </c>
      <c r="G6489" t="s">
        <v>21</v>
      </c>
      <c r="H6489" t="s">
        <v>22</v>
      </c>
      <c r="I6489" t="s">
        <v>1521</v>
      </c>
      <c r="J6489" t="s">
        <v>83</v>
      </c>
      <c r="K6489">
        <v>28540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 s="2">
        <v>12.843</v>
      </c>
      <c r="R6489">
        <f>train[[#This Row],[Ship Date]]-train[[#This Row],[Order Date]]</f>
        <v>5</v>
      </c>
      <c r="S6489" t="str">
        <f>TEXT(train[[#This Row],[Order Date]],"mmm")</f>
        <v>mars</v>
      </c>
      <c r="T6489">
        <f>YEAR(train[[#This Row],[Order Date]])</f>
        <v>2016</v>
      </c>
      <c r="U6489" t="str">
        <f>train[[#This Row],[Category]]&amp;"-"&amp;train[[#This Row],[Sub-Category]]</f>
        <v>Office Supplies-Binders</v>
      </c>
      <c r="V6489" t="str">
        <f>IF(train[[#This Row],[Segment]]="Consumer","B2C","B2B")</f>
        <v>B2C</v>
      </c>
    </row>
    <row r="6490" spans="1:22" x14ac:dyDescent="0.25">
      <c r="A6490" t="s">
        <v>8923</v>
      </c>
      <c r="B6490" s="1">
        <v>42450</v>
      </c>
      <c r="C6490" s="1">
        <v>42455</v>
      </c>
      <c r="D6490" t="s">
        <v>45</v>
      </c>
      <c r="E6490" t="s">
        <v>4133</v>
      </c>
      <c r="F6490" t="s">
        <v>4134</v>
      </c>
      <c r="G6490" t="s">
        <v>21</v>
      </c>
      <c r="H6490" t="s">
        <v>22</v>
      </c>
      <c r="I6490" t="s">
        <v>1521</v>
      </c>
      <c r="J6490" t="s">
        <v>83</v>
      </c>
      <c r="K6490">
        <v>28540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 s="2">
        <v>295.45600000000002</v>
      </c>
      <c r="R6490">
        <f>train[[#This Row],[Ship Date]]-train[[#This Row],[Order Date]]</f>
        <v>5</v>
      </c>
      <c r="S6490" t="str">
        <f>TEXT(train[[#This Row],[Order Date]],"mmm")</f>
        <v>mars</v>
      </c>
      <c r="T6490">
        <f>YEAR(train[[#This Row],[Order Date]])</f>
        <v>2016</v>
      </c>
      <c r="U6490" t="str">
        <f>train[[#This Row],[Category]]&amp;"-"&amp;train[[#This Row],[Sub-Category]]</f>
        <v>Office Supplies-Paper</v>
      </c>
      <c r="V6490" t="str">
        <f>IF(train[[#This Row],[Segment]]="Consumer","B2C","B2B")</f>
        <v>B2C</v>
      </c>
    </row>
    <row r="6491" spans="1:22" x14ac:dyDescent="0.25">
      <c r="A6491" t="s">
        <v>8924</v>
      </c>
      <c r="B6491" s="1">
        <v>43362</v>
      </c>
      <c r="C6491" s="1">
        <v>43367</v>
      </c>
      <c r="D6491" t="s">
        <v>45</v>
      </c>
      <c r="E6491" t="s">
        <v>2827</v>
      </c>
      <c r="F6491" t="s">
        <v>2828</v>
      </c>
      <c r="G6491" t="s">
        <v>21</v>
      </c>
      <c r="H6491" t="s">
        <v>22</v>
      </c>
      <c r="I6491" t="s">
        <v>261</v>
      </c>
      <c r="J6491" t="s">
        <v>262</v>
      </c>
      <c r="K6491">
        <v>10011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 s="2">
        <v>32.4</v>
      </c>
      <c r="R6491">
        <f>train[[#This Row],[Ship Date]]-train[[#This Row],[Order Date]]</f>
        <v>5</v>
      </c>
      <c r="S6491" t="str">
        <f>TEXT(train[[#This Row],[Order Date]],"mmm")</f>
        <v>sept</v>
      </c>
      <c r="T6491">
        <f>YEAR(train[[#This Row],[Order Date]])</f>
        <v>2018</v>
      </c>
      <c r="U6491" t="str">
        <f>train[[#This Row],[Category]]&amp;"-"&amp;train[[#This Row],[Sub-Category]]</f>
        <v>Office Supplies-Paper</v>
      </c>
      <c r="V6491" t="str">
        <f>IF(train[[#This Row],[Segment]]="Consumer","B2C","B2B")</f>
        <v>B2C</v>
      </c>
    </row>
    <row r="6492" spans="1:22" x14ac:dyDescent="0.25">
      <c r="A6492" t="s">
        <v>8925</v>
      </c>
      <c r="B6492" s="1">
        <v>42262</v>
      </c>
      <c r="C6492" s="1">
        <v>42266</v>
      </c>
      <c r="D6492" t="s">
        <v>45</v>
      </c>
      <c r="E6492" t="s">
        <v>7783</v>
      </c>
      <c r="F6492" t="s">
        <v>7784</v>
      </c>
      <c r="G6492" t="s">
        <v>36</v>
      </c>
      <c r="H6492" t="s">
        <v>22</v>
      </c>
      <c r="I6492" t="s">
        <v>141</v>
      </c>
      <c r="J6492" t="s">
        <v>142</v>
      </c>
      <c r="K6492">
        <v>19120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 s="2">
        <v>103.93600000000001</v>
      </c>
      <c r="R6492">
        <f>train[[#This Row],[Ship Date]]-train[[#This Row],[Order Date]]</f>
        <v>4</v>
      </c>
      <c r="S6492" t="str">
        <f>TEXT(train[[#This Row],[Order Date]],"mmm")</f>
        <v>sept</v>
      </c>
      <c r="T6492">
        <f>YEAR(train[[#This Row],[Order Date]])</f>
        <v>2015</v>
      </c>
      <c r="U6492" t="str">
        <f>train[[#This Row],[Category]]&amp;"-"&amp;train[[#This Row],[Sub-Category]]</f>
        <v>Furniture-Furnishings</v>
      </c>
      <c r="V6492" t="str">
        <f>IF(train[[#This Row],[Segment]]="Consumer","B2C","B2B")</f>
        <v>B2B</v>
      </c>
    </row>
    <row r="6493" spans="1:22" x14ac:dyDescent="0.25">
      <c r="A6493" t="s">
        <v>8926</v>
      </c>
      <c r="B6493" s="1">
        <v>43059</v>
      </c>
      <c r="C6493" s="1">
        <v>43064</v>
      </c>
      <c r="D6493" t="s">
        <v>45</v>
      </c>
      <c r="E6493" t="s">
        <v>1169</v>
      </c>
      <c r="F6493" t="s">
        <v>1170</v>
      </c>
      <c r="G6493" t="s">
        <v>36</v>
      </c>
      <c r="H6493" t="s">
        <v>22</v>
      </c>
      <c r="I6493" t="s">
        <v>6054</v>
      </c>
      <c r="J6493" t="s">
        <v>49</v>
      </c>
      <c r="K6493">
        <v>32839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 s="2">
        <v>289.56799999999998</v>
      </c>
      <c r="R6493">
        <f>train[[#This Row],[Ship Date]]-train[[#This Row],[Order Date]]</f>
        <v>5</v>
      </c>
      <c r="S6493" t="str">
        <f>TEXT(train[[#This Row],[Order Date]],"mmm")</f>
        <v>nov</v>
      </c>
      <c r="T6493">
        <f>YEAR(train[[#This Row],[Order Date]])</f>
        <v>2017</v>
      </c>
      <c r="U6493" t="str">
        <f>train[[#This Row],[Category]]&amp;"-"&amp;train[[#This Row],[Sub-Category]]</f>
        <v>Furniture-Bookcases</v>
      </c>
      <c r="V6493" t="str">
        <f>IF(train[[#This Row],[Segment]]="Consumer","B2C","B2B")</f>
        <v>B2B</v>
      </c>
    </row>
    <row r="6494" spans="1:22" x14ac:dyDescent="0.25">
      <c r="A6494" t="s">
        <v>8926</v>
      </c>
      <c r="B6494" s="1">
        <v>43059</v>
      </c>
      <c r="C6494" s="1">
        <v>43064</v>
      </c>
      <c r="D6494" t="s">
        <v>45</v>
      </c>
      <c r="E6494" t="s">
        <v>1169</v>
      </c>
      <c r="F6494" t="s">
        <v>1170</v>
      </c>
      <c r="G6494" t="s">
        <v>36</v>
      </c>
      <c r="H6494" t="s">
        <v>22</v>
      </c>
      <c r="I6494" t="s">
        <v>6054</v>
      </c>
      <c r="J6494" t="s">
        <v>49</v>
      </c>
      <c r="K6494">
        <v>32839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 s="2">
        <v>39.72</v>
      </c>
      <c r="R6494">
        <f>train[[#This Row],[Ship Date]]-train[[#This Row],[Order Date]]</f>
        <v>5</v>
      </c>
      <c r="S6494" t="str">
        <f>TEXT(train[[#This Row],[Order Date]],"mmm")</f>
        <v>nov</v>
      </c>
      <c r="T6494">
        <f>YEAR(train[[#This Row],[Order Date]])</f>
        <v>2017</v>
      </c>
      <c r="U6494" t="str">
        <f>train[[#This Row],[Category]]&amp;"-"&amp;train[[#This Row],[Sub-Category]]</f>
        <v>Office Supplies-Storage</v>
      </c>
      <c r="V6494" t="str">
        <f>IF(train[[#This Row],[Segment]]="Consumer","B2C","B2B")</f>
        <v>B2B</v>
      </c>
    </row>
    <row r="6495" spans="1:22" x14ac:dyDescent="0.25">
      <c r="A6495" t="s">
        <v>8926</v>
      </c>
      <c r="B6495" s="1">
        <v>43059</v>
      </c>
      <c r="C6495" s="1">
        <v>43064</v>
      </c>
      <c r="D6495" t="s">
        <v>45</v>
      </c>
      <c r="E6495" t="s">
        <v>1169</v>
      </c>
      <c r="F6495" t="s">
        <v>1170</v>
      </c>
      <c r="G6495" t="s">
        <v>36</v>
      </c>
      <c r="H6495" t="s">
        <v>22</v>
      </c>
      <c r="I6495" t="s">
        <v>6054</v>
      </c>
      <c r="J6495" t="s">
        <v>49</v>
      </c>
      <c r="K6495">
        <v>32839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 s="2">
        <v>244.768</v>
      </c>
      <c r="R6495">
        <f>train[[#This Row],[Ship Date]]-train[[#This Row],[Order Date]]</f>
        <v>5</v>
      </c>
      <c r="S6495" t="str">
        <f>TEXT(train[[#This Row],[Order Date]],"mmm")</f>
        <v>nov</v>
      </c>
      <c r="T6495">
        <f>YEAR(train[[#This Row],[Order Date]])</f>
        <v>2017</v>
      </c>
      <c r="U6495" t="str">
        <f>train[[#This Row],[Category]]&amp;"-"&amp;train[[#This Row],[Sub-Category]]</f>
        <v>Technology-Phones</v>
      </c>
      <c r="V6495" t="str">
        <f>IF(train[[#This Row],[Segment]]="Consumer","B2C","B2B")</f>
        <v>B2B</v>
      </c>
    </row>
    <row r="6496" spans="1:22" x14ac:dyDescent="0.25">
      <c r="A6496" t="s">
        <v>8927</v>
      </c>
      <c r="B6496" s="1">
        <v>43401</v>
      </c>
      <c r="C6496" s="1">
        <v>43405</v>
      </c>
      <c r="D6496" t="s">
        <v>18</v>
      </c>
      <c r="E6496" t="s">
        <v>1430</v>
      </c>
      <c r="F6496" t="s">
        <v>1431</v>
      </c>
      <c r="G6496" t="s">
        <v>21</v>
      </c>
      <c r="H6496" t="s">
        <v>22</v>
      </c>
      <c r="I6496" t="s">
        <v>179</v>
      </c>
      <c r="J6496" t="s">
        <v>99</v>
      </c>
      <c r="K6496">
        <v>77095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 s="2">
        <v>24</v>
      </c>
      <c r="R6496">
        <f>train[[#This Row],[Ship Date]]-train[[#This Row],[Order Date]]</f>
        <v>4</v>
      </c>
      <c r="S6496" t="str">
        <f>TEXT(train[[#This Row],[Order Date]],"mmm")</f>
        <v>oct</v>
      </c>
      <c r="T6496">
        <f>YEAR(train[[#This Row],[Order Date]])</f>
        <v>2018</v>
      </c>
      <c r="U6496" t="str">
        <f>train[[#This Row],[Category]]&amp;"-"&amp;train[[#This Row],[Sub-Category]]</f>
        <v>Technology-Accessories</v>
      </c>
      <c r="V6496" t="str">
        <f>IF(train[[#This Row],[Segment]]="Consumer","B2C","B2B")</f>
        <v>B2C</v>
      </c>
    </row>
    <row r="6497" spans="1:22" x14ac:dyDescent="0.25">
      <c r="A6497" t="s">
        <v>8927</v>
      </c>
      <c r="B6497" s="1">
        <v>43401</v>
      </c>
      <c r="C6497" s="1">
        <v>43405</v>
      </c>
      <c r="D6497" t="s">
        <v>18</v>
      </c>
      <c r="E6497" t="s">
        <v>1430</v>
      </c>
      <c r="F6497" t="s">
        <v>1431</v>
      </c>
      <c r="G6497" t="s">
        <v>21</v>
      </c>
      <c r="H6497" t="s">
        <v>22</v>
      </c>
      <c r="I6497" t="s">
        <v>179</v>
      </c>
      <c r="J6497" t="s">
        <v>99</v>
      </c>
      <c r="K6497">
        <v>77095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 s="2">
        <v>15.552</v>
      </c>
      <c r="R6497">
        <f>train[[#This Row],[Ship Date]]-train[[#This Row],[Order Date]]</f>
        <v>4</v>
      </c>
      <c r="S6497" t="str">
        <f>TEXT(train[[#This Row],[Order Date]],"mmm")</f>
        <v>oct</v>
      </c>
      <c r="T6497">
        <f>YEAR(train[[#This Row],[Order Date]])</f>
        <v>2018</v>
      </c>
      <c r="U6497" t="str">
        <f>train[[#This Row],[Category]]&amp;"-"&amp;train[[#This Row],[Sub-Category]]</f>
        <v>Office Supplies-Paper</v>
      </c>
      <c r="V6497" t="str">
        <f>IF(train[[#This Row],[Segment]]="Consumer","B2C","B2B")</f>
        <v>B2C</v>
      </c>
    </row>
    <row r="6498" spans="1:22" x14ac:dyDescent="0.25">
      <c r="A6498" t="s">
        <v>8927</v>
      </c>
      <c r="B6498" s="1">
        <v>43401</v>
      </c>
      <c r="C6498" s="1">
        <v>43405</v>
      </c>
      <c r="D6498" t="s">
        <v>18</v>
      </c>
      <c r="E6498" t="s">
        <v>1430</v>
      </c>
      <c r="F6498" t="s">
        <v>1431</v>
      </c>
      <c r="G6498" t="s">
        <v>21</v>
      </c>
      <c r="H6498" t="s">
        <v>22</v>
      </c>
      <c r="I6498" t="s">
        <v>179</v>
      </c>
      <c r="J6498" t="s">
        <v>99</v>
      </c>
      <c r="K6498">
        <v>77095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 s="2">
        <v>26.175999999999998</v>
      </c>
      <c r="R6498">
        <f>train[[#This Row],[Ship Date]]-train[[#This Row],[Order Date]]</f>
        <v>4</v>
      </c>
      <c r="S6498" t="str">
        <f>TEXT(train[[#This Row],[Order Date]],"mmm")</f>
        <v>oct</v>
      </c>
      <c r="T6498">
        <f>YEAR(train[[#This Row],[Order Date]])</f>
        <v>2018</v>
      </c>
      <c r="U6498" t="str">
        <f>train[[#This Row],[Category]]&amp;"-"&amp;train[[#This Row],[Sub-Category]]</f>
        <v>Technology-Accessories</v>
      </c>
      <c r="V6498" t="str">
        <f>IF(train[[#This Row],[Segment]]="Consumer","B2C","B2B")</f>
        <v>B2C</v>
      </c>
    </row>
    <row r="6499" spans="1:22" x14ac:dyDescent="0.25">
      <c r="A6499" t="s">
        <v>8928</v>
      </c>
      <c r="B6499" s="1">
        <v>42575</v>
      </c>
      <c r="C6499" s="1">
        <v>42579</v>
      </c>
      <c r="D6499" t="s">
        <v>45</v>
      </c>
      <c r="E6499" t="s">
        <v>8929</v>
      </c>
      <c r="F6499" t="s">
        <v>8930</v>
      </c>
      <c r="G6499" t="s">
        <v>97</v>
      </c>
      <c r="H6499" t="s">
        <v>22</v>
      </c>
      <c r="I6499" t="s">
        <v>1473</v>
      </c>
      <c r="J6499" t="s">
        <v>24</v>
      </c>
      <c r="K6499">
        <v>40214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 s="2">
        <v>20.94</v>
      </c>
      <c r="R6499">
        <f>train[[#This Row],[Ship Date]]-train[[#This Row],[Order Date]]</f>
        <v>4</v>
      </c>
      <c r="S6499" t="str">
        <f>TEXT(train[[#This Row],[Order Date]],"mmm")</f>
        <v>juil</v>
      </c>
      <c r="T6499">
        <f>YEAR(train[[#This Row],[Order Date]])</f>
        <v>2016</v>
      </c>
      <c r="U6499" t="str">
        <f>train[[#This Row],[Category]]&amp;"-"&amp;train[[#This Row],[Sub-Category]]</f>
        <v>Furniture-Furnishings</v>
      </c>
      <c r="V6499" t="str">
        <f>IF(train[[#This Row],[Segment]]="Consumer","B2C","B2B")</f>
        <v>B2B</v>
      </c>
    </row>
    <row r="6500" spans="1:22" x14ac:dyDescent="0.25">
      <c r="A6500" t="s">
        <v>8928</v>
      </c>
      <c r="B6500" s="1">
        <v>42575</v>
      </c>
      <c r="C6500" s="1">
        <v>42579</v>
      </c>
      <c r="D6500" t="s">
        <v>45</v>
      </c>
      <c r="E6500" t="s">
        <v>8929</v>
      </c>
      <c r="F6500" t="s">
        <v>8930</v>
      </c>
      <c r="G6500" t="s">
        <v>97</v>
      </c>
      <c r="H6500" t="s">
        <v>22</v>
      </c>
      <c r="I6500" t="s">
        <v>1473</v>
      </c>
      <c r="J6500" t="s">
        <v>24</v>
      </c>
      <c r="K6500">
        <v>40214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 s="2">
        <v>135.09</v>
      </c>
      <c r="R6500">
        <f>train[[#This Row],[Ship Date]]-train[[#This Row],[Order Date]]</f>
        <v>4</v>
      </c>
      <c r="S6500" t="str">
        <f>TEXT(train[[#This Row],[Order Date]],"mmm")</f>
        <v>juil</v>
      </c>
      <c r="T6500">
        <f>YEAR(train[[#This Row],[Order Date]])</f>
        <v>2016</v>
      </c>
      <c r="U6500" t="str">
        <f>train[[#This Row],[Category]]&amp;"-"&amp;train[[#This Row],[Sub-Category]]</f>
        <v>Office Supplies-Binders</v>
      </c>
      <c r="V6500" t="str">
        <f>IF(train[[#This Row],[Segment]]="Consumer","B2C","B2B")</f>
        <v>B2B</v>
      </c>
    </row>
    <row r="6501" spans="1:22" x14ac:dyDescent="0.25">
      <c r="A6501" t="s">
        <v>8928</v>
      </c>
      <c r="B6501" s="1">
        <v>42575</v>
      </c>
      <c r="C6501" s="1">
        <v>42579</v>
      </c>
      <c r="D6501" t="s">
        <v>45</v>
      </c>
      <c r="E6501" t="s">
        <v>8929</v>
      </c>
      <c r="F6501" t="s">
        <v>8930</v>
      </c>
      <c r="G6501" t="s">
        <v>97</v>
      </c>
      <c r="H6501" t="s">
        <v>22</v>
      </c>
      <c r="I6501" t="s">
        <v>1473</v>
      </c>
      <c r="J6501" t="s">
        <v>24</v>
      </c>
      <c r="K6501">
        <v>40214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 s="2">
        <v>279.86</v>
      </c>
      <c r="R6501">
        <f>train[[#This Row],[Ship Date]]-train[[#This Row],[Order Date]]</f>
        <v>4</v>
      </c>
      <c r="S6501" t="str">
        <f>TEXT(train[[#This Row],[Order Date]],"mmm")</f>
        <v>juil</v>
      </c>
      <c r="T6501">
        <f>YEAR(train[[#This Row],[Order Date]])</f>
        <v>2016</v>
      </c>
      <c r="U6501" t="str">
        <f>train[[#This Row],[Category]]&amp;"-"&amp;train[[#This Row],[Sub-Category]]</f>
        <v>Technology-Accessories</v>
      </c>
      <c r="V6501" t="str">
        <f>IF(train[[#This Row],[Segment]]="Consumer","B2C","B2B")</f>
        <v>B2B</v>
      </c>
    </row>
    <row r="6502" spans="1:22" x14ac:dyDescent="0.25">
      <c r="A6502" t="s">
        <v>8928</v>
      </c>
      <c r="B6502" s="1">
        <v>42575</v>
      </c>
      <c r="C6502" s="1">
        <v>42579</v>
      </c>
      <c r="D6502" t="s">
        <v>45</v>
      </c>
      <c r="E6502" t="s">
        <v>8929</v>
      </c>
      <c r="F6502" t="s">
        <v>8930</v>
      </c>
      <c r="G6502" t="s">
        <v>97</v>
      </c>
      <c r="H6502" t="s">
        <v>22</v>
      </c>
      <c r="I6502" t="s">
        <v>1473</v>
      </c>
      <c r="J6502" t="s">
        <v>24</v>
      </c>
      <c r="K6502">
        <v>40214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 s="2">
        <v>90.06</v>
      </c>
      <c r="R6502">
        <f>train[[#This Row],[Ship Date]]-train[[#This Row],[Order Date]]</f>
        <v>4</v>
      </c>
      <c r="S6502" t="str">
        <f>TEXT(train[[#This Row],[Order Date]],"mmm")</f>
        <v>juil</v>
      </c>
      <c r="T6502">
        <f>YEAR(train[[#This Row],[Order Date]])</f>
        <v>2016</v>
      </c>
      <c r="U6502" t="str">
        <f>train[[#This Row],[Category]]&amp;"-"&amp;train[[#This Row],[Sub-Category]]</f>
        <v>Office Supplies-Binders</v>
      </c>
      <c r="V6502" t="str">
        <f>IF(train[[#This Row],[Segment]]="Consumer","B2C","B2B")</f>
        <v>B2B</v>
      </c>
    </row>
    <row r="6503" spans="1:22" x14ac:dyDescent="0.25">
      <c r="A6503" t="s">
        <v>8931</v>
      </c>
      <c r="B6503" s="1">
        <v>42310</v>
      </c>
      <c r="C6503" s="1">
        <v>42314</v>
      </c>
      <c r="D6503" t="s">
        <v>45</v>
      </c>
      <c r="E6503" t="s">
        <v>6576</v>
      </c>
      <c r="F6503" t="s">
        <v>6577</v>
      </c>
      <c r="G6503" t="s">
        <v>21</v>
      </c>
      <c r="H6503" t="s">
        <v>22</v>
      </c>
      <c r="I6503" t="s">
        <v>846</v>
      </c>
      <c r="J6503" t="s">
        <v>493</v>
      </c>
      <c r="K6503">
        <v>44256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 s="2">
        <v>539.96400000000006</v>
      </c>
      <c r="R6503">
        <f>train[[#This Row],[Ship Date]]-train[[#This Row],[Order Date]]</f>
        <v>4</v>
      </c>
      <c r="S6503" t="str">
        <f>TEXT(train[[#This Row],[Order Date]],"mmm")</f>
        <v>nov</v>
      </c>
      <c r="T6503">
        <f>YEAR(train[[#This Row],[Order Date]])</f>
        <v>2015</v>
      </c>
      <c r="U6503" t="str">
        <f>train[[#This Row],[Category]]&amp;"-"&amp;train[[#This Row],[Sub-Category]]</f>
        <v>Technology-Phones</v>
      </c>
      <c r="V6503" t="str">
        <f>IF(train[[#This Row],[Segment]]="Consumer","B2C","B2B")</f>
        <v>B2C</v>
      </c>
    </row>
    <row r="6504" spans="1:22" x14ac:dyDescent="0.25">
      <c r="A6504" t="s">
        <v>8931</v>
      </c>
      <c r="B6504" s="1">
        <v>42310</v>
      </c>
      <c r="C6504" s="1">
        <v>42314</v>
      </c>
      <c r="D6504" t="s">
        <v>45</v>
      </c>
      <c r="E6504" t="s">
        <v>6576</v>
      </c>
      <c r="F6504" t="s">
        <v>6577</v>
      </c>
      <c r="G6504" t="s">
        <v>21</v>
      </c>
      <c r="H6504" t="s">
        <v>22</v>
      </c>
      <c r="I6504" t="s">
        <v>846</v>
      </c>
      <c r="J6504" t="s">
        <v>493</v>
      </c>
      <c r="K6504">
        <v>44256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 s="2">
        <v>50.231999999999999</v>
      </c>
      <c r="R6504">
        <f>train[[#This Row],[Ship Date]]-train[[#This Row],[Order Date]]</f>
        <v>4</v>
      </c>
      <c r="S6504" t="str">
        <f>TEXT(train[[#This Row],[Order Date]],"mmm")</f>
        <v>nov</v>
      </c>
      <c r="T6504">
        <f>YEAR(train[[#This Row],[Order Date]])</f>
        <v>2015</v>
      </c>
      <c r="U6504" t="str">
        <f>train[[#This Row],[Category]]&amp;"-"&amp;train[[#This Row],[Sub-Category]]</f>
        <v>Technology-Phones</v>
      </c>
      <c r="V6504" t="str">
        <f>IF(train[[#This Row],[Segment]]="Consumer","B2C","B2B")</f>
        <v>B2C</v>
      </c>
    </row>
    <row r="6505" spans="1:22" x14ac:dyDescent="0.25">
      <c r="A6505" t="s">
        <v>8931</v>
      </c>
      <c r="B6505" s="1">
        <v>42310</v>
      </c>
      <c r="C6505" s="1">
        <v>42314</v>
      </c>
      <c r="D6505" t="s">
        <v>45</v>
      </c>
      <c r="E6505" t="s">
        <v>6576</v>
      </c>
      <c r="F6505" t="s">
        <v>6577</v>
      </c>
      <c r="G6505" t="s">
        <v>21</v>
      </c>
      <c r="H6505" t="s">
        <v>22</v>
      </c>
      <c r="I6505" t="s">
        <v>846</v>
      </c>
      <c r="J6505" t="s">
        <v>493</v>
      </c>
      <c r="K6505">
        <v>44256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 s="2">
        <v>19.242000000000001</v>
      </c>
      <c r="R6505">
        <f>train[[#This Row],[Ship Date]]-train[[#This Row],[Order Date]]</f>
        <v>4</v>
      </c>
      <c r="S6505" t="str">
        <f>TEXT(train[[#This Row],[Order Date]],"mmm")</f>
        <v>nov</v>
      </c>
      <c r="T6505">
        <f>YEAR(train[[#This Row],[Order Date]])</f>
        <v>2015</v>
      </c>
      <c r="U6505" t="str">
        <f>train[[#This Row],[Category]]&amp;"-"&amp;train[[#This Row],[Sub-Category]]</f>
        <v>Office Supplies-Binders</v>
      </c>
      <c r="V6505" t="str">
        <f>IF(train[[#This Row],[Segment]]="Consumer","B2C","B2B")</f>
        <v>B2C</v>
      </c>
    </row>
    <row r="6506" spans="1:22" x14ac:dyDescent="0.25">
      <c r="A6506" t="s">
        <v>8932</v>
      </c>
      <c r="B6506" s="1">
        <v>43421</v>
      </c>
      <c r="C6506" s="1">
        <v>43426</v>
      </c>
      <c r="D6506" t="s">
        <v>18</v>
      </c>
      <c r="E6506" t="s">
        <v>844</v>
      </c>
      <c r="F6506" t="s">
        <v>845</v>
      </c>
      <c r="G6506" t="s">
        <v>36</v>
      </c>
      <c r="H6506" t="s">
        <v>22</v>
      </c>
      <c r="I6506" t="s">
        <v>261</v>
      </c>
      <c r="J6506" t="s">
        <v>262</v>
      </c>
      <c r="K6506">
        <v>10011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 s="2">
        <v>1247.6400000000001</v>
      </c>
      <c r="R6506">
        <f>train[[#This Row],[Ship Date]]-train[[#This Row],[Order Date]]</f>
        <v>5</v>
      </c>
      <c r="S6506" t="str">
        <f>TEXT(train[[#This Row],[Order Date]],"mmm")</f>
        <v>nov</v>
      </c>
      <c r="T6506">
        <f>YEAR(train[[#This Row],[Order Date]])</f>
        <v>2018</v>
      </c>
      <c r="U6506" t="str">
        <f>train[[#This Row],[Category]]&amp;"-"&amp;train[[#This Row],[Sub-Category]]</f>
        <v>Office Supplies-Storage</v>
      </c>
      <c r="V6506" t="str">
        <f>IF(train[[#This Row],[Segment]]="Consumer","B2C","B2B")</f>
        <v>B2B</v>
      </c>
    </row>
    <row r="6507" spans="1:22" x14ac:dyDescent="0.25">
      <c r="A6507" t="s">
        <v>8933</v>
      </c>
      <c r="B6507" s="1">
        <v>42912</v>
      </c>
      <c r="C6507" s="1">
        <v>42916</v>
      </c>
      <c r="D6507" t="s">
        <v>45</v>
      </c>
      <c r="E6507" t="s">
        <v>8934</v>
      </c>
      <c r="F6507" t="s">
        <v>8935</v>
      </c>
      <c r="G6507" t="s">
        <v>36</v>
      </c>
      <c r="H6507" t="s">
        <v>22</v>
      </c>
      <c r="I6507" t="s">
        <v>298</v>
      </c>
      <c r="J6507" t="s">
        <v>206</v>
      </c>
      <c r="K6507">
        <v>60653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 s="2">
        <v>5.3040000000000003</v>
      </c>
      <c r="R6507">
        <f>train[[#This Row],[Ship Date]]-train[[#This Row],[Order Date]]</f>
        <v>4</v>
      </c>
      <c r="S6507" t="str">
        <f>TEXT(train[[#This Row],[Order Date]],"mmm")</f>
        <v>juin</v>
      </c>
      <c r="T6507">
        <f>YEAR(train[[#This Row],[Order Date]])</f>
        <v>2017</v>
      </c>
      <c r="U6507" t="str">
        <f>train[[#This Row],[Category]]&amp;"-"&amp;train[[#This Row],[Sub-Category]]</f>
        <v>Office Supplies-Art</v>
      </c>
      <c r="V6507" t="str">
        <f>IF(train[[#This Row],[Segment]]="Consumer","B2C","B2B")</f>
        <v>B2B</v>
      </c>
    </row>
    <row r="6508" spans="1:22" x14ac:dyDescent="0.25">
      <c r="A6508" t="s">
        <v>8936</v>
      </c>
      <c r="B6508" s="1">
        <v>43017</v>
      </c>
      <c r="C6508" s="1">
        <v>43019</v>
      </c>
      <c r="D6508" t="s">
        <v>18</v>
      </c>
      <c r="E6508" t="s">
        <v>2167</v>
      </c>
      <c r="F6508" t="s">
        <v>2168</v>
      </c>
      <c r="G6508" t="s">
        <v>36</v>
      </c>
      <c r="H6508" t="s">
        <v>22</v>
      </c>
      <c r="I6508" t="s">
        <v>141</v>
      </c>
      <c r="J6508" t="s">
        <v>142</v>
      </c>
      <c r="K6508">
        <v>19143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 s="2">
        <v>19.135999999999999</v>
      </c>
      <c r="R6508">
        <f>train[[#This Row],[Ship Date]]-train[[#This Row],[Order Date]]</f>
        <v>2</v>
      </c>
      <c r="S6508" t="str">
        <f>TEXT(train[[#This Row],[Order Date]],"mmm")</f>
        <v>oct</v>
      </c>
      <c r="T6508">
        <f>YEAR(train[[#This Row],[Order Date]])</f>
        <v>2017</v>
      </c>
      <c r="U6508" t="str">
        <f>train[[#This Row],[Category]]&amp;"-"&amp;train[[#This Row],[Sub-Category]]</f>
        <v>Office Supplies-Paper</v>
      </c>
      <c r="V6508" t="str">
        <f>IF(train[[#This Row],[Segment]]="Consumer","B2C","B2B")</f>
        <v>B2B</v>
      </c>
    </row>
    <row r="6509" spans="1:22" x14ac:dyDescent="0.25">
      <c r="A6509" t="s">
        <v>8936</v>
      </c>
      <c r="B6509" s="1">
        <v>43017</v>
      </c>
      <c r="C6509" s="1">
        <v>43019</v>
      </c>
      <c r="D6509" t="s">
        <v>18</v>
      </c>
      <c r="E6509" t="s">
        <v>2167</v>
      </c>
      <c r="F6509" t="s">
        <v>2168</v>
      </c>
      <c r="G6509" t="s">
        <v>36</v>
      </c>
      <c r="H6509" t="s">
        <v>22</v>
      </c>
      <c r="I6509" t="s">
        <v>141</v>
      </c>
      <c r="J6509" t="s">
        <v>142</v>
      </c>
      <c r="K6509">
        <v>19143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 s="2">
        <v>332.83199999999999</v>
      </c>
      <c r="R6509">
        <f>train[[#This Row],[Ship Date]]-train[[#This Row],[Order Date]]</f>
        <v>2</v>
      </c>
      <c r="S6509" t="str">
        <f>TEXT(train[[#This Row],[Order Date]],"mmm")</f>
        <v>oct</v>
      </c>
      <c r="T6509">
        <f>YEAR(train[[#This Row],[Order Date]])</f>
        <v>2017</v>
      </c>
      <c r="U6509" t="str">
        <f>train[[#This Row],[Category]]&amp;"-"&amp;train[[#This Row],[Sub-Category]]</f>
        <v>Furniture-Furnishings</v>
      </c>
      <c r="V6509" t="str">
        <f>IF(train[[#This Row],[Segment]]="Consumer","B2C","B2B")</f>
        <v>B2B</v>
      </c>
    </row>
    <row r="6510" spans="1:22" x14ac:dyDescent="0.25">
      <c r="A6510" t="s">
        <v>8937</v>
      </c>
      <c r="B6510" s="1">
        <v>43454</v>
      </c>
      <c r="C6510" s="1">
        <v>43460</v>
      </c>
      <c r="D6510" t="s">
        <v>45</v>
      </c>
      <c r="E6510" t="s">
        <v>723</v>
      </c>
      <c r="F6510" t="s">
        <v>724</v>
      </c>
      <c r="G6510" t="s">
        <v>36</v>
      </c>
      <c r="H6510" t="s">
        <v>22</v>
      </c>
      <c r="I6510" t="s">
        <v>261</v>
      </c>
      <c r="J6510" t="s">
        <v>262</v>
      </c>
      <c r="K6510">
        <v>10009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 s="2">
        <v>279.89999999999998</v>
      </c>
      <c r="R6510">
        <f>train[[#This Row],[Ship Date]]-train[[#This Row],[Order Date]]</f>
        <v>6</v>
      </c>
      <c r="S6510" t="str">
        <f>TEXT(train[[#This Row],[Order Date]],"mmm")</f>
        <v>déc</v>
      </c>
      <c r="T6510">
        <f>YEAR(train[[#This Row],[Order Date]])</f>
        <v>2018</v>
      </c>
      <c r="U6510" t="str">
        <f>train[[#This Row],[Category]]&amp;"-"&amp;train[[#This Row],[Sub-Category]]</f>
        <v>Office Supplies-Paper</v>
      </c>
      <c r="V6510" t="str">
        <f>IF(train[[#This Row],[Segment]]="Consumer","B2C","B2B")</f>
        <v>B2B</v>
      </c>
    </row>
    <row r="6511" spans="1:22" x14ac:dyDescent="0.25">
      <c r="A6511" t="s">
        <v>8937</v>
      </c>
      <c r="B6511" s="1">
        <v>43454</v>
      </c>
      <c r="C6511" s="1">
        <v>43460</v>
      </c>
      <c r="D6511" t="s">
        <v>45</v>
      </c>
      <c r="E6511" t="s">
        <v>723</v>
      </c>
      <c r="F6511" t="s">
        <v>724</v>
      </c>
      <c r="G6511" t="s">
        <v>36</v>
      </c>
      <c r="H6511" t="s">
        <v>22</v>
      </c>
      <c r="I6511" t="s">
        <v>261</v>
      </c>
      <c r="J6511" t="s">
        <v>262</v>
      </c>
      <c r="K6511">
        <v>10009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 s="2">
        <v>50.351999999999997</v>
      </c>
      <c r="R6511">
        <f>train[[#This Row],[Ship Date]]-train[[#This Row],[Order Date]]</f>
        <v>6</v>
      </c>
      <c r="S6511" t="str">
        <f>TEXT(train[[#This Row],[Order Date]],"mmm")</f>
        <v>déc</v>
      </c>
      <c r="T6511">
        <f>YEAR(train[[#This Row],[Order Date]])</f>
        <v>2018</v>
      </c>
      <c r="U6511" t="str">
        <f>train[[#This Row],[Category]]&amp;"-"&amp;train[[#This Row],[Sub-Category]]</f>
        <v>Office Supplies-Binders</v>
      </c>
      <c r="V6511" t="str">
        <f>IF(train[[#This Row],[Segment]]="Consumer","B2C","B2B")</f>
        <v>B2B</v>
      </c>
    </row>
    <row r="6512" spans="1:22" x14ac:dyDescent="0.25">
      <c r="A6512" t="s">
        <v>8937</v>
      </c>
      <c r="B6512" s="1">
        <v>43454</v>
      </c>
      <c r="C6512" s="1">
        <v>43460</v>
      </c>
      <c r="D6512" t="s">
        <v>45</v>
      </c>
      <c r="E6512" t="s">
        <v>723</v>
      </c>
      <c r="F6512" t="s">
        <v>724</v>
      </c>
      <c r="G6512" t="s">
        <v>36</v>
      </c>
      <c r="H6512" t="s">
        <v>22</v>
      </c>
      <c r="I6512" t="s">
        <v>261</v>
      </c>
      <c r="J6512" t="s">
        <v>262</v>
      </c>
      <c r="K6512">
        <v>10009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 s="2">
        <v>34.020000000000003</v>
      </c>
      <c r="R6512">
        <f>train[[#This Row],[Ship Date]]-train[[#This Row],[Order Date]]</f>
        <v>6</v>
      </c>
      <c r="S6512" t="str">
        <f>TEXT(train[[#This Row],[Order Date]],"mmm")</f>
        <v>déc</v>
      </c>
      <c r="T6512">
        <f>YEAR(train[[#This Row],[Order Date]])</f>
        <v>2018</v>
      </c>
      <c r="U6512" t="str">
        <f>train[[#This Row],[Category]]&amp;"-"&amp;train[[#This Row],[Sub-Category]]</f>
        <v>Office Supplies-Paper</v>
      </c>
      <c r="V6512" t="str">
        <f>IF(train[[#This Row],[Segment]]="Consumer","B2C","B2B")</f>
        <v>B2B</v>
      </c>
    </row>
    <row r="6513" spans="1:22" x14ac:dyDescent="0.25">
      <c r="A6513" t="s">
        <v>8938</v>
      </c>
      <c r="B6513" s="1">
        <v>43165</v>
      </c>
      <c r="C6513" s="1">
        <v>43169</v>
      </c>
      <c r="D6513" t="s">
        <v>45</v>
      </c>
      <c r="E6513" t="s">
        <v>8236</v>
      </c>
      <c r="F6513" t="s">
        <v>8237</v>
      </c>
      <c r="G6513" t="s">
        <v>97</v>
      </c>
      <c r="H6513" t="s">
        <v>22</v>
      </c>
      <c r="I6513" t="s">
        <v>122</v>
      </c>
      <c r="J6513" t="s">
        <v>38</v>
      </c>
      <c r="K6513">
        <v>94109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 s="2">
        <v>23.88</v>
      </c>
      <c r="R6513">
        <f>train[[#This Row],[Ship Date]]-train[[#This Row],[Order Date]]</f>
        <v>4</v>
      </c>
      <c r="S6513" t="str">
        <f>TEXT(train[[#This Row],[Order Date]],"mmm")</f>
        <v>mars</v>
      </c>
      <c r="T6513">
        <f>YEAR(train[[#This Row],[Order Date]])</f>
        <v>2018</v>
      </c>
      <c r="U6513" t="str">
        <f>train[[#This Row],[Category]]&amp;"-"&amp;train[[#This Row],[Sub-Category]]</f>
        <v>Office Supplies-Art</v>
      </c>
      <c r="V6513" t="str">
        <f>IF(train[[#This Row],[Segment]]="Consumer","B2C","B2B")</f>
        <v>B2B</v>
      </c>
    </row>
    <row r="6514" spans="1:22" x14ac:dyDescent="0.25">
      <c r="A6514" t="s">
        <v>8938</v>
      </c>
      <c r="B6514" s="1">
        <v>43165</v>
      </c>
      <c r="C6514" s="1">
        <v>43169</v>
      </c>
      <c r="D6514" t="s">
        <v>45</v>
      </c>
      <c r="E6514" t="s">
        <v>8236</v>
      </c>
      <c r="F6514" t="s">
        <v>8237</v>
      </c>
      <c r="G6514" t="s">
        <v>97</v>
      </c>
      <c r="H6514" t="s">
        <v>22</v>
      </c>
      <c r="I6514" t="s">
        <v>122</v>
      </c>
      <c r="J6514" t="s">
        <v>38</v>
      </c>
      <c r="K6514">
        <v>94109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 s="2">
        <v>11.52</v>
      </c>
      <c r="R6514">
        <f>train[[#This Row],[Ship Date]]-train[[#This Row],[Order Date]]</f>
        <v>4</v>
      </c>
      <c r="S6514" t="str">
        <f>TEXT(train[[#This Row],[Order Date]],"mmm")</f>
        <v>mars</v>
      </c>
      <c r="T6514">
        <f>YEAR(train[[#This Row],[Order Date]])</f>
        <v>2018</v>
      </c>
      <c r="U6514" t="str">
        <f>train[[#This Row],[Category]]&amp;"-"&amp;train[[#This Row],[Sub-Category]]</f>
        <v>Office Supplies-Labels</v>
      </c>
      <c r="V6514" t="str">
        <f>IF(train[[#This Row],[Segment]]="Consumer","B2C","B2B")</f>
        <v>B2B</v>
      </c>
    </row>
    <row r="6515" spans="1:22" x14ac:dyDescent="0.25">
      <c r="A6515" t="s">
        <v>8938</v>
      </c>
      <c r="B6515" s="1">
        <v>43165</v>
      </c>
      <c r="C6515" s="1">
        <v>43169</v>
      </c>
      <c r="D6515" t="s">
        <v>45</v>
      </c>
      <c r="E6515" t="s">
        <v>8236</v>
      </c>
      <c r="F6515" t="s">
        <v>8237</v>
      </c>
      <c r="G6515" t="s">
        <v>97</v>
      </c>
      <c r="H6515" t="s">
        <v>22</v>
      </c>
      <c r="I6515" t="s">
        <v>122</v>
      </c>
      <c r="J6515" t="s">
        <v>38</v>
      </c>
      <c r="K6515">
        <v>94109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 s="2">
        <v>286.93</v>
      </c>
      <c r="R6515">
        <f>train[[#This Row],[Ship Date]]-train[[#This Row],[Order Date]]</f>
        <v>4</v>
      </c>
      <c r="S6515" t="str">
        <f>TEXT(train[[#This Row],[Order Date]],"mmm")</f>
        <v>mars</v>
      </c>
      <c r="T6515">
        <f>YEAR(train[[#This Row],[Order Date]])</f>
        <v>2018</v>
      </c>
      <c r="U6515" t="str">
        <f>train[[#This Row],[Category]]&amp;"-"&amp;train[[#This Row],[Sub-Category]]</f>
        <v>Office Supplies-Paper</v>
      </c>
      <c r="V6515" t="str">
        <f>IF(train[[#This Row],[Segment]]="Consumer","B2C","B2B")</f>
        <v>B2B</v>
      </c>
    </row>
    <row r="6516" spans="1:22" x14ac:dyDescent="0.25">
      <c r="A6516" t="s">
        <v>8938</v>
      </c>
      <c r="B6516" s="1">
        <v>43165</v>
      </c>
      <c r="C6516" s="1">
        <v>43169</v>
      </c>
      <c r="D6516" t="s">
        <v>45</v>
      </c>
      <c r="E6516" t="s">
        <v>8236</v>
      </c>
      <c r="F6516" t="s">
        <v>8237</v>
      </c>
      <c r="G6516" t="s">
        <v>97</v>
      </c>
      <c r="H6516" t="s">
        <v>22</v>
      </c>
      <c r="I6516" t="s">
        <v>122</v>
      </c>
      <c r="J6516" t="s">
        <v>38</v>
      </c>
      <c r="K6516">
        <v>94109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 s="2">
        <v>206.38399999999999</v>
      </c>
      <c r="R6516">
        <f>train[[#This Row],[Ship Date]]-train[[#This Row],[Order Date]]</f>
        <v>4</v>
      </c>
      <c r="S6516" t="str">
        <f>TEXT(train[[#This Row],[Order Date]],"mmm")</f>
        <v>mars</v>
      </c>
      <c r="T6516">
        <f>YEAR(train[[#This Row],[Order Date]])</f>
        <v>2018</v>
      </c>
      <c r="U6516" t="str">
        <f>train[[#This Row],[Category]]&amp;"-"&amp;train[[#This Row],[Sub-Category]]</f>
        <v>Technology-Phones</v>
      </c>
      <c r="V6516" t="str">
        <f>IF(train[[#This Row],[Segment]]="Consumer","B2C","B2B")</f>
        <v>B2B</v>
      </c>
    </row>
    <row r="6517" spans="1:22" x14ac:dyDescent="0.25">
      <c r="A6517" t="s">
        <v>8939</v>
      </c>
      <c r="B6517" s="1">
        <v>43358</v>
      </c>
      <c r="C6517" s="1">
        <v>43362</v>
      </c>
      <c r="D6517" t="s">
        <v>45</v>
      </c>
      <c r="E6517" t="s">
        <v>4203</v>
      </c>
      <c r="F6517" t="s">
        <v>4204</v>
      </c>
      <c r="G6517" t="s">
        <v>21</v>
      </c>
      <c r="H6517" t="s">
        <v>22</v>
      </c>
      <c r="I6517" t="s">
        <v>122</v>
      </c>
      <c r="J6517" t="s">
        <v>38</v>
      </c>
      <c r="K6517">
        <v>94122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 s="2">
        <v>218.352</v>
      </c>
      <c r="R6517">
        <f>train[[#This Row],[Ship Date]]-train[[#This Row],[Order Date]]</f>
        <v>4</v>
      </c>
      <c r="S6517" t="str">
        <f>TEXT(train[[#This Row],[Order Date]],"mmm")</f>
        <v>sept</v>
      </c>
      <c r="T6517">
        <f>YEAR(train[[#This Row],[Order Date]])</f>
        <v>2018</v>
      </c>
      <c r="U6517" t="str">
        <f>train[[#This Row],[Category]]&amp;"-"&amp;train[[#This Row],[Sub-Category]]</f>
        <v>Furniture-Chairs</v>
      </c>
      <c r="V6517" t="str">
        <f>IF(train[[#This Row],[Segment]]="Consumer","B2C","B2B")</f>
        <v>B2C</v>
      </c>
    </row>
    <row r="6518" spans="1:22" x14ac:dyDescent="0.25">
      <c r="A6518" t="s">
        <v>8939</v>
      </c>
      <c r="B6518" s="1">
        <v>43358</v>
      </c>
      <c r="C6518" s="1">
        <v>43362</v>
      </c>
      <c r="D6518" t="s">
        <v>45</v>
      </c>
      <c r="E6518" t="s">
        <v>4203</v>
      </c>
      <c r="F6518" t="s">
        <v>4204</v>
      </c>
      <c r="G6518" t="s">
        <v>21</v>
      </c>
      <c r="H6518" t="s">
        <v>22</v>
      </c>
      <c r="I6518" t="s">
        <v>122</v>
      </c>
      <c r="J6518" t="s">
        <v>38</v>
      </c>
      <c r="K6518">
        <v>94122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 s="2">
        <v>529.9</v>
      </c>
      <c r="R6518">
        <f>train[[#This Row],[Ship Date]]-train[[#This Row],[Order Date]]</f>
        <v>4</v>
      </c>
      <c r="S6518" t="str">
        <f>TEXT(train[[#This Row],[Order Date]],"mmm")</f>
        <v>sept</v>
      </c>
      <c r="T6518">
        <f>YEAR(train[[#This Row],[Order Date]])</f>
        <v>2018</v>
      </c>
      <c r="U6518" t="str">
        <f>train[[#This Row],[Category]]&amp;"-"&amp;train[[#This Row],[Sub-Category]]</f>
        <v>Furniture-Furnishings</v>
      </c>
      <c r="V6518" t="str">
        <f>IF(train[[#This Row],[Segment]]="Consumer","B2C","B2B")</f>
        <v>B2C</v>
      </c>
    </row>
    <row r="6519" spans="1:22" x14ac:dyDescent="0.25">
      <c r="A6519" t="s">
        <v>8939</v>
      </c>
      <c r="B6519" s="1">
        <v>43358</v>
      </c>
      <c r="C6519" s="1">
        <v>43362</v>
      </c>
      <c r="D6519" t="s">
        <v>45</v>
      </c>
      <c r="E6519" t="s">
        <v>4203</v>
      </c>
      <c r="F6519" t="s">
        <v>4204</v>
      </c>
      <c r="G6519" t="s">
        <v>21</v>
      </c>
      <c r="H6519" t="s">
        <v>22</v>
      </c>
      <c r="I6519" t="s">
        <v>122</v>
      </c>
      <c r="J6519" t="s">
        <v>38</v>
      </c>
      <c r="K6519">
        <v>94122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 s="2">
        <v>99.3</v>
      </c>
      <c r="R6519">
        <f>train[[#This Row],[Ship Date]]-train[[#This Row],[Order Date]]</f>
        <v>4</v>
      </c>
      <c r="S6519" t="str">
        <f>TEXT(train[[#This Row],[Order Date]],"mmm")</f>
        <v>sept</v>
      </c>
      <c r="T6519">
        <f>YEAR(train[[#This Row],[Order Date]])</f>
        <v>2018</v>
      </c>
      <c r="U6519" t="str">
        <f>train[[#This Row],[Category]]&amp;"-"&amp;train[[#This Row],[Sub-Category]]</f>
        <v>Office Supplies-Art</v>
      </c>
      <c r="V6519" t="str">
        <f>IF(train[[#This Row],[Segment]]="Consumer","B2C","B2B")</f>
        <v>B2C</v>
      </c>
    </row>
    <row r="6520" spans="1:22" x14ac:dyDescent="0.25">
      <c r="A6520" t="s">
        <v>8939</v>
      </c>
      <c r="B6520" s="1">
        <v>43358</v>
      </c>
      <c r="C6520" s="1">
        <v>43362</v>
      </c>
      <c r="D6520" t="s">
        <v>45</v>
      </c>
      <c r="E6520" t="s">
        <v>4203</v>
      </c>
      <c r="F6520" t="s">
        <v>4204</v>
      </c>
      <c r="G6520" t="s">
        <v>21</v>
      </c>
      <c r="H6520" t="s">
        <v>22</v>
      </c>
      <c r="I6520" t="s">
        <v>122</v>
      </c>
      <c r="J6520" t="s">
        <v>38</v>
      </c>
      <c r="K6520">
        <v>94122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 s="2">
        <v>108.96</v>
      </c>
      <c r="R6520">
        <f>train[[#This Row],[Ship Date]]-train[[#This Row],[Order Date]]</f>
        <v>4</v>
      </c>
      <c r="S6520" t="str">
        <f>TEXT(train[[#This Row],[Order Date]],"mmm")</f>
        <v>sept</v>
      </c>
      <c r="T6520">
        <f>YEAR(train[[#This Row],[Order Date]])</f>
        <v>2018</v>
      </c>
      <c r="U6520" t="str">
        <f>train[[#This Row],[Category]]&amp;"-"&amp;train[[#This Row],[Sub-Category]]</f>
        <v>Office Supplies-Appliances</v>
      </c>
      <c r="V6520" t="str">
        <f>IF(train[[#This Row],[Segment]]="Consumer","B2C","B2B")</f>
        <v>B2C</v>
      </c>
    </row>
    <row r="6521" spans="1:22" x14ac:dyDescent="0.25">
      <c r="A6521" t="s">
        <v>8939</v>
      </c>
      <c r="B6521" s="1">
        <v>43358</v>
      </c>
      <c r="C6521" s="1">
        <v>43362</v>
      </c>
      <c r="D6521" t="s">
        <v>45</v>
      </c>
      <c r="E6521" t="s">
        <v>4203</v>
      </c>
      <c r="F6521" t="s">
        <v>4204</v>
      </c>
      <c r="G6521" t="s">
        <v>21</v>
      </c>
      <c r="H6521" t="s">
        <v>22</v>
      </c>
      <c r="I6521" t="s">
        <v>122</v>
      </c>
      <c r="J6521" t="s">
        <v>38</v>
      </c>
      <c r="K6521">
        <v>94122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 s="2">
        <v>2.6880000000000002</v>
      </c>
      <c r="R6521">
        <f>train[[#This Row],[Ship Date]]-train[[#This Row],[Order Date]]</f>
        <v>4</v>
      </c>
      <c r="S6521" t="str">
        <f>TEXT(train[[#This Row],[Order Date]],"mmm")</f>
        <v>sept</v>
      </c>
      <c r="T6521">
        <f>YEAR(train[[#This Row],[Order Date]])</f>
        <v>2018</v>
      </c>
      <c r="U6521" t="str">
        <f>train[[#This Row],[Category]]&amp;"-"&amp;train[[#This Row],[Sub-Category]]</f>
        <v>Office Supplies-Binders</v>
      </c>
      <c r="V6521" t="str">
        <f>IF(train[[#This Row],[Segment]]="Consumer","B2C","B2B")</f>
        <v>B2C</v>
      </c>
    </row>
    <row r="6522" spans="1:22" x14ac:dyDescent="0.25">
      <c r="A6522" t="s">
        <v>8940</v>
      </c>
      <c r="B6522" s="1">
        <v>43116</v>
      </c>
      <c r="C6522" s="1">
        <v>43118</v>
      </c>
      <c r="D6522" t="s">
        <v>18</v>
      </c>
      <c r="E6522" t="s">
        <v>4033</v>
      </c>
      <c r="F6522" t="s">
        <v>4034</v>
      </c>
      <c r="G6522" t="s">
        <v>21</v>
      </c>
      <c r="H6522" t="s">
        <v>22</v>
      </c>
      <c r="I6522" t="s">
        <v>323</v>
      </c>
      <c r="J6522" t="s">
        <v>233</v>
      </c>
      <c r="K6522">
        <v>49201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 s="2">
        <v>5443.96</v>
      </c>
      <c r="R6522">
        <f>train[[#This Row],[Ship Date]]-train[[#This Row],[Order Date]]</f>
        <v>2</v>
      </c>
      <c r="S6522" t="str">
        <f>TEXT(train[[#This Row],[Order Date]],"mmm")</f>
        <v>janv</v>
      </c>
      <c r="T6522">
        <f>YEAR(train[[#This Row],[Order Date]])</f>
        <v>2018</v>
      </c>
      <c r="U6522" t="str">
        <f>train[[#This Row],[Category]]&amp;"-"&amp;train[[#This Row],[Sub-Category]]</f>
        <v>Office Supplies-Binders</v>
      </c>
      <c r="V6522" t="str">
        <f>IF(train[[#This Row],[Segment]]="Consumer","B2C","B2B")</f>
        <v>B2C</v>
      </c>
    </row>
    <row r="6523" spans="1:22" x14ac:dyDescent="0.25">
      <c r="A6523" t="s">
        <v>8940</v>
      </c>
      <c r="B6523" s="1">
        <v>43116</v>
      </c>
      <c r="C6523" s="1">
        <v>43118</v>
      </c>
      <c r="D6523" t="s">
        <v>18</v>
      </c>
      <c r="E6523" t="s">
        <v>4033</v>
      </c>
      <c r="F6523" t="s">
        <v>4034</v>
      </c>
      <c r="G6523" t="s">
        <v>21</v>
      </c>
      <c r="H6523" t="s">
        <v>22</v>
      </c>
      <c r="I6523" t="s">
        <v>323</v>
      </c>
      <c r="J6523" t="s">
        <v>233</v>
      </c>
      <c r="K6523">
        <v>49201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 s="2">
        <v>302.67</v>
      </c>
      <c r="R6523">
        <f>train[[#This Row],[Ship Date]]-train[[#This Row],[Order Date]]</f>
        <v>2</v>
      </c>
      <c r="S6523" t="str">
        <f>TEXT(train[[#This Row],[Order Date]],"mmm")</f>
        <v>janv</v>
      </c>
      <c r="T6523">
        <f>YEAR(train[[#This Row],[Order Date]])</f>
        <v>2018</v>
      </c>
      <c r="U6523" t="str">
        <f>train[[#This Row],[Category]]&amp;"-"&amp;train[[#This Row],[Sub-Category]]</f>
        <v>Furniture-Chairs</v>
      </c>
      <c r="V6523" t="str">
        <f>IF(train[[#This Row],[Segment]]="Consumer","B2C","B2B")</f>
        <v>B2C</v>
      </c>
    </row>
    <row r="6524" spans="1:22" x14ac:dyDescent="0.25">
      <c r="A6524" t="s">
        <v>8940</v>
      </c>
      <c r="B6524" s="1">
        <v>43116</v>
      </c>
      <c r="C6524" s="1">
        <v>43118</v>
      </c>
      <c r="D6524" t="s">
        <v>18</v>
      </c>
      <c r="E6524" t="s">
        <v>4033</v>
      </c>
      <c r="F6524" t="s">
        <v>4034</v>
      </c>
      <c r="G6524" t="s">
        <v>21</v>
      </c>
      <c r="H6524" t="s">
        <v>22</v>
      </c>
      <c r="I6524" t="s">
        <v>323</v>
      </c>
      <c r="J6524" t="s">
        <v>233</v>
      </c>
      <c r="K6524">
        <v>49201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 s="2">
        <v>56.07</v>
      </c>
      <c r="R6524">
        <f>train[[#This Row],[Ship Date]]-train[[#This Row],[Order Date]]</f>
        <v>2</v>
      </c>
      <c r="S6524" t="str">
        <f>TEXT(train[[#This Row],[Order Date]],"mmm")</f>
        <v>janv</v>
      </c>
      <c r="T6524">
        <f>YEAR(train[[#This Row],[Order Date]])</f>
        <v>2018</v>
      </c>
      <c r="U6524" t="str">
        <f>train[[#This Row],[Category]]&amp;"-"&amp;train[[#This Row],[Sub-Category]]</f>
        <v>Office Supplies-Paper</v>
      </c>
      <c r="V6524" t="str">
        <f>IF(train[[#This Row],[Segment]]="Consumer","B2C","B2B")</f>
        <v>B2C</v>
      </c>
    </row>
    <row r="6525" spans="1:22" x14ac:dyDescent="0.25">
      <c r="A6525" t="s">
        <v>8943</v>
      </c>
      <c r="B6525" s="1">
        <v>42923</v>
      </c>
      <c r="C6525" s="1">
        <v>42929</v>
      </c>
      <c r="D6525" t="s">
        <v>45</v>
      </c>
      <c r="E6525" t="s">
        <v>3176</v>
      </c>
      <c r="F6525" t="s">
        <v>3177</v>
      </c>
      <c r="G6525" t="s">
        <v>97</v>
      </c>
      <c r="H6525" t="s">
        <v>22</v>
      </c>
      <c r="I6525" t="s">
        <v>141</v>
      </c>
      <c r="J6525" t="s">
        <v>142</v>
      </c>
      <c r="K6525">
        <v>19120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 s="2">
        <v>10.08</v>
      </c>
      <c r="R6525">
        <f>train[[#This Row],[Ship Date]]-train[[#This Row],[Order Date]]</f>
        <v>6</v>
      </c>
      <c r="S6525" t="str">
        <f>TEXT(train[[#This Row],[Order Date]],"mmm")</f>
        <v>juil</v>
      </c>
      <c r="T6525">
        <f>YEAR(train[[#This Row],[Order Date]])</f>
        <v>2017</v>
      </c>
      <c r="U6525" t="str">
        <f>train[[#This Row],[Category]]&amp;"-"&amp;train[[#This Row],[Sub-Category]]</f>
        <v>Office Supplies-Labels</v>
      </c>
      <c r="V6525" t="str">
        <f>IF(train[[#This Row],[Segment]]="Consumer","B2C","B2B")</f>
        <v>B2B</v>
      </c>
    </row>
    <row r="6526" spans="1:22" x14ac:dyDescent="0.25">
      <c r="A6526" t="s">
        <v>8943</v>
      </c>
      <c r="B6526" s="1">
        <v>42923</v>
      </c>
      <c r="C6526" s="1">
        <v>42929</v>
      </c>
      <c r="D6526" t="s">
        <v>45</v>
      </c>
      <c r="E6526" t="s">
        <v>3176</v>
      </c>
      <c r="F6526" t="s">
        <v>3177</v>
      </c>
      <c r="G6526" t="s">
        <v>97</v>
      </c>
      <c r="H6526" t="s">
        <v>22</v>
      </c>
      <c r="I6526" t="s">
        <v>141</v>
      </c>
      <c r="J6526" t="s">
        <v>142</v>
      </c>
      <c r="K6526">
        <v>19120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 s="2">
        <v>59.994</v>
      </c>
      <c r="R6526">
        <f>train[[#This Row],[Ship Date]]-train[[#This Row],[Order Date]]</f>
        <v>6</v>
      </c>
      <c r="S6526" t="str">
        <f>TEXT(train[[#This Row],[Order Date]],"mmm")</f>
        <v>juil</v>
      </c>
      <c r="T6526">
        <f>YEAR(train[[#This Row],[Order Date]])</f>
        <v>2017</v>
      </c>
      <c r="U6526" t="str">
        <f>train[[#This Row],[Category]]&amp;"-"&amp;train[[#This Row],[Sub-Category]]</f>
        <v>Technology-Phones</v>
      </c>
      <c r="V6526" t="str">
        <f>IF(train[[#This Row],[Segment]]="Consumer","B2C","B2B")</f>
        <v>B2B</v>
      </c>
    </row>
    <row r="6527" spans="1:22" x14ac:dyDescent="0.25">
      <c r="A6527" t="s">
        <v>8943</v>
      </c>
      <c r="B6527" s="1">
        <v>42923</v>
      </c>
      <c r="C6527" s="1">
        <v>42929</v>
      </c>
      <c r="D6527" t="s">
        <v>45</v>
      </c>
      <c r="E6527" t="s">
        <v>3176</v>
      </c>
      <c r="F6527" t="s">
        <v>3177</v>
      </c>
      <c r="G6527" t="s">
        <v>97</v>
      </c>
      <c r="H6527" t="s">
        <v>22</v>
      </c>
      <c r="I6527" t="s">
        <v>141</v>
      </c>
      <c r="J6527" t="s">
        <v>142</v>
      </c>
      <c r="K6527">
        <v>19120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 s="2">
        <v>5.7149999999999999</v>
      </c>
      <c r="R6527">
        <f>train[[#This Row],[Ship Date]]-train[[#This Row],[Order Date]]</f>
        <v>6</v>
      </c>
      <c r="S6527" t="str">
        <f>TEXT(train[[#This Row],[Order Date]],"mmm")</f>
        <v>juil</v>
      </c>
      <c r="T6527">
        <f>YEAR(train[[#This Row],[Order Date]])</f>
        <v>2017</v>
      </c>
      <c r="U6527" t="str">
        <f>train[[#This Row],[Category]]&amp;"-"&amp;train[[#This Row],[Sub-Category]]</f>
        <v>Office Supplies-Binders</v>
      </c>
      <c r="V6527" t="str">
        <f>IF(train[[#This Row],[Segment]]="Consumer","B2C","B2B")</f>
        <v>B2B</v>
      </c>
    </row>
    <row r="6528" spans="1:22" x14ac:dyDescent="0.25">
      <c r="A6528" t="s">
        <v>8943</v>
      </c>
      <c r="B6528" s="1">
        <v>42923</v>
      </c>
      <c r="C6528" s="1">
        <v>42929</v>
      </c>
      <c r="D6528" t="s">
        <v>45</v>
      </c>
      <c r="E6528" t="s">
        <v>3176</v>
      </c>
      <c r="F6528" t="s">
        <v>3177</v>
      </c>
      <c r="G6528" t="s">
        <v>97</v>
      </c>
      <c r="H6528" t="s">
        <v>22</v>
      </c>
      <c r="I6528" t="s">
        <v>141</v>
      </c>
      <c r="J6528" t="s">
        <v>142</v>
      </c>
      <c r="K6528">
        <v>19120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 s="2">
        <v>9.42</v>
      </c>
      <c r="R6528">
        <f>train[[#This Row],[Ship Date]]-train[[#This Row],[Order Date]]</f>
        <v>6</v>
      </c>
      <c r="S6528" t="str">
        <f>TEXT(train[[#This Row],[Order Date]],"mmm")</f>
        <v>juil</v>
      </c>
      <c r="T6528">
        <f>YEAR(train[[#This Row],[Order Date]])</f>
        <v>2017</v>
      </c>
      <c r="U6528" t="str">
        <f>train[[#This Row],[Category]]&amp;"-"&amp;train[[#This Row],[Sub-Category]]</f>
        <v>Office Supplies-Binders</v>
      </c>
      <c r="V6528" t="str">
        <f>IF(train[[#This Row],[Segment]]="Consumer","B2C","B2B")</f>
        <v>B2B</v>
      </c>
    </row>
    <row r="6529" spans="1:22" x14ac:dyDescent="0.25">
      <c r="A6529" t="s">
        <v>8944</v>
      </c>
      <c r="B6529" s="1">
        <v>43092</v>
      </c>
      <c r="C6529" s="1">
        <v>43097</v>
      </c>
      <c r="D6529" t="s">
        <v>18</v>
      </c>
      <c r="E6529" t="s">
        <v>6015</v>
      </c>
      <c r="F6529" t="s">
        <v>6016</v>
      </c>
      <c r="G6529" t="s">
        <v>36</v>
      </c>
      <c r="H6529" t="s">
        <v>22</v>
      </c>
      <c r="I6529" t="s">
        <v>1397</v>
      </c>
      <c r="J6529" t="s">
        <v>1398</v>
      </c>
      <c r="K6529">
        <v>2886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 s="2">
        <v>1999.96</v>
      </c>
      <c r="R6529">
        <f>train[[#This Row],[Ship Date]]-train[[#This Row],[Order Date]]</f>
        <v>5</v>
      </c>
      <c r="S6529" t="str">
        <f>TEXT(train[[#This Row],[Order Date]],"mmm")</f>
        <v>déc</v>
      </c>
      <c r="T6529">
        <f>YEAR(train[[#This Row],[Order Date]])</f>
        <v>2017</v>
      </c>
      <c r="U6529" t="str">
        <f>train[[#This Row],[Category]]&amp;"-"&amp;train[[#This Row],[Sub-Category]]</f>
        <v>Technology-Copiers</v>
      </c>
      <c r="V6529" t="str">
        <f>IF(train[[#This Row],[Segment]]="Consumer","B2C","B2B")</f>
        <v>B2B</v>
      </c>
    </row>
    <row r="6530" spans="1:22" x14ac:dyDescent="0.25">
      <c r="A6530" t="s">
        <v>8945</v>
      </c>
      <c r="B6530" s="1">
        <v>42360</v>
      </c>
      <c r="C6530" s="1">
        <v>42364</v>
      </c>
      <c r="D6530" t="s">
        <v>45</v>
      </c>
      <c r="E6530" t="s">
        <v>3400</v>
      </c>
      <c r="F6530" t="s">
        <v>3401</v>
      </c>
      <c r="G6530" t="s">
        <v>97</v>
      </c>
      <c r="H6530" t="s">
        <v>22</v>
      </c>
      <c r="I6530" t="s">
        <v>261</v>
      </c>
      <c r="J6530" t="s">
        <v>262</v>
      </c>
      <c r="K6530">
        <v>10024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 s="2">
        <v>216.4</v>
      </c>
      <c r="R6530">
        <f>train[[#This Row],[Ship Date]]-train[[#This Row],[Order Date]]</f>
        <v>4</v>
      </c>
      <c r="S6530" t="str">
        <f>TEXT(train[[#This Row],[Order Date]],"mmm")</f>
        <v>déc</v>
      </c>
      <c r="T6530">
        <f>YEAR(train[[#This Row],[Order Date]])</f>
        <v>2015</v>
      </c>
      <c r="U6530" t="str">
        <f>train[[#This Row],[Category]]&amp;"-"&amp;train[[#This Row],[Sub-Category]]</f>
        <v>Office Supplies-Storage</v>
      </c>
      <c r="V6530" t="str">
        <f>IF(train[[#This Row],[Segment]]="Consumer","B2C","B2B")</f>
        <v>B2B</v>
      </c>
    </row>
    <row r="6531" spans="1:22" x14ac:dyDescent="0.25">
      <c r="A6531" t="s">
        <v>8948</v>
      </c>
      <c r="B6531" s="1">
        <v>42058</v>
      </c>
      <c r="C6531" s="1">
        <v>42062</v>
      </c>
      <c r="D6531" t="s">
        <v>45</v>
      </c>
      <c r="E6531" t="s">
        <v>6204</v>
      </c>
      <c r="F6531" t="s">
        <v>6205</v>
      </c>
      <c r="G6531" t="s">
        <v>97</v>
      </c>
      <c r="H6531" t="s">
        <v>22</v>
      </c>
      <c r="I6531" t="s">
        <v>4176</v>
      </c>
      <c r="J6531" t="s">
        <v>99</v>
      </c>
      <c r="K6531">
        <v>79907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 s="2">
        <v>6.9359999999999999</v>
      </c>
      <c r="R6531">
        <f>train[[#This Row],[Ship Date]]-train[[#This Row],[Order Date]]</f>
        <v>4</v>
      </c>
      <c r="S6531" t="str">
        <f>TEXT(train[[#This Row],[Order Date]],"mmm")</f>
        <v>févr</v>
      </c>
      <c r="T6531">
        <f>YEAR(train[[#This Row],[Order Date]])</f>
        <v>2015</v>
      </c>
      <c r="U6531" t="str">
        <f>train[[#This Row],[Category]]&amp;"-"&amp;train[[#This Row],[Sub-Category]]</f>
        <v>Office Supplies-Labels</v>
      </c>
      <c r="V6531" t="str">
        <f>IF(train[[#This Row],[Segment]]="Consumer","B2C","B2B")</f>
        <v>B2B</v>
      </c>
    </row>
    <row r="6532" spans="1:22" x14ac:dyDescent="0.25">
      <c r="A6532" t="s">
        <v>8948</v>
      </c>
      <c r="B6532" s="1">
        <v>42058</v>
      </c>
      <c r="C6532" s="1">
        <v>42062</v>
      </c>
      <c r="D6532" t="s">
        <v>45</v>
      </c>
      <c r="E6532" t="s">
        <v>6204</v>
      </c>
      <c r="F6532" t="s">
        <v>6205</v>
      </c>
      <c r="G6532" t="s">
        <v>97</v>
      </c>
      <c r="H6532" t="s">
        <v>22</v>
      </c>
      <c r="I6532" t="s">
        <v>4176</v>
      </c>
      <c r="J6532" t="s">
        <v>99</v>
      </c>
      <c r="K6532">
        <v>79907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 s="2">
        <v>4.4279999999999999</v>
      </c>
      <c r="R6532">
        <f>train[[#This Row],[Ship Date]]-train[[#This Row],[Order Date]]</f>
        <v>4</v>
      </c>
      <c r="S6532" t="str">
        <f>TEXT(train[[#This Row],[Order Date]],"mmm")</f>
        <v>févr</v>
      </c>
      <c r="T6532">
        <f>YEAR(train[[#This Row],[Order Date]])</f>
        <v>2015</v>
      </c>
      <c r="U6532" t="str">
        <f>train[[#This Row],[Category]]&amp;"-"&amp;train[[#This Row],[Sub-Category]]</f>
        <v>Office Supplies-Binders</v>
      </c>
      <c r="V6532" t="str">
        <f>IF(train[[#This Row],[Segment]]="Consumer","B2C","B2B")</f>
        <v>B2B</v>
      </c>
    </row>
    <row r="6533" spans="1:22" x14ac:dyDescent="0.25">
      <c r="A6533" t="s">
        <v>8949</v>
      </c>
      <c r="B6533" s="1">
        <v>43438</v>
      </c>
      <c r="C6533" s="1">
        <v>43442</v>
      </c>
      <c r="D6533" t="s">
        <v>45</v>
      </c>
      <c r="E6533" t="s">
        <v>1997</v>
      </c>
      <c r="F6533" t="s">
        <v>1998</v>
      </c>
      <c r="G6533" t="s">
        <v>21</v>
      </c>
      <c r="H6533" t="s">
        <v>22</v>
      </c>
      <c r="I6533" t="s">
        <v>384</v>
      </c>
      <c r="J6533" t="s">
        <v>224</v>
      </c>
      <c r="K6533">
        <v>55901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 s="2">
        <v>8.8000000000000007</v>
      </c>
      <c r="R6533">
        <f>train[[#This Row],[Ship Date]]-train[[#This Row],[Order Date]]</f>
        <v>4</v>
      </c>
      <c r="S6533" t="str">
        <f>TEXT(train[[#This Row],[Order Date]],"mmm")</f>
        <v>déc</v>
      </c>
      <c r="T6533">
        <f>YEAR(train[[#This Row],[Order Date]])</f>
        <v>2018</v>
      </c>
      <c r="U6533" t="str">
        <f>train[[#This Row],[Category]]&amp;"-"&amp;train[[#This Row],[Sub-Category]]</f>
        <v>Office Supplies-Art</v>
      </c>
      <c r="V6533" t="str">
        <f>IF(train[[#This Row],[Segment]]="Consumer","B2C","B2B")</f>
        <v>B2C</v>
      </c>
    </row>
    <row r="6534" spans="1:22" x14ac:dyDescent="0.25">
      <c r="A6534" t="s">
        <v>8949</v>
      </c>
      <c r="B6534" s="1">
        <v>43438</v>
      </c>
      <c r="C6534" s="1">
        <v>43442</v>
      </c>
      <c r="D6534" t="s">
        <v>45</v>
      </c>
      <c r="E6534" t="s">
        <v>1997</v>
      </c>
      <c r="F6534" t="s">
        <v>1998</v>
      </c>
      <c r="G6534" t="s">
        <v>21</v>
      </c>
      <c r="H6534" t="s">
        <v>22</v>
      </c>
      <c r="I6534" t="s">
        <v>384</v>
      </c>
      <c r="J6534" t="s">
        <v>224</v>
      </c>
      <c r="K6534">
        <v>55901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 s="2">
        <v>142.80000000000001</v>
      </c>
      <c r="R6534">
        <f>train[[#This Row],[Ship Date]]-train[[#This Row],[Order Date]]</f>
        <v>4</v>
      </c>
      <c r="S6534" t="str">
        <f>TEXT(train[[#This Row],[Order Date]],"mmm")</f>
        <v>déc</v>
      </c>
      <c r="T6534">
        <f>YEAR(train[[#This Row],[Order Date]])</f>
        <v>2018</v>
      </c>
      <c r="U6534" t="str">
        <f>train[[#This Row],[Category]]&amp;"-"&amp;train[[#This Row],[Sub-Category]]</f>
        <v>Technology-Accessories</v>
      </c>
      <c r="V6534" t="str">
        <f>IF(train[[#This Row],[Segment]]="Consumer","B2C","B2B")</f>
        <v>B2C</v>
      </c>
    </row>
    <row r="6535" spans="1:22" x14ac:dyDescent="0.25">
      <c r="A6535" t="s">
        <v>8949</v>
      </c>
      <c r="B6535" s="1">
        <v>43438</v>
      </c>
      <c r="C6535" s="1">
        <v>43442</v>
      </c>
      <c r="D6535" t="s">
        <v>45</v>
      </c>
      <c r="E6535" t="s">
        <v>1997</v>
      </c>
      <c r="F6535" t="s">
        <v>1998</v>
      </c>
      <c r="G6535" t="s">
        <v>21</v>
      </c>
      <c r="H6535" t="s">
        <v>22</v>
      </c>
      <c r="I6535" t="s">
        <v>384</v>
      </c>
      <c r="J6535" t="s">
        <v>224</v>
      </c>
      <c r="K6535">
        <v>55901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 s="2">
        <v>399.95</v>
      </c>
      <c r="R6535">
        <f>train[[#This Row],[Ship Date]]-train[[#This Row],[Order Date]]</f>
        <v>4</v>
      </c>
      <c r="S6535" t="str">
        <f>TEXT(train[[#This Row],[Order Date]],"mmm")</f>
        <v>déc</v>
      </c>
      <c r="T6535">
        <f>YEAR(train[[#This Row],[Order Date]])</f>
        <v>2018</v>
      </c>
      <c r="U6535" t="str">
        <f>train[[#This Row],[Category]]&amp;"-"&amp;train[[#This Row],[Sub-Category]]</f>
        <v>Technology-Accessories</v>
      </c>
      <c r="V6535" t="str">
        <f>IF(train[[#This Row],[Segment]]="Consumer","B2C","B2B")</f>
        <v>B2C</v>
      </c>
    </row>
    <row r="6536" spans="1:22" x14ac:dyDescent="0.25">
      <c r="A6536" t="s">
        <v>8950</v>
      </c>
      <c r="B6536" s="1">
        <v>42325</v>
      </c>
      <c r="C6536" s="1">
        <v>42330</v>
      </c>
      <c r="D6536" t="s">
        <v>45</v>
      </c>
      <c r="E6536" t="s">
        <v>1878</v>
      </c>
      <c r="F6536" t="s">
        <v>1879</v>
      </c>
      <c r="G6536" t="s">
        <v>21</v>
      </c>
      <c r="H6536" t="s">
        <v>22</v>
      </c>
      <c r="I6536" t="s">
        <v>3456</v>
      </c>
      <c r="J6536" t="s">
        <v>262</v>
      </c>
      <c r="K6536">
        <v>14215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 s="2">
        <v>2152.7759999999998</v>
      </c>
      <c r="R6536">
        <f>train[[#This Row],[Ship Date]]-train[[#This Row],[Order Date]]</f>
        <v>5</v>
      </c>
      <c r="S6536" t="str">
        <f>TEXT(train[[#This Row],[Order Date]],"mmm")</f>
        <v>nov</v>
      </c>
      <c r="T6536">
        <f>YEAR(train[[#This Row],[Order Date]])</f>
        <v>2015</v>
      </c>
      <c r="U6536" t="str">
        <f>train[[#This Row],[Category]]&amp;"-"&amp;train[[#This Row],[Sub-Category]]</f>
        <v>Office Supplies-Binders</v>
      </c>
      <c r="V6536" t="str">
        <f>IF(train[[#This Row],[Segment]]="Consumer","B2C","B2B")</f>
        <v>B2C</v>
      </c>
    </row>
    <row r="6537" spans="1:22" x14ac:dyDescent="0.25">
      <c r="A6537" t="s">
        <v>8950</v>
      </c>
      <c r="B6537" s="1">
        <v>42325</v>
      </c>
      <c r="C6537" s="1">
        <v>42330</v>
      </c>
      <c r="D6537" t="s">
        <v>45</v>
      </c>
      <c r="E6537" t="s">
        <v>1878</v>
      </c>
      <c r="F6537" t="s">
        <v>1879</v>
      </c>
      <c r="G6537" t="s">
        <v>21</v>
      </c>
      <c r="H6537" t="s">
        <v>22</v>
      </c>
      <c r="I6537" t="s">
        <v>3456</v>
      </c>
      <c r="J6537" t="s">
        <v>262</v>
      </c>
      <c r="K6537">
        <v>14215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 s="2">
        <v>4007.84</v>
      </c>
      <c r="R6537">
        <f>train[[#This Row],[Ship Date]]-train[[#This Row],[Order Date]]</f>
        <v>5</v>
      </c>
      <c r="S6537" t="str">
        <f>TEXT(train[[#This Row],[Order Date]],"mmm")</f>
        <v>nov</v>
      </c>
      <c r="T6537">
        <f>YEAR(train[[#This Row],[Order Date]])</f>
        <v>2015</v>
      </c>
      <c r="U6537" t="str">
        <f>train[[#This Row],[Category]]&amp;"-"&amp;train[[#This Row],[Sub-Category]]</f>
        <v>Furniture-Bookcases</v>
      </c>
      <c r="V6537" t="str">
        <f>IF(train[[#This Row],[Segment]]="Consumer","B2C","B2B")</f>
        <v>B2C</v>
      </c>
    </row>
    <row r="6538" spans="1:22" x14ac:dyDescent="0.25">
      <c r="A6538" t="s">
        <v>8951</v>
      </c>
      <c r="B6538" s="1">
        <v>42297</v>
      </c>
      <c r="C6538" s="1">
        <v>42300</v>
      </c>
      <c r="D6538" t="s">
        <v>183</v>
      </c>
      <c r="E6538" t="s">
        <v>789</v>
      </c>
      <c r="F6538" t="s">
        <v>790</v>
      </c>
      <c r="G6538" t="s">
        <v>36</v>
      </c>
      <c r="H6538" t="s">
        <v>22</v>
      </c>
      <c r="I6538" t="s">
        <v>5141</v>
      </c>
      <c r="J6538" t="s">
        <v>330</v>
      </c>
      <c r="K6538">
        <v>37918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 s="2">
        <v>328.59</v>
      </c>
      <c r="R6538">
        <f>train[[#This Row],[Ship Date]]-train[[#This Row],[Order Date]]</f>
        <v>3</v>
      </c>
      <c r="S6538" t="str">
        <f>TEXT(train[[#This Row],[Order Date]],"mmm")</f>
        <v>oct</v>
      </c>
      <c r="T6538">
        <f>YEAR(train[[#This Row],[Order Date]])</f>
        <v>2015</v>
      </c>
      <c r="U6538" t="str">
        <f>train[[#This Row],[Category]]&amp;"-"&amp;train[[#This Row],[Sub-Category]]</f>
        <v>Furniture-Tables</v>
      </c>
      <c r="V6538" t="str">
        <f>IF(train[[#This Row],[Segment]]="Consumer","B2C","B2B")</f>
        <v>B2B</v>
      </c>
    </row>
    <row r="6539" spans="1:22" x14ac:dyDescent="0.25">
      <c r="A6539" t="s">
        <v>8951</v>
      </c>
      <c r="B6539" s="1">
        <v>42297</v>
      </c>
      <c r="C6539" s="1">
        <v>42300</v>
      </c>
      <c r="D6539" t="s">
        <v>183</v>
      </c>
      <c r="E6539" t="s">
        <v>789</v>
      </c>
      <c r="F6539" t="s">
        <v>790</v>
      </c>
      <c r="G6539" t="s">
        <v>36</v>
      </c>
      <c r="H6539" t="s">
        <v>22</v>
      </c>
      <c r="I6539" t="s">
        <v>5141</v>
      </c>
      <c r="J6539" t="s">
        <v>330</v>
      </c>
      <c r="K6539">
        <v>37918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 s="2">
        <v>98.352000000000004</v>
      </c>
      <c r="R6539">
        <f>train[[#This Row],[Ship Date]]-train[[#This Row],[Order Date]]</f>
        <v>3</v>
      </c>
      <c r="S6539" t="str">
        <f>TEXT(train[[#This Row],[Order Date]],"mmm")</f>
        <v>oct</v>
      </c>
      <c r="T6539">
        <f>YEAR(train[[#This Row],[Order Date]])</f>
        <v>2015</v>
      </c>
      <c r="U6539" t="str">
        <f>train[[#This Row],[Category]]&amp;"-"&amp;train[[#This Row],[Sub-Category]]</f>
        <v>Office Supplies-Storage</v>
      </c>
      <c r="V6539" t="str">
        <f>IF(train[[#This Row],[Segment]]="Consumer","B2C","B2B")</f>
        <v>B2B</v>
      </c>
    </row>
    <row r="6540" spans="1:22" x14ac:dyDescent="0.25">
      <c r="A6540" t="s">
        <v>8952</v>
      </c>
      <c r="B6540" s="1">
        <v>42668</v>
      </c>
      <c r="C6540" s="1">
        <v>42673</v>
      </c>
      <c r="D6540" t="s">
        <v>45</v>
      </c>
      <c r="E6540" t="s">
        <v>816</v>
      </c>
      <c r="F6540" t="s">
        <v>817</v>
      </c>
      <c r="G6540" t="s">
        <v>36</v>
      </c>
      <c r="H6540" t="s">
        <v>22</v>
      </c>
      <c r="I6540" t="s">
        <v>602</v>
      </c>
      <c r="J6540" t="s">
        <v>240</v>
      </c>
      <c r="K6540">
        <v>19711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 s="2">
        <v>158.99</v>
      </c>
      <c r="R6540">
        <f>train[[#This Row],[Ship Date]]-train[[#This Row],[Order Date]]</f>
        <v>5</v>
      </c>
      <c r="S6540" t="str">
        <f>TEXT(train[[#This Row],[Order Date]],"mmm")</f>
        <v>oct</v>
      </c>
      <c r="T6540">
        <f>YEAR(train[[#This Row],[Order Date]])</f>
        <v>2016</v>
      </c>
      <c r="U6540" t="str">
        <f>train[[#This Row],[Category]]&amp;"-"&amp;train[[#This Row],[Sub-Category]]</f>
        <v>Technology-Phones</v>
      </c>
      <c r="V6540" t="str">
        <f>IF(train[[#This Row],[Segment]]="Consumer","B2C","B2B")</f>
        <v>B2B</v>
      </c>
    </row>
    <row r="6541" spans="1:22" x14ac:dyDescent="0.25">
      <c r="A6541" t="s">
        <v>8952</v>
      </c>
      <c r="B6541" s="1">
        <v>42668</v>
      </c>
      <c r="C6541" s="1">
        <v>42673</v>
      </c>
      <c r="D6541" t="s">
        <v>45</v>
      </c>
      <c r="E6541" t="s">
        <v>816</v>
      </c>
      <c r="F6541" t="s">
        <v>817</v>
      </c>
      <c r="G6541" t="s">
        <v>36</v>
      </c>
      <c r="H6541" t="s">
        <v>22</v>
      </c>
      <c r="I6541" t="s">
        <v>602</v>
      </c>
      <c r="J6541" t="s">
        <v>240</v>
      </c>
      <c r="K6541">
        <v>19711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 s="2">
        <v>291.10000000000002</v>
      </c>
      <c r="R6541">
        <f>train[[#This Row],[Ship Date]]-train[[#This Row],[Order Date]]</f>
        <v>5</v>
      </c>
      <c r="S6541" t="str">
        <f>TEXT(train[[#This Row],[Order Date]],"mmm")</f>
        <v>oct</v>
      </c>
      <c r="T6541">
        <f>YEAR(train[[#This Row],[Order Date]])</f>
        <v>2016</v>
      </c>
      <c r="U6541" t="str">
        <f>train[[#This Row],[Category]]&amp;"-"&amp;train[[#This Row],[Sub-Category]]</f>
        <v>Furniture-Chairs</v>
      </c>
      <c r="V6541" t="str">
        <f>IF(train[[#This Row],[Segment]]="Consumer","B2C","B2B")</f>
        <v>B2B</v>
      </c>
    </row>
    <row r="6542" spans="1:22" x14ac:dyDescent="0.25">
      <c r="A6542" t="s">
        <v>8953</v>
      </c>
      <c r="B6542" s="1">
        <v>43420</v>
      </c>
      <c r="C6542" s="1">
        <v>43423</v>
      </c>
      <c r="D6542" t="s">
        <v>183</v>
      </c>
      <c r="E6542" t="s">
        <v>3529</v>
      </c>
      <c r="F6542" t="s">
        <v>3530</v>
      </c>
      <c r="G6542" t="s">
        <v>21</v>
      </c>
      <c r="H6542" t="s">
        <v>22</v>
      </c>
      <c r="I6542" t="s">
        <v>90</v>
      </c>
      <c r="J6542" t="s">
        <v>91</v>
      </c>
      <c r="K6542">
        <v>98103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 s="2">
        <v>73.680000000000007</v>
      </c>
      <c r="R6542">
        <f>train[[#This Row],[Ship Date]]-train[[#This Row],[Order Date]]</f>
        <v>3</v>
      </c>
      <c r="S6542" t="str">
        <f>TEXT(train[[#This Row],[Order Date]],"mmm")</f>
        <v>nov</v>
      </c>
      <c r="T6542">
        <f>YEAR(train[[#This Row],[Order Date]])</f>
        <v>2018</v>
      </c>
      <c r="U6542" t="str">
        <f>train[[#This Row],[Category]]&amp;"-"&amp;train[[#This Row],[Sub-Category]]</f>
        <v>Office Supplies-Paper</v>
      </c>
      <c r="V6542" t="str">
        <f>IF(train[[#This Row],[Segment]]="Consumer","B2C","B2B")</f>
        <v>B2C</v>
      </c>
    </row>
    <row r="6543" spans="1:22" x14ac:dyDescent="0.25">
      <c r="A6543" t="s">
        <v>8953</v>
      </c>
      <c r="B6543" s="1">
        <v>43420</v>
      </c>
      <c r="C6543" s="1">
        <v>43423</v>
      </c>
      <c r="D6543" t="s">
        <v>183</v>
      </c>
      <c r="E6543" t="s">
        <v>3529</v>
      </c>
      <c r="F6543" t="s">
        <v>3530</v>
      </c>
      <c r="G6543" t="s">
        <v>21</v>
      </c>
      <c r="H6543" t="s">
        <v>22</v>
      </c>
      <c r="I6543" t="s">
        <v>90</v>
      </c>
      <c r="J6543" t="s">
        <v>91</v>
      </c>
      <c r="K6543">
        <v>98103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 s="2">
        <v>139.91999999999999</v>
      </c>
      <c r="R6543">
        <f>train[[#This Row],[Ship Date]]-train[[#This Row],[Order Date]]</f>
        <v>3</v>
      </c>
      <c r="S6543" t="str">
        <f>TEXT(train[[#This Row],[Order Date]],"mmm")</f>
        <v>nov</v>
      </c>
      <c r="T6543">
        <f>YEAR(train[[#This Row],[Order Date]])</f>
        <v>2018</v>
      </c>
      <c r="U6543" t="str">
        <f>train[[#This Row],[Category]]&amp;"-"&amp;train[[#This Row],[Sub-Category]]</f>
        <v>Furniture-Furnishings</v>
      </c>
      <c r="V6543" t="str">
        <f>IF(train[[#This Row],[Segment]]="Consumer","B2C","B2B")</f>
        <v>B2C</v>
      </c>
    </row>
    <row r="6544" spans="1:22" x14ac:dyDescent="0.25">
      <c r="A6544" t="s">
        <v>8953</v>
      </c>
      <c r="B6544" s="1">
        <v>43420</v>
      </c>
      <c r="C6544" s="1">
        <v>43423</v>
      </c>
      <c r="D6544" t="s">
        <v>183</v>
      </c>
      <c r="E6544" t="s">
        <v>3529</v>
      </c>
      <c r="F6544" t="s">
        <v>3530</v>
      </c>
      <c r="G6544" t="s">
        <v>21</v>
      </c>
      <c r="H6544" t="s">
        <v>22</v>
      </c>
      <c r="I6544" t="s">
        <v>90</v>
      </c>
      <c r="J6544" t="s">
        <v>91</v>
      </c>
      <c r="K6544">
        <v>98103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 s="2">
        <v>107.88</v>
      </c>
      <c r="R6544">
        <f>train[[#This Row],[Ship Date]]-train[[#This Row],[Order Date]]</f>
        <v>3</v>
      </c>
      <c r="S6544" t="str">
        <f>TEXT(train[[#This Row],[Order Date]],"mmm")</f>
        <v>nov</v>
      </c>
      <c r="T6544">
        <f>YEAR(train[[#This Row],[Order Date]])</f>
        <v>2018</v>
      </c>
      <c r="U6544" t="str">
        <f>train[[#This Row],[Category]]&amp;"-"&amp;train[[#This Row],[Sub-Category]]</f>
        <v>Technology-Phones</v>
      </c>
      <c r="V6544" t="str">
        <f>IF(train[[#This Row],[Segment]]="Consumer","B2C","B2B")</f>
        <v>B2C</v>
      </c>
    </row>
    <row r="6545" spans="1:22" x14ac:dyDescent="0.25">
      <c r="A6545" t="s">
        <v>8953</v>
      </c>
      <c r="B6545" s="1">
        <v>43420</v>
      </c>
      <c r="C6545" s="1">
        <v>43423</v>
      </c>
      <c r="D6545" t="s">
        <v>183</v>
      </c>
      <c r="E6545" t="s">
        <v>3529</v>
      </c>
      <c r="F6545" t="s">
        <v>3530</v>
      </c>
      <c r="G6545" t="s">
        <v>21</v>
      </c>
      <c r="H6545" t="s">
        <v>22</v>
      </c>
      <c r="I6545" t="s">
        <v>90</v>
      </c>
      <c r="J6545" t="s">
        <v>91</v>
      </c>
      <c r="K6545">
        <v>98103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 s="2">
        <v>33.29</v>
      </c>
      <c r="R6545">
        <f>train[[#This Row],[Ship Date]]-train[[#This Row],[Order Date]]</f>
        <v>3</v>
      </c>
      <c r="S6545" t="str">
        <f>TEXT(train[[#This Row],[Order Date]],"mmm")</f>
        <v>nov</v>
      </c>
      <c r="T6545">
        <f>YEAR(train[[#This Row],[Order Date]])</f>
        <v>2018</v>
      </c>
      <c r="U6545" t="str">
        <f>train[[#This Row],[Category]]&amp;"-"&amp;train[[#This Row],[Sub-Category]]</f>
        <v>Office Supplies-Storage</v>
      </c>
      <c r="V6545" t="str">
        <f>IF(train[[#This Row],[Segment]]="Consumer","B2C","B2B")</f>
        <v>B2C</v>
      </c>
    </row>
    <row r="6546" spans="1:22" x14ac:dyDescent="0.25">
      <c r="A6546" t="s">
        <v>8954</v>
      </c>
      <c r="B6546" s="1">
        <v>43234</v>
      </c>
      <c r="C6546" s="1">
        <v>43238</v>
      </c>
      <c r="D6546" t="s">
        <v>45</v>
      </c>
      <c r="E6546" t="s">
        <v>246</v>
      </c>
      <c r="F6546" t="s">
        <v>247</v>
      </c>
      <c r="G6546" t="s">
        <v>21</v>
      </c>
      <c r="H6546" t="s">
        <v>22</v>
      </c>
      <c r="I6546" t="s">
        <v>2180</v>
      </c>
      <c r="J6546" t="s">
        <v>493</v>
      </c>
      <c r="K6546">
        <v>44105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 s="2">
        <v>58.17</v>
      </c>
      <c r="R6546">
        <f>train[[#This Row],[Ship Date]]-train[[#This Row],[Order Date]]</f>
        <v>4</v>
      </c>
      <c r="S6546" t="str">
        <f>TEXT(train[[#This Row],[Order Date]],"mmm")</f>
        <v>mai</v>
      </c>
      <c r="T6546">
        <f>YEAR(train[[#This Row],[Order Date]])</f>
        <v>2018</v>
      </c>
      <c r="U6546" t="str">
        <f>train[[#This Row],[Category]]&amp;"-"&amp;train[[#This Row],[Sub-Category]]</f>
        <v>Office Supplies-Binders</v>
      </c>
      <c r="V6546" t="str">
        <f>IF(train[[#This Row],[Segment]]="Consumer","B2C","B2B")</f>
        <v>B2C</v>
      </c>
    </row>
    <row r="6547" spans="1:22" x14ac:dyDescent="0.25">
      <c r="A6547" t="s">
        <v>8954</v>
      </c>
      <c r="B6547" s="1">
        <v>43234</v>
      </c>
      <c r="C6547" s="1">
        <v>43238</v>
      </c>
      <c r="D6547" t="s">
        <v>45</v>
      </c>
      <c r="E6547" t="s">
        <v>246</v>
      </c>
      <c r="F6547" t="s">
        <v>247</v>
      </c>
      <c r="G6547" t="s">
        <v>21</v>
      </c>
      <c r="H6547" t="s">
        <v>22</v>
      </c>
      <c r="I6547" t="s">
        <v>2180</v>
      </c>
      <c r="J6547" t="s">
        <v>493</v>
      </c>
      <c r="K6547">
        <v>44105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 s="2">
        <v>5.04</v>
      </c>
      <c r="R6547">
        <f>train[[#This Row],[Ship Date]]-train[[#This Row],[Order Date]]</f>
        <v>4</v>
      </c>
      <c r="S6547" t="str">
        <f>TEXT(train[[#This Row],[Order Date]],"mmm")</f>
        <v>mai</v>
      </c>
      <c r="T6547">
        <f>YEAR(train[[#This Row],[Order Date]])</f>
        <v>2018</v>
      </c>
      <c r="U6547" t="str">
        <f>train[[#This Row],[Category]]&amp;"-"&amp;train[[#This Row],[Sub-Category]]</f>
        <v>Office Supplies-Labels</v>
      </c>
      <c r="V6547" t="str">
        <f>IF(train[[#This Row],[Segment]]="Consumer","B2C","B2B")</f>
        <v>B2C</v>
      </c>
    </row>
    <row r="6548" spans="1:22" x14ac:dyDescent="0.25">
      <c r="A6548" t="s">
        <v>8954</v>
      </c>
      <c r="B6548" s="1">
        <v>43234</v>
      </c>
      <c r="C6548" s="1">
        <v>43238</v>
      </c>
      <c r="D6548" t="s">
        <v>45</v>
      </c>
      <c r="E6548" t="s">
        <v>246</v>
      </c>
      <c r="F6548" t="s">
        <v>247</v>
      </c>
      <c r="G6548" t="s">
        <v>21</v>
      </c>
      <c r="H6548" t="s">
        <v>22</v>
      </c>
      <c r="I6548" t="s">
        <v>2180</v>
      </c>
      <c r="J6548" t="s">
        <v>493</v>
      </c>
      <c r="K6548">
        <v>44105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 s="2">
        <v>24.783999999999999</v>
      </c>
      <c r="R6548">
        <f>train[[#This Row],[Ship Date]]-train[[#This Row],[Order Date]]</f>
        <v>4</v>
      </c>
      <c r="S6548" t="str">
        <f>TEXT(train[[#This Row],[Order Date]],"mmm")</f>
        <v>mai</v>
      </c>
      <c r="T6548">
        <f>YEAR(train[[#This Row],[Order Date]])</f>
        <v>2018</v>
      </c>
      <c r="U6548" t="str">
        <f>train[[#This Row],[Category]]&amp;"-"&amp;train[[#This Row],[Sub-Category]]</f>
        <v>Office Supplies-Paper</v>
      </c>
      <c r="V6548" t="str">
        <f>IF(train[[#This Row],[Segment]]="Consumer","B2C","B2B")</f>
        <v>B2C</v>
      </c>
    </row>
    <row r="6549" spans="1:22" x14ac:dyDescent="0.25">
      <c r="A6549" t="s">
        <v>8955</v>
      </c>
      <c r="B6549" s="1">
        <v>42064</v>
      </c>
      <c r="C6549" s="1">
        <v>42068</v>
      </c>
      <c r="D6549" t="s">
        <v>45</v>
      </c>
      <c r="E6549" t="s">
        <v>6039</v>
      </c>
      <c r="F6549" t="s">
        <v>6040</v>
      </c>
      <c r="G6549" t="s">
        <v>97</v>
      </c>
      <c r="H6549" t="s">
        <v>22</v>
      </c>
      <c r="I6549" t="s">
        <v>5483</v>
      </c>
      <c r="J6549" t="s">
        <v>206</v>
      </c>
      <c r="K6549">
        <v>60126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 s="2">
        <v>634.11599999999999</v>
      </c>
      <c r="R6549">
        <f>train[[#This Row],[Ship Date]]-train[[#This Row],[Order Date]]</f>
        <v>4</v>
      </c>
      <c r="S6549" t="str">
        <f>TEXT(train[[#This Row],[Order Date]],"mmm")</f>
        <v>mars</v>
      </c>
      <c r="T6549">
        <f>YEAR(train[[#This Row],[Order Date]])</f>
        <v>2015</v>
      </c>
      <c r="U6549" t="str">
        <f>train[[#This Row],[Category]]&amp;"-"&amp;train[[#This Row],[Sub-Category]]</f>
        <v>Furniture-Chairs</v>
      </c>
      <c r="V6549" t="str">
        <f>IF(train[[#This Row],[Segment]]="Consumer","B2C","B2B")</f>
        <v>B2B</v>
      </c>
    </row>
    <row r="6550" spans="1:22" x14ac:dyDescent="0.25">
      <c r="A6550" t="s">
        <v>8955</v>
      </c>
      <c r="B6550" s="1">
        <v>42064</v>
      </c>
      <c r="C6550" s="1">
        <v>42068</v>
      </c>
      <c r="D6550" t="s">
        <v>45</v>
      </c>
      <c r="E6550" t="s">
        <v>6039</v>
      </c>
      <c r="F6550" t="s">
        <v>6040</v>
      </c>
      <c r="G6550" t="s">
        <v>97</v>
      </c>
      <c r="H6550" t="s">
        <v>22</v>
      </c>
      <c r="I6550" t="s">
        <v>5483</v>
      </c>
      <c r="J6550" t="s">
        <v>206</v>
      </c>
      <c r="K6550">
        <v>60126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 s="2">
        <v>17.472000000000001</v>
      </c>
      <c r="R6550">
        <f>train[[#This Row],[Ship Date]]-train[[#This Row],[Order Date]]</f>
        <v>4</v>
      </c>
      <c r="S6550" t="str">
        <f>TEXT(train[[#This Row],[Order Date]],"mmm")</f>
        <v>mars</v>
      </c>
      <c r="T6550">
        <f>YEAR(train[[#This Row],[Order Date]])</f>
        <v>2015</v>
      </c>
      <c r="U6550" t="str">
        <f>train[[#This Row],[Category]]&amp;"-"&amp;train[[#This Row],[Sub-Category]]</f>
        <v>Office Supplies-Paper</v>
      </c>
      <c r="V6550" t="str">
        <f>IF(train[[#This Row],[Segment]]="Consumer","B2C","B2B")</f>
        <v>B2B</v>
      </c>
    </row>
    <row r="6551" spans="1:22" x14ac:dyDescent="0.25">
      <c r="A6551" t="s">
        <v>8956</v>
      </c>
      <c r="B6551" s="1">
        <v>42581</v>
      </c>
      <c r="C6551" s="1">
        <v>42583</v>
      </c>
      <c r="D6551" t="s">
        <v>183</v>
      </c>
      <c r="E6551" t="s">
        <v>6373</v>
      </c>
      <c r="F6551" t="s">
        <v>6374</v>
      </c>
      <c r="G6551" t="s">
        <v>97</v>
      </c>
      <c r="H6551" t="s">
        <v>22</v>
      </c>
      <c r="I6551" t="s">
        <v>930</v>
      </c>
      <c r="J6551" t="s">
        <v>224</v>
      </c>
      <c r="K6551">
        <v>55044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 s="2">
        <v>155.88</v>
      </c>
      <c r="R6551">
        <f>train[[#This Row],[Ship Date]]-train[[#This Row],[Order Date]]</f>
        <v>2</v>
      </c>
      <c r="S6551" t="str">
        <f>TEXT(train[[#This Row],[Order Date]],"mmm")</f>
        <v>juil</v>
      </c>
      <c r="T6551">
        <f>YEAR(train[[#This Row],[Order Date]])</f>
        <v>2016</v>
      </c>
      <c r="U6551" t="str">
        <f>train[[#This Row],[Category]]&amp;"-"&amp;train[[#This Row],[Sub-Category]]</f>
        <v>Furniture-Chairs</v>
      </c>
      <c r="V6551" t="str">
        <f>IF(train[[#This Row],[Segment]]="Consumer","B2C","B2B")</f>
        <v>B2B</v>
      </c>
    </row>
    <row r="6552" spans="1:22" x14ac:dyDescent="0.25">
      <c r="A6552" t="s">
        <v>8957</v>
      </c>
      <c r="B6552" s="1">
        <v>42675</v>
      </c>
      <c r="C6552" s="1">
        <v>42677</v>
      </c>
      <c r="D6552" t="s">
        <v>18</v>
      </c>
      <c r="E6552" t="s">
        <v>3597</v>
      </c>
      <c r="F6552" t="s">
        <v>3598</v>
      </c>
      <c r="G6552" t="s">
        <v>21</v>
      </c>
      <c r="H6552" t="s">
        <v>22</v>
      </c>
      <c r="I6552" t="s">
        <v>261</v>
      </c>
      <c r="J6552" t="s">
        <v>262</v>
      </c>
      <c r="K6552">
        <v>10035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 s="2">
        <v>327.56400000000002</v>
      </c>
      <c r="R6552">
        <f>train[[#This Row],[Ship Date]]-train[[#This Row],[Order Date]]</f>
        <v>2</v>
      </c>
      <c r="S6552" t="str">
        <f>TEXT(train[[#This Row],[Order Date]],"mmm")</f>
        <v>nov</v>
      </c>
      <c r="T6552">
        <f>YEAR(train[[#This Row],[Order Date]])</f>
        <v>2016</v>
      </c>
      <c r="U6552" t="str">
        <f>train[[#This Row],[Category]]&amp;"-"&amp;train[[#This Row],[Sub-Category]]</f>
        <v>Furniture-Chairs</v>
      </c>
      <c r="V6552" t="str">
        <f>IF(train[[#This Row],[Segment]]="Consumer","B2C","B2B")</f>
        <v>B2C</v>
      </c>
    </row>
    <row r="6553" spans="1:22" x14ac:dyDescent="0.25">
      <c r="A6553" t="s">
        <v>8958</v>
      </c>
      <c r="B6553" s="1">
        <v>43450</v>
      </c>
      <c r="C6553" s="1">
        <v>43455</v>
      </c>
      <c r="D6553" t="s">
        <v>18</v>
      </c>
      <c r="E6553" t="s">
        <v>435</v>
      </c>
      <c r="F6553" t="s">
        <v>436</v>
      </c>
      <c r="G6553" t="s">
        <v>97</v>
      </c>
      <c r="H6553" t="s">
        <v>22</v>
      </c>
      <c r="I6553" t="s">
        <v>37</v>
      </c>
      <c r="J6553" t="s">
        <v>38</v>
      </c>
      <c r="K6553">
        <v>90036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 s="2">
        <v>13.36</v>
      </c>
      <c r="R6553">
        <f>train[[#This Row],[Ship Date]]-train[[#This Row],[Order Date]]</f>
        <v>5</v>
      </c>
      <c r="S6553" t="str">
        <f>TEXT(train[[#This Row],[Order Date]],"mmm")</f>
        <v>déc</v>
      </c>
      <c r="T6553">
        <f>YEAR(train[[#This Row],[Order Date]])</f>
        <v>2018</v>
      </c>
      <c r="U6553" t="str">
        <f>train[[#This Row],[Category]]&amp;"-"&amp;train[[#This Row],[Sub-Category]]</f>
        <v>Office Supplies-Paper</v>
      </c>
      <c r="V6553" t="str">
        <f>IF(train[[#This Row],[Segment]]="Consumer","B2C","B2B")</f>
        <v>B2B</v>
      </c>
    </row>
    <row r="6554" spans="1:22" x14ac:dyDescent="0.25">
      <c r="A6554" t="s">
        <v>8958</v>
      </c>
      <c r="B6554" s="1">
        <v>43450</v>
      </c>
      <c r="C6554" s="1">
        <v>43455</v>
      </c>
      <c r="D6554" t="s">
        <v>18</v>
      </c>
      <c r="E6554" t="s">
        <v>435</v>
      </c>
      <c r="F6554" t="s">
        <v>436</v>
      </c>
      <c r="G6554" t="s">
        <v>97</v>
      </c>
      <c r="H6554" t="s">
        <v>22</v>
      </c>
      <c r="I6554" t="s">
        <v>37</v>
      </c>
      <c r="J6554" t="s">
        <v>38</v>
      </c>
      <c r="K6554">
        <v>90036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 s="2">
        <v>158.9</v>
      </c>
      <c r="R6554">
        <f>train[[#This Row],[Ship Date]]-train[[#This Row],[Order Date]]</f>
        <v>5</v>
      </c>
      <c r="S6554" t="str">
        <f>TEXT(train[[#This Row],[Order Date]],"mmm")</f>
        <v>déc</v>
      </c>
      <c r="T6554">
        <f>YEAR(train[[#This Row],[Order Date]])</f>
        <v>2018</v>
      </c>
      <c r="U6554" t="str">
        <f>train[[#This Row],[Category]]&amp;"-"&amp;train[[#This Row],[Sub-Category]]</f>
        <v>Office Supplies-Storage</v>
      </c>
      <c r="V6554" t="str">
        <f>IF(train[[#This Row],[Segment]]="Consumer","B2C","B2B")</f>
        <v>B2B</v>
      </c>
    </row>
    <row r="6555" spans="1:22" x14ac:dyDescent="0.25">
      <c r="A6555" t="s">
        <v>8959</v>
      </c>
      <c r="B6555" s="1">
        <v>42297</v>
      </c>
      <c r="C6555" s="1">
        <v>42299</v>
      </c>
      <c r="D6555" t="s">
        <v>18</v>
      </c>
      <c r="E6555" t="s">
        <v>545</v>
      </c>
      <c r="F6555" t="s">
        <v>546</v>
      </c>
      <c r="G6555" t="s">
        <v>97</v>
      </c>
      <c r="H6555" t="s">
        <v>22</v>
      </c>
      <c r="I6555" t="s">
        <v>298</v>
      </c>
      <c r="J6555" t="s">
        <v>206</v>
      </c>
      <c r="K6555">
        <v>60653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 s="2">
        <v>319.96800000000002</v>
      </c>
      <c r="R6555">
        <f>train[[#This Row],[Ship Date]]-train[[#This Row],[Order Date]]</f>
        <v>2</v>
      </c>
      <c r="S6555" t="str">
        <f>TEXT(train[[#This Row],[Order Date]],"mmm")</f>
        <v>oct</v>
      </c>
      <c r="T6555">
        <f>YEAR(train[[#This Row],[Order Date]])</f>
        <v>2015</v>
      </c>
      <c r="U6555" t="str">
        <f>train[[#This Row],[Category]]&amp;"-"&amp;train[[#This Row],[Sub-Category]]</f>
        <v>Technology-Accessories</v>
      </c>
      <c r="V6555" t="str">
        <f>IF(train[[#This Row],[Segment]]="Consumer","B2C","B2B")</f>
        <v>B2B</v>
      </c>
    </row>
    <row r="6556" spans="1:22" x14ac:dyDescent="0.25">
      <c r="A6556" t="s">
        <v>8959</v>
      </c>
      <c r="B6556" s="1">
        <v>42297</v>
      </c>
      <c r="C6556" s="1">
        <v>42299</v>
      </c>
      <c r="D6556" t="s">
        <v>18</v>
      </c>
      <c r="E6556" t="s">
        <v>545</v>
      </c>
      <c r="F6556" t="s">
        <v>546</v>
      </c>
      <c r="G6556" t="s">
        <v>97</v>
      </c>
      <c r="H6556" t="s">
        <v>22</v>
      </c>
      <c r="I6556" t="s">
        <v>298</v>
      </c>
      <c r="J6556" t="s">
        <v>206</v>
      </c>
      <c r="K6556">
        <v>60653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 s="2">
        <v>505.32</v>
      </c>
      <c r="R6556">
        <f>train[[#This Row],[Ship Date]]-train[[#This Row],[Order Date]]</f>
        <v>2</v>
      </c>
      <c r="S6556" t="str">
        <f>TEXT(train[[#This Row],[Order Date]],"mmm")</f>
        <v>oct</v>
      </c>
      <c r="T6556">
        <f>YEAR(train[[#This Row],[Order Date]])</f>
        <v>2015</v>
      </c>
      <c r="U6556" t="str">
        <f>train[[#This Row],[Category]]&amp;"-"&amp;train[[#This Row],[Sub-Category]]</f>
        <v>Office Supplies-Storage</v>
      </c>
      <c r="V6556" t="str">
        <f>IF(train[[#This Row],[Segment]]="Consumer","B2C","B2B")</f>
        <v>B2B</v>
      </c>
    </row>
    <row r="6557" spans="1:22" x14ac:dyDescent="0.25">
      <c r="A6557" t="s">
        <v>8959</v>
      </c>
      <c r="B6557" s="1">
        <v>42297</v>
      </c>
      <c r="C6557" s="1">
        <v>42299</v>
      </c>
      <c r="D6557" t="s">
        <v>18</v>
      </c>
      <c r="E6557" t="s">
        <v>545</v>
      </c>
      <c r="F6557" t="s">
        <v>546</v>
      </c>
      <c r="G6557" t="s">
        <v>97</v>
      </c>
      <c r="H6557" t="s">
        <v>22</v>
      </c>
      <c r="I6557" t="s">
        <v>298</v>
      </c>
      <c r="J6557" t="s">
        <v>206</v>
      </c>
      <c r="K6557">
        <v>60653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 s="2">
        <v>3.8079999999999998</v>
      </c>
      <c r="R6557">
        <f>train[[#This Row],[Ship Date]]-train[[#This Row],[Order Date]]</f>
        <v>2</v>
      </c>
      <c r="S6557" t="str">
        <f>TEXT(train[[#This Row],[Order Date]],"mmm")</f>
        <v>oct</v>
      </c>
      <c r="T6557">
        <f>YEAR(train[[#This Row],[Order Date]])</f>
        <v>2015</v>
      </c>
      <c r="U6557" t="str">
        <f>train[[#This Row],[Category]]&amp;"-"&amp;train[[#This Row],[Sub-Category]]</f>
        <v>Office Supplies-Paper</v>
      </c>
      <c r="V6557" t="str">
        <f>IF(train[[#This Row],[Segment]]="Consumer","B2C","B2B")</f>
        <v>B2B</v>
      </c>
    </row>
    <row r="6558" spans="1:22" x14ac:dyDescent="0.25">
      <c r="A6558" t="s">
        <v>8959</v>
      </c>
      <c r="B6558" s="1">
        <v>42297</v>
      </c>
      <c r="C6558" s="1">
        <v>42299</v>
      </c>
      <c r="D6558" t="s">
        <v>18</v>
      </c>
      <c r="E6558" t="s">
        <v>545</v>
      </c>
      <c r="F6558" t="s">
        <v>546</v>
      </c>
      <c r="G6558" t="s">
        <v>97</v>
      </c>
      <c r="H6558" t="s">
        <v>22</v>
      </c>
      <c r="I6558" t="s">
        <v>298</v>
      </c>
      <c r="J6558" t="s">
        <v>206</v>
      </c>
      <c r="K6558">
        <v>60653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 s="2">
        <v>8.6820000000000004</v>
      </c>
      <c r="R6558">
        <f>train[[#This Row],[Ship Date]]-train[[#This Row],[Order Date]]</f>
        <v>2</v>
      </c>
      <c r="S6558" t="str">
        <f>TEXT(train[[#This Row],[Order Date]],"mmm")</f>
        <v>oct</v>
      </c>
      <c r="T6558">
        <f>YEAR(train[[#This Row],[Order Date]])</f>
        <v>2015</v>
      </c>
      <c r="U6558" t="str">
        <f>train[[#This Row],[Category]]&amp;"-"&amp;train[[#This Row],[Sub-Category]]</f>
        <v>Office Supplies-Binders</v>
      </c>
      <c r="V6558" t="str">
        <f>IF(train[[#This Row],[Segment]]="Consumer","B2C","B2B")</f>
        <v>B2B</v>
      </c>
    </row>
    <row r="6559" spans="1:22" x14ac:dyDescent="0.25">
      <c r="A6559" t="s">
        <v>8959</v>
      </c>
      <c r="B6559" s="1">
        <v>42297</v>
      </c>
      <c r="C6559" s="1">
        <v>42299</v>
      </c>
      <c r="D6559" t="s">
        <v>18</v>
      </c>
      <c r="E6559" t="s">
        <v>545</v>
      </c>
      <c r="F6559" t="s">
        <v>546</v>
      </c>
      <c r="G6559" t="s">
        <v>97</v>
      </c>
      <c r="H6559" t="s">
        <v>22</v>
      </c>
      <c r="I6559" t="s">
        <v>298</v>
      </c>
      <c r="J6559" t="s">
        <v>206</v>
      </c>
      <c r="K6559">
        <v>60653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 s="2">
        <v>24.423999999999999</v>
      </c>
      <c r="R6559">
        <f>train[[#This Row],[Ship Date]]-train[[#This Row],[Order Date]]</f>
        <v>2</v>
      </c>
      <c r="S6559" t="str">
        <f>TEXT(train[[#This Row],[Order Date]],"mmm")</f>
        <v>oct</v>
      </c>
      <c r="T6559">
        <f>YEAR(train[[#This Row],[Order Date]])</f>
        <v>2015</v>
      </c>
      <c r="U6559" t="str">
        <f>train[[#This Row],[Category]]&amp;"-"&amp;train[[#This Row],[Sub-Category]]</f>
        <v>Office Supplies-Labels</v>
      </c>
      <c r="V6559" t="str">
        <f>IF(train[[#This Row],[Segment]]="Consumer","B2C","B2B")</f>
        <v>B2B</v>
      </c>
    </row>
    <row r="6560" spans="1:22" x14ac:dyDescent="0.25">
      <c r="A6560" t="s">
        <v>8962</v>
      </c>
      <c r="B6560" s="1">
        <v>42526</v>
      </c>
      <c r="C6560" s="1">
        <v>42531</v>
      </c>
      <c r="D6560" t="s">
        <v>45</v>
      </c>
      <c r="E6560" t="s">
        <v>4140</v>
      </c>
      <c r="F6560" t="s">
        <v>4141</v>
      </c>
      <c r="G6560" t="s">
        <v>36</v>
      </c>
      <c r="H6560" t="s">
        <v>22</v>
      </c>
      <c r="I6560" t="s">
        <v>3456</v>
      </c>
      <c r="J6560" t="s">
        <v>262</v>
      </c>
      <c r="K6560">
        <v>14215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 s="2">
        <v>1522.6379999999999</v>
      </c>
      <c r="R6560">
        <f>train[[#This Row],[Ship Date]]-train[[#This Row],[Order Date]]</f>
        <v>5</v>
      </c>
      <c r="S6560" t="str">
        <f>TEXT(train[[#This Row],[Order Date]],"mmm")</f>
        <v>juin</v>
      </c>
      <c r="T6560">
        <f>YEAR(train[[#This Row],[Order Date]])</f>
        <v>2016</v>
      </c>
      <c r="U6560" t="str">
        <f>train[[#This Row],[Category]]&amp;"-"&amp;train[[#This Row],[Sub-Category]]</f>
        <v>Furniture-Chairs</v>
      </c>
      <c r="V6560" t="str">
        <f>IF(train[[#This Row],[Segment]]="Consumer","B2C","B2B")</f>
        <v>B2B</v>
      </c>
    </row>
    <row r="6561" spans="1:22" x14ac:dyDescent="0.25">
      <c r="A6561" t="s">
        <v>8963</v>
      </c>
      <c r="B6561" s="1">
        <v>42937</v>
      </c>
      <c r="C6561" s="1">
        <v>42942</v>
      </c>
      <c r="D6561" t="s">
        <v>45</v>
      </c>
      <c r="E6561" t="s">
        <v>3860</v>
      </c>
      <c r="F6561" t="s">
        <v>3861</v>
      </c>
      <c r="G6561" t="s">
        <v>36</v>
      </c>
      <c r="H6561" t="s">
        <v>22</v>
      </c>
      <c r="I6561" t="s">
        <v>562</v>
      </c>
      <c r="J6561" t="s">
        <v>38</v>
      </c>
      <c r="K6561">
        <v>95661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 s="2">
        <v>419.9</v>
      </c>
      <c r="R6561">
        <f>train[[#This Row],[Ship Date]]-train[[#This Row],[Order Date]]</f>
        <v>5</v>
      </c>
      <c r="S6561" t="str">
        <f>TEXT(train[[#This Row],[Order Date]],"mmm")</f>
        <v>juil</v>
      </c>
      <c r="T6561">
        <f>YEAR(train[[#This Row],[Order Date]])</f>
        <v>2017</v>
      </c>
      <c r="U6561" t="str">
        <f>train[[#This Row],[Category]]&amp;"-"&amp;train[[#This Row],[Sub-Category]]</f>
        <v>Office Supplies-Envelopes</v>
      </c>
      <c r="V6561" t="str">
        <f>IF(train[[#This Row],[Segment]]="Consumer","B2C","B2B")</f>
        <v>B2B</v>
      </c>
    </row>
    <row r="6562" spans="1:22" x14ac:dyDescent="0.25">
      <c r="A6562" t="s">
        <v>8963</v>
      </c>
      <c r="B6562" s="1">
        <v>42937</v>
      </c>
      <c r="C6562" s="1">
        <v>42942</v>
      </c>
      <c r="D6562" t="s">
        <v>45</v>
      </c>
      <c r="E6562" t="s">
        <v>3860</v>
      </c>
      <c r="F6562" t="s">
        <v>3861</v>
      </c>
      <c r="G6562" t="s">
        <v>36</v>
      </c>
      <c r="H6562" t="s">
        <v>22</v>
      </c>
      <c r="I6562" t="s">
        <v>562</v>
      </c>
      <c r="J6562" t="s">
        <v>38</v>
      </c>
      <c r="K6562">
        <v>95661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 s="2">
        <v>3.15</v>
      </c>
      <c r="R6562">
        <f>train[[#This Row],[Ship Date]]-train[[#This Row],[Order Date]]</f>
        <v>5</v>
      </c>
      <c r="S6562" t="str">
        <f>TEXT(train[[#This Row],[Order Date]],"mmm")</f>
        <v>juil</v>
      </c>
      <c r="T6562">
        <f>YEAR(train[[#This Row],[Order Date]])</f>
        <v>2017</v>
      </c>
      <c r="U6562" t="str">
        <f>train[[#This Row],[Category]]&amp;"-"&amp;train[[#This Row],[Sub-Category]]</f>
        <v>Office Supplies-Labels</v>
      </c>
      <c r="V6562" t="str">
        <f>IF(train[[#This Row],[Segment]]="Consumer","B2C","B2B")</f>
        <v>B2B</v>
      </c>
    </row>
    <row r="6563" spans="1:22" x14ac:dyDescent="0.25">
      <c r="A6563" t="s">
        <v>8964</v>
      </c>
      <c r="B6563" s="1">
        <v>43190</v>
      </c>
      <c r="C6563" s="1">
        <v>43192</v>
      </c>
      <c r="D6563" t="s">
        <v>183</v>
      </c>
      <c r="E6563" t="s">
        <v>5380</v>
      </c>
      <c r="F6563" t="s">
        <v>5381</v>
      </c>
      <c r="G6563" t="s">
        <v>36</v>
      </c>
      <c r="H6563" t="s">
        <v>22</v>
      </c>
      <c r="I6563" t="s">
        <v>1125</v>
      </c>
      <c r="J6563" t="s">
        <v>99</v>
      </c>
      <c r="K6563">
        <v>76017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 s="2">
        <v>33.619999999999997</v>
      </c>
      <c r="R6563">
        <f>train[[#This Row],[Ship Date]]-train[[#This Row],[Order Date]]</f>
        <v>2</v>
      </c>
      <c r="S6563" t="str">
        <f>TEXT(train[[#This Row],[Order Date]],"mmm")</f>
        <v>mars</v>
      </c>
      <c r="T6563">
        <f>YEAR(train[[#This Row],[Order Date]])</f>
        <v>2018</v>
      </c>
      <c r="U6563" t="str">
        <f>train[[#This Row],[Category]]&amp;"-"&amp;train[[#This Row],[Sub-Category]]</f>
        <v>Office Supplies-Appliances</v>
      </c>
      <c r="V6563" t="str">
        <f>IF(train[[#This Row],[Segment]]="Consumer","B2C","B2B")</f>
        <v>B2B</v>
      </c>
    </row>
    <row r="6564" spans="1:22" x14ac:dyDescent="0.25">
      <c r="A6564" t="s">
        <v>8965</v>
      </c>
      <c r="B6564" s="1">
        <v>42131</v>
      </c>
      <c r="C6564" s="1">
        <v>42136</v>
      </c>
      <c r="D6564" t="s">
        <v>45</v>
      </c>
      <c r="E6564" t="s">
        <v>4915</v>
      </c>
      <c r="F6564" t="s">
        <v>4916</v>
      </c>
      <c r="G6564" t="s">
        <v>21</v>
      </c>
      <c r="H6564" t="s">
        <v>22</v>
      </c>
      <c r="I6564" t="s">
        <v>1479</v>
      </c>
      <c r="J6564" t="s">
        <v>1243</v>
      </c>
      <c r="K6564">
        <v>1841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 s="2">
        <v>16.14</v>
      </c>
      <c r="R6564">
        <f>train[[#This Row],[Ship Date]]-train[[#This Row],[Order Date]]</f>
        <v>5</v>
      </c>
      <c r="S6564" t="str">
        <f>TEXT(train[[#This Row],[Order Date]],"mmm")</f>
        <v>mai</v>
      </c>
      <c r="T6564">
        <f>YEAR(train[[#This Row],[Order Date]])</f>
        <v>2015</v>
      </c>
      <c r="U6564" t="str">
        <f>train[[#This Row],[Category]]&amp;"-"&amp;train[[#This Row],[Sub-Category]]</f>
        <v>Office Supplies-Binders</v>
      </c>
      <c r="V6564" t="str">
        <f>IF(train[[#This Row],[Segment]]="Consumer","B2C","B2B")</f>
        <v>B2C</v>
      </c>
    </row>
    <row r="6565" spans="1:22" x14ac:dyDescent="0.25">
      <c r="A6565" t="s">
        <v>8965</v>
      </c>
      <c r="B6565" s="1">
        <v>42131</v>
      </c>
      <c r="C6565" s="1">
        <v>42136</v>
      </c>
      <c r="D6565" t="s">
        <v>45</v>
      </c>
      <c r="E6565" t="s">
        <v>4915</v>
      </c>
      <c r="F6565" t="s">
        <v>4916</v>
      </c>
      <c r="G6565" t="s">
        <v>21</v>
      </c>
      <c r="H6565" t="s">
        <v>22</v>
      </c>
      <c r="I6565" t="s">
        <v>1479</v>
      </c>
      <c r="J6565" t="s">
        <v>1243</v>
      </c>
      <c r="K6565">
        <v>1841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 s="2">
        <v>194.25</v>
      </c>
      <c r="R6565">
        <f>train[[#This Row],[Ship Date]]-train[[#This Row],[Order Date]]</f>
        <v>5</v>
      </c>
      <c r="S6565" t="str">
        <f>TEXT(train[[#This Row],[Order Date]],"mmm")</f>
        <v>mai</v>
      </c>
      <c r="T6565">
        <f>YEAR(train[[#This Row],[Order Date]])</f>
        <v>2015</v>
      </c>
      <c r="U6565" t="str">
        <f>train[[#This Row],[Category]]&amp;"-"&amp;train[[#This Row],[Sub-Category]]</f>
        <v>Furniture-Tables</v>
      </c>
      <c r="V6565" t="str">
        <f>IF(train[[#This Row],[Segment]]="Consumer","B2C","B2B")</f>
        <v>B2C</v>
      </c>
    </row>
    <row r="6566" spans="1:22" x14ac:dyDescent="0.25">
      <c r="A6566" t="s">
        <v>8965</v>
      </c>
      <c r="B6566" s="1">
        <v>42131</v>
      </c>
      <c r="C6566" s="1">
        <v>42136</v>
      </c>
      <c r="D6566" t="s">
        <v>45</v>
      </c>
      <c r="E6566" t="s">
        <v>4915</v>
      </c>
      <c r="F6566" t="s">
        <v>4916</v>
      </c>
      <c r="G6566" t="s">
        <v>21</v>
      </c>
      <c r="H6566" t="s">
        <v>22</v>
      </c>
      <c r="I6566" t="s">
        <v>1479</v>
      </c>
      <c r="J6566" t="s">
        <v>1243</v>
      </c>
      <c r="K6566">
        <v>1841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 s="2">
        <v>8.64</v>
      </c>
      <c r="R6566">
        <f>train[[#This Row],[Ship Date]]-train[[#This Row],[Order Date]]</f>
        <v>5</v>
      </c>
      <c r="S6566" t="str">
        <f>TEXT(train[[#This Row],[Order Date]],"mmm")</f>
        <v>mai</v>
      </c>
      <c r="T6566">
        <f>YEAR(train[[#This Row],[Order Date]])</f>
        <v>2015</v>
      </c>
      <c r="U6566" t="str">
        <f>train[[#This Row],[Category]]&amp;"-"&amp;train[[#This Row],[Sub-Category]]</f>
        <v>Office Supplies-Art</v>
      </c>
      <c r="V6566" t="str">
        <f>IF(train[[#This Row],[Segment]]="Consumer","B2C","B2B")</f>
        <v>B2C</v>
      </c>
    </row>
    <row r="6567" spans="1:22" x14ac:dyDescent="0.25">
      <c r="A6567" t="s">
        <v>8965</v>
      </c>
      <c r="B6567" s="1">
        <v>42131</v>
      </c>
      <c r="C6567" s="1">
        <v>42136</v>
      </c>
      <c r="D6567" t="s">
        <v>45</v>
      </c>
      <c r="E6567" t="s">
        <v>4915</v>
      </c>
      <c r="F6567" t="s">
        <v>4916</v>
      </c>
      <c r="G6567" t="s">
        <v>21</v>
      </c>
      <c r="H6567" t="s">
        <v>22</v>
      </c>
      <c r="I6567" t="s">
        <v>1479</v>
      </c>
      <c r="J6567" t="s">
        <v>1243</v>
      </c>
      <c r="K6567">
        <v>1841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 s="2">
        <v>872.32</v>
      </c>
      <c r="R6567">
        <f>train[[#This Row],[Ship Date]]-train[[#This Row],[Order Date]]</f>
        <v>5</v>
      </c>
      <c r="S6567" t="str">
        <f>TEXT(train[[#This Row],[Order Date]],"mmm")</f>
        <v>mai</v>
      </c>
      <c r="T6567">
        <f>YEAR(train[[#This Row],[Order Date]])</f>
        <v>2015</v>
      </c>
      <c r="U6567" t="str">
        <f>train[[#This Row],[Category]]&amp;"-"&amp;train[[#This Row],[Sub-Category]]</f>
        <v>Furniture-Chairs</v>
      </c>
      <c r="V6567" t="str">
        <f>IF(train[[#This Row],[Segment]]="Consumer","B2C","B2B")</f>
        <v>B2C</v>
      </c>
    </row>
    <row r="6568" spans="1:22" x14ac:dyDescent="0.25">
      <c r="A6568" t="s">
        <v>8966</v>
      </c>
      <c r="B6568" s="1">
        <v>43136</v>
      </c>
      <c r="C6568" s="1">
        <v>43139</v>
      </c>
      <c r="D6568" t="s">
        <v>18</v>
      </c>
      <c r="E6568" t="s">
        <v>774</v>
      </c>
      <c r="F6568" t="s">
        <v>775</v>
      </c>
      <c r="G6568" t="s">
        <v>21</v>
      </c>
      <c r="H6568" t="s">
        <v>22</v>
      </c>
      <c r="I6568" t="s">
        <v>8047</v>
      </c>
      <c r="J6568" t="s">
        <v>99</v>
      </c>
      <c r="K6568">
        <v>76706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 s="2">
        <v>243.99199999999999</v>
      </c>
      <c r="R6568">
        <f>train[[#This Row],[Ship Date]]-train[[#This Row],[Order Date]]</f>
        <v>3</v>
      </c>
      <c r="S6568" t="str">
        <f>TEXT(train[[#This Row],[Order Date]],"mmm")</f>
        <v>févr</v>
      </c>
      <c r="T6568">
        <f>YEAR(train[[#This Row],[Order Date]])</f>
        <v>2018</v>
      </c>
      <c r="U6568" t="str">
        <f>train[[#This Row],[Category]]&amp;"-"&amp;train[[#This Row],[Sub-Category]]</f>
        <v>Office Supplies-Binders</v>
      </c>
      <c r="V6568" t="str">
        <f>IF(train[[#This Row],[Segment]]="Consumer","B2C","B2B")</f>
        <v>B2C</v>
      </c>
    </row>
    <row r="6569" spans="1:22" x14ac:dyDescent="0.25">
      <c r="A6569" t="s">
        <v>8966</v>
      </c>
      <c r="B6569" s="1">
        <v>43136</v>
      </c>
      <c r="C6569" s="1">
        <v>43139</v>
      </c>
      <c r="D6569" t="s">
        <v>18</v>
      </c>
      <c r="E6569" t="s">
        <v>774</v>
      </c>
      <c r="F6569" t="s">
        <v>775</v>
      </c>
      <c r="G6569" t="s">
        <v>21</v>
      </c>
      <c r="H6569" t="s">
        <v>22</v>
      </c>
      <c r="I6569" t="s">
        <v>8047</v>
      </c>
      <c r="J6569" t="s">
        <v>99</v>
      </c>
      <c r="K6569">
        <v>76706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 s="2">
        <v>7.12</v>
      </c>
      <c r="R6569">
        <f>train[[#This Row],[Ship Date]]-train[[#This Row],[Order Date]]</f>
        <v>3</v>
      </c>
      <c r="S6569" t="str">
        <f>TEXT(train[[#This Row],[Order Date]],"mmm")</f>
        <v>févr</v>
      </c>
      <c r="T6569">
        <f>YEAR(train[[#This Row],[Order Date]])</f>
        <v>2018</v>
      </c>
      <c r="U6569" t="str">
        <f>train[[#This Row],[Category]]&amp;"-"&amp;train[[#This Row],[Sub-Category]]</f>
        <v>Office Supplies-Art</v>
      </c>
      <c r="V6569" t="str">
        <f>IF(train[[#This Row],[Segment]]="Consumer","B2C","B2B")</f>
        <v>B2C</v>
      </c>
    </row>
    <row r="6570" spans="1:22" x14ac:dyDescent="0.25">
      <c r="A6570" t="s">
        <v>8967</v>
      </c>
      <c r="B6570" s="1">
        <v>42112</v>
      </c>
      <c r="C6570" s="1">
        <v>42116</v>
      </c>
      <c r="D6570" t="s">
        <v>45</v>
      </c>
      <c r="E6570" t="s">
        <v>285</v>
      </c>
      <c r="F6570" t="s">
        <v>286</v>
      </c>
      <c r="G6570" t="s">
        <v>21</v>
      </c>
      <c r="H6570" t="s">
        <v>22</v>
      </c>
      <c r="I6570" t="s">
        <v>179</v>
      </c>
      <c r="J6570" t="s">
        <v>99</v>
      </c>
      <c r="K6570">
        <v>77095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 s="2">
        <v>2.6880000000000002</v>
      </c>
      <c r="R6570">
        <f>train[[#This Row],[Ship Date]]-train[[#This Row],[Order Date]]</f>
        <v>4</v>
      </c>
      <c r="S6570" t="str">
        <f>TEXT(train[[#This Row],[Order Date]],"mmm")</f>
        <v>avr</v>
      </c>
      <c r="T6570">
        <f>YEAR(train[[#This Row],[Order Date]])</f>
        <v>2015</v>
      </c>
      <c r="U6570" t="str">
        <f>train[[#This Row],[Category]]&amp;"-"&amp;train[[#This Row],[Sub-Category]]</f>
        <v>Office Supplies-Art</v>
      </c>
      <c r="V6570" t="str">
        <f>IF(train[[#This Row],[Segment]]="Consumer","B2C","B2B")</f>
        <v>B2C</v>
      </c>
    </row>
    <row r="6571" spans="1:22" x14ac:dyDescent="0.25">
      <c r="A6571" t="s">
        <v>8967</v>
      </c>
      <c r="B6571" s="1">
        <v>42112</v>
      </c>
      <c r="C6571" s="1">
        <v>42116</v>
      </c>
      <c r="D6571" t="s">
        <v>45</v>
      </c>
      <c r="E6571" t="s">
        <v>285</v>
      </c>
      <c r="F6571" t="s">
        <v>286</v>
      </c>
      <c r="G6571" t="s">
        <v>21</v>
      </c>
      <c r="H6571" t="s">
        <v>22</v>
      </c>
      <c r="I6571" t="s">
        <v>179</v>
      </c>
      <c r="J6571" t="s">
        <v>99</v>
      </c>
      <c r="K6571">
        <v>77095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 s="2">
        <v>317.05799999999999</v>
      </c>
      <c r="R6571">
        <f>train[[#This Row],[Ship Date]]-train[[#This Row],[Order Date]]</f>
        <v>4</v>
      </c>
      <c r="S6571" t="str">
        <f>TEXT(train[[#This Row],[Order Date]],"mmm")</f>
        <v>avr</v>
      </c>
      <c r="T6571">
        <f>YEAR(train[[#This Row],[Order Date]])</f>
        <v>2015</v>
      </c>
      <c r="U6571" t="str">
        <f>train[[#This Row],[Category]]&amp;"-"&amp;train[[#This Row],[Sub-Category]]</f>
        <v>Furniture-Chairs</v>
      </c>
      <c r="V6571" t="str">
        <f>IF(train[[#This Row],[Segment]]="Consumer","B2C","B2B")</f>
        <v>B2C</v>
      </c>
    </row>
    <row r="6572" spans="1:22" x14ac:dyDescent="0.25">
      <c r="A6572" t="s">
        <v>8967</v>
      </c>
      <c r="B6572" s="1">
        <v>42112</v>
      </c>
      <c r="C6572" s="1">
        <v>42116</v>
      </c>
      <c r="D6572" t="s">
        <v>45</v>
      </c>
      <c r="E6572" t="s">
        <v>285</v>
      </c>
      <c r="F6572" t="s">
        <v>286</v>
      </c>
      <c r="G6572" t="s">
        <v>21</v>
      </c>
      <c r="H6572" t="s">
        <v>22</v>
      </c>
      <c r="I6572" t="s">
        <v>179</v>
      </c>
      <c r="J6572" t="s">
        <v>99</v>
      </c>
      <c r="K6572">
        <v>77095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 s="2">
        <v>149.352</v>
      </c>
      <c r="R6572">
        <f>train[[#This Row],[Ship Date]]-train[[#This Row],[Order Date]]</f>
        <v>4</v>
      </c>
      <c r="S6572" t="str">
        <f>TEXT(train[[#This Row],[Order Date]],"mmm")</f>
        <v>avr</v>
      </c>
      <c r="T6572">
        <f>YEAR(train[[#This Row],[Order Date]])</f>
        <v>2015</v>
      </c>
      <c r="U6572" t="str">
        <f>train[[#This Row],[Category]]&amp;"-"&amp;train[[#This Row],[Sub-Category]]</f>
        <v>Office Supplies-Envelopes</v>
      </c>
      <c r="V6572" t="str">
        <f>IF(train[[#This Row],[Segment]]="Consumer","B2C","B2B")</f>
        <v>B2C</v>
      </c>
    </row>
    <row r="6573" spans="1:22" x14ac:dyDescent="0.25">
      <c r="A6573" t="s">
        <v>8967</v>
      </c>
      <c r="B6573" s="1">
        <v>42112</v>
      </c>
      <c r="C6573" s="1">
        <v>42116</v>
      </c>
      <c r="D6573" t="s">
        <v>45</v>
      </c>
      <c r="E6573" t="s">
        <v>285</v>
      </c>
      <c r="F6573" t="s">
        <v>286</v>
      </c>
      <c r="G6573" t="s">
        <v>21</v>
      </c>
      <c r="H6573" t="s">
        <v>22</v>
      </c>
      <c r="I6573" t="s">
        <v>179</v>
      </c>
      <c r="J6573" t="s">
        <v>99</v>
      </c>
      <c r="K6573">
        <v>77095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 s="2">
        <v>227.976</v>
      </c>
      <c r="R6573">
        <f>train[[#This Row],[Ship Date]]-train[[#This Row],[Order Date]]</f>
        <v>4</v>
      </c>
      <c r="S6573" t="str">
        <f>TEXT(train[[#This Row],[Order Date]],"mmm")</f>
        <v>avr</v>
      </c>
      <c r="T6573">
        <f>YEAR(train[[#This Row],[Order Date]])</f>
        <v>2015</v>
      </c>
      <c r="U6573" t="str">
        <f>train[[#This Row],[Category]]&amp;"-"&amp;train[[#This Row],[Sub-Category]]</f>
        <v>Technology-Accessories</v>
      </c>
      <c r="V6573" t="str">
        <f>IF(train[[#This Row],[Segment]]="Consumer","B2C","B2B")</f>
        <v>B2C</v>
      </c>
    </row>
    <row r="6574" spans="1:22" x14ac:dyDescent="0.25">
      <c r="A6574" t="s">
        <v>8968</v>
      </c>
      <c r="B6574" s="1">
        <v>42865</v>
      </c>
      <c r="C6574" s="1">
        <v>42871</v>
      </c>
      <c r="D6574" t="s">
        <v>45</v>
      </c>
      <c r="E6574" t="s">
        <v>7421</v>
      </c>
      <c r="F6574" t="s">
        <v>7422</v>
      </c>
      <c r="G6574" t="s">
        <v>21</v>
      </c>
      <c r="H6574" t="s">
        <v>22</v>
      </c>
      <c r="I6574" t="s">
        <v>90</v>
      </c>
      <c r="J6574" t="s">
        <v>91</v>
      </c>
      <c r="K6574">
        <v>98105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 s="2">
        <v>11.96</v>
      </c>
      <c r="R6574">
        <f>train[[#This Row],[Ship Date]]-train[[#This Row],[Order Date]]</f>
        <v>6</v>
      </c>
      <c r="S6574" t="str">
        <f>TEXT(train[[#This Row],[Order Date]],"mmm")</f>
        <v>mai</v>
      </c>
      <c r="T6574">
        <f>YEAR(train[[#This Row],[Order Date]])</f>
        <v>2017</v>
      </c>
      <c r="U6574" t="str">
        <f>train[[#This Row],[Category]]&amp;"-"&amp;train[[#This Row],[Sub-Category]]</f>
        <v>Office Supplies-Paper</v>
      </c>
      <c r="V6574" t="str">
        <f>IF(train[[#This Row],[Segment]]="Consumer","B2C","B2B")</f>
        <v>B2C</v>
      </c>
    </row>
    <row r="6575" spans="1:22" x14ac:dyDescent="0.25">
      <c r="A6575" t="s">
        <v>8969</v>
      </c>
      <c r="B6575" s="1">
        <v>43064</v>
      </c>
      <c r="C6575" s="1">
        <v>43069</v>
      </c>
      <c r="D6575" t="s">
        <v>45</v>
      </c>
      <c r="E6575" t="s">
        <v>8557</v>
      </c>
      <c r="F6575" t="s">
        <v>8558</v>
      </c>
      <c r="G6575" t="s">
        <v>36</v>
      </c>
      <c r="H6575" t="s">
        <v>22</v>
      </c>
      <c r="I6575" t="s">
        <v>2126</v>
      </c>
      <c r="J6575" t="s">
        <v>785</v>
      </c>
      <c r="K6575">
        <v>7060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 s="2">
        <v>563.4</v>
      </c>
      <c r="R6575">
        <f>train[[#This Row],[Ship Date]]-train[[#This Row],[Order Date]]</f>
        <v>5</v>
      </c>
      <c r="S6575" t="str">
        <f>TEXT(train[[#This Row],[Order Date]],"mmm")</f>
        <v>nov</v>
      </c>
      <c r="T6575">
        <f>YEAR(train[[#This Row],[Order Date]])</f>
        <v>2017</v>
      </c>
      <c r="U6575" t="str">
        <f>train[[#This Row],[Category]]&amp;"-"&amp;train[[#This Row],[Sub-Category]]</f>
        <v>Office Supplies-Storage</v>
      </c>
      <c r="V6575" t="str">
        <f>IF(train[[#This Row],[Segment]]="Consumer","B2C","B2B")</f>
        <v>B2B</v>
      </c>
    </row>
    <row r="6576" spans="1:22" x14ac:dyDescent="0.25">
      <c r="A6576" t="s">
        <v>8969</v>
      </c>
      <c r="B6576" s="1">
        <v>43064</v>
      </c>
      <c r="C6576" s="1">
        <v>43069</v>
      </c>
      <c r="D6576" t="s">
        <v>45</v>
      </c>
      <c r="E6576" t="s">
        <v>8557</v>
      </c>
      <c r="F6576" t="s">
        <v>8558</v>
      </c>
      <c r="G6576" t="s">
        <v>36</v>
      </c>
      <c r="H6576" t="s">
        <v>22</v>
      </c>
      <c r="I6576" t="s">
        <v>2126</v>
      </c>
      <c r="J6576" t="s">
        <v>785</v>
      </c>
      <c r="K6576">
        <v>7060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 s="2">
        <v>319.92</v>
      </c>
      <c r="R6576">
        <f>train[[#This Row],[Ship Date]]-train[[#This Row],[Order Date]]</f>
        <v>5</v>
      </c>
      <c r="S6576" t="str">
        <f>TEXT(train[[#This Row],[Order Date]],"mmm")</f>
        <v>nov</v>
      </c>
      <c r="T6576">
        <f>YEAR(train[[#This Row],[Order Date]])</f>
        <v>2017</v>
      </c>
      <c r="U6576" t="str">
        <f>train[[#This Row],[Category]]&amp;"-"&amp;train[[#This Row],[Sub-Category]]</f>
        <v>Technology-Machines</v>
      </c>
      <c r="V6576" t="str">
        <f>IF(train[[#This Row],[Segment]]="Consumer","B2C","B2B")</f>
        <v>B2B</v>
      </c>
    </row>
    <row r="6577" spans="1:22" x14ac:dyDescent="0.25">
      <c r="A6577" t="s">
        <v>8972</v>
      </c>
      <c r="B6577" s="1">
        <v>43162</v>
      </c>
      <c r="C6577" s="1">
        <v>43167</v>
      </c>
      <c r="D6577" t="s">
        <v>45</v>
      </c>
      <c r="E6577" t="s">
        <v>6945</v>
      </c>
      <c r="F6577" t="s">
        <v>6946</v>
      </c>
      <c r="G6577" t="s">
        <v>21</v>
      </c>
      <c r="H6577" t="s">
        <v>22</v>
      </c>
      <c r="I6577" t="s">
        <v>37</v>
      </c>
      <c r="J6577" t="s">
        <v>38</v>
      </c>
      <c r="K6577">
        <v>90008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 s="2">
        <v>1049.44</v>
      </c>
      <c r="R6577">
        <f>train[[#This Row],[Ship Date]]-train[[#This Row],[Order Date]]</f>
        <v>5</v>
      </c>
      <c r="S6577" t="str">
        <f>TEXT(train[[#This Row],[Order Date]],"mmm")</f>
        <v>mars</v>
      </c>
      <c r="T6577">
        <f>YEAR(train[[#This Row],[Order Date]])</f>
        <v>2018</v>
      </c>
      <c r="U6577" t="str">
        <f>train[[#This Row],[Category]]&amp;"-"&amp;train[[#This Row],[Sub-Category]]</f>
        <v>Technology-Accessories</v>
      </c>
      <c r="V6577" t="str">
        <f>IF(train[[#This Row],[Segment]]="Consumer","B2C","B2B")</f>
        <v>B2C</v>
      </c>
    </row>
    <row r="6578" spans="1:22" x14ac:dyDescent="0.25">
      <c r="A6578" t="s">
        <v>8972</v>
      </c>
      <c r="B6578" s="1">
        <v>43162</v>
      </c>
      <c r="C6578" s="1">
        <v>43167</v>
      </c>
      <c r="D6578" t="s">
        <v>45</v>
      </c>
      <c r="E6578" t="s">
        <v>6945</v>
      </c>
      <c r="F6578" t="s">
        <v>6946</v>
      </c>
      <c r="G6578" t="s">
        <v>21</v>
      </c>
      <c r="H6578" t="s">
        <v>22</v>
      </c>
      <c r="I6578" t="s">
        <v>37</v>
      </c>
      <c r="J6578" t="s">
        <v>38</v>
      </c>
      <c r="K6578">
        <v>90008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 s="2">
        <v>170.352</v>
      </c>
      <c r="R6578">
        <f>train[[#This Row],[Ship Date]]-train[[#This Row],[Order Date]]</f>
        <v>5</v>
      </c>
      <c r="S6578" t="str">
        <f>TEXT(train[[#This Row],[Order Date]],"mmm")</f>
        <v>mars</v>
      </c>
      <c r="T6578">
        <f>YEAR(train[[#This Row],[Order Date]])</f>
        <v>2018</v>
      </c>
      <c r="U6578" t="str">
        <f>train[[#This Row],[Category]]&amp;"-"&amp;train[[#This Row],[Sub-Category]]</f>
        <v>Furniture-Chairs</v>
      </c>
      <c r="V6578" t="str">
        <f>IF(train[[#This Row],[Segment]]="Consumer","B2C","B2B")</f>
        <v>B2C</v>
      </c>
    </row>
    <row r="6579" spans="1:22" x14ac:dyDescent="0.25">
      <c r="A6579" t="s">
        <v>8973</v>
      </c>
      <c r="B6579" s="1">
        <v>42710</v>
      </c>
      <c r="C6579" s="1">
        <v>42715</v>
      </c>
      <c r="D6579" t="s">
        <v>18</v>
      </c>
      <c r="E6579" t="s">
        <v>1699</v>
      </c>
      <c r="F6579" t="s">
        <v>1700</v>
      </c>
      <c r="G6579" t="s">
        <v>21</v>
      </c>
      <c r="H6579" t="s">
        <v>22</v>
      </c>
      <c r="I6579" t="s">
        <v>1125</v>
      </c>
      <c r="J6579" t="s">
        <v>314</v>
      </c>
      <c r="K6579">
        <v>22204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 s="2">
        <v>173.94</v>
      </c>
      <c r="R6579">
        <f>train[[#This Row],[Ship Date]]-train[[#This Row],[Order Date]]</f>
        <v>5</v>
      </c>
      <c r="S6579" t="str">
        <f>TEXT(train[[#This Row],[Order Date]],"mmm")</f>
        <v>déc</v>
      </c>
      <c r="T6579">
        <f>YEAR(train[[#This Row],[Order Date]])</f>
        <v>2016</v>
      </c>
      <c r="U6579" t="str">
        <f>train[[#This Row],[Category]]&amp;"-"&amp;train[[#This Row],[Sub-Category]]</f>
        <v>Technology-Phones</v>
      </c>
      <c r="V6579" t="str">
        <f>IF(train[[#This Row],[Segment]]="Consumer","B2C","B2B")</f>
        <v>B2C</v>
      </c>
    </row>
    <row r="6580" spans="1:22" x14ac:dyDescent="0.25">
      <c r="A6580" t="s">
        <v>8974</v>
      </c>
      <c r="B6580" s="1">
        <v>42241</v>
      </c>
      <c r="C6580" s="1">
        <v>42246</v>
      </c>
      <c r="D6580" t="s">
        <v>45</v>
      </c>
      <c r="E6580" t="s">
        <v>5248</v>
      </c>
      <c r="F6580" t="s">
        <v>5249</v>
      </c>
      <c r="G6580" t="s">
        <v>21</v>
      </c>
      <c r="H6580" t="s">
        <v>22</v>
      </c>
      <c r="I6580" t="s">
        <v>90</v>
      </c>
      <c r="J6580" t="s">
        <v>91</v>
      </c>
      <c r="K6580">
        <v>98103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 s="2">
        <v>1007.944</v>
      </c>
      <c r="R6580">
        <f>train[[#This Row],[Ship Date]]-train[[#This Row],[Order Date]]</f>
        <v>5</v>
      </c>
      <c r="S6580" t="str">
        <f>TEXT(train[[#This Row],[Order Date]],"mmm")</f>
        <v>août</v>
      </c>
      <c r="T6580">
        <f>YEAR(train[[#This Row],[Order Date]])</f>
        <v>2015</v>
      </c>
      <c r="U6580" t="str">
        <f>train[[#This Row],[Category]]&amp;"-"&amp;train[[#This Row],[Sub-Category]]</f>
        <v>Technology-Phones</v>
      </c>
      <c r="V6580" t="str">
        <f>IF(train[[#This Row],[Segment]]="Consumer","B2C","B2B")</f>
        <v>B2C</v>
      </c>
    </row>
    <row r="6581" spans="1:22" x14ac:dyDescent="0.25">
      <c r="A6581" t="s">
        <v>8975</v>
      </c>
      <c r="B6581" s="1">
        <v>43030</v>
      </c>
      <c r="C6581" s="1">
        <v>43030</v>
      </c>
      <c r="D6581" t="s">
        <v>1288</v>
      </c>
      <c r="E6581" t="s">
        <v>5903</v>
      </c>
      <c r="F6581" t="s">
        <v>5904</v>
      </c>
      <c r="G6581" t="s">
        <v>21</v>
      </c>
      <c r="H6581" t="s">
        <v>22</v>
      </c>
      <c r="I6581" t="s">
        <v>90</v>
      </c>
      <c r="J6581" t="s">
        <v>91</v>
      </c>
      <c r="K6581">
        <v>98105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 s="2">
        <v>6.68</v>
      </c>
      <c r="R6581">
        <f>train[[#This Row],[Ship Date]]-train[[#This Row],[Order Date]]</f>
        <v>0</v>
      </c>
      <c r="S6581" t="str">
        <f>TEXT(train[[#This Row],[Order Date]],"mmm")</f>
        <v>oct</v>
      </c>
      <c r="T6581">
        <f>YEAR(train[[#This Row],[Order Date]])</f>
        <v>2017</v>
      </c>
      <c r="U6581" t="str">
        <f>train[[#This Row],[Category]]&amp;"-"&amp;train[[#This Row],[Sub-Category]]</f>
        <v>Office Supplies-Paper</v>
      </c>
      <c r="V6581" t="str">
        <f>IF(train[[#This Row],[Segment]]="Consumer","B2C","B2B")</f>
        <v>B2C</v>
      </c>
    </row>
    <row r="6582" spans="1:22" x14ac:dyDescent="0.25">
      <c r="A6582" t="s">
        <v>8975</v>
      </c>
      <c r="B6582" s="1">
        <v>43030</v>
      </c>
      <c r="C6582" s="1">
        <v>43030</v>
      </c>
      <c r="D6582" t="s">
        <v>1288</v>
      </c>
      <c r="E6582" t="s">
        <v>5903</v>
      </c>
      <c r="F6582" t="s">
        <v>5904</v>
      </c>
      <c r="G6582" t="s">
        <v>21</v>
      </c>
      <c r="H6582" t="s">
        <v>22</v>
      </c>
      <c r="I6582" t="s">
        <v>90</v>
      </c>
      <c r="J6582" t="s">
        <v>91</v>
      </c>
      <c r="K6582">
        <v>98105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 s="2">
        <v>8.34</v>
      </c>
      <c r="R6582">
        <f>train[[#This Row],[Ship Date]]-train[[#This Row],[Order Date]]</f>
        <v>0</v>
      </c>
      <c r="S6582" t="str">
        <f>TEXT(train[[#This Row],[Order Date]],"mmm")</f>
        <v>oct</v>
      </c>
      <c r="T6582">
        <f>YEAR(train[[#This Row],[Order Date]])</f>
        <v>2017</v>
      </c>
      <c r="U6582" t="str">
        <f>train[[#This Row],[Category]]&amp;"-"&amp;train[[#This Row],[Sub-Category]]</f>
        <v>Office Supplies-Art</v>
      </c>
      <c r="V6582" t="str">
        <f>IF(train[[#This Row],[Segment]]="Consumer","B2C","B2B")</f>
        <v>B2C</v>
      </c>
    </row>
    <row r="6583" spans="1:22" x14ac:dyDescent="0.25">
      <c r="A6583" t="s">
        <v>8975</v>
      </c>
      <c r="B6583" s="1">
        <v>43030</v>
      </c>
      <c r="C6583" s="1">
        <v>43030</v>
      </c>
      <c r="D6583" t="s">
        <v>1288</v>
      </c>
      <c r="E6583" t="s">
        <v>5903</v>
      </c>
      <c r="F6583" t="s">
        <v>5904</v>
      </c>
      <c r="G6583" t="s">
        <v>21</v>
      </c>
      <c r="H6583" t="s">
        <v>22</v>
      </c>
      <c r="I6583" t="s">
        <v>90</v>
      </c>
      <c r="J6583" t="s">
        <v>91</v>
      </c>
      <c r="K6583">
        <v>98105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 s="2">
        <v>101.94</v>
      </c>
      <c r="R6583">
        <f>train[[#This Row],[Ship Date]]-train[[#This Row],[Order Date]]</f>
        <v>0</v>
      </c>
      <c r="S6583" t="str">
        <f>TEXT(train[[#This Row],[Order Date]],"mmm")</f>
        <v>oct</v>
      </c>
      <c r="T6583">
        <f>YEAR(train[[#This Row],[Order Date]])</f>
        <v>2017</v>
      </c>
      <c r="U6583" t="str">
        <f>train[[#This Row],[Category]]&amp;"-"&amp;train[[#This Row],[Sub-Category]]</f>
        <v>Furniture-Furnishings</v>
      </c>
      <c r="V6583" t="str">
        <f>IF(train[[#This Row],[Segment]]="Consumer","B2C","B2B")</f>
        <v>B2C</v>
      </c>
    </row>
    <row r="6584" spans="1:22" x14ac:dyDescent="0.25">
      <c r="A6584" t="s">
        <v>8978</v>
      </c>
      <c r="B6584" s="1">
        <v>42954</v>
      </c>
      <c r="C6584" s="1">
        <v>42958</v>
      </c>
      <c r="D6584" t="s">
        <v>45</v>
      </c>
      <c r="E6584" t="s">
        <v>551</v>
      </c>
      <c r="F6584" t="s">
        <v>552</v>
      </c>
      <c r="G6584" t="s">
        <v>36</v>
      </c>
      <c r="H6584" t="s">
        <v>22</v>
      </c>
      <c r="I6584" t="s">
        <v>2535</v>
      </c>
      <c r="J6584" t="s">
        <v>91</v>
      </c>
      <c r="K6584">
        <v>98026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 s="2">
        <v>179.97</v>
      </c>
      <c r="R6584">
        <f>train[[#This Row],[Ship Date]]-train[[#This Row],[Order Date]]</f>
        <v>4</v>
      </c>
      <c r="S6584" t="str">
        <f>TEXT(train[[#This Row],[Order Date]],"mmm")</f>
        <v>août</v>
      </c>
      <c r="T6584">
        <f>YEAR(train[[#This Row],[Order Date]])</f>
        <v>2017</v>
      </c>
      <c r="U6584" t="str">
        <f>train[[#This Row],[Category]]&amp;"-"&amp;train[[#This Row],[Sub-Category]]</f>
        <v>Technology-Accessories</v>
      </c>
      <c r="V6584" t="str">
        <f>IF(train[[#This Row],[Segment]]="Consumer","B2C","B2B")</f>
        <v>B2B</v>
      </c>
    </row>
    <row r="6585" spans="1:22" x14ac:dyDescent="0.25">
      <c r="A6585" t="s">
        <v>8979</v>
      </c>
      <c r="B6585" s="1">
        <v>43302</v>
      </c>
      <c r="C6585" s="1">
        <v>43308</v>
      </c>
      <c r="D6585" t="s">
        <v>45</v>
      </c>
      <c r="E6585" t="s">
        <v>4897</v>
      </c>
      <c r="F6585" t="s">
        <v>4898</v>
      </c>
      <c r="G6585" t="s">
        <v>21</v>
      </c>
      <c r="H6585" t="s">
        <v>22</v>
      </c>
      <c r="I6585" t="s">
        <v>1976</v>
      </c>
      <c r="J6585" t="s">
        <v>314</v>
      </c>
      <c r="K6585">
        <v>24153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 s="2">
        <v>101.94</v>
      </c>
      <c r="R6585">
        <f>train[[#This Row],[Ship Date]]-train[[#This Row],[Order Date]]</f>
        <v>6</v>
      </c>
      <c r="S6585" t="str">
        <f>TEXT(train[[#This Row],[Order Date]],"mmm")</f>
        <v>juil</v>
      </c>
      <c r="T6585">
        <f>YEAR(train[[#This Row],[Order Date]])</f>
        <v>2018</v>
      </c>
      <c r="U6585" t="str">
        <f>train[[#This Row],[Category]]&amp;"-"&amp;train[[#This Row],[Sub-Category]]</f>
        <v>Office Supplies-Art</v>
      </c>
      <c r="V6585" t="str">
        <f>IF(train[[#This Row],[Segment]]="Consumer","B2C","B2B")</f>
        <v>B2C</v>
      </c>
    </row>
    <row r="6586" spans="1:22" x14ac:dyDescent="0.25">
      <c r="A6586" t="s">
        <v>8979</v>
      </c>
      <c r="B6586" s="1">
        <v>43302</v>
      </c>
      <c r="C6586" s="1">
        <v>43308</v>
      </c>
      <c r="D6586" t="s">
        <v>45</v>
      </c>
      <c r="E6586" t="s">
        <v>4897</v>
      </c>
      <c r="F6586" t="s">
        <v>4898</v>
      </c>
      <c r="G6586" t="s">
        <v>21</v>
      </c>
      <c r="H6586" t="s">
        <v>22</v>
      </c>
      <c r="I6586" t="s">
        <v>1976</v>
      </c>
      <c r="J6586" t="s">
        <v>314</v>
      </c>
      <c r="K6586">
        <v>24153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 s="2">
        <v>271.95999999999998</v>
      </c>
      <c r="R6586">
        <f>train[[#This Row],[Ship Date]]-train[[#This Row],[Order Date]]</f>
        <v>6</v>
      </c>
      <c r="S6586" t="str">
        <f>TEXT(train[[#This Row],[Order Date]],"mmm")</f>
        <v>juil</v>
      </c>
      <c r="T6586">
        <f>YEAR(train[[#This Row],[Order Date]])</f>
        <v>2018</v>
      </c>
      <c r="U6586" t="str">
        <f>train[[#This Row],[Category]]&amp;"-"&amp;train[[#This Row],[Sub-Category]]</f>
        <v>Technology-Phones</v>
      </c>
      <c r="V6586" t="str">
        <f>IF(train[[#This Row],[Segment]]="Consumer","B2C","B2B")</f>
        <v>B2C</v>
      </c>
    </row>
    <row r="6587" spans="1:22" x14ac:dyDescent="0.25">
      <c r="A6587" t="s">
        <v>8979</v>
      </c>
      <c r="B6587" s="1">
        <v>43302</v>
      </c>
      <c r="C6587" s="1">
        <v>43308</v>
      </c>
      <c r="D6587" t="s">
        <v>45</v>
      </c>
      <c r="E6587" t="s">
        <v>4897</v>
      </c>
      <c r="F6587" t="s">
        <v>4898</v>
      </c>
      <c r="G6587" t="s">
        <v>21</v>
      </c>
      <c r="H6587" t="s">
        <v>22</v>
      </c>
      <c r="I6587" t="s">
        <v>1976</v>
      </c>
      <c r="J6587" t="s">
        <v>314</v>
      </c>
      <c r="K6587">
        <v>24153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 s="2">
        <v>8.8000000000000007</v>
      </c>
      <c r="R6587">
        <f>train[[#This Row],[Ship Date]]-train[[#This Row],[Order Date]]</f>
        <v>6</v>
      </c>
      <c r="S6587" t="str">
        <f>TEXT(train[[#This Row],[Order Date]],"mmm")</f>
        <v>juil</v>
      </c>
      <c r="T6587">
        <f>YEAR(train[[#This Row],[Order Date]])</f>
        <v>2018</v>
      </c>
      <c r="U6587" t="str">
        <f>train[[#This Row],[Category]]&amp;"-"&amp;train[[#This Row],[Sub-Category]]</f>
        <v>Furniture-Furnishings</v>
      </c>
      <c r="V6587" t="str">
        <f>IF(train[[#This Row],[Segment]]="Consumer","B2C","B2B")</f>
        <v>B2C</v>
      </c>
    </row>
    <row r="6588" spans="1:22" x14ac:dyDescent="0.25">
      <c r="A6588" t="s">
        <v>8979</v>
      </c>
      <c r="B6588" s="1">
        <v>43302</v>
      </c>
      <c r="C6588" s="1">
        <v>43308</v>
      </c>
      <c r="D6588" t="s">
        <v>45</v>
      </c>
      <c r="E6588" t="s">
        <v>4897</v>
      </c>
      <c r="F6588" t="s">
        <v>4898</v>
      </c>
      <c r="G6588" t="s">
        <v>21</v>
      </c>
      <c r="H6588" t="s">
        <v>22</v>
      </c>
      <c r="I6588" t="s">
        <v>1976</v>
      </c>
      <c r="J6588" t="s">
        <v>314</v>
      </c>
      <c r="K6588">
        <v>24153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 s="2">
        <v>19.68</v>
      </c>
      <c r="R6588">
        <f>train[[#This Row],[Ship Date]]-train[[#This Row],[Order Date]]</f>
        <v>6</v>
      </c>
      <c r="S6588" t="str">
        <f>TEXT(train[[#This Row],[Order Date]],"mmm")</f>
        <v>juil</v>
      </c>
      <c r="T6588">
        <f>YEAR(train[[#This Row],[Order Date]])</f>
        <v>2018</v>
      </c>
      <c r="U6588" t="str">
        <f>train[[#This Row],[Category]]&amp;"-"&amp;train[[#This Row],[Sub-Category]]</f>
        <v>Office Supplies-Art</v>
      </c>
      <c r="V6588" t="str">
        <f>IF(train[[#This Row],[Segment]]="Consumer","B2C","B2B")</f>
        <v>B2C</v>
      </c>
    </row>
    <row r="6589" spans="1:22" x14ac:dyDescent="0.25">
      <c r="A6589" t="s">
        <v>8979</v>
      </c>
      <c r="B6589" s="1">
        <v>43302</v>
      </c>
      <c r="C6589" s="1">
        <v>43308</v>
      </c>
      <c r="D6589" t="s">
        <v>45</v>
      </c>
      <c r="E6589" t="s">
        <v>4897</v>
      </c>
      <c r="F6589" t="s">
        <v>4898</v>
      </c>
      <c r="G6589" t="s">
        <v>21</v>
      </c>
      <c r="H6589" t="s">
        <v>22</v>
      </c>
      <c r="I6589" t="s">
        <v>1976</v>
      </c>
      <c r="J6589" t="s">
        <v>314</v>
      </c>
      <c r="K6589">
        <v>24153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 s="2">
        <v>302.94</v>
      </c>
      <c r="R6589">
        <f>train[[#This Row],[Ship Date]]-train[[#This Row],[Order Date]]</f>
        <v>6</v>
      </c>
      <c r="S6589" t="str">
        <f>TEXT(train[[#This Row],[Order Date]],"mmm")</f>
        <v>juil</v>
      </c>
      <c r="T6589">
        <f>YEAR(train[[#This Row],[Order Date]])</f>
        <v>2018</v>
      </c>
      <c r="U6589" t="str">
        <f>train[[#This Row],[Category]]&amp;"-"&amp;train[[#This Row],[Sub-Category]]</f>
        <v>Furniture-Bookcases</v>
      </c>
      <c r="V6589" t="str">
        <f>IF(train[[#This Row],[Segment]]="Consumer","B2C","B2B")</f>
        <v>B2C</v>
      </c>
    </row>
    <row r="6590" spans="1:22" x14ac:dyDescent="0.25">
      <c r="A6590" t="s">
        <v>8979</v>
      </c>
      <c r="B6590" s="1">
        <v>43302</v>
      </c>
      <c r="C6590" s="1">
        <v>43308</v>
      </c>
      <c r="D6590" t="s">
        <v>45</v>
      </c>
      <c r="E6590" t="s">
        <v>4897</v>
      </c>
      <c r="F6590" t="s">
        <v>4898</v>
      </c>
      <c r="G6590" t="s">
        <v>21</v>
      </c>
      <c r="H6590" t="s">
        <v>22</v>
      </c>
      <c r="I6590" t="s">
        <v>1976</v>
      </c>
      <c r="J6590" t="s">
        <v>314</v>
      </c>
      <c r="K6590">
        <v>24153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 s="2">
        <v>14.94</v>
      </c>
      <c r="R6590">
        <f>train[[#This Row],[Ship Date]]-train[[#This Row],[Order Date]]</f>
        <v>6</v>
      </c>
      <c r="S6590" t="str">
        <f>TEXT(train[[#This Row],[Order Date]],"mmm")</f>
        <v>juil</v>
      </c>
      <c r="T6590">
        <f>YEAR(train[[#This Row],[Order Date]])</f>
        <v>2018</v>
      </c>
      <c r="U6590" t="str">
        <f>train[[#This Row],[Category]]&amp;"-"&amp;train[[#This Row],[Sub-Category]]</f>
        <v>Office Supplies-Binders</v>
      </c>
      <c r="V6590" t="str">
        <f>IF(train[[#This Row],[Segment]]="Consumer","B2C","B2B")</f>
        <v>B2C</v>
      </c>
    </row>
    <row r="6591" spans="1:22" x14ac:dyDescent="0.25">
      <c r="A6591" t="s">
        <v>8979</v>
      </c>
      <c r="B6591" s="1">
        <v>43302</v>
      </c>
      <c r="C6591" s="1">
        <v>43308</v>
      </c>
      <c r="D6591" t="s">
        <v>45</v>
      </c>
      <c r="E6591" t="s">
        <v>4897</v>
      </c>
      <c r="F6591" t="s">
        <v>4898</v>
      </c>
      <c r="G6591" t="s">
        <v>21</v>
      </c>
      <c r="H6591" t="s">
        <v>22</v>
      </c>
      <c r="I6591" t="s">
        <v>1976</v>
      </c>
      <c r="J6591" t="s">
        <v>314</v>
      </c>
      <c r="K6591">
        <v>24153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 s="2">
        <v>231.72</v>
      </c>
      <c r="R6591">
        <f>train[[#This Row],[Ship Date]]-train[[#This Row],[Order Date]]</f>
        <v>6</v>
      </c>
      <c r="S6591" t="str">
        <f>TEXT(train[[#This Row],[Order Date]],"mmm")</f>
        <v>juil</v>
      </c>
      <c r="T6591">
        <f>YEAR(train[[#This Row],[Order Date]])</f>
        <v>2018</v>
      </c>
      <c r="U6591" t="str">
        <f>train[[#This Row],[Category]]&amp;"-"&amp;train[[#This Row],[Sub-Category]]</f>
        <v>Office Supplies-Supplies</v>
      </c>
      <c r="V6591" t="str">
        <f>IF(train[[#This Row],[Segment]]="Consumer","B2C","B2B")</f>
        <v>B2C</v>
      </c>
    </row>
    <row r="6592" spans="1:22" x14ac:dyDescent="0.25">
      <c r="A6592" t="s">
        <v>8980</v>
      </c>
      <c r="B6592" s="1">
        <v>42086</v>
      </c>
      <c r="C6592" s="1">
        <v>42089</v>
      </c>
      <c r="D6592" t="s">
        <v>183</v>
      </c>
      <c r="E6592" t="s">
        <v>6475</v>
      </c>
      <c r="F6592" t="s">
        <v>6476</v>
      </c>
      <c r="G6592" t="s">
        <v>21</v>
      </c>
      <c r="H6592" t="s">
        <v>22</v>
      </c>
      <c r="I6592" t="s">
        <v>8981</v>
      </c>
      <c r="J6592" t="s">
        <v>49</v>
      </c>
      <c r="K6592">
        <v>33445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 s="2">
        <v>9.9120000000000008</v>
      </c>
      <c r="R6592">
        <f>train[[#This Row],[Ship Date]]-train[[#This Row],[Order Date]]</f>
        <v>3</v>
      </c>
      <c r="S6592" t="str">
        <f>TEXT(train[[#This Row],[Order Date]],"mmm")</f>
        <v>mars</v>
      </c>
      <c r="T6592">
        <f>YEAR(train[[#This Row],[Order Date]])</f>
        <v>2015</v>
      </c>
      <c r="U6592" t="str">
        <f>train[[#This Row],[Category]]&amp;"-"&amp;train[[#This Row],[Sub-Category]]</f>
        <v>Office Supplies-Labels</v>
      </c>
      <c r="V6592" t="str">
        <f>IF(train[[#This Row],[Segment]]="Consumer","B2C","B2B")</f>
        <v>B2C</v>
      </c>
    </row>
    <row r="6593" spans="1:22" x14ac:dyDescent="0.25">
      <c r="A6593" t="s">
        <v>8982</v>
      </c>
      <c r="B6593" s="1">
        <v>42490</v>
      </c>
      <c r="C6593" s="1">
        <v>42496</v>
      </c>
      <c r="D6593" t="s">
        <v>45</v>
      </c>
      <c r="E6593" t="s">
        <v>130</v>
      </c>
      <c r="F6593" t="s">
        <v>131</v>
      </c>
      <c r="G6593" t="s">
        <v>36</v>
      </c>
      <c r="H6593" t="s">
        <v>22</v>
      </c>
      <c r="I6593" t="s">
        <v>122</v>
      </c>
      <c r="J6593" t="s">
        <v>38</v>
      </c>
      <c r="K6593">
        <v>94110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 s="2">
        <v>34.65</v>
      </c>
      <c r="R6593">
        <f>train[[#This Row],[Ship Date]]-train[[#This Row],[Order Date]]</f>
        <v>6</v>
      </c>
      <c r="S6593" t="str">
        <f>TEXT(train[[#This Row],[Order Date]],"mmm")</f>
        <v>avr</v>
      </c>
      <c r="T6593">
        <f>YEAR(train[[#This Row],[Order Date]])</f>
        <v>2016</v>
      </c>
      <c r="U6593" t="str">
        <f>train[[#This Row],[Category]]&amp;"-"&amp;train[[#This Row],[Sub-Category]]</f>
        <v>Office Supplies-Art</v>
      </c>
      <c r="V6593" t="str">
        <f>IF(train[[#This Row],[Segment]]="Consumer","B2C","B2B")</f>
        <v>B2B</v>
      </c>
    </row>
    <row r="6594" spans="1:22" x14ac:dyDescent="0.25">
      <c r="A6594" t="s">
        <v>8982</v>
      </c>
      <c r="B6594" s="1">
        <v>42490</v>
      </c>
      <c r="C6594" s="1">
        <v>42496</v>
      </c>
      <c r="D6594" t="s">
        <v>45</v>
      </c>
      <c r="E6594" t="s">
        <v>130</v>
      </c>
      <c r="F6594" t="s">
        <v>131</v>
      </c>
      <c r="G6594" t="s">
        <v>36</v>
      </c>
      <c r="H6594" t="s">
        <v>22</v>
      </c>
      <c r="I6594" t="s">
        <v>122</v>
      </c>
      <c r="J6594" t="s">
        <v>38</v>
      </c>
      <c r="K6594">
        <v>94110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 s="2">
        <v>19.8</v>
      </c>
      <c r="R6594">
        <f>train[[#This Row],[Ship Date]]-train[[#This Row],[Order Date]]</f>
        <v>6</v>
      </c>
      <c r="S6594" t="str">
        <f>TEXT(train[[#This Row],[Order Date]],"mmm")</f>
        <v>avr</v>
      </c>
      <c r="T6594">
        <f>YEAR(train[[#This Row],[Order Date]])</f>
        <v>2016</v>
      </c>
      <c r="U6594" t="str">
        <f>train[[#This Row],[Category]]&amp;"-"&amp;train[[#This Row],[Sub-Category]]</f>
        <v>Technology-Phones</v>
      </c>
      <c r="V6594" t="str">
        <f>IF(train[[#This Row],[Segment]]="Consumer","B2C","B2B")</f>
        <v>B2B</v>
      </c>
    </row>
    <row r="6595" spans="1:22" x14ac:dyDescent="0.25">
      <c r="A6595" t="s">
        <v>8983</v>
      </c>
      <c r="B6595" s="1">
        <v>42899</v>
      </c>
      <c r="C6595" s="1">
        <v>42902</v>
      </c>
      <c r="D6595" t="s">
        <v>18</v>
      </c>
      <c r="E6595" t="s">
        <v>1878</v>
      </c>
      <c r="F6595" t="s">
        <v>1879</v>
      </c>
      <c r="G6595" t="s">
        <v>21</v>
      </c>
      <c r="H6595" t="s">
        <v>22</v>
      </c>
      <c r="I6595" t="s">
        <v>261</v>
      </c>
      <c r="J6595" t="s">
        <v>262</v>
      </c>
      <c r="K6595">
        <v>10024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 s="2">
        <v>33.567999999999998</v>
      </c>
      <c r="R6595">
        <f>train[[#This Row],[Ship Date]]-train[[#This Row],[Order Date]]</f>
        <v>3</v>
      </c>
      <c r="S6595" t="str">
        <f>TEXT(train[[#This Row],[Order Date]],"mmm")</f>
        <v>juin</v>
      </c>
      <c r="T6595">
        <f>YEAR(train[[#This Row],[Order Date]])</f>
        <v>2017</v>
      </c>
      <c r="U6595" t="str">
        <f>train[[#This Row],[Category]]&amp;"-"&amp;train[[#This Row],[Sub-Category]]</f>
        <v>Office Supplies-Binders</v>
      </c>
      <c r="V6595" t="str">
        <f>IF(train[[#This Row],[Segment]]="Consumer","B2C","B2B")</f>
        <v>B2C</v>
      </c>
    </row>
    <row r="6596" spans="1:22" x14ac:dyDescent="0.25">
      <c r="A6596" t="s">
        <v>8984</v>
      </c>
      <c r="B6596" s="1">
        <v>42494</v>
      </c>
      <c r="C6596" s="1">
        <v>42501</v>
      </c>
      <c r="D6596" t="s">
        <v>45</v>
      </c>
      <c r="E6596" t="s">
        <v>3846</v>
      </c>
      <c r="F6596" t="s">
        <v>3847</v>
      </c>
      <c r="G6596" t="s">
        <v>36</v>
      </c>
      <c r="H6596" t="s">
        <v>22</v>
      </c>
      <c r="I6596" t="s">
        <v>4378</v>
      </c>
      <c r="J6596" t="s">
        <v>249</v>
      </c>
      <c r="K6596">
        <v>46203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 s="2">
        <v>125.93</v>
      </c>
      <c r="R6596">
        <f>train[[#This Row],[Ship Date]]-train[[#This Row],[Order Date]]</f>
        <v>7</v>
      </c>
      <c r="S6596" t="str">
        <f>TEXT(train[[#This Row],[Order Date]],"mmm")</f>
        <v>mai</v>
      </c>
      <c r="T6596">
        <f>YEAR(train[[#This Row],[Order Date]])</f>
        <v>2016</v>
      </c>
      <c r="U6596" t="str">
        <f>train[[#This Row],[Category]]&amp;"-"&amp;train[[#This Row],[Sub-Category]]</f>
        <v>Office Supplies-Art</v>
      </c>
      <c r="V6596" t="str">
        <f>IF(train[[#This Row],[Segment]]="Consumer","B2C","B2B")</f>
        <v>B2B</v>
      </c>
    </row>
    <row r="6597" spans="1:22" x14ac:dyDescent="0.25">
      <c r="A6597" t="s">
        <v>8985</v>
      </c>
      <c r="B6597" s="1">
        <v>43213</v>
      </c>
      <c r="C6597" s="1">
        <v>43216</v>
      </c>
      <c r="D6597" t="s">
        <v>183</v>
      </c>
      <c r="E6597" t="s">
        <v>508</v>
      </c>
      <c r="F6597" t="s">
        <v>509</v>
      </c>
      <c r="G6597" t="s">
        <v>36</v>
      </c>
      <c r="H6597" t="s">
        <v>22</v>
      </c>
      <c r="I6597" t="s">
        <v>492</v>
      </c>
      <c r="J6597" t="s">
        <v>493</v>
      </c>
      <c r="K6597">
        <v>43229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 s="2">
        <v>11.76</v>
      </c>
      <c r="R6597">
        <f>train[[#This Row],[Ship Date]]-train[[#This Row],[Order Date]]</f>
        <v>3</v>
      </c>
      <c r="S6597" t="str">
        <f>TEXT(train[[#This Row],[Order Date]],"mmm")</f>
        <v>avr</v>
      </c>
      <c r="T6597">
        <f>YEAR(train[[#This Row],[Order Date]])</f>
        <v>2018</v>
      </c>
      <c r="U6597" t="str">
        <f>train[[#This Row],[Category]]&amp;"-"&amp;train[[#This Row],[Sub-Category]]</f>
        <v>Office Supplies-Binders</v>
      </c>
      <c r="V6597" t="str">
        <f>IF(train[[#This Row],[Segment]]="Consumer","B2C","B2B")</f>
        <v>B2B</v>
      </c>
    </row>
    <row r="6598" spans="1:22" x14ac:dyDescent="0.25">
      <c r="A6598" t="s">
        <v>8985</v>
      </c>
      <c r="B6598" s="1">
        <v>43213</v>
      </c>
      <c r="C6598" s="1">
        <v>43216</v>
      </c>
      <c r="D6598" t="s">
        <v>183</v>
      </c>
      <c r="E6598" t="s">
        <v>508</v>
      </c>
      <c r="F6598" t="s">
        <v>509</v>
      </c>
      <c r="G6598" t="s">
        <v>36</v>
      </c>
      <c r="H6598" t="s">
        <v>22</v>
      </c>
      <c r="I6598" t="s">
        <v>492</v>
      </c>
      <c r="J6598" t="s">
        <v>493</v>
      </c>
      <c r="K6598">
        <v>43229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 s="2">
        <v>5.3440000000000003</v>
      </c>
      <c r="R6598">
        <f>train[[#This Row],[Ship Date]]-train[[#This Row],[Order Date]]</f>
        <v>3</v>
      </c>
      <c r="S6598" t="str">
        <f>TEXT(train[[#This Row],[Order Date]],"mmm")</f>
        <v>avr</v>
      </c>
      <c r="T6598">
        <f>YEAR(train[[#This Row],[Order Date]])</f>
        <v>2018</v>
      </c>
      <c r="U6598" t="str">
        <f>train[[#This Row],[Category]]&amp;"-"&amp;train[[#This Row],[Sub-Category]]</f>
        <v>Office Supplies-Paper</v>
      </c>
      <c r="V6598" t="str">
        <f>IF(train[[#This Row],[Segment]]="Consumer","B2C","B2B")</f>
        <v>B2B</v>
      </c>
    </row>
    <row r="6599" spans="1:22" x14ac:dyDescent="0.25">
      <c r="A6599" t="s">
        <v>8986</v>
      </c>
      <c r="B6599" s="1">
        <v>42161</v>
      </c>
      <c r="C6599" s="1">
        <v>42167</v>
      </c>
      <c r="D6599" t="s">
        <v>45</v>
      </c>
      <c r="E6599" t="s">
        <v>5813</v>
      </c>
      <c r="F6599" t="s">
        <v>5814</v>
      </c>
      <c r="G6599" t="s">
        <v>21</v>
      </c>
      <c r="H6599" t="s">
        <v>22</v>
      </c>
      <c r="I6599" t="s">
        <v>1521</v>
      </c>
      <c r="J6599" t="s">
        <v>49</v>
      </c>
      <c r="K6599">
        <v>32216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 s="2">
        <v>1.365</v>
      </c>
      <c r="R6599">
        <f>train[[#This Row],[Ship Date]]-train[[#This Row],[Order Date]]</f>
        <v>6</v>
      </c>
      <c r="S6599" t="str">
        <f>TEXT(train[[#This Row],[Order Date]],"mmm")</f>
        <v>juin</v>
      </c>
      <c r="T6599">
        <f>YEAR(train[[#This Row],[Order Date]])</f>
        <v>2015</v>
      </c>
      <c r="U6599" t="str">
        <f>train[[#This Row],[Category]]&amp;"-"&amp;train[[#This Row],[Sub-Category]]</f>
        <v>Office Supplies-Binders</v>
      </c>
      <c r="V6599" t="str">
        <f>IF(train[[#This Row],[Segment]]="Consumer","B2C","B2B")</f>
        <v>B2C</v>
      </c>
    </row>
    <row r="6600" spans="1:22" x14ac:dyDescent="0.25">
      <c r="A6600" t="s">
        <v>8986</v>
      </c>
      <c r="B6600" s="1">
        <v>42161</v>
      </c>
      <c r="C6600" s="1">
        <v>42167</v>
      </c>
      <c r="D6600" t="s">
        <v>45</v>
      </c>
      <c r="E6600" t="s">
        <v>5813</v>
      </c>
      <c r="F6600" t="s">
        <v>5814</v>
      </c>
      <c r="G6600" t="s">
        <v>21</v>
      </c>
      <c r="H6600" t="s">
        <v>22</v>
      </c>
      <c r="I6600" t="s">
        <v>1521</v>
      </c>
      <c r="J6600" t="s">
        <v>49</v>
      </c>
      <c r="K6600">
        <v>32216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 s="2">
        <v>62.015999999999998</v>
      </c>
      <c r="R6600">
        <f>train[[#This Row],[Ship Date]]-train[[#This Row],[Order Date]]</f>
        <v>6</v>
      </c>
      <c r="S6600" t="str">
        <f>TEXT(train[[#This Row],[Order Date]],"mmm")</f>
        <v>juin</v>
      </c>
      <c r="T6600">
        <f>YEAR(train[[#This Row],[Order Date]])</f>
        <v>2015</v>
      </c>
      <c r="U6600" t="str">
        <f>train[[#This Row],[Category]]&amp;"-"&amp;train[[#This Row],[Sub-Category]]</f>
        <v>Office Supplies-Paper</v>
      </c>
      <c r="V6600" t="str">
        <f>IF(train[[#This Row],[Segment]]="Consumer","B2C","B2B")</f>
        <v>B2C</v>
      </c>
    </row>
    <row r="6601" spans="1:22" x14ac:dyDescent="0.25">
      <c r="A6601" t="s">
        <v>8987</v>
      </c>
      <c r="B6601" s="1">
        <v>42340</v>
      </c>
      <c r="C6601" s="1">
        <v>42345</v>
      </c>
      <c r="D6601" t="s">
        <v>45</v>
      </c>
      <c r="E6601" t="s">
        <v>221</v>
      </c>
      <c r="F6601" t="s">
        <v>222</v>
      </c>
      <c r="G6601" t="s">
        <v>36</v>
      </c>
      <c r="H6601" t="s">
        <v>22</v>
      </c>
      <c r="I6601" t="s">
        <v>3216</v>
      </c>
      <c r="J6601" t="s">
        <v>2737</v>
      </c>
      <c r="K6601">
        <v>20735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 s="2">
        <v>60.72</v>
      </c>
      <c r="R6601">
        <f>train[[#This Row],[Ship Date]]-train[[#This Row],[Order Date]]</f>
        <v>5</v>
      </c>
      <c r="S6601" t="str">
        <f>TEXT(train[[#This Row],[Order Date]],"mmm")</f>
        <v>déc</v>
      </c>
      <c r="T6601">
        <f>YEAR(train[[#This Row],[Order Date]])</f>
        <v>2015</v>
      </c>
      <c r="U6601" t="str">
        <f>train[[#This Row],[Category]]&amp;"-"&amp;train[[#This Row],[Sub-Category]]</f>
        <v>Furniture-Furnishings</v>
      </c>
      <c r="V6601" t="str">
        <f>IF(train[[#This Row],[Segment]]="Consumer","B2C","B2B")</f>
        <v>B2B</v>
      </c>
    </row>
    <row r="6602" spans="1:22" x14ac:dyDescent="0.25">
      <c r="A6602" t="s">
        <v>8987</v>
      </c>
      <c r="B6602" s="1">
        <v>42340</v>
      </c>
      <c r="C6602" s="1">
        <v>42345</v>
      </c>
      <c r="D6602" t="s">
        <v>45</v>
      </c>
      <c r="E6602" t="s">
        <v>221</v>
      </c>
      <c r="F6602" t="s">
        <v>222</v>
      </c>
      <c r="G6602" t="s">
        <v>36</v>
      </c>
      <c r="H6602" t="s">
        <v>22</v>
      </c>
      <c r="I6602" t="s">
        <v>3216</v>
      </c>
      <c r="J6602" t="s">
        <v>2737</v>
      </c>
      <c r="K6602">
        <v>20735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 s="2">
        <v>146.82</v>
      </c>
      <c r="R6602">
        <f>train[[#This Row],[Ship Date]]-train[[#This Row],[Order Date]]</f>
        <v>5</v>
      </c>
      <c r="S6602" t="str">
        <f>TEXT(train[[#This Row],[Order Date]],"mmm")</f>
        <v>déc</v>
      </c>
      <c r="T6602">
        <f>YEAR(train[[#This Row],[Order Date]])</f>
        <v>2015</v>
      </c>
      <c r="U6602" t="str">
        <f>train[[#This Row],[Category]]&amp;"-"&amp;train[[#This Row],[Sub-Category]]</f>
        <v>Office Supplies-Paper</v>
      </c>
      <c r="V6602" t="str">
        <f>IF(train[[#This Row],[Segment]]="Consumer","B2C","B2B")</f>
        <v>B2B</v>
      </c>
    </row>
    <row r="6603" spans="1:22" x14ac:dyDescent="0.25">
      <c r="A6603" t="s">
        <v>8987</v>
      </c>
      <c r="B6603" s="1">
        <v>42340</v>
      </c>
      <c r="C6603" s="1">
        <v>42345</v>
      </c>
      <c r="D6603" t="s">
        <v>45</v>
      </c>
      <c r="E6603" t="s">
        <v>221</v>
      </c>
      <c r="F6603" t="s">
        <v>222</v>
      </c>
      <c r="G6603" t="s">
        <v>36</v>
      </c>
      <c r="H6603" t="s">
        <v>22</v>
      </c>
      <c r="I6603" t="s">
        <v>3216</v>
      </c>
      <c r="J6603" t="s">
        <v>2737</v>
      </c>
      <c r="K6603">
        <v>20735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 s="2">
        <v>239.84</v>
      </c>
      <c r="R6603">
        <f>train[[#This Row],[Ship Date]]-train[[#This Row],[Order Date]]</f>
        <v>5</v>
      </c>
      <c r="S6603" t="str">
        <f>TEXT(train[[#This Row],[Order Date]],"mmm")</f>
        <v>déc</v>
      </c>
      <c r="T6603">
        <f>YEAR(train[[#This Row],[Order Date]])</f>
        <v>2015</v>
      </c>
      <c r="U6603" t="str">
        <f>train[[#This Row],[Category]]&amp;"-"&amp;train[[#This Row],[Sub-Category]]</f>
        <v>Furniture-Chairs</v>
      </c>
      <c r="V6603" t="str">
        <f>IF(train[[#This Row],[Segment]]="Consumer","B2C","B2B")</f>
        <v>B2B</v>
      </c>
    </row>
    <row r="6604" spans="1:22" x14ac:dyDescent="0.25">
      <c r="A6604" t="s">
        <v>8987</v>
      </c>
      <c r="B6604" s="1">
        <v>42340</v>
      </c>
      <c r="C6604" s="1">
        <v>42345</v>
      </c>
      <c r="D6604" t="s">
        <v>45</v>
      </c>
      <c r="E6604" t="s">
        <v>221</v>
      </c>
      <c r="F6604" t="s">
        <v>222</v>
      </c>
      <c r="G6604" t="s">
        <v>36</v>
      </c>
      <c r="H6604" t="s">
        <v>22</v>
      </c>
      <c r="I6604" t="s">
        <v>3216</v>
      </c>
      <c r="J6604" t="s">
        <v>2737</v>
      </c>
      <c r="K6604">
        <v>20735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 s="2">
        <v>15.66</v>
      </c>
      <c r="R6604">
        <f>train[[#This Row],[Ship Date]]-train[[#This Row],[Order Date]]</f>
        <v>5</v>
      </c>
      <c r="S6604" t="str">
        <f>TEXT(train[[#This Row],[Order Date]],"mmm")</f>
        <v>déc</v>
      </c>
      <c r="T6604">
        <f>YEAR(train[[#This Row],[Order Date]])</f>
        <v>2015</v>
      </c>
      <c r="U6604" t="str">
        <f>train[[#This Row],[Category]]&amp;"-"&amp;train[[#This Row],[Sub-Category]]</f>
        <v>Office Supplies-Labels</v>
      </c>
      <c r="V6604" t="str">
        <f>IF(train[[#This Row],[Segment]]="Consumer","B2C","B2B")</f>
        <v>B2B</v>
      </c>
    </row>
    <row r="6605" spans="1:22" x14ac:dyDescent="0.25">
      <c r="A6605" t="s">
        <v>8988</v>
      </c>
      <c r="B6605" s="1">
        <v>43268</v>
      </c>
      <c r="C6605" s="1">
        <v>43271</v>
      </c>
      <c r="D6605" t="s">
        <v>183</v>
      </c>
      <c r="E6605" t="s">
        <v>2998</v>
      </c>
      <c r="F6605" t="s">
        <v>2999</v>
      </c>
      <c r="G6605" t="s">
        <v>21</v>
      </c>
      <c r="H6605" t="s">
        <v>22</v>
      </c>
      <c r="I6605" t="s">
        <v>8989</v>
      </c>
      <c r="J6605" t="s">
        <v>452</v>
      </c>
      <c r="K6605">
        <v>80022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 s="2">
        <v>146.352</v>
      </c>
      <c r="R6605">
        <f>train[[#This Row],[Ship Date]]-train[[#This Row],[Order Date]]</f>
        <v>3</v>
      </c>
      <c r="S6605" t="str">
        <f>TEXT(train[[#This Row],[Order Date]],"mmm")</f>
        <v>juin</v>
      </c>
      <c r="T6605">
        <f>YEAR(train[[#This Row],[Order Date]])</f>
        <v>2018</v>
      </c>
      <c r="U6605" t="str">
        <f>train[[#This Row],[Category]]&amp;"-"&amp;train[[#This Row],[Sub-Category]]</f>
        <v>Office Supplies-Storage</v>
      </c>
      <c r="V6605" t="str">
        <f>IF(train[[#This Row],[Segment]]="Consumer","B2C","B2B")</f>
        <v>B2C</v>
      </c>
    </row>
    <row r="6606" spans="1:22" x14ac:dyDescent="0.25">
      <c r="A6606" t="s">
        <v>8990</v>
      </c>
      <c r="B6606" s="1">
        <v>42881</v>
      </c>
      <c r="C6606" s="1">
        <v>42886</v>
      </c>
      <c r="D6606" t="s">
        <v>45</v>
      </c>
      <c r="E6606" t="s">
        <v>5813</v>
      </c>
      <c r="F6606" t="s">
        <v>5814</v>
      </c>
      <c r="G6606" t="s">
        <v>21</v>
      </c>
      <c r="H6606" t="s">
        <v>22</v>
      </c>
      <c r="I6606" t="s">
        <v>2543</v>
      </c>
      <c r="J6606" t="s">
        <v>38</v>
      </c>
      <c r="K6606">
        <v>92704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 s="2">
        <v>5.94</v>
      </c>
      <c r="R6606">
        <f>train[[#This Row],[Ship Date]]-train[[#This Row],[Order Date]]</f>
        <v>5</v>
      </c>
      <c r="S6606" t="str">
        <f>TEXT(train[[#This Row],[Order Date]],"mmm")</f>
        <v>mai</v>
      </c>
      <c r="T6606">
        <f>YEAR(train[[#This Row],[Order Date]])</f>
        <v>2017</v>
      </c>
      <c r="U6606" t="str">
        <f>train[[#This Row],[Category]]&amp;"-"&amp;train[[#This Row],[Sub-Category]]</f>
        <v>Office Supplies-Fasteners</v>
      </c>
      <c r="V6606" t="str">
        <f>IF(train[[#This Row],[Segment]]="Consumer","B2C","B2B")</f>
        <v>B2C</v>
      </c>
    </row>
    <row r="6607" spans="1:22" x14ac:dyDescent="0.25">
      <c r="A6607" t="s">
        <v>8990</v>
      </c>
      <c r="B6607" s="1">
        <v>42881</v>
      </c>
      <c r="C6607" s="1">
        <v>42886</v>
      </c>
      <c r="D6607" t="s">
        <v>45</v>
      </c>
      <c r="E6607" t="s">
        <v>5813</v>
      </c>
      <c r="F6607" t="s">
        <v>5814</v>
      </c>
      <c r="G6607" t="s">
        <v>21</v>
      </c>
      <c r="H6607" t="s">
        <v>22</v>
      </c>
      <c r="I6607" t="s">
        <v>2543</v>
      </c>
      <c r="J6607" t="s">
        <v>38</v>
      </c>
      <c r="K6607">
        <v>92704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 s="2">
        <v>45.36</v>
      </c>
      <c r="R6607">
        <f>train[[#This Row],[Ship Date]]-train[[#This Row],[Order Date]]</f>
        <v>5</v>
      </c>
      <c r="S6607" t="str">
        <f>TEXT(train[[#This Row],[Order Date]],"mmm")</f>
        <v>mai</v>
      </c>
      <c r="T6607">
        <f>YEAR(train[[#This Row],[Order Date]])</f>
        <v>2017</v>
      </c>
      <c r="U6607" t="str">
        <f>train[[#This Row],[Category]]&amp;"-"&amp;train[[#This Row],[Sub-Category]]</f>
        <v>Office Supplies-Paper</v>
      </c>
      <c r="V6607" t="str">
        <f>IF(train[[#This Row],[Segment]]="Consumer","B2C","B2B")</f>
        <v>B2C</v>
      </c>
    </row>
    <row r="6608" spans="1:22" x14ac:dyDescent="0.25">
      <c r="A6608" t="s">
        <v>8990</v>
      </c>
      <c r="B6608" s="1">
        <v>42881</v>
      </c>
      <c r="C6608" s="1">
        <v>42886</v>
      </c>
      <c r="D6608" t="s">
        <v>45</v>
      </c>
      <c r="E6608" t="s">
        <v>5813</v>
      </c>
      <c r="F6608" t="s">
        <v>5814</v>
      </c>
      <c r="G6608" t="s">
        <v>21</v>
      </c>
      <c r="H6608" t="s">
        <v>22</v>
      </c>
      <c r="I6608" t="s">
        <v>2543</v>
      </c>
      <c r="J6608" t="s">
        <v>38</v>
      </c>
      <c r="K6608">
        <v>92704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 s="2">
        <v>211.16800000000001</v>
      </c>
      <c r="R6608">
        <f>train[[#This Row],[Ship Date]]-train[[#This Row],[Order Date]]</f>
        <v>5</v>
      </c>
      <c r="S6608" t="str">
        <f>TEXT(train[[#This Row],[Order Date]],"mmm")</f>
        <v>mai</v>
      </c>
      <c r="T6608">
        <f>YEAR(train[[#This Row],[Order Date]])</f>
        <v>2017</v>
      </c>
      <c r="U6608" t="str">
        <f>train[[#This Row],[Category]]&amp;"-"&amp;train[[#This Row],[Sub-Category]]</f>
        <v>Technology-Phones</v>
      </c>
      <c r="V6608" t="str">
        <f>IF(train[[#This Row],[Segment]]="Consumer","B2C","B2B")</f>
        <v>B2C</v>
      </c>
    </row>
    <row r="6609" spans="1:22" x14ac:dyDescent="0.25">
      <c r="A6609" t="s">
        <v>8990</v>
      </c>
      <c r="B6609" s="1">
        <v>42881</v>
      </c>
      <c r="C6609" s="1">
        <v>42886</v>
      </c>
      <c r="D6609" t="s">
        <v>45</v>
      </c>
      <c r="E6609" t="s">
        <v>5813</v>
      </c>
      <c r="F6609" t="s">
        <v>5814</v>
      </c>
      <c r="G6609" t="s">
        <v>21</v>
      </c>
      <c r="H6609" t="s">
        <v>22</v>
      </c>
      <c r="I6609" t="s">
        <v>2543</v>
      </c>
      <c r="J6609" t="s">
        <v>38</v>
      </c>
      <c r="K6609">
        <v>92704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 s="2">
        <v>484.70400000000001</v>
      </c>
      <c r="R6609">
        <f>train[[#This Row],[Ship Date]]-train[[#This Row],[Order Date]]</f>
        <v>5</v>
      </c>
      <c r="S6609" t="str">
        <f>TEXT(train[[#This Row],[Order Date]],"mmm")</f>
        <v>mai</v>
      </c>
      <c r="T6609">
        <f>YEAR(train[[#This Row],[Order Date]])</f>
        <v>2017</v>
      </c>
      <c r="U6609" t="str">
        <f>train[[#This Row],[Category]]&amp;"-"&amp;train[[#This Row],[Sub-Category]]</f>
        <v>Furniture-Chairs</v>
      </c>
      <c r="V6609" t="str">
        <f>IF(train[[#This Row],[Segment]]="Consumer","B2C","B2B")</f>
        <v>B2C</v>
      </c>
    </row>
    <row r="6610" spans="1:22" x14ac:dyDescent="0.25">
      <c r="A6610" t="s">
        <v>8990</v>
      </c>
      <c r="B6610" s="1">
        <v>42881</v>
      </c>
      <c r="C6610" s="1">
        <v>42886</v>
      </c>
      <c r="D6610" t="s">
        <v>45</v>
      </c>
      <c r="E6610" t="s">
        <v>5813</v>
      </c>
      <c r="F6610" t="s">
        <v>5814</v>
      </c>
      <c r="G6610" t="s">
        <v>21</v>
      </c>
      <c r="H6610" t="s">
        <v>22</v>
      </c>
      <c r="I6610" t="s">
        <v>2543</v>
      </c>
      <c r="J6610" t="s">
        <v>38</v>
      </c>
      <c r="K6610">
        <v>92704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 s="2">
        <v>371.976</v>
      </c>
      <c r="R6610">
        <f>train[[#This Row],[Ship Date]]-train[[#This Row],[Order Date]]</f>
        <v>5</v>
      </c>
      <c r="S6610" t="str">
        <f>TEXT(train[[#This Row],[Order Date]],"mmm")</f>
        <v>mai</v>
      </c>
      <c r="T6610">
        <f>YEAR(train[[#This Row],[Order Date]])</f>
        <v>2017</v>
      </c>
      <c r="U6610" t="str">
        <f>train[[#This Row],[Category]]&amp;"-"&amp;train[[#This Row],[Sub-Category]]</f>
        <v>Technology-Machines</v>
      </c>
      <c r="V6610" t="str">
        <f>IF(train[[#This Row],[Segment]]="Consumer","B2C","B2B")</f>
        <v>B2C</v>
      </c>
    </row>
    <row r="6611" spans="1:22" x14ac:dyDescent="0.25">
      <c r="A6611" t="s">
        <v>8991</v>
      </c>
      <c r="B6611" s="1">
        <v>42439</v>
      </c>
      <c r="C6611" s="1">
        <v>42439</v>
      </c>
      <c r="D6611" t="s">
        <v>1288</v>
      </c>
      <c r="E6611" t="s">
        <v>130</v>
      </c>
      <c r="F6611" t="s">
        <v>131</v>
      </c>
      <c r="G6611" t="s">
        <v>36</v>
      </c>
      <c r="H6611" t="s">
        <v>22</v>
      </c>
      <c r="I6611" t="s">
        <v>3216</v>
      </c>
      <c r="J6611" t="s">
        <v>2737</v>
      </c>
      <c r="K6611">
        <v>20735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 s="2">
        <v>89.82</v>
      </c>
      <c r="R6611">
        <f>train[[#This Row],[Ship Date]]-train[[#This Row],[Order Date]]</f>
        <v>0</v>
      </c>
      <c r="S6611" t="str">
        <f>TEXT(train[[#This Row],[Order Date]],"mmm")</f>
        <v>mars</v>
      </c>
      <c r="T6611">
        <f>YEAR(train[[#This Row],[Order Date]])</f>
        <v>2016</v>
      </c>
      <c r="U6611" t="str">
        <f>train[[#This Row],[Category]]&amp;"-"&amp;train[[#This Row],[Sub-Category]]</f>
        <v>Office Supplies-Storage</v>
      </c>
      <c r="V6611" t="str">
        <f>IF(train[[#This Row],[Segment]]="Consumer","B2C","B2B")</f>
        <v>B2B</v>
      </c>
    </row>
    <row r="6612" spans="1:22" x14ac:dyDescent="0.25">
      <c r="A6612" t="s">
        <v>8992</v>
      </c>
      <c r="B6612" s="1">
        <v>43028</v>
      </c>
      <c r="C6612" s="1">
        <v>43030</v>
      </c>
      <c r="D6612" t="s">
        <v>183</v>
      </c>
      <c r="E6612" t="s">
        <v>1031</v>
      </c>
      <c r="F6612" t="s">
        <v>1032</v>
      </c>
      <c r="G6612" t="s">
        <v>36</v>
      </c>
      <c r="H6612" t="s">
        <v>22</v>
      </c>
      <c r="I6612" t="s">
        <v>37</v>
      </c>
      <c r="J6612" t="s">
        <v>38</v>
      </c>
      <c r="K6612">
        <v>90049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 s="2">
        <v>19.295999999999999</v>
      </c>
      <c r="R6612">
        <f>train[[#This Row],[Ship Date]]-train[[#This Row],[Order Date]]</f>
        <v>2</v>
      </c>
      <c r="S6612" t="str">
        <f>TEXT(train[[#This Row],[Order Date]],"mmm")</f>
        <v>oct</v>
      </c>
      <c r="T6612">
        <f>YEAR(train[[#This Row],[Order Date]])</f>
        <v>2017</v>
      </c>
      <c r="U6612" t="str">
        <f>train[[#This Row],[Category]]&amp;"-"&amp;train[[#This Row],[Sub-Category]]</f>
        <v>Office Supplies-Binders</v>
      </c>
      <c r="V6612" t="str">
        <f>IF(train[[#This Row],[Segment]]="Consumer","B2C","B2B")</f>
        <v>B2B</v>
      </c>
    </row>
    <row r="6613" spans="1:22" x14ac:dyDescent="0.25">
      <c r="A6613" t="s">
        <v>8993</v>
      </c>
      <c r="B6613" s="1">
        <v>42481</v>
      </c>
      <c r="C6613" s="1">
        <v>42488</v>
      </c>
      <c r="D6613" t="s">
        <v>45</v>
      </c>
      <c r="E6613" t="s">
        <v>8312</v>
      </c>
      <c r="F6613" t="s">
        <v>8313</v>
      </c>
      <c r="G6613" t="s">
        <v>21</v>
      </c>
      <c r="H6613" t="s">
        <v>22</v>
      </c>
      <c r="I6613" t="s">
        <v>1473</v>
      </c>
      <c r="J6613" t="s">
        <v>24</v>
      </c>
      <c r="K6613">
        <v>40214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 s="2">
        <v>191.96</v>
      </c>
      <c r="R6613">
        <f>train[[#This Row],[Ship Date]]-train[[#This Row],[Order Date]]</f>
        <v>7</v>
      </c>
      <c r="S6613" t="str">
        <f>TEXT(train[[#This Row],[Order Date]],"mmm")</f>
        <v>avr</v>
      </c>
      <c r="T6613">
        <f>YEAR(train[[#This Row],[Order Date]])</f>
        <v>2016</v>
      </c>
      <c r="U6613" t="str">
        <f>train[[#This Row],[Category]]&amp;"-"&amp;train[[#This Row],[Sub-Category]]</f>
        <v>Furniture-Chairs</v>
      </c>
      <c r="V6613" t="str">
        <f>IF(train[[#This Row],[Segment]]="Consumer","B2C","B2B")</f>
        <v>B2C</v>
      </c>
    </row>
    <row r="6614" spans="1:22" x14ac:dyDescent="0.25">
      <c r="A6614" t="s">
        <v>8993</v>
      </c>
      <c r="B6614" s="1">
        <v>42481</v>
      </c>
      <c r="C6614" s="1">
        <v>42488</v>
      </c>
      <c r="D6614" t="s">
        <v>45</v>
      </c>
      <c r="E6614" t="s">
        <v>8312</v>
      </c>
      <c r="F6614" t="s">
        <v>8313</v>
      </c>
      <c r="G6614" t="s">
        <v>21</v>
      </c>
      <c r="H6614" t="s">
        <v>22</v>
      </c>
      <c r="I6614" t="s">
        <v>1473</v>
      </c>
      <c r="J6614" t="s">
        <v>24</v>
      </c>
      <c r="K6614">
        <v>40214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 s="2">
        <v>21.3</v>
      </c>
      <c r="R6614">
        <f>train[[#This Row],[Ship Date]]-train[[#This Row],[Order Date]]</f>
        <v>7</v>
      </c>
      <c r="S6614" t="str">
        <f>TEXT(train[[#This Row],[Order Date]],"mmm")</f>
        <v>avr</v>
      </c>
      <c r="T6614">
        <f>YEAR(train[[#This Row],[Order Date]])</f>
        <v>2016</v>
      </c>
      <c r="U6614" t="str">
        <f>train[[#This Row],[Category]]&amp;"-"&amp;train[[#This Row],[Sub-Category]]</f>
        <v>Office Supplies-Binders</v>
      </c>
      <c r="V6614" t="str">
        <f>IF(train[[#This Row],[Segment]]="Consumer","B2C","B2B")</f>
        <v>B2C</v>
      </c>
    </row>
    <row r="6615" spans="1:22" x14ac:dyDescent="0.25">
      <c r="A6615" t="s">
        <v>8993</v>
      </c>
      <c r="B6615" s="1">
        <v>42481</v>
      </c>
      <c r="C6615" s="1">
        <v>42488</v>
      </c>
      <c r="D6615" t="s">
        <v>45</v>
      </c>
      <c r="E6615" t="s">
        <v>8312</v>
      </c>
      <c r="F6615" t="s">
        <v>8313</v>
      </c>
      <c r="G6615" t="s">
        <v>21</v>
      </c>
      <c r="H6615" t="s">
        <v>22</v>
      </c>
      <c r="I6615" t="s">
        <v>1473</v>
      </c>
      <c r="J6615" t="s">
        <v>24</v>
      </c>
      <c r="K6615">
        <v>40214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 s="2">
        <v>469.95</v>
      </c>
      <c r="R6615">
        <f>train[[#This Row],[Ship Date]]-train[[#This Row],[Order Date]]</f>
        <v>7</v>
      </c>
      <c r="S6615" t="str">
        <f>TEXT(train[[#This Row],[Order Date]],"mmm")</f>
        <v>avr</v>
      </c>
      <c r="T6615">
        <f>YEAR(train[[#This Row],[Order Date]])</f>
        <v>2016</v>
      </c>
      <c r="U6615" t="str">
        <f>train[[#This Row],[Category]]&amp;"-"&amp;train[[#This Row],[Sub-Category]]</f>
        <v>Technology-Phones</v>
      </c>
      <c r="V6615" t="str">
        <f>IF(train[[#This Row],[Segment]]="Consumer","B2C","B2B")</f>
        <v>B2C</v>
      </c>
    </row>
    <row r="6616" spans="1:22" x14ac:dyDescent="0.25">
      <c r="A6616" t="s">
        <v>8993</v>
      </c>
      <c r="B6616" s="1">
        <v>42481</v>
      </c>
      <c r="C6616" s="1">
        <v>42488</v>
      </c>
      <c r="D6616" t="s">
        <v>45</v>
      </c>
      <c r="E6616" t="s">
        <v>8312</v>
      </c>
      <c r="F6616" t="s">
        <v>8313</v>
      </c>
      <c r="G6616" t="s">
        <v>21</v>
      </c>
      <c r="H6616" t="s">
        <v>22</v>
      </c>
      <c r="I6616" t="s">
        <v>1473</v>
      </c>
      <c r="J6616" t="s">
        <v>24</v>
      </c>
      <c r="K6616">
        <v>40214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 s="2">
        <v>209.88</v>
      </c>
      <c r="R6616">
        <f>train[[#This Row],[Ship Date]]-train[[#This Row],[Order Date]]</f>
        <v>7</v>
      </c>
      <c r="S6616" t="str">
        <f>TEXT(train[[#This Row],[Order Date]],"mmm")</f>
        <v>avr</v>
      </c>
      <c r="T6616">
        <f>YEAR(train[[#This Row],[Order Date]])</f>
        <v>2016</v>
      </c>
      <c r="U6616" t="str">
        <f>train[[#This Row],[Category]]&amp;"-"&amp;train[[#This Row],[Sub-Category]]</f>
        <v>Furniture-Furnishings</v>
      </c>
      <c r="V6616" t="str">
        <f>IF(train[[#This Row],[Segment]]="Consumer","B2C","B2B")</f>
        <v>B2C</v>
      </c>
    </row>
    <row r="6617" spans="1:22" x14ac:dyDescent="0.25">
      <c r="A6617" t="s">
        <v>8994</v>
      </c>
      <c r="B6617" s="1">
        <v>42903</v>
      </c>
      <c r="C6617" s="1">
        <v>42905</v>
      </c>
      <c r="D6617" t="s">
        <v>183</v>
      </c>
      <c r="E6617" t="s">
        <v>1369</v>
      </c>
      <c r="F6617" t="s">
        <v>1370</v>
      </c>
      <c r="G6617" t="s">
        <v>21</v>
      </c>
      <c r="H6617" t="s">
        <v>22</v>
      </c>
      <c r="I6617" t="s">
        <v>37</v>
      </c>
      <c r="J6617" t="s">
        <v>38</v>
      </c>
      <c r="K6617">
        <v>90045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 s="2">
        <v>239.666</v>
      </c>
      <c r="R6617">
        <f>train[[#This Row],[Ship Date]]-train[[#This Row],[Order Date]]</f>
        <v>2</v>
      </c>
      <c r="S6617" t="str">
        <f>TEXT(train[[#This Row],[Order Date]],"mmm")</f>
        <v>juin</v>
      </c>
      <c r="T6617">
        <f>YEAR(train[[#This Row],[Order Date]])</f>
        <v>2017</v>
      </c>
      <c r="U6617" t="str">
        <f>train[[#This Row],[Category]]&amp;"-"&amp;train[[#This Row],[Sub-Category]]</f>
        <v>Furniture-Bookcases</v>
      </c>
      <c r="V6617" t="str">
        <f>IF(train[[#This Row],[Segment]]="Consumer","B2C","B2B")</f>
        <v>B2C</v>
      </c>
    </row>
    <row r="6618" spans="1:22" x14ac:dyDescent="0.25">
      <c r="A6618" t="s">
        <v>8994</v>
      </c>
      <c r="B6618" s="1">
        <v>42903</v>
      </c>
      <c r="C6618" s="1">
        <v>42905</v>
      </c>
      <c r="D6618" t="s">
        <v>183</v>
      </c>
      <c r="E6618" t="s">
        <v>1369</v>
      </c>
      <c r="F6618" t="s">
        <v>1370</v>
      </c>
      <c r="G6618" t="s">
        <v>21</v>
      </c>
      <c r="H6618" t="s">
        <v>22</v>
      </c>
      <c r="I6618" t="s">
        <v>37</v>
      </c>
      <c r="J6618" t="s">
        <v>38</v>
      </c>
      <c r="K6618">
        <v>90045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 s="2">
        <v>22.5</v>
      </c>
      <c r="R6618">
        <f>train[[#This Row],[Ship Date]]-train[[#This Row],[Order Date]]</f>
        <v>2</v>
      </c>
      <c r="S6618" t="str">
        <f>TEXT(train[[#This Row],[Order Date]],"mmm")</f>
        <v>juin</v>
      </c>
      <c r="T6618">
        <f>YEAR(train[[#This Row],[Order Date]])</f>
        <v>2017</v>
      </c>
      <c r="U6618" t="str">
        <f>train[[#This Row],[Category]]&amp;"-"&amp;train[[#This Row],[Sub-Category]]</f>
        <v>Office Supplies-Labels</v>
      </c>
      <c r="V6618" t="str">
        <f>IF(train[[#This Row],[Segment]]="Consumer","B2C","B2B")</f>
        <v>B2C</v>
      </c>
    </row>
    <row r="6619" spans="1:22" x14ac:dyDescent="0.25">
      <c r="A6619" t="s">
        <v>8994</v>
      </c>
      <c r="B6619" s="1">
        <v>42903</v>
      </c>
      <c r="C6619" s="1">
        <v>42905</v>
      </c>
      <c r="D6619" t="s">
        <v>183</v>
      </c>
      <c r="E6619" t="s">
        <v>1369</v>
      </c>
      <c r="F6619" t="s">
        <v>1370</v>
      </c>
      <c r="G6619" t="s">
        <v>21</v>
      </c>
      <c r="H6619" t="s">
        <v>22</v>
      </c>
      <c r="I6619" t="s">
        <v>37</v>
      </c>
      <c r="J6619" t="s">
        <v>38</v>
      </c>
      <c r="K6619">
        <v>90045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 s="2">
        <v>219.84</v>
      </c>
      <c r="R6619">
        <f>train[[#This Row],[Ship Date]]-train[[#This Row],[Order Date]]</f>
        <v>2</v>
      </c>
      <c r="S6619" t="str">
        <f>TEXT(train[[#This Row],[Order Date]],"mmm")</f>
        <v>juin</v>
      </c>
      <c r="T6619">
        <f>YEAR(train[[#This Row],[Order Date]])</f>
        <v>2017</v>
      </c>
      <c r="U6619" t="str">
        <f>train[[#This Row],[Category]]&amp;"-"&amp;train[[#This Row],[Sub-Category]]</f>
        <v>Office Supplies-Paper</v>
      </c>
      <c r="V6619" t="str">
        <f>IF(train[[#This Row],[Segment]]="Consumer","B2C","B2B")</f>
        <v>B2C</v>
      </c>
    </row>
    <row r="6620" spans="1:22" x14ac:dyDescent="0.25">
      <c r="A6620" t="s">
        <v>8995</v>
      </c>
      <c r="B6620" s="1">
        <v>43113</v>
      </c>
      <c r="C6620" s="1">
        <v>43118</v>
      </c>
      <c r="D6620" t="s">
        <v>18</v>
      </c>
      <c r="E6620" t="s">
        <v>3669</v>
      </c>
      <c r="F6620" t="s">
        <v>3670</v>
      </c>
      <c r="G6620" t="s">
        <v>36</v>
      </c>
      <c r="H6620" t="s">
        <v>22</v>
      </c>
      <c r="I6620" t="s">
        <v>313</v>
      </c>
      <c r="J6620" t="s">
        <v>592</v>
      </c>
      <c r="K6620">
        <v>65807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 s="2">
        <v>32.4</v>
      </c>
      <c r="R6620">
        <f>train[[#This Row],[Ship Date]]-train[[#This Row],[Order Date]]</f>
        <v>5</v>
      </c>
      <c r="S6620" t="str">
        <f>TEXT(train[[#This Row],[Order Date]],"mmm")</f>
        <v>janv</v>
      </c>
      <c r="T6620">
        <f>YEAR(train[[#This Row],[Order Date]])</f>
        <v>2018</v>
      </c>
      <c r="U6620" t="str">
        <f>train[[#This Row],[Category]]&amp;"-"&amp;train[[#This Row],[Sub-Category]]</f>
        <v>Office Supplies-Paper</v>
      </c>
      <c r="V6620" t="str">
        <f>IF(train[[#This Row],[Segment]]="Consumer","B2C","B2B")</f>
        <v>B2B</v>
      </c>
    </row>
    <row r="6621" spans="1:22" x14ac:dyDescent="0.25">
      <c r="A6621" t="s">
        <v>8995</v>
      </c>
      <c r="B6621" s="1">
        <v>43113</v>
      </c>
      <c r="C6621" s="1">
        <v>43118</v>
      </c>
      <c r="D6621" t="s">
        <v>18</v>
      </c>
      <c r="E6621" t="s">
        <v>3669</v>
      </c>
      <c r="F6621" t="s">
        <v>3670</v>
      </c>
      <c r="G6621" t="s">
        <v>36</v>
      </c>
      <c r="H6621" t="s">
        <v>22</v>
      </c>
      <c r="I6621" t="s">
        <v>313</v>
      </c>
      <c r="J6621" t="s">
        <v>592</v>
      </c>
      <c r="K6621">
        <v>65807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 s="2">
        <v>209.94</v>
      </c>
      <c r="R6621">
        <f>train[[#This Row],[Ship Date]]-train[[#This Row],[Order Date]]</f>
        <v>5</v>
      </c>
      <c r="S6621" t="str">
        <f>TEXT(train[[#This Row],[Order Date]],"mmm")</f>
        <v>janv</v>
      </c>
      <c r="T6621">
        <f>YEAR(train[[#This Row],[Order Date]])</f>
        <v>2018</v>
      </c>
      <c r="U6621" t="str">
        <f>train[[#This Row],[Category]]&amp;"-"&amp;train[[#This Row],[Sub-Category]]</f>
        <v>Office Supplies-Art</v>
      </c>
      <c r="V6621" t="str">
        <f>IF(train[[#This Row],[Segment]]="Consumer","B2C","B2B")</f>
        <v>B2B</v>
      </c>
    </row>
    <row r="6622" spans="1:22" x14ac:dyDescent="0.25">
      <c r="A6622" t="s">
        <v>8995</v>
      </c>
      <c r="B6622" s="1">
        <v>43113</v>
      </c>
      <c r="C6622" s="1">
        <v>43118</v>
      </c>
      <c r="D6622" t="s">
        <v>18</v>
      </c>
      <c r="E6622" t="s">
        <v>3669</v>
      </c>
      <c r="F6622" t="s">
        <v>3670</v>
      </c>
      <c r="G6622" t="s">
        <v>36</v>
      </c>
      <c r="H6622" t="s">
        <v>22</v>
      </c>
      <c r="I6622" t="s">
        <v>313</v>
      </c>
      <c r="J6622" t="s">
        <v>592</v>
      </c>
      <c r="K6622">
        <v>65807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 s="2">
        <v>4164.05</v>
      </c>
      <c r="R6622">
        <f>train[[#This Row],[Ship Date]]-train[[#This Row],[Order Date]]</f>
        <v>5</v>
      </c>
      <c r="S6622" t="str">
        <f>TEXT(train[[#This Row],[Order Date]],"mmm")</f>
        <v>janv</v>
      </c>
      <c r="T6622">
        <f>YEAR(train[[#This Row],[Order Date]])</f>
        <v>2018</v>
      </c>
      <c r="U6622" t="str">
        <f>train[[#This Row],[Category]]&amp;"-"&amp;train[[#This Row],[Sub-Category]]</f>
        <v>Office Supplies-Supplies</v>
      </c>
      <c r="V6622" t="str">
        <f>IF(train[[#This Row],[Segment]]="Consumer","B2C","B2B")</f>
        <v>B2B</v>
      </c>
    </row>
    <row r="6623" spans="1:22" x14ac:dyDescent="0.25">
      <c r="A6623" t="s">
        <v>8995</v>
      </c>
      <c r="B6623" s="1">
        <v>43113</v>
      </c>
      <c r="C6623" s="1">
        <v>43118</v>
      </c>
      <c r="D6623" t="s">
        <v>18</v>
      </c>
      <c r="E6623" t="s">
        <v>3669</v>
      </c>
      <c r="F6623" t="s">
        <v>3670</v>
      </c>
      <c r="G6623" t="s">
        <v>36</v>
      </c>
      <c r="H6623" t="s">
        <v>22</v>
      </c>
      <c r="I6623" t="s">
        <v>313</v>
      </c>
      <c r="J6623" t="s">
        <v>592</v>
      </c>
      <c r="K6623">
        <v>65807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 s="2">
        <v>212.94</v>
      </c>
      <c r="R6623">
        <f>train[[#This Row],[Ship Date]]-train[[#This Row],[Order Date]]</f>
        <v>5</v>
      </c>
      <c r="S6623" t="str">
        <f>TEXT(train[[#This Row],[Order Date]],"mmm")</f>
        <v>janv</v>
      </c>
      <c r="T6623">
        <f>YEAR(train[[#This Row],[Order Date]])</f>
        <v>2018</v>
      </c>
      <c r="U6623" t="str">
        <f>train[[#This Row],[Category]]&amp;"-"&amp;train[[#This Row],[Sub-Category]]</f>
        <v>Furniture-Bookcases</v>
      </c>
      <c r="V6623" t="str">
        <f>IF(train[[#This Row],[Segment]]="Consumer","B2C","B2B")</f>
        <v>B2B</v>
      </c>
    </row>
    <row r="6624" spans="1:22" x14ac:dyDescent="0.25">
      <c r="A6624" t="s">
        <v>8996</v>
      </c>
      <c r="B6624" s="1">
        <v>42253</v>
      </c>
      <c r="C6624" s="1">
        <v>42256</v>
      </c>
      <c r="D6624" t="s">
        <v>183</v>
      </c>
      <c r="E6624" t="s">
        <v>8997</v>
      </c>
      <c r="F6624" t="s">
        <v>8998</v>
      </c>
      <c r="G6624" t="s">
        <v>36</v>
      </c>
      <c r="H6624" t="s">
        <v>22</v>
      </c>
      <c r="I6624" t="s">
        <v>122</v>
      </c>
      <c r="J6624" t="s">
        <v>38</v>
      </c>
      <c r="K6624">
        <v>94109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 s="2">
        <v>41.88</v>
      </c>
      <c r="R6624">
        <f>train[[#This Row],[Ship Date]]-train[[#This Row],[Order Date]]</f>
        <v>3</v>
      </c>
      <c r="S6624" t="str">
        <f>TEXT(train[[#This Row],[Order Date]],"mmm")</f>
        <v>sept</v>
      </c>
      <c r="T6624">
        <f>YEAR(train[[#This Row],[Order Date]])</f>
        <v>2015</v>
      </c>
      <c r="U6624" t="str">
        <f>train[[#This Row],[Category]]&amp;"-"&amp;train[[#This Row],[Sub-Category]]</f>
        <v>Furniture-Furnishings</v>
      </c>
      <c r="V6624" t="str">
        <f>IF(train[[#This Row],[Segment]]="Consumer","B2C","B2B")</f>
        <v>B2B</v>
      </c>
    </row>
    <row r="6625" spans="1:22" x14ac:dyDescent="0.25">
      <c r="A6625" t="s">
        <v>8996</v>
      </c>
      <c r="B6625" s="1">
        <v>42253</v>
      </c>
      <c r="C6625" s="1">
        <v>42256</v>
      </c>
      <c r="D6625" t="s">
        <v>183</v>
      </c>
      <c r="E6625" t="s">
        <v>8997</v>
      </c>
      <c r="F6625" t="s">
        <v>8998</v>
      </c>
      <c r="G6625" t="s">
        <v>36</v>
      </c>
      <c r="H6625" t="s">
        <v>22</v>
      </c>
      <c r="I6625" t="s">
        <v>122</v>
      </c>
      <c r="J6625" t="s">
        <v>38</v>
      </c>
      <c r="K6625">
        <v>94109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 s="2">
        <v>58.48</v>
      </c>
      <c r="R6625">
        <f>train[[#This Row],[Ship Date]]-train[[#This Row],[Order Date]]</f>
        <v>3</v>
      </c>
      <c r="S6625" t="str">
        <f>TEXT(train[[#This Row],[Order Date]],"mmm")</f>
        <v>sept</v>
      </c>
      <c r="T6625">
        <f>YEAR(train[[#This Row],[Order Date]])</f>
        <v>2015</v>
      </c>
      <c r="U6625" t="str">
        <f>train[[#This Row],[Category]]&amp;"-"&amp;train[[#This Row],[Sub-Category]]</f>
        <v>Office Supplies-Labels</v>
      </c>
      <c r="V6625" t="str">
        <f>IF(train[[#This Row],[Segment]]="Consumer","B2C","B2B")</f>
        <v>B2B</v>
      </c>
    </row>
    <row r="6626" spans="1:22" x14ac:dyDescent="0.25">
      <c r="A6626" t="s">
        <v>8999</v>
      </c>
      <c r="B6626" s="1">
        <v>42388</v>
      </c>
      <c r="C6626" s="1">
        <v>42392</v>
      </c>
      <c r="D6626" t="s">
        <v>45</v>
      </c>
      <c r="E6626" t="s">
        <v>3350</v>
      </c>
      <c r="F6626" t="s">
        <v>3351</v>
      </c>
      <c r="G6626" t="s">
        <v>21</v>
      </c>
      <c r="H6626" t="s">
        <v>22</v>
      </c>
      <c r="I6626" t="s">
        <v>9000</v>
      </c>
      <c r="J6626" t="s">
        <v>99</v>
      </c>
      <c r="K6626">
        <v>77590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 s="2">
        <v>102.438</v>
      </c>
      <c r="R6626">
        <f>train[[#This Row],[Ship Date]]-train[[#This Row],[Order Date]]</f>
        <v>4</v>
      </c>
      <c r="S6626" t="str">
        <f>TEXT(train[[#This Row],[Order Date]],"mmm")</f>
        <v>janv</v>
      </c>
      <c r="T6626">
        <f>YEAR(train[[#This Row],[Order Date]])</f>
        <v>2016</v>
      </c>
      <c r="U6626" t="str">
        <f>train[[#This Row],[Category]]&amp;"-"&amp;train[[#This Row],[Sub-Category]]</f>
        <v>Furniture-Tables</v>
      </c>
      <c r="V6626" t="str">
        <f>IF(train[[#This Row],[Segment]]="Consumer","B2C","B2B")</f>
        <v>B2C</v>
      </c>
    </row>
    <row r="6627" spans="1:22" x14ac:dyDescent="0.25">
      <c r="A6627" t="s">
        <v>8999</v>
      </c>
      <c r="B6627" s="1">
        <v>42388</v>
      </c>
      <c r="C6627" s="1">
        <v>42392</v>
      </c>
      <c r="D6627" t="s">
        <v>45</v>
      </c>
      <c r="E6627" t="s">
        <v>3350</v>
      </c>
      <c r="F6627" t="s">
        <v>3351</v>
      </c>
      <c r="G6627" t="s">
        <v>21</v>
      </c>
      <c r="H6627" t="s">
        <v>22</v>
      </c>
      <c r="I6627" t="s">
        <v>9000</v>
      </c>
      <c r="J6627" t="s">
        <v>99</v>
      </c>
      <c r="K6627">
        <v>77590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 s="2">
        <v>199.304</v>
      </c>
      <c r="R6627">
        <f>train[[#This Row],[Ship Date]]-train[[#This Row],[Order Date]]</f>
        <v>4</v>
      </c>
      <c r="S6627" t="str">
        <f>TEXT(train[[#This Row],[Order Date]],"mmm")</f>
        <v>janv</v>
      </c>
      <c r="T6627">
        <f>YEAR(train[[#This Row],[Order Date]])</f>
        <v>2016</v>
      </c>
      <c r="U6627" t="str">
        <f>train[[#This Row],[Category]]&amp;"-"&amp;train[[#This Row],[Sub-Category]]</f>
        <v>Furniture-Chairs</v>
      </c>
      <c r="V6627" t="str">
        <f>IF(train[[#This Row],[Segment]]="Consumer","B2C","B2B")</f>
        <v>B2C</v>
      </c>
    </row>
    <row r="6628" spans="1:22" x14ac:dyDescent="0.25">
      <c r="A6628" t="s">
        <v>9001</v>
      </c>
      <c r="B6628" s="1">
        <v>42352</v>
      </c>
      <c r="C6628" s="1">
        <v>42359</v>
      </c>
      <c r="D6628" t="s">
        <v>45</v>
      </c>
      <c r="E6628" t="s">
        <v>4051</v>
      </c>
      <c r="F6628" t="s">
        <v>4052</v>
      </c>
      <c r="G6628" t="s">
        <v>21</v>
      </c>
      <c r="H6628" t="s">
        <v>22</v>
      </c>
      <c r="I6628" t="s">
        <v>261</v>
      </c>
      <c r="J6628" t="s">
        <v>262</v>
      </c>
      <c r="K6628">
        <v>10024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 s="2">
        <v>6999.96</v>
      </c>
      <c r="R6628">
        <f>train[[#This Row],[Ship Date]]-train[[#This Row],[Order Date]]</f>
        <v>7</v>
      </c>
      <c r="S6628" t="str">
        <f>TEXT(train[[#This Row],[Order Date]],"mmm")</f>
        <v>déc</v>
      </c>
      <c r="T6628">
        <f>YEAR(train[[#This Row],[Order Date]])</f>
        <v>2015</v>
      </c>
      <c r="U6628" t="str">
        <f>train[[#This Row],[Category]]&amp;"-"&amp;train[[#This Row],[Sub-Category]]</f>
        <v>Technology-Machines</v>
      </c>
      <c r="V6628" t="str">
        <f>IF(train[[#This Row],[Segment]]="Consumer","B2C","B2B")</f>
        <v>B2C</v>
      </c>
    </row>
    <row r="6629" spans="1:22" x14ac:dyDescent="0.25">
      <c r="A6629" t="s">
        <v>9002</v>
      </c>
      <c r="B6629" s="1">
        <v>42147</v>
      </c>
      <c r="C6629" s="1">
        <v>42151</v>
      </c>
      <c r="D6629" t="s">
        <v>45</v>
      </c>
      <c r="E6629" t="s">
        <v>4758</v>
      </c>
      <c r="F6629" t="s">
        <v>4759</v>
      </c>
      <c r="G6629" t="s">
        <v>21</v>
      </c>
      <c r="H6629" t="s">
        <v>22</v>
      </c>
      <c r="I6629" t="s">
        <v>4126</v>
      </c>
      <c r="J6629" t="s">
        <v>91</v>
      </c>
      <c r="K6629">
        <v>98006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 s="2">
        <v>12.96</v>
      </c>
      <c r="R6629">
        <f>train[[#This Row],[Ship Date]]-train[[#This Row],[Order Date]]</f>
        <v>4</v>
      </c>
      <c r="S6629" t="str">
        <f>TEXT(train[[#This Row],[Order Date]],"mmm")</f>
        <v>mai</v>
      </c>
      <c r="T6629">
        <f>YEAR(train[[#This Row],[Order Date]])</f>
        <v>2015</v>
      </c>
      <c r="U6629" t="str">
        <f>train[[#This Row],[Category]]&amp;"-"&amp;train[[#This Row],[Sub-Category]]</f>
        <v>Office Supplies-Paper</v>
      </c>
      <c r="V6629" t="str">
        <f>IF(train[[#This Row],[Segment]]="Consumer","B2C","B2B")</f>
        <v>B2C</v>
      </c>
    </row>
    <row r="6630" spans="1:22" x14ac:dyDescent="0.25">
      <c r="A6630" t="s">
        <v>9003</v>
      </c>
      <c r="B6630" s="1">
        <v>42632</v>
      </c>
      <c r="C6630" s="1">
        <v>42635</v>
      </c>
      <c r="D6630" t="s">
        <v>18</v>
      </c>
      <c r="E6630" t="s">
        <v>4629</v>
      </c>
      <c r="F6630" t="s">
        <v>4630</v>
      </c>
      <c r="G6630" t="s">
        <v>21</v>
      </c>
      <c r="H6630" t="s">
        <v>22</v>
      </c>
      <c r="I6630" t="s">
        <v>261</v>
      </c>
      <c r="J6630" t="s">
        <v>262</v>
      </c>
      <c r="K6630">
        <v>10024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 s="2">
        <v>279.86</v>
      </c>
      <c r="R6630">
        <f>train[[#This Row],[Ship Date]]-train[[#This Row],[Order Date]]</f>
        <v>3</v>
      </c>
      <c r="S6630" t="str">
        <f>TEXT(train[[#This Row],[Order Date]],"mmm")</f>
        <v>sept</v>
      </c>
      <c r="T6630">
        <f>YEAR(train[[#This Row],[Order Date]])</f>
        <v>2016</v>
      </c>
      <c r="U6630" t="str">
        <f>train[[#This Row],[Category]]&amp;"-"&amp;train[[#This Row],[Sub-Category]]</f>
        <v>Technology-Phones</v>
      </c>
      <c r="V6630" t="str">
        <f>IF(train[[#This Row],[Segment]]="Consumer","B2C","B2B")</f>
        <v>B2C</v>
      </c>
    </row>
    <row r="6631" spans="1:22" x14ac:dyDescent="0.25">
      <c r="A6631" t="s">
        <v>9004</v>
      </c>
      <c r="B6631" s="1">
        <v>42645</v>
      </c>
      <c r="C6631" s="1">
        <v>42649</v>
      </c>
      <c r="D6631" t="s">
        <v>45</v>
      </c>
      <c r="E6631" t="s">
        <v>3963</v>
      </c>
      <c r="F6631" t="s">
        <v>3964</v>
      </c>
      <c r="G6631" t="s">
        <v>97</v>
      </c>
      <c r="H6631" t="s">
        <v>22</v>
      </c>
      <c r="I6631" t="s">
        <v>9005</v>
      </c>
      <c r="J6631" t="s">
        <v>83</v>
      </c>
      <c r="K6631">
        <v>27893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 s="2">
        <v>7.38</v>
      </c>
      <c r="R6631">
        <f>train[[#This Row],[Ship Date]]-train[[#This Row],[Order Date]]</f>
        <v>4</v>
      </c>
      <c r="S6631" t="str">
        <f>TEXT(train[[#This Row],[Order Date]],"mmm")</f>
        <v>oct</v>
      </c>
      <c r="T6631">
        <f>YEAR(train[[#This Row],[Order Date]])</f>
        <v>2016</v>
      </c>
      <c r="U6631" t="str">
        <f>train[[#This Row],[Category]]&amp;"-"&amp;train[[#This Row],[Sub-Category]]</f>
        <v>Office Supplies-Binders</v>
      </c>
      <c r="V6631" t="str">
        <f>IF(train[[#This Row],[Segment]]="Consumer","B2C","B2B")</f>
        <v>B2B</v>
      </c>
    </row>
    <row r="6632" spans="1:22" x14ac:dyDescent="0.25">
      <c r="A6632" t="s">
        <v>9006</v>
      </c>
      <c r="B6632" s="1">
        <v>43094</v>
      </c>
      <c r="C6632" s="1">
        <v>43099</v>
      </c>
      <c r="D6632" t="s">
        <v>45</v>
      </c>
      <c r="E6632" t="s">
        <v>4802</v>
      </c>
      <c r="F6632" t="s">
        <v>4803</v>
      </c>
      <c r="G6632" t="s">
        <v>21</v>
      </c>
      <c r="H6632" t="s">
        <v>22</v>
      </c>
      <c r="I6632" t="s">
        <v>90</v>
      </c>
      <c r="J6632" t="s">
        <v>91</v>
      </c>
      <c r="K6632">
        <v>98115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 s="2">
        <v>698.35199999999998</v>
      </c>
      <c r="R6632">
        <f>train[[#This Row],[Ship Date]]-train[[#This Row],[Order Date]]</f>
        <v>5</v>
      </c>
      <c r="S6632" t="str">
        <f>TEXT(train[[#This Row],[Order Date]],"mmm")</f>
        <v>déc</v>
      </c>
      <c r="T6632">
        <f>YEAR(train[[#This Row],[Order Date]])</f>
        <v>2017</v>
      </c>
      <c r="U6632" t="str">
        <f>train[[#This Row],[Category]]&amp;"-"&amp;train[[#This Row],[Sub-Category]]</f>
        <v>Furniture-Chairs</v>
      </c>
      <c r="V6632" t="str">
        <f>IF(train[[#This Row],[Segment]]="Consumer","B2C","B2B")</f>
        <v>B2C</v>
      </c>
    </row>
    <row r="6633" spans="1:22" x14ac:dyDescent="0.25">
      <c r="A6633" t="s">
        <v>9006</v>
      </c>
      <c r="B6633" s="1">
        <v>43094</v>
      </c>
      <c r="C6633" s="1">
        <v>43099</v>
      </c>
      <c r="D6633" t="s">
        <v>45</v>
      </c>
      <c r="E6633" t="s">
        <v>4802</v>
      </c>
      <c r="F6633" t="s">
        <v>4803</v>
      </c>
      <c r="G6633" t="s">
        <v>21</v>
      </c>
      <c r="H6633" t="s">
        <v>22</v>
      </c>
      <c r="I6633" t="s">
        <v>90</v>
      </c>
      <c r="J6633" t="s">
        <v>91</v>
      </c>
      <c r="K6633">
        <v>98115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 s="2">
        <v>1747.25</v>
      </c>
      <c r="R6633">
        <f>train[[#This Row],[Ship Date]]-train[[#This Row],[Order Date]]</f>
        <v>5</v>
      </c>
      <c r="S6633" t="str">
        <f>TEXT(train[[#This Row],[Order Date]],"mmm")</f>
        <v>déc</v>
      </c>
      <c r="T6633">
        <f>YEAR(train[[#This Row],[Order Date]])</f>
        <v>2017</v>
      </c>
      <c r="U6633" t="str">
        <f>train[[#This Row],[Category]]&amp;"-"&amp;train[[#This Row],[Sub-Category]]</f>
        <v>Furniture-Tables</v>
      </c>
      <c r="V6633" t="str">
        <f>IF(train[[#This Row],[Segment]]="Consumer","B2C","B2B")</f>
        <v>B2C</v>
      </c>
    </row>
    <row r="6634" spans="1:22" x14ac:dyDescent="0.25">
      <c r="A6634" t="s">
        <v>9007</v>
      </c>
      <c r="B6634" s="1">
        <v>42861</v>
      </c>
      <c r="C6634" s="1">
        <v>42863</v>
      </c>
      <c r="D6634" t="s">
        <v>18</v>
      </c>
      <c r="E6634" t="s">
        <v>4531</v>
      </c>
      <c r="F6634" t="s">
        <v>4532</v>
      </c>
      <c r="G6634" t="s">
        <v>97</v>
      </c>
      <c r="H6634" t="s">
        <v>22</v>
      </c>
      <c r="I6634" t="s">
        <v>313</v>
      </c>
      <c r="J6634" t="s">
        <v>592</v>
      </c>
      <c r="K6634">
        <v>65807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 s="2">
        <v>54.48</v>
      </c>
      <c r="R6634">
        <f>train[[#This Row],[Ship Date]]-train[[#This Row],[Order Date]]</f>
        <v>2</v>
      </c>
      <c r="S6634" t="str">
        <f>TEXT(train[[#This Row],[Order Date]],"mmm")</f>
        <v>mai</v>
      </c>
      <c r="T6634">
        <f>YEAR(train[[#This Row],[Order Date]])</f>
        <v>2017</v>
      </c>
      <c r="U6634" t="str">
        <f>train[[#This Row],[Category]]&amp;"-"&amp;train[[#This Row],[Sub-Category]]</f>
        <v>Office Supplies-Appliances</v>
      </c>
      <c r="V6634" t="str">
        <f>IF(train[[#This Row],[Segment]]="Consumer","B2C","B2B")</f>
        <v>B2B</v>
      </c>
    </row>
    <row r="6635" spans="1:22" x14ac:dyDescent="0.25">
      <c r="A6635" t="s">
        <v>9008</v>
      </c>
      <c r="B6635" s="1">
        <v>43032</v>
      </c>
      <c r="C6635" s="1">
        <v>43032</v>
      </c>
      <c r="D6635" t="s">
        <v>1288</v>
      </c>
      <c r="E6635" t="s">
        <v>1694</v>
      </c>
      <c r="F6635" t="s">
        <v>1695</v>
      </c>
      <c r="G6635" t="s">
        <v>21</v>
      </c>
      <c r="H6635" t="s">
        <v>22</v>
      </c>
      <c r="I6635" t="s">
        <v>122</v>
      </c>
      <c r="J6635" t="s">
        <v>38</v>
      </c>
      <c r="K6635">
        <v>94109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 s="2">
        <v>199.99</v>
      </c>
      <c r="R6635">
        <f>train[[#This Row],[Ship Date]]-train[[#This Row],[Order Date]]</f>
        <v>0</v>
      </c>
      <c r="S6635" t="str">
        <f>TEXT(train[[#This Row],[Order Date]],"mmm")</f>
        <v>oct</v>
      </c>
      <c r="T6635">
        <f>YEAR(train[[#This Row],[Order Date]])</f>
        <v>2017</v>
      </c>
      <c r="U6635" t="str">
        <f>train[[#This Row],[Category]]&amp;"-"&amp;train[[#This Row],[Sub-Category]]</f>
        <v>Technology-Accessories</v>
      </c>
      <c r="V6635" t="str">
        <f>IF(train[[#This Row],[Segment]]="Consumer","B2C","B2B")</f>
        <v>B2C</v>
      </c>
    </row>
    <row r="6636" spans="1:22" x14ac:dyDescent="0.25">
      <c r="A6636" t="s">
        <v>9009</v>
      </c>
      <c r="B6636" s="1">
        <v>43226</v>
      </c>
      <c r="C6636" s="1">
        <v>43226</v>
      </c>
      <c r="D6636" t="s">
        <v>1288</v>
      </c>
      <c r="E6636" t="s">
        <v>3938</v>
      </c>
      <c r="F6636" t="s">
        <v>3939</v>
      </c>
      <c r="G6636" t="s">
        <v>21</v>
      </c>
      <c r="H6636" t="s">
        <v>22</v>
      </c>
      <c r="I6636" t="s">
        <v>462</v>
      </c>
      <c r="J6636" t="s">
        <v>83</v>
      </c>
      <c r="K6636">
        <v>28205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 s="2">
        <v>68.540999999999997</v>
      </c>
      <c r="R6636">
        <f>train[[#This Row],[Ship Date]]-train[[#This Row],[Order Date]]</f>
        <v>0</v>
      </c>
      <c r="S6636" t="str">
        <f>TEXT(train[[#This Row],[Order Date]],"mmm")</f>
        <v>mai</v>
      </c>
      <c r="T6636">
        <f>YEAR(train[[#This Row],[Order Date]])</f>
        <v>2018</v>
      </c>
      <c r="U6636" t="str">
        <f>train[[#This Row],[Category]]&amp;"-"&amp;train[[#This Row],[Sub-Category]]</f>
        <v>Office Supplies-Binders</v>
      </c>
      <c r="V6636" t="str">
        <f>IF(train[[#This Row],[Segment]]="Consumer","B2C","B2B")</f>
        <v>B2C</v>
      </c>
    </row>
    <row r="6637" spans="1:22" x14ac:dyDescent="0.25">
      <c r="A6637" t="s">
        <v>9009</v>
      </c>
      <c r="B6637" s="1">
        <v>43226</v>
      </c>
      <c r="C6637" s="1">
        <v>43226</v>
      </c>
      <c r="D6637" t="s">
        <v>1288</v>
      </c>
      <c r="E6637" t="s">
        <v>3938</v>
      </c>
      <c r="F6637" t="s">
        <v>3939</v>
      </c>
      <c r="G6637" t="s">
        <v>21</v>
      </c>
      <c r="H6637" t="s">
        <v>22</v>
      </c>
      <c r="I6637" t="s">
        <v>462</v>
      </c>
      <c r="J6637" t="s">
        <v>83</v>
      </c>
      <c r="K6637">
        <v>28205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 s="2">
        <v>627.16800000000001</v>
      </c>
      <c r="R6637">
        <f>train[[#This Row],[Ship Date]]-train[[#This Row],[Order Date]]</f>
        <v>0</v>
      </c>
      <c r="S6637" t="str">
        <f>TEXT(train[[#This Row],[Order Date]],"mmm")</f>
        <v>mai</v>
      </c>
      <c r="T6637">
        <f>YEAR(train[[#This Row],[Order Date]])</f>
        <v>2018</v>
      </c>
      <c r="U6637" t="str">
        <f>train[[#This Row],[Category]]&amp;"-"&amp;train[[#This Row],[Sub-Category]]</f>
        <v>Technology-Phones</v>
      </c>
      <c r="V6637" t="str">
        <f>IF(train[[#This Row],[Segment]]="Consumer","B2C","B2B")</f>
        <v>B2C</v>
      </c>
    </row>
    <row r="6638" spans="1:22" x14ac:dyDescent="0.25">
      <c r="A6638" t="s">
        <v>9009</v>
      </c>
      <c r="B6638" s="1">
        <v>43226</v>
      </c>
      <c r="C6638" s="1">
        <v>43226</v>
      </c>
      <c r="D6638" t="s">
        <v>1288</v>
      </c>
      <c r="E6638" t="s">
        <v>3938</v>
      </c>
      <c r="F6638" t="s">
        <v>3939</v>
      </c>
      <c r="G6638" t="s">
        <v>21</v>
      </c>
      <c r="H6638" t="s">
        <v>22</v>
      </c>
      <c r="I6638" t="s">
        <v>462</v>
      </c>
      <c r="J6638" t="s">
        <v>83</v>
      </c>
      <c r="K6638">
        <v>28205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 s="2">
        <v>122.12</v>
      </c>
      <c r="R6638">
        <f>train[[#This Row],[Ship Date]]-train[[#This Row],[Order Date]]</f>
        <v>0</v>
      </c>
      <c r="S6638" t="str">
        <f>TEXT(train[[#This Row],[Order Date]],"mmm")</f>
        <v>mai</v>
      </c>
      <c r="T6638">
        <f>YEAR(train[[#This Row],[Order Date]])</f>
        <v>2018</v>
      </c>
      <c r="U6638" t="str">
        <f>train[[#This Row],[Category]]&amp;"-"&amp;train[[#This Row],[Sub-Category]]</f>
        <v>Office Supplies-Labels</v>
      </c>
      <c r="V6638" t="str">
        <f>IF(train[[#This Row],[Segment]]="Consumer","B2C","B2B")</f>
        <v>B2C</v>
      </c>
    </row>
    <row r="6639" spans="1:22" x14ac:dyDescent="0.25">
      <c r="A6639" t="s">
        <v>9010</v>
      </c>
      <c r="B6639" s="1">
        <v>43431</v>
      </c>
      <c r="C6639" s="1">
        <v>43434</v>
      </c>
      <c r="D6639" t="s">
        <v>18</v>
      </c>
      <c r="E6639" t="s">
        <v>2178</v>
      </c>
      <c r="F6639" t="s">
        <v>2179</v>
      </c>
      <c r="G6639" t="s">
        <v>21</v>
      </c>
      <c r="H6639" t="s">
        <v>22</v>
      </c>
      <c r="I6639" t="s">
        <v>261</v>
      </c>
      <c r="J6639" t="s">
        <v>262</v>
      </c>
      <c r="K6639">
        <v>10011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 s="2">
        <v>6.99</v>
      </c>
      <c r="R6639">
        <f>train[[#This Row],[Ship Date]]-train[[#This Row],[Order Date]]</f>
        <v>3</v>
      </c>
      <c r="S6639" t="str">
        <f>TEXT(train[[#This Row],[Order Date]],"mmm")</f>
        <v>nov</v>
      </c>
      <c r="T6639">
        <f>YEAR(train[[#This Row],[Order Date]])</f>
        <v>2018</v>
      </c>
      <c r="U6639" t="str">
        <f>train[[#This Row],[Category]]&amp;"-"&amp;train[[#This Row],[Sub-Category]]</f>
        <v>Office Supplies-Art</v>
      </c>
      <c r="V6639" t="str">
        <f>IF(train[[#This Row],[Segment]]="Consumer","B2C","B2B")</f>
        <v>B2C</v>
      </c>
    </row>
    <row r="6640" spans="1:22" x14ac:dyDescent="0.25">
      <c r="A6640" t="s">
        <v>9010</v>
      </c>
      <c r="B6640" s="1">
        <v>43431</v>
      </c>
      <c r="C6640" s="1">
        <v>43434</v>
      </c>
      <c r="D6640" t="s">
        <v>18</v>
      </c>
      <c r="E6640" t="s">
        <v>2178</v>
      </c>
      <c r="F6640" t="s">
        <v>2179</v>
      </c>
      <c r="G6640" t="s">
        <v>21</v>
      </c>
      <c r="H6640" t="s">
        <v>22</v>
      </c>
      <c r="I6640" t="s">
        <v>261</v>
      </c>
      <c r="J6640" t="s">
        <v>262</v>
      </c>
      <c r="K6640">
        <v>10011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 s="2">
        <v>107.42400000000001</v>
      </c>
      <c r="R6640">
        <f>train[[#This Row],[Ship Date]]-train[[#This Row],[Order Date]]</f>
        <v>3</v>
      </c>
      <c r="S6640" t="str">
        <f>TEXT(train[[#This Row],[Order Date]],"mmm")</f>
        <v>nov</v>
      </c>
      <c r="T6640">
        <f>YEAR(train[[#This Row],[Order Date]])</f>
        <v>2018</v>
      </c>
      <c r="U6640" t="str">
        <f>train[[#This Row],[Category]]&amp;"-"&amp;train[[#This Row],[Sub-Category]]</f>
        <v>Office Supplies-Binders</v>
      </c>
      <c r="V6640" t="str">
        <f>IF(train[[#This Row],[Segment]]="Consumer","B2C","B2B")</f>
        <v>B2C</v>
      </c>
    </row>
    <row r="6641" spans="1:22" x14ac:dyDescent="0.25">
      <c r="A6641" t="s">
        <v>9011</v>
      </c>
      <c r="B6641" s="1">
        <v>42308</v>
      </c>
      <c r="C6641" s="1">
        <v>42310</v>
      </c>
      <c r="D6641" t="s">
        <v>18</v>
      </c>
      <c r="E6641" t="s">
        <v>2674</v>
      </c>
      <c r="F6641" t="s">
        <v>2675</v>
      </c>
      <c r="G6641" t="s">
        <v>36</v>
      </c>
      <c r="H6641" t="s">
        <v>22</v>
      </c>
      <c r="I6641" t="s">
        <v>2629</v>
      </c>
      <c r="J6641" t="s">
        <v>493</v>
      </c>
      <c r="K6641">
        <v>44052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 s="2">
        <v>1421.664</v>
      </c>
      <c r="R6641">
        <f>train[[#This Row],[Ship Date]]-train[[#This Row],[Order Date]]</f>
        <v>2</v>
      </c>
      <c r="S6641" t="str">
        <f>TEXT(train[[#This Row],[Order Date]],"mmm")</f>
        <v>oct</v>
      </c>
      <c r="T6641">
        <f>YEAR(train[[#This Row],[Order Date]])</f>
        <v>2015</v>
      </c>
      <c r="U6641" t="str">
        <f>train[[#This Row],[Category]]&amp;"-"&amp;train[[#This Row],[Sub-Category]]</f>
        <v>Furniture-Tables</v>
      </c>
      <c r="V6641" t="str">
        <f>IF(train[[#This Row],[Segment]]="Consumer","B2C","B2B")</f>
        <v>B2B</v>
      </c>
    </row>
    <row r="6642" spans="1:22" x14ac:dyDescent="0.25">
      <c r="A6642" t="s">
        <v>9012</v>
      </c>
      <c r="B6642" s="1">
        <v>43317</v>
      </c>
      <c r="C6642" s="1">
        <v>43321</v>
      </c>
      <c r="D6642" t="s">
        <v>45</v>
      </c>
      <c r="E6642" t="s">
        <v>230</v>
      </c>
      <c r="F6642" t="s">
        <v>231</v>
      </c>
      <c r="G6642" t="s">
        <v>21</v>
      </c>
      <c r="H6642" t="s">
        <v>22</v>
      </c>
      <c r="I6642" t="s">
        <v>4378</v>
      </c>
      <c r="J6642" t="s">
        <v>249</v>
      </c>
      <c r="K6642">
        <v>46203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 s="2">
        <v>125.88</v>
      </c>
      <c r="R6642">
        <f>train[[#This Row],[Ship Date]]-train[[#This Row],[Order Date]]</f>
        <v>4</v>
      </c>
      <c r="S6642" t="str">
        <f>TEXT(train[[#This Row],[Order Date]],"mmm")</f>
        <v>août</v>
      </c>
      <c r="T6642">
        <f>YEAR(train[[#This Row],[Order Date]])</f>
        <v>2018</v>
      </c>
      <c r="U6642" t="str">
        <f>train[[#This Row],[Category]]&amp;"-"&amp;train[[#This Row],[Sub-Category]]</f>
        <v>Office Supplies-Binders</v>
      </c>
      <c r="V6642" t="str">
        <f>IF(train[[#This Row],[Segment]]="Consumer","B2C","B2B")</f>
        <v>B2C</v>
      </c>
    </row>
    <row r="6643" spans="1:22" x14ac:dyDescent="0.25">
      <c r="A6643" t="s">
        <v>9012</v>
      </c>
      <c r="B6643" s="1">
        <v>43317</v>
      </c>
      <c r="C6643" s="1">
        <v>43321</v>
      </c>
      <c r="D6643" t="s">
        <v>45</v>
      </c>
      <c r="E6643" t="s">
        <v>230</v>
      </c>
      <c r="F6643" t="s">
        <v>231</v>
      </c>
      <c r="G6643" t="s">
        <v>21</v>
      </c>
      <c r="H6643" t="s">
        <v>22</v>
      </c>
      <c r="I6643" t="s">
        <v>4378</v>
      </c>
      <c r="J6643" t="s">
        <v>249</v>
      </c>
      <c r="K6643">
        <v>46203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 s="2">
        <v>79.78</v>
      </c>
      <c r="R6643">
        <f>train[[#This Row],[Ship Date]]-train[[#This Row],[Order Date]]</f>
        <v>4</v>
      </c>
      <c r="S6643" t="str">
        <f>TEXT(train[[#This Row],[Order Date]],"mmm")</f>
        <v>août</v>
      </c>
      <c r="T6643">
        <f>YEAR(train[[#This Row],[Order Date]])</f>
        <v>2018</v>
      </c>
      <c r="U6643" t="str">
        <f>train[[#This Row],[Category]]&amp;"-"&amp;train[[#This Row],[Sub-Category]]</f>
        <v>Technology-Accessories</v>
      </c>
      <c r="V6643" t="str">
        <f>IF(train[[#This Row],[Segment]]="Consumer","B2C","B2B")</f>
        <v>B2C</v>
      </c>
    </row>
    <row r="6644" spans="1:22" x14ac:dyDescent="0.25">
      <c r="A6644" t="s">
        <v>9012</v>
      </c>
      <c r="B6644" s="1">
        <v>43317</v>
      </c>
      <c r="C6644" s="1">
        <v>43321</v>
      </c>
      <c r="D6644" t="s">
        <v>45</v>
      </c>
      <c r="E6644" t="s">
        <v>230</v>
      </c>
      <c r="F6644" t="s">
        <v>231</v>
      </c>
      <c r="G6644" t="s">
        <v>21</v>
      </c>
      <c r="H6644" t="s">
        <v>22</v>
      </c>
      <c r="I6644" t="s">
        <v>4378</v>
      </c>
      <c r="J6644" t="s">
        <v>249</v>
      </c>
      <c r="K6644">
        <v>46203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 s="2">
        <v>133.19999999999999</v>
      </c>
      <c r="R6644">
        <f>train[[#This Row],[Ship Date]]-train[[#This Row],[Order Date]]</f>
        <v>4</v>
      </c>
      <c r="S6644" t="str">
        <f>TEXT(train[[#This Row],[Order Date]],"mmm")</f>
        <v>août</v>
      </c>
      <c r="T6644">
        <f>YEAR(train[[#This Row],[Order Date]])</f>
        <v>2018</v>
      </c>
      <c r="U6644" t="str">
        <f>train[[#This Row],[Category]]&amp;"-"&amp;train[[#This Row],[Sub-Category]]</f>
        <v>Office Supplies-Labels</v>
      </c>
      <c r="V6644" t="str">
        <f>IF(train[[#This Row],[Segment]]="Consumer","B2C","B2B")</f>
        <v>B2C</v>
      </c>
    </row>
    <row r="6645" spans="1:22" x14ac:dyDescent="0.25">
      <c r="A6645" t="s">
        <v>9013</v>
      </c>
      <c r="B6645" s="1">
        <v>42592</v>
      </c>
      <c r="C6645" s="1">
        <v>42598</v>
      </c>
      <c r="D6645" t="s">
        <v>45</v>
      </c>
      <c r="E6645" t="s">
        <v>5058</v>
      </c>
      <c r="F6645" t="s">
        <v>5059</v>
      </c>
      <c r="G6645" t="s">
        <v>21</v>
      </c>
      <c r="H6645" t="s">
        <v>22</v>
      </c>
      <c r="I6645" t="s">
        <v>4586</v>
      </c>
      <c r="J6645" t="s">
        <v>415</v>
      </c>
      <c r="K6645">
        <v>97756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 s="2">
        <v>438.36799999999999</v>
      </c>
      <c r="R6645">
        <f>train[[#This Row],[Ship Date]]-train[[#This Row],[Order Date]]</f>
        <v>6</v>
      </c>
      <c r="S6645" t="str">
        <f>TEXT(train[[#This Row],[Order Date]],"mmm")</f>
        <v>août</v>
      </c>
      <c r="T6645">
        <f>YEAR(train[[#This Row],[Order Date]])</f>
        <v>2016</v>
      </c>
      <c r="U6645" t="str">
        <f>train[[#This Row],[Category]]&amp;"-"&amp;train[[#This Row],[Sub-Category]]</f>
        <v>Technology-Phones</v>
      </c>
      <c r="V6645" t="str">
        <f>IF(train[[#This Row],[Segment]]="Consumer","B2C","B2B")</f>
        <v>B2C</v>
      </c>
    </row>
    <row r="6646" spans="1:22" x14ac:dyDescent="0.25">
      <c r="A6646" t="s">
        <v>9013</v>
      </c>
      <c r="B6646" s="1">
        <v>42592</v>
      </c>
      <c r="C6646" s="1">
        <v>42598</v>
      </c>
      <c r="D6646" t="s">
        <v>45</v>
      </c>
      <c r="E6646" t="s">
        <v>5058</v>
      </c>
      <c r="F6646" t="s">
        <v>5059</v>
      </c>
      <c r="G6646" t="s">
        <v>21</v>
      </c>
      <c r="H6646" t="s">
        <v>22</v>
      </c>
      <c r="I6646" t="s">
        <v>4586</v>
      </c>
      <c r="J6646" t="s">
        <v>415</v>
      </c>
      <c r="K6646">
        <v>97756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 s="2">
        <v>139.94399999999999</v>
      </c>
      <c r="R6646">
        <f>train[[#This Row],[Ship Date]]-train[[#This Row],[Order Date]]</f>
        <v>6</v>
      </c>
      <c r="S6646" t="str">
        <f>TEXT(train[[#This Row],[Order Date]],"mmm")</f>
        <v>août</v>
      </c>
      <c r="T6646">
        <f>YEAR(train[[#This Row],[Order Date]])</f>
        <v>2016</v>
      </c>
      <c r="U6646" t="str">
        <f>train[[#This Row],[Category]]&amp;"-"&amp;train[[#This Row],[Sub-Category]]</f>
        <v>Technology-Phones</v>
      </c>
      <c r="V6646" t="str">
        <f>IF(train[[#This Row],[Segment]]="Consumer","B2C","B2B")</f>
        <v>B2C</v>
      </c>
    </row>
    <row r="6647" spans="1:22" x14ac:dyDescent="0.25">
      <c r="A6647" t="s">
        <v>9013</v>
      </c>
      <c r="B6647" s="1">
        <v>42592</v>
      </c>
      <c r="C6647" s="1">
        <v>42598</v>
      </c>
      <c r="D6647" t="s">
        <v>45</v>
      </c>
      <c r="E6647" t="s">
        <v>5058</v>
      </c>
      <c r="F6647" t="s">
        <v>5059</v>
      </c>
      <c r="G6647" t="s">
        <v>21</v>
      </c>
      <c r="H6647" t="s">
        <v>22</v>
      </c>
      <c r="I6647" t="s">
        <v>4586</v>
      </c>
      <c r="J6647" t="s">
        <v>415</v>
      </c>
      <c r="K6647">
        <v>97756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 s="2">
        <v>133.47200000000001</v>
      </c>
      <c r="R6647">
        <f>train[[#This Row],[Ship Date]]-train[[#This Row],[Order Date]]</f>
        <v>6</v>
      </c>
      <c r="S6647" t="str">
        <f>TEXT(train[[#This Row],[Order Date]],"mmm")</f>
        <v>août</v>
      </c>
      <c r="T6647">
        <f>YEAR(train[[#This Row],[Order Date]])</f>
        <v>2016</v>
      </c>
      <c r="U6647" t="str">
        <f>train[[#This Row],[Category]]&amp;"-"&amp;train[[#This Row],[Sub-Category]]</f>
        <v>Office Supplies-Appliances</v>
      </c>
      <c r="V6647" t="str">
        <f>IF(train[[#This Row],[Segment]]="Consumer","B2C","B2B")</f>
        <v>B2C</v>
      </c>
    </row>
    <row r="6648" spans="1:22" x14ac:dyDescent="0.25">
      <c r="A6648" t="s">
        <v>9014</v>
      </c>
      <c r="B6648" s="1">
        <v>43084</v>
      </c>
      <c r="C6648" s="1">
        <v>43090</v>
      </c>
      <c r="D6648" t="s">
        <v>45</v>
      </c>
      <c r="E6648" t="s">
        <v>4086</v>
      </c>
      <c r="F6648" t="s">
        <v>4087</v>
      </c>
      <c r="G6648" t="s">
        <v>97</v>
      </c>
      <c r="H6648" t="s">
        <v>22</v>
      </c>
      <c r="I6648" t="s">
        <v>313</v>
      </c>
      <c r="J6648" t="s">
        <v>415</v>
      </c>
      <c r="K6648">
        <v>97477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 s="2">
        <v>564.19500000000005</v>
      </c>
      <c r="R6648">
        <f>train[[#This Row],[Ship Date]]-train[[#This Row],[Order Date]]</f>
        <v>6</v>
      </c>
      <c r="S6648" t="str">
        <f>TEXT(train[[#This Row],[Order Date]],"mmm")</f>
        <v>déc</v>
      </c>
      <c r="T6648">
        <f>YEAR(train[[#This Row],[Order Date]])</f>
        <v>2017</v>
      </c>
      <c r="U6648" t="str">
        <f>train[[#This Row],[Category]]&amp;"-"&amp;train[[#This Row],[Sub-Category]]</f>
        <v>Furniture-Tables</v>
      </c>
      <c r="V6648" t="str">
        <f>IF(train[[#This Row],[Segment]]="Consumer","B2C","B2B")</f>
        <v>B2B</v>
      </c>
    </row>
    <row r="6649" spans="1:22" x14ac:dyDescent="0.25">
      <c r="A6649" t="s">
        <v>9014</v>
      </c>
      <c r="B6649" s="1">
        <v>43084</v>
      </c>
      <c r="C6649" s="1">
        <v>43090</v>
      </c>
      <c r="D6649" t="s">
        <v>45</v>
      </c>
      <c r="E6649" t="s">
        <v>4086</v>
      </c>
      <c r="F6649" t="s">
        <v>4087</v>
      </c>
      <c r="G6649" t="s">
        <v>97</v>
      </c>
      <c r="H6649" t="s">
        <v>22</v>
      </c>
      <c r="I6649" t="s">
        <v>313</v>
      </c>
      <c r="J6649" t="s">
        <v>415</v>
      </c>
      <c r="K6649">
        <v>97477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 s="2">
        <v>87.168000000000006</v>
      </c>
      <c r="R6649">
        <f>train[[#This Row],[Ship Date]]-train[[#This Row],[Order Date]]</f>
        <v>6</v>
      </c>
      <c r="S6649" t="str">
        <f>TEXT(train[[#This Row],[Order Date]],"mmm")</f>
        <v>déc</v>
      </c>
      <c r="T6649">
        <f>YEAR(train[[#This Row],[Order Date]])</f>
        <v>2017</v>
      </c>
      <c r="U6649" t="str">
        <f>train[[#This Row],[Category]]&amp;"-"&amp;train[[#This Row],[Sub-Category]]</f>
        <v>Office Supplies-Appliances</v>
      </c>
      <c r="V6649" t="str">
        <f>IF(train[[#This Row],[Segment]]="Consumer","B2C","B2B")</f>
        <v>B2B</v>
      </c>
    </row>
    <row r="6650" spans="1:22" x14ac:dyDescent="0.25">
      <c r="A6650" t="s">
        <v>9015</v>
      </c>
      <c r="B6650" s="1">
        <v>43351</v>
      </c>
      <c r="C6650" s="1">
        <v>43354</v>
      </c>
      <c r="D6650" t="s">
        <v>183</v>
      </c>
      <c r="E6650" t="s">
        <v>2410</v>
      </c>
      <c r="F6650" t="s">
        <v>2411</v>
      </c>
      <c r="G6650" t="s">
        <v>36</v>
      </c>
      <c r="H6650" t="s">
        <v>22</v>
      </c>
      <c r="I6650" t="s">
        <v>1125</v>
      </c>
      <c r="J6650" t="s">
        <v>99</v>
      </c>
      <c r="K6650">
        <v>76017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 s="2">
        <v>42.616</v>
      </c>
      <c r="R6650">
        <f>train[[#This Row],[Ship Date]]-train[[#This Row],[Order Date]]</f>
        <v>3</v>
      </c>
      <c r="S6650" t="str">
        <f>TEXT(train[[#This Row],[Order Date]],"mmm")</f>
        <v>sept</v>
      </c>
      <c r="T6650">
        <f>YEAR(train[[#This Row],[Order Date]])</f>
        <v>2018</v>
      </c>
      <c r="U6650" t="str">
        <f>train[[#This Row],[Category]]&amp;"-"&amp;train[[#This Row],[Sub-Category]]</f>
        <v>Office Supplies-Binders</v>
      </c>
      <c r="V6650" t="str">
        <f>IF(train[[#This Row],[Segment]]="Consumer","B2C","B2B")</f>
        <v>B2B</v>
      </c>
    </row>
    <row r="6651" spans="1:22" x14ac:dyDescent="0.25">
      <c r="A6651" t="s">
        <v>9015</v>
      </c>
      <c r="B6651" s="1">
        <v>43351</v>
      </c>
      <c r="C6651" s="1">
        <v>43354</v>
      </c>
      <c r="D6651" t="s">
        <v>183</v>
      </c>
      <c r="E6651" t="s">
        <v>2410</v>
      </c>
      <c r="F6651" t="s">
        <v>2411</v>
      </c>
      <c r="G6651" t="s">
        <v>36</v>
      </c>
      <c r="H6651" t="s">
        <v>22</v>
      </c>
      <c r="I6651" t="s">
        <v>1125</v>
      </c>
      <c r="J6651" t="s">
        <v>99</v>
      </c>
      <c r="K6651">
        <v>76017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 s="2">
        <v>319.98399999999998</v>
      </c>
      <c r="R6651">
        <f>train[[#This Row],[Ship Date]]-train[[#This Row],[Order Date]]</f>
        <v>3</v>
      </c>
      <c r="S6651" t="str">
        <f>TEXT(train[[#This Row],[Order Date]],"mmm")</f>
        <v>sept</v>
      </c>
      <c r="T6651">
        <f>YEAR(train[[#This Row],[Order Date]])</f>
        <v>2018</v>
      </c>
      <c r="U6651" t="str">
        <f>train[[#This Row],[Category]]&amp;"-"&amp;train[[#This Row],[Sub-Category]]</f>
        <v>Technology-Copiers</v>
      </c>
      <c r="V6651" t="str">
        <f>IF(train[[#This Row],[Segment]]="Consumer","B2C","B2B")</f>
        <v>B2B</v>
      </c>
    </row>
    <row r="6652" spans="1:22" x14ac:dyDescent="0.25">
      <c r="A6652" t="s">
        <v>9015</v>
      </c>
      <c r="B6652" s="1">
        <v>43351</v>
      </c>
      <c r="C6652" s="1">
        <v>43354</v>
      </c>
      <c r="D6652" t="s">
        <v>183</v>
      </c>
      <c r="E6652" t="s">
        <v>2410</v>
      </c>
      <c r="F6652" t="s">
        <v>2411</v>
      </c>
      <c r="G6652" t="s">
        <v>36</v>
      </c>
      <c r="H6652" t="s">
        <v>22</v>
      </c>
      <c r="I6652" t="s">
        <v>1125</v>
      </c>
      <c r="J6652" t="s">
        <v>99</v>
      </c>
      <c r="K6652">
        <v>76017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 s="2">
        <v>45.92</v>
      </c>
      <c r="R6652">
        <f>train[[#This Row],[Ship Date]]-train[[#This Row],[Order Date]]</f>
        <v>3</v>
      </c>
      <c r="S6652" t="str">
        <f>TEXT(train[[#This Row],[Order Date]],"mmm")</f>
        <v>sept</v>
      </c>
      <c r="T6652">
        <f>YEAR(train[[#This Row],[Order Date]])</f>
        <v>2018</v>
      </c>
      <c r="U6652" t="str">
        <f>train[[#This Row],[Category]]&amp;"-"&amp;train[[#This Row],[Sub-Category]]</f>
        <v>Office Supplies-Fasteners</v>
      </c>
      <c r="V6652" t="str">
        <f>IF(train[[#This Row],[Segment]]="Consumer","B2C","B2B")</f>
        <v>B2B</v>
      </c>
    </row>
    <row r="6653" spans="1:22" x14ac:dyDescent="0.25">
      <c r="A6653" t="s">
        <v>9015</v>
      </c>
      <c r="B6653" s="1">
        <v>43351</v>
      </c>
      <c r="C6653" s="1">
        <v>43354</v>
      </c>
      <c r="D6653" t="s">
        <v>183</v>
      </c>
      <c r="E6653" t="s">
        <v>2410</v>
      </c>
      <c r="F6653" t="s">
        <v>2411</v>
      </c>
      <c r="G6653" t="s">
        <v>36</v>
      </c>
      <c r="H6653" t="s">
        <v>22</v>
      </c>
      <c r="I6653" t="s">
        <v>1125</v>
      </c>
      <c r="J6653" t="s">
        <v>99</v>
      </c>
      <c r="K6653">
        <v>76017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 s="2">
        <v>21.184000000000001</v>
      </c>
      <c r="R6653">
        <f>train[[#This Row],[Ship Date]]-train[[#This Row],[Order Date]]</f>
        <v>3</v>
      </c>
      <c r="S6653" t="str">
        <f>TEXT(train[[#This Row],[Order Date]],"mmm")</f>
        <v>sept</v>
      </c>
      <c r="T6653">
        <f>YEAR(train[[#This Row],[Order Date]])</f>
        <v>2018</v>
      </c>
      <c r="U6653" t="str">
        <f>train[[#This Row],[Category]]&amp;"-"&amp;train[[#This Row],[Sub-Category]]</f>
        <v>Furniture-Furnishings</v>
      </c>
      <c r="V6653" t="str">
        <f>IF(train[[#This Row],[Segment]]="Consumer","B2C","B2B")</f>
        <v>B2B</v>
      </c>
    </row>
    <row r="6654" spans="1:22" x14ac:dyDescent="0.25">
      <c r="A6654" t="s">
        <v>9015</v>
      </c>
      <c r="B6654" s="1">
        <v>43351</v>
      </c>
      <c r="C6654" s="1">
        <v>43354</v>
      </c>
      <c r="D6654" t="s">
        <v>183</v>
      </c>
      <c r="E6654" t="s">
        <v>2410</v>
      </c>
      <c r="F6654" t="s">
        <v>2411</v>
      </c>
      <c r="G6654" t="s">
        <v>36</v>
      </c>
      <c r="H6654" t="s">
        <v>22</v>
      </c>
      <c r="I6654" t="s">
        <v>1125</v>
      </c>
      <c r="J6654" t="s">
        <v>99</v>
      </c>
      <c r="K6654">
        <v>76017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 s="2">
        <v>20.736000000000001</v>
      </c>
      <c r="R6654">
        <f>train[[#This Row],[Ship Date]]-train[[#This Row],[Order Date]]</f>
        <v>3</v>
      </c>
      <c r="S6654" t="str">
        <f>TEXT(train[[#This Row],[Order Date]],"mmm")</f>
        <v>sept</v>
      </c>
      <c r="T6654">
        <f>YEAR(train[[#This Row],[Order Date]])</f>
        <v>2018</v>
      </c>
      <c r="U6654" t="str">
        <f>train[[#This Row],[Category]]&amp;"-"&amp;train[[#This Row],[Sub-Category]]</f>
        <v>Office Supplies-Paper</v>
      </c>
      <c r="V6654" t="str">
        <f>IF(train[[#This Row],[Segment]]="Consumer","B2C","B2B")</f>
        <v>B2B</v>
      </c>
    </row>
    <row r="6655" spans="1:22" x14ac:dyDescent="0.25">
      <c r="A6655" t="s">
        <v>9015</v>
      </c>
      <c r="B6655" s="1">
        <v>43351</v>
      </c>
      <c r="C6655" s="1">
        <v>43354</v>
      </c>
      <c r="D6655" t="s">
        <v>183</v>
      </c>
      <c r="E6655" t="s">
        <v>2410</v>
      </c>
      <c r="F6655" t="s">
        <v>2411</v>
      </c>
      <c r="G6655" t="s">
        <v>36</v>
      </c>
      <c r="H6655" t="s">
        <v>22</v>
      </c>
      <c r="I6655" t="s">
        <v>1125</v>
      </c>
      <c r="J6655" t="s">
        <v>99</v>
      </c>
      <c r="K6655">
        <v>76017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 s="2">
        <v>213.43</v>
      </c>
      <c r="R6655">
        <f>train[[#This Row],[Ship Date]]-train[[#This Row],[Order Date]]</f>
        <v>3</v>
      </c>
      <c r="S6655" t="str">
        <f>TEXT(train[[#This Row],[Order Date]],"mmm")</f>
        <v>sept</v>
      </c>
      <c r="T6655">
        <f>YEAR(train[[#This Row],[Order Date]])</f>
        <v>2018</v>
      </c>
      <c r="U6655" t="str">
        <f>train[[#This Row],[Category]]&amp;"-"&amp;train[[#This Row],[Sub-Category]]</f>
        <v>Furniture-Chairs</v>
      </c>
      <c r="V6655" t="str">
        <f>IF(train[[#This Row],[Segment]]="Consumer","B2C","B2B")</f>
        <v>B2B</v>
      </c>
    </row>
    <row r="6656" spans="1:22" x14ac:dyDescent="0.25">
      <c r="A6656" t="s">
        <v>9016</v>
      </c>
      <c r="B6656" s="1">
        <v>43151</v>
      </c>
      <c r="C6656" s="1">
        <v>43158</v>
      </c>
      <c r="D6656" t="s">
        <v>45</v>
      </c>
      <c r="E6656" t="s">
        <v>3818</v>
      </c>
      <c r="F6656" t="s">
        <v>3819</v>
      </c>
      <c r="G6656" t="s">
        <v>97</v>
      </c>
      <c r="H6656" t="s">
        <v>22</v>
      </c>
      <c r="I6656" t="s">
        <v>304</v>
      </c>
      <c r="J6656" t="s">
        <v>305</v>
      </c>
      <c r="K6656">
        <v>85234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 s="2">
        <v>333.57600000000002</v>
      </c>
      <c r="R6656">
        <f>train[[#This Row],[Ship Date]]-train[[#This Row],[Order Date]]</f>
        <v>7</v>
      </c>
      <c r="S6656" t="str">
        <f>TEXT(train[[#This Row],[Order Date]],"mmm")</f>
        <v>févr</v>
      </c>
      <c r="T6656">
        <f>YEAR(train[[#This Row],[Order Date]])</f>
        <v>2018</v>
      </c>
      <c r="U6656" t="str">
        <f>train[[#This Row],[Category]]&amp;"-"&amp;train[[#This Row],[Sub-Category]]</f>
        <v>Technology-Phones</v>
      </c>
      <c r="V6656" t="str">
        <f>IF(train[[#This Row],[Segment]]="Consumer","B2C","B2B")</f>
        <v>B2B</v>
      </c>
    </row>
    <row r="6657" spans="1:22" x14ac:dyDescent="0.25">
      <c r="A6657" t="s">
        <v>9016</v>
      </c>
      <c r="B6657" s="1">
        <v>43151</v>
      </c>
      <c r="C6657" s="1">
        <v>43158</v>
      </c>
      <c r="D6657" t="s">
        <v>45</v>
      </c>
      <c r="E6657" t="s">
        <v>3818</v>
      </c>
      <c r="F6657" t="s">
        <v>3819</v>
      </c>
      <c r="G6657" t="s">
        <v>97</v>
      </c>
      <c r="H6657" t="s">
        <v>22</v>
      </c>
      <c r="I6657" t="s">
        <v>304</v>
      </c>
      <c r="J6657" t="s">
        <v>305</v>
      </c>
      <c r="K6657">
        <v>85234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 s="2">
        <v>31.992000000000001</v>
      </c>
      <c r="R6657">
        <f>train[[#This Row],[Ship Date]]-train[[#This Row],[Order Date]]</f>
        <v>7</v>
      </c>
      <c r="S6657" t="str">
        <f>TEXT(train[[#This Row],[Order Date]],"mmm")</f>
        <v>févr</v>
      </c>
      <c r="T6657">
        <f>YEAR(train[[#This Row],[Order Date]])</f>
        <v>2018</v>
      </c>
      <c r="U6657" t="str">
        <f>train[[#This Row],[Category]]&amp;"-"&amp;train[[#This Row],[Sub-Category]]</f>
        <v>Technology-Accessories</v>
      </c>
      <c r="V6657" t="str">
        <f>IF(train[[#This Row],[Segment]]="Consumer","B2C","B2B")</f>
        <v>B2B</v>
      </c>
    </row>
    <row r="6658" spans="1:22" x14ac:dyDescent="0.25">
      <c r="A6658" t="s">
        <v>9016</v>
      </c>
      <c r="B6658" s="1">
        <v>43151</v>
      </c>
      <c r="C6658" s="1">
        <v>43158</v>
      </c>
      <c r="D6658" t="s">
        <v>45</v>
      </c>
      <c r="E6658" t="s">
        <v>3818</v>
      </c>
      <c r="F6658" t="s">
        <v>3819</v>
      </c>
      <c r="G6658" t="s">
        <v>97</v>
      </c>
      <c r="H6658" t="s">
        <v>22</v>
      </c>
      <c r="I6658" t="s">
        <v>304</v>
      </c>
      <c r="J6658" t="s">
        <v>305</v>
      </c>
      <c r="K6658">
        <v>85234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 s="2">
        <v>51.167999999999999</v>
      </c>
      <c r="R6658">
        <f>train[[#This Row],[Ship Date]]-train[[#This Row],[Order Date]]</f>
        <v>7</v>
      </c>
      <c r="S6658" t="str">
        <f>TEXT(train[[#This Row],[Order Date]],"mmm")</f>
        <v>févr</v>
      </c>
      <c r="T6658">
        <f>YEAR(train[[#This Row],[Order Date]])</f>
        <v>2018</v>
      </c>
      <c r="U6658" t="str">
        <f>train[[#This Row],[Category]]&amp;"-"&amp;train[[#This Row],[Sub-Category]]</f>
        <v>Office Supplies-Storage</v>
      </c>
      <c r="V6658" t="str">
        <f>IF(train[[#This Row],[Segment]]="Consumer","B2C","B2B")</f>
        <v>B2B</v>
      </c>
    </row>
    <row r="6659" spans="1:22" x14ac:dyDescent="0.25">
      <c r="A6659" t="s">
        <v>9016</v>
      </c>
      <c r="B6659" s="1">
        <v>43151</v>
      </c>
      <c r="C6659" s="1">
        <v>43158</v>
      </c>
      <c r="D6659" t="s">
        <v>45</v>
      </c>
      <c r="E6659" t="s">
        <v>3818</v>
      </c>
      <c r="F6659" t="s">
        <v>3819</v>
      </c>
      <c r="G6659" t="s">
        <v>97</v>
      </c>
      <c r="H6659" t="s">
        <v>22</v>
      </c>
      <c r="I6659" t="s">
        <v>304</v>
      </c>
      <c r="J6659" t="s">
        <v>305</v>
      </c>
      <c r="K6659">
        <v>85234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 s="2">
        <v>10.64</v>
      </c>
      <c r="R6659">
        <f>train[[#This Row],[Ship Date]]-train[[#This Row],[Order Date]]</f>
        <v>7</v>
      </c>
      <c r="S6659" t="str">
        <f>TEXT(train[[#This Row],[Order Date]],"mmm")</f>
        <v>févr</v>
      </c>
      <c r="T6659">
        <f>YEAR(train[[#This Row],[Order Date]])</f>
        <v>2018</v>
      </c>
      <c r="U6659" t="str">
        <f>train[[#This Row],[Category]]&amp;"-"&amp;train[[#This Row],[Sub-Category]]</f>
        <v>Office Supplies-Envelopes</v>
      </c>
      <c r="V6659" t="str">
        <f>IF(train[[#This Row],[Segment]]="Consumer","B2C","B2B")</f>
        <v>B2B</v>
      </c>
    </row>
    <row r="6660" spans="1:22" x14ac:dyDescent="0.25">
      <c r="A6660" t="s">
        <v>9016</v>
      </c>
      <c r="B6660" s="1">
        <v>43151</v>
      </c>
      <c r="C6660" s="1">
        <v>43158</v>
      </c>
      <c r="D6660" t="s">
        <v>45</v>
      </c>
      <c r="E6660" t="s">
        <v>3818</v>
      </c>
      <c r="F6660" t="s">
        <v>3819</v>
      </c>
      <c r="G6660" t="s">
        <v>97</v>
      </c>
      <c r="H6660" t="s">
        <v>22</v>
      </c>
      <c r="I6660" t="s">
        <v>304</v>
      </c>
      <c r="J6660" t="s">
        <v>305</v>
      </c>
      <c r="K6660">
        <v>85234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 s="2">
        <v>68.703999999999994</v>
      </c>
      <c r="R6660">
        <f>train[[#This Row],[Ship Date]]-train[[#This Row],[Order Date]]</f>
        <v>7</v>
      </c>
      <c r="S6660" t="str">
        <f>TEXT(train[[#This Row],[Order Date]],"mmm")</f>
        <v>févr</v>
      </c>
      <c r="T6660">
        <f>YEAR(train[[#This Row],[Order Date]])</f>
        <v>2018</v>
      </c>
      <c r="U6660" t="str">
        <f>train[[#This Row],[Category]]&amp;"-"&amp;train[[#This Row],[Sub-Category]]</f>
        <v>Furniture-Furnishings</v>
      </c>
      <c r="V6660" t="str">
        <f>IF(train[[#This Row],[Segment]]="Consumer","B2C","B2B")</f>
        <v>B2B</v>
      </c>
    </row>
    <row r="6661" spans="1:22" x14ac:dyDescent="0.25">
      <c r="A6661" t="s">
        <v>9016</v>
      </c>
      <c r="B6661" s="1">
        <v>43151</v>
      </c>
      <c r="C6661" s="1">
        <v>43158</v>
      </c>
      <c r="D6661" t="s">
        <v>45</v>
      </c>
      <c r="E6661" t="s">
        <v>3818</v>
      </c>
      <c r="F6661" t="s">
        <v>3819</v>
      </c>
      <c r="G6661" t="s">
        <v>97</v>
      </c>
      <c r="H6661" t="s">
        <v>22</v>
      </c>
      <c r="I6661" t="s">
        <v>304</v>
      </c>
      <c r="J6661" t="s">
        <v>305</v>
      </c>
      <c r="K6661">
        <v>85234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 s="2">
        <v>386.91</v>
      </c>
      <c r="R6661">
        <f>train[[#This Row],[Ship Date]]-train[[#This Row],[Order Date]]</f>
        <v>7</v>
      </c>
      <c r="S6661" t="str">
        <f>TEXT(train[[#This Row],[Order Date]],"mmm")</f>
        <v>févr</v>
      </c>
      <c r="T6661">
        <f>YEAR(train[[#This Row],[Order Date]])</f>
        <v>2018</v>
      </c>
      <c r="U6661" t="str">
        <f>train[[#This Row],[Category]]&amp;"-"&amp;train[[#This Row],[Sub-Category]]</f>
        <v>Furniture-Tables</v>
      </c>
      <c r="V6661" t="str">
        <f>IF(train[[#This Row],[Segment]]="Consumer","B2C","B2B")</f>
        <v>B2B</v>
      </c>
    </row>
    <row r="6662" spans="1:22" x14ac:dyDescent="0.25">
      <c r="A6662" t="s">
        <v>9017</v>
      </c>
      <c r="B6662" s="1">
        <v>42590</v>
      </c>
      <c r="C6662" s="1">
        <v>42592</v>
      </c>
      <c r="D6662" t="s">
        <v>18</v>
      </c>
      <c r="E6662" t="s">
        <v>5198</v>
      </c>
      <c r="F6662" t="s">
        <v>5199</v>
      </c>
      <c r="G6662" t="s">
        <v>21</v>
      </c>
      <c r="H6662" t="s">
        <v>22</v>
      </c>
      <c r="I6662" t="s">
        <v>1479</v>
      </c>
      <c r="J6662" t="s">
        <v>1243</v>
      </c>
      <c r="K6662">
        <v>1841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 s="2">
        <v>39.659999999999997</v>
      </c>
      <c r="R6662">
        <f>train[[#This Row],[Ship Date]]-train[[#This Row],[Order Date]]</f>
        <v>2</v>
      </c>
      <c r="S6662" t="str">
        <f>TEXT(train[[#This Row],[Order Date]],"mmm")</f>
        <v>août</v>
      </c>
      <c r="T6662">
        <f>YEAR(train[[#This Row],[Order Date]])</f>
        <v>2016</v>
      </c>
      <c r="U6662" t="str">
        <f>train[[#This Row],[Category]]&amp;"-"&amp;train[[#This Row],[Sub-Category]]</f>
        <v>Office Supplies-Art</v>
      </c>
      <c r="V6662" t="str">
        <f>IF(train[[#This Row],[Segment]]="Consumer","B2C","B2B")</f>
        <v>B2C</v>
      </c>
    </row>
    <row r="6663" spans="1:22" x14ac:dyDescent="0.25">
      <c r="A6663" t="s">
        <v>9017</v>
      </c>
      <c r="B6663" s="1">
        <v>42590</v>
      </c>
      <c r="C6663" s="1">
        <v>42592</v>
      </c>
      <c r="D6663" t="s">
        <v>18</v>
      </c>
      <c r="E6663" t="s">
        <v>5198</v>
      </c>
      <c r="F6663" t="s">
        <v>5199</v>
      </c>
      <c r="G6663" t="s">
        <v>21</v>
      </c>
      <c r="H6663" t="s">
        <v>22</v>
      </c>
      <c r="I6663" t="s">
        <v>1479</v>
      </c>
      <c r="J6663" t="s">
        <v>1243</v>
      </c>
      <c r="K6663">
        <v>1841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 s="2">
        <v>113.92</v>
      </c>
      <c r="R6663">
        <f>train[[#This Row],[Ship Date]]-train[[#This Row],[Order Date]]</f>
        <v>2</v>
      </c>
      <c r="S6663" t="str">
        <f>TEXT(train[[#This Row],[Order Date]],"mmm")</f>
        <v>août</v>
      </c>
      <c r="T6663">
        <f>YEAR(train[[#This Row],[Order Date]])</f>
        <v>2016</v>
      </c>
      <c r="U6663" t="str">
        <f>train[[#This Row],[Category]]&amp;"-"&amp;train[[#This Row],[Sub-Category]]</f>
        <v>Office Supplies-Appliances</v>
      </c>
      <c r="V6663" t="str">
        <f>IF(train[[#This Row],[Segment]]="Consumer","B2C","B2B")</f>
        <v>B2C</v>
      </c>
    </row>
    <row r="6664" spans="1:22" x14ac:dyDescent="0.25">
      <c r="A6664" t="s">
        <v>9017</v>
      </c>
      <c r="B6664" s="1">
        <v>42590</v>
      </c>
      <c r="C6664" s="1">
        <v>42592</v>
      </c>
      <c r="D6664" t="s">
        <v>18</v>
      </c>
      <c r="E6664" t="s">
        <v>5198</v>
      </c>
      <c r="F6664" t="s">
        <v>5199</v>
      </c>
      <c r="G6664" t="s">
        <v>21</v>
      </c>
      <c r="H6664" t="s">
        <v>22</v>
      </c>
      <c r="I6664" t="s">
        <v>1479</v>
      </c>
      <c r="J6664" t="s">
        <v>1243</v>
      </c>
      <c r="K6664">
        <v>1841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 s="2">
        <v>447.86</v>
      </c>
      <c r="R6664">
        <f>train[[#This Row],[Ship Date]]-train[[#This Row],[Order Date]]</f>
        <v>2</v>
      </c>
      <c r="S6664" t="str">
        <f>TEXT(train[[#This Row],[Order Date]],"mmm")</f>
        <v>août</v>
      </c>
      <c r="T6664">
        <f>YEAR(train[[#This Row],[Order Date]])</f>
        <v>2016</v>
      </c>
      <c r="U6664" t="str">
        <f>train[[#This Row],[Category]]&amp;"-"&amp;train[[#This Row],[Sub-Category]]</f>
        <v>Office Supplies-Binders</v>
      </c>
      <c r="V6664" t="str">
        <f>IF(train[[#This Row],[Segment]]="Consumer","B2C","B2B")</f>
        <v>B2C</v>
      </c>
    </row>
    <row r="6665" spans="1:22" x14ac:dyDescent="0.25">
      <c r="A6665" t="s">
        <v>9018</v>
      </c>
      <c r="B6665" s="1">
        <v>43399</v>
      </c>
      <c r="C6665" s="1">
        <v>43405</v>
      </c>
      <c r="D6665" t="s">
        <v>45</v>
      </c>
      <c r="E6665" t="s">
        <v>1892</v>
      </c>
      <c r="F6665" t="s">
        <v>1893</v>
      </c>
      <c r="G6665" t="s">
        <v>21</v>
      </c>
      <c r="H6665" t="s">
        <v>22</v>
      </c>
      <c r="I6665" t="s">
        <v>2980</v>
      </c>
      <c r="J6665" t="s">
        <v>314</v>
      </c>
      <c r="K6665">
        <v>23464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 s="2">
        <v>356.85</v>
      </c>
      <c r="R6665">
        <f>train[[#This Row],[Ship Date]]-train[[#This Row],[Order Date]]</f>
        <v>6</v>
      </c>
      <c r="S6665" t="str">
        <f>TEXT(train[[#This Row],[Order Date]],"mmm")</f>
        <v>oct</v>
      </c>
      <c r="T6665">
        <f>YEAR(train[[#This Row],[Order Date]])</f>
        <v>2018</v>
      </c>
      <c r="U6665" t="str">
        <f>train[[#This Row],[Category]]&amp;"-"&amp;train[[#This Row],[Sub-Category]]</f>
        <v>Furniture-Tables</v>
      </c>
      <c r="V6665" t="str">
        <f>IF(train[[#This Row],[Segment]]="Consumer","B2C","B2B")</f>
        <v>B2C</v>
      </c>
    </row>
    <row r="6666" spans="1:22" x14ac:dyDescent="0.25">
      <c r="A6666" t="s">
        <v>9018</v>
      </c>
      <c r="B6666" s="1">
        <v>43399</v>
      </c>
      <c r="C6666" s="1">
        <v>43405</v>
      </c>
      <c r="D6666" t="s">
        <v>45</v>
      </c>
      <c r="E6666" t="s">
        <v>1892</v>
      </c>
      <c r="F6666" t="s">
        <v>1893</v>
      </c>
      <c r="G6666" t="s">
        <v>21</v>
      </c>
      <c r="H6666" t="s">
        <v>22</v>
      </c>
      <c r="I6666" t="s">
        <v>2980</v>
      </c>
      <c r="J6666" t="s">
        <v>314</v>
      </c>
      <c r="K6666">
        <v>23464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 s="2">
        <v>251.58</v>
      </c>
      <c r="R6666">
        <f>train[[#This Row],[Ship Date]]-train[[#This Row],[Order Date]]</f>
        <v>6</v>
      </c>
      <c r="S6666" t="str">
        <f>TEXT(train[[#This Row],[Order Date]],"mmm")</f>
        <v>oct</v>
      </c>
      <c r="T6666">
        <f>YEAR(train[[#This Row],[Order Date]])</f>
        <v>2018</v>
      </c>
      <c r="U6666" t="str">
        <f>train[[#This Row],[Category]]&amp;"-"&amp;train[[#This Row],[Sub-Category]]</f>
        <v>Office Supplies-Envelopes</v>
      </c>
      <c r="V6666" t="str">
        <f>IF(train[[#This Row],[Segment]]="Consumer","B2C","B2B")</f>
        <v>B2C</v>
      </c>
    </row>
    <row r="6667" spans="1:22" x14ac:dyDescent="0.25">
      <c r="A6667" t="s">
        <v>9019</v>
      </c>
      <c r="B6667" s="1">
        <v>42930</v>
      </c>
      <c r="C6667" s="1">
        <v>42934</v>
      </c>
      <c r="D6667" t="s">
        <v>18</v>
      </c>
      <c r="E6667" t="s">
        <v>3021</v>
      </c>
      <c r="F6667" t="s">
        <v>3022</v>
      </c>
      <c r="G6667" t="s">
        <v>21</v>
      </c>
      <c r="H6667" t="s">
        <v>22</v>
      </c>
      <c r="I6667" t="s">
        <v>3930</v>
      </c>
      <c r="J6667" t="s">
        <v>99</v>
      </c>
      <c r="K6667">
        <v>75061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 s="2">
        <v>219.84</v>
      </c>
      <c r="R6667">
        <f>train[[#This Row],[Ship Date]]-train[[#This Row],[Order Date]]</f>
        <v>4</v>
      </c>
      <c r="S6667" t="str">
        <f>TEXT(train[[#This Row],[Order Date]],"mmm")</f>
        <v>juil</v>
      </c>
      <c r="T6667">
        <f>YEAR(train[[#This Row],[Order Date]])</f>
        <v>2017</v>
      </c>
      <c r="U6667" t="str">
        <f>train[[#This Row],[Category]]&amp;"-"&amp;train[[#This Row],[Sub-Category]]</f>
        <v>Office Supplies-Paper</v>
      </c>
      <c r="V6667" t="str">
        <f>IF(train[[#This Row],[Segment]]="Consumer","B2C","B2B")</f>
        <v>B2C</v>
      </c>
    </row>
    <row r="6668" spans="1:22" x14ac:dyDescent="0.25">
      <c r="A6668" t="s">
        <v>9020</v>
      </c>
      <c r="B6668" s="1">
        <v>43232</v>
      </c>
      <c r="C6668" s="1">
        <v>43234</v>
      </c>
      <c r="D6668" t="s">
        <v>18</v>
      </c>
      <c r="E6668" t="s">
        <v>1906</v>
      </c>
      <c r="F6668" t="s">
        <v>1907</v>
      </c>
      <c r="G6668" t="s">
        <v>21</v>
      </c>
      <c r="H6668" t="s">
        <v>22</v>
      </c>
      <c r="I6668" t="s">
        <v>3940</v>
      </c>
      <c r="J6668" t="s">
        <v>785</v>
      </c>
      <c r="K6668">
        <v>8360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 s="2">
        <v>42.85</v>
      </c>
      <c r="R6668">
        <f>train[[#This Row],[Ship Date]]-train[[#This Row],[Order Date]]</f>
        <v>2</v>
      </c>
      <c r="S6668" t="str">
        <f>TEXT(train[[#This Row],[Order Date]],"mmm")</f>
        <v>mai</v>
      </c>
      <c r="T6668">
        <f>YEAR(train[[#This Row],[Order Date]])</f>
        <v>2018</v>
      </c>
      <c r="U6668" t="str">
        <f>train[[#This Row],[Category]]&amp;"-"&amp;train[[#This Row],[Sub-Category]]</f>
        <v>Furniture-Furnishings</v>
      </c>
      <c r="V6668" t="str">
        <f>IF(train[[#This Row],[Segment]]="Consumer","B2C","B2B")</f>
        <v>B2C</v>
      </c>
    </row>
    <row r="6669" spans="1:22" x14ac:dyDescent="0.25">
      <c r="A6669" t="s">
        <v>9020</v>
      </c>
      <c r="B6669" s="1">
        <v>43232</v>
      </c>
      <c r="C6669" s="1">
        <v>43234</v>
      </c>
      <c r="D6669" t="s">
        <v>18</v>
      </c>
      <c r="E6669" t="s">
        <v>1906</v>
      </c>
      <c r="F6669" t="s">
        <v>1907</v>
      </c>
      <c r="G6669" t="s">
        <v>21</v>
      </c>
      <c r="H6669" t="s">
        <v>22</v>
      </c>
      <c r="I6669" t="s">
        <v>3940</v>
      </c>
      <c r="J6669" t="s">
        <v>785</v>
      </c>
      <c r="K6669">
        <v>8360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 s="2">
        <v>6.16</v>
      </c>
      <c r="R6669">
        <f>train[[#This Row],[Ship Date]]-train[[#This Row],[Order Date]]</f>
        <v>2</v>
      </c>
      <c r="S6669" t="str">
        <f>TEXT(train[[#This Row],[Order Date]],"mmm")</f>
        <v>mai</v>
      </c>
      <c r="T6669">
        <f>YEAR(train[[#This Row],[Order Date]])</f>
        <v>2018</v>
      </c>
      <c r="U6669" t="str">
        <f>train[[#This Row],[Category]]&amp;"-"&amp;train[[#This Row],[Sub-Category]]</f>
        <v>Office Supplies-Labels</v>
      </c>
      <c r="V6669" t="str">
        <f>IF(train[[#This Row],[Segment]]="Consumer","B2C","B2B")</f>
        <v>B2C</v>
      </c>
    </row>
    <row r="6670" spans="1:22" x14ac:dyDescent="0.25">
      <c r="A6670" t="s">
        <v>9020</v>
      </c>
      <c r="B6670" s="1">
        <v>43232</v>
      </c>
      <c r="C6670" s="1">
        <v>43234</v>
      </c>
      <c r="D6670" t="s">
        <v>18</v>
      </c>
      <c r="E6670" t="s">
        <v>1906</v>
      </c>
      <c r="F6670" t="s">
        <v>1907</v>
      </c>
      <c r="G6670" t="s">
        <v>21</v>
      </c>
      <c r="H6670" t="s">
        <v>22</v>
      </c>
      <c r="I6670" t="s">
        <v>3940</v>
      </c>
      <c r="J6670" t="s">
        <v>785</v>
      </c>
      <c r="K6670">
        <v>8360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 s="2">
        <v>17</v>
      </c>
      <c r="R6670">
        <f>train[[#This Row],[Ship Date]]-train[[#This Row],[Order Date]]</f>
        <v>2</v>
      </c>
      <c r="S6670" t="str">
        <f>TEXT(train[[#This Row],[Order Date]],"mmm")</f>
        <v>mai</v>
      </c>
      <c r="T6670">
        <f>YEAR(train[[#This Row],[Order Date]])</f>
        <v>2018</v>
      </c>
      <c r="U6670" t="str">
        <f>train[[#This Row],[Category]]&amp;"-"&amp;train[[#This Row],[Sub-Category]]</f>
        <v>Office Supplies-Supplies</v>
      </c>
      <c r="V6670" t="str">
        <f>IF(train[[#This Row],[Segment]]="Consumer","B2C","B2B")</f>
        <v>B2C</v>
      </c>
    </row>
    <row r="6671" spans="1:22" x14ac:dyDescent="0.25">
      <c r="A6671" t="s">
        <v>9020</v>
      </c>
      <c r="B6671" s="1">
        <v>43232</v>
      </c>
      <c r="C6671" s="1">
        <v>43234</v>
      </c>
      <c r="D6671" t="s">
        <v>18</v>
      </c>
      <c r="E6671" t="s">
        <v>1906</v>
      </c>
      <c r="F6671" t="s">
        <v>1907</v>
      </c>
      <c r="G6671" t="s">
        <v>21</v>
      </c>
      <c r="H6671" t="s">
        <v>22</v>
      </c>
      <c r="I6671" t="s">
        <v>3940</v>
      </c>
      <c r="J6671" t="s">
        <v>785</v>
      </c>
      <c r="K6671">
        <v>8360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 s="2">
        <v>87.4</v>
      </c>
      <c r="R6671">
        <f>train[[#This Row],[Ship Date]]-train[[#This Row],[Order Date]]</f>
        <v>2</v>
      </c>
      <c r="S6671" t="str">
        <f>TEXT(train[[#This Row],[Order Date]],"mmm")</f>
        <v>mai</v>
      </c>
      <c r="T6671">
        <f>YEAR(train[[#This Row],[Order Date]])</f>
        <v>2018</v>
      </c>
      <c r="U6671" t="str">
        <f>train[[#This Row],[Category]]&amp;"-"&amp;train[[#This Row],[Sub-Category]]</f>
        <v>Technology-Accessories</v>
      </c>
      <c r="V6671" t="str">
        <f>IF(train[[#This Row],[Segment]]="Consumer","B2C","B2B")</f>
        <v>B2C</v>
      </c>
    </row>
    <row r="6672" spans="1:22" x14ac:dyDescent="0.25">
      <c r="A6672" t="s">
        <v>9021</v>
      </c>
      <c r="B6672" s="1">
        <v>43245</v>
      </c>
      <c r="C6672" s="1">
        <v>43249</v>
      </c>
      <c r="D6672" t="s">
        <v>45</v>
      </c>
      <c r="E6672" t="s">
        <v>3507</v>
      </c>
      <c r="F6672" t="s">
        <v>3508</v>
      </c>
      <c r="G6672" t="s">
        <v>97</v>
      </c>
      <c r="H6672" t="s">
        <v>22</v>
      </c>
      <c r="I6672" t="s">
        <v>492</v>
      </c>
      <c r="J6672" t="s">
        <v>1270</v>
      </c>
      <c r="K6672">
        <v>31907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 s="2">
        <v>29.84</v>
      </c>
      <c r="R6672">
        <f>train[[#This Row],[Ship Date]]-train[[#This Row],[Order Date]]</f>
        <v>4</v>
      </c>
      <c r="S6672" t="str">
        <f>TEXT(train[[#This Row],[Order Date]],"mmm")</f>
        <v>mai</v>
      </c>
      <c r="T6672">
        <f>YEAR(train[[#This Row],[Order Date]])</f>
        <v>2018</v>
      </c>
      <c r="U6672" t="str">
        <f>train[[#This Row],[Category]]&amp;"-"&amp;train[[#This Row],[Sub-Category]]</f>
        <v>Office Supplies-Binders</v>
      </c>
      <c r="V6672" t="str">
        <f>IF(train[[#This Row],[Segment]]="Consumer","B2C","B2B")</f>
        <v>B2B</v>
      </c>
    </row>
    <row r="6673" spans="1:22" x14ac:dyDescent="0.25">
      <c r="A6673" t="s">
        <v>9022</v>
      </c>
      <c r="B6673" s="1">
        <v>42239</v>
      </c>
      <c r="C6673" s="1">
        <v>42243</v>
      </c>
      <c r="D6673" t="s">
        <v>18</v>
      </c>
      <c r="E6673" t="s">
        <v>4347</v>
      </c>
      <c r="F6673" t="s">
        <v>4348</v>
      </c>
      <c r="G6673" t="s">
        <v>36</v>
      </c>
      <c r="H6673" t="s">
        <v>22</v>
      </c>
      <c r="I6673" t="s">
        <v>37</v>
      </c>
      <c r="J6673" t="s">
        <v>38</v>
      </c>
      <c r="K6673">
        <v>90032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 s="2">
        <v>49.567999999999998</v>
      </c>
      <c r="R6673">
        <f>train[[#This Row],[Ship Date]]-train[[#This Row],[Order Date]]</f>
        <v>4</v>
      </c>
      <c r="S6673" t="str">
        <f>TEXT(train[[#This Row],[Order Date]],"mmm")</f>
        <v>août</v>
      </c>
      <c r="T6673">
        <f>YEAR(train[[#This Row],[Order Date]])</f>
        <v>2015</v>
      </c>
      <c r="U6673" t="str">
        <f>train[[#This Row],[Category]]&amp;"-"&amp;train[[#This Row],[Sub-Category]]</f>
        <v>Office Supplies-Binders</v>
      </c>
      <c r="V6673" t="str">
        <f>IF(train[[#This Row],[Segment]]="Consumer","B2C","B2B")</f>
        <v>B2B</v>
      </c>
    </row>
    <row r="6674" spans="1:22" x14ac:dyDescent="0.25">
      <c r="A6674" t="s">
        <v>9023</v>
      </c>
      <c r="B6674" s="1">
        <v>42624</v>
      </c>
      <c r="C6674" s="1">
        <v>42629</v>
      </c>
      <c r="D6674" t="s">
        <v>45</v>
      </c>
      <c r="E6674" t="s">
        <v>977</v>
      </c>
      <c r="F6674" t="s">
        <v>978</v>
      </c>
      <c r="G6674" t="s">
        <v>36</v>
      </c>
      <c r="H6674" t="s">
        <v>22</v>
      </c>
      <c r="I6674" t="s">
        <v>945</v>
      </c>
      <c r="J6674" t="s">
        <v>38</v>
      </c>
      <c r="K6674">
        <v>92024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 s="2">
        <v>265.86</v>
      </c>
      <c r="R6674">
        <f>train[[#This Row],[Ship Date]]-train[[#This Row],[Order Date]]</f>
        <v>5</v>
      </c>
      <c r="S6674" t="str">
        <f>TEXT(train[[#This Row],[Order Date]],"mmm")</f>
        <v>sept</v>
      </c>
      <c r="T6674">
        <f>YEAR(train[[#This Row],[Order Date]])</f>
        <v>2016</v>
      </c>
      <c r="U6674" t="str">
        <f>train[[#This Row],[Category]]&amp;"-"&amp;train[[#This Row],[Sub-Category]]</f>
        <v>Office Supplies-Art</v>
      </c>
      <c r="V6674" t="str">
        <f>IF(train[[#This Row],[Segment]]="Consumer","B2C","B2B")</f>
        <v>B2B</v>
      </c>
    </row>
    <row r="6675" spans="1:22" x14ac:dyDescent="0.25">
      <c r="A6675" t="s">
        <v>9024</v>
      </c>
      <c r="B6675" s="1">
        <v>42618</v>
      </c>
      <c r="C6675" s="1">
        <v>42625</v>
      </c>
      <c r="D6675" t="s">
        <v>45</v>
      </c>
      <c r="E6675" t="s">
        <v>616</v>
      </c>
      <c r="F6675" t="s">
        <v>617</v>
      </c>
      <c r="G6675" t="s">
        <v>97</v>
      </c>
      <c r="H6675" t="s">
        <v>22</v>
      </c>
      <c r="I6675" t="s">
        <v>4714</v>
      </c>
      <c r="J6675" t="s">
        <v>314</v>
      </c>
      <c r="K6675">
        <v>22901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 s="2">
        <v>67.959999999999994</v>
      </c>
      <c r="R6675">
        <f>train[[#This Row],[Ship Date]]-train[[#This Row],[Order Date]]</f>
        <v>7</v>
      </c>
      <c r="S6675" t="str">
        <f>TEXT(train[[#This Row],[Order Date]],"mmm")</f>
        <v>sept</v>
      </c>
      <c r="T6675">
        <f>YEAR(train[[#This Row],[Order Date]])</f>
        <v>2016</v>
      </c>
      <c r="U6675" t="str">
        <f>train[[#This Row],[Category]]&amp;"-"&amp;train[[#This Row],[Sub-Category]]</f>
        <v>Furniture-Furnishings</v>
      </c>
      <c r="V6675" t="str">
        <f>IF(train[[#This Row],[Segment]]="Consumer","B2C","B2B")</f>
        <v>B2B</v>
      </c>
    </row>
    <row r="6676" spans="1:22" x14ac:dyDescent="0.25">
      <c r="A6676" t="s">
        <v>9027</v>
      </c>
      <c r="B6676" s="1">
        <v>42695</v>
      </c>
      <c r="C6676" s="1">
        <v>42697</v>
      </c>
      <c r="D6676" t="s">
        <v>18</v>
      </c>
      <c r="E6676" t="s">
        <v>5981</v>
      </c>
      <c r="F6676" t="s">
        <v>5982</v>
      </c>
      <c r="G6676" t="s">
        <v>21</v>
      </c>
      <c r="H6676" t="s">
        <v>22</v>
      </c>
      <c r="I6676" t="s">
        <v>1479</v>
      </c>
      <c r="J6676" t="s">
        <v>249</v>
      </c>
      <c r="K6676">
        <v>46226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 s="2">
        <v>10.92</v>
      </c>
      <c r="R6676">
        <f>train[[#This Row],[Ship Date]]-train[[#This Row],[Order Date]]</f>
        <v>2</v>
      </c>
      <c r="S6676" t="str">
        <f>TEXT(train[[#This Row],[Order Date]],"mmm")</f>
        <v>nov</v>
      </c>
      <c r="T6676">
        <f>YEAR(train[[#This Row],[Order Date]])</f>
        <v>2016</v>
      </c>
      <c r="U6676" t="str">
        <f>train[[#This Row],[Category]]&amp;"-"&amp;train[[#This Row],[Sub-Category]]</f>
        <v>Office Supplies-Art</v>
      </c>
      <c r="V6676" t="str">
        <f>IF(train[[#This Row],[Segment]]="Consumer","B2C","B2B")</f>
        <v>B2C</v>
      </c>
    </row>
    <row r="6677" spans="1:22" x14ac:dyDescent="0.25">
      <c r="A6677" t="s">
        <v>9027</v>
      </c>
      <c r="B6677" s="1">
        <v>42695</v>
      </c>
      <c r="C6677" s="1">
        <v>42697</v>
      </c>
      <c r="D6677" t="s">
        <v>18</v>
      </c>
      <c r="E6677" t="s">
        <v>5981</v>
      </c>
      <c r="F6677" t="s">
        <v>5982</v>
      </c>
      <c r="G6677" t="s">
        <v>21</v>
      </c>
      <c r="H6677" t="s">
        <v>22</v>
      </c>
      <c r="I6677" t="s">
        <v>1479</v>
      </c>
      <c r="J6677" t="s">
        <v>249</v>
      </c>
      <c r="K6677">
        <v>46226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 s="2">
        <v>83.9</v>
      </c>
      <c r="R6677">
        <f>train[[#This Row],[Ship Date]]-train[[#This Row],[Order Date]]</f>
        <v>2</v>
      </c>
      <c r="S6677" t="str">
        <f>TEXT(train[[#This Row],[Order Date]],"mmm")</f>
        <v>nov</v>
      </c>
      <c r="T6677">
        <f>YEAR(train[[#This Row],[Order Date]])</f>
        <v>2016</v>
      </c>
      <c r="U6677" t="str">
        <f>train[[#This Row],[Category]]&amp;"-"&amp;train[[#This Row],[Sub-Category]]</f>
        <v>Technology-Machines</v>
      </c>
      <c r="V6677" t="str">
        <f>IF(train[[#This Row],[Segment]]="Consumer","B2C","B2B")</f>
        <v>B2C</v>
      </c>
    </row>
    <row r="6678" spans="1:22" x14ac:dyDescent="0.25">
      <c r="A6678" t="s">
        <v>9027</v>
      </c>
      <c r="B6678" s="1">
        <v>42695</v>
      </c>
      <c r="C6678" s="1">
        <v>42697</v>
      </c>
      <c r="D6678" t="s">
        <v>18</v>
      </c>
      <c r="E6678" t="s">
        <v>5981</v>
      </c>
      <c r="F6678" t="s">
        <v>5982</v>
      </c>
      <c r="G6678" t="s">
        <v>21</v>
      </c>
      <c r="H6678" t="s">
        <v>22</v>
      </c>
      <c r="I6678" t="s">
        <v>1479</v>
      </c>
      <c r="J6678" t="s">
        <v>249</v>
      </c>
      <c r="K6678">
        <v>46226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 s="2">
        <v>19.75</v>
      </c>
      <c r="R6678">
        <f>train[[#This Row],[Ship Date]]-train[[#This Row],[Order Date]]</f>
        <v>2</v>
      </c>
      <c r="S6678" t="str">
        <f>TEXT(train[[#This Row],[Order Date]],"mmm")</f>
        <v>nov</v>
      </c>
      <c r="T6678">
        <f>YEAR(train[[#This Row],[Order Date]])</f>
        <v>2016</v>
      </c>
      <c r="U6678" t="str">
        <f>train[[#This Row],[Category]]&amp;"-"&amp;train[[#This Row],[Sub-Category]]</f>
        <v>Office Supplies-Appliances</v>
      </c>
      <c r="V6678" t="str">
        <f>IF(train[[#This Row],[Segment]]="Consumer","B2C","B2B")</f>
        <v>B2C</v>
      </c>
    </row>
    <row r="6679" spans="1:22" x14ac:dyDescent="0.25">
      <c r="A6679" t="s">
        <v>9027</v>
      </c>
      <c r="B6679" s="1">
        <v>42695</v>
      </c>
      <c r="C6679" s="1">
        <v>42697</v>
      </c>
      <c r="D6679" t="s">
        <v>18</v>
      </c>
      <c r="E6679" t="s">
        <v>5981</v>
      </c>
      <c r="F6679" t="s">
        <v>5982</v>
      </c>
      <c r="G6679" t="s">
        <v>21</v>
      </c>
      <c r="H6679" t="s">
        <v>22</v>
      </c>
      <c r="I6679" t="s">
        <v>1479</v>
      </c>
      <c r="J6679" t="s">
        <v>249</v>
      </c>
      <c r="K6679">
        <v>46226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 s="2">
        <v>393.54</v>
      </c>
      <c r="R6679">
        <f>train[[#This Row],[Ship Date]]-train[[#This Row],[Order Date]]</f>
        <v>2</v>
      </c>
      <c r="S6679" t="str">
        <f>TEXT(train[[#This Row],[Order Date]],"mmm")</f>
        <v>nov</v>
      </c>
      <c r="T6679">
        <f>YEAR(train[[#This Row],[Order Date]])</f>
        <v>2016</v>
      </c>
      <c r="U6679" t="str">
        <f>train[[#This Row],[Category]]&amp;"-"&amp;train[[#This Row],[Sub-Category]]</f>
        <v>Technology-Accessories</v>
      </c>
      <c r="V6679" t="str">
        <f>IF(train[[#This Row],[Segment]]="Consumer","B2C","B2B")</f>
        <v>B2C</v>
      </c>
    </row>
    <row r="6680" spans="1:22" x14ac:dyDescent="0.25">
      <c r="A6680" t="s">
        <v>9030</v>
      </c>
      <c r="B6680" s="1">
        <v>42287</v>
      </c>
      <c r="C6680" s="1">
        <v>42291</v>
      </c>
      <c r="D6680" t="s">
        <v>45</v>
      </c>
      <c r="E6680" t="s">
        <v>1497</v>
      </c>
      <c r="F6680" t="s">
        <v>1498</v>
      </c>
      <c r="G6680" t="s">
        <v>97</v>
      </c>
      <c r="H6680" t="s">
        <v>22</v>
      </c>
      <c r="I6680" t="s">
        <v>539</v>
      </c>
      <c r="J6680" t="s">
        <v>305</v>
      </c>
      <c r="K6680">
        <v>85023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 s="2">
        <v>46.872</v>
      </c>
      <c r="R6680">
        <f>train[[#This Row],[Ship Date]]-train[[#This Row],[Order Date]]</f>
        <v>4</v>
      </c>
      <c r="S6680" t="str">
        <f>TEXT(train[[#This Row],[Order Date]],"mmm")</f>
        <v>oct</v>
      </c>
      <c r="T6680">
        <f>YEAR(train[[#This Row],[Order Date]])</f>
        <v>2015</v>
      </c>
      <c r="U6680" t="str">
        <f>train[[#This Row],[Category]]&amp;"-"&amp;train[[#This Row],[Sub-Category]]</f>
        <v>Furniture-Furnishings</v>
      </c>
      <c r="V6680" t="str">
        <f>IF(train[[#This Row],[Segment]]="Consumer","B2C","B2B")</f>
        <v>B2B</v>
      </c>
    </row>
    <row r="6681" spans="1:22" x14ac:dyDescent="0.25">
      <c r="A6681" t="s">
        <v>9031</v>
      </c>
      <c r="B6681" s="1">
        <v>43345</v>
      </c>
      <c r="C6681" s="1">
        <v>43350</v>
      </c>
      <c r="D6681" t="s">
        <v>18</v>
      </c>
      <c r="E6681" t="s">
        <v>269</v>
      </c>
      <c r="F6681" t="s">
        <v>270</v>
      </c>
      <c r="G6681" t="s">
        <v>21</v>
      </c>
      <c r="H6681" t="s">
        <v>22</v>
      </c>
      <c r="I6681" t="s">
        <v>4612</v>
      </c>
      <c r="J6681" t="s">
        <v>744</v>
      </c>
      <c r="K6681">
        <v>6450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 s="2">
        <v>10.9</v>
      </c>
      <c r="R6681">
        <f>train[[#This Row],[Ship Date]]-train[[#This Row],[Order Date]]</f>
        <v>5</v>
      </c>
      <c r="S6681" t="str">
        <f>TEXT(train[[#This Row],[Order Date]],"mmm")</f>
        <v>sept</v>
      </c>
      <c r="T6681">
        <f>YEAR(train[[#This Row],[Order Date]])</f>
        <v>2018</v>
      </c>
      <c r="U6681" t="str">
        <f>train[[#This Row],[Category]]&amp;"-"&amp;train[[#This Row],[Sub-Category]]</f>
        <v>Office Supplies-Storage</v>
      </c>
      <c r="V6681" t="str">
        <f>IF(train[[#This Row],[Segment]]="Consumer","B2C","B2B")</f>
        <v>B2C</v>
      </c>
    </row>
    <row r="6682" spans="1:22" x14ac:dyDescent="0.25">
      <c r="A6682" t="s">
        <v>9031</v>
      </c>
      <c r="B6682" s="1">
        <v>43345</v>
      </c>
      <c r="C6682" s="1">
        <v>43350</v>
      </c>
      <c r="D6682" t="s">
        <v>18</v>
      </c>
      <c r="E6682" t="s">
        <v>269</v>
      </c>
      <c r="F6682" t="s">
        <v>270</v>
      </c>
      <c r="G6682" t="s">
        <v>21</v>
      </c>
      <c r="H6682" t="s">
        <v>22</v>
      </c>
      <c r="I6682" t="s">
        <v>4612</v>
      </c>
      <c r="J6682" t="s">
        <v>744</v>
      </c>
      <c r="K6682">
        <v>6450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 s="2">
        <v>79.92</v>
      </c>
      <c r="R6682">
        <f>train[[#This Row],[Ship Date]]-train[[#This Row],[Order Date]]</f>
        <v>5</v>
      </c>
      <c r="S6682" t="str">
        <f>TEXT(train[[#This Row],[Order Date]],"mmm")</f>
        <v>sept</v>
      </c>
      <c r="T6682">
        <f>YEAR(train[[#This Row],[Order Date]])</f>
        <v>2018</v>
      </c>
      <c r="U6682" t="str">
        <f>train[[#This Row],[Category]]&amp;"-"&amp;train[[#This Row],[Sub-Category]]</f>
        <v>Office Supplies-Paper</v>
      </c>
      <c r="V6682" t="str">
        <f>IF(train[[#This Row],[Segment]]="Consumer","B2C","B2B")</f>
        <v>B2C</v>
      </c>
    </row>
    <row r="6683" spans="1:22" x14ac:dyDescent="0.25">
      <c r="A6683" t="s">
        <v>9031</v>
      </c>
      <c r="B6683" s="1">
        <v>43345</v>
      </c>
      <c r="C6683" s="1">
        <v>43350</v>
      </c>
      <c r="D6683" t="s">
        <v>18</v>
      </c>
      <c r="E6683" t="s">
        <v>269</v>
      </c>
      <c r="F6683" t="s">
        <v>270</v>
      </c>
      <c r="G6683" t="s">
        <v>21</v>
      </c>
      <c r="H6683" t="s">
        <v>22</v>
      </c>
      <c r="I6683" t="s">
        <v>4612</v>
      </c>
      <c r="J6683" t="s">
        <v>744</v>
      </c>
      <c r="K6683">
        <v>6450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 s="2">
        <v>146.82</v>
      </c>
      <c r="R6683">
        <f>train[[#This Row],[Ship Date]]-train[[#This Row],[Order Date]]</f>
        <v>5</v>
      </c>
      <c r="S6683" t="str">
        <f>TEXT(train[[#This Row],[Order Date]],"mmm")</f>
        <v>sept</v>
      </c>
      <c r="T6683">
        <f>YEAR(train[[#This Row],[Order Date]])</f>
        <v>2018</v>
      </c>
      <c r="U6683" t="str">
        <f>train[[#This Row],[Category]]&amp;"-"&amp;train[[#This Row],[Sub-Category]]</f>
        <v>Office Supplies-Paper</v>
      </c>
      <c r="V6683" t="str">
        <f>IF(train[[#This Row],[Segment]]="Consumer","B2C","B2B")</f>
        <v>B2C</v>
      </c>
    </row>
    <row r="6684" spans="1:22" x14ac:dyDescent="0.25">
      <c r="A6684" t="s">
        <v>9032</v>
      </c>
      <c r="B6684" s="1">
        <v>43101</v>
      </c>
      <c r="C6684" s="1">
        <v>43102</v>
      </c>
      <c r="D6684" t="s">
        <v>183</v>
      </c>
      <c r="E6684" t="s">
        <v>4211</v>
      </c>
      <c r="F6684" t="s">
        <v>4212</v>
      </c>
      <c r="G6684" t="s">
        <v>97</v>
      </c>
      <c r="H6684" t="s">
        <v>22</v>
      </c>
      <c r="I6684" t="s">
        <v>608</v>
      </c>
      <c r="J6684" t="s">
        <v>109</v>
      </c>
      <c r="K6684">
        <v>53132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 s="2">
        <v>3.6</v>
      </c>
      <c r="R6684">
        <f>train[[#This Row],[Ship Date]]-train[[#This Row],[Order Date]]</f>
        <v>1</v>
      </c>
      <c r="S6684" t="str">
        <f>TEXT(train[[#This Row],[Order Date]],"mmm")</f>
        <v>janv</v>
      </c>
      <c r="T6684">
        <f>YEAR(train[[#This Row],[Order Date]])</f>
        <v>2018</v>
      </c>
      <c r="U6684" t="str">
        <f>train[[#This Row],[Category]]&amp;"-"&amp;train[[#This Row],[Sub-Category]]</f>
        <v>Office Supplies-Binders</v>
      </c>
      <c r="V6684" t="str">
        <f>IF(train[[#This Row],[Segment]]="Consumer","B2C","B2B")</f>
        <v>B2B</v>
      </c>
    </row>
    <row r="6685" spans="1:22" x14ac:dyDescent="0.25">
      <c r="A6685" t="s">
        <v>9033</v>
      </c>
      <c r="B6685" s="1">
        <v>42313</v>
      </c>
      <c r="C6685" s="1">
        <v>42318</v>
      </c>
      <c r="D6685" t="s">
        <v>45</v>
      </c>
      <c r="E6685" t="s">
        <v>3052</v>
      </c>
      <c r="F6685" t="s">
        <v>3053</v>
      </c>
      <c r="G6685" t="s">
        <v>97</v>
      </c>
      <c r="H6685" t="s">
        <v>22</v>
      </c>
      <c r="I6685" t="s">
        <v>37</v>
      </c>
      <c r="J6685" t="s">
        <v>38</v>
      </c>
      <c r="K6685">
        <v>90008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 s="2">
        <v>20.04</v>
      </c>
      <c r="R6685">
        <f>train[[#This Row],[Ship Date]]-train[[#This Row],[Order Date]]</f>
        <v>5</v>
      </c>
      <c r="S6685" t="str">
        <f>TEXT(train[[#This Row],[Order Date]],"mmm")</f>
        <v>nov</v>
      </c>
      <c r="T6685">
        <f>YEAR(train[[#This Row],[Order Date]])</f>
        <v>2015</v>
      </c>
      <c r="U6685" t="str">
        <f>train[[#This Row],[Category]]&amp;"-"&amp;train[[#This Row],[Sub-Category]]</f>
        <v>Furniture-Furnishings</v>
      </c>
      <c r="V6685" t="str">
        <f>IF(train[[#This Row],[Segment]]="Consumer","B2C","B2B")</f>
        <v>B2B</v>
      </c>
    </row>
    <row r="6686" spans="1:22" x14ac:dyDescent="0.25">
      <c r="A6686" t="s">
        <v>9034</v>
      </c>
      <c r="B6686" s="1">
        <v>42721</v>
      </c>
      <c r="C6686" s="1">
        <v>42726</v>
      </c>
      <c r="D6686" t="s">
        <v>45</v>
      </c>
      <c r="E6686" t="s">
        <v>4174</v>
      </c>
      <c r="F6686" t="s">
        <v>4175</v>
      </c>
      <c r="G6686" t="s">
        <v>21</v>
      </c>
      <c r="H6686" t="s">
        <v>22</v>
      </c>
      <c r="I6686" t="s">
        <v>533</v>
      </c>
      <c r="J6686" t="s">
        <v>206</v>
      </c>
      <c r="K6686">
        <v>61701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 s="2">
        <v>180.01599999999999</v>
      </c>
      <c r="R6686">
        <f>train[[#This Row],[Ship Date]]-train[[#This Row],[Order Date]]</f>
        <v>5</v>
      </c>
      <c r="S6686" t="str">
        <f>TEXT(train[[#This Row],[Order Date]],"mmm")</f>
        <v>déc</v>
      </c>
      <c r="T6686">
        <f>YEAR(train[[#This Row],[Order Date]])</f>
        <v>2016</v>
      </c>
      <c r="U6686" t="str">
        <f>train[[#This Row],[Category]]&amp;"-"&amp;train[[#This Row],[Sub-Category]]</f>
        <v>Office Supplies-Storage</v>
      </c>
      <c r="V6686" t="str">
        <f>IF(train[[#This Row],[Segment]]="Consumer","B2C","B2B")</f>
        <v>B2C</v>
      </c>
    </row>
    <row r="6687" spans="1:22" x14ac:dyDescent="0.25">
      <c r="A6687" t="s">
        <v>9034</v>
      </c>
      <c r="B6687" s="1">
        <v>42721</v>
      </c>
      <c r="C6687" s="1">
        <v>42726</v>
      </c>
      <c r="D6687" t="s">
        <v>45</v>
      </c>
      <c r="E6687" t="s">
        <v>4174</v>
      </c>
      <c r="F6687" t="s">
        <v>4175</v>
      </c>
      <c r="G6687" t="s">
        <v>21</v>
      </c>
      <c r="H6687" t="s">
        <v>22</v>
      </c>
      <c r="I6687" t="s">
        <v>533</v>
      </c>
      <c r="J6687" t="s">
        <v>206</v>
      </c>
      <c r="K6687">
        <v>61701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 s="2">
        <v>41.552</v>
      </c>
      <c r="R6687">
        <f>train[[#This Row],[Ship Date]]-train[[#This Row],[Order Date]]</f>
        <v>5</v>
      </c>
      <c r="S6687" t="str">
        <f>TEXT(train[[#This Row],[Order Date]],"mmm")</f>
        <v>déc</v>
      </c>
      <c r="T6687">
        <f>YEAR(train[[#This Row],[Order Date]])</f>
        <v>2016</v>
      </c>
      <c r="U6687" t="str">
        <f>train[[#This Row],[Category]]&amp;"-"&amp;train[[#This Row],[Sub-Category]]</f>
        <v>Furniture-Furnishings</v>
      </c>
      <c r="V6687" t="str">
        <f>IF(train[[#This Row],[Segment]]="Consumer","B2C","B2B")</f>
        <v>B2C</v>
      </c>
    </row>
    <row r="6688" spans="1:22" x14ac:dyDescent="0.25">
      <c r="A6688" t="s">
        <v>9034</v>
      </c>
      <c r="B6688" s="1">
        <v>42721</v>
      </c>
      <c r="C6688" s="1">
        <v>42726</v>
      </c>
      <c r="D6688" t="s">
        <v>45</v>
      </c>
      <c r="E6688" t="s">
        <v>4174</v>
      </c>
      <c r="F6688" t="s">
        <v>4175</v>
      </c>
      <c r="G6688" t="s">
        <v>21</v>
      </c>
      <c r="H6688" t="s">
        <v>22</v>
      </c>
      <c r="I6688" t="s">
        <v>533</v>
      </c>
      <c r="J6688" t="s">
        <v>206</v>
      </c>
      <c r="K6688">
        <v>61701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 s="2">
        <v>13.12</v>
      </c>
      <c r="R6688">
        <f>train[[#This Row],[Ship Date]]-train[[#This Row],[Order Date]]</f>
        <v>5</v>
      </c>
      <c r="S6688" t="str">
        <f>TEXT(train[[#This Row],[Order Date]],"mmm")</f>
        <v>déc</v>
      </c>
      <c r="T6688">
        <f>YEAR(train[[#This Row],[Order Date]])</f>
        <v>2016</v>
      </c>
      <c r="U6688" t="str">
        <f>train[[#This Row],[Category]]&amp;"-"&amp;train[[#This Row],[Sub-Category]]</f>
        <v>Office Supplies-Art</v>
      </c>
      <c r="V6688" t="str">
        <f>IF(train[[#This Row],[Segment]]="Consumer","B2C","B2B")</f>
        <v>B2C</v>
      </c>
    </row>
    <row r="6689" spans="1:22" x14ac:dyDescent="0.25">
      <c r="A6689" t="s">
        <v>9035</v>
      </c>
      <c r="B6689" s="1">
        <v>42504</v>
      </c>
      <c r="C6689" s="1">
        <v>42511</v>
      </c>
      <c r="D6689" t="s">
        <v>45</v>
      </c>
      <c r="E6689" t="s">
        <v>5796</v>
      </c>
      <c r="F6689" t="s">
        <v>5797</v>
      </c>
      <c r="G6689" t="s">
        <v>21</v>
      </c>
      <c r="H6689" t="s">
        <v>22</v>
      </c>
      <c r="I6689" t="s">
        <v>37</v>
      </c>
      <c r="J6689" t="s">
        <v>38</v>
      </c>
      <c r="K6689">
        <v>90032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 s="2">
        <v>1117.92</v>
      </c>
      <c r="R6689">
        <f>train[[#This Row],[Ship Date]]-train[[#This Row],[Order Date]]</f>
        <v>7</v>
      </c>
      <c r="S6689" t="str">
        <f>TEXT(train[[#This Row],[Order Date]],"mmm")</f>
        <v>mai</v>
      </c>
      <c r="T6689">
        <f>YEAR(train[[#This Row],[Order Date]])</f>
        <v>2016</v>
      </c>
      <c r="U6689" t="str">
        <f>train[[#This Row],[Category]]&amp;"-"&amp;train[[#This Row],[Sub-Category]]</f>
        <v>Office Supplies-Storage</v>
      </c>
      <c r="V6689" t="str">
        <f>IF(train[[#This Row],[Segment]]="Consumer","B2C","B2B")</f>
        <v>B2C</v>
      </c>
    </row>
    <row r="6690" spans="1:22" x14ac:dyDescent="0.25">
      <c r="A6690" t="s">
        <v>9036</v>
      </c>
      <c r="B6690" s="1">
        <v>43169</v>
      </c>
      <c r="C6690" s="1">
        <v>43174</v>
      </c>
      <c r="D6690" t="s">
        <v>18</v>
      </c>
      <c r="E6690" t="s">
        <v>6485</v>
      </c>
      <c r="F6690" t="s">
        <v>6486</v>
      </c>
      <c r="G6690" t="s">
        <v>36</v>
      </c>
      <c r="H6690" t="s">
        <v>22</v>
      </c>
      <c r="I6690" t="s">
        <v>122</v>
      </c>
      <c r="J6690" t="s">
        <v>38</v>
      </c>
      <c r="K6690">
        <v>94109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 s="2">
        <v>111.96</v>
      </c>
      <c r="R6690">
        <f>train[[#This Row],[Ship Date]]-train[[#This Row],[Order Date]]</f>
        <v>5</v>
      </c>
      <c r="S6690" t="str">
        <f>TEXT(train[[#This Row],[Order Date]],"mmm")</f>
        <v>mars</v>
      </c>
      <c r="T6690">
        <f>YEAR(train[[#This Row],[Order Date]])</f>
        <v>2018</v>
      </c>
      <c r="U6690" t="str">
        <f>train[[#This Row],[Category]]&amp;"-"&amp;train[[#This Row],[Sub-Category]]</f>
        <v>Technology-Accessories</v>
      </c>
      <c r="V6690" t="str">
        <f>IF(train[[#This Row],[Segment]]="Consumer","B2C","B2B")</f>
        <v>B2B</v>
      </c>
    </row>
    <row r="6691" spans="1:22" x14ac:dyDescent="0.25">
      <c r="A6691" t="s">
        <v>9037</v>
      </c>
      <c r="B6691" s="1">
        <v>43436</v>
      </c>
      <c r="C6691" s="1">
        <v>43443</v>
      </c>
      <c r="D6691" t="s">
        <v>45</v>
      </c>
      <c r="E6691" t="s">
        <v>4516</v>
      </c>
      <c r="F6691" t="s">
        <v>4517</v>
      </c>
      <c r="G6691" t="s">
        <v>36</v>
      </c>
      <c r="H6691" t="s">
        <v>22</v>
      </c>
      <c r="I6691" t="s">
        <v>179</v>
      </c>
      <c r="J6691" t="s">
        <v>99</v>
      </c>
      <c r="K6691">
        <v>77095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 s="2">
        <v>12.16</v>
      </c>
      <c r="R6691">
        <f>train[[#This Row],[Ship Date]]-train[[#This Row],[Order Date]]</f>
        <v>7</v>
      </c>
      <c r="S6691" t="str">
        <f>TEXT(train[[#This Row],[Order Date]],"mmm")</f>
        <v>déc</v>
      </c>
      <c r="T6691">
        <f>YEAR(train[[#This Row],[Order Date]])</f>
        <v>2018</v>
      </c>
      <c r="U6691" t="str">
        <f>train[[#This Row],[Category]]&amp;"-"&amp;train[[#This Row],[Sub-Category]]</f>
        <v>Office Supplies-Art</v>
      </c>
      <c r="V6691" t="str">
        <f>IF(train[[#This Row],[Segment]]="Consumer","B2C","B2B")</f>
        <v>B2B</v>
      </c>
    </row>
    <row r="6692" spans="1:22" x14ac:dyDescent="0.25">
      <c r="A6692" t="s">
        <v>9038</v>
      </c>
      <c r="B6692" s="1">
        <v>43312</v>
      </c>
      <c r="C6692" s="1">
        <v>43317</v>
      </c>
      <c r="D6692" t="s">
        <v>45</v>
      </c>
      <c r="E6692" t="s">
        <v>5587</v>
      </c>
      <c r="F6692" t="s">
        <v>5588</v>
      </c>
      <c r="G6692" t="s">
        <v>36</v>
      </c>
      <c r="H6692" t="s">
        <v>22</v>
      </c>
      <c r="I6692" t="s">
        <v>2549</v>
      </c>
      <c r="J6692" t="s">
        <v>109</v>
      </c>
      <c r="K6692">
        <v>53209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 s="2">
        <v>17.52</v>
      </c>
      <c r="R6692">
        <f>train[[#This Row],[Ship Date]]-train[[#This Row],[Order Date]]</f>
        <v>5</v>
      </c>
      <c r="S6692" t="str">
        <f>TEXT(train[[#This Row],[Order Date]],"mmm")</f>
        <v>juil</v>
      </c>
      <c r="T6692">
        <f>YEAR(train[[#This Row],[Order Date]])</f>
        <v>2018</v>
      </c>
      <c r="U6692" t="str">
        <f>train[[#This Row],[Category]]&amp;"-"&amp;train[[#This Row],[Sub-Category]]</f>
        <v>Office Supplies-Binders</v>
      </c>
      <c r="V6692" t="str">
        <f>IF(train[[#This Row],[Segment]]="Consumer","B2C","B2B")</f>
        <v>B2B</v>
      </c>
    </row>
    <row r="6693" spans="1:22" x14ac:dyDescent="0.25">
      <c r="A6693" t="s">
        <v>9038</v>
      </c>
      <c r="B6693" s="1">
        <v>43312</v>
      </c>
      <c r="C6693" s="1">
        <v>43317</v>
      </c>
      <c r="D6693" t="s">
        <v>45</v>
      </c>
      <c r="E6693" t="s">
        <v>5587</v>
      </c>
      <c r="F6693" t="s">
        <v>5588</v>
      </c>
      <c r="G6693" t="s">
        <v>36</v>
      </c>
      <c r="H6693" t="s">
        <v>22</v>
      </c>
      <c r="I6693" t="s">
        <v>2549</v>
      </c>
      <c r="J6693" t="s">
        <v>109</v>
      </c>
      <c r="K6693">
        <v>53209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 s="2">
        <v>155.88</v>
      </c>
      <c r="R6693">
        <f>train[[#This Row],[Ship Date]]-train[[#This Row],[Order Date]]</f>
        <v>5</v>
      </c>
      <c r="S6693" t="str">
        <f>TEXT(train[[#This Row],[Order Date]],"mmm")</f>
        <v>juil</v>
      </c>
      <c r="T6693">
        <f>YEAR(train[[#This Row],[Order Date]])</f>
        <v>2018</v>
      </c>
      <c r="U6693" t="str">
        <f>train[[#This Row],[Category]]&amp;"-"&amp;train[[#This Row],[Sub-Category]]</f>
        <v>Office Supplies-Appliances</v>
      </c>
      <c r="V6693" t="str">
        <f>IF(train[[#This Row],[Segment]]="Consumer","B2C","B2B")</f>
        <v>B2B</v>
      </c>
    </row>
    <row r="6694" spans="1:22" x14ac:dyDescent="0.25">
      <c r="A6694" t="s">
        <v>9039</v>
      </c>
      <c r="B6694" s="1">
        <v>43323</v>
      </c>
      <c r="C6694" s="1">
        <v>43325</v>
      </c>
      <c r="D6694" t="s">
        <v>18</v>
      </c>
      <c r="E6694" t="s">
        <v>5996</v>
      </c>
      <c r="F6694" t="s">
        <v>5997</v>
      </c>
      <c r="G6694" t="s">
        <v>97</v>
      </c>
      <c r="H6694" t="s">
        <v>22</v>
      </c>
      <c r="I6694" t="s">
        <v>6082</v>
      </c>
      <c r="J6694" t="s">
        <v>733</v>
      </c>
      <c r="K6694">
        <v>70601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 s="2">
        <v>477.51</v>
      </c>
      <c r="R6694">
        <f>train[[#This Row],[Ship Date]]-train[[#This Row],[Order Date]]</f>
        <v>2</v>
      </c>
      <c r="S6694" t="str">
        <f>TEXT(train[[#This Row],[Order Date]],"mmm")</f>
        <v>août</v>
      </c>
      <c r="T6694">
        <f>YEAR(train[[#This Row],[Order Date]])</f>
        <v>2018</v>
      </c>
      <c r="U6694" t="str">
        <f>train[[#This Row],[Category]]&amp;"-"&amp;train[[#This Row],[Sub-Category]]</f>
        <v>Office Supplies-Binders</v>
      </c>
      <c r="V6694" t="str">
        <f>IF(train[[#This Row],[Segment]]="Consumer","B2C","B2B")</f>
        <v>B2B</v>
      </c>
    </row>
    <row r="6695" spans="1:22" x14ac:dyDescent="0.25">
      <c r="A6695" t="s">
        <v>9040</v>
      </c>
      <c r="B6695" s="1">
        <v>43373</v>
      </c>
      <c r="C6695" s="1">
        <v>43375</v>
      </c>
      <c r="D6695" t="s">
        <v>18</v>
      </c>
      <c r="E6695" t="s">
        <v>6454</v>
      </c>
      <c r="F6695" t="s">
        <v>6455</v>
      </c>
      <c r="G6695" t="s">
        <v>21</v>
      </c>
      <c r="H6695" t="s">
        <v>22</v>
      </c>
      <c r="I6695" t="s">
        <v>4496</v>
      </c>
      <c r="J6695" t="s">
        <v>2737</v>
      </c>
      <c r="K6695">
        <v>21215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 s="2">
        <v>164.88</v>
      </c>
      <c r="R6695">
        <f>train[[#This Row],[Ship Date]]-train[[#This Row],[Order Date]]</f>
        <v>2</v>
      </c>
      <c r="S6695" t="str">
        <f>TEXT(train[[#This Row],[Order Date]],"mmm")</f>
        <v>sept</v>
      </c>
      <c r="T6695">
        <f>YEAR(train[[#This Row],[Order Date]])</f>
        <v>2018</v>
      </c>
      <c r="U6695" t="str">
        <f>train[[#This Row],[Category]]&amp;"-"&amp;train[[#This Row],[Sub-Category]]</f>
        <v>Office Supplies-Paper</v>
      </c>
      <c r="V6695" t="str">
        <f>IF(train[[#This Row],[Segment]]="Consumer","B2C","B2B")</f>
        <v>B2C</v>
      </c>
    </row>
    <row r="6696" spans="1:22" x14ac:dyDescent="0.25">
      <c r="A6696" t="s">
        <v>9041</v>
      </c>
      <c r="B6696" s="1">
        <v>42973</v>
      </c>
      <c r="C6696" s="1">
        <v>42977</v>
      </c>
      <c r="D6696" t="s">
        <v>45</v>
      </c>
      <c r="E6696" t="s">
        <v>8929</v>
      </c>
      <c r="F6696" t="s">
        <v>8930</v>
      </c>
      <c r="G6696" t="s">
        <v>97</v>
      </c>
      <c r="H6696" t="s">
        <v>22</v>
      </c>
      <c r="I6696" t="s">
        <v>608</v>
      </c>
      <c r="J6696" t="s">
        <v>109</v>
      </c>
      <c r="K6696">
        <v>53132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 s="2">
        <v>47.97</v>
      </c>
      <c r="R6696">
        <f>train[[#This Row],[Ship Date]]-train[[#This Row],[Order Date]]</f>
        <v>4</v>
      </c>
      <c r="S6696" t="str">
        <f>TEXT(train[[#This Row],[Order Date]],"mmm")</f>
        <v>août</v>
      </c>
      <c r="T6696">
        <f>YEAR(train[[#This Row],[Order Date]])</f>
        <v>2017</v>
      </c>
      <c r="U6696" t="str">
        <f>train[[#This Row],[Category]]&amp;"-"&amp;train[[#This Row],[Sub-Category]]</f>
        <v>Technology-Accessories</v>
      </c>
      <c r="V6696" t="str">
        <f>IF(train[[#This Row],[Segment]]="Consumer","B2C","B2B")</f>
        <v>B2B</v>
      </c>
    </row>
    <row r="6697" spans="1:22" x14ac:dyDescent="0.25">
      <c r="A6697" t="s">
        <v>9042</v>
      </c>
      <c r="B6697" s="1">
        <v>43071</v>
      </c>
      <c r="C6697" s="1">
        <v>43076</v>
      </c>
      <c r="D6697" t="s">
        <v>45</v>
      </c>
      <c r="E6697" t="s">
        <v>3695</v>
      </c>
      <c r="F6697" t="s">
        <v>3696</v>
      </c>
      <c r="G6697" t="s">
        <v>21</v>
      </c>
      <c r="H6697" t="s">
        <v>22</v>
      </c>
      <c r="I6697" t="s">
        <v>261</v>
      </c>
      <c r="J6697" t="s">
        <v>262</v>
      </c>
      <c r="K6697">
        <v>10024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 s="2">
        <v>415.17599999999999</v>
      </c>
      <c r="R6697">
        <f>train[[#This Row],[Ship Date]]-train[[#This Row],[Order Date]]</f>
        <v>5</v>
      </c>
      <c r="S6697" t="str">
        <f>TEXT(train[[#This Row],[Order Date]],"mmm")</f>
        <v>déc</v>
      </c>
      <c r="T6697">
        <f>YEAR(train[[#This Row],[Order Date]])</f>
        <v>2017</v>
      </c>
      <c r="U6697" t="str">
        <f>train[[#This Row],[Category]]&amp;"-"&amp;train[[#This Row],[Sub-Category]]</f>
        <v>Office Supplies-Binders</v>
      </c>
      <c r="V6697" t="str">
        <f>IF(train[[#This Row],[Segment]]="Consumer","B2C","B2B")</f>
        <v>B2C</v>
      </c>
    </row>
    <row r="6698" spans="1:22" x14ac:dyDescent="0.25">
      <c r="A6698" t="s">
        <v>9042</v>
      </c>
      <c r="B6698" s="1">
        <v>43071</v>
      </c>
      <c r="C6698" s="1">
        <v>43076</v>
      </c>
      <c r="D6698" t="s">
        <v>45</v>
      </c>
      <c r="E6698" t="s">
        <v>3695</v>
      </c>
      <c r="F6698" t="s">
        <v>3696</v>
      </c>
      <c r="G6698" t="s">
        <v>21</v>
      </c>
      <c r="H6698" t="s">
        <v>22</v>
      </c>
      <c r="I6698" t="s">
        <v>261</v>
      </c>
      <c r="J6698" t="s">
        <v>262</v>
      </c>
      <c r="K6698">
        <v>10024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 s="2">
        <v>35.231999999999999</v>
      </c>
      <c r="R6698">
        <f>train[[#This Row],[Ship Date]]-train[[#This Row],[Order Date]]</f>
        <v>5</v>
      </c>
      <c r="S6698" t="str">
        <f>TEXT(train[[#This Row],[Order Date]],"mmm")</f>
        <v>déc</v>
      </c>
      <c r="T6698">
        <f>YEAR(train[[#This Row],[Order Date]])</f>
        <v>2017</v>
      </c>
      <c r="U6698" t="str">
        <f>train[[#This Row],[Category]]&amp;"-"&amp;train[[#This Row],[Sub-Category]]</f>
        <v>Office Supplies-Binders</v>
      </c>
      <c r="V6698" t="str">
        <f>IF(train[[#This Row],[Segment]]="Consumer","B2C","B2B")</f>
        <v>B2C</v>
      </c>
    </row>
    <row r="6699" spans="1:22" x14ac:dyDescent="0.25">
      <c r="A6699" t="s">
        <v>9042</v>
      </c>
      <c r="B6699" s="1">
        <v>43071</v>
      </c>
      <c r="C6699" s="1">
        <v>43076</v>
      </c>
      <c r="D6699" t="s">
        <v>45</v>
      </c>
      <c r="E6699" t="s">
        <v>3695</v>
      </c>
      <c r="F6699" t="s">
        <v>3696</v>
      </c>
      <c r="G6699" t="s">
        <v>21</v>
      </c>
      <c r="H6699" t="s">
        <v>22</v>
      </c>
      <c r="I6699" t="s">
        <v>261</v>
      </c>
      <c r="J6699" t="s">
        <v>262</v>
      </c>
      <c r="K6699">
        <v>10024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 s="2">
        <v>54.96</v>
      </c>
      <c r="R6699">
        <f>train[[#This Row],[Ship Date]]-train[[#This Row],[Order Date]]</f>
        <v>5</v>
      </c>
      <c r="S6699" t="str">
        <f>TEXT(train[[#This Row],[Order Date]],"mmm")</f>
        <v>déc</v>
      </c>
      <c r="T6699">
        <f>YEAR(train[[#This Row],[Order Date]])</f>
        <v>2017</v>
      </c>
      <c r="U6699" t="str">
        <f>train[[#This Row],[Category]]&amp;"-"&amp;train[[#This Row],[Sub-Category]]</f>
        <v>Office Supplies-Paper</v>
      </c>
      <c r="V6699" t="str">
        <f>IF(train[[#This Row],[Segment]]="Consumer","B2C","B2B")</f>
        <v>B2C</v>
      </c>
    </row>
    <row r="6700" spans="1:22" x14ac:dyDescent="0.25">
      <c r="A6700" t="s">
        <v>9043</v>
      </c>
      <c r="B6700" s="1">
        <v>43302</v>
      </c>
      <c r="C6700" s="1">
        <v>43306</v>
      </c>
      <c r="D6700" t="s">
        <v>45</v>
      </c>
      <c r="E6700" t="s">
        <v>4352</v>
      </c>
      <c r="F6700" t="s">
        <v>4353</v>
      </c>
      <c r="G6700" t="s">
        <v>21</v>
      </c>
      <c r="H6700" t="s">
        <v>22</v>
      </c>
      <c r="I6700" t="s">
        <v>945</v>
      </c>
      <c r="J6700" t="s">
        <v>38</v>
      </c>
      <c r="K6700">
        <v>92024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 s="2">
        <v>16.34</v>
      </c>
      <c r="R6700">
        <f>train[[#This Row],[Ship Date]]-train[[#This Row],[Order Date]]</f>
        <v>4</v>
      </c>
      <c r="S6700" t="str">
        <f>TEXT(train[[#This Row],[Order Date]],"mmm")</f>
        <v>juil</v>
      </c>
      <c r="T6700">
        <f>YEAR(train[[#This Row],[Order Date]])</f>
        <v>2018</v>
      </c>
      <c r="U6700" t="str">
        <f>train[[#This Row],[Category]]&amp;"-"&amp;train[[#This Row],[Sub-Category]]</f>
        <v>Office Supplies-Paper</v>
      </c>
      <c r="V6700" t="str">
        <f>IF(train[[#This Row],[Segment]]="Consumer","B2C","B2B")</f>
        <v>B2C</v>
      </c>
    </row>
    <row r="6701" spans="1:22" x14ac:dyDescent="0.25">
      <c r="A6701" t="s">
        <v>9043</v>
      </c>
      <c r="B6701" s="1">
        <v>43302</v>
      </c>
      <c r="C6701" s="1">
        <v>43306</v>
      </c>
      <c r="D6701" t="s">
        <v>45</v>
      </c>
      <c r="E6701" t="s">
        <v>4352</v>
      </c>
      <c r="F6701" t="s">
        <v>4353</v>
      </c>
      <c r="G6701" t="s">
        <v>21</v>
      </c>
      <c r="H6701" t="s">
        <v>22</v>
      </c>
      <c r="I6701" t="s">
        <v>945</v>
      </c>
      <c r="J6701" t="s">
        <v>38</v>
      </c>
      <c r="K6701">
        <v>92024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 s="2">
        <v>225.29599999999999</v>
      </c>
      <c r="R6701">
        <f>train[[#This Row],[Ship Date]]-train[[#This Row],[Order Date]]</f>
        <v>4</v>
      </c>
      <c r="S6701" t="str">
        <f>TEXT(train[[#This Row],[Order Date]],"mmm")</f>
        <v>juil</v>
      </c>
      <c r="T6701">
        <f>YEAR(train[[#This Row],[Order Date]])</f>
        <v>2018</v>
      </c>
      <c r="U6701" t="str">
        <f>train[[#This Row],[Category]]&amp;"-"&amp;train[[#This Row],[Sub-Category]]</f>
        <v>Furniture-Chairs</v>
      </c>
      <c r="V6701" t="str">
        <f>IF(train[[#This Row],[Segment]]="Consumer","B2C","B2B")</f>
        <v>B2C</v>
      </c>
    </row>
    <row r="6702" spans="1:22" x14ac:dyDescent="0.25">
      <c r="A6702" t="s">
        <v>9043</v>
      </c>
      <c r="B6702" s="1">
        <v>43302</v>
      </c>
      <c r="C6702" s="1">
        <v>43306</v>
      </c>
      <c r="D6702" t="s">
        <v>45</v>
      </c>
      <c r="E6702" t="s">
        <v>4352</v>
      </c>
      <c r="F6702" t="s">
        <v>4353</v>
      </c>
      <c r="G6702" t="s">
        <v>21</v>
      </c>
      <c r="H6702" t="s">
        <v>22</v>
      </c>
      <c r="I6702" t="s">
        <v>945</v>
      </c>
      <c r="J6702" t="s">
        <v>38</v>
      </c>
      <c r="K6702">
        <v>92024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 s="2">
        <v>50.351999999999997</v>
      </c>
      <c r="R6702">
        <f>train[[#This Row],[Ship Date]]-train[[#This Row],[Order Date]]</f>
        <v>4</v>
      </c>
      <c r="S6702" t="str">
        <f>TEXT(train[[#This Row],[Order Date]],"mmm")</f>
        <v>juil</v>
      </c>
      <c r="T6702">
        <f>YEAR(train[[#This Row],[Order Date]])</f>
        <v>2018</v>
      </c>
      <c r="U6702" t="str">
        <f>train[[#This Row],[Category]]&amp;"-"&amp;train[[#This Row],[Sub-Category]]</f>
        <v>Office Supplies-Binders</v>
      </c>
      <c r="V6702" t="str">
        <f>IF(train[[#This Row],[Segment]]="Consumer","B2C","B2B")</f>
        <v>B2C</v>
      </c>
    </row>
    <row r="6703" spans="1:22" x14ac:dyDescent="0.25">
      <c r="A6703" t="s">
        <v>9046</v>
      </c>
      <c r="B6703" s="1">
        <v>42510</v>
      </c>
      <c r="C6703" s="1">
        <v>42514</v>
      </c>
      <c r="D6703" t="s">
        <v>45</v>
      </c>
      <c r="E6703" t="s">
        <v>4147</v>
      </c>
      <c r="F6703" t="s">
        <v>4148</v>
      </c>
      <c r="G6703" t="s">
        <v>21</v>
      </c>
      <c r="H6703" t="s">
        <v>22</v>
      </c>
      <c r="I6703" t="s">
        <v>9005</v>
      </c>
      <c r="J6703" t="s">
        <v>83</v>
      </c>
      <c r="K6703">
        <v>27893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 s="2">
        <v>163.136</v>
      </c>
      <c r="R6703">
        <f>train[[#This Row],[Ship Date]]-train[[#This Row],[Order Date]]</f>
        <v>4</v>
      </c>
      <c r="S6703" t="str">
        <f>TEXT(train[[#This Row],[Order Date]],"mmm")</f>
        <v>mai</v>
      </c>
      <c r="T6703">
        <f>YEAR(train[[#This Row],[Order Date]])</f>
        <v>2016</v>
      </c>
      <c r="U6703" t="str">
        <f>train[[#This Row],[Category]]&amp;"-"&amp;train[[#This Row],[Sub-Category]]</f>
        <v>Furniture-Furnishings</v>
      </c>
      <c r="V6703" t="str">
        <f>IF(train[[#This Row],[Segment]]="Consumer","B2C","B2B")</f>
        <v>B2C</v>
      </c>
    </row>
    <row r="6704" spans="1:22" x14ac:dyDescent="0.25">
      <c r="A6704" t="s">
        <v>9046</v>
      </c>
      <c r="B6704" s="1">
        <v>42510</v>
      </c>
      <c r="C6704" s="1">
        <v>42514</v>
      </c>
      <c r="D6704" t="s">
        <v>45</v>
      </c>
      <c r="E6704" t="s">
        <v>4147</v>
      </c>
      <c r="F6704" t="s">
        <v>4148</v>
      </c>
      <c r="G6704" t="s">
        <v>21</v>
      </c>
      <c r="H6704" t="s">
        <v>22</v>
      </c>
      <c r="I6704" t="s">
        <v>9005</v>
      </c>
      <c r="J6704" t="s">
        <v>83</v>
      </c>
      <c r="K6704">
        <v>27893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 s="2">
        <v>6.4080000000000004</v>
      </c>
      <c r="R6704">
        <f>train[[#This Row],[Ship Date]]-train[[#This Row],[Order Date]]</f>
        <v>4</v>
      </c>
      <c r="S6704" t="str">
        <f>TEXT(train[[#This Row],[Order Date]],"mmm")</f>
        <v>mai</v>
      </c>
      <c r="T6704">
        <f>YEAR(train[[#This Row],[Order Date]])</f>
        <v>2016</v>
      </c>
      <c r="U6704" t="str">
        <f>train[[#This Row],[Category]]&amp;"-"&amp;train[[#This Row],[Sub-Category]]</f>
        <v>Office Supplies-Binders</v>
      </c>
      <c r="V6704" t="str">
        <f>IF(train[[#This Row],[Segment]]="Consumer","B2C","B2B")</f>
        <v>B2C</v>
      </c>
    </row>
    <row r="6705" spans="1:22" x14ac:dyDescent="0.25">
      <c r="A6705" t="s">
        <v>9047</v>
      </c>
      <c r="B6705" s="1">
        <v>42544</v>
      </c>
      <c r="C6705" s="1">
        <v>42549</v>
      </c>
      <c r="D6705" t="s">
        <v>45</v>
      </c>
      <c r="E6705" t="s">
        <v>3262</v>
      </c>
      <c r="F6705" t="s">
        <v>3263</v>
      </c>
      <c r="G6705" t="s">
        <v>21</v>
      </c>
      <c r="H6705" t="s">
        <v>22</v>
      </c>
      <c r="I6705" t="s">
        <v>1171</v>
      </c>
      <c r="J6705" t="s">
        <v>38</v>
      </c>
      <c r="K6705">
        <v>90805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 s="2">
        <v>217.584</v>
      </c>
      <c r="R6705">
        <f>train[[#This Row],[Ship Date]]-train[[#This Row],[Order Date]]</f>
        <v>5</v>
      </c>
      <c r="S6705" t="str">
        <f>TEXT(train[[#This Row],[Order Date]],"mmm")</f>
        <v>juin</v>
      </c>
      <c r="T6705">
        <f>YEAR(train[[#This Row],[Order Date]])</f>
        <v>2016</v>
      </c>
      <c r="U6705" t="str">
        <f>train[[#This Row],[Category]]&amp;"-"&amp;train[[#This Row],[Sub-Category]]</f>
        <v>Technology-Phones</v>
      </c>
      <c r="V6705" t="str">
        <f>IF(train[[#This Row],[Segment]]="Consumer","B2C","B2B")</f>
        <v>B2C</v>
      </c>
    </row>
    <row r="6706" spans="1:22" x14ac:dyDescent="0.25">
      <c r="A6706" t="s">
        <v>9047</v>
      </c>
      <c r="B6706" s="1">
        <v>42544</v>
      </c>
      <c r="C6706" s="1">
        <v>42549</v>
      </c>
      <c r="D6706" t="s">
        <v>45</v>
      </c>
      <c r="E6706" t="s">
        <v>3262</v>
      </c>
      <c r="F6706" t="s">
        <v>3263</v>
      </c>
      <c r="G6706" t="s">
        <v>21</v>
      </c>
      <c r="H6706" t="s">
        <v>22</v>
      </c>
      <c r="I6706" t="s">
        <v>1171</v>
      </c>
      <c r="J6706" t="s">
        <v>38</v>
      </c>
      <c r="K6706">
        <v>90805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 s="2">
        <v>5.43</v>
      </c>
      <c r="R6706">
        <f>train[[#This Row],[Ship Date]]-train[[#This Row],[Order Date]]</f>
        <v>5</v>
      </c>
      <c r="S6706" t="str">
        <f>TEXT(train[[#This Row],[Order Date]],"mmm")</f>
        <v>juin</v>
      </c>
      <c r="T6706">
        <f>YEAR(train[[#This Row],[Order Date]])</f>
        <v>2016</v>
      </c>
      <c r="U6706" t="str">
        <f>train[[#This Row],[Category]]&amp;"-"&amp;train[[#This Row],[Sub-Category]]</f>
        <v>Office Supplies-Fasteners</v>
      </c>
      <c r="V6706" t="str">
        <f>IF(train[[#This Row],[Segment]]="Consumer","B2C","B2B")</f>
        <v>B2C</v>
      </c>
    </row>
    <row r="6707" spans="1:22" x14ac:dyDescent="0.25">
      <c r="A6707" t="s">
        <v>9047</v>
      </c>
      <c r="B6707" s="1">
        <v>42544</v>
      </c>
      <c r="C6707" s="1">
        <v>42549</v>
      </c>
      <c r="D6707" t="s">
        <v>45</v>
      </c>
      <c r="E6707" t="s">
        <v>3262</v>
      </c>
      <c r="F6707" t="s">
        <v>3263</v>
      </c>
      <c r="G6707" t="s">
        <v>21</v>
      </c>
      <c r="H6707" t="s">
        <v>22</v>
      </c>
      <c r="I6707" t="s">
        <v>1171</v>
      </c>
      <c r="J6707" t="s">
        <v>38</v>
      </c>
      <c r="K6707">
        <v>90805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 s="2">
        <v>143.976</v>
      </c>
      <c r="R6707">
        <f>train[[#This Row],[Ship Date]]-train[[#This Row],[Order Date]]</f>
        <v>5</v>
      </c>
      <c r="S6707" t="str">
        <f>TEXT(train[[#This Row],[Order Date]],"mmm")</f>
        <v>juin</v>
      </c>
      <c r="T6707">
        <f>YEAR(train[[#This Row],[Order Date]])</f>
        <v>2016</v>
      </c>
      <c r="U6707" t="str">
        <f>train[[#This Row],[Category]]&amp;"-"&amp;train[[#This Row],[Sub-Category]]</f>
        <v>Technology-Phones</v>
      </c>
      <c r="V6707" t="str">
        <f>IF(train[[#This Row],[Segment]]="Consumer","B2C","B2B")</f>
        <v>B2C</v>
      </c>
    </row>
    <row r="6708" spans="1:22" x14ac:dyDescent="0.25">
      <c r="A6708" t="s">
        <v>9048</v>
      </c>
      <c r="B6708" s="1">
        <v>42988</v>
      </c>
      <c r="C6708" s="1">
        <v>42993</v>
      </c>
      <c r="D6708" t="s">
        <v>45</v>
      </c>
      <c r="E6708" t="s">
        <v>2328</v>
      </c>
      <c r="F6708" t="s">
        <v>2329</v>
      </c>
      <c r="G6708" t="s">
        <v>36</v>
      </c>
      <c r="H6708" t="s">
        <v>22</v>
      </c>
      <c r="I6708" t="s">
        <v>48</v>
      </c>
      <c r="J6708" t="s">
        <v>49</v>
      </c>
      <c r="K6708">
        <v>33311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 s="2">
        <v>519.67999999999995</v>
      </c>
      <c r="R6708">
        <f>train[[#This Row],[Ship Date]]-train[[#This Row],[Order Date]]</f>
        <v>5</v>
      </c>
      <c r="S6708" t="str">
        <f>TEXT(train[[#This Row],[Order Date]],"mmm")</f>
        <v>sept</v>
      </c>
      <c r="T6708">
        <f>YEAR(train[[#This Row],[Order Date]])</f>
        <v>2017</v>
      </c>
      <c r="U6708" t="str">
        <f>train[[#This Row],[Category]]&amp;"-"&amp;train[[#This Row],[Sub-Category]]</f>
        <v>Technology-Phones</v>
      </c>
      <c r="V6708" t="str">
        <f>IF(train[[#This Row],[Segment]]="Consumer","B2C","B2B")</f>
        <v>B2B</v>
      </c>
    </row>
    <row r="6709" spans="1:22" x14ac:dyDescent="0.25">
      <c r="A6709" t="s">
        <v>9049</v>
      </c>
      <c r="B6709" s="1">
        <v>42107</v>
      </c>
      <c r="C6709" s="1">
        <v>42112</v>
      </c>
      <c r="D6709" t="s">
        <v>45</v>
      </c>
      <c r="E6709" t="s">
        <v>3440</v>
      </c>
      <c r="F6709" t="s">
        <v>3441</v>
      </c>
      <c r="G6709" t="s">
        <v>97</v>
      </c>
      <c r="H6709" t="s">
        <v>22</v>
      </c>
      <c r="I6709" t="s">
        <v>4496</v>
      </c>
      <c r="J6709" t="s">
        <v>2737</v>
      </c>
      <c r="K6709">
        <v>21215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 s="2">
        <v>7.83</v>
      </c>
      <c r="R6709">
        <f>train[[#This Row],[Ship Date]]-train[[#This Row],[Order Date]]</f>
        <v>5</v>
      </c>
      <c r="S6709" t="str">
        <f>TEXT(train[[#This Row],[Order Date]],"mmm")</f>
        <v>avr</v>
      </c>
      <c r="T6709">
        <f>YEAR(train[[#This Row],[Order Date]])</f>
        <v>2015</v>
      </c>
      <c r="U6709" t="str">
        <f>train[[#This Row],[Category]]&amp;"-"&amp;train[[#This Row],[Sub-Category]]</f>
        <v>Office Supplies-Labels</v>
      </c>
      <c r="V6709" t="str">
        <f>IF(train[[#This Row],[Segment]]="Consumer","B2C","B2B")</f>
        <v>B2B</v>
      </c>
    </row>
    <row r="6710" spans="1:22" x14ac:dyDescent="0.25">
      <c r="A6710" t="s">
        <v>9052</v>
      </c>
      <c r="B6710" s="1">
        <v>42688</v>
      </c>
      <c r="C6710" s="1">
        <v>42693</v>
      </c>
      <c r="D6710" t="s">
        <v>45</v>
      </c>
      <c r="E6710" t="s">
        <v>444</v>
      </c>
      <c r="F6710" t="s">
        <v>445</v>
      </c>
      <c r="G6710" t="s">
        <v>21</v>
      </c>
      <c r="H6710" t="s">
        <v>22</v>
      </c>
      <c r="I6710" t="s">
        <v>9053</v>
      </c>
      <c r="J6710" t="s">
        <v>664</v>
      </c>
      <c r="K6710">
        <v>87124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 s="2">
        <v>883.84</v>
      </c>
      <c r="R6710">
        <f>train[[#This Row],[Ship Date]]-train[[#This Row],[Order Date]]</f>
        <v>5</v>
      </c>
      <c r="S6710" t="str">
        <f>TEXT(train[[#This Row],[Order Date]],"mmm")</f>
        <v>nov</v>
      </c>
      <c r="T6710">
        <f>YEAR(train[[#This Row],[Order Date]])</f>
        <v>2016</v>
      </c>
      <c r="U6710" t="str">
        <f>train[[#This Row],[Category]]&amp;"-"&amp;train[[#This Row],[Sub-Category]]</f>
        <v>Furniture-Chairs</v>
      </c>
      <c r="V6710" t="str">
        <f>IF(train[[#This Row],[Segment]]="Consumer","B2C","B2B")</f>
        <v>B2C</v>
      </c>
    </row>
    <row r="6711" spans="1:22" x14ac:dyDescent="0.25">
      <c r="A6711" t="s">
        <v>9052</v>
      </c>
      <c r="B6711" s="1">
        <v>42688</v>
      </c>
      <c r="C6711" s="1">
        <v>42693</v>
      </c>
      <c r="D6711" t="s">
        <v>45</v>
      </c>
      <c r="E6711" t="s">
        <v>444</v>
      </c>
      <c r="F6711" t="s">
        <v>445</v>
      </c>
      <c r="G6711" t="s">
        <v>21</v>
      </c>
      <c r="H6711" t="s">
        <v>22</v>
      </c>
      <c r="I6711" t="s">
        <v>9053</v>
      </c>
      <c r="J6711" t="s">
        <v>664</v>
      </c>
      <c r="K6711">
        <v>87124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 s="2">
        <v>230.352</v>
      </c>
      <c r="R6711">
        <f>train[[#This Row],[Ship Date]]-train[[#This Row],[Order Date]]</f>
        <v>5</v>
      </c>
      <c r="S6711" t="str">
        <f>TEXT(train[[#This Row],[Order Date]],"mmm")</f>
        <v>nov</v>
      </c>
      <c r="T6711">
        <f>YEAR(train[[#This Row],[Order Date]])</f>
        <v>2016</v>
      </c>
      <c r="U6711" t="str">
        <f>train[[#This Row],[Category]]&amp;"-"&amp;train[[#This Row],[Sub-Category]]</f>
        <v>Furniture-Chairs</v>
      </c>
      <c r="V6711" t="str">
        <f>IF(train[[#This Row],[Segment]]="Consumer","B2C","B2B")</f>
        <v>B2C</v>
      </c>
    </row>
    <row r="6712" spans="1:22" x14ac:dyDescent="0.25">
      <c r="A6712" t="s">
        <v>9054</v>
      </c>
      <c r="B6712" s="1">
        <v>43078</v>
      </c>
      <c r="C6712" s="1">
        <v>43081</v>
      </c>
      <c r="D6712" t="s">
        <v>183</v>
      </c>
      <c r="E6712" t="s">
        <v>624</v>
      </c>
      <c r="F6712" t="s">
        <v>625</v>
      </c>
      <c r="G6712" t="s">
        <v>36</v>
      </c>
      <c r="H6712" t="s">
        <v>22</v>
      </c>
      <c r="I6712" t="s">
        <v>5029</v>
      </c>
      <c r="J6712" t="s">
        <v>38</v>
      </c>
      <c r="K6712">
        <v>95207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 s="2">
        <v>273.92</v>
      </c>
      <c r="R6712">
        <f>train[[#This Row],[Ship Date]]-train[[#This Row],[Order Date]]</f>
        <v>3</v>
      </c>
      <c r="S6712" t="str">
        <f>TEXT(train[[#This Row],[Order Date]],"mmm")</f>
        <v>déc</v>
      </c>
      <c r="T6712">
        <f>YEAR(train[[#This Row],[Order Date]])</f>
        <v>2017</v>
      </c>
      <c r="U6712" t="str">
        <f>train[[#This Row],[Category]]&amp;"-"&amp;train[[#This Row],[Sub-Category]]</f>
        <v>Office Supplies-Binders</v>
      </c>
      <c r="V6712" t="str">
        <f>IF(train[[#This Row],[Segment]]="Consumer","B2C","B2B")</f>
        <v>B2B</v>
      </c>
    </row>
    <row r="6713" spans="1:22" x14ac:dyDescent="0.25">
      <c r="A6713" t="s">
        <v>9055</v>
      </c>
      <c r="B6713" s="1">
        <v>43330</v>
      </c>
      <c r="C6713" s="1">
        <v>43333</v>
      </c>
      <c r="D6713" t="s">
        <v>18</v>
      </c>
      <c r="E6713" t="s">
        <v>2541</v>
      </c>
      <c r="F6713" t="s">
        <v>2542</v>
      </c>
      <c r="G6713" t="s">
        <v>21</v>
      </c>
      <c r="H6713" t="s">
        <v>22</v>
      </c>
      <c r="I6713" t="s">
        <v>492</v>
      </c>
      <c r="J6713" t="s">
        <v>493</v>
      </c>
      <c r="K6713">
        <v>43229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 s="2">
        <v>9.9120000000000008</v>
      </c>
      <c r="R6713">
        <f>train[[#This Row],[Ship Date]]-train[[#This Row],[Order Date]]</f>
        <v>3</v>
      </c>
      <c r="S6713" t="str">
        <f>TEXT(train[[#This Row],[Order Date]],"mmm")</f>
        <v>août</v>
      </c>
      <c r="T6713">
        <f>YEAR(train[[#This Row],[Order Date]])</f>
        <v>2018</v>
      </c>
      <c r="U6713" t="str">
        <f>train[[#This Row],[Category]]&amp;"-"&amp;train[[#This Row],[Sub-Category]]</f>
        <v>Office Supplies-Art</v>
      </c>
      <c r="V6713" t="str">
        <f>IF(train[[#This Row],[Segment]]="Consumer","B2C","B2B")</f>
        <v>B2C</v>
      </c>
    </row>
    <row r="6714" spans="1:22" x14ac:dyDescent="0.25">
      <c r="A6714" t="s">
        <v>9056</v>
      </c>
      <c r="B6714" s="1">
        <v>43448</v>
      </c>
      <c r="C6714" s="1">
        <v>43448</v>
      </c>
      <c r="D6714" t="s">
        <v>1288</v>
      </c>
      <c r="E6714" t="s">
        <v>639</v>
      </c>
      <c r="F6714" t="s">
        <v>640</v>
      </c>
      <c r="G6714" t="s">
        <v>21</v>
      </c>
      <c r="H6714" t="s">
        <v>22</v>
      </c>
      <c r="I6714" t="s">
        <v>4293</v>
      </c>
      <c r="J6714" t="s">
        <v>206</v>
      </c>
      <c r="K6714">
        <v>60076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 s="2">
        <v>266.35199999999998</v>
      </c>
      <c r="R6714">
        <f>train[[#This Row],[Ship Date]]-train[[#This Row],[Order Date]]</f>
        <v>0</v>
      </c>
      <c r="S6714" t="str">
        <f>TEXT(train[[#This Row],[Order Date]],"mmm")</f>
        <v>déc</v>
      </c>
      <c r="T6714">
        <f>YEAR(train[[#This Row],[Order Date]])</f>
        <v>2018</v>
      </c>
      <c r="U6714" t="str">
        <f>train[[#This Row],[Category]]&amp;"-"&amp;train[[#This Row],[Sub-Category]]</f>
        <v>Furniture-Furnishings</v>
      </c>
      <c r="V6714" t="str">
        <f>IF(train[[#This Row],[Segment]]="Consumer","B2C","B2B")</f>
        <v>B2C</v>
      </c>
    </row>
    <row r="6715" spans="1:22" x14ac:dyDescent="0.25">
      <c r="A6715" t="s">
        <v>9056</v>
      </c>
      <c r="B6715" s="1">
        <v>43448</v>
      </c>
      <c r="C6715" s="1">
        <v>43448</v>
      </c>
      <c r="D6715" t="s">
        <v>1288</v>
      </c>
      <c r="E6715" t="s">
        <v>639</v>
      </c>
      <c r="F6715" t="s">
        <v>640</v>
      </c>
      <c r="G6715" t="s">
        <v>21</v>
      </c>
      <c r="H6715" t="s">
        <v>22</v>
      </c>
      <c r="I6715" t="s">
        <v>4293</v>
      </c>
      <c r="J6715" t="s">
        <v>206</v>
      </c>
      <c r="K6715">
        <v>60076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 s="2">
        <v>56.328000000000003</v>
      </c>
      <c r="R6715">
        <f>train[[#This Row],[Ship Date]]-train[[#This Row],[Order Date]]</f>
        <v>0</v>
      </c>
      <c r="S6715" t="str">
        <f>TEXT(train[[#This Row],[Order Date]],"mmm")</f>
        <v>déc</v>
      </c>
      <c r="T6715">
        <f>YEAR(train[[#This Row],[Order Date]])</f>
        <v>2018</v>
      </c>
      <c r="U6715" t="str">
        <f>train[[#This Row],[Category]]&amp;"-"&amp;train[[#This Row],[Sub-Category]]</f>
        <v>Furniture-Furnishings</v>
      </c>
      <c r="V6715" t="str">
        <f>IF(train[[#This Row],[Segment]]="Consumer","B2C","B2B")</f>
        <v>B2C</v>
      </c>
    </row>
    <row r="6716" spans="1:22" x14ac:dyDescent="0.25">
      <c r="A6716" t="s">
        <v>9056</v>
      </c>
      <c r="B6716" s="1">
        <v>43448</v>
      </c>
      <c r="C6716" s="1">
        <v>43448</v>
      </c>
      <c r="D6716" t="s">
        <v>1288</v>
      </c>
      <c r="E6716" t="s">
        <v>639</v>
      </c>
      <c r="F6716" t="s">
        <v>640</v>
      </c>
      <c r="G6716" t="s">
        <v>21</v>
      </c>
      <c r="H6716" t="s">
        <v>22</v>
      </c>
      <c r="I6716" t="s">
        <v>4293</v>
      </c>
      <c r="J6716" t="s">
        <v>206</v>
      </c>
      <c r="K6716">
        <v>60076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 s="2">
        <v>39.264000000000003</v>
      </c>
      <c r="R6716">
        <f>train[[#This Row],[Ship Date]]-train[[#This Row],[Order Date]]</f>
        <v>0</v>
      </c>
      <c r="S6716" t="str">
        <f>TEXT(train[[#This Row],[Order Date]],"mmm")</f>
        <v>déc</v>
      </c>
      <c r="T6716">
        <f>YEAR(train[[#This Row],[Order Date]])</f>
        <v>2018</v>
      </c>
      <c r="U6716" t="str">
        <f>train[[#This Row],[Category]]&amp;"-"&amp;train[[#This Row],[Sub-Category]]</f>
        <v>Technology-Accessories</v>
      </c>
      <c r="V6716" t="str">
        <f>IF(train[[#This Row],[Segment]]="Consumer","B2C","B2B")</f>
        <v>B2C</v>
      </c>
    </row>
    <row r="6717" spans="1:22" x14ac:dyDescent="0.25">
      <c r="A6717" t="s">
        <v>9056</v>
      </c>
      <c r="B6717" s="1">
        <v>43448</v>
      </c>
      <c r="C6717" s="1">
        <v>43448</v>
      </c>
      <c r="D6717" t="s">
        <v>1288</v>
      </c>
      <c r="E6717" t="s">
        <v>639</v>
      </c>
      <c r="F6717" t="s">
        <v>640</v>
      </c>
      <c r="G6717" t="s">
        <v>21</v>
      </c>
      <c r="H6717" t="s">
        <v>22</v>
      </c>
      <c r="I6717" t="s">
        <v>4293</v>
      </c>
      <c r="J6717" t="s">
        <v>206</v>
      </c>
      <c r="K6717">
        <v>60076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 s="2">
        <v>95.231999999999999</v>
      </c>
      <c r="R6717">
        <f>train[[#This Row],[Ship Date]]-train[[#This Row],[Order Date]]</f>
        <v>0</v>
      </c>
      <c r="S6717" t="str">
        <f>TEXT(train[[#This Row],[Order Date]],"mmm")</f>
        <v>déc</v>
      </c>
      <c r="T6717">
        <f>YEAR(train[[#This Row],[Order Date]])</f>
        <v>2018</v>
      </c>
      <c r="U6717" t="str">
        <f>train[[#This Row],[Category]]&amp;"-"&amp;train[[#This Row],[Sub-Category]]</f>
        <v>Office Supplies-Art</v>
      </c>
      <c r="V6717" t="str">
        <f>IF(train[[#This Row],[Segment]]="Consumer","B2C","B2B")</f>
        <v>B2C</v>
      </c>
    </row>
    <row r="6718" spans="1:22" x14ac:dyDescent="0.25">
      <c r="A6718" t="s">
        <v>9057</v>
      </c>
      <c r="B6718" s="1">
        <v>42833</v>
      </c>
      <c r="C6718" s="1">
        <v>42840</v>
      </c>
      <c r="D6718" t="s">
        <v>45</v>
      </c>
      <c r="E6718" t="s">
        <v>2310</v>
      </c>
      <c r="F6718" t="s">
        <v>2311</v>
      </c>
      <c r="G6718" t="s">
        <v>97</v>
      </c>
      <c r="H6718" t="s">
        <v>22</v>
      </c>
      <c r="I6718" t="s">
        <v>5769</v>
      </c>
      <c r="J6718" t="s">
        <v>1707</v>
      </c>
      <c r="K6718">
        <v>71901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 s="2">
        <v>30</v>
      </c>
      <c r="R6718">
        <f>train[[#This Row],[Ship Date]]-train[[#This Row],[Order Date]]</f>
        <v>7</v>
      </c>
      <c r="S6718" t="str">
        <f>TEXT(train[[#This Row],[Order Date]],"mmm")</f>
        <v>avr</v>
      </c>
      <c r="T6718">
        <f>YEAR(train[[#This Row],[Order Date]])</f>
        <v>2017</v>
      </c>
      <c r="U6718" t="str">
        <f>train[[#This Row],[Category]]&amp;"-"&amp;train[[#This Row],[Sub-Category]]</f>
        <v>Office Supplies-Fasteners</v>
      </c>
      <c r="V6718" t="str">
        <f>IF(train[[#This Row],[Segment]]="Consumer","B2C","B2B")</f>
        <v>B2B</v>
      </c>
    </row>
    <row r="6719" spans="1:22" x14ac:dyDescent="0.25">
      <c r="A6719" t="s">
        <v>9057</v>
      </c>
      <c r="B6719" s="1">
        <v>42833</v>
      </c>
      <c r="C6719" s="1">
        <v>42840</v>
      </c>
      <c r="D6719" t="s">
        <v>45</v>
      </c>
      <c r="E6719" t="s">
        <v>2310</v>
      </c>
      <c r="F6719" t="s">
        <v>2311</v>
      </c>
      <c r="G6719" t="s">
        <v>97</v>
      </c>
      <c r="H6719" t="s">
        <v>22</v>
      </c>
      <c r="I6719" t="s">
        <v>5769</v>
      </c>
      <c r="J6719" t="s">
        <v>1707</v>
      </c>
      <c r="K6719">
        <v>71901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 s="2">
        <v>25.92</v>
      </c>
      <c r="R6719">
        <f>train[[#This Row],[Ship Date]]-train[[#This Row],[Order Date]]</f>
        <v>7</v>
      </c>
      <c r="S6719" t="str">
        <f>TEXT(train[[#This Row],[Order Date]],"mmm")</f>
        <v>avr</v>
      </c>
      <c r="T6719">
        <f>YEAR(train[[#This Row],[Order Date]])</f>
        <v>2017</v>
      </c>
      <c r="U6719" t="str">
        <f>train[[#This Row],[Category]]&amp;"-"&amp;train[[#This Row],[Sub-Category]]</f>
        <v>Office Supplies-Paper</v>
      </c>
      <c r="V6719" t="str">
        <f>IF(train[[#This Row],[Segment]]="Consumer","B2C","B2B")</f>
        <v>B2B</v>
      </c>
    </row>
    <row r="6720" spans="1:22" x14ac:dyDescent="0.25">
      <c r="A6720" t="s">
        <v>9057</v>
      </c>
      <c r="B6720" s="1">
        <v>42833</v>
      </c>
      <c r="C6720" s="1">
        <v>42840</v>
      </c>
      <c r="D6720" t="s">
        <v>45</v>
      </c>
      <c r="E6720" t="s">
        <v>2310</v>
      </c>
      <c r="F6720" t="s">
        <v>2311</v>
      </c>
      <c r="G6720" t="s">
        <v>97</v>
      </c>
      <c r="H6720" t="s">
        <v>22</v>
      </c>
      <c r="I6720" t="s">
        <v>5769</v>
      </c>
      <c r="J6720" t="s">
        <v>1707</v>
      </c>
      <c r="K6720">
        <v>71901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 s="2">
        <v>159.91999999999999</v>
      </c>
      <c r="R6720">
        <f>train[[#This Row],[Ship Date]]-train[[#This Row],[Order Date]]</f>
        <v>7</v>
      </c>
      <c r="S6720" t="str">
        <f>TEXT(train[[#This Row],[Order Date]],"mmm")</f>
        <v>avr</v>
      </c>
      <c r="T6720">
        <f>YEAR(train[[#This Row],[Order Date]])</f>
        <v>2017</v>
      </c>
      <c r="U6720" t="str">
        <f>train[[#This Row],[Category]]&amp;"-"&amp;train[[#This Row],[Sub-Category]]</f>
        <v>Furniture-Furnishings</v>
      </c>
      <c r="V6720" t="str">
        <f>IF(train[[#This Row],[Segment]]="Consumer","B2C","B2B")</f>
        <v>B2B</v>
      </c>
    </row>
    <row r="6721" spans="1:22" x14ac:dyDescent="0.25">
      <c r="A6721" t="s">
        <v>9058</v>
      </c>
      <c r="B6721" s="1">
        <v>43085</v>
      </c>
      <c r="C6721" s="1">
        <v>43088</v>
      </c>
      <c r="D6721" t="s">
        <v>183</v>
      </c>
      <c r="E6721" t="s">
        <v>139</v>
      </c>
      <c r="F6721" t="s">
        <v>140</v>
      </c>
      <c r="G6721" t="s">
        <v>21</v>
      </c>
      <c r="H6721" t="s">
        <v>22</v>
      </c>
      <c r="I6721" t="s">
        <v>9059</v>
      </c>
      <c r="J6721" t="s">
        <v>83</v>
      </c>
      <c r="K6721">
        <v>27534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 s="2">
        <v>34.944000000000003</v>
      </c>
      <c r="R6721">
        <f>train[[#This Row],[Ship Date]]-train[[#This Row],[Order Date]]</f>
        <v>3</v>
      </c>
      <c r="S6721" t="str">
        <f>TEXT(train[[#This Row],[Order Date]],"mmm")</f>
        <v>déc</v>
      </c>
      <c r="T6721">
        <f>YEAR(train[[#This Row],[Order Date]])</f>
        <v>2017</v>
      </c>
      <c r="U6721" t="str">
        <f>train[[#This Row],[Category]]&amp;"-"&amp;train[[#This Row],[Sub-Category]]</f>
        <v>Office Supplies-Appliances</v>
      </c>
      <c r="V6721" t="str">
        <f>IF(train[[#This Row],[Segment]]="Consumer","B2C","B2B")</f>
        <v>B2C</v>
      </c>
    </row>
    <row r="6722" spans="1:22" x14ac:dyDescent="0.25">
      <c r="A6722" t="s">
        <v>9060</v>
      </c>
      <c r="B6722" s="1">
        <v>43362</v>
      </c>
      <c r="C6722" s="1">
        <v>43367</v>
      </c>
      <c r="D6722" t="s">
        <v>45</v>
      </c>
      <c r="E6722" t="s">
        <v>2639</v>
      </c>
      <c r="F6722" t="s">
        <v>2640</v>
      </c>
      <c r="G6722" t="s">
        <v>36</v>
      </c>
      <c r="H6722" t="s">
        <v>22</v>
      </c>
      <c r="I6722" t="s">
        <v>37</v>
      </c>
      <c r="J6722" t="s">
        <v>38</v>
      </c>
      <c r="K6722">
        <v>90032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 s="2">
        <v>149.94999999999999</v>
      </c>
      <c r="R6722">
        <f>train[[#This Row],[Ship Date]]-train[[#This Row],[Order Date]]</f>
        <v>5</v>
      </c>
      <c r="S6722" t="str">
        <f>TEXT(train[[#This Row],[Order Date]],"mmm")</f>
        <v>sept</v>
      </c>
      <c r="T6722">
        <f>YEAR(train[[#This Row],[Order Date]])</f>
        <v>2018</v>
      </c>
      <c r="U6722" t="str">
        <f>train[[#This Row],[Category]]&amp;"-"&amp;train[[#This Row],[Sub-Category]]</f>
        <v>Technology-Accessories</v>
      </c>
      <c r="V6722" t="str">
        <f>IF(train[[#This Row],[Segment]]="Consumer","B2C","B2B")</f>
        <v>B2B</v>
      </c>
    </row>
    <row r="6723" spans="1:22" x14ac:dyDescent="0.25">
      <c r="A6723" t="s">
        <v>9060</v>
      </c>
      <c r="B6723" s="1">
        <v>43362</v>
      </c>
      <c r="C6723" s="1">
        <v>43367</v>
      </c>
      <c r="D6723" t="s">
        <v>45</v>
      </c>
      <c r="E6723" t="s">
        <v>2639</v>
      </c>
      <c r="F6723" t="s">
        <v>2640</v>
      </c>
      <c r="G6723" t="s">
        <v>36</v>
      </c>
      <c r="H6723" t="s">
        <v>22</v>
      </c>
      <c r="I6723" t="s">
        <v>37</v>
      </c>
      <c r="J6723" t="s">
        <v>38</v>
      </c>
      <c r="K6723">
        <v>90032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 s="2">
        <v>23.32</v>
      </c>
      <c r="R6723">
        <f>train[[#This Row],[Ship Date]]-train[[#This Row],[Order Date]]</f>
        <v>5</v>
      </c>
      <c r="S6723" t="str">
        <f>TEXT(train[[#This Row],[Order Date]],"mmm")</f>
        <v>sept</v>
      </c>
      <c r="T6723">
        <f>YEAR(train[[#This Row],[Order Date]])</f>
        <v>2018</v>
      </c>
      <c r="U6723" t="str">
        <f>train[[#This Row],[Category]]&amp;"-"&amp;train[[#This Row],[Sub-Category]]</f>
        <v>Office Supplies-Art</v>
      </c>
      <c r="V6723" t="str">
        <f>IF(train[[#This Row],[Segment]]="Consumer","B2C","B2B")</f>
        <v>B2B</v>
      </c>
    </row>
    <row r="6724" spans="1:22" x14ac:dyDescent="0.25">
      <c r="A6724" t="s">
        <v>9060</v>
      </c>
      <c r="B6724" s="1">
        <v>43362</v>
      </c>
      <c r="C6724" s="1">
        <v>43367</v>
      </c>
      <c r="D6724" t="s">
        <v>45</v>
      </c>
      <c r="E6724" t="s">
        <v>2639</v>
      </c>
      <c r="F6724" t="s">
        <v>2640</v>
      </c>
      <c r="G6724" t="s">
        <v>36</v>
      </c>
      <c r="H6724" t="s">
        <v>22</v>
      </c>
      <c r="I6724" t="s">
        <v>37</v>
      </c>
      <c r="J6724" t="s">
        <v>38</v>
      </c>
      <c r="K6724">
        <v>90032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 s="2">
        <v>16.739999999999998</v>
      </c>
      <c r="R6724">
        <f>train[[#This Row],[Ship Date]]-train[[#This Row],[Order Date]]</f>
        <v>5</v>
      </c>
      <c r="S6724" t="str">
        <f>TEXT(train[[#This Row],[Order Date]],"mmm")</f>
        <v>sept</v>
      </c>
      <c r="T6724">
        <f>YEAR(train[[#This Row],[Order Date]])</f>
        <v>2018</v>
      </c>
      <c r="U6724" t="str">
        <f>train[[#This Row],[Category]]&amp;"-"&amp;train[[#This Row],[Sub-Category]]</f>
        <v>Office Supplies-Art</v>
      </c>
      <c r="V6724" t="str">
        <f>IF(train[[#This Row],[Segment]]="Consumer","B2C","B2B")</f>
        <v>B2B</v>
      </c>
    </row>
    <row r="6725" spans="1:22" x14ac:dyDescent="0.25">
      <c r="A6725" t="s">
        <v>9061</v>
      </c>
      <c r="B6725" s="1">
        <v>43347</v>
      </c>
      <c r="C6725" s="1">
        <v>43349</v>
      </c>
      <c r="D6725" t="s">
        <v>18</v>
      </c>
      <c r="E6725" t="s">
        <v>6896</v>
      </c>
      <c r="F6725" t="s">
        <v>6897</v>
      </c>
      <c r="G6725" t="s">
        <v>21</v>
      </c>
      <c r="H6725" t="s">
        <v>22</v>
      </c>
      <c r="I6725" t="s">
        <v>8637</v>
      </c>
      <c r="J6725" t="s">
        <v>2696</v>
      </c>
      <c r="K6725">
        <v>3060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 s="2">
        <v>14.82</v>
      </c>
      <c r="R6725">
        <f>train[[#This Row],[Ship Date]]-train[[#This Row],[Order Date]]</f>
        <v>2</v>
      </c>
      <c r="S6725" t="str">
        <f>TEXT(train[[#This Row],[Order Date]],"mmm")</f>
        <v>sept</v>
      </c>
      <c r="T6725">
        <f>YEAR(train[[#This Row],[Order Date]])</f>
        <v>2018</v>
      </c>
      <c r="U6725" t="str">
        <f>train[[#This Row],[Category]]&amp;"-"&amp;train[[#This Row],[Sub-Category]]</f>
        <v>Office Supplies-Fasteners</v>
      </c>
      <c r="V6725" t="str">
        <f>IF(train[[#This Row],[Segment]]="Consumer","B2C","B2B")</f>
        <v>B2C</v>
      </c>
    </row>
    <row r="6726" spans="1:22" x14ac:dyDescent="0.25">
      <c r="A6726" t="s">
        <v>9062</v>
      </c>
      <c r="B6726" s="1">
        <v>42990</v>
      </c>
      <c r="C6726" s="1">
        <v>42994</v>
      </c>
      <c r="D6726" t="s">
        <v>45</v>
      </c>
      <c r="E6726" t="s">
        <v>1939</v>
      </c>
      <c r="F6726" t="s">
        <v>1940</v>
      </c>
      <c r="G6726" t="s">
        <v>21</v>
      </c>
      <c r="H6726" t="s">
        <v>22</v>
      </c>
      <c r="I6726" t="s">
        <v>90</v>
      </c>
      <c r="J6726" t="s">
        <v>91</v>
      </c>
      <c r="K6726">
        <v>98103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 s="2">
        <v>10.47</v>
      </c>
      <c r="R6726">
        <f>train[[#This Row],[Ship Date]]-train[[#This Row],[Order Date]]</f>
        <v>4</v>
      </c>
      <c r="S6726" t="str">
        <f>TEXT(train[[#This Row],[Order Date]],"mmm")</f>
        <v>sept</v>
      </c>
      <c r="T6726">
        <f>YEAR(train[[#This Row],[Order Date]])</f>
        <v>2017</v>
      </c>
      <c r="U6726" t="str">
        <f>train[[#This Row],[Category]]&amp;"-"&amp;train[[#This Row],[Sub-Category]]</f>
        <v>Office Supplies-Fasteners</v>
      </c>
      <c r="V6726" t="str">
        <f>IF(train[[#This Row],[Segment]]="Consumer","B2C","B2B")</f>
        <v>B2C</v>
      </c>
    </row>
    <row r="6727" spans="1:22" x14ac:dyDescent="0.25">
      <c r="A6727" t="s">
        <v>9062</v>
      </c>
      <c r="B6727" s="1">
        <v>42990</v>
      </c>
      <c r="C6727" s="1">
        <v>42994</v>
      </c>
      <c r="D6727" t="s">
        <v>45</v>
      </c>
      <c r="E6727" t="s">
        <v>1939</v>
      </c>
      <c r="F6727" t="s">
        <v>1940</v>
      </c>
      <c r="G6727" t="s">
        <v>21</v>
      </c>
      <c r="H6727" t="s">
        <v>22</v>
      </c>
      <c r="I6727" t="s">
        <v>90</v>
      </c>
      <c r="J6727" t="s">
        <v>91</v>
      </c>
      <c r="K6727">
        <v>98103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 s="2">
        <v>11.07</v>
      </c>
      <c r="R6727">
        <f>train[[#This Row],[Ship Date]]-train[[#This Row],[Order Date]]</f>
        <v>4</v>
      </c>
      <c r="S6727" t="str">
        <f>TEXT(train[[#This Row],[Order Date]],"mmm")</f>
        <v>sept</v>
      </c>
      <c r="T6727">
        <f>YEAR(train[[#This Row],[Order Date]])</f>
        <v>2017</v>
      </c>
      <c r="U6727" t="str">
        <f>train[[#This Row],[Category]]&amp;"-"&amp;train[[#This Row],[Sub-Category]]</f>
        <v>Office Supplies-Labels</v>
      </c>
      <c r="V6727" t="str">
        <f>IF(train[[#This Row],[Segment]]="Consumer","B2C","B2B")</f>
        <v>B2C</v>
      </c>
    </row>
    <row r="6728" spans="1:22" x14ac:dyDescent="0.25">
      <c r="A6728" t="s">
        <v>9062</v>
      </c>
      <c r="B6728" s="1">
        <v>42990</v>
      </c>
      <c r="C6728" s="1">
        <v>42994</v>
      </c>
      <c r="D6728" t="s">
        <v>45</v>
      </c>
      <c r="E6728" t="s">
        <v>1939</v>
      </c>
      <c r="F6728" t="s">
        <v>1940</v>
      </c>
      <c r="G6728" t="s">
        <v>21</v>
      </c>
      <c r="H6728" t="s">
        <v>22</v>
      </c>
      <c r="I6728" t="s">
        <v>90</v>
      </c>
      <c r="J6728" t="s">
        <v>91</v>
      </c>
      <c r="K6728">
        <v>98103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 s="2">
        <v>20.704000000000001</v>
      </c>
      <c r="R6728">
        <f>train[[#This Row],[Ship Date]]-train[[#This Row],[Order Date]]</f>
        <v>4</v>
      </c>
      <c r="S6728" t="str">
        <f>TEXT(train[[#This Row],[Order Date]],"mmm")</f>
        <v>sept</v>
      </c>
      <c r="T6728">
        <f>YEAR(train[[#This Row],[Order Date]])</f>
        <v>2017</v>
      </c>
      <c r="U6728" t="str">
        <f>train[[#This Row],[Category]]&amp;"-"&amp;train[[#This Row],[Sub-Category]]</f>
        <v>Office Supplies-Binders</v>
      </c>
      <c r="V6728" t="str">
        <f>IF(train[[#This Row],[Segment]]="Consumer","B2C","B2B")</f>
        <v>B2C</v>
      </c>
    </row>
    <row r="6729" spans="1:22" x14ac:dyDescent="0.25">
      <c r="A6729" t="s">
        <v>9063</v>
      </c>
      <c r="B6729" s="1">
        <v>43322</v>
      </c>
      <c r="C6729" s="1">
        <v>43327</v>
      </c>
      <c r="D6729" t="s">
        <v>18</v>
      </c>
      <c r="E6729" t="s">
        <v>2328</v>
      </c>
      <c r="F6729" t="s">
        <v>2329</v>
      </c>
      <c r="G6729" t="s">
        <v>36</v>
      </c>
      <c r="H6729" t="s">
        <v>22</v>
      </c>
      <c r="I6729" t="s">
        <v>1464</v>
      </c>
      <c r="J6729" t="s">
        <v>249</v>
      </c>
      <c r="K6729">
        <v>47374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 s="2">
        <v>177.2</v>
      </c>
      <c r="R6729">
        <f>train[[#This Row],[Ship Date]]-train[[#This Row],[Order Date]]</f>
        <v>5</v>
      </c>
      <c r="S6729" t="str">
        <f>TEXT(train[[#This Row],[Order Date]],"mmm")</f>
        <v>août</v>
      </c>
      <c r="T6729">
        <f>YEAR(train[[#This Row],[Order Date]])</f>
        <v>2018</v>
      </c>
      <c r="U6729" t="str">
        <f>train[[#This Row],[Category]]&amp;"-"&amp;train[[#This Row],[Sub-Category]]</f>
        <v>Office Supplies-Paper</v>
      </c>
      <c r="V6729" t="str">
        <f>IF(train[[#This Row],[Segment]]="Consumer","B2C","B2B")</f>
        <v>B2B</v>
      </c>
    </row>
    <row r="6730" spans="1:22" x14ac:dyDescent="0.25">
      <c r="A6730" t="s">
        <v>9064</v>
      </c>
      <c r="B6730" s="1">
        <v>43043</v>
      </c>
      <c r="C6730" s="1">
        <v>43048</v>
      </c>
      <c r="D6730" t="s">
        <v>45</v>
      </c>
      <c r="E6730" t="s">
        <v>6868</v>
      </c>
      <c r="F6730" t="s">
        <v>6869</v>
      </c>
      <c r="G6730" t="s">
        <v>36</v>
      </c>
      <c r="H6730" t="s">
        <v>22</v>
      </c>
      <c r="I6730" t="s">
        <v>1418</v>
      </c>
      <c r="J6730" t="s">
        <v>49</v>
      </c>
      <c r="K6730">
        <v>33180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 s="2">
        <v>50.496000000000002</v>
      </c>
      <c r="R6730">
        <f>train[[#This Row],[Ship Date]]-train[[#This Row],[Order Date]]</f>
        <v>5</v>
      </c>
      <c r="S6730" t="str">
        <f>TEXT(train[[#This Row],[Order Date]],"mmm")</f>
        <v>nov</v>
      </c>
      <c r="T6730">
        <f>YEAR(train[[#This Row],[Order Date]])</f>
        <v>2017</v>
      </c>
      <c r="U6730" t="str">
        <f>train[[#This Row],[Category]]&amp;"-"&amp;train[[#This Row],[Sub-Category]]</f>
        <v>Furniture-Furnishings</v>
      </c>
      <c r="V6730" t="str">
        <f>IF(train[[#This Row],[Segment]]="Consumer","B2C","B2B")</f>
        <v>B2B</v>
      </c>
    </row>
    <row r="6731" spans="1:22" x14ac:dyDescent="0.25">
      <c r="A6731" t="s">
        <v>9065</v>
      </c>
      <c r="B6731" s="1">
        <v>42539</v>
      </c>
      <c r="C6731" s="1">
        <v>42541</v>
      </c>
      <c r="D6731" t="s">
        <v>183</v>
      </c>
      <c r="E6731" t="s">
        <v>2440</v>
      </c>
      <c r="F6731" t="s">
        <v>2441</v>
      </c>
      <c r="G6731" t="s">
        <v>36</v>
      </c>
      <c r="H6731" t="s">
        <v>22</v>
      </c>
      <c r="I6731" t="s">
        <v>3796</v>
      </c>
      <c r="J6731" t="s">
        <v>330</v>
      </c>
      <c r="K6731">
        <v>37167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 s="2">
        <v>6.1289999999999996</v>
      </c>
      <c r="R6731">
        <f>train[[#This Row],[Ship Date]]-train[[#This Row],[Order Date]]</f>
        <v>2</v>
      </c>
      <c r="S6731" t="str">
        <f>TEXT(train[[#This Row],[Order Date]],"mmm")</f>
        <v>juin</v>
      </c>
      <c r="T6731">
        <f>YEAR(train[[#This Row],[Order Date]])</f>
        <v>2016</v>
      </c>
      <c r="U6731" t="str">
        <f>train[[#This Row],[Category]]&amp;"-"&amp;train[[#This Row],[Sub-Category]]</f>
        <v>Office Supplies-Binders</v>
      </c>
      <c r="V6731" t="str">
        <f>IF(train[[#This Row],[Segment]]="Consumer","B2C","B2B")</f>
        <v>B2B</v>
      </c>
    </row>
    <row r="6732" spans="1:22" x14ac:dyDescent="0.25">
      <c r="A6732" t="s">
        <v>9065</v>
      </c>
      <c r="B6732" s="1">
        <v>42539</v>
      </c>
      <c r="C6732" s="1">
        <v>42541</v>
      </c>
      <c r="D6732" t="s">
        <v>183</v>
      </c>
      <c r="E6732" t="s">
        <v>2440</v>
      </c>
      <c r="F6732" t="s">
        <v>2441</v>
      </c>
      <c r="G6732" t="s">
        <v>36</v>
      </c>
      <c r="H6732" t="s">
        <v>22</v>
      </c>
      <c r="I6732" t="s">
        <v>3796</v>
      </c>
      <c r="J6732" t="s">
        <v>330</v>
      </c>
      <c r="K6732">
        <v>37167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 s="2">
        <v>643.13599999999997</v>
      </c>
      <c r="R6732">
        <f>train[[#This Row],[Ship Date]]-train[[#This Row],[Order Date]]</f>
        <v>2</v>
      </c>
      <c r="S6732" t="str">
        <f>TEXT(train[[#This Row],[Order Date]],"mmm")</f>
        <v>juin</v>
      </c>
      <c r="T6732">
        <f>YEAR(train[[#This Row],[Order Date]])</f>
        <v>2016</v>
      </c>
      <c r="U6732" t="str">
        <f>train[[#This Row],[Category]]&amp;"-"&amp;train[[#This Row],[Sub-Category]]</f>
        <v>Furniture-Chairs</v>
      </c>
      <c r="V6732" t="str">
        <f>IF(train[[#This Row],[Segment]]="Consumer","B2C","B2B")</f>
        <v>B2B</v>
      </c>
    </row>
    <row r="6733" spans="1:22" x14ac:dyDescent="0.25">
      <c r="A6733" t="s">
        <v>9065</v>
      </c>
      <c r="B6733" s="1">
        <v>42539</v>
      </c>
      <c r="C6733" s="1">
        <v>42541</v>
      </c>
      <c r="D6733" t="s">
        <v>183</v>
      </c>
      <c r="E6733" t="s">
        <v>2440</v>
      </c>
      <c r="F6733" t="s">
        <v>2441</v>
      </c>
      <c r="G6733" t="s">
        <v>36</v>
      </c>
      <c r="H6733" t="s">
        <v>22</v>
      </c>
      <c r="I6733" t="s">
        <v>3796</v>
      </c>
      <c r="J6733" t="s">
        <v>330</v>
      </c>
      <c r="K6733">
        <v>37167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 s="2">
        <v>20.736000000000001</v>
      </c>
      <c r="R6733">
        <f>train[[#This Row],[Ship Date]]-train[[#This Row],[Order Date]]</f>
        <v>2</v>
      </c>
      <c r="S6733" t="str">
        <f>TEXT(train[[#This Row],[Order Date]],"mmm")</f>
        <v>juin</v>
      </c>
      <c r="T6733">
        <f>YEAR(train[[#This Row],[Order Date]])</f>
        <v>2016</v>
      </c>
      <c r="U6733" t="str">
        <f>train[[#This Row],[Category]]&amp;"-"&amp;train[[#This Row],[Sub-Category]]</f>
        <v>Office Supplies-Paper</v>
      </c>
      <c r="V6733" t="str">
        <f>IF(train[[#This Row],[Segment]]="Consumer","B2C","B2B")</f>
        <v>B2B</v>
      </c>
    </row>
    <row r="6734" spans="1:22" x14ac:dyDescent="0.25">
      <c r="A6734" t="s">
        <v>9066</v>
      </c>
      <c r="B6734" s="1">
        <v>42189</v>
      </c>
      <c r="C6734" s="1">
        <v>42192</v>
      </c>
      <c r="D6734" t="s">
        <v>183</v>
      </c>
      <c r="E6734" t="s">
        <v>6985</v>
      </c>
      <c r="F6734" t="s">
        <v>6986</v>
      </c>
      <c r="G6734" t="s">
        <v>36</v>
      </c>
      <c r="H6734" t="s">
        <v>22</v>
      </c>
      <c r="I6734" t="s">
        <v>451</v>
      </c>
      <c r="J6734" t="s">
        <v>452</v>
      </c>
      <c r="K6734">
        <v>80013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 s="2">
        <v>177.536</v>
      </c>
      <c r="R6734">
        <f>train[[#This Row],[Ship Date]]-train[[#This Row],[Order Date]]</f>
        <v>3</v>
      </c>
      <c r="S6734" t="str">
        <f>TEXT(train[[#This Row],[Order Date]],"mmm")</f>
        <v>juil</v>
      </c>
      <c r="T6734">
        <f>YEAR(train[[#This Row],[Order Date]])</f>
        <v>2015</v>
      </c>
      <c r="U6734" t="str">
        <f>train[[#This Row],[Category]]&amp;"-"&amp;train[[#This Row],[Sub-Category]]</f>
        <v>Office Supplies-Paper</v>
      </c>
      <c r="V6734" t="str">
        <f>IF(train[[#This Row],[Segment]]="Consumer","B2C","B2B")</f>
        <v>B2B</v>
      </c>
    </row>
    <row r="6735" spans="1:22" x14ac:dyDescent="0.25">
      <c r="A6735" t="s">
        <v>9066</v>
      </c>
      <c r="B6735" s="1">
        <v>42189</v>
      </c>
      <c r="C6735" s="1">
        <v>42192</v>
      </c>
      <c r="D6735" t="s">
        <v>183</v>
      </c>
      <c r="E6735" t="s">
        <v>6985</v>
      </c>
      <c r="F6735" t="s">
        <v>6986</v>
      </c>
      <c r="G6735" t="s">
        <v>36</v>
      </c>
      <c r="H6735" t="s">
        <v>22</v>
      </c>
      <c r="I6735" t="s">
        <v>451</v>
      </c>
      <c r="J6735" t="s">
        <v>452</v>
      </c>
      <c r="K6735">
        <v>80013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 s="2">
        <v>32.432000000000002</v>
      </c>
      <c r="R6735">
        <f>train[[#This Row],[Ship Date]]-train[[#This Row],[Order Date]]</f>
        <v>3</v>
      </c>
      <c r="S6735" t="str">
        <f>TEXT(train[[#This Row],[Order Date]],"mmm")</f>
        <v>juil</v>
      </c>
      <c r="T6735">
        <f>YEAR(train[[#This Row],[Order Date]])</f>
        <v>2015</v>
      </c>
      <c r="U6735" t="str">
        <f>train[[#This Row],[Category]]&amp;"-"&amp;train[[#This Row],[Sub-Category]]</f>
        <v>Office Supplies-Appliances</v>
      </c>
      <c r="V6735" t="str">
        <f>IF(train[[#This Row],[Segment]]="Consumer","B2C","B2B")</f>
        <v>B2B</v>
      </c>
    </row>
    <row r="6736" spans="1:22" x14ac:dyDescent="0.25">
      <c r="A6736" t="s">
        <v>9067</v>
      </c>
      <c r="B6736" s="1">
        <v>42724</v>
      </c>
      <c r="C6736" s="1">
        <v>42729</v>
      </c>
      <c r="D6736" t="s">
        <v>45</v>
      </c>
      <c r="E6736" t="s">
        <v>8698</v>
      </c>
      <c r="F6736" t="s">
        <v>8699</v>
      </c>
      <c r="G6736" t="s">
        <v>97</v>
      </c>
      <c r="H6736" t="s">
        <v>22</v>
      </c>
      <c r="I6736" t="s">
        <v>1418</v>
      </c>
      <c r="J6736" t="s">
        <v>49</v>
      </c>
      <c r="K6736">
        <v>33142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 s="2">
        <v>11.696</v>
      </c>
      <c r="R6736">
        <f>train[[#This Row],[Ship Date]]-train[[#This Row],[Order Date]]</f>
        <v>5</v>
      </c>
      <c r="S6736" t="str">
        <f>TEXT(train[[#This Row],[Order Date]],"mmm")</f>
        <v>déc</v>
      </c>
      <c r="T6736">
        <f>YEAR(train[[#This Row],[Order Date]])</f>
        <v>2016</v>
      </c>
      <c r="U6736" t="str">
        <f>train[[#This Row],[Category]]&amp;"-"&amp;train[[#This Row],[Sub-Category]]</f>
        <v>Office Supplies-Labels</v>
      </c>
      <c r="V6736" t="str">
        <f>IF(train[[#This Row],[Segment]]="Consumer","B2C","B2B")</f>
        <v>B2B</v>
      </c>
    </row>
    <row r="6737" spans="1:22" x14ac:dyDescent="0.25">
      <c r="A6737" t="s">
        <v>9068</v>
      </c>
      <c r="B6737" s="1">
        <v>42835</v>
      </c>
      <c r="C6737" s="1">
        <v>42842</v>
      </c>
      <c r="D6737" t="s">
        <v>45</v>
      </c>
      <c r="E6737" t="s">
        <v>4562</v>
      </c>
      <c r="F6737" t="s">
        <v>4563</v>
      </c>
      <c r="G6737" t="s">
        <v>21</v>
      </c>
      <c r="H6737" t="s">
        <v>22</v>
      </c>
      <c r="I6737" t="s">
        <v>122</v>
      </c>
      <c r="J6737" t="s">
        <v>38</v>
      </c>
      <c r="K6737">
        <v>94122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 s="2">
        <v>113.76</v>
      </c>
      <c r="R6737">
        <f>train[[#This Row],[Ship Date]]-train[[#This Row],[Order Date]]</f>
        <v>7</v>
      </c>
      <c r="S6737" t="str">
        <f>TEXT(train[[#This Row],[Order Date]],"mmm")</f>
        <v>avr</v>
      </c>
      <c r="T6737">
        <f>YEAR(train[[#This Row],[Order Date]])</f>
        <v>2017</v>
      </c>
      <c r="U6737" t="str">
        <f>train[[#This Row],[Category]]&amp;"-"&amp;train[[#This Row],[Sub-Category]]</f>
        <v>Office Supplies-Appliances</v>
      </c>
      <c r="V6737" t="str">
        <f>IF(train[[#This Row],[Segment]]="Consumer","B2C","B2B")</f>
        <v>B2C</v>
      </c>
    </row>
    <row r="6738" spans="1:22" x14ac:dyDescent="0.25">
      <c r="A6738" t="s">
        <v>9068</v>
      </c>
      <c r="B6738" s="1">
        <v>42835</v>
      </c>
      <c r="C6738" s="1">
        <v>42842</v>
      </c>
      <c r="D6738" t="s">
        <v>45</v>
      </c>
      <c r="E6738" t="s">
        <v>4562</v>
      </c>
      <c r="F6738" t="s">
        <v>4563</v>
      </c>
      <c r="G6738" t="s">
        <v>21</v>
      </c>
      <c r="H6738" t="s">
        <v>22</v>
      </c>
      <c r="I6738" t="s">
        <v>122</v>
      </c>
      <c r="J6738" t="s">
        <v>38</v>
      </c>
      <c r="K6738">
        <v>94122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 s="2">
        <v>579.51</v>
      </c>
      <c r="R6738">
        <f>train[[#This Row],[Ship Date]]-train[[#This Row],[Order Date]]</f>
        <v>7</v>
      </c>
      <c r="S6738" t="str">
        <f>TEXT(train[[#This Row],[Order Date]],"mmm")</f>
        <v>avr</v>
      </c>
      <c r="T6738">
        <f>YEAR(train[[#This Row],[Order Date]])</f>
        <v>2017</v>
      </c>
      <c r="U6738" t="str">
        <f>train[[#This Row],[Category]]&amp;"-"&amp;train[[#This Row],[Sub-Category]]</f>
        <v>Office Supplies-Storage</v>
      </c>
      <c r="V6738" t="str">
        <f>IF(train[[#This Row],[Segment]]="Consumer","B2C","B2B")</f>
        <v>B2C</v>
      </c>
    </row>
    <row r="6739" spans="1:22" x14ac:dyDescent="0.25">
      <c r="A6739" t="s">
        <v>9068</v>
      </c>
      <c r="B6739" s="1">
        <v>42835</v>
      </c>
      <c r="C6739" s="1">
        <v>42842</v>
      </c>
      <c r="D6739" t="s">
        <v>45</v>
      </c>
      <c r="E6739" t="s">
        <v>4562</v>
      </c>
      <c r="F6739" t="s">
        <v>4563</v>
      </c>
      <c r="G6739" t="s">
        <v>21</v>
      </c>
      <c r="H6739" t="s">
        <v>22</v>
      </c>
      <c r="I6739" t="s">
        <v>122</v>
      </c>
      <c r="J6739" t="s">
        <v>38</v>
      </c>
      <c r="K6739">
        <v>94122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 s="2">
        <v>150.66</v>
      </c>
      <c r="R6739">
        <f>train[[#This Row],[Ship Date]]-train[[#This Row],[Order Date]]</f>
        <v>7</v>
      </c>
      <c r="S6739" t="str">
        <f>TEXT(train[[#This Row],[Order Date]],"mmm")</f>
        <v>avr</v>
      </c>
      <c r="T6739">
        <f>YEAR(train[[#This Row],[Order Date]])</f>
        <v>2017</v>
      </c>
      <c r="U6739" t="str">
        <f>train[[#This Row],[Category]]&amp;"-"&amp;train[[#This Row],[Sub-Category]]</f>
        <v>Office Supplies-Storage</v>
      </c>
      <c r="V6739" t="str">
        <f>IF(train[[#This Row],[Segment]]="Consumer","B2C","B2B")</f>
        <v>B2C</v>
      </c>
    </row>
    <row r="6740" spans="1:22" x14ac:dyDescent="0.25">
      <c r="A6740" t="s">
        <v>9068</v>
      </c>
      <c r="B6740" s="1">
        <v>42835</v>
      </c>
      <c r="C6740" s="1">
        <v>42842</v>
      </c>
      <c r="D6740" t="s">
        <v>45</v>
      </c>
      <c r="E6740" t="s">
        <v>4562</v>
      </c>
      <c r="F6740" t="s">
        <v>4563</v>
      </c>
      <c r="G6740" t="s">
        <v>21</v>
      </c>
      <c r="H6740" t="s">
        <v>22</v>
      </c>
      <c r="I6740" t="s">
        <v>122</v>
      </c>
      <c r="J6740" t="s">
        <v>38</v>
      </c>
      <c r="K6740">
        <v>94122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 s="2">
        <v>48.031999999999996</v>
      </c>
      <c r="R6740">
        <f>train[[#This Row],[Ship Date]]-train[[#This Row],[Order Date]]</f>
        <v>7</v>
      </c>
      <c r="S6740" t="str">
        <f>TEXT(train[[#This Row],[Order Date]],"mmm")</f>
        <v>avr</v>
      </c>
      <c r="T6740">
        <f>YEAR(train[[#This Row],[Order Date]])</f>
        <v>2017</v>
      </c>
      <c r="U6740" t="str">
        <f>train[[#This Row],[Category]]&amp;"-"&amp;train[[#This Row],[Sub-Category]]</f>
        <v>Office Supplies-Binders</v>
      </c>
      <c r="V6740" t="str">
        <f>IF(train[[#This Row],[Segment]]="Consumer","B2C","B2B")</f>
        <v>B2C</v>
      </c>
    </row>
    <row r="6741" spans="1:22" x14ac:dyDescent="0.25">
      <c r="A6741" t="s">
        <v>9069</v>
      </c>
      <c r="B6741" s="1">
        <v>42150</v>
      </c>
      <c r="C6741" s="1">
        <v>42155</v>
      </c>
      <c r="D6741" t="s">
        <v>45</v>
      </c>
      <c r="E6741" t="s">
        <v>4328</v>
      </c>
      <c r="F6741" t="s">
        <v>4329</v>
      </c>
      <c r="G6741" t="s">
        <v>21</v>
      </c>
      <c r="H6741" t="s">
        <v>22</v>
      </c>
      <c r="I6741" t="s">
        <v>298</v>
      </c>
      <c r="J6741" t="s">
        <v>206</v>
      </c>
      <c r="K6741">
        <v>60623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 s="2">
        <v>102.624</v>
      </c>
      <c r="R6741">
        <f>train[[#This Row],[Ship Date]]-train[[#This Row],[Order Date]]</f>
        <v>5</v>
      </c>
      <c r="S6741" t="str">
        <f>TEXT(train[[#This Row],[Order Date]],"mmm")</f>
        <v>mai</v>
      </c>
      <c r="T6741">
        <f>YEAR(train[[#This Row],[Order Date]])</f>
        <v>2015</v>
      </c>
      <c r="U6741" t="str">
        <f>train[[#This Row],[Category]]&amp;"-"&amp;train[[#This Row],[Sub-Category]]</f>
        <v>Office Supplies-Storage</v>
      </c>
      <c r="V6741" t="str">
        <f>IF(train[[#This Row],[Segment]]="Consumer","B2C","B2B")</f>
        <v>B2C</v>
      </c>
    </row>
    <row r="6742" spans="1:22" x14ac:dyDescent="0.25">
      <c r="A6742" t="s">
        <v>9069</v>
      </c>
      <c r="B6742" s="1">
        <v>42150</v>
      </c>
      <c r="C6742" s="1">
        <v>42155</v>
      </c>
      <c r="D6742" t="s">
        <v>45</v>
      </c>
      <c r="E6742" t="s">
        <v>4328</v>
      </c>
      <c r="F6742" t="s">
        <v>4329</v>
      </c>
      <c r="G6742" t="s">
        <v>21</v>
      </c>
      <c r="H6742" t="s">
        <v>22</v>
      </c>
      <c r="I6742" t="s">
        <v>298</v>
      </c>
      <c r="J6742" t="s">
        <v>206</v>
      </c>
      <c r="K6742">
        <v>60623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 s="2">
        <v>359.77199999999999</v>
      </c>
      <c r="R6742">
        <f>train[[#This Row],[Ship Date]]-train[[#This Row],[Order Date]]</f>
        <v>5</v>
      </c>
      <c r="S6742" t="str">
        <f>TEXT(train[[#This Row],[Order Date]],"mmm")</f>
        <v>mai</v>
      </c>
      <c r="T6742">
        <f>YEAR(train[[#This Row],[Order Date]])</f>
        <v>2015</v>
      </c>
      <c r="U6742" t="str">
        <f>train[[#This Row],[Category]]&amp;"-"&amp;train[[#This Row],[Sub-Category]]</f>
        <v>Furniture-Chairs</v>
      </c>
      <c r="V6742" t="str">
        <f>IF(train[[#This Row],[Segment]]="Consumer","B2C","B2B")</f>
        <v>B2C</v>
      </c>
    </row>
    <row r="6743" spans="1:22" x14ac:dyDescent="0.25">
      <c r="A6743" t="s">
        <v>9069</v>
      </c>
      <c r="B6743" s="1">
        <v>42150</v>
      </c>
      <c r="C6743" s="1">
        <v>42155</v>
      </c>
      <c r="D6743" t="s">
        <v>45</v>
      </c>
      <c r="E6743" t="s">
        <v>4328</v>
      </c>
      <c r="F6743" t="s">
        <v>4329</v>
      </c>
      <c r="G6743" t="s">
        <v>21</v>
      </c>
      <c r="H6743" t="s">
        <v>22</v>
      </c>
      <c r="I6743" t="s">
        <v>298</v>
      </c>
      <c r="J6743" t="s">
        <v>206</v>
      </c>
      <c r="K6743">
        <v>60623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 s="2">
        <v>13.391999999999999</v>
      </c>
      <c r="R6743">
        <f>train[[#This Row],[Ship Date]]-train[[#This Row],[Order Date]]</f>
        <v>5</v>
      </c>
      <c r="S6743" t="str">
        <f>TEXT(train[[#This Row],[Order Date]],"mmm")</f>
        <v>mai</v>
      </c>
      <c r="T6743">
        <f>YEAR(train[[#This Row],[Order Date]])</f>
        <v>2015</v>
      </c>
      <c r="U6743" t="str">
        <f>train[[#This Row],[Category]]&amp;"-"&amp;train[[#This Row],[Sub-Category]]</f>
        <v>Office Supplies-Art</v>
      </c>
      <c r="V6743" t="str">
        <f>IF(train[[#This Row],[Segment]]="Consumer","B2C","B2B")</f>
        <v>B2C</v>
      </c>
    </row>
    <row r="6744" spans="1:22" x14ac:dyDescent="0.25">
      <c r="A6744" t="s">
        <v>9070</v>
      </c>
      <c r="B6744" s="1">
        <v>43287</v>
      </c>
      <c r="C6744" s="1">
        <v>43292</v>
      </c>
      <c r="D6744" t="s">
        <v>45</v>
      </c>
      <c r="E6744" t="s">
        <v>1187</v>
      </c>
      <c r="F6744" t="s">
        <v>1188</v>
      </c>
      <c r="G6744" t="s">
        <v>21</v>
      </c>
      <c r="H6744" t="s">
        <v>22</v>
      </c>
      <c r="I6744" t="s">
        <v>37</v>
      </c>
      <c r="J6744" t="s">
        <v>38</v>
      </c>
      <c r="K6744">
        <v>90008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 s="2">
        <v>122.136</v>
      </c>
      <c r="R6744">
        <f>train[[#This Row],[Ship Date]]-train[[#This Row],[Order Date]]</f>
        <v>5</v>
      </c>
      <c r="S6744" t="str">
        <f>TEXT(train[[#This Row],[Order Date]],"mmm")</f>
        <v>juil</v>
      </c>
      <c r="T6744">
        <f>YEAR(train[[#This Row],[Order Date]])</f>
        <v>2018</v>
      </c>
      <c r="U6744" t="str">
        <f>train[[#This Row],[Category]]&amp;"-"&amp;train[[#This Row],[Sub-Category]]</f>
        <v>Furniture-Chairs</v>
      </c>
      <c r="V6744" t="str">
        <f>IF(train[[#This Row],[Segment]]="Consumer","B2C","B2B")</f>
        <v>B2C</v>
      </c>
    </row>
    <row r="6745" spans="1:22" x14ac:dyDescent="0.25">
      <c r="A6745" t="s">
        <v>9071</v>
      </c>
      <c r="B6745" s="1">
        <v>42416</v>
      </c>
      <c r="C6745" s="1">
        <v>42420</v>
      </c>
      <c r="D6745" t="s">
        <v>45</v>
      </c>
      <c r="E6745" t="s">
        <v>1155</v>
      </c>
      <c r="F6745" t="s">
        <v>1156</v>
      </c>
      <c r="G6745" t="s">
        <v>36</v>
      </c>
      <c r="H6745" t="s">
        <v>22</v>
      </c>
      <c r="I6745" t="s">
        <v>239</v>
      </c>
      <c r="J6745" t="s">
        <v>2696</v>
      </c>
      <c r="K6745">
        <v>3820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 s="2">
        <v>35.880000000000003</v>
      </c>
      <c r="R6745">
        <f>train[[#This Row],[Ship Date]]-train[[#This Row],[Order Date]]</f>
        <v>4</v>
      </c>
      <c r="S6745" t="str">
        <f>TEXT(train[[#This Row],[Order Date]],"mmm")</f>
        <v>févr</v>
      </c>
      <c r="T6745">
        <f>YEAR(train[[#This Row],[Order Date]])</f>
        <v>2016</v>
      </c>
      <c r="U6745" t="str">
        <f>train[[#This Row],[Category]]&amp;"-"&amp;train[[#This Row],[Sub-Category]]</f>
        <v>Office Supplies-Paper</v>
      </c>
      <c r="V6745" t="str">
        <f>IF(train[[#This Row],[Segment]]="Consumer","B2C","B2B")</f>
        <v>B2B</v>
      </c>
    </row>
    <row r="6746" spans="1:22" x14ac:dyDescent="0.25">
      <c r="A6746" t="s">
        <v>9072</v>
      </c>
      <c r="B6746" s="1">
        <v>43267</v>
      </c>
      <c r="C6746" s="1">
        <v>43269</v>
      </c>
      <c r="D6746" t="s">
        <v>18</v>
      </c>
      <c r="E6746" t="s">
        <v>3262</v>
      </c>
      <c r="F6746" t="s">
        <v>3263</v>
      </c>
      <c r="G6746" t="s">
        <v>21</v>
      </c>
      <c r="H6746" t="s">
        <v>22</v>
      </c>
      <c r="I6746" t="s">
        <v>863</v>
      </c>
      <c r="J6746" t="s">
        <v>493</v>
      </c>
      <c r="K6746">
        <v>43017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 s="2">
        <v>479.952</v>
      </c>
      <c r="R6746">
        <f>train[[#This Row],[Ship Date]]-train[[#This Row],[Order Date]]</f>
        <v>2</v>
      </c>
      <c r="S6746" t="str">
        <f>TEXT(train[[#This Row],[Order Date]],"mmm")</f>
        <v>juin</v>
      </c>
      <c r="T6746">
        <f>YEAR(train[[#This Row],[Order Date]])</f>
        <v>2018</v>
      </c>
      <c r="U6746" t="str">
        <f>train[[#This Row],[Category]]&amp;"-"&amp;train[[#This Row],[Sub-Category]]</f>
        <v>Technology-Accessories</v>
      </c>
      <c r="V6746" t="str">
        <f>IF(train[[#This Row],[Segment]]="Consumer","B2C","B2B")</f>
        <v>B2C</v>
      </c>
    </row>
    <row r="6747" spans="1:22" x14ac:dyDescent="0.25">
      <c r="A6747" t="s">
        <v>9072</v>
      </c>
      <c r="B6747" s="1">
        <v>43267</v>
      </c>
      <c r="C6747" s="1">
        <v>43269</v>
      </c>
      <c r="D6747" t="s">
        <v>18</v>
      </c>
      <c r="E6747" t="s">
        <v>3262</v>
      </c>
      <c r="F6747" t="s">
        <v>3263</v>
      </c>
      <c r="G6747" t="s">
        <v>21</v>
      </c>
      <c r="H6747" t="s">
        <v>22</v>
      </c>
      <c r="I6747" t="s">
        <v>863</v>
      </c>
      <c r="J6747" t="s">
        <v>493</v>
      </c>
      <c r="K6747">
        <v>43017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 s="2">
        <v>23.92</v>
      </c>
      <c r="R6747">
        <f>train[[#This Row],[Ship Date]]-train[[#This Row],[Order Date]]</f>
        <v>2</v>
      </c>
      <c r="S6747" t="str">
        <f>TEXT(train[[#This Row],[Order Date]],"mmm")</f>
        <v>juin</v>
      </c>
      <c r="T6747">
        <f>YEAR(train[[#This Row],[Order Date]])</f>
        <v>2018</v>
      </c>
      <c r="U6747" t="str">
        <f>train[[#This Row],[Category]]&amp;"-"&amp;train[[#This Row],[Sub-Category]]</f>
        <v>Office Supplies-Art</v>
      </c>
      <c r="V6747" t="str">
        <f>IF(train[[#This Row],[Segment]]="Consumer","B2C","B2B")</f>
        <v>B2C</v>
      </c>
    </row>
    <row r="6748" spans="1:22" x14ac:dyDescent="0.25">
      <c r="A6748" t="s">
        <v>9073</v>
      </c>
      <c r="B6748" s="1">
        <v>43417</v>
      </c>
      <c r="C6748" s="1">
        <v>43420</v>
      </c>
      <c r="D6748" t="s">
        <v>183</v>
      </c>
      <c r="E6748" t="s">
        <v>338</v>
      </c>
      <c r="F6748" t="s">
        <v>339</v>
      </c>
      <c r="G6748" t="s">
        <v>36</v>
      </c>
      <c r="H6748" t="s">
        <v>22</v>
      </c>
      <c r="I6748" t="s">
        <v>261</v>
      </c>
      <c r="J6748" t="s">
        <v>262</v>
      </c>
      <c r="K6748">
        <v>10009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 s="2">
        <v>629.95000000000005</v>
      </c>
      <c r="R6748">
        <f>train[[#This Row],[Ship Date]]-train[[#This Row],[Order Date]]</f>
        <v>3</v>
      </c>
      <c r="S6748" t="str">
        <f>TEXT(train[[#This Row],[Order Date]],"mmm")</f>
        <v>nov</v>
      </c>
      <c r="T6748">
        <f>YEAR(train[[#This Row],[Order Date]])</f>
        <v>2018</v>
      </c>
      <c r="U6748" t="str">
        <f>train[[#This Row],[Category]]&amp;"-"&amp;train[[#This Row],[Sub-Category]]</f>
        <v>Technology-Phones</v>
      </c>
      <c r="V6748" t="str">
        <f>IF(train[[#This Row],[Segment]]="Consumer","B2C","B2B")</f>
        <v>B2B</v>
      </c>
    </row>
    <row r="6749" spans="1:22" x14ac:dyDescent="0.25">
      <c r="A6749" t="s">
        <v>9074</v>
      </c>
      <c r="B6749" s="1">
        <v>43445</v>
      </c>
      <c r="C6749" s="1">
        <v>43449</v>
      </c>
      <c r="D6749" t="s">
        <v>45</v>
      </c>
      <c r="E6749" t="s">
        <v>1821</v>
      </c>
      <c r="F6749" t="s">
        <v>1822</v>
      </c>
      <c r="G6749" t="s">
        <v>21</v>
      </c>
      <c r="H6749" t="s">
        <v>22</v>
      </c>
      <c r="I6749" t="s">
        <v>261</v>
      </c>
      <c r="J6749" t="s">
        <v>262</v>
      </c>
      <c r="K6749">
        <v>10035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 s="2">
        <v>14.952</v>
      </c>
      <c r="R6749">
        <f>train[[#This Row],[Ship Date]]-train[[#This Row],[Order Date]]</f>
        <v>4</v>
      </c>
      <c r="S6749" t="str">
        <f>TEXT(train[[#This Row],[Order Date]],"mmm")</f>
        <v>déc</v>
      </c>
      <c r="T6749">
        <f>YEAR(train[[#This Row],[Order Date]])</f>
        <v>2018</v>
      </c>
      <c r="U6749" t="str">
        <f>train[[#This Row],[Category]]&amp;"-"&amp;train[[#This Row],[Sub-Category]]</f>
        <v>Office Supplies-Binders</v>
      </c>
      <c r="V6749" t="str">
        <f>IF(train[[#This Row],[Segment]]="Consumer","B2C","B2B")</f>
        <v>B2C</v>
      </c>
    </row>
    <row r="6750" spans="1:22" x14ac:dyDescent="0.25">
      <c r="A6750" t="s">
        <v>9074</v>
      </c>
      <c r="B6750" s="1">
        <v>43445</v>
      </c>
      <c r="C6750" s="1">
        <v>43449</v>
      </c>
      <c r="D6750" t="s">
        <v>45</v>
      </c>
      <c r="E6750" t="s">
        <v>1821</v>
      </c>
      <c r="F6750" t="s">
        <v>1822</v>
      </c>
      <c r="G6750" t="s">
        <v>21</v>
      </c>
      <c r="H6750" t="s">
        <v>22</v>
      </c>
      <c r="I6750" t="s">
        <v>261</v>
      </c>
      <c r="J6750" t="s">
        <v>262</v>
      </c>
      <c r="K6750">
        <v>10035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 s="2">
        <v>17.940000000000001</v>
      </c>
      <c r="R6750">
        <f>train[[#This Row],[Ship Date]]-train[[#This Row],[Order Date]]</f>
        <v>4</v>
      </c>
      <c r="S6750" t="str">
        <f>TEXT(train[[#This Row],[Order Date]],"mmm")</f>
        <v>déc</v>
      </c>
      <c r="T6750">
        <f>YEAR(train[[#This Row],[Order Date]])</f>
        <v>2018</v>
      </c>
      <c r="U6750" t="str">
        <f>train[[#This Row],[Category]]&amp;"-"&amp;train[[#This Row],[Sub-Category]]</f>
        <v>Office Supplies-Paper</v>
      </c>
      <c r="V6750" t="str">
        <f>IF(train[[#This Row],[Segment]]="Consumer","B2C","B2B")</f>
        <v>B2C</v>
      </c>
    </row>
    <row r="6751" spans="1:22" x14ac:dyDescent="0.25">
      <c r="A6751" t="s">
        <v>9074</v>
      </c>
      <c r="B6751" s="1">
        <v>43445</v>
      </c>
      <c r="C6751" s="1">
        <v>43449</v>
      </c>
      <c r="D6751" t="s">
        <v>45</v>
      </c>
      <c r="E6751" t="s">
        <v>1821</v>
      </c>
      <c r="F6751" t="s">
        <v>1822</v>
      </c>
      <c r="G6751" t="s">
        <v>21</v>
      </c>
      <c r="H6751" t="s">
        <v>22</v>
      </c>
      <c r="I6751" t="s">
        <v>261</v>
      </c>
      <c r="J6751" t="s">
        <v>262</v>
      </c>
      <c r="K6751">
        <v>10035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 s="2">
        <v>116.98</v>
      </c>
      <c r="R6751">
        <f>train[[#This Row],[Ship Date]]-train[[#This Row],[Order Date]]</f>
        <v>4</v>
      </c>
      <c r="S6751" t="str">
        <f>TEXT(train[[#This Row],[Order Date]],"mmm")</f>
        <v>déc</v>
      </c>
      <c r="T6751">
        <f>YEAR(train[[#This Row],[Order Date]])</f>
        <v>2018</v>
      </c>
      <c r="U6751" t="str">
        <f>train[[#This Row],[Category]]&amp;"-"&amp;train[[#This Row],[Sub-Category]]</f>
        <v>Technology-Phones</v>
      </c>
      <c r="V6751" t="str">
        <f>IF(train[[#This Row],[Segment]]="Consumer","B2C","B2B")</f>
        <v>B2C</v>
      </c>
    </row>
    <row r="6752" spans="1:22" x14ac:dyDescent="0.25">
      <c r="A6752" t="s">
        <v>9075</v>
      </c>
      <c r="B6752" s="1">
        <v>42914</v>
      </c>
      <c r="C6752" s="1">
        <v>42916</v>
      </c>
      <c r="D6752" t="s">
        <v>18</v>
      </c>
      <c r="E6752" t="s">
        <v>6122</v>
      </c>
      <c r="F6752" t="s">
        <v>6123</v>
      </c>
      <c r="G6752" t="s">
        <v>21</v>
      </c>
      <c r="H6752" t="s">
        <v>22</v>
      </c>
      <c r="I6752" t="s">
        <v>4828</v>
      </c>
      <c r="J6752" t="s">
        <v>785</v>
      </c>
      <c r="K6752">
        <v>7501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 s="2">
        <v>121.96</v>
      </c>
      <c r="R6752">
        <f>train[[#This Row],[Ship Date]]-train[[#This Row],[Order Date]]</f>
        <v>2</v>
      </c>
      <c r="S6752" t="str">
        <f>TEXT(train[[#This Row],[Order Date]],"mmm")</f>
        <v>juin</v>
      </c>
      <c r="T6752">
        <f>YEAR(train[[#This Row],[Order Date]])</f>
        <v>2017</v>
      </c>
      <c r="U6752" t="str">
        <f>train[[#This Row],[Category]]&amp;"-"&amp;train[[#This Row],[Sub-Category]]</f>
        <v>Furniture-Chairs</v>
      </c>
      <c r="V6752" t="str">
        <f>IF(train[[#This Row],[Segment]]="Consumer","B2C","B2B")</f>
        <v>B2C</v>
      </c>
    </row>
    <row r="6753" spans="1:22" x14ac:dyDescent="0.25">
      <c r="A6753" t="s">
        <v>9075</v>
      </c>
      <c r="B6753" s="1">
        <v>42914</v>
      </c>
      <c r="C6753" s="1">
        <v>42916</v>
      </c>
      <c r="D6753" t="s">
        <v>18</v>
      </c>
      <c r="E6753" t="s">
        <v>6122</v>
      </c>
      <c r="F6753" t="s">
        <v>6123</v>
      </c>
      <c r="G6753" t="s">
        <v>21</v>
      </c>
      <c r="H6753" t="s">
        <v>22</v>
      </c>
      <c r="I6753" t="s">
        <v>4828</v>
      </c>
      <c r="J6753" t="s">
        <v>785</v>
      </c>
      <c r="K6753">
        <v>7501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 s="2">
        <v>8.74</v>
      </c>
      <c r="R6753">
        <f>train[[#This Row],[Ship Date]]-train[[#This Row],[Order Date]]</f>
        <v>2</v>
      </c>
      <c r="S6753" t="str">
        <f>TEXT(train[[#This Row],[Order Date]],"mmm")</f>
        <v>juin</v>
      </c>
      <c r="T6753">
        <f>YEAR(train[[#This Row],[Order Date]])</f>
        <v>2017</v>
      </c>
      <c r="U6753" t="str">
        <f>train[[#This Row],[Category]]&amp;"-"&amp;train[[#This Row],[Sub-Category]]</f>
        <v>Office Supplies-Appliances</v>
      </c>
      <c r="V6753" t="str">
        <f>IF(train[[#This Row],[Segment]]="Consumer","B2C","B2B")</f>
        <v>B2C</v>
      </c>
    </row>
    <row r="6754" spans="1:22" x14ac:dyDescent="0.25">
      <c r="A6754" t="s">
        <v>9075</v>
      </c>
      <c r="B6754" s="1">
        <v>42914</v>
      </c>
      <c r="C6754" s="1">
        <v>42916</v>
      </c>
      <c r="D6754" t="s">
        <v>18</v>
      </c>
      <c r="E6754" t="s">
        <v>6122</v>
      </c>
      <c r="F6754" t="s">
        <v>6123</v>
      </c>
      <c r="G6754" t="s">
        <v>21</v>
      </c>
      <c r="H6754" t="s">
        <v>22</v>
      </c>
      <c r="I6754" t="s">
        <v>4828</v>
      </c>
      <c r="J6754" t="s">
        <v>785</v>
      </c>
      <c r="K6754">
        <v>7501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 s="2">
        <v>61.96</v>
      </c>
      <c r="R6754">
        <f>train[[#This Row],[Ship Date]]-train[[#This Row],[Order Date]]</f>
        <v>2</v>
      </c>
      <c r="S6754" t="str">
        <f>TEXT(train[[#This Row],[Order Date]],"mmm")</f>
        <v>juin</v>
      </c>
      <c r="T6754">
        <f>YEAR(train[[#This Row],[Order Date]])</f>
        <v>2017</v>
      </c>
      <c r="U6754" t="str">
        <f>train[[#This Row],[Category]]&amp;"-"&amp;train[[#This Row],[Sub-Category]]</f>
        <v>Office Supplies-Paper</v>
      </c>
      <c r="V6754" t="str">
        <f>IF(train[[#This Row],[Segment]]="Consumer","B2C","B2B")</f>
        <v>B2C</v>
      </c>
    </row>
    <row r="6755" spans="1:22" x14ac:dyDescent="0.25">
      <c r="A6755" t="s">
        <v>9075</v>
      </c>
      <c r="B6755" s="1">
        <v>42914</v>
      </c>
      <c r="C6755" s="1">
        <v>42916</v>
      </c>
      <c r="D6755" t="s">
        <v>18</v>
      </c>
      <c r="E6755" t="s">
        <v>6122</v>
      </c>
      <c r="F6755" t="s">
        <v>6123</v>
      </c>
      <c r="G6755" t="s">
        <v>21</v>
      </c>
      <c r="H6755" t="s">
        <v>22</v>
      </c>
      <c r="I6755" t="s">
        <v>4828</v>
      </c>
      <c r="J6755" t="s">
        <v>785</v>
      </c>
      <c r="K6755">
        <v>7501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 s="2">
        <v>7.96</v>
      </c>
      <c r="R6755">
        <f>train[[#This Row],[Ship Date]]-train[[#This Row],[Order Date]]</f>
        <v>2</v>
      </c>
      <c r="S6755" t="str">
        <f>TEXT(train[[#This Row],[Order Date]],"mmm")</f>
        <v>juin</v>
      </c>
      <c r="T6755">
        <f>YEAR(train[[#This Row],[Order Date]])</f>
        <v>2017</v>
      </c>
      <c r="U6755" t="str">
        <f>train[[#This Row],[Category]]&amp;"-"&amp;train[[#This Row],[Sub-Category]]</f>
        <v>Office Supplies-Binders</v>
      </c>
      <c r="V6755" t="str">
        <f>IF(train[[#This Row],[Segment]]="Consumer","B2C","B2B")</f>
        <v>B2C</v>
      </c>
    </row>
    <row r="6756" spans="1:22" x14ac:dyDescent="0.25">
      <c r="A6756" t="s">
        <v>9075</v>
      </c>
      <c r="B6756" s="1">
        <v>42914</v>
      </c>
      <c r="C6756" s="1">
        <v>42916</v>
      </c>
      <c r="D6756" t="s">
        <v>18</v>
      </c>
      <c r="E6756" t="s">
        <v>6122</v>
      </c>
      <c r="F6756" t="s">
        <v>6123</v>
      </c>
      <c r="G6756" t="s">
        <v>21</v>
      </c>
      <c r="H6756" t="s">
        <v>22</v>
      </c>
      <c r="I6756" t="s">
        <v>4828</v>
      </c>
      <c r="J6756" t="s">
        <v>785</v>
      </c>
      <c r="K6756">
        <v>7501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 s="2">
        <v>275.24</v>
      </c>
      <c r="R6756">
        <f>train[[#This Row],[Ship Date]]-train[[#This Row],[Order Date]]</f>
        <v>2</v>
      </c>
      <c r="S6756" t="str">
        <f>TEXT(train[[#This Row],[Order Date]],"mmm")</f>
        <v>juin</v>
      </c>
      <c r="T6756">
        <f>YEAR(train[[#This Row],[Order Date]])</f>
        <v>2017</v>
      </c>
      <c r="U6756" t="str">
        <f>train[[#This Row],[Category]]&amp;"-"&amp;train[[#This Row],[Sub-Category]]</f>
        <v>Office Supplies-Appliances</v>
      </c>
      <c r="V6756" t="str">
        <f>IF(train[[#This Row],[Segment]]="Consumer","B2C","B2B")</f>
        <v>B2C</v>
      </c>
    </row>
    <row r="6757" spans="1:22" x14ac:dyDescent="0.25">
      <c r="A6757" t="s">
        <v>9076</v>
      </c>
      <c r="B6757" s="1">
        <v>43358</v>
      </c>
      <c r="C6757" s="1">
        <v>43362</v>
      </c>
      <c r="D6757" t="s">
        <v>45</v>
      </c>
      <c r="E6757" t="s">
        <v>9077</v>
      </c>
      <c r="F6757" t="s">
        <v>9078</v>
      </c>
      <c r="G6757" t="s">
        <v>36</v>
      </c>
      <c r="H6757" t="s">
        <v>22</v>
      </c>
      <c r="I6757" t="s">
        <v>1117</v>
      </c>
      <c r="J6757" t="s">
        <v>785</v>
      </c>
      <c r="K6757">
        <v>8701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 s="2">
        <v>47.4</v>
      </c>
      <c r="R6757">
        <f>train[[#This Row],[Ship Date]]-train[[#This Row],[Order Date]]</f>
        <v>4</v>
      </c>
      <c r="S6757" t="str">
        <f>TEXT(train[[#This Row],[Order Date]],"mmm")</f>
        <v>sept</v>
      </c>
      <c r="T6757">
        <f>YEAR(train[[#This Row],[Order Date]])</f>
        <v>2018</v>
      </c>
      <c r="U6757" t="str">
        <f>train[[#This Row],[Category]]&amp;"-"&amp;train[[#This Row],[Sub-Category]]</f>
        <v>Furniture-Furnishings</v>
      </c>
      <c r="V6757" t="str">
        <f>IF(train[[#This Row],[Segment]]="Consumer","B2C","B2B")</f>
        <v>B2B</v>
      </c>
    </row>
    <row r="6758" spans="1:22" x14ac:dyDescent="0.25">
      <c r="A6758" t="s">
        <v>9076</v>
      </c>
      <c r="B6758" s="1">
        <v>43358</v>
      </c>
      <c r="C6758" s="1">
        <v>43362</v>
      </c>
      <c r="D6758" t="s">
        <v>45</v>
      </c>
      <c r="E6758" t="s">
        <v>9077</v>
      </c>
      <c r="F6758" t="s">
        <v>9078</v>
      </c>
      <c r="G6758" t="s">
        <v>36</v>
      </c>
      <c r="H6758" t="s">
        <v>22</v>
      </c>
      <c r="I6758" t="s">
        <v>1117</v>
      </c>
      <c r="J6758" t="s">
        <v>785</v>
      </c>
      <c r="K6758">
        <v>8701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 s="2">
        <v>512.96</v>
      </c>
      <c r="R6758">
        <f>train[[#This Row],[Ship Date]]-train[[#This Row],[Order Date]]</f>
        <v>4</v>
      </c>
      <c r="S6758" t="str">
        <f>TEXT(train[[#This Row],[Order Date]],"mmm")</f>
        <v>sept</v>
      </c>
      <c r="T6758">
        <f>YEAR(train[[#This Row],[Order Date]])</f>
        <v>2018</v>
      </c>
      <c r="U6758" t="str">
        <f>train[[#This Row],[Category]]&amp;"-"&amp;train[[#This Row],[Sub-Category]]</f>
        <v>Furniture-Chairs</v>
      </c>
      <c r="V6758" t="str">
        <f>IF(train[[#This Row],[Segment]]="Consumer","B2C","B2B")</f>
        <v>B2B</v>
      </c>
    </row>
    <row r="6759" spans="1:22" x14ac:dyDescent="0.25">
      <c r="A6759" t="s">
        <v>9076</v>
      </c>
      <c r="B6759" s="1">
        <v>43358</v>
      </c>
      <c r="C6759" s="1">
        <v>43362</v>
      </c>
      <c r="D6759" t="s">
        <v>45</v>
      </c>
      <c r="E6759" t="s">
        <v>9077</v>
      </c>
      <c r="F6759" t="s">
        <v>9078</v>
      </c>
      <c r="G6759" t="s">
        <v>36</v>
      </c>
      <c r="H6759" t="s">
        <v>22</v>
      </c>
      <c r="I6759" t="s">
        <v>1117</v>
      </c>
      <c r="J6759" t="s">
        <v>785</v>
      </c>
      <c r="K6759">
        <v>8701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 s="2">
        <v>395.94</v>
      </c>
      <c r="R6759">
        <f>train[[#This Row],[Ship Date]]-train[[#This Row],[Order Date]]</f>
        <v>4</v>
      </c>
      <c r="S6759" t="str">
        <f>TEXT(train[[#This Row],[Order Date]],"mmm")</f>
        <v>sept</v>
      </c>
      <c r="T6759">
        <f>YEAR(train[[#This Row],[Order Date]])</f>
        <v>2018</v>
      </c>
      <c r="U6759" t="str">
        <f>train[[#This Row],[Category]]&amp;"-"&amp;train[[#This Row],[Sub-Category]]</f>
        <v>Technology-Phones</v>
      </c>
      <c r="V6759" t="str">
        <f>IF(train[[#This Row],[Segment]]="Consumer","B2C","B2B")</f>
        <v>B2B</v>
      </c>
    </row>
    <row r="6760" spans="1:22" x14ac:dyDescent="0.25">
      <c r="A6760" t="s">
        <v>9076</v>
      </c>
      <c r="B6760" s="1">
        <v>43358</v>
      </c>
      <c r="C6760" s="1">
        <v>43362</v>
      </c>
      <c r="D6760" t="s">
        <v>45</v>
      </c>
      <c r="E6760" t="s">
        <v>9077</v>
      </c>
      <c r="F6760" t="s">
        <v>9078</v>
      </c>
      <c r="G6760" t="s">
        <v>36</v>
      </c>
      <c r="H6760" t="s">
        <v>22</v>
      </c>
      <c r="I6760" t="s">
        <v>1117</v>
      </c>
      <c r="J6760" t="s">
        <v>785</v>
      </c>
      <c r="K6760">
        <v>8701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 s="2">
        <v>81.96</v>
      </c>
      <c r="R6760">
        <f>train[[#This Row],[Ship Date]]-train[[#This Row],[Order Date]]</f>
        <v>4</v>
      </c>
      <c r="S6760" t="str">
        <f>TEXT(train[[#This Row],[Order Date]],"mmm")</f>
        <v>sept</v>
      </c>
      <c r="T6760">
        <f>YEAR(train[[#This Row],[Order Date]])</f>
        <v>2018</v>
      </c>
      <c r="U6760" t="str">
        <f>train[[#This Row],[Category]]&amp;"-"&amp;train[[#This Row],[Sub-Category]]</f>
        <v>Office Supplies-Storage</v>
      </c>
      <c r="V6760" t="str">
        <f>IF(train[[#This Row],[Segment]]="Consumer","B2C","B2B")</f>
        <v>B2B</v>
      </c>
    </row>
    <row r="6761" spans="1:22" x14ac:dyDescent="0.25">
      <c r="A6761" t="s">
        <v>9079</v>
      </c>
      <c r="B6761" s="1">
        <v>43436</v>
      </c>
      <c r="C6761" s="1">
        <v>43442</v>
      </c>
      <c r="D6761" t="s">
        <v>45</v>
      </c>
      <c r="E6761" t="s">
        <v>8371</v>
      </c>
      <c r="F6761" t="s">
        <v>8372</v>
      </c>
      <c r="G6761" t="s">
        <v>21</v>
      </c>
      <c r="H6761" t="s">
        <v>22</v>
      </c>
      <c r="I6761" t="s">
        <v>4492</v>
      </c>
      <c r="J6761" t="s">
        <v>83</v>
      </c>
      <c r="K6761">
        <v>27405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 s="2">
        <v>32.776000000000003</v>
      </c>
      <c r="R6761">
        <f>train[[#This Row],[Ship Date]]-train[[#This Row],[Order Date]]</f>
        <v>6</v>
      </c>
      <c r="S6761" t="str">
        <f>TEXT(train[[#This Row],[Order Date]],"mmm")</f>
        <v>déc</v>
      </c>
      <c r="T6761">
        <f>YEAR(train[[#This Row],[Order Date]])</f>
        <v>2018</v>
      </c>
      <c r="U6761" t="str">
        <f>train[[#This Row],[Category]]&amp;"-"&amp;train[[#This Row],[Sub-Category]]</f>
        <v>Office Supplies-Art</v>
      </c>
      <c r="V6761" t="str">
        <f>IF(train[[#This Row],[Segment]]="Consumer","B2C","B2B")</f>
        <v>B2C</v>
      </c>
    </row>
    <row r="6762" spans="1:22" x14ac:dyDescent="0.25">
      <c r="A6762" t="s">
        <v>9080</v>
      </c>
      <c r="B6762" s="1">
        <v>43277</v>
      </c>
      <c r="C6762" s="1">
        <v>43281</v>
      </c>
      <c r="D6762" t="s">
        <v>45</v>
      </c>
      <c r="E6762" t="s">
        <v>1349</v>
      </c>
      <c r="F6762" t="s">
        <v>1350</v>
      </c>
      <c r="G6762" t="s">
        <v>21</v>
      </c>
      <c r="H6762" t="s">
        <v>22</v>
      </c>
      <c r="I6762" t="s">
        <v>261</v>
      </c>
      <c r="J6762" t="s">
        <v>262</v>
      </c>
      <c r="K6762">
        <v>10035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 s="2">
        <v>272.94</v>
      </c>
      <c r="R6762">
        <f>train[[#This Row],[Ship Date]]-train[[#This Row],[Order Date]]</f>
        <v>4</v>
      </c>
      <c r="S6762" t="str">
        <f>TEXT(train[[#This Row],[Order Date]],"mmm")</f>
        <v>juin</v>
      </c>
      <c r="T6762">
        <f>YEAR(train[[#This Row],[Order Date]])</f>
        <v>2018</v>
      </c>
      <c r="U6762" t="str">
        <f>train[[#This Row],[Category]]&amp;"-"&amp;train[[#This Row],[Sub-Category]]</f>
        <v>Office Supplies-Storage</v>
      </c>
      <c r="V6762" t="str">
        <f>IF(train[[#This Row],[Segment]]="Consumer","B2C","B2B")</f>
        <v>B2C</v>
      </c>
    </row>
    <row r="6763" spans="1:22" x14ac:dyDescent="0.25">
      <c r="A6763" t="s">
        <v>9081</v>
      </c>
      <c r="B6763" s="1">
        <v>42940</v>
      </c>
      <c r="C6763" s="1">
        <v>42942</v>
      </c>
      <c r="D6763" t="s">
        <v>18</v>
      </c>
      <c r="E6763" t="s">
        <v>6801</v>
      </c>
      <c r="F6763" t="s">
        <v>6802</v>
      </c>
      <c r="G6763" t="s">
        <v>36</v>
      </c>
      <c r="H6763" t="s">
        <v>22</v>
      </c>
      <c r="I6763" t="s">
        <v>261</v>
      </c>
      <c r="J6763" t="s">
        <v>262</v>
      </c>
      <c r="K6763">
        <v>10035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 s="2">
        <v>253.76400000000001</v>
      </c>
      <c r="R6763">
        <f>train[[#This Row],[Ship Date]]-train[[#This Row],[Order Date]]</f>
        <v>2</v>
      </c>
      <c r="S6763" t="str">
        <f>TEXT(train[[#This Row],[Order Date]],"mmm")</f>
        <v>juil</v>
      </c>
      <c r="T6763">
        <f>YEAR(train[[#This Row],[Order Date]])</f>
        <v>2017</v>
      </c>
      <c r="U6763" t="str">
        <f>train[[#This Row],[Category]]&amp;"-"&amp;train[[#This Row],[Sub-Category]]</f>
        <v>Furniture-Chairs</v>
      </c>
      <c r="V6763" t="str">
        <f>IF(train[[#This Row],[Segment]]="Consumer","B2C","B2B")</f>
        <v>B2B</v>
      </c>
    </row>
    <row r="6764" spans="1:22" x14ac:dyDescent="0.25">
      <c r="A6764" t="s">
        <v>9082</v>
      </c>
      <c r="B6764" s="1">
        <v>42980</v>
      </c>
      <c r="C6764" s="1">
        <v>42986</v>
      </c>
      <c r="D6764" t="s">
        <v>45</v>
      </c>
      <c r="E6764" t="s">
        <v>1815</v>
      </c>
      <c r="F6764" t="s">
        <v>1816</v>
      </c>
      <c r="G6764" t="s">
        <v>21</v>
      </c>
      <c r="H6764" t="s">
        <v>22</v>
      </c>
      <c r="I6764" t="s">
        <v>298</v>
      </c>
      <c r="J6764" t="s">
        <v>206</v>
      </c>
      <c r="K6764">
        <v>60623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 s="2">
        <v>29.24</v>
      </c>
      <c r="R6764">
        <f>train[[#This Row],[Ship Date]]-train[[#This Row],[Order Date]]</f>
        <v>6</v>
      </c>
      <c r="S6764" t="str">
        <f>TEXT(train[[#This Row],[Order Date]],"mmm")</f>
        <v>sept</v>
      </c>
      <c r="T6764">
        <f>YEAR(train[[#This Row],[Order Date]])</f>
        <v>2017</v>
      </c>
      <c r="U6764" t="str">
        <f>train[[#This Row],[Category]]&amp;"-"&amp;train[[#This Row],[Sub-Category]]</f>
        <v>Office Supplies-Labels</v>
      </c>
      <c r="V6764" t="str">
        <f>IF(train[[#This Row],[Segment]]="Consumer","B2C","B2B")</f>
        <v>B2C</v>
      </c>
    </row>
    <row r="6765" spans="1:22" x14ac:dyDescent="0.25">
      <c r="A6765" t="s">
        <v>9082</v>
      </c>
      <c r="B6765" s="1">
        <v>42980</v>
      </c>
      <c r="C6765" s="1">
        <v>42986</v>
      </c>
      <c r="D6765" t="s">
        <v>45</v>
      </c>
      <c r="E6765" t="s">
        <v>1815</v>
      </c>
      <c r="F6765" t="s">
        <v>1816</v>
      </c>
      <c r="G6765" t="s">
        <v>21</v>
      </c>
      <c r="H6765" t="s">
        <v>22</v>
      </c>
      <c r="I6765" t="s">
        <v>298</v>
      </c>
      <c r="J6765" t="s">
        <v>206</v>
      </c>
      <c r="K6765">
        <v>60623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 s="2">
        <v>35.167999999999999</v>
      </c>
      <c r="R6765">
        <f>train[[#This Row],[Ship Date]]-train[[#This Row],[Order Date]]</f>
        <v>6</v>
      </c>
      <c r="S6765" t="str">
        <f>TEXT(train[[#This Row],[Order Date]],"mmm")</f>
        <v>sept</v>
      </c>
      <c r="T6765">
        <f>YEAR(train[[#This Row],[Order Date]])</f>
        <v>2017</v>
      </c>
      <c r="U6765" t="str">
        <f>train[[#This Row],[Category]]&amp;"-"&amp;train[[#This Row],[Sub-Category]]</f>
        <v>Office Supplies-Storage</v>
      </c>
      <c r="V6765" t="str">
        <f>IF(train[[#This Row],[Segment]]="Consumer","B2C","B2B")</f>
        <v>B2C</v>
      </c>
    </row>
    <row r="6766" spans="1:22" x14ac:dyDescent="0.25">
      <c r="A6766" t="s">
        <v>9082</v>
      </c>
      <c r="B6766" s="1">
        <v>42980</v>
      </c>
      <c r="C6766" s="1">
        <v>42986</v>
      </c>
      <c r="D6766" t="s">
        <v>45</v>
      </c>
      <c r="E6766" t="s">
        <v>1815</v>
      </c>
      <c r="F6766" t="s">
        <v>1816</v>
      </c>
      <c r="G6766" t="s">
        <v>21</v>
      </c>
      <c r="H6766" t="s">
        <v>22</v>
      </c>
      <c r="I6766" t="s">
        <v>298</v>
      </c>
      <c r="J6766" t="s">
        <v>206</v>
      </c>
      <c r="K6766">
        <v>60623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 s="2">
        <v>1362.9</v>
      </c>
      <c r="R6766">
        <f>train[[#This Row],[Ship Date]]-train[[#This Row],[Order Date]]</f>
        <v>6</v>
      </c>
      <c r="S6766" t="str">
        <f>TEXT(train[[#This Row],[Order Date]],"mmm")</f>
        <v>sept</v>
      </c>
      <c r="T6766">
        <f>YEAR(train[[#This Row],[Order Date]])</f>
        <v>2017</v>
      </c>
      <c r="U6766" t="str">
        <f>train[[#This Row],[Category]]&amp;"-"&amp;train[[#This Row],[Sub-Category]]</f>
        <v>Technology-Machines</v>
      </c>
      <c r="V6766" t="str">
        <f>IF(train[[#This Row],[Segment]]="Consumer","B2C","B2B")</f>
        <v>B2C</v>
      </c>
    </row>
    <row r="6767" spans="1:22" x14ac:dyDescent="0.25">
      <c r="A6767" t="s">
        <v>9085</v>
      </c>
      <c r="B6767" s="1">
        <v>43210</v>
      </c>
      <c r="C6767" s="1">
        <v>43214</v>
      </c>
      <c r="D6767" t="s">
        <v>45</v>
      </c>
      <c r="E6767" t="s">
        <v>6464</v>
      </c>
      <c r="F6767" t="s">
        <v>6465</v>
      </c>
      <c r="G6767" t="s">
        <v>21</v>
      </c>
      <c r="H6767" t="s">
        <v>22</v>
      </c>
      <c r="I6767" t="s">
        <v>298</v>
      </c>
      <c r="J6767" t="s">
        <v>206</v>
      </c>
      <c r="K6767">
        <v>60653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 s="2">
        <v>317.05799999999999</v>
      </c>
      <c r="R6767">
        <f>train[[#This Row],[Ship Date]]-train[[#This Row],[Order Date]]</f>
        <v>4</v>
      </c>
      <c r="S6767" t="str">
        <f>TEXT(train[[#This Row],[Order Date]],"mmm")</f>
        <v>avr</v>
      </c>
      <c r="T6767">
        <f>YEAR(train[[#This Row],[Order Date]])</f>
        <v>2018</v>
      </c>
      <c r="U6767" t="str">
        <f>train[[#This Row],[Category]]&amp;"-"&amp;train[[#This Row],[Sub-Category]]</f>
        <v>Furniture-Chairs</v>
      </c>
      <c r="V6767" t="str">
        <f>IF(train[[#This Row],[Segment]]="Consumer","B2C","B2B")</f>
        <v>B2C</v>
      </c>
    </row>
    <row r="6768" spans="1:22" x14ac:dyDescent="0.25">
      <c r="A6768" t="s">
        <v>9085</v>
      </c>
      <c r="B6768" s="1">
        <v>43210</v>
      </c>
      <c r="C6768" s="1">
        <v>43214</v>
      </c>
      <c r="D6768" t="s">
        <v>45</v>
      </c>
      <c r="E6768" t="s">
        <v>6464</v>
      </c>
      <c r="F6768" t="s">
        <v>6465</v>
      </c>
      <c r="G6768" t="s">
        <v>21</v>
      </c>
      <c r="H6768" t="s">
        <v>22</v>
      </c>
      <c r="I6768" t="s">
        <v>298</v>
      </c>
      <c r="J6768" t="s">
        <v>206</v>
      </c>
      <c r="K6768">
        <v>60653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 s="2">
        <v>15.76</v>
      </c>
      <c r="R6768">
        <f>train[[#This Row],[Ship Date]]-train[[#This Row],[Order Date]]</f>
        <v>4</v>
      </c>
      <c r="S6768" t="str">
        <f>TEXT(train[[#This Row],[Order Date]],"mmm")</f>
        <v>avr</v>
      </c>
      <c r="T6768">
        <f>YEAR(train[[#This Row],[Order Date]])</f>
        <v>2018</v>
      </c>
      <c r="U6768" t="str">
        <f>train[[#This Row],[Category]]&amp;"-"&amp;train[[#This Row],[Sub-Category]]</f>
        <v>Office Supplies-Art</v>
      </c>
      <c r="V6768" t="str">
        <f>IF(train[[#This Row],[Segment]]="Consumer","B2C","B2B")</f>
        <v>B2C</v>
      </c>
    </row>
    <row r="6769" spans="1:22" x14ac:dyDescent="0.25">
      <c r="A6769" t="s">
        <v>9085</v>
      </c>
      <c r="B6769" s="1">
        <v>43210</v>
      </c>
      <c r="C6769" s="1">
        <v>43214</v>
      </c>
      <c r="D6769" t="s">
        <v>45</v>
      </c>
      <c r="E6769" t="s">
        <v>6464</v>
      </c>
      <c r="F6769" t="s">
        <v>6465</v>
      </c>
      <c r="G6769" t="s">
        <v>21</v>
      </c>
      <c r="H6769" t="s">
        <v>22</v>
      </c>
      <c r="I6769" t="s">
        <v>298</v>
      </c>
      <c r="J6769" t="s">
        <v>206</v>
      </c>
      <c r="K6769">
        <v>60653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 s="2">
        <v>14.56</v>
      </c>
      <c r="R6769">
        <f>train[[#This Row],[Ship Date]]-train[[#This Row],[Order Date]]</f>
        <v>4</v>
      </c>
      <c r="S6769" t="str">
        <f>TEXT(train[[#This Row],[Order Date]],"mmm")</f>
        <v>avr</v>
      </c>
      <c r="T6769">
        <f>YEAR(train[[#This Row],[Order Date]])</f>
        <v>2018</v>
      </c>
      <c r="U6769" t="str">
        <f>train[[#This Row],[Category]]&amp;"-"&amp;train[[#This Row],[Sub-Category]]</f>
        <v>Furniture-Furnishings</v>
      </c>
      <c r="V6769" t="str">
        <f>IF(train[[#This Row],[Segment]]="Consumer","B2C","B2B")</f>
        <v>B2C</v>
      </c>
    </row>
    <row r="6770" spans="1:22" x14ac:dyDescent="0.25">
      <c r="A6770" t="s">
        <v>9086</v>
      </c>
      <c r="B6770" s="1">
        <v>42228</v>
      </c>
      <c r="C6770" s="1">
        <v>42232</v>
      </c>
      <c r="D6770" t="s">
        <v>45</v>
      </c>
      <c r="E6770" t="s">
        <v>7125</v>
      </c>
      <c r="F6770" t="s">
        <v>7126</v>
      </c>
      <c r="G6770" t="s">
        <v>36</v>
      </c>
      <c r="H6770" t="s">
        <v>22</v>
      </c>
      <c r="I6770" t="s">
        <v>1117</v>
      </c>
      <c r="J6770" t="s">
        <v>785</v>
      </c>
      <c r="K6770">
        <v>8701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 s="2">
        <v>196.21</v>
      </c>
      <c r="R6770">
        <f>train[[#This Row],[Ship Date]]-train[[#This Row],[Order Date]]</f>
        <v>4</v>
      </c>
      <c r="S6770" t="str">
        <f>TEXT(train[[#This Row],[Order Date]],"mmm")</f>
        <v>août</v>
      </c>
      <c r="T6770">
        <f>YEAR(train[[#This Row],[Order Date]])</f>
        <v>2015</v>
      </c>
      <c r="U6770" t="str">
        <f>train[[#This Row],[Category]]&amp;"-"&amp;train[[#This Row],[Sub-Category]]</f>
        <v>Office Supplies-Binders</v>
      </c>
      <c r="V6770" t="str">
        <f>IF(train[[#This Row],[Segment]]="Consumer","B2C","B2B")</f>
        <v>B2B</v>
      </c>
    </row>
    <row r="6771" spans="1:22" x14ac:dyDescent="0.25">
      <c r="A6771" t="s">
        <v>9087</v>
      </c>
      <c r="B6771" s="1">
        <v>43362</v>
      </c>
      <c r="C6771" s="1">
        <v>43366</v>
      </c>
      <c r="D6771" t="s">
        <v>45</v>
      </c>
      <c r="E6771" t="s">
        <v>5928</v>
      </c>
      <c r="F6771" t="s">
        <v>5929</v>
      </c>
      <c r="G6771" t="s">
        <v>97</v>
      </c>
      <c r="H6771" t="s">
        <v>22</v>
      </c>
      <c r="I6771" t="s">
        <v>492</v>
      </c>
      <c r="J6771" t="s">
        <v>1270</v>
      </c>
      <c r="K6771">
        <v>31907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 s="2">
        <v>35.4</v>
      </c>
      <c r="R6771">
        <f>train[[#This Row],[Ship Date]]-train[[#This Row],[Order Date]]</f>
        <v>4</v>
      </c>
      <c r="S6771" t="str">
        <f>TEXT(train[[#This Row],[Order Date]],"mmm")</f>
        <v>sept</v>
      </c>
      <c r="T6771">
        <f>YEAR(train[[#This Row],[Order Date]])</f>
        <v>2018</v>
      </c>
      <c r="U6771" t="str">
        <f>train[[#This Row],[Category]]&amp;"-"&amp;train[[#This Row],[Sub-Category]]</f>
        <v>Office Supplies-Art</v>
      </c>
      <c r="V6771" t="str">
        <f>IF(train[[#This Row],[Segment]]="Consumer","B2C","B2B")</f>
        <v>B2B</v>
      </c>
    </row>
    <row r="6772" spans="1:22" x14ac:dyDescent="0.25">
      <c r="A6772" t="s">
        <v>9088</v>
      </c>
      <c r="B6772" s="1">
        <v>43443</v>
      </c>
      <c r="C6772" s="1">
        <v>43447</v>
      </c>
      <c r="D6772" t="s">
        <v>45</v>
      </c>
      <c r="E6772" t="s">
        <v>6787</v>
      </c>
      <c r="F6772" t="s">
        <v>6788</v>
      </c>
      <c r="G6772" t="s">
        <v>36</v>
      </c>
      <c r="H6772" t="s">
        <v>22</v>
      </c>
      <c r="I6772" t="s">
        <v>539</v>
      </c>
      <c r="J6772" t="s">
        <v>305</v>
      </c>
      <c r="K6772">
        <v>85023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 s="2">
        <v>419.4</v>
      </c>
      <c r="R6772">
        <f>train[[#This Row],[Ship Date]]-train[[#This Row],[Order Date]]</f>
        <v>4</v>
      </c>
      <c r="S6772" t="str">
        <f>TEXT(train[[#This Row],[Order Date]],"mmm")</f>
        <v>déc</v>
      </c>
      <c r="T6772">
        <f>YEAR(train[[#This Row],[Order Date]])</f>
        <v>2018</v>
      </c>
      <c r="U6772" t="str">
        <f>train[[#This Row],[Category]]&amp;"-"&amp;train[[#This Row],[Sub-Category]]</f>
        <v>Office Supplies-Paper</v>
      </c>
      <c r="V6772" t="str">
        <f>IF(train[[#This Row],[Segment]]="Consumer","B2C","B2B")</f>
        <v>B2B</v>
      </c>
    </row>
    <row r="6773" spans="1:22" x14ac:dyDescent="0.25">
      <c r="A6773" t="s">
        <v>9088</v>
      </c>
      <c r="B6773" s="1">
        <v>43443</v>
      </c>
      <c r="C6773" s="1">
        <v>43447</v>
      </c>
      <c r="D6773" t="s">
        <v>45</v>
      </c>
      <c r="E6773" t="s">
        <v>6787</v>
      </c>
      <c r="F6773" t="s">
        <v>6788</v>
      </c>
      <c r="G6773" t="s">
        <v>36</v>
      </c>
      <c r="H6773" t="s">
        <v>22</v>
      </c>
      <c r="I6773" t="s">
        <v>539</v>
      </c>
      <c r="J6773" t="s">
        <v>305</v>
      </c>
      <c r="K6773">
        <v>85023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 s="2">
        <v>13.005000000000001</v>
      </c>
      <c r="R6773">
        <f>train[[#This Row],[Ship Date]]-train[[#This Row],[Order Date]]</f>
        <v>4</v>
      </c>
      <c r="S6773" t="str">
        <f>TEXT(train[[#This Row],[Order Date]],"mmm")</f>
        <v>déc</v>
      </c>
      <c r="T6773">
        <f>YEAR(train[[#This Row],[Order Date]])</f>
        <v>2018</v>
      </c>
      <c r="U6773" t="str">
        <f>train[[#This Row],[Category]]&amp;"-"&amp;train[[#This Row],[Sub-Category]]</f>
        <v>Office Supplies-Binders</v>
      </c>
      <c r="V6773" t="str">
        <f>IF(train[[#This Row],[Segment]]="Consumer","B2C","B2B")</f>
        <v>B2B</v>
      </c>
    </row>
    <row r="6774" spans="1:22" x14ac:dyDescent="0.25">
      <c r="A6774" t="s">
        <v>9089</v>
      </c>
      <c r="B6774" s="1">
        <v>43043</v>
      </c>
      <c r="C6774" s="1">
        <v>43047</v>
      </c>
      <c r="D6774" t="s">
        <v>45</v>
      </c>
      <c r="E6774" t="s">
        <v>1679</v>
      </c>
      <c r="F6774" t="s">
        <v>1680</v>
      </c>
      <c r="G6774" t="s">
        <v>97</v>
      </c>
      <c r="H6774" t="s">
        <v>22</v>
      </c>
      <c r="I6774" t="s">
        <v>37</v>
      </c>
      <c r="J6774" t="s">
        <v>38</v>
      </c>
      <c r="K6774">
        <v>90004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 s="2">
        <v>7.7119999999999997</v>
      </c>
      <c r="R6774">
        <f>train[[#This Row],[Ship Date]]-train[[#This Row],[Order Date]]</f>
        <v>4</v>
      </c>
      <c r="S6774" t="str">
        <f>TEXT(train[[#This Row],[Order Date]],"mmm")</f>
        <v>nov</v>
      </c>
      <c r="T6774">
        <f>YEAR(train[[#This Row],[Order Date]])</f>
        <v>2017</v>
      </c>
      <c r="U6774" t="str">
        <f>train[[#This Row],[Category]]&amp;"-"&amp;train[[#This Row],[Sub-Category]]</f>
        <v>Office Supplies-Binders</v>
      </c>
      <c r="V6774" t="str">
        <f>IF(train[[#This Row],[Segment]]="Consumer","B2C","B2B")</f>
        <v>B2B</v>
      </c>
    </row>
    <row r="6775" spans="1:22" x14ac:dyDescent="0.25">
      <c r="A6775" t="s">
        <v>9089</v>
      </c>
      <c r="B6775" s="1">
        <v>43043</v>
      </c>
      <c r="C6775" s="1">
        <v>43047</v>
      </c>
      <c r="D6775" t="s">
        <v>45</v>
      </c>
      <c r="E6775" t="s">
        <v>1679</v>
      </c>
      <c r="F6775" t="s">
        <v>1680</v>
      </c>
      <c r="G6775" t="s">
        <v>97</v>
      </c>
      <c r="H6775" t="s">
        <v>22</v>
      </c>
      <c r="I6775" t="s">
        <v>37</v>
      </c>
      <c r="J6775" t="s">
        <v>38</v>
      </c>
      <c r="K6775">
        <v>90004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 s="2">
        <v>4.1760000000000002</v>
      </c>
      <c r="R6775">
        <f>train[[#This Row],[Ship Date]]-train[[#This Row],[Order Date]]</f>
        <v>4</v>
      </c>
      <c r="S6775" t="str">
        <f>TEXT(train[[#This Row],[Order Date]],"mmm")</f>
        <v>nov</v>
      </c>
      <c r="T6775">
        <f>YEAR(train[[#This Row],[Order Date]])</f>
        <v>2017</v>
      </c>
      <c r="U6775" t="str">
        <f>train[[#This Row],[Category]]&amp;"-"&amp;train[[#This Row],[Sub-Category]]</f>
        <v>Office Supplies-Binders</v>
      </c>
      <c r="V6775" t="str">
        <f>IF(train[[#This Row],[Segment]]="Consumer","B2C","B2B")</f>
        <v>B2B</v>
      </c>
    </row>
    <row r="6776" spans="1:22" x14ac:dyDescent="0.25">
      <c r="A6776" t="s">
        <v>9089</v>
      </c>
      <c r="B6776" s="1">
        <v>43043</v>
      </c>
      <c r="C6776" s="1">
        <v>43047</v>
      </c>
      <c r="D6776" t="s">
        <v>45</v>
      </c>
      <c r="E6776" t="s">
        <v>1679</v>
      </c>
      <c r="F6776" t="s">
        <v>1680</v>
      </c>
      <c r="G6776" t="s">
        <v>97</v>
      </c>
      <c r="H6776" t="s">
        <v>22</v>
      </c>
      <c r="I6776" t="s">
        <v>37</v>
      </c>
      <c r="J6776" t="s">
        <v>38</v>
      </c>
      <c r="K6776">
        <v>90004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 s="2">
        <v>38.880000000000003</v>
      </c>
      <c r="R6776">
        <f>train[[#This Row],[Ship Date]]-train[[#This Row],[Order Date]]</f>
        <v>4</v>
      </c>
      <c r="S6776" t="str">
        <f>TEXT(train[[#This Row],[Order Date]],"mmm")</f>
        <v>nov</v>
      </c>
      <c r="T6776">
        <f>YEAR(train[[#This Row],[Order Date]])</f>
        <v>2017</v>
      </c>
      <c r="U6776" t="str">
        <f>train[[#This Row],[Category]]&amp;"-"&amp;train[[#This Row],[Sub-Category]]</f>
        <v>Office Supplies-Paper</v>
      </c>
      <c r="V6776" t="str">
        <f>IF(train[[#This Row],[Segment]]="Consumer","B2C","B2B")</f>
        <v>B2B</v>
      </c>
    </row>
    <row r="6777" spans="1:22" x14ac:dyDescent="0.25">
      <c r="A6777" t="s">
        <v>9092</v>
      </c>
      <c r="B6777" s="1">
        <v>42458</v>
      </c>
      <c r="C6777" s="1">
        <v>42464</v>
      </c>
      <c r="D6777" t="s">
        <v>45</v>
      </c>
      <c r="E6777" t="s">
        <v>3698</v>
      </c>
      <c r="F6777" t="s">
        <v>3699</v>
      </c>
      <c r="G6777" t="s">
        <v>21</v>
      </c>
      <c r="H6777" t="s">
        <v>22</v>
      </c>
      <c r="I6777" t="s">
        <v>261</v>
      </c>
      <c r="J6777" t="s">
        <v>262</v>
      </c>
      <c r="K6777">
        <v>10024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 s="2">
        <v>17.64</v>
      </c>
      <c r="R6777">
        <f>train[[#This Row],[Ship Date]]-train[[#This Row],[Order Date]]</f>
        <v>6</v>
      </c>
      <c r="S6777" t="str">
        <f>TEXT(train[[#This Row],[Order Date]],"mmm")</f>
        <v>mars</v>
      </c>
      <c r="T6777">
        <f>YEAR(train[[#This Row],[Order Date]])</f>
        <v>2016</v>
      </c>
      <c r="U6777" t="str">
        <f>train[[#This Row],[Category]]&amp;"-"&amp;train[[#This Row],[Sub-Category]]</f>
        <v>Office Supplies-Paper</v>
      </c>
      <c r="V6777" t="str">
        <f>IF(train[[#This Row],[Segment]]="Consumer","B2C","B2B")</f>
        <v>B2C</v>
      </c>
    </row>
    <row r="6778" spans="1:22" x14ac:dyDescent="0.25">
      <c r="A6778" t="s">
        <v>9093</v>
      </c>
      <c r="B6778" s="1">
        <v>42983</v>
      </c>
      <c r="C6778" s="1">
        <v>42989</v>
      </c>
      <c r="D6778" t="s">
        <v>45</v>
      </c>
      <c r="E6778" t="s">
        <v>6378</v>
      </c>
      <c r="F6778" t="s">
        <v>6379</v>
      </c>
      <c r="G6778" t="s">
        <v>21</v>
      </c>
      <c r="H6778" t="s">
        <v>22</v>
      </c>
      <c r="I6778" t="s">
        <v>675</v>
      </c>
      <c r="J6778" t="s">
        <v>99</v>
      </c>
      <c r="K6778">
        <v>78207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 s="2">
        <v>93.456000000000003</v>
      </c>
      <c r="R6778">
        <f>train[[#This Row],[Ship Date]]-train[[#This Row],[Order Date]]</f>
        <v>6</v>
      </c>
      <c r="S6778" t="str">
        <f>TEXT(train[[#This Row],[Order Date]],"mmm")</f>
        <v>sept</v>
      </c>
      <c r="T6778">
        <f>YEAR(train[[#This Row],[Order Date]])</f>
        <v>2017</v>
      </c>
      <c r="U6778" t="str">
        <f>train[[#This Row],[Category]]&amp;"-"&amp;train[[#This Row],[Sub-Category]]</f>
        <v>Office Supplies-Storage</v>
      </c>
      <c r="V6778" t="str">
        <f>IF(train[[#This Row],[Segment]]="Consumer","B2C","B2B")</f>
        <v>B2C</v>
      </c>
    </row>
    <row r="6779" spans="1:22" x14ac:dyDescent="0.25">
      <c r="A6779" t="s">
        <v>9094</v>
      </c>
      <c r="B6779" s="1">
        <v>43128</v>
      </c>
      <c r="C6779" s="1">
        <v>43132</v>
      </c>
      <c r="D6779" t="s">
        <v>45</v>
      </c>
      <c r="E6779" t="s">
        <v>5792</v>
      </c>
      <c r="F6779" t="s">
        <v>5793</v>
      </c>
      <c r="G6779" t="s">
        <v>97</v>
      </c>
      <c r="H6779" t="s">
        <v>22</v>
      </c>
      <c r="I6779" t="s">
        <v>261</v>
      </c>
      <c r="J6779" t="s">
        <v>262</v>
      </c>
      <c r="K6779">
        <v>10009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 s="2">
        <v>449.91</v>
      </c>
      <c r="R6779">
        <f>train[[#This Row],[Ship Date]]-train[[#This Row],[Order Date]]</f>
        <v>4</v>
      </c>
      <c r="S6779" t="str">
        <f>TEXT(train[[#This Row],[Order Date]],"mmm")</f>
        <v>janv</v>
      </c>
      <c r="T6779">
        <f>YEAR(train[[#This Row],[Order Date]])</f>
        <v>2018</v>
      </c>
      <c r="U6779" t="str">
        <f>train[[#This Row],[Category]]&amp;"-"&amp;train[[#This Row],[Sub-Category]]</f>
        <v>Technology-Accessories</v>
      </c>
      <c r="V6779" t="str">
        <f>IF(train[[#This Row],[Segment]]="Consumer","B2C","B2B")</f>
        <v>B2B</v>
      </c>
    </row>
    <row r="6780" spans="1:22" x14ac:dyDescent="0.25">
      <c r="A6780" t="s">
        <v>9095</v>
      </c>
      <c r="B6780" s="1">
        <v>42981</v>
      </c>
      <c r="C6780" s="1">
        <v>42986</v>
      </c>
      <c r="D6780" t="s">
        <v>18</v>
      </c>
      <c r="E6780" t="s">
        <v>4376</v>
      </c>
      <c r="F6780" t="s">
        <v>4377</v>
      </c>
      <c r="G6780" t="s">
        <v>21</v>
      </c>
      <c r="H6780" t="s">
        <v>22</v>
      </c>
      <c r="I6780" t="s">
        <v>4496</v>
      </c>
      <c r="J6780" t="s">
        <v>2737</v>
      </c>
      <c r="K6780">
        <v>21215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 s="2">
        <v>344.94</v>
      </c>
      <c r="R6780">
        <f>train[[#This Row],[Ship Date]]-train[[#This Row],[Order Date]]</f>
        <v>5</v>
      </c>
      <c r="S6780" t="str">
        <f>TEXT(train[[#This Row],[Order Date]],"mmm")</f>
        <v>sept</v>
      </c>
      <c r="T6780">
        <f>YEAR(train[[#This Row],[Order Date]])</f>
        <v>2017</v>
      </c>
      <c r="U6780" t="str">
        <f>train[[#This Row],[Category]]&amp;"-"&amp;train[[#This Row],[Sub-Category]]</f>
        <v>Furniture-Bookcases</v>
      </c>
      <c r="V6780" t="str">
        <f>IF(train[[#This Row],[Segment]]="Consumer","B2C","B2B")</f>
        <v>B2C</v>
      </c>
    </row>
    <row r="6781" spans="1:22" x14ac:dyDescent="0.25">
      <c r="A6781" t="s">
        <v>9095</v>
      </c>
      <c r="B6781" s="1">
        <v>42981</v>
      </c>
      <c r="C6781" s="1">
        <v>42986</v>
      </c>
      <c r="D6781" t="s">
        <v>18</v>
      </c>
      <c r="E6781" t="s">
        <v>4376</v>
      </c>
      <c r="F6781" t="s">
        <v>4377</v>
      </c>
      <c r="G6781" t="s">
        <v>21</v>
      </c>
      <c r="H6781" t="s">
        <v>22</v>
      </c>
      <c r="I6781" t="s">
        <v>4496</v>
      </c>
      <c r="J6781" t="s">
        <v>2737</v>
      </c>
      <c r="K6781">
        <v>21215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 s="2">
        <v>14.76</v>
      </c>
      <c r="R6781">
        <f>train[[#This Row],[Ship Date]]-train[[#This Row],[Order Date]]</f>
        <v>5</v>
      </c>
      <c r="S6781" t="str">
        <f>TEXT(train[[#This Row],[Order Date]],"mmm")</f>
        <v>sept</v>
      </c>
      <c r="T6781">
        <f>YEAR(train[[#This Row],[Order Date]])</f>
        <v>2017</v>
      </c>
      <c r="U6781" t="str">
        <f>train[[#This Row],[Category]]&amp;"-"&amp;train[[#This Row],[Sub-Category]]</f>
        <v>Furniture-Furnishings</v>
      </c>
      <c r="V6781" t="str">
        <f>IF(train[[#This Row],[Segment]]="Consumer","B2C","B2B")</f>
        <v>B2C</v>
      </c>
    </row>
    <row r="6782" spans="1:22" x14ac:dyDescent="0.25">
      <c r="A6782" t="s">
        <v>9095</v>
      </c>
      <c r="B6782" s="1">
        <v>42981</v>
      </c>
      <c r="C6782" s="1">
        <v>42986</v>
      </c>
      <c r="D6782" t="s">
        <v>18</v>
      </c>
      <c r="E6782" t="s">
        <v>4376</v>
      </c>
      <c r="F6782" t="s">
        <v>4377</v>
      </c>
      <c r="G6782" t="s">
        <v>21</v>
      </c>
      <c r="H6782" t="s">
        <v>22</v>
      </c>
      <c r="I6782" t="s">
        <v>4496</v>
      </c>
      <c r="J6782" t="s">
        <v>2737</v>
      </c>
      <c r="K6782">
        <v>21215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 s="2">
        <v>12.76</v>
      </c>
      <c r="R6782">
        <f>train[[#This Row],[Ship Date]]-train[[#This Row],[Order Date]]</f>
        <v>5</v>
      </c>
      <c r="S6782" t="str">
        <f>TEXT(train[[#This Row],[Order Date]],"mmm")</f>
        <v>sept</v>
      </c>
      <c r="T6782">
        <f>YEAR(train[[#This Row],[Order Date]])</f>
        <v>2017</v>
      </c>
      <c r="U6782" t="str">
        <f>train[[#This Row],[Category]]&amp;"-"&amp;train[[#This Row],[Sub-Category]]</f>
        <v>Office Supplies-Binders</v>
      </c>
      <c r="V6782" t="str">
        <f>IF(train[[#This Row],[Segment]]="Consumer","B2C","B2B")</f>
        <v>B2C</v>
      </c>
    </row>
    <row r="6783" spans="1:22" x14ac:dyDescent="0.25">
      <c r="A6783" t="s">
        <v>9095</v>
      </c>
      <c r="B6783" s="1">
        <v>42981</v>
      </c>
      <c r="C6783" s="1">
        <v>42986</v>
      </c>
      <c r="D6783" t="s">
        <v>18</v>
      </c>
      <c r="E6783" t="s">
        <v>4376</v>
      </c>
      <c r="F6783" t="s">
        <v>4377</v>
      </c>
      <c r="G6783" t="s">
        <v>21</v>
      </c>
      <c r="H6783" t="s">
        <v>22</v>
      </c>
      <c r="I6783" t="s">
        <v>4496</v>
      </c>
      <c r="J6783" t="s">
        <v>2737</v>
      </c>
      <c r="K6783">
        <v>21215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 s="2">
        <v>58.48</v>
      </c>
      <c r="R6783">
        <f>train[[#This Row],[Ship Date]]-train[[#This Row],[Order Date]]</f>
        <v>5</v>
      </c>
      <c r="S6783" t="str">
        <f>TEXT(train[[#This Row],[Order Date]],"mmm")</f>
        <v>sept</v>
      </c>
      <c r="T6783">
        <f>YEAR(train[[#This Row],[Order Date]])</f>
        <v>2017</v>
      </c>
      <c r="U6783" t="str">
        <f>train[[#This Row],[Category]]&amp;"-"&amp;train[[#This Row],[Sub-Category]]</f>
        <v>Office Supplies-Labels</v>
      </c>
      <c r="V6783" t="str">
        <f>IF(train[[#This Row],[Segment]]="Consumer","B2C","B2B")</f>
        <v>B2C</v>
      </c>
    </row>
    <row r="6784" spans="1:22" x14ac:dyDescent="0.25">
      <c r="A6784" t="s">
        <v>9096</v>
      </c>
      <c r="B6784" s="1">
        <v>43306</v>
      </c>
      <c r="C6784" s="1">
        <v>43309</v>
      </c>
      <c r="D6784" t="s">
        <v>18</v>
      </c>
      <c r="E6784" t="s">
        <v>4686</v>
      </c>
      <c r="F6784" t="s">
        <v>4687</v>
      </c>
      <c r="G6784" t="s">
        <v>21</v>
      </c>
      <c r="H6784" t="s">
        <v>22</v>
      </c>
      <c r="I6784" t="s">
        <v>141</v>
      </c>
      <c r="J6784" t="s">
        <v>142</v>
      </c>
      <c r="K6784">
        <v>19143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 s="2">
        <v>20.096</v>
      </c>
      <c r="R6784">
        <f>train[[#This Row],[Ship Date]]-train[[#This Row],[Order Date]]</f>
        <v>3</v>
      </c>
      <c r="S6784" t="str">
        <f>TEXT(train[[#This Row],[Order Date]],"mmm")</f>
        <v>juil</v>
      </c>
      <c r="T6784">
        <f>YEAR(train[[#This Row],[Order Date]])</f>
        <v>2018</v>
      </c>
      <c r="U6784" t="str">
        <f>train[[#This Row],[Category]]&amp;"-"&amp;train[[#This Row],[Sub-Category]]</f>
        <v>Furniture-Furnishings</v>
      </c>
      <c r="V6784" t="str">
        <f>IF(train[[#This Row],[Segment]]="Consumer","B2C","B2B")</f>
        <v>B2C</v>
      </c>
    </row>
    <row r="6785" spans="1:22" x14ac:dyDescent="0.25">
      <c r="A6785" t="s">
        <v>9096</v>
      </c>
      <c r="B6785" s="1">
        <v>43306</v>
      </c>
      <c r="C6785" s="1">
        <v>43309</v>
      </c>
      <c r="D6785" t="s">
        <v>18</v>
      </c>
      <c r="E6785" t="s">
        <v>4686</v>
      </c>
      <c r="F6785" t="s">
        <v>4687</v>
      </c>
      <c r="G6785" t="s">
        <v>21</v>
      </c>
      <c r="H6785" t="s">
        <v>22</v>
      </c>
      <c r="I6785" t="s">
        <v>141</v>
      </c>
      <c r="J6785" t="s">
        <v>142</v>
      </c>
      <c r="K6785">
        <v>19143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 s="2">
        <v>37.752000000000002</v>
      </c>
      <c r="R6785">
        <f>train[[#This Row],[Ship Date]]-train[[#This Row],[Order Date]]</f>
        <v>3</v>
      </c>
      <c r="S6785" t="str">
        <f>TEXT(train[[#This Row],[Order Date]],"mmm")</f>
        <v>juil</v>
      </c>
      <c r="T6785">
        <f>YEAR(train[[#This Row],[Order Date]])</f>
        <v>2018</v>
      </c>
      <c r="U6785" t="str">
        <f>train[[#This Row],[Category]]&amp;"-"&amp;train[[#This Row],[Sub-Category]]</f>
        <v>Office Supplies-Supplies</v>
      </c>
      <c r="V6785" t="str">
        <f>IF(train[[#This Row],[Segment]]="Consumer","B2C","B2B")</f>
        <v>B2C</v>
      </c>
    </row>
    <row r="6786" spans="1:22" x14ac:dyDescent="0.25">
      <c r="A6786" t="s">
        <v>9096</v>
      </c>
      <c r="B6786" s="1">
        <v>43306</v>
      </c>
      <c r="C6786" s="1">
        <v>43309</v>
      </c>
      <c r="D6786" t="s">
        <v>18</v>
      </c>
      <c r="E6786" t="s">
        <v>4686</v>
      </c>
      <c r="F6786" t="s">
        <v>4687</v>
      </c>
      <c r="G6786" t="s">
        <v>21</v>
      </c>
      <c r="H6786" t="s">
        <v>22</v>
      </c>
      <c r="I6786" t="s">
        <v>141</v>
      </c>
      <c r="J6786" t="s">
        <v>142</v>
      </c>
      <c r="K6786">
        <v>19143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 s="2">
        <v>138.58799999999999</v>
      </c>
      <c r="R6786">
        <f>train[[#This Row],[Ship Date]]-train[[#This Row],[Order Date]]</f>
        <v>3</v>
      </c>
      <c r="S6786" t="str">
        <f>TEXT(train[[#This Row],[Order Date]],"mmm")</f>
        <v>juil</v>
      </c>
      <c r="T6786">
        <f>YEAR(train[[#This Row],[Order Date]])</f>
        <v>2018</v>
      </c>
      <c r="U6786" t="str">
        <f>train[[#This Row],[Category]]&amp;"-"&amp;train[[#This Row],[Sub-Category]]</f>
        <v>Furniture-Tables</v>
      </c>
      <c r="V6786" t="str">
        <f>IF(train[[#This Row],[Segment]]="Consumer","B2C","B2B")</f>
        <v>B2C</v>
      </c>
    </row>
    <row r="6787" spans="1:22" x14ac:dyDescent="0.25">
      <c r="A6787" t="s">
        <v>9096</v>
      </c>
      <c r="B6787" s="1">
        <v>43306</v>
      </c>
      <c r="C6787" s="1">
        <v>43309</v>
      </c>
      <c r="D6787" t="s">
        <v>18</v>
      </c>
      <c r="E6787" t="s">
        <v>4686</v>
      </c>
      <c r="F6787" t="s">
        <v>4687</v>
      </c>
      <c r="G6787" t="s">
        <v>21</v>
      </c>
      <c r="H6787" t="s">
        <v>22</v>
      </c>
      <c r="I6787" t="s">
        <v>141</v>
      </c>
      <c r="J6787" t="s">
        <v>142</v>
      </c>
      <c r="K6787">
        <v>19143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 s="2">
        <v>259.92</v>
      </c>
      <c r="R6787">
        <f>train[[#This Row],[Ship Date]]-train[[#This Row],[Order Date]]</f>
        <v>3</v>
      </c>
      <c r="S6787" t="str">
        <f>TEXT(train[[#This Row],[Order Date]],"mmm")</f>
        <v>juil</v>
      </c>
      <c r="T6787">
        <f>YEAR(train[[#This Row],[Order Date]])</f>
        <v>2018</v>
      </c>
      <c r="U6787" t="str">
        <f>train[[#This Row],[Category]]&amp;"-"&amp;train[[#This Row],[Sub-Category]]</f>
        <v>Office Supplies-Storage</v>
      </c>
      <c r="V6787" t="str">
        <f>IF(train[[#This Row],[Segment]]="Consumer","B2C","B2B")</f>
        <v>B2C</v>
      </c>
    </row>
    <row r="6788" spans="1:22" x14ac:dyDescent="0.25">
      <c r="A6788" t="s">
        <v>9096</v>
      </c>
      <c r="B6788" s="1">
        <v>43306</v>
      </c>
      <c r="C6788" s="1">
        <v>43309</v>
      </c>
      <c r="D6788" t="s">
        <v>18</v>
      </c>
      <c r="E6788" t="s">
        <v>4686</v>
      </c>
      <c r="F6788" t="s">
        <v>4687</v>
      </c>
      <c r="G6788" t="s">
        <v>21</v>
      </c>
      <c r="H6788" t="s">
        <v>22</v>
      </c>
      <c r="I6788" t="s">
        <v>141</v>
      </c>
      <c r="J6788" t="s">
        <v>142</v>
      </c>
      <c r="K6788">
        <v>19143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 s="2">
        <v>20.736000000000001</v>
      </c>
      <c r="R6788">
        <f>train[[#This Row],[Ship Date]]-train[[#This Row],[Order Date]]</f>
        <v>3</v>
      </c>
      <c r="S6788" t="str">
        <f>TEXT(train[[#This Row],[Order Date]],"mmm")</f>
        <v>juil</v>
      </c>
      <c r="T6788">
        <f>YEAR(train[[#This Row],[Order Date]])</f>
        <v>2018</v>
      </c>
      <c r="U6788" t="str">
        <f>train[[#This Row],[Category]]&amp;"-"&amp;train[[#This Row],[Sub-Category]]</f>
        <v>Office Supplies-Paper</v>
      </c>
      <c r="V6788" t="str">
        <f>IF(train[[#This Row],[Segment]]="Consumer","B2C","B2B")</f>
        <v>B2C</v>
      </c>
    </row>
    <row r="6789" spans="1:22" x14ac:dyDescent="0.25">
      <c r="A6789" t="s">
        <v>9099</v>
      </c>
      <c r="B6789" s="1">
        <v>42626</v>
      </c>
      <c r="C6789" s="1">
        <v>42633</v>
      </c>
      <c r="D6789" t="s">
        <v>45</v>
      </c>
      <c r="E6789" t="s">
        <v>856</v>
      </c>
      <c r="F6789" t="s">
        <v>857</v>
      </c>
      <c r="G6789" t="s">
        <v>21</v>
      </c>
      <c r="H6789" t="s">
        <v>22</v>
      </c>
      <c r="I6789" t="s">
        <v>1736</v>
      </c>
      <c r="J6789" t="s">
        <v>1270</v>
      </c>
      <c r="K6789">
        <v>30318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 s="2">
        <v>129.93</v>
      </c>
      <c r="R6789">
        <f>train[[#This Row],[Ship Date]]-train[[#This Row],[Order Date]]</f>
        <v>7</v>
      </c>
      <c r="S6789" t="str">
        <f>TEXT(train[[#This Row],[Order Date]],"mmm")</f>
        <v>sept</v>
      </c>
      <c r="T6789">
        <f>YEAR(train[[#This Row],[Order Date]])</f>
        <v>2016</v>
      </c>
      <c r="U6789" t="str">
        <f>train[[#This Row],[Category]]&amp;"-"&amp;train[[#This Row],[Sub-Category]]</f>
        <v>Furniture-Furnishings</v>
      </c>
      <c r="V6789" t="str">
        <f>IF(train[[#This Row],[Segment]]="Consumer","B2C","B2B")</f>
        <v>B2C</v>
      </c>
    </row>
    <row r="6790" spans="1:22" x14ac:dyDescent="0.25">
      <c r="A6790" t="s">
        <v>9099</v>
      </c>
      <c r="B6790" s="1">
        <v>42626</v>
      </c>
      <c r="C6790" s="1">
        <v>42633</v>
      </c>
      <c r="D6790" t="s">
        <v>45</v>
      </c>
      <c r="E6790" t="s">
        <v>856</v>
      </c>
      <c r="F6790" t="s">
        <v>857</v>
      </c>
      <c r="G6790" t="s">
        <v>21</v>
      </c>
      <c r="H6790" t="s">
        <v>22</v>
      </c>
      <c r="I6790" t="s">
        <v>1736</v>
      </c>
      <c r="J6790" t="s">
        <v>1270</v>
      </c>
      <c r="K6790">
        <v>30318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 s="2">
        <v>69.930000000000007</v>
      </c>
      <c r="R6790">
        <f>train[[#This Row],[Ship Date]]-train[[#This Row],[Order Date]]</f>
        <v>7</v>
      </c>
      <c r="S6790" t="str">
        <f>TEXT(train[[#This Row],[Order Date]],"mmm")</f>
        <v>sept</v>
      </c>
      <c r="T6790">
        <f>YEAR(train[[#This Row],[Order Date]])</f>
        <v>2016</v>
      </c>
      <c r="U6790" t="str">
        <f>train[[#This Row],[Category]]&amp;"-"&amp;train[[#This Row],[Sub-Category]]</f>
        <v>Office Supplies-Paper</v>
      </c>
      <c r="V6790" t="str">
        <f>IF(train[[#This Row],[Segment]]="Consumer","B2C","B2B")</f>
        <v>B2C</v>
      </c>
    </row>
    <row r="6791" spans="1:22" x14ac:dyDescent="0.25">
      <c r="A6791" t="s">
        <v>9100</v>
      </c>
      <c r="B6791" s="1">
        <v>42620</v>
      </c>
      <c r="C6791" s="1">
        <v>42622</v>
      </c>
      <c r="D6791" t="s">
        <v>18</v>
      </c>
      <c r="E6791" t="s">
        <v>4956</v>
      </c>
      <c r="F6791" t="s">
        <v>4957</v>
      </c>
      <c r="G6791" t="s">
        <v>36</v>
      </c>
      <c r="H6791" t="s">
        <v>22</v>
      </c>
      <c r="I6791" t="s">
        <v>368</v>
      </c>
      <c r="J6791" t="s">
        <v>83</v>
      </c>
      <c r="K6791">
        <v>27707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 s="2">
        <v>140.73599999999999</v>
      </c>
      <c r="R6791">
        <f>train[[#This Row],[Ship Date]]-train[[#This Row],[Order Date]]</f>
        <v>2</v>
      </c>
      <c r="S6791" t="str">
        <f>TEXT(train[[#This Row],[Order Date]],"mmm")</f>
        <v>sept</v>
      </c>
      <c r="T6791">
        <f>YEAR(train[[#This Row],[Order Date]])</f>
        <v>2016</v>
      </c>
      <c r="U6791" t="str">
        <f>train[[#This Row],[Category]]&amp;"-"&amp;train[[#This Row],[Sub-Category]]</f>
        <v>Office Supplies-Art</v>
      </c>
      <c r="V6791" t="str">
        <f>IF(train[[#This Row],[Segment]]="Consumer","B2C","B2B")</f>
        <v>B2B</v>
      </c>
    </row>
    <row r="6792" spans="1:22" x14ac:dyDescent="0.25">
      <c r="A6792" t="s">
        <v>9101</v>
      </c>
      <c r="B6792" s="1">
        <v>43055</v>
      </c>
      <c r="C6792" s="1">
        <v>43056</v>
      </c>
      <c r="D6792" t="s">
        <v>183</v>
      </c>
      <c r="E6792" t="s">
        <v>9102</v>
      </c>
      <c r="F6792" t="s">
        <v>9103</v>
      </c>
      <c r="G6792" t="s">
        <v>21</v>
      </c>
      <c r="H6792" t="s">
        <v>22</v>
      </c>
      <c r="I6792" t="s">
        <v>562</v>
      </c>
      <c r="J6792" t="s">
        <v>38</v>
      </c>
      <c r="K6792">
        <v>95661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 s="2">
        <v>8.32</v>
      </c>
      <c r="R6792">
        <f>train[[#This Row],[Ship Date]]-train[[#This Row],[Order Date]]</f>
        <v>1</v>
      </c>
      <c r="S6792" t="str">
        <f>TEXT(train[[#This Row],[Order Date]],"mmm")</f>
        <v>nov</v>
      </c>
      <c r="T6792">
        <f>YEAR(train[[#This Row],[Order Date]])</f>
        <v>2017</v>
      </c>
      <c r="U6792" t="str">
        <f>train[[#This Row],[Category]]&amp;"-"&amp;train[[#This Row],[Sub-Category]]</f>
        <v>Office Supplies-Binders</v>
      </c>
      <c r="V6792" t="str">
        <f>IF(train[[#This Row],[Segment]]="Consumer","B2C","B2B")</f>
        <v>B2C</v>
      </c>
    </row>
    <row r="6793" spans="1:22" x14ac:dyDescent="0.25">
      <c r="A6793" t="s">
        <v>9104</v>
      </c>
      <c r="B6793" s="1">
        <v>43049</v>
      </c>
      <c r="C6793" s="1">
        <v>43054</v>
      </c>
      <c r="D6793" t="s">
        <v>45</v>
      </c>
      <c r="E6793" t="s">
        <v>3440</v>
      </c>
      <c r="F6793" t="s">
        <v>3441</v>
      </c>
      <c r="G6793" t="s">
        <v>97</v>
      </c>
      <c r="H6793" t="s">
        <v>22</v>
      </c>
      <c r="I6793" t="s">
        <v>5398</v>
      </c>
      <c r="J6793" t="s">
        <v>38</v>
      </c>
      <c r="K6793">
        <v>95823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 s="2">
        <v>9.98</v>
      </c>
      <c r="R6793">
        <f>train[[#This Row],[Ship Date]]-train[[#This Row],[Order Date]]</f>
        <v>5</v>
      </c>
      <c r="S6793" t="str">
        <f>TEXT(train[[#This Row],[Order Date]],"mmm")</f>
        <v>nov</v>
      </c>
      <c r="T6793">
        <f>YEAR(train[[#This Row],[Order Date]])</f>
        <v>2017</v>
      </c>
      <c r="U6793" t="str">
        <f>train[[#This Row],[Category]]&amp;"-"&amp;train[[#This Row],[Sub-Category]]</f>
        <v>Furniture-Furnishings</v>
      </c>
      <c r="V6793" t="str">
        <f>IF(train[[#This Row],[Segment]]="Consumer","B2C","B2B")</f>
        <v>B2B</v>
      </c>
    </row>
    <row r="6794" spans="1:22" x14ac:dyDescent="0.25">
      <c r="A6794" t="s">
        <v>9105</v>
      </c>
      <c r="B6794" s="1">
        <v>42231</v>
      </c>
      <c r="C6794" s="1">
        <v>42234</v>
      </c>
      <c r="D6794" t="s">
        <v>183</v>
      </c>
      <c r="E6794" t="s">
        <v>3262</v>
      </c>
      <c r="F6794" t="s">
        <v>3263</v>
      </c>
      <c r="G6794" t="s">
        <v>21</v>
      </c>
      <c r="H6794" t="s">
        <v>22</v>
      </c>
      <c r="I6794" t="s">
        <v>743</v>
      </c>
      <c r="J6794" t="s">
        <v>744</v>
      </c>
      <c r="K6794">
        <v>6824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 s="2">
        <v>62.94</v>
      </c>
      <c r="R6794">
        <f>train[[#This Row],[Ship Date]]-train[[#This Row],[Order Date]]</f>
        <v>3</v>
      </c>
      <c r="S6794" t="str">
        <f>TEXT(train[[#This Row],[Order Date]],"mmm")</f>
        <v>août</v>
      </c>
      <c r="T6794">
        <f>YEAR(train[[#This Row],[Order Date]])</f>
        <v>2015</v>
      </c>
      <c r="U6794" t="str">
        <f>train[[#This Row],[Category]]&amp;"-"&amp;train[[#This Row],[Sub-Category]]</f>
        <v>Office Supplies-Binders</v>
      </c>
      <c r="V6794" t="str">
        <f>IF(train[[#This Row],[Segment]]="Consumer","B2C","B2B")</f>
        <v>B2C</v>
      </c>
    </row>
    <row r="6795" spans="1:22" x14ac:dyDescent="0.25">
      <c r="A6795" t="s">
        <v>9106</v>
      </c>
      <c r="B6795" s="1">
        <v>42690</v>
      </c>
      <c r="C6795" s="1">
        <v>42694</v>
      </c>
      <c r="D6795" t="s">
        <v>45</v>
      </c>
      <c r="E6795" t="s">
        <v>1779</v>
      </c>
      <c r="F6795" t="s">
        <v>1780</v>
      </c>
      <c r="G6795" t="s">
        <v>36</v>
      </c>
      <c r="H6795" t="s">
        <v>22</v>
      </c>
      <c r="I6795" t="s">
        <v>298</v>
      </c>
      <c r="J6795" t="s">
        <v>206</v>
      </c>
      <c r="K6795">
        <v>60610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 s="2">
        <v>21.488</v>
      </c>
      <c r="R6795">
        <f>train[[#This Row],[Ship Date]]-train[[#This Row],[Order Date]]</f>
        <v>4</v>
      </c>
      <c r="S6795" t="str">
        <f>TEXT(train[[#This Row],[Order Date]],"mmm")</f>
        <v>nov</v>
      </c>
      <c r="T6795">
        <f>YEAR(train[[#This Row],[Order Date]])</f>
        <v>2016</v>
      </c>
      <c r="U6795" t="str">
        <f>train[[#This Row],[Category]]&amp;"-"&amp;train[[#This Row],[Sub-Category]]</f>
        <v>Office Supplies-Storage</v>
      </c>
      <c r="V6795" t="str">
        <f>IF(train[[#This Row],[Segment]]="Consumer","B2C","B2B")</f>
        <v>B2B</v>
      </c>
    </row>
    <row r="6796" spans="1:22" x14ac:dyDescent="0.25">
      <c r="A6796" t="s">
        <v>9106</v>
      </c>
      <c r="B6796" s="1">
        <v>42690</v>
      </c>
      <c r="C6796" s="1">
        <v>42694</v>
      </c>
      <c r="D6796" t="s">
        <v>45</v>
      </c>
      <c r="E6796" t="s">
        <v>1779</v>
      </c>
      <c r="F6796" t="s">
        <v>1780</v>
      </c>
      <c r="G6796" t="s">
        <v>36</v>
      </c>
      <c r="H6796" t="s">
        <v>22</v>
      </c>
      <c r="I6796" t="s">
        <v>298</v>
      </c>
      <c r="J6796" t="s">
        <v>206</v>
      </c>
      <c r="K6796">
        <v>60610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 s="2">
        <v>239.976</v>
      </c>
      <c r="R6796">
        <f>train[[#This Row],[Ship Date]]-train[[#This Row],[Order Date]]</f>
        <v>4</v>
      </c>
      <c r="S6796" t="str">
        <f>TEXT(train[[#This Row],[Order Date]],"mmm")</f>
        <v>nov</v>
      </c>
      <c r="T6796">
        <f>YEAR(train[[#This Row],[Order Date]])</f>
        <v>2016</v>
      </c>
      <c r="U6796" t="str">
        <f>train[[#This Row],[Category]]&amp;"-"&amp;train[[#This Row],[Sub-Category]]</f>
        <v>Technology-Phones</v>
      </c>
      <c r="V6796" t="str">
        <f>IF(train[[#This Row],[Segment]]="Consumer","B2C","B2B")</f>
        <v>B2B</v>
      </c>
    </row>
    <row r="6797" spans="1:22" x14ac:dyDescent="0.25">
      <c r="A6797" t="s">
        <v>9106</v>
      </c>
      <c r="B6797" s="1">
        <v>42690</v>
      </c>
      <c r="C6797" s="1">
        <v>42694</v>
      </c>
      <c r="D6797" t="s">
        <v>45</v>
      </c>
      <c r="E6797" t="s">
        <v>1779</v>
      </c>
      <c r="F6797" t="s">
        <v>1780</v>
      </c>
      <c r="G6797" t="s">
        <v>36</v>
      </c>
      <c r="H6797" t="s">
        <v>22</v>
      </c>
      <c r="I6797" t="s">
        <v>298</v>
      </c>
      <c r="J6797" t="s">
        <v>206</v>
      </c>
      <c r="K6797">
        <v>60610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 s="2">
        <v>34.503999999999998</v>
      </c>
      <c r="R6797">
        <f>train[[#This Row],[Ship Date]]-train[[#This Row],[Order Date]]</f>
        <v>4</v>
      </c>
      <c r="S6797" t="str">
        <f>TEXT(train[[#This Row],[Order Date]],"mmm")</f>
        <v>nov</v>
      </c>
      <c r="T6797">
        <f>YEAR(train[[#This Row],[Order Date]])</f>
        <v>2016</v>
      </c>
      <c r="U6797" t="str">
        <f>train[[#This Row],[Category]]&amp;"-"&amp;train[[#This Row],[Sub-Category]]</f>
        <v>Furniture-Furnishings</v>
      </c>
      <c r="V6797" t="str">
        <f>IF(train[[#This Row],[Segment]]="Consumer","B2C","B2B")</f>
        <v>B2B</v>
      </c>
    </row>
    <row r="6798" spans="1:22" x14ac:dyDescent="0.25">
      <c r="A6798" t="s">
        <v>9107</v>
      </c>
      <c r="B6798" s="1">
        <v>42607</v>
      </c>
      <c r="C6798" s="1">
        <v>42607</v>
      </c>
      <c r="D6798" t="s">
        <v>1288</v>
      </c>
      <c r="E6798" t="s">
        <v>4174</v>
      </c>
      <c r="F6798" t="s">
        <v>4175</v>
      </c>
      <c r="G6798" t="s">
        <v>21</v>
      </c>
      <c r="H6798" t="s">
        <v>22</v>
      </c>
      <c r="I6798" t="s">
        <v>179</v>
      </c>
      <c r="J6798" t="s">
        <v>99</v>
      </c>
      <c r="K6798">
        <v>77041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 s="2">
        <v>20.103999999999999</v>
      </c>
      <c r="R6798">
        <f>train[[#This Row],[Ship Date]]-train[[#This Row],[Order Date]]</f>
        <v>0</v>
      </c>
      <c r="S6798" t="str">
        <f>TEXT(train[[#This Row],[Order Date]],"mmm")</f>
        <v>août</v>
      </c>
      <c r="T6798">
        <f>YEAR(train[[#This Row],[Order Date]])</f>
        <v>2016</v>
      </c>
      <c r="U6798" t="str">
        <f>train[[#This Row],[Category]]&amp;"-"&amp;train[[#This Row],[Sub-Category]]</f>
        <v>Furniture-Furnishings</v>
      </c>
      <c r="V6798" t="str">
        <f>IF(train[[#This Row],[Segment]]="Consumer","B2C","B2B")</f>
        <v>B2C</v>
      </c>
    </row>
    <row r="6799" spans="1:22" x14ac:dyDescent="0.25">
      <c r="A6799" t="s">
        <v>9107</v>
      </c>
      <c r="B6799" s="1">
        <v>42607</v>
      </c>
      <c r="C6799" s="1">
        <v>42607</v>
      </c>
      <c r="D6799" t="s">
        <v>1288</v>
      </c>
      <c r="E6799" t="s">
        <v>4174</v>
      </c>
      <c r="F6799" t="s">
        <v>4175</v>
      </c>
      <c r="G6799" t="s">
        <v>21</v>
      </c>
      <c r="H6799" t="s">
        <v>22</v>
      </c>
      <c r="I6799" t="s">
        <v>179</v>
      </c>
      <c r="J6799" t="s">
        <v>99</v>
      </c>
      <c r="K6799">
        <v>77041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 s="2">
        <v>3.798</v>
      </c>
      <c r="R6799">
        <f>train[[#This Row],[Ship Date]]-train[[#This Row],[Order Date]]</f>
        <v>0</v>
      </c>
      <c r="S6799" t="str">
        <f>TEXT(train[[#This Row],[Order Date]],"mmm")</f>
        <v>août</v>
      </c>
      <c r="T6799">
        <f>YEAR(train[[#This Row],[Order Date]])</f>
        <v>2016</v>
      </c>
      <c r="U6799" t="str">
        <f>train[[#This Row],[Category]]&amp;"-"&amp;train[[#This Row],[Sub-Category]]</f>
        <v>Office Supplies-Binders</v>
      </c>
      <c r="V6799" t="str">
        <f>IF(train[[#This Row],[Segment]]="Consumer","B2C","B2B")</f>
        <v>B2C</v>
      </c>
    </row>
    <row r="6800" spans="1:22" x14ac:dyDescent="0.25">
      <c r="A6800" t="s">
        <v>9107</v>
      </c>
      <c r="B6800" s="1">
        <v>42607</v>
      </c>
      <c r="C6800" s="1">
        <v>42607</v>
      </c>
      <c r="D6800" t="s">
        <v>1288</v>
      </c>
      <c r="E6800" t="s">
        <v>4174</v>
      </c>
      <c r="F6800" t="s">
        <v>4175</v>
      </c>
      <c r="G6800" t="s">
        <v>21</v>
      </c>
      <c r="H6800" t="s">
        <v>22</v>
      </c>
      <c r="I6800" t="s">
        <v>179</v>
      </c>
      <c r="J6800" t="s">
        <v>99</v>
      </c>
      <c r="K6800">
        <v>77041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 s="2">
        <v>7.88</v>
      </c>
      <c r="R6800">
        <f>train[[#This Row],[Ship Date]]-train[[#This Row],[Order Date]]</f>
        <v>0</v>
      </c>
      <c r="S6800" t="str">
        <f>TEXT(train[[#This Row],[Order Date]],"mmm")</f>
        <v>août</v>
      </c>
      <c r="T6800">
        <f>YEAR(train[[#This Row],[Order Date]])</f>
        <v>2016</v>
      </c>
      <c r="U6800" t="str">
        <f>train[[#This Row],[Category]]&amp;"-"&amp;train[[#This Row],[Sub-Category]]</f>
        <v>Furniture-Furnishings</v>
      </c>
      <c r="V6800" t="str">
        <f>IF(train[[#This Row],[Segment]]="Consumer","B2C","B2B")</f>
        <v>B2C</v>
      </c>
    </row>
    <row r="6801" spans="1:22" x14ac:dyDescent="0.25">
      <c r="A6801" t="s">
        <v>9110</v>
      </c>
      <c r="B6801" s="1">
        <v>43094</v>
      </c>
      <c r="C6801" s="1">
        <v>43101</v>
      </c>
      <c r="D6801" t="s">
        <v>45</v>
      </c>
      <c r="E6801" t="s">
        <v>3644</v>
      </c>
      <c r="F6801" t="s">
        <v>3645</v>
      </c>
      <c r="G6801" t="s">
        <v>36</v>
      </c>
      <c r="H6801" t="s">
        <v>22</v>
      </c>
      <c r="I6801" t="s">
        <v>539</v>
      </c>
      <c r="J6801" t="s">
        <v>305</v>
      </c>
      <c r="K6801">
        <v>85023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 s="2">
        <v>35.445</v>
      </c>
      <c r="R6801">
        <f>train[[#This Row],[Ship Date]]-train[[#This Row],[Order Date]]</f>
        <v>7</v>
      </c>
      <c r="S6801" t="str">
        <f>TEXT(train[[#This Row],[Order Date]],"mmm")</f>
        <v>déc</v>
      </c>
      <c r="T6801">
        <f>YEAR(train[[#This Row],[Order Date]])</f>
        <v>2017</v>
      </c>
      <c r="U6801" t="str">
        <f>train[[#This Row],[Category]]&amp;"-"&amp;train[[#This Row],[Sub-Category]]</f>
        <v>Furniture-Tables</v>
      </c>
      <c r="V6801" t="str">
        <f>IF(train[[#This Row],[Segment]]="Consumer","B2C","B2B")</f>
        <v>B2B</v>
      </c>
    </row>
    <row r="6802" spans="1:22" x14ac:dyDescent="0.25">
      <c r="A6802" t="s">
        <v>9110</v>
      </c>
      <c r="B6802" s="1">
        <v>43094</v>
      </c>
      <c r="C6802" s="1">
        <v>43101</v>
      </c>
      <c r="D6802" t="s">
        <v>45</v>
      </c>
      <c r="E6802" t="s">
        <v>3644</v>
      </c>
      <c r="F6802" t="s">
        <v>3645</v>
      </c>
      <c r="G6802" t="s">
        <v>36</v>
      </c>
      <c r="H6802" t="s">
        <v>22</v>
      </c>
      <c r="I6802" t="s">
        <v>539</v>
      </c>
      <c r="J6802" t="s">
        <v>305</v>
      </c>
      <c r="K6802">
        <v>85023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 s="2">
        <v>269.97000000000003</v>
      </c>
      <c r="R6802">
        <f>train[[#This Row],[Ship Date]]-train[[#This Row],[Order Date]]</f>
        <v>7</v>
      </c>
      <c r="S6802" t="str">
        <f>TEXT(train[[#This Row],[Order Date]],"mmm")</f>
        <v>déc</v>
      </c>
      <c r="T6802">
        <f>YEAR(train[[#This Row],[Order Date]])</f>
        <v>2017</v>
      </c>
      <c r="U6802" t="str">
        <f>train[[#This Row],[Category]]&amp;"-"&amp;train[[#This Row],[Sub-Category]]</f>
        <v>Technology-Machines</v>
      </c>
      <c r="V6802" t="str">
        <f>IF(train[[#This Row],[Segment]]="Consumer","B2C","B2B")</f>
        <v>B2B</v>
      </c>
    </row>
    <row r="6803" spans="1:22" x14ac:dyDescent="0.25">
      <c r="A6803" t="s">
        <v>9110</v>
      </c>
      <c r="B6803" s="1">
        <v>43094</v>
      </c>
      <c r="C6803" s="1">
        <v>43101</v>
      </c>
      <c r="D6803" t="s">
        <v>45</v>
      </c>
      <c r="E6803" t="s">
        <v>3644</v>
      </c>
      <c r="F6803" t="s">
        <v>3645</v>
      </c>
      <c r="G6803" t="s">
        <v>36</v>
      </c>
      <c r="H6803" t="s">
        <v>22</v>
      </c>
      <c r="I6803" t="s">
        <v>539</v>
      </c>
      <c r="J6803" t="s">
        <v>305</v>
      </c>
      <c r="K6803">
        <v>85023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 s="2">
        <v>45.12</v>
      </c>
      <c r="R6803">
        <f>train[[#This Row],[Ship Date]]-train[[#This Row],[Order Date]]</f>
        <v>7</v>
      </c>
      <c r="S6803" t="str">
        <f>TEXT(train[[#This Row],[Order Date]],"mmm")</f>
        <v>déc</v>
      </c>
      <c r="T6803">
        <f>YEAR(train[[#This Row],[Order Date]])</f>
        <v>2017</v>
      </c>
      <c r="U6803" t="str">
        <f>train[[#This Row],[Category]]&amp;"-"&amp;train[[#This Row],[Sub-Category]]</f>
        <v>Technology-Accessories</v>
      </c>
      <c r="V6803" t="str">
        <f>IF(train[[#This Row],[Segment]]="Consumer","B2C","B2B")</f>
        <v>B2B</v>
      </c>
    </row>
    <row r="6804" spans="1:22" x14ac:dyDescent="0.25">
      <c r="A6804" t="s">
        <v>9110</v>
      </c>
      <c r="B6804" s="1">
        <v>43094</v>
      </c>
      <c r="C6804" s="1">
        <v>43101</v>
      </c>
      <c r="D6804" t="s">
        <v>45</v>
      </c>
      <c r="E6804" t="s">
        <v>3644</v>
      </c>
      <c r="F6804" t="s">
        <v>3645</v>
      </c>
      <c r="G6804" t="s">
        <v>36</v>
      </c>
      <c r="H6804" t="s">
        <v>22</v>
      </c>
      <c r="I6804" t="s">
        <v>539</v>
      </c>
      <c r="J6804" t="s">
        <v>305</v>
      </c>
      <c r="K6804">
        <v>85023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 s="2">
        <v>100.8</v>
      </c>
      <c r="R6804">
        <f>train[[#This Row],[Ship Date]]-train[[#This Row],[Order Date]]</f>
        <v>7</v>
      </c>
      <c r="S6804" t="str">
        <f>TEXT(train[[#This Row],[Order Date]],"mmm")</f>
        <v>déc</v>
      </c>
      <c r="T6804">
        <f>YEAR(train[[#This Row],[Order Date]])</f>
        <v>2017</v>
      </c>
      <c r="U6804" t="str">
        <f>train[[#This Row],[Category]]&amp;"-"&amp;train[[#This Row],[Sub-Category]]</f>
        <v>Technology-Accessories</v>
      </c>
      <c r="V6804" t="str">
        <f>IF(train[[#This Row],[Segment]]="Consumer","B2C","B2B")</f>
        <v>B2B</v>
      </c>
    </row>
    <row r="6805" spans="1:22" x14ac:dyDescent="0.25">
      <c r="A6805" t="s">
        <v>9110</v>
      </c>
      <c r="B6805" s="1">
        <v>43094</v>
      </c>
      <c r="C6805" s="1">
        <v>43101</v>
      </c>
      <c r="D6805" t="s">
        <v>45</v>
      </c>
      <c r="E6805" t="s">
        <v>3644</v>
      </c>
      <c r="F6805" t="s">
        <v>3645</v>
      </c>
      <c r="G6805" t="s">
        <v>36</v>
      </c>
      <c r="H6805" t="s">
        <v>22</v>
      </c>
      <c r="I6805" t="s">
        <v>539</v>
      </c>
      <c r="J6805" t="s">
        <v>305</v>
      </c>
      <c r="K6805">
        <v>85023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 s="2">
        <v>47.968000000000004</v>
      </c>
      <c r="R6805">
        <f>train[[#This Row],[Ship Date]]-train[[#This Row],[Order Date]]</f>
        <v>7</v>
      </c>
      <c r="S6805" t="str">
        <f>TEXT(train[[#This Row],[Order Date]],"mmm")</f>
        <v>déc</v>
      </c>
      <c r="T6805">
        <f>YEAR(train[[#This Row],[Order Date]])</f>
        <v>2017</v>
      </c>
      <c r="U6805" t="str">
        <f>train[[#This Row],[Category]]&amp;"-"&amp;train[[#This Row],[Sub-Category]]</f>
        <v>Furniture-Chairs</v>
      </c>
      <c r="V6805" t="str">
        <f>IF(train[[#This Row],[Segment]]="Consumer","B2C","B2B")</f>
        <v>B2B</v>
      </c>
    </row>
    <row r="6806" spans="1:22" x14ac:dyDescent="0.25">
      <c r="A6806" t="s">
        <v>9111</v>
      </c>
      <c r="B6806" s="1">
        <v>42282</v>
      </c>
      <c r="C6806" s="1">
        <v>42283</v>
      </c>
      <c r="D6806" t="s">
        <v>183</v>
      </c>
      <c r="E6806" t="s">
        <v>1430</v>
      </c>
      <c r="F6806" t="s">
        <v>1431</v>
      </c>
      <c r="G6806" t="s">
        <v>21</v>
      </c>
      <c r="H6806" t="s">
        <v>22</v>
      </c>
      <c r="I6806" t="s">
        <v>4043</v>
      </c>
      <c r="J6806" t="s">
        <v>38</v>
      </c>
      <c r="K6806">
        <v>91767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 s="2">
        <v>99.98</v>
      </c>
      <c r="R6806">
        <f>train[[#This Row],[Ship Date]]-train[[#This Row],[Order Date]]</f>
        <v>1</v>
      </c>
      <c r="S6806" t="str">
        <f>TEXT(train[[#This Row],[Order Date]],"mmm")</f>
        <v>oct</v>
      </c>
      <c r="T6806">
        <f>YEAR(train[[#This Row],[Order Date]])</f>
        <v>2015</v>
      </c>
      <c r="U6806" t="str">
        <f>train[[#This Row],[Category]]&amp;"-"&amp;train[[#This Row],[Sub-Category]]</f>
        <v>Technology-Accessories</v>
      </c>
      <c r="V6806" t="str">
        <f>IF(train[[#This Row],[Segment]]="Consumer","B2C","B2B")</f>
        <v>B2C</v>
      </c>
    </row>
    <row r="6807" spans="1:22" x14ac:dyDescent="0.25">
      <c r="A6807" t="s">
        <v>9112</v>
      </c>
      <c r="B6807" s="1">
        <v>42330</v>
      </c>
      <c r="C6807" s="1">
        <v>42333</v>
      </c>
      <c r="D6807" t="s">
        <v>183</v>
      </c>
      <c r="E6807" t="s">
        <v>4347</v>
      </c>
      <c r="F6807" t="s">
        <v>4348</v>
      </c>
      <c r="G6807" t="s">
        <v>36</v>
      </c>
      <c r="H6807" t="s">
        <v>22</v>
      </c>
      <c r="I6807" t="s">
        <v>1736</v>
      </c>
      <c r="J6807" t="s">
        <v>1270</v>
      </c>
      <c r="K6807">
        <v>30318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 s="2">
        <v>9.9600000000000009</v>
      </c>
      <c r="R6807">
        <f>train[[#This Row],[Ship Date]]-train[[#This Row],[Order Date]]</f>
        <v>3</v>
      </c>
      <c r="S6807" t="str">
        <f>TEXT(train[[#This Row],[Order Date]],"mmm")</f>
        <v>nov</v>
      </c>
      <c r="T6807">
        <f>YEAR(train[[#This Row],[Order Date]])</f>
        <v>2015</v>
      </c>
      <c r="U6807" t="str">
        <f>train[[#This Row],[Category]]&amp;"-"&amp;train[[#This Row],[Sub-Category]]</f>
        <v>Office Supplies-Paper</v>
      </c>
      <c r="V6807" t="str">
        <f>IF(train[[#This Row],[Segment]]="Consumer","B2C","B2B")</f>
        <v>B2B</v>
      </c>
    </row>
    <row r="6808" spans="1:22" x14ac:dyDescent="0.25">
      <c r="A6808" t="s">
        <v>9113</v>
      </c>
      <c r="B6808" s="1">
        <v>43459</v>
      </c>
      <c r="C6808" s="1">
        <v>43463</v>
      </c>
      <c r="D6808" t="s">
        <v>45</v>
      </c>
      <c r="E6808" t="s">
        <v>2028</v>
      </c>
      <c r="F6808" t="s">
        <v>2029</v>
      </c>
      <c r="G6808" t="s">
        <v>36</v>
      </c>
      <c r="H6808" t="s">
        <v>22</v>
      </c>
      <c r="I6808" t="s">
        <v>4100</v>
      </c>
      <c r="J6808" t="s">
        <v>91</v>
      </c>
      <c r="K6808">
        <v>98208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 s="2">
        <v>3.8559999999999999</v>
      </c>
      <c r="R6808">
        <f>train[[#This Row],[Ship Date]]-train[[#This Row],[Order Date]]</f>
        <v>4</v>
      </c>
      <c r="S6808" t="str">
        <f>TEXT(train[[#This Row],[Order Date]],"mmm")</f>
        <v>déc</v>
      </c>
      <c r="T6808">
        <f>YEAR(train[[#This Row],[Order Date]])</f>
        <v>2018</v>
      </c>
      <c r="U6808" t="str">
        <f>train[[#This Row],[Category]]&amp;"-"&amp;train[[#This Row],[Sub-Category]]</f>
        <v>Office Supplies-Binders</v>
      </c>
      <c r="V6808" t="str">
        <f>IF(train[[#This Row],[Segment]]="Consumer","B2C","B2B")</f>
        <v>B2B</v>
      </c>
    </row>
    <row r="6809" spans="1:22" x14ac:dyDescent="0.25">
      <c r="A6809" t="s">
        <v>9114</v>
      </c>
      <c r="B6809" s="1">
        <v>42460</v>
      </c>
      <c r="C6809" s="1">
        <v>42465</v>
      </c>
      <c r="D6809" t="s">
        <v>45</v>
      </c>
      <c r="E6809" t="s">
        <v>1574</v>
      </c>
      <c r="F6809" t="s">
        <v>1575</v>
      </c>
      <c r="G6809" t="s">
        <v>36</v>
      </c>
      <c r="H6809" t="s">
        <v>22</v>
      </c>
      <c r="I6809" t="s">
        <v>179</v>
      </c>
      <c r="J6809" t="s">
        <v>99</v>
      </c>
      <c r="K6809">
        <v>77095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 s="2">
        <v>98.376000000000005</v>
      </c>
      <c r="R6809">
        <f>train[[#This Row],[Ship Date]]-train[[#This Row],[Order Date]]</f>
        <v>5</v>
      </c>
      <c r="S6809" t="str">
        <f>TEXT(train[[#This Row],[Order Date]],"mmm")</f>
        <v>mars</v>
      </c>
      <c r="T6809">
        <f>YEAR(train[[#This Row],[Order Date]])</f>
        <v>2016</v>
      </c>
      <c r="U6809" t="str">
        <f>train[[#This Row],[Category]]&amp;"-"&amp;train[[#This Row],[Sub-Category]]</f>
        <v>Office Supplies-Paper</v>
      </c>
      <c r="V6809" t="str">
        <f>IF(train[[#This Row],[Segment]]="Consumer","B2C","B2B")</f>
        <v>B2B</v>
      </c>
    </row>
    <row r="6810" spans="1:22" x14ac:dyDescent="0.25">
      <c r="A6810" t="s">
        <v>9114</v>
      </c>
      <c r="B6810" s="1">
        <v>42460</v>
      </c>
      <c r="C6810" s="1">
        <v>42465</v>
      </c>
      <c r="D6810" t="s">
        <v>45</v>
      </c>
      <c r="E6810" t="s">
        <v>1574</v>
      </c>
      <c r="F6810" t="s">
        <v>1575</v>
      </c>
      <c r="G6810" t="s">
        <v>36</v>
      </c>
      <c r="H6810" t="s">
        <v>22</v>
      </c>
      <c r="I6810" t="s">
        <v>179</v>
      </c>
      <c r="J6810" t="s">
        <v>99</v>
      </c>
      <c r="K6810">
        <v>77095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 s="2">
        <v>22.38</v>
      </c>
      <c r="R6810">
        <f>train[[#This Row],[Ship Date]]-train[[#This Row],[Order Date]]</f>
        <v>5</v>
      </c>
      <c r="S6810" t="str">
        <f>TEXT(train[[#This Row],[Order Date]],"mmm")</f>
        <v>mars</v>
      </c>
      <c r="T6810">
        <f>YEAR(train[[#This Row],[Order Date]])</f>
        <v>2016</v>
      </c>
      <c r="U6810" t="str">
        <f>train[[#This Row],[Category]]&amp;"-"&amp;train[[#This Row],[Sub-Category]]</f>
        <v>Furniture-Furnishings</v>
      </c>
      <c r="V6810" t="str">
        <f>IF(train[[#This Row],[Segment]]="Consumer","B2C","B2B")</f>
        <v>B2B</v>
      </c>
    </row>
    <row r="6811" spans="1:22" x14ac:dyDescent="0.25">
      <c r="A6811" t="s">
        <v>9115</v>
      </c>
      <c r="B6811" s="1">
        <v>43357</v>
      </c>
      <c r="C6811" s="1">
        <v>43358</v>
      </c>
      <c r="D6811" t="s">
        <v>183</v>
      </c>
      <c r="E6811" t="s">
        <v>4365</v>
      </c>
      <c r="F6811" t="s">
        <v>4366</v>
      </c>
      <c r="G6811" t="s">
        <v>21</v>
      </c>
      <c r="H6811" t="s">
        <v>22</v>
      </c>
      <c r="I6811" t="s">
        <v>141</v>
      </c>
      <c r="J6811" t="s">
        <v>142</v>
      </c>
      <c r="K6811">
        <v>19140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 s="2">
        <v>3.8820000000000001</v>
      </c>
      <c r="R6811">
        <f>train[[#This Row],[Ship Date]]-train[[#This Row],[Order Date]]</f>
        <v>1</v>
      </c>
      <c r="S6811" t="str">
        <f>TEXT(train[[#This Row],[Order Date]],"mmm")</f>
        <v>sept</v>
      </c>
      <c r="T6811">
        <f>YEAR(train[[#This Row],[Order Date]])</f>
        <v>2018</v>
      </c>
      <c r="U6811" t="str">
        <f>train[[#This Row],[Category]]&amp;"-"&amp;train[[#This Row],[Sub-Category]]</f>
        <v>Office Supplies-Binders</v>
      </c>
      <c r="V6811" t="str">
        <f>IF(train[[#This Row],[Segment]]="Consumer","B2C","B2B")</f>
        <v>B2C</v>
      </c>
    </row>
    <row r="6812" spans="1:22" x14ac:dyDescent="0.25">
      <c r="A6812" t="s">
        <v>9115</v>
      </c>
      <c r="B6812" s="1">
        <v>43357</v>
      </c>
      <c r="C6812" s="1">
        <v>43358</v>
      </c>
      <c r="D6812" t="s">
        <v>183</v>
      </c>
      <c r="E6812" t="s">
        <v>4365</v>
      </c>
      <c r="F6812" t="s">
        <v>4366</v>
      </c>
      <c r="G6812" t="s">
        <v>21</v>
      </c>
      <c r="H6812" t="s">
        <v>22</v>
      </c>
      <c r="I6812" t="s">
        <v>141</v>
      </c>
      <c r="J6812" t="s">
        <v>142</v>
      </c>
      <c r="K6812">
        <v>19140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 s="2">
        <v>12.585000000000001</v>
      </c>
      <c r="R6812">
        <f>train[[#This Row],[Ship Date]]-train[[#This Row],[Order Date]]</f>
        <v>1</v>
      </c>
      <c r="S6812" t="str">
        <f>TEXT(train[[#This Row],[Order Date]],"mmm")</f>
        <v>sept</v>
      </c>
      <c r="T6812">
        <f>YEAR(train[[#This Row],[Order Date]])</f>
        <v>2018</v>
      </c>
      <c r="U6812" t="str">
        <f>train[[#This Row],[Category]]&amp;"-"&amp;train[[#This Row],[Sub-Category]]</f>
        <v>Technology-Machines</v>
      </c>
      <c r="V6812" t="str">
        <f>IF(train[[#This Row],[Segment]]="Consumer","B2C","B2B")</f>
        <v>B2C</v>
      </c>
    </row>
    <row r="6813" spans="1:22" x14ac:dyDescent="0.25">
      <c r="A6813" t="s">
        <v>9115</v>
      </c>
      <c r="B6813" s="1">
        <v>43357</v>
      </c>
      <c r="C6813" s="1">
        <v>43358</v>
      </c>
      <c r="D6813" t="s">
        <v>183</v>
      </c>
      <c r="E6813" t="s">
        <v>4365</v>
      </c>
      <c r="F6813" t="s">
        <v>4366</v>
      </c>
      <c r="G6813" t="s">
        <v>21</v>
      </c>
      <c r="H6813" t="s">
        <v>22</v>
      </c>
      <c r="I6813" t="s">
        <v>141</v>
      </c>
      <c r="J6813" t="s">
        <v>142</v>
      </c>
      <c r="K6813">
        <v>19140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 s="2">
        <v>113.372</v>
      </c>
      <c r="R6813">
        <f>train[[#This Row],[Ship Date]]-train[[#This Row],[Order Date]]</f>
        <v>1</v>
      </c>
      <c r="S6813" t="str">
        <f>TEXT(train[[#This Row],[Order Date]],"mmm")</f>
        <v>sept</v>
      </c>
      <c r="T6813">
        <f>YEAR(train[[#This Row],[Order Date]])</f>
        <v>2018</v>
      </c>
      <c r="U6813" t="str">
        <f>train[[#This Row],[Category]]&amp;"-"&amp;train[[#This Row],[Sub-Category]]</f>
        <v>Furniture-Chairs</v>
      </c>
      <c r="V6813" t="str">
        <f>IF(train[[#This Row],[Segment]]="Consumer","B2C","B2B")</f>
        <v>B2C</v>
      </c>
    </row>
    <row r="6814" spans="1:22" x14ac:dyDescent="0.25">
      <c r="A6814" t="s">
        <v>9115</v>
      </c>
      <c r="B6814" s="1">
        <v>43357</v>
      </c>
      <c r="C6814" s="1">
        <v>43358</v>
      </c>
      <c r="D6814" t="s">
        <v>183</v>
      </c>
      <c r="E6814" t="s">
        <v>4365</v>
      </c>
      <c r="F6814" t="s">
        <v>4366</v>
      </c>
      <c r="G6814" t="s">
        <v>21</v>
      </c>
      <c r="H6814" t="s">
        <v>22</v>
      </c>
      <c r="I6814" t="s">
        <v>141</v>
      </c>
      <c r="J6814" t="s">
        <v>142</v>
      </c>
      <c r="K6814">
        <v>19140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 s="2">
        <v>18.312000000000001</v>
      </c>
      <c r="R6814">
        <f>train[[#This Row],[Ship Date]]-train[[#This Row],[Order Date]]</f>
        <v>1</v>
      </c>
      <c r="S6814" t="str">
        <f>TEXT(train[[#This Row],[Order Date]],"mmm")</f>
        <v>sept</v>
      </c>
      <c r="T6814">
        <f>YEAR(train[[#This Row],[Order Date]])</f>
        <v>2018</v>
      </c>
      <c r="U6814" t="str">
        <f>train[[#This Row],[Category]]&amp;"-"&amp;train[[#This Row],[Sub-Category]]</f>
        <v>Office Supplies-Binders</v>
      </c>
      <c r="V6814" t="str">
        <f>IF(train[[#This Row],[Segment]]="Consumer","B2C","B2B")</f>
        <v>B2C</v>
      </c>
    </row>
    <row r="6815" spans="1:22" x14ac:dyDescent="0.25">
      <c r="A6815" t="s">
        <v>9115</v>
      </c>
      <c r="B6815" s="1">
        <v>43357</v>
      </c>
      <c r="C6815" s="1">
        <v>43358</v>
      </c>
      <c r="D6815" t="s">
        <v>183</v>
      </c>
      <c r="E6815" t="s">
        <v>4365</v>
      </c>
      <c r="F6815" t="s">
        <v>4366</v>
      </c>
      <c r="G6815" t="s">
        <v>21</v>
      </c>
      <c r="H6815" t="s">
        <v>22</v>
      </c>
      <c r="I6815" t="s">
        <v>141</v>
      </c>
      <c r="J6815" t="s">
        <v>142</v>
      </c>
      <c r="K6815">
        <v>19140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 s="2">
        <v>127.93600000000001</v>
      </c>
      <c r="R6815">
        <f>train[[#This Row],[Ship Date]]-train[[#This Row],[Order Date]]</f>
        <v>1</v>
      </c>
      <c r="S6815" t="str">
        <f>TEXT(train[[#This Row],[Order Date]],"mmm")</f>
        <v>sept</v>
      </c>
      <c r="T6815">
        <f>YEAR(train[[#This Row],[Order Date]])</f>
        <v>2018</v>
      </c>
      <c r="U6815" t="str">
        <f>train[[#This Row],[Category]]&amp;"-"&amp;train[[#This Row],[Sub-Category]]</f>
        <v>Furniture-Furnishings</v>
      </c>
      <c r="V6815" t="str">
        <f>IF(train[[#This Row],[Segment]]="Consumer","B2C","B2B")</f>
        <v>B2C</v>
      </c>
    </row>
    <row r="6816" spans="1:22" x14ac:dyDescent="0.25">
      <c r="A6816" t="s">
        <v>9115</v>
      </c>
      <c r="B6816" s="1">
        <v>43357</v>
      </c>
      <c r="C6816" s="1">
        <v>43358</v>
      </c>
      <c r="D6816" t="s">
        <v>183</v>
      </c>
      <c r="E6816" t="s">
        <v>4365</v>
      </c>
      <c r="F6816" t="s">
        <v>4366</v>
      </c>
      <c r="G6816" t="s">
        <v>21</v>
      </c>
      <c r="H6816" t="s">
        <v>22</v>
      </c>
      <c r="I6816" t="s">
        <v>141</v>
      </c>
      <c r="J6816" t="s">
        <v>142</v>
      </c>
      <c r="K6816">
        <v>19140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 s="2">
        <v>241.17</v>
      </c>
      <c r="R6816">
        <f>train[[#This Row],[Ship Date]]-train[[#This Row],[Order Date]]</f>
        <v>1</v>
      </c>
      <c r="S6816" t="str">
        <f>TEXT(train[[#This Row],[Order Date]],"mmm")</f>
        <v>sept</v>
      </c>
      <c r="T6816">
        <f>YEAR(train[[#This Row],[Order Date]])</f>
        <v>2018</v>
      </c>
      <c r="U6816" t="str">
        <f>train[[#This Row],[Category]]&amp;"-"&amp;train[[#This Row],[Sub-Category]]</f>
        <v>Technology-Machines</v>
      </c>
      <c r="V6816" t="str">
        <f>IF(train[[#This Row],[Segment]]="Consumer","B2C","B2B")</f>
        <v>B2C</v>
      </c>
    </row>
    <row r="6817" spans="1:22" x14ac:dyDescent="0.25">
      <c r="A6817" t="s">
        <v>9118</v>
      </c>
      <c r="B6817" s="1">
        <v>42172</v>
      </c>
      <c r="C6817" s="1">
        <v>42176</v>
      </c>
      <c r="D6817" t="s">
        <v>45</v>
      </c>
      <c r="E6817" t="s">
        <v>4060</v>
      </c>
      <c r="F6817" t="s">
        <v>4061</v>
      </c>
      <c r="G6817" t="s">
        <v>21</v>
      </c>
      <c r="H6817" t="s">
        <v>22</v>
      </c>
      <c r="I6817" t="s">
        <v>90</v>
      </c>
      <c r="J6817" t="s">
        <v>91</v>
      </c>
      <c r="K6817">
        <v>98105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 s="2">
        <v>6.24</v>
      </c>
      <c r="R6817">
        <f>train[[#This Row],[Ship Date]]-train[[#This Row],[Order Date]]</f>
        <v>4</v>
      </c>
      <c r="S6817" t="str">
        <f>TEXT(train[[#This Row],[Order Date]],"mmm")</f>
        <v>juin</v>
      </c>
      <c r="T6817">
        <f>YEAR(train[[#This Row],[Order Date]])</f>
        <v>2015</v>
      </c>
      <c r="U6817" t="str">
        <f>train[[#This Row],[Category]]&amp;"-"&amp;train[[#This Row],[Sub-Category]]</f>
        <v>Furniture-Furnishings</v>
      </c>
      <c r="V6817" t="str">
        <f>IF(train[[#This Row],[Segment]]="Consumer","B2C","B2B")</f>
        <v>B2C</v>
      </c>
    </row>
    <row r="6818" spans="1:22" x14ac:dyDescent="0.25">
      <c r="A6818" t="s">
        <v>9118</v>
      </c>
      <c r="B6818" s="1">
        <v>42172</v>
      </c>
      <c r="C6818" s="1">
        <v>42176</v>
      </c>
      <c r="D6818" t="s">
        <v>45</v>
      </c>
      <c r="E6818" t="s">
        <v>4060</v>
      </c>
      <c r="F6818" t="s">
        <v>4061</v>
      </c>
      <c r="G6818" t="s">
        <v>21</v>
      </c>
      <c r="H6818" t="s">
        <v>22</v>
      </c>
      <c r="I6818" t="s">
        <v>90</v>
      </c>
      <c r="J6818" t="s">
        <v>91</v>
      </c>
      <c r="K6818">
        <v>98105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 s="2">
        <v>17.899999999999999</v>
      </c>
      <c r="R6818">
        <f>train[[#This Row],[Ship Date]]-train[[#This Row],[Order Date]]</f>
        <v>4</v>
      </c>
      <c r="S6818" t="str">
        <f>TEXT(train[[#This Row],[Order Date]],"mmm")</f>
        <v>juin</v>
      </c>
      <c r="T6818">
        <f>YEAR(train[[#This Row],[Order Date]])</f>
        <v>2015</v>
      </c>
      <c r="U6818" t="str">
        <f>train[[#This Row],[Category]]&amp;"-"&amp;train[[#This Row],[Sub-Category]]</f>
        <v>Office Supplies-Fasteners</v>
      </c>
      <c r="V6818" t="str">
        <f>IF(train[[#This Row],[Segment]]="Consumer","B2C","B2B")</f>
        <v>B2C</v>
      </c>
    </row>
    <row r="6819" spans="1:22" x14ac:dyDescent="0.25">
      <c r="A6819" t="s">
        <v>9118</v>
      </c>
      <c r="B6819" s="1">
        <v>42172</v>
      </c>
      <c r="C6819" s="1">
        <v>42176</v>
      </c>
      <c r="D6819" t="s">
        <v>45</v>
      </c>
      <c r="E6819" t="s">
        <v>4060</v>
      </c>
      <c r="F6819" t="s">
        <v>4061</v>
      </c>
      <c r="G6819" t="s">
        <v>21</v>
      </c>
      <c r="H6819" t="s">
        <v>22</v>
      </c>
      <c r="I6819" t="s">
        <v>90</v>
      </c>
      <c r="J6819" t="s">
        <v>91</v>
      </c>
      <c r="K6819">
        <v>98105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 s="2">
        <v>3266.3760000000002</v>
      </c>
      <c r="R6819">
        <f>train[[#This Row],[Ship Date]]-train[[#This Row],[Order Date]]</f>
        <v>4</v>
      </c>
      <c r="S6819" t="str">
        <f>TEXT(train[[#This Row],[Order Date]],"mmm")</f>
        <v>juin</v>
      </c>
      <c r="T6819">
        <f>YEAR(train[[#This Row],[Order Date]])</f>
        <v>2015</v>
      </c>
      <c r="U6819" t="str">
        <f>train[[#This Row],[Category]]&amp;"-"&amp;train[[#This Row],[Sub-Category]]</f>
        <v>Office Supplies-Binders</v>
      </c>
      <c r="V6819" t="str">
        <f>IF(train[[#This Row],[Segment]]="Consumer","B2C","B2B")</f>
        <v>B2C</v>
      </c>
    </row>
    <row r="6820" spans="1:22" x14ac:dyDescent="0.25">
      <c r="A6820" t="s">
        <v>9119</v>
      </c>
      <c r="B6820" s="1">
        <v>43462</v>
      </c>
      <c r="C6820" s="1">
        <v>43466</v>
      </c>
      <c r="D6820" t="s">
        <v>45</v>
      </c>
      <c r="E6820" t="s">
        <v>5627</v>
      </c>
      <c r="F6820" t="s">
        <v>5628</v>
      </c>
      <c r="G6820" t="s">
        <v>36</v>
      </c>
      <c r="H6820" t="s">
        <v>22</v>
      </c>
      <c r="I6820" t="s">
        <v>1384</v>
      </c>
      <c r="J6820" t="s">
        <v>206</v>
      </c>
      <c r="K6820">
        <v>61604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 s="2">
        <v>1.68</v>
      </c>
      <c r="R6820">
        <f>train[[#This Row],[Ship Date]]-train[[#This Row],[Order Date]]</f>
        <v>4</v>
      </c>
      <c r="S6820" t="str">
        <f>TEXT(train[[#This Row],[Order Date]],"mmm")</f>
        <v>déc</v>
      </c>
      <c r="T6820">
        <f>YEAR(train[[#This Row],[Order Date]])</f>
        <v>2018</v>
      </c>
      <c r="U6820" t="str">
        <f>train[[#This Row],[Category]]&amp;"-"&amp;train[[#This Row],[Sub-Category]]</f>
        <v>Office Supplies-Binders</v>
      </c>
      <c r="V6820" t="str">
        <f>IF(train[[#This Row],[Segment]]="Consumer","B2C","B2B")</f>
        <v>B2B</v>
      </c>
    </row>
    <row r="6821" spans="1:22" x14ac:dyDescent="0.25">
      <c r="A6821" t="s">
        <v>9119</v>
      </c>
      <c r="B6821" s="1">
        <v>43462</v>
      </c>
      <c r="C6821" s="1">
        <v>43466</v>
      </c>
      <c r="D6821" t="s">
        <v>45</v>
      </c>
      <c r="E6821" t="s">
        <v>5627</v>
      </c>
      <c r="F6821" t="s">
        <v>5628</v>
      </c>
      <c r="G6821" t="s">
        <v>36</v>
      </c>
      <c r="H6821" t="s">
        <v>22</v>
      </c>
      <c r="I6821" t="s">
        <v>1384</v>
      </c>
      <c r="J6821" t="s">
        <v>206</v>
      </c>
      <c r="K6821">
        <v>61604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 s="2">
        <v>7.968</v>
      </c>
      <c r="R6821">
        <f>train[[#This Row],[Ship Date]]-train[[#This Row],[Order Date]]</f>
        <v>4</v>
      </c>
      <c r="S6821" t="str">
        <f>TEXT(train[[#This Row],[Order Date]],"mmm")</f>
        <v>déc</v>
      </c>
      <c r="T6821">
        <f>YEAR(train[[#This Row],[Order Date]])</f>
        <v>2018</v>
      </c>
      <c r="U6821" t="str">
        <f>train[[#This Row],[Category]]&amp;"-"&amp;train[[#This Row],[Sub-Category]]</f>
        <v>Furniture-Furnishings</v>
      </c>
      <c r="V6821" t="str">
        <f>IF(train[[#This Row],[Segment]]="Consumer","B2C","B2B")</f>
        <v>B2B</v>
      </c>
    </row>
    <row r="6822" spans="1:22" x14ac:dyDescent="0.25">
      <c r="A6822" t="s">
        <v>9119</v>
      </c>
      <c r="B6822" s="1">
        <v>43462</v>
      </c>
      <c r="C6822" s="1">
        <v>43466</v>
      </c>
      <c r="D6822" t="s">
        <v>45</v>
      </c>
      <c r="E6822" t="s">
        <v>5627</v>
      </c>
      <c r="F6822" t="s">
        <v>5628</v>
      </c>
      <c r="G6822" t="s">
        <v>36</v>
      </c>
      <c r="H6822" t="s">
        <v>22</v>
      </c>
      <c r="I6822" t="s">
        <v>1384</v>
      </c>
      <c r="J6822" t="s">
        <v>206</v>
      </c>
      <c r="K6822">
        <v>61604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 s="2">
        <v>113.372</v>
      </c>
      <c r="R6822">
        <f>train[[#This Row],[Ship Date]]-train[[#This Row],[Order Date]]</f>
        <v>4</v>
      </c>
      <c r="S6822" t="str">
        <f>TEXT(train[[#This Row],[Order Date]],"mmm")</f>
        <v>déc</v>
      </c>
      <c r="T6822">
        <f>YEAR(train[[#This Row],[Order Date]])</f>
        <v>2018</v>
      </c>
      <c r="U6822" t="str">
        <f>train[[#This Row],[Category]]&amp;"-"&amp;train[[#This Row],[Sub-Category]]</f>
        <v>Furniture-Chairs</v>
      </c>
      <c r="V6822" t="str">
        <f>IF(train[[#This Row],[Segment]]="Consumer","B2C","B2B")</f>
        <v>B2B</v>
      </c>
    </row>
    <row r="6823" spans="1:22" x14ac:dyDescent="0.25">
      <c r="A6823" t="s">
        <v>9119</v>
      </c>
      <c r="B6823" s="1">
        <v>43462</v>
      </c>
      <c r="C6823" s="1">
        <v>43466</v>
      </c>
      <c r="D6823" t="s">
        <v>45</v>
      </c>
      <c r="E6823" t="s">
        <v>5627</v>
      </c>
      <c r="F6823" t="s">
        <v>5628</v>
      </c>
      <c r="G6823" t="s">
        <v>36</v>
      </c>
      <c r="H6823" t="s">
        <v>22</v>
      </c>
      <c r="I6823" t="s">
        <v>1384</v>
      </c>
      <c r="J6823" t="s">
        <v>206</v>
      </c>
      <c r="K6823">
        <v>61604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 s="2">
        <v>2.96</v>
      </c>
      <c r="R6823">
        <f>train[[#This Row],[Ship Date]]-train[[#This Row],[Order Date]]</f>
        <v>4</v>
      </c>
      <c r="S6823" t="str">
        <f>TEXT(train[[#This Row],[Order Date]],"mmm")</f>
        <v>déc</v>
      </c>
      <c r="T6823">
        <f>YEAR(train[[#This Row],[Order Date]])</f>
        <v>2018</v>
      </c>
      <c r="U6823" t="str">
        <f>train[[#This Row],[Category]]&amp;"-"&amp;train[[#This Row],[Sub-Category]]</f>
        <v>Furniture-Furnishings</v>
      </c>
      <c r="V6823" t="str">
        <f>IF(train[[#This Row],[Segment]]="Consumer","B2C","B2B")</f>
        <v>B2B</v>
      </c>
    </row>
    <row r="6824" spans="1:22" x14ac:dyDescent="0.25">
      <c r="A6824" t="s">
        <v>9120</v>
      </c>
      <c r="B6824" s="1">
        <v>43406</v>
      </c>
      <c r="C6824" s="1">
        <v>43411</v>
      </c>
      <c r="D6824" t="s">
        <v>45</v>
      </c>
      <c r="E6824" t="s">
        <v>3972</v>
      </c>
      <c r="F6824" t="s">
        <v>3973</v>
      </c>
      <c r="G6824" t="s">
        <v>21</v>
      </c>
      <c r="H6824" t="s">
        <v>22</v>
      </c>
      <c r="I6824" t="s">
        <v>37</v>
      </c>
      <c r="J6824" t="s">
        <v>38</v>
      </c>
      <c r="K6824">
        <v>90036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 s="2">
        <v>168.1</v>
      </c>
      <c r="R6824">
        <f>train[[#This Row],[Ship Date]]-train[[#This Row],[Order Date]]</f>
        <v>5</v>
      </c>
      <c r="S6824" t="str">
        <f>TEXT(train[[#This Row],[Order Date]],"mmm")</f>
        <v>nov</v>
      </c>
      <c r="T6824">
        <f>YEAR(train[[#This Row],[Order Date]])</f>
        <v>2018</v>
      </c>
      <c r="U6824" t="str">
        <f>train[[#This Row],[Category]]&amp;"-"&amp;train[[#This Row],[Sub-Category]]</f>
        <v>Office Supplies-Appliances</v>
      </c>
      <c r="V6824" t="str">
        <f>IF(train[[#This Row],[Segment]]="Consumer","B2C","B2B")</f>
        <v>B2C</v>
      </c>
    </row>
    <row r="6825" spans="1:22" x14ac:dyDescent="0.25">
      <c r="A6825" t="s">
        <v>9121</v>
      </c>
      <c r="B6825" s="1">
        <v>42576</v>
      </c>
      <c r="C6825" s="1">
        <v>42580</v>
      </c>
      <c r="D6825" t="s">
        <v>45</v>
      </c>
      <c r="E6825" t="s">
        <v>3805</v>
      </c>
      <c r="F6825" t="s">
        <v>3806</v>
      </c>
      <c r="G6825" t="s">
        <v>36</v>
      </c>
      <c r="H6825" t="s">
        <v>22</v>
      </c>
      <c r="I6825" t="s">
        <v>1817</v>
      </c>
      <c r="J6825" t="s">
        <v>353</v>
      </c>
      <c r="K6825">
        <v>36116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 s="2">
        <v>98.46</v>
      </c>
      <c r="R6825">
        <f>train[[#This Row],[Ship Date]]-train[[#This Row],[Order Date]]</f>
        <v>4</v>
      </c>
      <c r="S6825" t="str">
        <f>TEXT(train[[#This Row],[Order Date]],"mmm")</f>
        <v>juil</v>
      </c>
      <c r="T6825">
        <f>YEAR(train[[#This Row],[Order Date]])</f>
        <v>2016</v>
      </c>
      <c r="U6825" t="str">
        <f>train[[#This Row],[Category]]&amp;"-"&amp;train[[#This Row],[Sub-Category]]</f>
        <v>Office Supplies-Envelopes</v>
      </c>
      <c r="V6825" t="str">
        <f>IF(train[[#This Row],[Segment]]="Consumer","B2C","B2B")</f>
        <v>B2B</v>
      </c>
    </row>
    <row r="6826" spans="1:22" x14ac:dyDescent="0.25">
      <c r="A6826" t="s">
        <v>9121</v>
      </c>
      <c r="B6826" s="1">
        <v>42576</v>
      </c>
      <c r="C6826" s="1">
        <v>42580</v>
      </c>
      <c r="D6826" t="s">
        <v>45</v>
      </c>
      <c r="E6826" t="s">
        <v>3805</v>
      </c>
      <c r="F6826" t="s">
        <v>3806</v>
      </c>
      <c r="G6826" t="s">
        <v>36</v>
      </c>
      <c r="H6826" t="s">
        <v>22</v>
      </c>
      <c r="I6826" t="s">
        <v>1817</v>
      </c>
      <c r="J6826" t="s">
        <v>353</v>
      </c>
      <c r="K6826">
        <v>36116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 s="2">
        <v>358.58</v>
      </c>
      <c r="R6826">
        <f>train[[#This Row],[Ship Date]]-train[[#This Row],[Order Date]]</f>
        <v>4</v>
      </c>
      <c r="S6826" t="str">
        <f>TEXT(train[[#This Row],[Order Date]],"mmm")</f>
        <v>juil</v>
      </c>
      <c r="T6826">
        <f>YEAR(train[[#This Row],[Order Date]])</f>
        <v>2016</v>
      </c>
      <c r="U6826" t="str">
        <f>train[[#This Row],[Category]]&amp;"-"&amp;train[[#This Row],[Sub-Category]]</f>
        <v>Furniture-Tables</v>
      </c>
      <c r="V6826" t="str">
        <f>IF(train[[#This Row],[Segment]]="Consumer","B2C","B2B")</f>
        <v>B2B</v>
      </c>
    </row>
    <row r="6827" spans="1:22" x14ac:dyDescent="0.25">
      <c r="A6827" t="s">
        <v>9122</v>
      </c>
      <c r="B6827" s="1">
        <v>43010</v>
      </c>
      <c r="C6827" s="1">
        <v>43017</v>
      </c>
      <c r="D6827" t="s">
        <v>45</v>
      </c>
      <c r="E6827" t="s">
        <v>4963</v>
      </c>
      <c r="F6827" t="s">
        <v>4964</v>
      </c>
      <c r="G6827" t="s">
        <v>36</v>
      </c>
      <c r="H6827" t="s">
        <v>22</v>
      </c>
      <c r="I6827" t="s">
        <v>4272</v>
      </c>
      <c r="J6827" t="s">
        <v>249</v>
      </c>
      <c r="K6827">
        <v>47905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 s="2">
        <v>32.479999999999997</v>
      </c>
      <c r="R6827">
        <f>train[[#This Row],[Ship Date]]-train[[#This Row],[Order Date]]</f>
        <v>7</v>
      </c>
      <c r="S6827" t="str">
        <f>TEXT(train[[#This Row],[Order Date]],"mmm")</f>
        <v>oct</v>
      </c>
      <c r="T6827">
        <f>YEAR(train[[#This Row],[Order Date]])</f>
        <v>2017</v>
      </c>
      <c r="U6827" t="str">
        <f>train[[#This Row],[Category]]&amp;"-"&amp;train[[#This Row],[Sub-Category]]</f>
        <v>Office Supplies-Storage</v>
      </c>
      <c r="V6827" t="str">
        <f>IF(train[[#This Row],[Segment]]="Consumer","B2C","B2B")</f>
        <v>B2B</v>
      </c>
    </row>
    <row r="6828" spans="1:22" x14ac:dyDescent="0.25">
      <c r="A6828" t="s">
        <v>9122</v>
      </c>
      <c r="B6828" s="1">
        <v>43010</v>
      </c>
      <c r="C6828" s="1">
        <v>43017</v>
      </c>
      <c r="D6828" t="s">
        <v>45</v>
      </c>
      <c r="E6828" t="s">
        <v>4963</v>
      </c>
      <c r="F6828" t="s">
        <v>4964</v>
      </c>
      <c r="G6828" t="s">
        <v>36</v>
      </c>
      <c r="H6828" t="s">
        <v>22</v>
      </c>
      <c r="I6828" t="s">
        <v>4272</v>
      </c>
      <c r="J6828" t="s">
        <v>249</v>
      </c>
      <c r="K6828">
        <v>47905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 s="2">
        <v>17499.95</v>
      </c>
      <c r="R6828">
        <f>train[[#This Row],[Ship Date]]-train[[#This Row],[Order Date]]</f>
        <v>7</v>
      </c>
      <c r="S6828" t="str">
        <f>TEXT(train[[#This Row],[Order Date]],"mmm")</f>
        <v>oct</v>
      </c>
      <c r="T6828">
        <f>YEAR(train[[#This Row],[Order Date]])</f>
        <v>2017</v>
      </c>
      <c r="U6828" t="str">
        <f>train[[#This Row],[Category]]&amp;"-"&amp;train[[#This Row],[Sub-Category]]</f>
        <v>Technology-Copiers</v>
      </c>
      <c r="V6828" t="str">
        <f>IF(train[[#This Row],[Segment]]="Consumer","B2C","B2B")</f>
        <v>B2B</v>
      </c>
    </row>
    <row r="6829" spans="1:22" x14ac:dyDescent="0.25">
      <c r="A6829" t="s">
        <v>9122</v>
      </c>
      <c r="B6829" s="1">
        <v>43010</v>
      </c>
      <c r="C6829" s="1">
        <v>43017</v>
      </c>
      <c r="D6829" t="s">
        <v>45</v>
      </c>
      <c r="E6829" t="s">
        <v>4963</v>
      </c>
      <c r="F6829" t="s">
        <v>4964</v>
      </c>
      <c r="G6829" t="s">
        <v>36</v>
      </c>
      <c r="H6829" t="s">
        <v>22</v>
      </c>
      <c r="I6829" t="s">
        <v>4272</v>
      </c>
      <c r="J6829" t="s">
        <v>249</v>
      </c>
      <c r="K6829">
        <v>47905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 s="2">
        <v>735.98</v>
      </c>
      <c r="R6829">
        <f>train[[#This Row],[Ship Date]]-train[[#This Row],[Order Date]]</f>
        <v>7</v>
      </c>
      <c r="S6829" t="str">
        <f>TEXT(train[[#This Row],[Order Date]],"mmm")</f>
        <v>oct</v>
      </c>
      <c r="T6829">
        <f>YEAR(train[[#This Row],[Order Date]])</f>
        <v>2017</v>
      </c>
      <c r="U6829" t="str">
        <f>train[[#This Row],[Category]]&amp;"-"&amp;train[[#This Row],[Sub-Category]]</f>
        <v>Office Supplies-Binders</v>
      </c>
      <c r="V6829" t="str">
        <f>IF(train[[#This Row],[Segment]]="Consumer","B2C","B2B")</f>
        <v>B2B</v>
      </c>
    </row>
    <row r="6830" spans="1:22" x14ac:dyDescent="0.25">
      <c r="A6830" t="s">
        <v>9122</v>
      </c>
      <c r="B6830" s="1">
        <v>43010</v>
      </c>
      <c r="C6830" s="1">
        <v>43017</v>
      </c>
      <c r="D6830" t="s">
        <v>45</v>
      </c>
      <c r="E6830" t="s">
        <v>4963</v>
      </c>
      <c r="F6830" t="s">
        <v>4964</v>
      </c>
      <c r="G6830" t="s">
        <v>36</v>
      </c>
      <c r="H6830" t="s">
        <v>22</v>
      </c>
      <c r="I6830" t="s">
        <v>4272</v>
      </c>
      <c r="J6830" t="s">
        <v>249</v>
      </c>
      <c r="K6830">
        <v>47905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 s="2">
        <v>34.369999999999997</v>
      </c>
      <c r="R6830">
        <f>train[[#This Row],[Ship Date]]-train[[#This Row],[Order Date]]</f>
        <v>7</v>
      </c>
      <c r="S6830" t="str">
        <f>TEXT(train[[#This Row],[Order Date]],"mmm")</f>
        <v>oct</v>
      </c>
      <c r="T6830">
        <f>YEAR(train[[#This Row],[Order Date]])</f>
        <v>2017</v>
      </c>
      <c r="U6830" t="str">
        <f>train[[#This Row],[Category]]&amp;"-"&amp;train[[#This Row],[Sub-Category]]</f>
        <v>Office Supplies-Binders</v>
      </c>
      <c r="V6830" t="str">
        <f>IF(train[[#This Row],[Segment]]="Consumer","B2C","B2B")</f>
        <v>B2B</v>
      </c>
    </row>
    <row r="6831" spans="1:22" x14ac:dyDescent="0.25">
      <c r="A6831" t="s">
        <v>9122</v>
      </c>
      <c r="B6831" s="1">
        <v>43010</v>
      </c>
      <c r="C6831" s="1">
        <v>43017</v>
      </c>
      <c r="D6831" t="s">
        <v>45</v>
      </c>
      <c r="E6831" t="s">
        <v>4963</v>
      </c>
      <c r="F6831" t="s">
        <v>4964</v>
      </c>
      <c r="G6831" t="s">
        <v>36</v>
      </c>
      <c r="H6831" t="s">
        <v>22</v>
      </c>
      <c r="I6831" t="s">
        <v>4272</v>
      </c>
      <c r="J6831" t="s">
        <v>249</v>
      </c>
      <c r="K6831">
        <v>47905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 s="2">
        <v>33.96</v>
      </c>
      <c r="R6831">
        <f>train[[#This Row],[Ship Date]]-train[[#This Row],[Order Date]]</f>
        <v>7</v>
      </c>
      <c r="S6831" t="str">
        <f>TEXT(train[[#This Row],[Order Date]],"mmm")</f>
        <v>oct</v>
      </c>
      <c r="T6831">
        <f>YEAR(train[[#This Row],[Order Date]])</f>
        <v>2017</v>
      </c>
      <c r="U6831" t="str">
        <f>train[[#This Row],[Category]]&amp;"-"&amp;train[[#This Row],[Sub-Category]]</f>
        <v>Office Supplies-Art</v>
      </c>
      <c r="V6831" t="str">
        <f>IF(train[[#This Row],[Segment]]="Consumer","B2C","B2B")</f>
        <v>B2B</v>
      </c>
    </row>
    <row r="6832" spans="1:22" x14ac:dyDescent="0.25">
      <c r="A6832" t="s">
        <v>9123</v>
      </c>
      <c r="B6832" s="1">
        <v>43093</v>
      </c>
      <c r="C6832" s="1">
        <v>43096</v>
      </c>
      <c r="D6832" t="s">
        <v>18</v>
      </c>
      <c r="E6832" t="s">
        <v>3888</v>
      </c>
      <c r="F6832" t="s">
        <v>3889</v>
      </c>
      <c r="G6832" t="s">
        <v>36</v>
      </c>
      <c r="H6832" t="s">
        <v>22</v>
      </c>
      <c r="I6832" t="s">
        <v>261</v>
      </c>
      <c r="J6832" t="s">
        <v>262</v>
      </c>
      <c r="K6832">
        <v>10009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 s="2">
        <v>197.97</v>
      </c>
      <c r="R6832">
        <f>train[[#This Row],[Ship Date]]-train[[#This Row],[Order Date]]</f>
        <v>3</v>
      </c>
      <c r="S6832" t="str">
        <f>TEXT(train[[#This Row],[Order Date]],"mmm")</f>
        <v>déc</v>
      </c>
      <c r="T6832">
        <f>YEAR(train[[#This Row],[Order Date]])</f>
        <v>2017</v>
      </c>
      <c r="U6832" t="str">
        <f>train[[#This Row],[Category]]&amp;"-"&amp;train[[#This Row],[Sub-Category]]</f>
        <v>Technology-Phones</v>
      </c>
      <c r="V6832" t="str">
        <f>IF(train[[#This Row],[Segment]]="Consumer","B2C","B2B")</f>
        <v>B2B</v>
      </c>
    </row>
    <row r="6833" spans="1:22" x14ac:dyDescent="0.25">
      <c r="A6833" t="s">
        <v>9124</v>
      </c>
      <c r="B6833" s="1">
        <v>43302</v>
      </c>
      <c r="C6833" s="1">
        <v>43308</v>
      </c>
      <c r="D6833" t="s">
        <v>45</v>
      </c>
      <c r="E6833" t="s">
        <v>7761</v>
      </c>
      <c r="F6833" t="s">
        <v>7762</v>
      </c>
      <c r="G6833" t="s">
        <v>21</v>
      </c>
      <c r="H6833" t="s">
        <v>22</v>
      </c>
      <c r="I6833" t="s">
        <v>261</v>
      </c>
      <c r="J6833" t="s">
        <v>262</v>
      </c>
      <c r="K6833">
        <v>10024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 s="2">
        <v>17.48</v>
      </c>
      <c r="R6833">
        <f>train[[#This Row],[Ship Date]]-train[[#This Row],[Order Date]]</f>
        <v>6</v>
      </c>
      <c r="S6833" t="str">
        <f>TEXT(train[[#This Row],[Order Date]],"mmm")</f>
        <v>juil</v>
      </c>
      <c r="T6833">
        <f>YEAR(train[[#This Row],[Order Date]])</f>
        <v>2018</v>
      </c>
      <c r="U6833" t="str">
        <f>train[[#This Row],[Category]]&amp;"-"&amp;train[[#This Row],[Sub-Category]]</f>
        <v>Office Supplies-Appliances</v>
      </c>
      <c r="V6833" t="str">
        <f>IF(train[[#This Row],[Segment]]="Consumer","B2C","B2B")</f>
        <v>B2C</v>
      </c>
    </row>
    <row r="6834" spans="1:22" x14ac:dyDescent="0.25">
      <c r="A6834" t="s">
        <v>9125</v>
      </c>
      <c r="B6834" s="1">
        <v>42653</v>
      </c>
      <c r="C6834" s="1">
        <v>42660</v>
      </c>
      <c r="D6834" t="s">
        <v>45</v>
      </c>
      <c r="E6834" t="s">
        <v>2279</v>
      </c>
      <c r="F6834" t="s">
        <v>2280</v>
      </c>
      <c r="G6834" t="s">
        <v>21</v>
      </c>
      <c r="H6834" t="s">
        <v>22</v>
      </c>
      <c r="I6834" t="s">
        <v>298</v>
      </c>
      <c r="J6834" t="s">
        <v>206</v>
      </c>
      <c r="K6834">
        <v>60610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 s="2">
        <v>8.016</v>
      </c>
      <c r="R6834">
        <f>train[[#This Row],[Ship Date]]-train[[#This Row],[Order Date]]</f>
        <v>7</v>
      </c>
      <c r="S6834" t="str">
        <f>TEXT(train[[#This Row],[Order Date]],"mmm")</f>
        <v>oct</v>
      </c>
      <c r="T6834">
        <f>YEAR(train[[#This Row],[Order Date]])</f>
        <v>2016</v>
      </c>
      <c r="U6834" t="str">
        <f>train[[#This Row],[Category]]&amp;"-"&amp;train[[#This Row],[Sub-Category]]</f>
        <v>Office Supplies-Art</v>
      </c>
      <c r="V6834" t="str">
        <f>IF(train[[#This Row],[Segment]]="Consumer","B2C","B2B")</f>
        <v>B2C</v>
      </c>
    </row>
    <row r="6835" spans="1:22" x14ac:dyDescent="0.25">
      <c r="A6835" t="s">
        <v>9126</v>
      </c>
      <c r="B6835" s="1">
        <v>42986</v>
      </c>
      <c r="C6835" s="1">
        <v>42986</v>
      </c>
      <c r="D6835" t="s">
        <v>1288</v>
      </c>
      <c r="E6835" t="s">
        <v>2541</v>
      </c>
      <c r="F6835" t="s">
        <v>2542</v>
      </c>
      <c r="G6835" t="s">
        <v>21</v>
      </c>
      <c r="H6835" t="s">
        <v>22</v>
      </c>
      <c r="I6835" t="s">
        <v>2543</v>
      </c>
      <c r="J6835" t="s">
        <v>38</v>
      </c>
      <c r="K6835">
        <v>92704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 s="2">
        <v>146.04</v>
      </c>
      <c r="R6835">
        <f>train[[#This Row],[Ship Date]]-train[[#This Row],[Order Date]]</f>
        <v>0</v>
      </c>
      <c r="S6835" t="str">
        <f>TEXT(train[[#This Row],[Order Date]],"mmm")</f>
        <v>sept</v>
      </c>
      <c r="T6835">
        <f>YEAR(train[[#This Row],[Order Date]])</f>
        <v>2017</v>
      </c>
      <c r="U6835" t="str">
        <f>train[[#This Row],[Category]]&amp;"-"&amp;train[[#This Row],[Sub-Category]]</f>
        <v>Furniture-Tables</v>
      </c>
      <c r="V6835" t="str">
        <f>IF(train[[#This Row],[Segment]]="Consumer","B2C","B2B")</f>
        <v>B2C</v>
      </c>
    </row>
    <row r="6836" spans="1:22" x14ac:dyDescent="0.25">
      <c r="A6836" t="s">
        <v>9127</v>
      </c>
      <c r="B6836" s="1">
        <v>43059</v>
      </c>
      <c r="C6836" s="1">
        <v>43063</v>
      </c>
      <c r="D6836" t="s">
        <v>45</v>
      </c>
      <c r="E6836" t="s">
        <v>5338</v>
      </c>
      <c r="F6836" t="s">
        <v>5339</v>
      </c>
      <c r="G6836" t="s">
        <v>36</v>
      </c>
      <c r="H6836" t="s">
        <v>22</v>
      </c>
      <c r="I6836" t="s">
        <v>9128</v>
      </c>
      <c r="J6836" t="s">
        <v>38</v>
      </c>
      <c r="K6836">
        <v>90640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 s="2">
        <v>27.88</v>
      </c>
      <c r="R6836">
        <f>train[[#This Row],[Ship Date]]-train[[#This Row],[Order Date]]</f>
        <v>4</v>
      </c>
      <c r="S6836" t="str">
        <f>TEXT(train[[#This Row],[Order Date]],"mmm")</f>
        <v>nov</v>
      </c>
      <c r="T6836">
        <f>YEAR(train[[#This Row],[Order Date]])</f>
        <v>2017</v>
      </c>
      <c r="U6836" t="str">
        <f>train[[#This Row],[Category]]&amp;"-"&amp;train[[#This Row],[Sub-Category]]</f>
        <v>Technology-Accessories</v>
      </c>
      <c r="V6836" t="str">
        <f>IF(train[[#This Row],[Segment]]="Consumer","B2C","B2B")</f>
        <v>B2B</v>
      </c>
    </row>
    <row r="6837" spans="1:22" x14ac:dyDescent="0.25">
      <c r="A6837" t="s">
        <v>9129</v>
      </c>
      <c r="B6837" s="1">
        <v>43388</v>
      </c>
      <c r="C6837" s="1">
        <v>43393</v>
      </c>
      <c r="D6837" t="s">
        <v>45</v>
      </c>
      <c r="E6837" t="s">
        <v>3259</v>
      </c>
      <c r="F6837" t="s">
        <v>3260</v>
      </c>
      <c r="G6837" t="s">
        <v>36</v>
      </c>
      <c r="H6837" t="s">
        <v>22</v>
      </c>
      <c r="I6837" t="s">
        <v>5416</v>
      </c>
      <c r="J6837" t="s">
        <v>38</v>
      </c>
      <c r="K6837">
        <v>91360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 s="2">
        <v>152.65</v>
      </c>
      <c r="R6837">
        <f>train[[#This Row],[Ship Date]]-train[[#This Row],[Order Date]]</f>
        <v>5</v>
      </c>
      <c r="S6837" t="str">
        <f>TEXT(train[[#This Row],[Order Date]],"mmm")</f>
        <v>oct</v>
      </c>
      <c r="T6837">
        <f>YEAR(train[[#This Row],[Order Date]])</f>
        <v>2018</v>
      </c>
      <c r="U6837" t="str">
        <f>train[[#This Row],[Category]]&amp;"-"&amp;train[[#This Row],[Sub-Category]]</f>
        <v>Office Supplies-Labels</v>
      </c>
      <c r="V6837" t="str">
        <f>IF(train[[#This Row],[Segment]]="Consumer","B2C","B2B")</f>
        <v>B2B</v>
      </c>
    </row>
    <row r="6838" spans="1:22" x14ac:dyDescent="0.25">
      <c r="A6838" t="s">
        <v>9129</v>
      </c>
      <c r="B6838" s="1">
        <v>43388</v>
      </c>
      <c r="C6838" s="1">
        <v>43393</v>
      </c>
      <c r="D6838" t="s">
        <v>45</v>
      </c>
      <c r="E6838" t="s">
        <v>3259</v>
      </c>
      <c r="F6838" t="s">
        <v>3260</v>
      </c>
      <c r="G6838" t="s">
        <v>36</v>
      </c>
      <c r="H6838" t="s">
        <v>22</v>
      </c>
      <c r="I6838" t="s">
        <v>5416</v>
      </c>
      <c r="J6838" t="s">
        <v>38</v>
      </c>
      <c r="K6838">
        <v>91360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 s="2">
        <v>22.72</v>
      </c>
      <c r="R6838">
        <f>train[[#This Row],[Ship Date]]-train[[#This Row],[Order Date]]</f>
        <v>5</v>
      </c>
      <c r="S6838" t="str">
        <f>TEXT(train[[#This Row],[Order Date]],"mmm")</f>
        <v>oct</v>
      </c>
      <c r="T6838">
        <f>YEAR(train[[#This Row],[Order Date]])</f>
        <v>2018</v>
      </c>
      <c r="U6838" t="str">
        <f>train[[#This Row],[Category]]&amp;"-"&amp;train[[#This Row],[Sub-Category]]</f>
        <v>Furniture-Furnishings</v>
      </c>
      <c r="V6838" t="str">
        <f>IF(train[[#This Row],[Segment]]="Consumer","B2C","B2B")</f>
        <v>B2B</v>
      </c>
    </row>
    <row r="6839" spans="1:22" x14ac:dyDescent="0.25">
      <c r="A6839" t="s">
        <v>9130</v>
      </c>
      <c r="B6839" s="1">
        <v>42557</v>
      </c>
      <c r="C6839" s="1">
        <v>42563</v>
      </c>
      <c r="D6839" t="s">
        <v>45</v>
      </c>
      <c r="E6839" t="s">
        <v>4615</v>
      </c>
      <c r="F6839" t="s">
        <v>4616</v>
      </c>
      <c r="G6839" t="s">
        <v>36</v>
      </c>
      <c r="H6839" t="s">
        <v>22</v>
      </c>
      <c r="I6839" t="s">
        <v>3940</v>
      </c>
      <c r="J6839" t="s">
        <v>785</v>
      </c>
      <c r="K6839">
        <v>8360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 s="2">
        <v>11.12</v>
      </c>
      <c r="R6839">
        <f>train[[#This Row],[Ship Date]]-train[[#This Row],[Order Date]]</f>
        <v>6</v>
      </c>
      <c r="S6839" t="str">
        <f>TEXT(train[[#This Row],[Order Date]],"mmm")</f>
        <v>juil</v>
      </c>
      <c r="T6839">
        <f>YEAR(train[[#This Row],[Order Date]])</f>
        <v>2016</v>
      </c>
      <c r="U6839" t="str">
        <f>train[[#This Row],[Category]]&amp;"-"&amp;train[[#This Row],[Sub-Category]]</f>
        <v>Office Supplies-Art</v>
      </c>
      <c r="V6839" t="str">
        <f>IF(train[[#This Row],[Segment]]="Consumer","B2C","B2B")</f>
        <v>B2B</v>
      </c>
    </row>
    <row r="6840" spans="1:22" x14ac:dyDescent="0.25">
      <c r="A6840" t="s">
        <v>9131</v>
      </c>
      <c r="B6840" s="1">
        <v>43136</v>
      </c>
      <c r="C6840" s="1">
        <v>43140</v>
      </c>
      <c r="D6840" t="s">
        <v>45</v>
      </c>
      <c r="E6840" t="s">
        <v>6754</v>
      </c>
      <c r="F6840" t="s">
        <v>6755</v>
      </c>
      <c r="G6840" t="s">
        <v>36</v>
      </c>
      <c r="H6840" t="s">
        <v>22</v>
      </c>
      <c r="I6840" t="s">
        <v>2868</v>
      </c>
      <c r="J6840" t="s">
        <v>38</v>
      </c>
      <c r="K6840">
        <v>90503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 s="2">
        <v>1640.7</v>
      </c>
      <c r="R6840">
        <f>train[[#This Row],[Ship Date]]-train[[#This Row],[Order Date]]</f>
        <v>4</v>
      </c>
      <c r="S6840" t="str">
        <f>TEXT(train[[#This Row],[Order Date]],"mmm")</f>
        <v>févr</v>
      </c>
      <c r="T6840">
        <f>YEAR(train[[#This Row],[Order Date]])</f>
        <v>2018</v>
      </c>
      <c r="U6840" t="str">
        <f>train[[#This Row],[Category]]&amp;"-"&amp;train[[#This Row],[Sub-Category]]</f>
        <v>Office Supplies-Appliances</v>
      </c>
      <c r="V6840" t="str">
        <f>IF(train[[#This Row],[Segment]]="Consumer","B2C","B2B")</f>
        <v>B2B</v>
      </c>
    </row>
    <row r="6841" spans="1:22" x14ac:dyDescent="0.25">
      <c r="A6841" t="s">
        <v>9131</v>
      </c>
      <c r="B6841" s="1">
        <v>43136</v>
      </c>
      <c r="C6841" s="1">
        <v>43140</v>
      </c>
      <c r="D6841" t="s">
        <v>45</v>
      </c>
      <c r="E6841" t="s">
        <v>6754</v>
      </c>
      <c r="F6841" t="s">
        <v>6755</v>
      </c>
      <c r="G6841" t="s">
        <v>36</v>
      </c>
      <c r="H6841" t="s">
        <v>22</v>
      </c>
      <c r="I6841" t="s">
        <v>2868</v>
      </c>
      <c r="J6841" t="s">
        <v>38</v>
      </c>
      <c r="K6841">
        <v>90503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 s="2">
        <v>371.2</v>
      </c>
      <c r="R6841">
        <f>train[[#This Row],[Ship Date]]-train[[#This Row],[Order Date]]</f>
        <v>4</v>
      </c>
      <c r="S6841" t="str">
        <f>TEXT(train[[#This Row],[Order Date]],"mmm")</f>
        <v>févr</v>
      </c>
      <c r="T6841">
        <f>YEAR(train[[#This Row],[Order Date]])</f>
        <v>2018</v>
      </c>
      <c r="U6841" t="str">
        <f>train[[#This Row],[Category]]&amp;"-"&amp;train[[#This Row],[Sub-Category]]</f>
        <v>Technology-Phones</v>
      </c>
      <c r="V6841" t="str">
        <f>IF(train[[#This Row],[Segment]]="Consumer","B2C","B2B")</f>
        <v>B2B</v>
      </c>
    </row>
    <row r="6842" spans="1:22" x14ac:dyDescent="0.25">
      <c r="A6842" t="s">
        <v>9132</v>
      </c>
      <c r="B6842" s="1">
        <v>42710</v>
      </c>
      <c r="C6842" s="1">
        <v>42711</v>
      </c>
      <c r="D6842" t="s">
        <v>183</v>
      </c>
      <c r="E6842" t="s">
        <v>4086</v>
      </c>
      <c r="F6842" t="s">
        <v>4087</v>
      </c>
      <c r="G6842" t="s">
        <v>97</v>
      </c>
      <c r="H6842" t="s">
        <v>22</v>
      </c>
      <c r="I6842" t="s">
        <v>271</v>
      </c>
      <c r="J6842" t="s">
        <v>493</v>
      </c>
      <c r="K6842">
        <v>45373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 s="2">
        <v>14.832000000000001</v>
      </c>
      <c r="R6842">
        <f>train[[#This Row],[Ship Date]]-train[[#This Row],[Order Date]]</f>
        <v>1</v>
      </c>
      <c r="S6842" t="str">
        <f>TEXT(train[[#This Row],[Order Date]],"mmm")</f>
        <v>déc</v>
      </c>
      <c r="T6842">
        <f>YEAR(train[[#This Row],[Order Date]])</f>
        <v>2016</v>
      </c>
      <c r="U6842" t="str">
        <f>train[[#This Row],[Category]]&amp;"-"&amp;train[[#This Row],[Sub-Category]]</f>
        <v>Office Supplies-Binders</v>
      </c>
      <c r="V6842" t="str">
        <f>IF(train[[#This Row],[Segment]]="Consumer","B2C","B2B")</f>
        <v>B2B</v>
      </c>
    </row>
    <row r="6843" spans="1:22" x14ac:dyDescent="0.25">
      <c r="A6843" t="s">
        <v>9133</v>
      </c>
      <c r="B6843" s="1">
        <v>42990</v>
      </c>
      <c r="C6843" s="1">
        <v>42995</v>
      </c>
      <c r="D6843" t="s">
        <v>45</v>
      </c>
      <c r="E6843" t="s">
        <v>2432</v>
      </c>
      <c r="F6843" t="s">
        <v>2433</v>
      </c>
      <c r="G6843" t="s">
        <v>36</v>
      </c>
      <c r="H6843" t="s">
        <v>22</v>
      </c>
      <c r="I6843" t="s">
        <v>313</v>
      </c>
      <c r="J6843" t="s">
        <v>314</v>
      </c>
      <c r="K6843">
        <v>22153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 s="2">
        <v>20.7</v>
      </c>
      <c r="R6843">
        <f>train[[#This Row],[Ship Date]]-train[[#This Row],[Order Date]]</f>
        <v>5</v>
      </c>
      <c r="S6843" t="str">
        <f>TEXT(train[[#This Row],[Order Date]],"mmm")</f>
        <v>sept</v>
      </c>
      <c r="T6843">
        <f>YEAR(train[[#This Row],[Order Date]])</f>
        <v>2017</v>
      </c>
      <c r="U6843" t="str">
        <f>train[[#This Row],[Category]]&amp;"-"&amp;train[[#This Row],[Sub-Category]]</f>
        <v>Technology-Accessories</v>
      </c>
      <c r="V6843" t="str">
        <f>IF(train[[#This Row],[Segment]]="Consumer","B2C","B2B")</f>
        <v>B2B</v>
      </c>
    </row>
    <row r="6844" spans="1:22" x14ac:dyDescent="0.25">
      <c r="A6844" t="s">
        <v>9133</v>
      </c>
      <c r="B6844" s="1">
        <v>42990</v>
      </c>
      <c r="C6844" s="1">
        <v>42995</v>
      </c>
      <c r="D6844" t="s">
        <v>45</v>
      </c>
      <c r="E6844" t="s">
        <v>2432</v>
      </c>
      <c r="F6844" t="s">
        <v>2433</v>
      </c>
      <c r="G6844" t="s">
        <v>36</v>
      </c>
      <c r="H6844" t="s">
        <v>22</v>
      </c>
      <c r="I6844" t="s">
        <v>313</v>
      </c>
      <c r="J6844" t="s">
        <v>314</v>
      </c>
      <c r="K6844">
        <v>22153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 s="2">
        <v>11.34</v>
      </c>
      <c r="R6844">
        <f>train[[#This Row],[Ship Date]]-train[[#This Row],[Order Date]]</f>
        <v>5</v>
      </c>
      <c r="S6844" t="str">
        <f>TEXT(train[[#This Row],[Order Date]],"mmm")</f>
        <v>sept</v>
      </c>
      <c r="T6844">
        <f>YEAR(train[[#This Row],[Order Date]])</f>
        <v>2017</v>
      </c>
      <c r="U6844" t="str">
        <f>train[[#This Row],[Category]]&amp;"-"&amp;train[[#This Row],[Sub-Category]]</f>
        <v>Office Supplies-Fasteners</v>
      </c>
      <c r="V6844" t="str">
        <f>IF(train[[#This Row],[Segment]]="Consumer","B2C","B2B")</f>
        <v>B2B</v>
      </c>
    </row>
    <row r="6845" spans="1:22" x14ac:dyDescent="0.25">
      <c r="A6845" t="s">
        <v>9133</v>
      </c>
      <c r="B6845" s="1">
        <v>42990</v>
      </c>
      <c r="C6845" s="1">
        <v>42995</v>
      </c>
      <c r="D6845" t="s">
        <v>45</v>
      </c>
      <c r="E6845" t="s">
        <v>2432</v>
      </c>
      <c r="F6845" t="s">
        <v>2433</v>
      </c>
      <c r="G6845" t="s">
        <v>36</v>
      </c>
      <c r="H6845" t="s">
        <v>22</v>
      </c>
      <c r="I6845" t="s">
        <v>313</v>
      </c>
      <c r="J6845" t="s">
        <v>314</v>
      </c>
      <c r="K6845">
        <v>22153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 s="2">
        <v>67.900000000000006</v>
      </c>
      <c r="R6845">
        <f>train[[#This Row],[Ship Date]]-train[[#This Row],[Order Date]]</f>
        <v>5</v>
      </c>
      <c r="S6845" t="str">
        <f>TEXT(train[[#This Row],[Order Date]],"mmm")</f>
        <v>sept</v>
      </c>
      <c r="T6845">
        <f>YEAR(train[[#This Row],[Order Date]])</f>
        <v>2017</v>
      </c>
      <c r="U6845" t="str">
        <f>train[[#This Row],[Category]]&amp;"-"&amp;train[[#This Row],[Sub-Category]]</f>
        <v>Office Supplies-Storage</v>
      </c>
      <c r="V6845" t="str">
        <f>IF(train[[#This Row],[Segment]]="Consumer","B2C","B2B")</f>
        <v>B2B</v>
      </c>
    </row>
    <row r="6846" spans="1:22" x14ac:dyDescent="0.25">
      <c r="A6846" t="s">
        <v>9133</v>
      </c>
      <c r="B6846" s="1">
        <v>42990</v>
      </c>
      <c r="C6846" s="1">
        <v>42995</v>
      </c>
      <c r="D6846" t="s">
        <v>45</v>
      </c>
      <c r="E6846" t="s">
        <v>2432</v>
      </c>
      <c r="F6846" t="s">
        <v>2433</v>
      </c>
      <c r="G6846" t="s">
        <v>36</v>
      </c>
      <c r="H6846" t="s">
        <v>22</v>
      </c>
      <c r="I6846" t="s">
        <v>313</v>
      </c>
      <c r="J6846" t="s">
        <v>314</v>
      </c>
      <c r="K6846">
        <v>22153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 s="2">
        <v>1059.1199999999999</v>
      </c>
      <c r="R6846">
        <f>train[[#This Row],[Ship Date]]-train[[#This Row],[Order Date]]</f>
        <v>5</v>
      </c>
      <c r="S6846" t="str">
        <f>TEXT(train[[#This Row],[Order Date]],"mmm")</f>
        <v>sept</v>
      </c>
      <c r="T6846">
        <f>YEAR(train[[#This Row],[Order Date]])</f>
        <v>2017</v>
      </c>
      <c r="U6846" t="str">
        <f>train[[#This Row],[Category]]&amp;"-"&amp;train[[#This Row],[Sub-Category]]</f>
        <v>Furniture-Chairs</v>
      </c>
      <c r="V6846" t="str">
        <f>IF(train[[#This Row],[Segment]]="Consumer","B2C","B2B")</f>
        <v>B2B</v>
      </c>
    </row>
    <row r="6847" spans="1:22" x14ac:dyDescent="0.25">
      <c r="A6847" t="s">
        <v>9136</v>
      </c>
      <c r="B6847" s="1">
        <v>42191</v>
      </c>
      <c r="C6847" s="1">
        <v>42197</v>
      </c>
      <c r="D6847" t="s">
        <v>45</v>
      </c>
      <c r="E6847" t="s">
        <v>5323</v>
      </c>
      <c r="F6847" t="s">
        <v>5324</v>
      </c>
      <c r="G6847" t="s">
        <v>97</v>
      </c>
      <c r="H6847" t="s">
        <v>22</v>
      </c>
      <c r="I6847" t="s">
        <v>9137</v>
      </c>
      <c r="J6847" t="s">
        <v>38</v>
      </c>
      <c r="K6847">
        <v>92020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 s="2">
        <v>478.48</v>
      </c>
      <c r="R6847">
        <f>train[[#This Row],[Ship Date]]-train[[#This Row],[Order Date]]</f>
        <v>6</v>
      </c>
      <c r="S6847" t="str">
        <f>TEXT(train[[#This Row],[Order Date]],"mmm")</f>
        <v>juil</v>
      </c>
      <c r="T6847">
        <f>YEAR(train[[#This Row],[Order Date]])</f>
        <v>2015</v>
      </c>
      <c r="U6847" t="str">
        <f>train[[#This Row],[Category]]&amp;"-"&amp;train[[#This Row],[Sub-Category]]</f>
        <v>Furniture-Chairs</v>
      </c>
      <c r="V6847" t="str">
        <f>IF(train[[#This Row],[Segment]]="Consumer","B2C","B2B")</f>
        <v>B2B</v>
      </c>
    </row>
    <row r="6848" spans="1:22" x14ac:dyDescent="0.25">
      <c r="A6848" t="s">
        <v>9138</v>
      </c>
      <c r="B6848" s="1">
        <v>42864</v>
      </c>
      <c r="C6848" s="1">
        <v>42869</v>
      </c>
      <c r="D6848" t="s">
        <v>45</v>
      </c>
      <c r="E6848" t="s">
        <v>5303</v>
      </c>
      <c r="F6848" t="s">
        <v>5304</v>
      </c>
      <c r="G6848" t="s">
        <v>36</v>
      </c>
      <c r="H6848" t="s">
        <v>22</v>
      </c>
      <c r="I6848" t="s">
        <v>37</v>
      </c>
      <c r="J6848" t="s">
        <v>38</v>
      </c>
      <c r="K6848">
        <v>90036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 s="2">
        <v>32.04</v>
      </c>
      <c r="R6848">
        <f>train[[#This Row],[Ship Date]]-train[[#This Row],[Order Date]]</f>
        <v>5</v>
      </c>
      <c r="S6848" t="str">
        <f>TEXT(train[[#This Row],[Order Date]],"mmm")</f>
        <v>mai</v>
      </c>
      <c r="T6848">
        <f>YEAR(train[[#This Row],[Order Date]])</f>
        <v>2017</v>
      </c>
      <c r="U6848" t="str">
        <f>train[[#This Row],[Category]]&amp;"-"&amp;train[[#This Row],[Sub-Category]]</f>
        <v>Office Supplies-Paper</v>
      </c>
      <c r="V6848" t="str">
        <f>IF(train[[#This Row],[Segment]]="Consumer","B2C","B2B")</f>
        <v>B2B</v>
      </c>
    </row>
    <row r="6849" spans="1:22" x14ac:dyDescent="0.25">
      <c r="A6849" t="s">
        <v>9139</v>
      </c>
      <c r="B6849" s="1">
        <v>42934</v>
      </c>
      <c r="C6849" s="1">
        <v>42938</v>
      </c>
      <c r="D6849" t="s">
        <v>45</v>
      </c>
      <c r="E6849" t="s">
        <v>642</v>
      </c>
      <c r="F6849" t="s">
        <v>643</v>
      </c>
      <c r="G6849" t="s">
        <v>21</v>
      </c>
      <c r="H6849" t="s">
        <v>22</v>
      </c>
      <c r="I6849" t="s">
        <v>539</v>
      </c>
      <c r="J6849" t="s">
        <v>305</v>
      </c>
      <c r="K6849">
        <v>85023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 s="2">
        <v>55.991999999999997</v>
      </c>
      <c r="R6849">
        <f>train[[#This Row],[Ship Date]]-train[[#This Row],[Order Date]]</f>
        <v>4</v>
      </c>
      <c r="S6849" t="str">
        <f>TEXT(train[[#This Row],[Order Date]],"mmm")</f>
        <v>juil</v>
      </c>
      <c r="T6849">
        <f>YEAR(train[[#This Row],[Order Date]])</f>
        <v>2017</v>
      </c>
      <c r="U6849" t="str">
        <f>train[[#This Row],[Category]]&amp;"-"&amp;train[[#This Row],[Sub-Category]]</f>
        <v>Technology-Phones</v>
      </c>
      <c r="V6849" t="str">
        <f>IF(train[[#This Row],[Segment]]="Consumer","B2C","B2B")</f>
        <v>B2C</v>
      </c>
    </row>
    <row r="6850" spans="1:22" x14ac:dyDescent="0.25">
      <c r="A6850" t="s">
        <v>9140</v>
      </c>
      <c r="B6850" s="1">
        <v>42904</v>
      </c>
      <c r="C6850" s="1">
        <v>42907</v>
      </c>
      <c r="D6850" t="s">
        <v>183</v>
      </c>
      <c r="E6850" t="s">
        <v>5187</v>
      </c>
      <c r="F6850" t="s">
        <v>5188</v>
      </c>
      <c r="G6850" t="s">
        <v>21</v>
      </c>
      <c r="H6850" t="s">
        <v>22</v>
      </c>
      <c r="I6850" t="s">
        <v>8094</v>
      </c>
      <c r="J6850" t="s">
        <v>206</v>
      </c>
      <c r="K6850">
        <v>60423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 s="2">
        <v>76.864000000000004</v>
      </c>
      <c r="R6850">
        <f>train[[#This Row],[Ship Date]]-train[[#This Row],[Order Date]]</f>
        <v>3</v>
      </c>
      <c r="S6850" t="str">
        <f>TEXT(train[[#This Row],[Order Date]],"mmm")</f>
        <v>juin</v>
      </c>
      <c r="T6850">
        <f>YEAR(train[[#This Row],[Order Date]])</f>
        <v>2017</v>
      </c>
      <c r="U6850" t="str">
        <f>train[[#This Row],[Category]]&amp;"-"&amp;train[[#This Row],[Sub-Category]]</f>
        <v>Office Supplies-Paper</v>
      </c>
      <c r="V6850" t="str">
        <f>IF(train[[#This Row],[Segment]]="Consumer","B2C","B2B")</f>
        <v>B2C</v>
      </c>
    </row>
    <row r="6851" spans="1:22" x14ac:dyDescent="0.25">
      <c r="A6851" t="s">
        <v>9141</v>
      </c>
      <c r="B6851" s="1">
        <v>42114</v>
      </c>
      <c r="C6851" s="1">
        <v>42119</v>
      </c>
      <c r="D6851" t="s">
        <v>45</v>
      </c>
      <c r="E6851" t="s">
        <v>4678</v>
      </c>
      <c r="F6851" t="s">
        <v>4679</v>
      </c>
      <c r="G6851" t="s">
        <v>21</v>
      </c>
      <c r="H6851" t="s">
        <v>22</v>
      </c>
      <c r="I6851" t="s">
        <v>37</v>
      </c>
      <c r="J6851" t="s">
        <v>38</v>
      </c>
      <c r="K6851">
        <v>90045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 s="2">
        <v>59.92</v>
      </c>
      <c r="R6851">
        <f>train[[#This Row],[Ship Date]]-train[[#This Row],[Order Date]]</f>
        <v>5</v>
      </c>
      <c r="S6851" t="str">
        <f>TEXT(train[[#This Row],[Order Date]],"mmm")</f>
        <v>avr</v>
      </c>
      <c r="T6851">
        <f>YEAR(train[[#This Row],[Order Date]])</f>
        <v>2015</v>
      </c>
      <c r="U6851" t="str">
        <f>train[[#This Row],[Category]]&amp;"-"&amp;train[[#This Row],[Sub-Category]]</f>
        <v>Furniture-Furnishings</v>
      </c>
      <c r="V6851" t="str">
        <f>IF(train[[#This Row],[Segment]]="Consumer","B2C","B2B")</f>
        <v>B2C</v>
      </c>
    </row>
    <row r="6852" spans="1:22" x14ac:dyDescent="0.25">
      <c r="A6852" t="s">
        <v>9142</v>
      </c>
      <c r="B6852" s="1">
        <v>42743</v>
      </c>
      <c r="C6852" s="1">
        <v>42747</v>
      </c>
      <c r="D6852" t="s">
        <v>45</v>
      </c>
      <c r="E6852" t="s">
        <v>6637</v>
      </c>
      <c r="F6852" t="s">
        <v>6638</v>
      </c>
      <c r="G6852" t="s">
        <v>36</v>
      </c>
      <c r="H6852" t="s">
        <v>22</v>
      </c>
      <c r="I6852" t="s">
        <v>608</v>
      </c>
      <c r="J6852" t="s">
        <v>109</v>
      </c>
      <c r="K6852">
        <v>53132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 s="2">
        <v>1565.88</v>
      </c>
      <c r="R6852">
        <f>train[[#This Row],[Ship Date]]-train[[#This Row],[Order Date]]</f>
        <v>4</v>
      </c>
      <c r="S6852" t="str">
        <f>TEXT(train[[#This Row],[Order Date]],"mmm")</f>
        <v>janv</v>
      </c>
      <c r="T6852">
        <f>YEAR(train[[#This Row],[Order Date]])</f>
        <v>2017</v>
      </c>
      <c r="U6852" t="str">
        <f>train[[#This Row],[Category]]&amp;"-"&amp;train[[#This Row],[Sub-Category]]</f>
        <v>Furniture-Bookcases</v>
      </c>
      <c r="V6852" t="str">
        <f>IF(train[[#This Row],[Segment]]="Consumer","B2C","B2B")</f>
        <v>B2B</v>
      </c>
    </row>
    <row r="6853" spans="1:22" x14ac:dyDescent="0.25">
      <c r="A6853" t="s">
        <v>9142</v>
      </c>
      <c r="B6853" s="1">
        <v>42743</v>
      </c>
      <c r="C6853" s="1">
        <v>42747</v>
      </c>
      <c r="D6853" t="s">
        <v>45</v>
      </c>
      <c r="E6853" t="s">
        <v>6637</v>
      </c>
      <c r="F6853" t="s">
        <v>6638</v>
      </c>
      <c r="G6853" t="s">
        <v>36</v>
      </c>
      <c r="H6853" t="s">
        <v>22</v>
      </c>
      <c r="I6853" t="s">
        <v>608</v>
      </c>
      <c r="J6853" t="s">
        <v>109</v>
      </c>
      <c r="K6853">
        <v>53132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 s="2">
        <v>106.05</v>
      </c>
      <c r="R6853">
        <f>train[[#This Row],[Ship Date]]-train[[#This Row],[Order Date]]</f>
        <v>4</v>
      </c>
      <c r="S6853" t="str">
        <f>TEXT(train[[#This Row],[Order Date]],"mmm")</f>
        <v>janv</v>
      </c>
      <c r="T6853">
        <f>YEAR(train[[#This Row],[Order Date]])</f>
        <v>2017</v>
      </c>
      <c r="U6853" t="str">
        <f>train[[#This Row],[Category]]&amp;"-"&amp;train[[#This Row],[Sub-Category]]</f>
        <v>Office Supplies-Binders</v>
      </c>
      <c r="V6853" t="str">
        <f>IF(train[[#This Row],[Segment]]="Consumer","B2C","B2B")</f>
        <v>B2B</v>
      </c>
    </row>
    <row r="6854" spans="1:22" x14ac:dyDescent="0.25">
      <c r="A6854" t="s">
        <v>9143</v>
      </c>
      <c r="B6854" s="1">
        <v>43457</v>
      </c>
      <c r="C6854" s="1">
        <v>43462</v>
      </c>
      <c r="D6854" t="s">
        <v>18</v>
      </c>
      <c r="E6854" t="s">
        <v>7783</v>
      </c>
      <c r="F6854" t="s">
        <v>7784</v>
      </c>
      <c r="G6854" t="s">
        <v>36</v>
      </c>
      <c r="H6854" t="s">
        <v>22</v>
      </c>
      <c r="I6854" t="s">
        <v>5145</v>
      </c>
      <c r="J6854" t="s">
        <v>1707</v>
      </c>
      <c r="K6854">
        <v>72209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 s="2">
        <v>62.04</v>
      </c>
      <c r="R6854">
        <f>train[[#This Row],[Ship Date]]-train[[#This Row],[Order Date]]</f>
        <v>5</v>
      </c>
      <c r="S6854" t="str">
        <f>TEXT(train[[#This Row],[Order Date]],"mmm")</f>
        <v>déc</v>
      </c>
      <c r="T6854">
        <f>YEAR(train[[#This Row],[Order Date]])</f>
        <v>2018</v>
      </c>
      <c r="U6854" t="str">
        <f>train[[#This Row],[Category]]&amp;"-"&amp;train[[#This Row],[Sub-Category]]</f>
        <v>Office Supplies-Storage</v>
      </c>
      <c r="V6854" t="str">
        <f>IF(train[[#This Row],[Segment]]="Consumer","B2C","B2B")</f>
        <v>B2B</v>
      </c>
    </row>
    <row r="6855" spans="1:22" x14ac:dyDescent="0.25">
      <c r="A6855" t="s">
        <v>9143</v>
      </c>
      <c r="B6855" s="1">
        <v>43457</v>
      </c>
      <c r="C6855" s="1">
        <v>43462</v>
      </c>
      <c r="D6855" t="s">
        <v>18</v>
      </c>
      <c r="E6855" t="s">
        <v>7783</v>
      </c>
      <c r="F6855" t="s">
        <v>7784</v>
      </c>
      <c r="G6855" t="s">
        <v>36</v>
      </c>
      <c r="H6855" t="s">
        <v>22</v>
      </c>
      <c r="I6855" t="s">
        <v>5145</v>
      </c>
      <c r="J6855" t="s">
        <v>1707</v>
      </c>
      <c r="K6855">
        <v>72209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 s="2">
        <v>494.97</v>
      </c>
      <c r="R6855">
        <f>train[[#This Row],[Ship Date]]-train[[#This Row],[Order Date]]</f>
        <v>5</v>
      </c>
      <c r="S6855" t="str">
        <f>TEXT(train[[#This Row],[Order Date]],"mmm")</f>
        <v>déc</v>
      </c>
      <c r="T6855">
        <f>YEAR(train[[#This Row],[Order Date]])</f>
        <v>2018</v>
      </c>
      <c r="U6855" t="str">
        <f>train[[#This Row],[Category]]&amp;"-"&amp;train[[#This Row],[Sub-Category]]</f>
        <v>Technology-Phones</v>
      </c>
      <c r="V6855" t="str">
        <f>IF(train[[#This Row],[Segment]]="Consumer","B2C","B2B")</f>
        <v>B2B</v>
      </c>
    </row>
    <row r="6856" spans="1:22" x14ac:dyDescent="0.25">
      <c r="A6856" t="s">
        <v>9143</v>
      </c>
      <c r="B6856" s="1">
        <v>43457</v>
      </c>
      <c r="C6856" s="1">
        <v>43462</v>
      </c>
      <c r="D6856" t="s">
        <v>18</v>
      </c>
      <c r="E6856" t="s">
        <v>7783</v>
      </c>
      <c r="F6856" t="s">
        <v>7784</v>
      </c>
      <c r="G6856" t="s">
        <v>36</v>
      </c>
      <c r="H6856" t="s">
        <v>22</v>
      </c>
      <c r="I6856" t="s">
        <v>5145</v>
      </c>
      <c r="J6856" t="s">
        <v>1707</v>
      </c>
      <c r="K6856">
        <v>72209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 s="2">
        <v>367.96</v>
      </c>
      <c r="R6856">
        <f>train[[#This Row],[Ship Date]]-train[[#This Row],[Order Date]]</f>
        <v>5</v>
      </c>
      <c r="S6856" t="str">
        <f>TEXT(train[[#This Row],[Order Date]],"mmm")</f>
        <v>déc</v>
      </c>
      <c r="T6856">
        <f>YEAR(train[[#This Row],[Order Date]])</f>
        <v>2018</v>
      </c>
      <c r="U6856" t="str">
        <f>train[[#This Row],[Category]]&amp;"-"&amp;train[[#This Row],[Sub-Category]]</f>
        <v>Office Supplies-Storage</v>
      </c>
      <c r="V6856" t="str">
        <f>IF(train[[#This Row],[Segment]]="Consumer","B2C","B2B")</f>
        <v>B2B</v>
      </c>
    </row>
    <row r="6857" spans="1:22" x14ac:dyDescent="0.25">
      <c r="A6857" t="s">
        <v>9143</v>
      </c>
      <c r="B6857" s="1">
        <v>43457</v>
      </c>
      <c r="C6857" s="1">
        <v>43462</v>
      </c>
      <c r="D6857" t="s">
        <v>18</v>
      </c>
      <c r="E6857" t="s">
        <v>7783</v>
      </c>
      <c r="F6857" t="s">
        <v>7784</v>
      </c>
      <c r="G6857" t="s">
        <v>36</v>
      </c>
      <c r="H6857" t="s">
        <v>22</v>
      </c>
      <c r="I6857" t="s">
        <v>5145</v>
      </c>
      <c r="J6857" t="s">
        <v>1707</v>
      </c>
      <c r="K6857">
        <v>72209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 s="2">
        <v>44.96</v>
      </c>
      <c r="R6857">
        <f>train[[#This Row],[Ship Date]]-train[[#This Row],[Order Date]]</f>
        <v>5</v>
      </c>
      <c r="S6857" t="str">
        <f>TEXT(train[[#This Row],[Order Date]],"mmm")</f>
        <v>déc</v>
      </c>
      <c r="T6857">
        <f>YEAR(train[[#This Row],[Order Date]])</f>
        <v>2018</v>
      </c>
      <c r="U6857" t="str">
        <f>train[[#This Row],[Category]]&amp;"-"&amp;train[[#This Row],[Sub-Category]]</f>
        <v>Office Supplies-Paper</v>
      </c>
      <c r="V6857" t="str">
        <f>IF(train[[#This Row],[Segment]]="Consumer","B2C","B2B")</f>
        <v>B2B</v>
      </c>
    </row>
    <row r="6858" spans="1:22" x14ac:dyDescent="0.25">
      <c r="A6858" t="s">
        <v>9143</v>
      </c>
      <c r="B6858" s="1">
        <v>43457</v>
      </c>
      <c r="C6858" s="1">
        <v>43462</v>
      </c>
      <c r="D6858" t="s">
        <v>18</v>
      </c>
      <c r="E6858" t="s">
        <v>7783</v>
      </c>
      <c r="F6858" t="s">
        <v>7784</v>
      </c>
      <c r="G6858" t="s">
        <v>36</v>
      </c>
      <c r="H6858" t="s">
        <v>22</v>
      </c>
      <c r="I6858" t="s">
        <v>5145</v>
      </c>
      <c r="J6858" t="s">
        <v>1707</v>
      </c>
      <c r="K6858">
        <v>72209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 s="2">
        <v>182.94</v>
      </c>
      <c r="R6858">
        <f>train[[#This Row],[Ship Date]]-train[[#This Row],[Order Date]]</f>
        <v>5</v>
      </c>
      <c r="S6858" t="str">
        <f>TEXT(train[[#This Row],[Order Date]],"mmm")</f>
        <v>déc</v>
      </c>
      <c r="T6858">
        <f>YEAR(train[[#This Row],[Order Date]])</f>
        <v>2018</v>
      </c>
      <c r="U6858" t="str">
        <f>train[[#This Row],[Category]]&amp;"-"&amp;train[[#This Row],[Sub-Category]]</f>
        <v>Office Supplies-Envelopes</v>
      </c>
      <c r="V6858" t="str">
        <f>IF(train[[#This Row],[Segment]]="Consumer","B2C","B2B")</f>
        <v>B2B</v>
      </c>
    </row>
    <row r="6859" spans="1:22" x14ac:dyDescent="0.25">
      <c r="A6859" t="s">
        <v>9144</v>
      </c>
      <c r="B6859" s="1">
        <v>43207</v>
      </c>
      <c r="C6859" s="1">
        <v>43212</v>
      </c>
      <c r="D6859" t="s">
        <v>45</v>
      </c>
      <c r="E6859" t="s">
        <v>4365</v>
      </c>
      <c r="F6859" t="s">
        <v>4366</v>
      </c>
      <c r="G6859" t="s">
        <v>21</v>
      </c>
      <c r="H6859" t="s">
        <v>22</v>
      </c>
      <c r="I6859" t="s">
        <v>37</v>
      </c>
      <c r="J6859" t="s">
        <v>38</v>
      </c>
      <c r="K6859">
        <v>90008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 s="2">
        <v>28.14</v>
      </c>
      <c r="R6859">
        <f>train[[#This Row],[Ship Date]]-train[[#This Row],[Order Date]]</f>
        <v>5</v>
      </c>
      <c r="S6859" t="str">
        <f>TEXT(train[[#This Row],[Order Date]],"mmm")</f>
        <v>avr</v>
      </c>
      <c r="T6859">
        <f>YEAR(train[[#This Row],[Order Date]])</f>
        <v>2018</v>
      </c>
      <c r="U6859" t="str">
        <f>train[[#This Row],[Category]]&amp;"-"&amp;train[[#This Row],[Sub-Category]]</f>
        <v>Office Supplies-Paper</v>
      </c>
      <c r="V6859" t="str">
        <f>IF(train[[#This Row],[Segment]]="Consumer","B2C","B2B")</f>
        <v>B2C</v>
      </c>
    </row>
    <row r="6860" spans="1:22" x14ac:dyDescent="0.25">
      <c r="A6860" t="s">
        <v>9144</v>
      </c>
      <c r="B6860" s="1">
        <v>43207</v>
      </c>
      <c r="C6860" s="1">
        <v>43212</v>
      </c>
      <c r="D6860" t="s">
        <v>45</v>
      </c>
      <c r="E6860" t="s">
        <v>4365</v>
      </c>
      <c r="F6860" t="s">
        <v>4366</v>
      </c>
      <c r="G6860" t="s">
        <v>21</v>
      </c>
      <c r="H6860" t="s">
        <v>22</v>
      </c>
      <c r="I6860" t="s">
        <v>37</v>
      </c>
      <c r="J6860" t="s">
        <v>38</v>
      </c>
      <c r="K6860">
        <v>90008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 s="2">
        <v>7.38</v>
      </c>
      <c r="R6860">
        <f>train[[#This Row],[Ship Date]]-train[[#This Row],[Order Date]]</f>
        <v>5</v>
      </c>
      <c r="S6860" t="str">
        <f>TEXT(train[[#This Row],[Order Date]],"mmm")</f>
        <v>avr</v>
      </c>
      <c r="T6860">
        <f>YEAR(train[[#This Row],[Order Date]])</f>
        <v>2018</v>
      </c>
      <c r="U6860" t="str">
        <f>train[[#This Row],[Category]]&amp;"-"&amp;train[[#This Row],[Sub-Category]]</f>
        <v>Office Supplies-Labels</v>
      </c>
      <c r="V6860" t="str">
        <f>IF(train[[#This Row],[Segment]]="Consumer","B2C","B2B")</f>
        <v>B2C</v>
      </c>
    </row>
    <row r="6861" spans="1:22" x14ac:dyDescent="0.25">
      <c r="A6861" t="s">
        <v>9144</v>
      </c>
      <c r="B6861" s="1">
        <v>43207</v>
      </c>
      <c r="C6861" s="1">
        <v>43212</v>
      </c>
      <c r="D6861" t="s">
        <v>45</v>
      </c>
      <c r="E6861" t="s">
        <v>4365</v>
      </c>
      <c r="F6861" t="s">
        <v>4366</v>
      </c>
      <c r="G6861" t="s">
        <v>21</v>
      </c>
      <c r="H6861" t="s">
        <v>22</v>
      </c>
      <c r="I6861" t="s">
        <v>37</v>
      </c>
      <c r="J6861" t="s">
        <v>38</v>
      </c>
      <c r="K6861">
        <v>90008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 s="2">
        <v>10.9</v>
      </c>
      <c r="R6861">
        <f>train[[#This Row],[Ship Date]]-train[[#This Row],[Order Date]]</f>
        <v>5</v>
      </c>
      <c r="S6861" t="str">
        <f>TEXT(train[[#This Row],[Order Date]],"mmm")</f>
        <v>avr</v>
      </c>
      <c r="T6861">
        <f>YEAR(train[[#This Row],[Order Date]])</f>
        <v>2018</v>
      </c>
      <c r="U6861" t="str">
        <f>train[[#This Row],[Category]]&amp;"-"&amp;train[[#This Row],[Sub-Category]]</f>
        <v>Office Supplies-Fasteners</v>
      </c>
      <c r="V6861" t="str">
        <f>IF(train[[#This Row],[Segment]]="Consumer","B2C","B2B")</f>
        <v>B2C</v>
      </c>
    </row>
    <row r="6862" spans="1:22" x14ac:dyDescent="0.25">
      <c r="A6862" t="s">
        <v>9144</v>
      </c>
      <c r="B6862" s="1">
        <v>43207</v>
      </c>
      <c r="C6862" s="1">
        <v>43212</v>
      </c>
      <c r="D6862" t="s">
        <v>45</v>
      </c>
      <c r="E6862" t="s">
        <v>4365</v>
      </c>
      <c r="F6862" t="s">
        <v>4366</v>
      </c>
      <c r="G6862" t="s">
        <v>21</v>
      </c>
      <c r="H6862" t="s">
        <v>22</v>
      </c>
      <c r="I6862" t="s">
        <v>37</v>
      </c>
      <c r="J6862" t="s">
        <v>38</v>
      </c>
      <c r="K6862">
        <v>90008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 s="2">
        <v>274.89</v>
      </c>
      <c r="R6862">
        <f>train[[#This Row],[Ship Date]]-train[[#This Row],[Order Date]]</f>
        <v>5</v>
      </c>
      <c r="S6862" t="str">
        <f>TEXT(train[[#This Row],[Order Date]],"mmm")</f>
        <v>avr</v>
      </c>
      <c r="T6862">
        <f>YEAR(train[[#This Row],[Order Date]])</f>
        <v>2018</v>
      </c>
      <c r="U6862" t="str">
        <f>train[[#This Row],[Category]]&amp;"-"&amp;train[[#This Row],[Sub-Category]]</f>
        <v>Technology-Accessories</v>
      </c>
      <c r="V6862" t="str">
        <f>IF(train[[#This Row],[Segment]]="Consumer","B2C","B2B")</f>
        <v>B2C</v>
      </c>
    </row>
    <row r="6863" spans="1:22" x14ac:dyDescent="0.25">
      <c r="A6863" t="s">
        <v>9144</v>
      </c>
      <c r="B6863" s="1">
        <v>43207</v>
      </c>
      <c r="C6863" s="1">
        <v>43212</v>
      </c>
      <c r="D6863" t="s">
        <v>45</v>
      </c>
      <c r="E6863" t="s">
        <v>4365</v>
      </c>
      <c r="F6863" t="s">
        <v>4366</v>
      </c>
      <c r="G6863" t="s">
        <v>21</v>
      </c>
      <c r="H6863" t="s">
        <v>22</v>
      </c>
      <c r="I6863" t="s">
        <v>37</v>
      </c>
      <c r="J6863" t="s">
        <v>38</v>
      </c>
      <c r="K6863">
        <v>90008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 s="2">
        <v>23.04</v>
      </c>
      <c r="R6863">
        <f>train[[#This Row],[Ship Date]]-train[[#This Row],[Order Date]]</f>
        <v>5</v>
      </c>
      <c r="S6863" t="str">
        <f>TEXT(train[[#This Row],[Order Date]],"mmm")</f>
        <v>avr</v>
      </c>
      <c r="T6863">
        <f>YEAR(train[[#This Row],[Order Date]])</f>
        <v>2018</v>
      </c>
      <c r="U6863" t="str">
        <f>train[[#This Row],[Category]]&amp;"-"&amp;train[[#This Row],[Sub-Category]]</f>
        <v>Office Supplies-Labels</v>
      </c>
      <c r="V6863" t="str">
        <f>IF(train[[#This Row],[Segment]]="Consumer","B2C","B2B")</f>
        <v>B2C</v>
      </c>
    </row>
    <row r="6864" spans="1:22" x14ac:dyDescent="0.25">
      <c r="A6864" t="s">
        <v>9144</v>
      </c>
      <c r="B6864" s="1">
        <v>43207</v>
      </c>
      <c r="C6864" s="1">
        <v>43212</v>
      </c>
      <c r="D6864" t="s">
        <v>45</v>
      </c>
      <c r="E6864" t="s">
        <v>4365</v>
      </c>
      <c r="F6864" t="s">
        <v>4366</v>
      </c>
      <c r="G6864" t="s">
        <v>21</v>
      </c>
      <c r="H6864" t="s">
        <v>22</v>
      </c>
      <c r="I6864" t="s">
        <v>37</v>
      </c>
      <c r="J6864" t="s">
        <v>38</v>
      </c>
      <c r="K6864">
        <v>90008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 s="2">
        <v>218.352</v>
      </c>
      <c r="R6864">
        <f>train[[#This Row],[Ship Date]]-train[[#This Row],[Order Date]]</f>
        <v>5</v>
      </c>
      <c r="S6864" t="str">
        <f>TEXT(train[[#This Row],[Order Date]],"mmm")</f>
        <v>avr</v>
      </c>
      <c r="T6864">
        <f>YEAR(train[[#This Row],[Order Date]])</f>
        <v>2018</v>
      </c>
      <c r="U6864" t="str">
        <f>train[[#This Row],[Category]]&amp;"-"&amp;train[[#This Row],[Sub-Category]]</f>
        <v>Furniture-Chairs</v>
      </c>
      <c r="V6864" t="str">
        <f>IF(train[[#This Row],[Segment]]="Consumer","B2C","B2B")</f>
        <v>B2C</v>
      </c>
    </row>
    <row r="6865" spans="1:22" x14ac:dyDescent="0.25">
      <c r="A6865" t="s">
        <v>9145</v>
      </c>
      <c r="B6865" s="1">
        <v>43435</v>
      </c>
      <c r="C6865" s="1">
        <v>43442</v>
      </c>
      <c r="D6865" t="s">
        <v>45</v>
      </c>
      <c r="E6865" t="s">
        <v>1719</v>
      </c>
      <c r="F6865" t="s">
        <v>1720</v>
      </c>
      <c r="G6865" t="s">
        <v>36</v>
      </c>
      <c r="H6865" t="s">
        <v>22</v>
      </c>
      <c r="I6865" t="s">
        <v>675</v>
      </c>
      <c r="J6865" t="s">
        <v>99</v>
      </c>
      <c r="K6865">
        <v>78207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 s="2">
        <v>10.368</v>
      </c>
      <c r="R6865">
        <f>train[[#This Row],[Ship Date]]-train[[#This Row],[Order Date]]</f>
        <v>7</v>
      </c>
      <c r="S6865" t="str">
        <f>TEXT(train[[#This Row],[Order Date]],"mmm")</f>
        <v>déc</v>
      </c>
      <c r="T6865">
        <f>YEAR(train[[#This Row],[Order Date]])</f>
        <v>2018</v>
      </c>
      <c r="U6865" t="str">
        <f>train[[#This Row],[Category]]&amp;"-"&amp;train[[#This Row],[Sub-Category]]</f>
        <v>Office Supplies-Paper</v>
      </c>
      <c r="V6865" t="str">
        <f>IF(train[[#This Row],[Segment]]="Consumer","B2C","B2B")</f>
        <v>B2B</v>
      </c>
    </row>
    <row r="6866" spans="1:22" x14ac:dyDescent="0.25">
      <c r="A6866" t="s">
        <v>9146</v>
      </c>
      <c r="B6866" s="1">
        <v>42968</v>
      </c>
      <c r="C6866" s="1">
        <v>42975</v>
      </c>
      <c r="D6866" t="s">
        <v>45</v>
      </c>
      <c r="E6866" t="s">
        <v>4778</v>
      </c>
      <c r="F6866" t="s">
        <v>4779</v>
      </c>
      <c r="G6866" t="s">
        <v>36</v>
      </c>
      <c r="H6866" t="s">
        <v>22</v>
      </c>
      <c r="I6866" t="s">
        <v>37</v>
      </c>
      <c r="J6866" t="s">
        <v>38</v>
      </c>
      <c r="K6866">
        <v>90004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 s="2">
        <v>12.672000000000001</v>
      </c>
      <c r="R6866">
        <f>train[[#This Row],[Ship Date]]-train[[#This Row],[Order Date]]</f>
        <v>7</v>
      </c>
      <c r="S6866" t="str">
        <f>TEXT(train[[#This Row],[Order Date]],"mmm")</f>
        <v>août</v>
      </c>
      <c r="T6866">
        <f>YEAR(train[[#This Row],[Order Date]])</f>
        <v>2017</v>
      </c>
      <c r="U6866" t="str">
        <f>train[[#This Row],[Category]]&amp;"-"&amp;train[[#This Row],[Sub-Category]]</f>
        <v>Office Supplies-Binders</v>
      </c>
      <c r="V6866" t="str">
        <f>IF(train[[#This Row],[Segment]]="Consumer","B2C","B2B")</f>
        <v>B2B</v>
      </c>
    </row>
    <row r="6867" spans="1:22" x14ac:dyDescent="0.25">
      <c r="A6867" t="s">
        <v>9146</v>
      </c>
      <c r="B6867" s="1">
        <v>42968</v>
      </c>
      <c r="C6867" s="1">
        <v>42975</v>
      </c>
      <c r="D6867" t="s">
        <v>45</v>
      </c>
      <c r="E6867" t="s">
        <v>4778</v>
      </c>
      <c r="F6867" t="s">
        <v>4779</v>
      </c>
      <c r="G6867" t="s">
        <v>36</v>
      </c>
      <c r="H6867" t="s">
        <v>22</v>
      </c>
      <c r="I6867" t="s">
        <v>37</v>
      </c>
      <c r="J6867" t="s">
        <v>38</v>
      </c>
      <c r="K6867">
        <v>90004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 s="2">
        <v>91.96</v>
      </c>
      <c r="R6867">
        <f>train[[#This Row],[Ship Date]]-train[[#This Row],[Order Date]]</f>
        <v>7</v>
      </c>
      <c r="S6867" t="str">
        <f>TEXT(train[[#This Row],[Order Date]],"mmm")</f>
        <v>août</v>
      </c>
      <c r="T6867">
        <f>YEAR(train[[#This Row],[Order Date]])</f>
        <v>2017</v>
      </c>
      <c r="U6867" t="str">
        <f>train[[#This Row],[Category]]&amp;"-"&amp;train[[#This Row],[Sub-Category]]</f>
        <v>Technology-Phones</v>
      </c>
      <c r="V6867" t="str">
        <f>IF(train[[#This Row],[Segment]]="Consumer","B2C","B2B")</f>
        <v>B2B</v>
      </c>
    </row>
    <row r="6868" spans="1:22" x14ac:dyDescent="0.25">
      <c r="A6868" t="s">
        <v>9146</v>
      </c>
      <c r="B6868" s="1">
        <v>42968</v>
      </c>
      <c r="C6868" s="1">
        <v>42975</v>
      </c>
      <c r="D6868" t="s">
        <v>45</v>
      </c>
      <c r="E6868" t="s">
        <v>4778</v>
      </c>
      <c r="F6868" t="s">
        <v>4779</v>
      </c>
      <c r="G6868" t="s">
        <v>36</v>
      </c>
      <c r="H6868" t="s">
        <v>22</v>
      </c>
      <c r="I6868" t="s">
        <v>37</v>
      </c>
      <c r="J6868" t="s">
        <v>38</v>
      </c>
      <c r="K6868">
        <v>90004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 s="2">
        <v>254.97</v>
      </c>
      <c r="R6868">
        <f>train[[#This Row],[Ship Date]]-train[[#This Row],[Order Date]]</f>
        <v>7</v>
      </c>
      <c r="S6868" t="str">
        <f>TEXT(train[[#This Row],[Order Date]],"mmm")</f>
        <v>août</v>
      </c>
      <c r="T6868">
        <f>YEAR(train[[#This Row],[Order Date]])</f>
        <v>2017</v>
      </c>
      <c r="U6868" t="str">
        <f>train[[#This Row],[Category]]&amp;"-"&amp;train[[#This Row],[Sub-Category]]</f>
        <v>Technology-Accessories</v>
      </c>
      <c r="V6868" t="str">
        <f>IF(train[[#This Row],[Segment]]="Consumer","B2C","B2B")</f>
        <v>B2B</v>
      </c>
    </row>
    <row r="6869" spans="1:22" x14ac:dyDescent="0.25">
      <c r="A6869" t="s">
        <v>9146</v>
      </c>
      <c r="B6869" s="1">
        <v>42968</v>
      </c>
      <c r="C6869" s="1">
        <v>42975</v>
      </c>
      <c r="D6869" t="s">
        <v>45</v>
      </c>
      <c r="E6869" t="s">
        <v>4778</v>
      </c>
      <c r="F6869" t="s">
        <v>4779</v>
      </c>
      <c r="G6869" t="s">
        <v>36</v>
      </c>
      <c r="H6869" t="s">
        <v>22</v>
      </c>
      <c r="I6869" t="s">
        <v>37</v>
      </c>
      <c r="J6869" t="s">
        <v>38</v>
      </c>
      <c r="K6869">
        <v>90004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 s="2">
        <v>31.984000000000002</v>
      </c>
      <c r="R6869">
        <f>train[[#This Row],[Ship Date]]-train[[#This Row],[Order Date]]</f>
        <v>7</v>
      </c>
      <c r="S6869" t="str">
        <f>TEXT(train[[#This Row],[Order Date]],"mmm")</f>
        <v>août</v>
      </c>
      <c r="T6869">
        <f>YEAR(train[[#This Row],[Order Date]])</f>
        <v>2017</v>
      </c>
      <c r="U6869" t="str">
        <f>train[[#This Row],[Category]]&amp;"-"&amp;train[[#This Row],[Sub-Category]]</f>
        <v>Technology-Phones</v>
      </c>
      <c r="V6869" t="str">
        <f>IF(train[[#This Row],[Segment]]="Consumer","B2C","B2B")</f>
        <v>B2B</v>
      </c>
    </row>
    <row r="6870" spans="1:22" x14ac:dyDescent="0.25">
      <c r="A6870" t="s">
        <v>9146</v>
      </c>
      <c r="B6870" s="1">
        <v>42968</v>
      </c>
      <c r="C6870" s="1">
        <v>42975</v>
      </c>
      <c r="D6870" t="s">
        <v>45</v>
      </c>
      <c r="E6870" t="s">
        <v>4778</v>
      </c>
      <c r="F6870" t="s">
        <v>4779</v>
      </c>
      <c r="G6870" t="s">
        <v>36</v>
      </c>
      <c r="H6870" t="s">
        <v>22</v>
      </c>
      <c r="I6870" t="s">
        <v>37</v>
      </c>
      <c r="J6870" t="s">
        <v>38</v>
      </c>
      <c r="K6870">
        <v>90004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 s="2">
        <v>2887.056</v>
      </c>
      <c r="R6870">
        <f>train[[#This Row],[Ship Date]]-train[[#This Row],[Order Date]]</f>
        <v>7</v>
      </c>
      <c r="S6870" t="str">
        <f>TEXT(train[[#This Row],[Order Date]],"mmm")</f>
        <v>août</v>
      </c>
      <c r="T6870">
        <f>YEAR(train[[#This Row],[Order Date]])</f>
        <v>2017</v>
      </c>
      <c r="U6870" t="str">
        <f>train[[#This Row],[Category]]&amp;"-"&amp;train[[#This Row],[Sub-Category]]</f>
        <v>Furniture-Tables</v>
      </c>
      <c r="V6870" t="str">
        <f>IF(train[[#This Row],[Segment]]="Consumer","B2C","B2B")</f>
        <v>B2B</v>
      </c>
    </row>
    <row r="6871" spans="1:22" x14ac:dyDescent="0.25">
      <c r="A6871" t="s">
        <v>9146</v>
      </c>
      <c r="B6871" s="1">
        <v>42968</v>
      </c>
      <c r="C6871" s="1">
        <v>42975</v>
      </c>
      <c r="D6871" t="s">
        <v>45</v>
      </c>
      <c r="E6871" t="s">
        <v>4778</v>
      </c>
      <c r="F6871" t="s">
        <v>4779</v>
      </c>
      <c r="G6871" t="s">
        <v>36</v>
      </c>
      <c r="H6871" t="s">
        <v>22</v>
      </c>
      <c r="I6871" t="s">
        <v>37</v>
      </c>
      <c r="J6871" t="s">
        <v>38</v>
      </c>
      <c r="K6871">
        <v>90004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 s="2">
        <v>12.96</v>
      </c>
      <c r="R6871">
        <f>train[[#This Row],[Ship Date]]-train[[#This Row],[Order Date]]</f>
        <v>7</v>
      </c>
      <c r="S6871" t="str">
        <f>TEXT(train[[#This Row],[Order Date]],"mmm")</f>
        <v>août</v>
      </c>
      <c r="T6871">
        <f>YEAR(train[[#This Row],[Order Date]])</f>
        <v>2017</v>
      </c>
      <c r="U6871" t="str">
        <f>train[[#This Row],[Category]]&amp;"-"&amp;train[[#This Row],[Sub-Category]]</f>
        <v>Office Supplies-Paper</v>
      </c>
      <c r="V6871" t="str">
        <f>IF(train[[#This Row],[Segment]]="Consumer","B2C","B2B")</f>
        <v>B2B</v>
      </c>
    </row>
    <row r="6872" spans="1:22" x14ac:dyDescent="0.25">
      <c r="A6872" t="s">
        <v>9146</v>
      </c>
      <c r="B6872" s="1">
        <v>42968</v>
      </c>
      <c r="C6872" s="1">
        <v>42975</v>
      </c>
      <c r="D6872" t="s">
        <v>45</v>
      </c>
      <c r="E6872" t="s">
        <v>4778</v>
      </c>
      <c r="F6872" t="s">
        <v>4779</v>
      </c>
      <c r="G6872" t="s">
        <v>36</v>
      </c>
      <c r="H6872" t="s">
        <v>22</v>
      </c>
      <c r="I6872" t="s">
        <v>37</v>
      </c>
      <c r="J6872" t="s">
        <v>38</v>
      </c>
      <c r="K6872">
        <v>90004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 s="2">
        <v>47.52</v>
      </c>
      <c r="R6872">
        <f>train[[#This Row],[Ship Date]]-train[[#This Row],[Order Date]]</f>
        <v>7</v>
      </c>
      <c r="S6872" t="str">
        <f>TEXT(train[[#This Row],[Order Date]],"mmm")</f>
        <v>août</v>
      </c>
      <c r="T6872">
        <f>YEAR(train[[#This Row],[Order Date]])</f>
        <v>2017</v>
      </c>
      <c r="U6872" t="str">
        <f>train[[#This Row],[Category]]&amp;"-"&amp;train[[#This Row],[Sub-Category]]</f>
        <v>Office Supplies-Paper</v>
      </c>
      <c r="V6872" t="str">
        <f>IF(train[[#This Row],[Segment]]="Consumer","B2C","B2B")</f>
        <v>B2B</v>
      </c>
    </row>
    <row r="6873" spans="1:22" x14ac:dyDescent="0.25">
      <c r="A6873" t="s">
        <v>9147</v>
      </c>
      <c r="B6873" s="1">
        <v>43074</v>
      </c>
      <c r="C6873" s="1">
        <v>43077</v>
      </c>
      <c r="D6873" t="s">
        <v>18</v>
      </c>
      <c r="E6873" t="s">
        <v>5048</v>
      </c>
      <c r="F6873" t="s">
        <v>5049</v>
      </c>
      <c r="G6873" t="s">
        <v>36</v>
      </c>
      <c r="H6873" t="s">
        <v>22</v>
      </c>
      <c r="I6873" t="s">
        <v>298</v>
      </c>
      <c r="J6873" t="s">
        <v>206</v>
      </c>
      <c r="K6873">
        <v>60610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 s="2">
        <v>11.952</v>
      </c>
      <c r="R6873">
        <f>train[[#This Row],[Ship Date]]-train[[#This Row],[Order Date]]</f>
        <v>3</v>
      </c>
      <c r="S6873" t="str">
        <f>TEXT(train[[#This Row],[Order Date]],"mmm")</f>
        <v>déc</v>
      </c>
      <c r="T6873">
        <f>YEAR(train[[#This Row],[Order Date]])</f>
        <v>2017</v>
      </c>
      <c r="U6873" t="str">
        <f>train[[#This Row],[Category]]&amp;"-"&amp;train[[#This Row],[Sub-Category]]</f>
        <v>Office Supplies-Labels</v>
      </c>
      <c r="V6873" t="str">
        <f>IF(train[[#This Row],[Segment]]="Consumer","B2C","B2B")</f>
        <v>B2B</v>
      </c>
    </row>
    <row r="6874" spans="1:22" x14ac:dyDescent="0.25">
      <c r="A6874" t="s">
        <v>9148</v>
      </c>
      <c r="B6874" s="1">
        <v>42720</v>
      </c>
      <c r="C6874" s="1">
        <v>42723</v>
      </c>
      <c r="D6874" t="s">
        <v>183</v>
      </c>
      <c r="E6874" t="s">
        <v>589</v>
      </c>
      <c r="F6874" t="s">
        <v>590</v>
      </c>
      <c r="G6874" t="s">
        <v>21</v>
      </c>
      <c r="H6874" t="s">
        <v>22</v>
      </c>
      <c r="I6874" t="s">
        <v>90</v>
      </c>
      <c r="J6874" t="s">
        <v>91</v>
      </c>
      <c r="K6874">
        <v>98105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 s="2">
        <v>4.9800000000000004</v>
      </c>
      <c r="R6874">
        <f>train[[#This Row],[Ship Date]]-train[[#This Row],[Order Date]]</f>
        <v>3</v>
      </c>
      <c r="S6874" t="str">
        <f>TEXT(train[[#This Row],[Order Date]],"mmm")</f>
        <v>déc</v>
      </c>
      <c r="T6874">
        <f>YEAR(train[[#This Row],[Order Date]])</f>
        <v>2016</v>
      </c>
      <c r="U6874" t="str">
        <f>train[[#This Row],[Category]]&amp;"-"&amp;train[[#This Row],[Sub-Category]]</f>
        <v>Office Supplies-Paper</v>
      </c>
      <c r="V6874" t="str">
        <f>IF(train[[#This Row],[Segment]]="Consumer","B2C","B2B")</f>
        <v>B2C</v>
      </c>
    </row>
    <row r="6875" spans="1:22" x14ac:dyDescent="0.25">
      <c r="A6875" t="s">
        <v>9149</v>
      </c>
      <c r="B6875" s="1">
        <v>42294</v>
      </c>
      <c r="C6875" s="1">
        <v>42299</v>
      </c>
      <c r="D6875" t="s">
        <v>18</v>
      </c>
      <c r="E6875" t="s">
        <v>159</v>
      </c>
      <c r="F6875" t="s">
        <v>160</v>
      </c>
      <c r="G6875" t="s">
        <v>21</v>
      </c>
      <c r="H6875" t="s">
        <v>22</v>
      </c>
      <c r="I6875" t="s">
        <v>9150</v>
      </c>
      <c r="J6875" t="s">
        <v>99</v>
      </c>
      <c r="K6875">
        <v>77705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 s="2">
        <v>10.78</v>
      </c>
      <c r="R6875">
        <f>train[[#This Row],[Ship Date]]-train[[#This Row],[Order Date]]</f>
        <v>5</v>
      </c>
      <c r="S6875" t="str">
        <f>TEXT(train[[#This Row],[Order Date]],"mmm")</f>
        <v>oct</v>
      </c>
      <c r="T6875">
        <f>YEAR(train[[#This Row],[Order Date]])</f>
        <v>2015</v>
      </c>
      <c r="U6875" t="str">
        <f>train[[#This Row],[Category]]&amp;"-"&amp;train[[#This Row],[Sub-Category]]</f>
        <v>Office Supplies-Binders</v>
      </c>
      <c r="V6875" t="str">
        <f>IF(train[[#This Row],[Segment]]="Consumer","B2C","B2B")</f>
        <v>B2C</v>
      </c>
    </row>
    <row r="6876" spans="1:22" x14ac:dyDescent="0.25">
      <c r="A6876" t="s">
        <v>9149</v>
      </c>
      <c r="B6876" s="1">
        <v>42294</v>
      </c>
      <c r="C6876" s="1">
        <v>42299</v>
      </c>
      <c r="D6876" t="s">
        <v>18</v>
      </c>
      <c r="E6876" t="s">
        <v>159</v>
      </c>
      <c r="F6876" t="s">
        <v>160</v>
      </c>
      <c r="G6876" t="s">
        <v>21</v>
      </c>
      <c r="H6876" t="s">
        <v>22</v>
      </c>
      <c r="I6876" t="s">
        <v>9150</v>
      </c>
      <c r="J6876" t="s">
        <v>99</v>
      </c>
      <c r="K6876">
        <v>77705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 s="2">
        <v>119.976</v>
      </c>
      <c r="R6876">
        <f>train[[#This Row],[Ship Date]]-train[[#This Row],[Order Date]]</f>
        <v>5</v>
      </c>
      <c r="S6876" t="str">
        <f>TEXT(train[[#This Row],[Order Date]],"mmm")</f>
        <v>oct</v>
      </c>
      <c r="T6876">
        <f>YEAR(train[[#This Row],[Order Date]])</f>
        <v>2015</v>
      </c>
      <c r="U6876" t="str">
        <f>train[[#This Row],[Category]]&amp;"-"&amp;train[[#This Row],[Sub-Category]]</f>
        <v>Technology-Accessories</v>
      </c>
      <c r="V6876" t="str">
        <f>IF(train[[#This Row],[Segment]]="Consumer","B2C","B2B")</f>
        <v>B2C</v>
      </c>
    </row>
    <row r="6877" spans="1:22" x14ac:dyDescent="0.25">
      <c r="A6877" t="s">
        <v>9151</v>
      </c>
      <c r="B6877" s="1">
        <v>42983</v>
      </c>
      <c r="C6877" s="1">
        <v>42988</v>
      </c>
      <c r="D6877" t="s">
        <v>45</v>
      </c>
      <c r="E6877" t="s">
        <v>3885</v>
      </c>
      <c r="F6877" t="s">
        <v>3886</v>
      </c>
      <c r="G6877" t="s">
        <v>21</v>
      </c>
      <c r="H6877" t="s">
        <v>22</v>
      </c>
      <c r="I6877" t="s">
        <v>4878</v>
      </c>
      <c r="J6877" t="s">
        <v>314</v>
      </c>
      <c r="K6877">
        <v>23320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 s="2">
        <v>25.06</v>
      </c>
      <c r="R6877">
        <f>train[[#This Row],[Ship Date]]-train[[#This Row],[Order Date]]</f>
        <v>5</v>
      </c>
      <c r="S6877" t="str">
        <f>TEXT(train[[#This Row],[Order Date]],"mmm")</f>
        <v>sept</v>
      </c>
      <c r="T6877">
        <f>YEAR(train[[#This Row],[Order Date]])</f>
        <v>2017</v>
      </c>
      <c r="U6877" t="str">
        <f>train[[#This Row],[Category]]&amp;"-"&amp;train[[#This Row],[Sub-Category]]</f>
        <v>Office Supplies-Labels</v>
      </c>
      <c r="V6877" t="str">
        <f>IF(train[[#This Row],[Segment]]="Consumer","B2C","B2B")</f>
        <v>B2C</v>
      </c>
    </row>
    <row r="6878" spans="1:22" x14ac:dyDescent="0.25">
      <c r="A6878" t="s">
        <v>9151</v>
      </c>
      <c r="B6878" s="1">
        <v>42983</v>
      </c>
      <c r="C6878" s="1">
        <v>42988</v>
      </c>
      <c r="D6878" t="s">
        <v>45</v>
      </c>
      <c r="E6878" t="s">
        <v>3885</v>
      </c>
      <c r="F6878" t="s">
        <v>3886</v>
      </c>
      <c r="G6878" t="s">
        <v>21</v>
      </c>
      <c r="H6878" t="s">
        <v>22</v>
      </c>
      <c r="I6878" t="s">
        <v>4878</v>
      </c>
      <c r="J6878" t="s">
        <v>314</v>
      </c>
      <c r="K6878">
        <v>23320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 s="2">
        <v>1652.94</v>
      </c>
      <c r="R6878">
        <f>train[[#This Row],[Ship Date]]-train[[#This Row],[Order Date]]</f>
        <v>5</v>
      </c>
      <c r="S6878" t="str">
        <f>TEXT(train[[#This Row],[Order Date]],"mmm")</f>
        <v>sept</v>
      </c>
      <c r="T6878">
        <f>YEAR(train[[#This Row],[Order Date]])</f>
        <v>2017</v>
      </c>
      <c r="U6878" t="str">
        <f>train[[#This Row],[Category]]&amp;"-"&amp;train[[#This Row],[Sub-Category]]</f>
        <v>Furniture-Tables</v>
      </c>
      <c r="V6878" t="str">
        <f>IF(train[[#This Row],[Segment]]="Consumer","B2C","B2B")</f>
        <v>B2C</v>
      </c>
    </row>
    <row r="6879" spans="1:22" x14ac:dyDescent="0.25">
      <c r="A6879" t="s">
        <v>9152</v>
      </c>
      <c r="B6879" s="1">
        <v>42658</v>
      </c>
      <c r="C6879" s="1">
        <v>42658</v>
      </c>
      <c r="D6879" t="s">
        <v>1288</v>
      </c>
      <c r="E6879" t="s">
        <v>19</v>
      </c>
      <c r="F6879" t="s">
        <v>20</v>
      </c>
      <c r="G6879" t="s">
        <v>21</v>
      </c>
      <c r="H6879" t="s">
        <v>22</v>
      </c>
      <c r="I6879" t="s">
        <v>812</v>
      </c>
      <c r="J6879" t="s">
        <v>99</v>
      </c>
      <c r="K6879">
        <v>75217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 s="2">
        <v>131.376</v>
      </c>
      <c r="R6879">
        <f>train[[#This Row],[Ship Date]]-train[[#This Row],[Order Date]]</f>
        <v>0</v>
      </c>
      <c r="S6879" t="str">
        <f>TEXT(train[[#This Row],[Order Date]],"mmm")</f>
        <v>oct</v>
      </c>
      <c r="T6879">
        <f>YEAR(train[[#This Row],[Order Date]])</f>
        <v>2016</v>
      </c>
      <c r="U6879" t="str">
        <f>train[[#This Row],[Category]]&amp;"-"&amp;train[[#This Row],[Sub-Category]]</f>
        <v>Furniture-Furnishings</v>
      </c>
      <c r="V6879" t="str">
        <f>IF(train[[#This Row],[Segment]]="Consumer","B2C","B2B")</f>
        <v>B2C</v>
      </c>
    </row>
    <row r="6880" spans="1:22" x14ac:dyDescent="0.25">
      <c r="A6880" t="s">
        <v>9152</v>
      </c>
      <c r="B6880" s="1">
        <v>42658</v>
      </c>
      <c r="C6880" s="1">
        <v>42658</v>
      </c>
      <c r="D6880" t="s">
        <v>1288</v>
      </c>
      <c r="E6880" t="s">
        <v>19</v>
      </c>
      <c r="F6880" t="s">
        <v>20</v>
      </c>
      <c r="G6880" t="s">
        <v>21</v>
      </c>
      <c r="H6880" t="s">
        <v>22</v>
      </c>
      <c r="I6880" t="s">
        <v>812</v>
      </c>
      <c r="J6880" t="s">
        <v>99</v>
      </c>
      <c r="K6880">
        <v>75217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 s="2">
        <v>5.3440000000000003</v>
      </c>
      <c r="R6880">
        <f>train[[#This Row],[Ship Date]]-train[[#This Row],[Order Date]]</f>
        <v>0</v>
      </c>
      <c r="S6880" t="str">
        <f>TEXT(train[[#This Row],[Order Date]],"mmm")</f>
        <v>oct</v>
      </c>
      <c r="T6880">
        <f>YEAR(train[[#This Row],[Order Date]])</f>
        <v>2016</v>
      </c>
      <c r="U6880" t="str">
        <f>train[[#This Row],[Category]]&amp;"-"&amp;train[[#This Row],[Sub-Category]]</f>
        <v>Office Supplies-Paper</v>
      </c>
      <c r="V6880" t="str">
        <f>IF(train[[#This Row],[Segment]]="Consumer","B2C","B2B")</f>
        <v>B2C</v>
      </c>
    </row>
    <row r="6881" spans="1:22" x14ac:dyDescent="0.25">
      <c r="A6881" t="s">
        <v>9153</v>
      </c>
      <c r="B6881" s="1">
        <v>42705</v>
      </c>
      <c r="C6881" s="1">
        <v>42709</v>
      </c>
      <c r="D6881" t="s">
        <v>18</v>
      </c>
      <c r="E6881" t="s">
        <v>616</v>
      </c>
      <c r="F6881" t="s">
        <v>617</v>
      </c>
      <c r="G6881" t="s">
        <v>97</v>
      </c>
      <c r="H6881" t="s">
        <v>22</v>
      </c>
      <c r="I6881" t="s">
        <v>90</v>
      </c>
      <c r="J6881" t="s">
        <v>91</v>
      </c>
      <c r="K6881">
        <v>98105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 s="2">
        <v>2003.92</v>
      </c>
      <c r="R6881">
        <f>train[[#This Row],[Ship Date]]-train[[#This Row],[Order Date]]</f>
        <v>4</v>
      </c>
      <c r="S6881" t="str">
        <f>TEXT(train[[#This Row],[Order Date]],"mmm")</f>
        <v>déc</v>
      </c>
      <c r="T6881">
        <f>YEAR(train[[#This Row],[Order Date]])</f>
        <v>2016</v>
      </c>
      <c r="U6881" t="str">
        <f>train[[#This Row],[Category]]&amp;"-"&amp;train[[#This Row],[Sub-Category]]</f>
        <v>Furniture-Chairs</v>
      </c>
      <c r="V6881" t="str">
        <f>IF(train[[#This Row],[Segment]]="Consumer","B2C","B2B")</f>
        <v>B2B</v>
      </c>
    </row>
    <row r="6882" spans="1:22" x14ac:dyDescent="0.25">
      <c r="A6882" t="s">
        <v>9153</v>
      </c>
      <c r="B6882" s="1">
        <v>42705</v>
      </c>
      <c r="C6882" s="1">
        <v>42709</v>
      </c>
      <c r="D6882" t="s">
        <v>18</v>
      </c>
      <c r="E6882" t="s">
        <v>616</v>
      </c>
      <c r="F6882" t="s">
        <v>617</v>
      </c>
      <c r="G6882" t="s">
        <v>97</v>
      </c>
      <c r="H6882" t="s">
        <v>22</v>
      </c>
      <c r="I6882" t="s">
        <v>90</v>
      </c>
      <c r="J6882" t="s">
        <v>91</v>
      </c>
      <c r="K6882">
        <v>98105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 s="2">
        <v>32.4</v>
      </c>
      <c r="R6882">
        <f>train[[#This Row],[Ship Date]]-train[[#This Row],[Order Date]]</f>
        <v>4</v>
      </c>
      <c r="S6882" t="str">
        <f>TEXT(train[[#This Row],[Order Date]],"mmm")</f>
        <v>déc</v>
      </c>
      <c r="T6882">
        <f>YEAR(train[[#This Row],[Order Date]])</f>
        <v>2016</v>
      </c>
      <c r="U6882" t="str">
        <f>train[[#This Row],[Category]]&amp;"-"&amp;train[[#This Row],[Sub-Category]]</f>
        <v>Office Supplies-Paper</v>
      </c>
      <c r="V6882" t="str">
        <f>IF(train[[#This Row],[Segment]]="Consumer","B2C","B2B")</f>
        <v>B2B</v>
      </c>
    </row>
    <row r="6883" spans="1:22" x14ac:dyDescent="0.25">
      <c r="A6883" t="s">
        <v>9153</v>
      </c>
      <c r="B6883" s="1">
        <v>42705</v>
      </c>
      <c r="C6883" s="1">
        <v>42709</v>
      </c>
      <c r="D6883" t="s">
        <v>18</v>
      </c>
      <c r="E6883" t="s">
        <v>616</v>
      </c>
      <c r="F6883" t="s">
        <v>617</v>
      </c>
      <c r="G6883" t="s">
        <v>97</v>
      </c>
      <c r="H6883" t="s">
        <v>22</v>
      </c>
      <c r="I6883" t="s">
        <v>90</v>
      </c>
      <c r="J6883" t="s">
        <v>91</v>
      </c>
      <c r="K6883">
        <v>98105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 s="2">
        <v>1913.4</v>
      </c>
      <c r="R6883">
        <f>train[[#This Row],[Ship Date]]-train[[#This Row],[Order Date]]</f>
        <v>4</v>
      </c>
      <c r="S6883" t="str">
        <f>TEXT(train[[#This Row],[Order Date]],"mmm")</f>
        <v>déc</v>
      </c>
      <c r="T6883">
        <f>YEAR(train[[#This Row],[Order Date]])</f>
        <v>2016</v>
      </c>
      <c r="U6883" t="str">
        <f>train[[#This Row],[Category]]&amp;"-"&amp;train[[#This Row],[Sub-Category]]</f>
        <v>Furniture-Tables</v>
      </c>
      <c r="V6883" t="str">
        <f>IF(train[[#This Row],[Segment]]="Consumer","B2C","B2B")</f>
        <v>B2B</v>
      </c>
    </row>
    <row r="6884" spans="1:22" x14ac:dyDescent="0.25">
      <c r="A6884" t="s">
        <v>9153</v>
      </c>
      <c r="B6884" s="1">
        <v>42705</v>
      </c>
      <c r="C6884" s="1">
        <v>42709</v>
      </c>
      <c r="D6884" t="s">
        <v>18</v>
      </c>
      <c r="E6884" t="s">
        <v>616</v>
      </c>
      <c r="F6884" t="s">
        <v>617</v>
      </c>
      <c r="G6884" t="s">
        <v>97</v>
      </c>
      <c r="H6884" t="s">
        <v>22</v>
      </c>
      <c r="I6884" t="s">
        <v>90</v>
      </c>
      <c r="J6884" t="s">
        <v>91</v>
      </c>
      <c r="K6884">
        <v>98105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 s="2">
        <v>146.72999999999999</v>
      </c>
      <c r="R6884">
        <f>train[[#This Row],[Ship Date]]-train[[#This Row],[Order Date]]</f>
        <v>4</v>
      </c>
      <c r="S6884" t="str">
        <f>TEXT(train[[#This Row],[Order Date]],"mmm")</f>
        <v>déc</v>
      </c>
      <c r="T6884">
        <f>YEAR(train[[#This Row],[Order Date]])</f>
        <v>2016</v>
      </c>
      <c r="U6884" t="str">
        <f>train[[#This Row],[Category]]&amp;"-"&amp;train[[#This Row],[Sub-Category]]</f>
        <v>Office Supplies-Storage</v>
      </c>
      <c r="V6884" t="str">
        <f>IF(train[[#This Row],[Segment]]="Consumer","B2C","B2B")</f>
        <v>B2B</v>
      </c>
    </row>
    <row r="6885" spans="1:22" x14ac:dyDescent="0.25">
      <c r="A6885" t="s">
        <v>9153</v>
      </c>
      <c r="B6885" s="1">
        <v>42705</v>
      </c>
      <c r="C6885" s="1">
        <v>42709</v>
      </c>
      <c r="D6885" t="s">
        <v>18</v>
      </c>
      <c r="E6885" t="s">
        <v>616</v>
      </c>
      <c r="F6885" t="s">
        <v>617</v>
      </c>
      <c r="G6885" t="s">
        <v>97</v>
      </c>
      <c r="H6885" t="s">
        <v>22</v>
      </c>
      <c r="I6885" t="s">
        <v>90</v>
      </c>
      <c r="J6885" t="s">
        <v>91</v>
      </c>
      <c r="K6885">
        <v>98105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 s="2">
        <v>114.2</v>
      </c>
      <c r="R6885">
        <f>train[[#This Row],[Ship Date]]-train[[#This Row],[Order Date]]</f>
        <v>4</v>
      </c>
      <c r="S6885" t="str">
        <f>TEXT(train[[#This Row],[Order Date]],"mmm")</f>
        <v>déc</v>
      </c>
      <c r="T6885">
        <f>YEAR(train[[#This Row],[Order Date]])</f>
        <v>2016</v>
      </c>
      <c r="U6885" t="str">
        <f>train[[#This Row],[Category]]&amp;"-"&amp;train[[#This Row],[Sub-Category]]</f>
        <v>Office Supplies-Paper</v>
      </c>
      <c r="V6885" t="str">
        <f>IF(train[[#This Row],[Segment]]="Consumer","B2C","B2B")</f>
        <v>B2B</v>
      </c>
    </row>
    <row r="6886" spans="1:22" x14ac:dyDescent="0.25">
      <c r="A6886" t="s">
        <v>9154</v>
      </c>
      <c r="B6886" s="1">
        <v>42521</v>
      </c>
      <c r="C6886" s="1">
        <v>42525</v>
      </c>
      <c r="D6886" t="s">
        <v>45</v>
      </c>
      <c r="E6886" t="s">
        <v>1870</v>
      </c>
      <c r="F6886" t="s">
        <v>1871</v>
      </c>
      <c r="G6886" t="s">
        <v>21</v>
      </c>
      <c r="H6886" t="s">
        <v>22</v>
      </c>
      <c r="I6886" t="s">
        <v>404</v>
      </c>
      <c r="J6886" t="s">
        <v>224</v>
      </c>
      <c r="K6886">
        <v>55407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 s="2">
        <v>2567.84</v>
      </c>
      <c r="R6886">
        <f>train[[#This Row],[Ship Date]]-train[[#This Row],[Order Date]]</f>
        <v>4</v>
      </c>
      <c r="S6886" t="str">
        <f>TEXT(train[[#This Row],[Order Date]],"mmm")</f>
        <v>mai</v>
      </c>
      <c r="T6886">
        <f>YEAR(train[[#This Row],[Order Date]])</f>
        <v>2016</v>
      </c>
      <c r="U6886" t="str">
        <f>train[[#This Row],[Category]]&amp;"-"&amp;train[[#This Row],[Sub-Category]]</f>
        <v>Furniture-Chairs</v>
      </c>
      <c r="V6886" t="str">
        <f>IF(train[[#This Row],[Segment]]="Consumer","B2C","B2B")</f>
        <v>B2C</v>
      </c>
    </row>
    <row r="6887" spans="1:22" x14ac:dyDescent="0.25">
      <c r="A6887" t="s">
        <v>9155</v>
      </c>
      <c r="B6887" s="1">
        <v>43353</v>
      </c>
      <c r="C6887" s="1">
        <v>43360</v>
      </c>
      <c r="D6887" t="s">
        <v>45</v>
      </c>
      <c r="E6887" t="s">
        <v>3836</v>
      </c>
      <c r="F6887" t="s">
        <v>3837</v>
      </c>
      <c r="G6887" t="s">
        <v>21</v>
      </c>
      <c r="H6887" t="s">
        <v>22</v>
      </c>
      <c r="I6887" t="s">
        <v>313</v>
      </c>
      <c r="J6887" t="s">
        <v>493</v>
      </c>
      <c r="K6887">
        <v>45503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 s="2">
        <v>37.055999999999997</v>
      </c>
      <c r="R6887">
        <f>train[[#This Row],[Ship Date]]-train[[#This Row],[Order Date]]</f>
        <v>7</v>
      </c>
      <c r="S6887" t="str">
        <f>TEXT(train[[#This Row],[Order Date]],"mmm")</f>
        <v>sept</v>
      </c>
      <c r="T6887">
        <f>YEAR(train[[#This Row],[Order Date]])</f>
        <v>2018</v>
      </c>
      <c r="U6887" t="str">
        <f>train[[#This Row],[Category]]&amp;"-"&amp;train[[#This Row],[Sub-Category]]</f>
        <v>Technology-Accessories</v>
      </c>
      <c r="V6887" t="str">
        <f>IF(train[[#This Row],[Segment]]="Consumer","B2C","B2B")</f>
        <v>B2C</v>
      </c>
    </row>
    <row r="6888" spans="1:22" x14ac:dyDescent="0.25">
      <c r="A6888" t="s">
        <v>9155</v>
      </c>
      <c r="B6888" s="1">
        <v>43353</v>
      </c>
      <c r="C6888" s="1">
        <v>43360</v>
      </c>
      <c r="D6888" t="s">
        <v>45</v>
      </c>
      <c r="E6888" t="s">
        <v>3836</v>
      </c>
      <c r="F6888" t="s">
        <v>3837</v>
      </c>
      <c r="G6888" t="s">
        <v>21</v>
      </c>
      <c r="H6888" t="s">
        <v>22</v>
      </c>
      <c r="I6888" t="s">
        <v>313</v>
      </c>
      <c r="J6888" t="s">
        <v>493</v>
      </c>
      <c r="K6888">
        <v>45503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 s="2">
        <v>259.89600000000002</v>
      </c>
      <c r="R6888">
        <f>train[[#This Row],[Ship Date]]-train[[#This Row],[Order Date]]</f>
        <v>7</v>
      </c>
      <c r="S6888" t="str">
        <f>TEXT(train[[#This Row],[Order Date]],"mmm")</f>
        <v>sept</v>
      </c>
      <c r="T6888">
        <f>YEAR(train[[#This Row],[Order Date]])</f>
        <v>2018</v>
      </c>
      <c r="U6888" t="str">
        <f>train[[#This Row],[Category]]&amp;"-"&amp;train[[#This Row],[Sub-Category]]</f>
        <v>Technology-Phones</v>
      </c>
      <c r="V6888" t="str">
        <f>IF(train[[#This Row],[Segment]]="Consumer","B2C","B2B")</f>
        <v>B2C</v>
      </c>
    </row>
    <row r="6889" spans="1:22" x14ac:dyDescent="0.25">
      <c r="A6889" t="s">
        <v>9156</v>
      </c>
      <c r="B6889" s="1">
        <v>43215</v>
      </c>
      <c r="C6889" s="1">
        <v>43222</v>
      </c>
      <c r="D6889" t="s">
        <v>45</v>
      </c>
      <c r="E6889" t="s">
        <v>2722</v>
      </c>
      <c r="F6889" t="s">
        <v>2723</v>
      </c>
      <c r="G6889" t="s">
        <v>21</v>
      </c>
      <c r="H6889" t="s">
        <v>22</v>
      </c>
      <c r="I6889" t="s">
        <v>37</v>
      </c>
      <c r="J6889" t="s">
        <v>38</v>
      </c>
      <c r="K6889">
        <v>90032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 s="2">
        <v>19.05</v>
      </c>
      <c r="R6889">
        <f>train[[#This Row],[Ship Date]]-train[[#This Row],[Order Date]]</f>
        <v>7</v>
      </c>
      <c r="S6889" t="str">
        <f>TEXT(train[[#This Row],[Order Date]],"mmm")</f>
        <v>avr</v>
      </c>
      <c r="T6889">
        <f>YEAR(train[[#This Row],[Order Date]])</f>
        <v>2018</v>
      </c>
      <c r="U6889" t="str">
        <f>train[[#This Row],[Category]]&amp;"-"&amp;train[[#This Row],[Sub-Category]]</f>
        <v>Office Supplies-Paper</v>
      </c>
      <c r="V6889" t="str">
        <f>IF(train[[#This Row],[Segment]]="Consumer","B2C","B2B")</f>
        <v>B2C</v>
      </c>
    </row>
    <row r="6890" spans="1:22" x14ac:dyDescent="0.25">
      <c r="A6890" t="s">
        <v>9156</v>
      </c>
      <c r="B6890" s="1">
        <v>43215</v>
      </c>
      <c r="C6890" s="1">
        <v>43222</v>
      </c>
      <c r="D6890" t="s">
        <v>45</v>
      </c>
      <c r="E6890" t="s">
        <v>2722</v>
      </c>
      <c r="F6890" t="s">
        <v>2723</v>
      </c>
      <c r="G6890" t="s">
        <v>21</v>
      </c>
      <c r="H6890" t="s">
        <v>22</v>
      </c>
      <c r="I6890" t="s">
        <v>37</v>
      </c>
      <c r="J6890" t="s">
        <v>38</v>
      </c>
      <c r="K6890">
        <v>90032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 s="2">
        <v>73.343999999999994</v>
      </c>
      <c r="R6890">
        <f>train[[#This Row],[Ship Date]]-train[[#This Row],[Order Date]]</f>
        <v>7</v>
      </c>
      <c r="S6890" t="str">
        <f>TEXT(train[[#This Row],[Order Date]],"mmm")</f>
        <v>avr</v>
      </c>
      <c r="T6890">
        <f>YEAR(train[[#This Row],[Order Date]])</f>
        <v>2018</v>
      </c>
      <c r="U6890" t="str">
        <f>train[[#This Row],[Category]]&amp;"-"&amp;train[[#This Row],[Sub-Category]]</f>
        <v>Office Supplies-Binders</v>
      </c>
      <c r="V6890" t="str">
        <f>IF(train[[#This Row],[Segment]]="Consumer","B2C","B2B")</f>
        <v>B2C</v>
      </c>
    </row>
    <row r="6891" spans="1:22" x14ac:dyDescent="0.25">
      <c r="A6891" t="s">
        <v>9157</v>
      </c>
      <c r="B6891" s="1">
        <v>43361</v>
      </c>
      <c r="C6891" s="1">
        <v>43365</v>
      </c>
      <c r="D6891" t="s">
        <v>45</v>
      </c>
      <c r="E6891" t="s">
        <v>1395</v>
      </c>
      <c r="F6891" t="s">
        <v>1396</v>
      </c>
      <c r="G6891" t="s">
        <v>36</v>
      </c>
      <c r="H6891" t="s">
        <v>22</v>
      </c>
      <c r="I6891" t="s">
        <v>492</v>
      </c>
      <c r="J6891" t="s">
        <v>1270</v>
      </c>
      <c r="K6891">
        <v>31907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 s="2">
        <v>95.68</v>
      </c>
      <c r="R6891">
        <f>train[[#This Row],[Ship Date]]-train[[#This Row],[Order Date]]</f>
        <v>4</v>
      </c>
      <c r="S6891" t="str">
        <f>TEXT(train[[#This Row],[Order Date]],"mmm")</f>
        <v>sept</v>
      </c>
      <c r="T6891">
        <f>YEAR(train[[#This Row],[Order Date]])</f>
        <v>2018</v>
      </c>
      <c r="U6891" t="str">
        <f>train[[#This Row],[Category]]&amp;"-"&amp;train[[#This Row],[Sub-Category]]</f>
        <v>Technology-Phones</v>
      </c>
      <c r="V6891" t="str">
        <f>IF(train[[#This Row],[Segment]]="Consumer","B2C","B2B")</f>
        <v>B2B</v>
      </c>
    </row>
    <row r="6892" spans="1:22" x14ac:dyDescent="0.25">
      <c r="A6892" t="s">
        <v>9157</v>
      </c>
      <c r="B6892" s="1">
        <v>43361</v>
      </c>
      <c r="C6892" s="1">
        <v>43365</v>
      </c>
      <c r="D6892" t="s">
        <v>45</v>
      </c>
      <c r="E6892" t="s">
        <v>1395</v>
      </c>
      <c r="F6892" t="s">
        <v>1396</v>
      </c>
      <c r="G6892" t="s">
        <v>36</v>
      </c>
      <c r="H6892" t="s">
        <v>22</v>
      </c>
      <c r="I6892" t="s">
        <v>492</v>
      </c>
      <c r="J6892" t="s">
        <v>1270</v>
      </c>
      <c r="K6892">
        <v>31907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 s="2">
        <v>50.96</v>
      </c>
      <c r="R6892">
        <f>train[[#This Row],[Ship Date]]-train[[#This Row],[Order Date]]</f>
        <v>4</v>
      </c>
      <c r="S6892" t="str">
        <f>TEXT(train[[#This Row],[Order Date]],"mmm")</f>
        <v>sept</v>
      </c>
      <c r="T6892">
        <f>YEAR(train[[#This Row],[Order Date]])</f>
        <v>2018</v>
      </c>
      <c r="U6892" t="str">
        <f>train[[#This Row],[Category]]&amp;"-"&amp;train[[#This Row],[Sub-Category]]</f>
        <v>Office Supplies-Paper</v>
      </c>
      <c r="V6892" t="str">
        <f>IF(train[[#This Row],[Segment]]="Consumer","B2C","B2B")</f>
        <v>B2B</v>
      </c>
    </row>
    <row r="6893" spans="1:22" x14ac:dyDescent="0.25">
      <c r="A6893" t="s">
        <v>9157</v>
      </c>
      <c r="B6893" s="1">
        <v>43361</v>
      </c>
      <c r="C6893" s="1">
        <v>43365</v>
      </c>
      <c r="D6893" t="s">
        <v>45</v>
      </c>
      <c r="E6893" t="s">
        <v>1395</v>
      </c>
      <c r="F6893" t="s">
        <v>1396</v>
      </c>
      <c r="G6893" t="s">
        <v>36</v>
      </c>
      <c r="H6893" t="s">
        <v>22</v>
      </c>
      <c r="I6893" t="s">
        <v>492</v>
      </c>
      <c r="J6893" t="s">
        <v>1270</v>
      </c>
      <c r="K6893">
        <v>31907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 s="2">
        <v>113.94</v>
      </c>
      <c r="R6893">
        <f>train[[#This Row],[Ship Date]]-train[[#This Row],[Order Date]]</f>
        <v>4</v>
      </c>
      <c r="S6893" t="str">
        <f>TEXT(train[[#This Row],[Order Date]],"mmm")</f>
        <v>sept</v>
      </c>
      <c r="T6893">
        <f>YEAR(train[[#This Row],[Order Date]])</f>
        <v>2018</v>
      </c>
      <c r="U6893" t="str">
        <f>train[[#This Row],[Category]]&amp;"-"&amp;train[[#This Row],[Sub-Category]]</f>
        <v>Office Supplies-Art</v>
      </c>
      <c r="V6893" t="str">
        <f>IF(train[[#This Row],[Segment]]="Consumer","B2C","B2B")</f>
        <v>B2B</v>
      </c>
    </row>
    <row r="6894" spans="1:22" x14ac:dyDescent="0.25">
      <c r="A6894" t="s">
        <v>9157</v>
      </c>
      <c r="B6894" s="1">
        <v>43361</v>
      </c>
      <c r="C6894" s="1">
        <v>43365</v>
      </c>
      <c r="D6894" t="s">
        <v>45</v>
      </c>
      <c r="E6894" t="s">
        <v>1395</v>
      </c>
      <c r="F6894" t="s">
        <v>1396</v>
      </c>
      <c r="G6894" t="s">
        <v>36</v>
      </c>
      <c r="H6894" t="s">
        <v>22</v>
      </c>
      <c r="I6894" t="s">
        <v>492</v>
      </c>
      <c r="J6894" t="s">
        <v>1270</v>
      </c>
      <c r="K6894">
        <v>31907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 s="2">
        <v>25.92</v>
      </c>
      <c r="R6894">
        <f>train[[#This Row],[Ship Date]]-train[[#This Row],[Order Date]]</f>
        <v>4</v>
      </c>
      <c r="S6894" t="str">
        <f>TEXT(train[[#This Row],[Order Date]],"mmm")</f>
        <v>sept</v>
      </c>
      <c r="T6894">
        <f>YEAR(train[[#This Row],[Order Date]])</f>
        <v>2018</v>
      </c>
      <c r="U6894" t="str">
        <f>train[[#This Row],[Category]]&amp;"-"&amp;train[[#This Row],[Sub-Category]]</f>
        <v>Office Supplies-Paper</v>
      </c>
      <c r="V6894" t="str">
        <f>IF(train[[#This Row],[Segment]]="Consumer","B2C","B2B")</f>
        <v>B2B</v>
      </c>
    </row>
    <row r="6895" spans="1:22" x14ac:dyDescent="0.25">
      <c r="A6895" t="s">
        <v>9157</v>
      </c>
      <c r="B6895" s="1">
        <v>43361</v>
      </c>
      <c r="C6895" s="1">
        <v>43365</v>
      </c>
      <c r="D6895" t="s">
        <v>45</v>
      </c>
      <c r="E6895" t="s">
        <v>1395</v>
      </c>
      <c r="F6895" t="s">
        <v>1396</v>
      </c>
      <c r="G6895" t="s">
        <v>36</v>
      </c>
      <c r="H6895" t="s">
        <v>22</v>
      </c>
      <c r="I6895" t="s">
        <v>492</v>
      </c>
      <c r="J6895" t="s">
        <v>1270</v>
      </c>
      <c r="K6895">
        <v>31907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 s="2">
        <v>20.32</v>
      </c>
      <c r="R6895">
        <f>train[[#This Row],[Ship Date]]-train[[#This Row],[Order Date]]</f>
        <v>4</v>
      </c>
      <c r="S6895" t="str">
        <f>TEXT(train[[#This Row],[Order Date]],"mmm")</f>
        <v>sept</v>
      </c>
      <c r="T6895">
        <f>YEAR(train[[#This Row],[Order Date]])</f>
        <v>2018</v>
      </c>
      <c r="U6895" t="str">
        <f>train[[#This Row],[Category]]&amp;"-"&amp;train[[#This Row],[Sub-Category]]</f>
        <v>Furniture-Furnishings</v>
      </c>
      <c r="V6895" t="str">
        <f>IF(train[[#This Row],[Segment]]="Consumer","B2C","B2B")</f>
        <v>B2B</v>
      </c>
    </row>
    <row r="6896" spans="1:22" x14ac:dyDescent="0.25">
      <c r="A6896" t="s">
        <v>9157</v>
      </c>
      <c r="B6896" s="1">
        <v>43361</v>
      </c>
      <c r="C6896" s="1">
        <v>43365</v>
      </c>
      <c r="D6896" t="s">
        <v>45</v>
      </c>
      <c r="E6896" t="s">
        <v>1395</v>
      </c>
      <c r="F6896" t="s">
        <v>1396</v>
      </c>
      <c r="G6896" t="s">
        <v>36</v>
      </c>
      <c r="H6896" t="s">
        <v>22</v>
      </c>
      <c r="I6896" t="s">
        <v>492</v>
      </c>
      <c r="J6896" t="s">
        <v>1270</v>
      </c>
      <c r="K6896">
        <v>31907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 s="2">
        <v>411.98</v>
      </c>
      <c r="R6896">
        <f>train[[#This Row],[Ship Date]]-train[[#This Row],[Order Date]]</f>
        <v>4</v>
      </c>
      <c r="S6896" t="str">
        <f>TEXT(train[[#This Row],[Order Date]],"mmm")</f>
        <v>sept</v>
      </c>
      <c r="T6896">
        <f>YEAR(train[[#This Row],[Order Date]])</f>
        <v>2018</v>
      </c>
      <c r="U6896" t="str">
        <f>train[[#This Row],[Category]]&amp;"-"&amp;train[[#This Row],[Sub-Category]]</f>
        <v>Technology-Phones</v>
      </c>
      <c r="V6896" t="str">
        <f>IF(train[[#This Row],[Segment]]="Consumer","B2C","B2B")</f>
        <v>B2B</v>
      </c>
    </row>
    <row r="6897" spans="1:22" x14ac:dyDescent="0.25">
      <c r="A6897" t="s">
        <v>9157</v>
      </c>
      <c r="B6897" s="1">
        <v>43361</v>
      </c>
      <c r="C6897" s="1">
        <v>43365</v>
      </c>
      <c r="D6897" t="s">
        <v>45</v>
      </c>
      <c r="E6897" t="s">
        <v>1395</v>
      </c>
      <c r="F6897" t="s">
        <v>1396</v>
      </c>
      <c r="G6897" t="s">
        <v>36</v>
      </c>
      <c r="H6897" t="s">
        <v>22</v>
      </c>
      <c r="I6897" t="s">
        <v>492</v>
      </c>
      <c r="J6897" t="s">
        <v>1270</v>
      </c>
      <c r="K6897">
        <v>31907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 s="2">
        <v>34.479999999999997</v>
      </c>
      <c r="R6897">
        <f>train[[#This Row],[Ship Date]]-train[[#This Row],[Order Date]]</f>
        <v>4</v>
      </c>
      <c r="S6897" t="str">
        <f>TEXT(train[[#This Row],[Order Date]],"mmm")</f>
        <v>sept</v>
      </c>
      <c r="T6897">
        <f>YEAR(train[[#This Row],[Order Date]])</f>
        <v>2018</v>
      </c>
      <c r="U6897" t="str">
        <f>train[[#This Row],[Category]]&amp;"-"&amp;train[[#This Row],[Sub-Category]]</f>
        <v>Office Supplies-Supplies</v>
      </c>
      <c r="V6897" t="str">
        <f>IF(train[[#This Row],[Segment]]="Consumer","B2C","B2B")</f>
        <v>B2B</v>
      </c>
    </row>
    <row r="6898" spans="1:22" x14ac:dyDescent="0.25">
      <c r="A6898" t="s">
        <v>9157</v>
      </c>
      <c r="B6898" s="1">
        <v>43361</v>
      </c>
      <c r="C6898" s="1">
        <v>43365</v>
      </c>
      <c r="D6898" t="s">
        <v>45</v>
      </c>
      <c r="E6898" t="s">
        <v>1395</v>
      </c>
      <c r="F6898" t="s">
        <v>1396</v>
      </c>
      <c r="G6898" t="s">
        <v>36</v>
      </c>
      <c r="H6898" t="s">
        <v>22</v>
      </c>
      <c r="I6898" t="s">
        <v>492</v>
      </c>
      <c r="J6898" t="s">
        <v>1270</v>
      </c>
      <c r="K6898">
        <v>31907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 s="2">
        <v>244.55</v>
      </c>
      <c r="R6898">
        <f>train[[#This Row],[Ship Date]]-train[[#This Row],[Order Date]]</f>
        <v>4</v>
      </c>
      <c r="S6898" t="str">
        <f>TEXT(train[[#This Row],[Order Date]],"mmm")</f>
        <v>sept</v>
      </c>
      <c r="T6898">
        <f>YEAR(train[[#This Row],[Order Date]])</f>
        <v>2018</v>
      </c>
      <c r="U6898" t="str">
        <f>train[[#This Row],[Category]]&amp;"-"&amp;train[[#This Row],[Sub-Category]]</f>
        <v>Office Supplies-Paper</v>
      </c>
      <c r="V6898" t="str">
        <f>IF(train[[#This Row],[Segment]]="Consumer","B2C","B2B")</f>
        <v>B2B</v>
      </c>
    </row>
    <row r="6899" spans="1:22" x14ac:dyDescent="0.25">
      <c r="A6899" t="s">
        <v>9158</v>
      </c>
      <c r="B6899" s="1">
        <v>43330</v>
      </c>
      <c r="C6899" s="1">
        <v>43337</v>
      </c>
      <c r="D6899" t="s">
        <v>45</v>
      </c>
      <c r="E6899" t="s">
        <v>2002</v>
      </c>
      <c r="F6899" t="s">
        <v>2003</v>
      </c>
      <c r="G6899" t="s">
        <v>21</v>
      </c>
      <c r="H6899" t="s">
        <v>22</v>
      </c>
      <c r="I6899" t="s">
        <v>1117</v>
      </c>
      <c r="J6899" t="s">
        <v>493</v>
      </c>
      <c r="K6899">
        <v>44107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 s="2">
        <v>10.782</v>
      </c>
      <c r="R6899">
        <f>train[[#This Row],[Ship Date]]-train[[#This Row],[Order Date]]</f>
        <v>7</v>
      </c>
      <c r="S6899" t="str">
        <f>TEXT(train[[#This Row],[Order Date]],"mmm")</f>
        <v>août</v>
      </c>
      <c r="T6899">
        <f>YEAR(train[[#This Row],[Order Date]])</f>
        <v>2018</v>
      </c>
      <c r="U6899" t="str">
        <f>train[[#This Row],[Category]]&amp;"-"&amp;train[[#This Row],[Sub-Category]]</f>
        <v>Office Supplies-Binders</v>
      </c>
      <c r="V6899" t="str">
        <f>IF(train[[#This Row],[Segment]]="Consumer","B2C","B2B")</f>
        <v>B2C</v>
      </c>
    </row>
    <row r="6900" spans="1:22" x14ac:dyDescent="0.25">
      <c r="A6900" t="s">
        <v>9159</v>
      </c>
      <c r="B6900" s="1">
        <v>42514</v>
      </c>
      <c r="C6900" s="1">
        <v>42516</v>
      </c>
      <c r="D6900" t="s">
        <v>18</v>
      </c>
      <c r="E6900" t="s">
        <v>7553</v>
      </c>
      <c r="F6900" t="s">
        <v>7554</v>
      </c>
      <c r="G6900" t="s">
        <v>21</v>
      </c>
      <c r="H6900" t="s">
        <v>22</v>
      </c>
      <c r="I6900" t="s">
        <v>205</v>
      </c>
      <c r="J6900" t="s">
        <v>206</v>
      </c>
      <c r="K6900">
        <v>60540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 s="2">
        <v>602.65099999999995</v>
      </c>
      <c r="R6900">
        <f>train[[#This Row],[Ship Date]]-train[[#This Row],[Order Date]]</f>
        <v>2</v>
      </c>
      <c r="S6900" t="str">
        <f>TEXT(train[[#This Row],[Order Date]],"mmm")</f>
        <v>mai</v>
      </c>
      <c r="T6900">
        <f>YEAR(train[[#This Row],[Order Date]])</f>
        <v>2016</v>
      </c>
      <c r="U6900" t="str">
        <f>train[[#This Row],[Category]]&amp;"-"&amp;train[[#This Row],[Sub-Category]]</f>
        <v>Furniture-Chairs</v>
      </c>
      <c r="V6900" t="str">
        <f>IF(train[[#This Row],[Segment]]="Consumer","B2C","B2B")</f>
        <v>B2C</v>
      </c>
    </row>
    <row r="6901" spans="1:22" x14ac:dyDescent="0.25">
      <c r="A6901" t="s">
        <v>9159</v>
      </c>
      <c r="B6901" s="1">
        <v>42514</v>
      </c>
      <c r="C6901" s="1">
        <v>42516</v>
      </c>
      <c r="D6901" t="s">
        <v>18</v>
      </c>
      <c r="E6901" t="s">
        <v>7553</v>
      </c>
      <c r="F6901" t="s">
        <v>7554</v>
      </c>
      <c r="G6901" t="s">
        <v>21</v>
      </c>
      <c r="H6901" t="s">
        <v>22</v>
      </c>
      <c r="I6901" t="s">
        <v>205</v>
      </c>
      <c r="J6901" t="s">
        <v>206</v>
      </c>
      <c r="K6901">
        <v>60540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 s="2">
        <v>7.6559999999999997</v>
      </c>
      <c r="R6901">
        <f>train[[#This Row],[Ship Date]]-train[[#This Row],[Order Date]]</f>
        <v>2</v>
      </c>
      <c r="S6901" t="str">
        <f>TEXT(train[[#This Row],[Order Date]],"mmm")</f>
        <v>mai</v>
      </c>
      <c r="T6901">
        <f>YEAR(train[[#This Row],[Order Date]])</f>
        <v>2016</v>
      </c>
      <c r="U6901" t="str">
        <f>train[[#This Row],[Category]]&amp;"-"&amp;train[[#This Row],[Sub-Category]]</f>
        <v>Office Supplies-Binders</v>
      </c>
      <c r="V6901" t="str">
        <f>IF(train[[#This Row],[Segment]]="Consumer","B2C","B2B")</f>
        <v>B2C</v>
      </c>
    </row>
    <row r="6902" spans="1:22" x14ac:dyDescent="0.25">
      <c r="A6902" t="s">
        <v>9160</v>
      </c>
      <c r="B6902" s="1">
        <v>42620</v>
      </c>
      <c r="C6902" s="1">
        <v>42624</v>
      </c>
      <c r="D6902" t="s">
        <v>45</v>
      </c>
      <c r="E6902" t="s">
        <v>1599</v>
      </c>
      <c r="F6902" t="s">
        <v>1600</v>
      </c>
      <c r="G6902" t="s">
        <v>97</v>
      </c>
      <c r="H6902" t="s">
        <v>22</v>
      </c>
      <c r="I6902" t="s">
        <v>261</v>
      </c>
      <c r="J6902" t="s">
        <v>262</v>
      </c>
      <c r="K6902">
        <v>10009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 s="2">
        <v>559.92999999999995</v>
      </c>
      <c r="R6902">
        <f>train[[#This Row],[Ship Date]]-train[[#This Row],[Order Date]]</f>
        <v>4</v>
      </c>
      <c r="S6902" t="str">
        <f>TEXT(train[[#This Row],[Order Date]],"mmm")</f>
        <v>sept</v>
      </c>
      <c r="T6902">
        <f>YEAR(train[[#This Row],[Order Date]])</f>
        <v>2016</v>
      </c>
      <c r="U6902" t="str">
        <f>train[[#This Row],[Category]]&amp;"-"&amp;train[[#This Row],[Sub-Category]]</f>
        <v>Technology-Accessories</v>
      </c>
      <c r="V6902" t="str">
        <f>IF(train[[#This Row],[Segment]]="Consumer","B2C","B2B")</f>
        <v>B2B</v>
      </c>
    </row>
    <row r="6903" spans="1:22" x14ac:dyDescent="0.25">
      <c r="A6903" t="s">
        <v>9161</v>
      </c>
      <c r="B6903" s="1">
        <v>43305</v>
      </c>
      <c r="C6903" s="1">
        <v>43305</v>
      </c>
      <c r="D6903" t="s">
        <v>1288</v>
      </c>
      <c r="E6903" t="s">
        <v>3393</v>
      </c>
      <c r="F6903" t="s">
        <v>3394</v>
      </c>
      <c r="G6903" t="s">
        <v>36</v>
      </c>
      <c r="H6903" t="s">
        <v>22</v>
      </c>
      <c r="I6903" t="s">
        <v>1455</v>
      </c>
      <c r="J6903" t="s">
        <v>38</v>
      </c>
      <c r="K6903">
        <v>92646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 s="2">
        <v>2399.96</v>
      </c>
      <c r="R6903">
        <f>train[[#This Row],[Ship Date]]-train[[#This Row],[Order Date]]</f>
        <v>0</v>
      </c>
      <c r="S6903" t="str">
        <f>TEXT(train[[#This Row],[Order Date]],"mmm")</f>
        <v>juil</v>
      </c>
      <c r="T6903">
        <f>YEAR(train[[#This Row],[Order Date]])</f>
        <v>2018</v>
      </c>
      <c r="U6903" t="str">
        <f>train[[#This Row],[Category]]&amp;"-"&amp;train[[#This Row],[Sub-Category]]</f>
        <v>Technology-Copiers</v>
      </c>
      <c r="V6903" t="str">
        <f>IF(train[[#This Row],[Segment]]="Consumer","B2C","B2B")</f>
        <v>B2B</v>
      </c>
    </row>
    <row r="6904" spans="1:22" x14ac:dyDescent="0.25">
      <c r="A6904" t="s">
        <v>9162</v>
      </c>
      <c r="B6904" s="1">
        <v>43345</v>
      </c>
      <c r="C6904" s="1">
        <v>43351</v>
      </c>
      <c r="D6904" t="s">
        <v>45</v>
      </c>
      <c r="E6904" t="s">
        <v>2727</v>
      </c>
      <c r="F6904" t="s">
        <v>2728</v>
      </c>
      <c r="G6904" t="s">
        <v>36</v>
      </c>
      <c r="H6904" t="s">
        <v>22</v>
      </c>
      <c r="I6904" t="s">
        <v>298</v>
      </c>
      <c r="J6904" t="s">
        <v>206</v>
      </c>
      <c r="K6904">
        <v>60653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 s="2">
        <v>16</v>
      </c>
      <c r="R6904">
        <f>train[[#This Row],[Ship Date]]-train[[#This Row],[Order Date]]</f>
        <v>6</v>
      </c>
      <c r="S6904" t="str">
        <f>TEXT(train[[#This Row],[Order Date]],"mmm")</f>
        <v>sept</v>
      </c>
      <c r="T6904">
        <f>YEAR(train[[#This Row],[Order Date]])</f>
        <v>2018</v>
      </c>
      <c r="U6904" t="str">
        <f>train[[#This Row],[Category]]&amp;"-"&amp;train[[#This Row],[Sub-Category]]</f>
        <v>Office Supplies-Fasteners</v>
      </c>
      <c r="V6904" t="str">
        <f>IF(train[[#This Row],[Segment]]="Consumer","B2C","B2B")</f>
        <v>B2B</v>
      </c>
    </row>
    <row r="6905" spans="1:22" x14ac:dyDescent="0.25">
      <c r="A6905" t="s">
        <v>9162</v>
      </c>
      <c r="B6905" s="1">
        <v>43345</v>
      </c>
      <c r="C6905" s="1">
        <v>43351</v>
      </c>
      <c r="D6905" t="s">
        <v>45</v>
      </c>
      <c r="E6905" t="s">
        <v>2727</v>
      </c>
      <c r="F6905" t="s">
        <v>2728</v>
      </c>
      <c r="G6905" t="s">
        <v>36</v>
      </c>
      <c r="H6905" t="s">
        <v>22</v>
      </c>
      <c r="I6905" t="s">
        <v>298</v>
      </c>
      <c r="J6905" t="s">
        <v>206</v>
      </c>
      <c r="K6905">
        <v>60653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 s="2">
        <v>5.5880000000000001</v>
      </c>
      <c r="R6905">
        <f>train[[#This Row],[Ship Date]]-train[[#This Row],[Order Date]]</f>
        <v>6</v>
      </c>
      <c r="S6905" t="str">
        <f>TEXT(train[[#This Row],[Order Date]],"mmm")</f>
        <v>sept</v>
      </c>
      <c r="T6905">
        <f>YEAR(train[[#This Row],[Order Date]])</f>
        <v>2018</v>
      </c>
      <c r="U6905" t="str">
        <f>train[[#This Row],[Category]]&amp;"-"&amp;train[[#This Row],[Sub-Category]]</f>
        <v>Office Supplies-Appliances</v>
      </c>
      <c r="V6905" t="str">
        <f>IF(train[[#This Row],[Segment]]="Consumer","B2C","B2B")</f>
        <v>B2B</v>
      </c>
    </row>
    <row r="6906" spans="1:22" x14ac:dyDescent="0.25">
      <c r="A6906" t="s">
        <v>9162</v>
      </c>
      <c r="B6906" s="1">
        <v>43345</v>
      </c>
      <c r="C6906" s="1">
        <v>43351</v>
      </c>
      <c r="D6906" t="s">
        <v>45</v>
      </c>
      <c r="E6906" t="s">
        <v>2727</v>
      </c>
      <c r="F6906" t="s">
        <v>2728</v>
      </c>
      <c r="G6906" t="s">
        <v>36</v>
      </c>
      <c r="H6906" t="s">
        <v>22</v>
      </c>
      <c r="I6906" t="s">
        <v>298</v>
      </c>
      <c r="J6906" t="s">
        <v>206</v>
      </c>
      <c r="K6906">
        <v>60653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 s="2">
        <v>235.92</v>
      </c>
      <c r="R6906">
        <f>train[[#This Row],[Ship Date]]-train[[#This Row],[Order Date]]</f>
        <v>6</v>
      </c>
      <c r="S6906" t="str">
        <f>TEXT(train[[#This Row],[Order Date]],"mmm")</f>
        <v>sept</v>
      </c>
      <c r="T6906">
        <f>YEAR(train[[#This Row],[Order Date]])</f>
        <v>2018</v>
      </c>
      <c r="U6906" t="str">
        <f>train[[#This Row],[Category]]&amp;"-"&amp;train[[#This Row],[Sub-Category]]</f>
        <v>Office Supplies-Storage</v>
      </c>
      <c r="V6906" t="str">
        <f>IF(train[[#This Row],[Segment]]="Consumer","B2C","B2B")</f>
        <v>B2B</v>
      </c>
    </row>
    <row r="6907" spans="1:22" x14ac:dyDescent="0.25">
      <c r="A6907" t="s">
        <v>9165</v>
      </c>
      <c r="B6907" s="1">
        <v>43440</v>
      </c>
      <c r="C6907" s="1">
        <v>43442</v>
      </c>
      <c r="D6907" t="s">
        <v>18</v>
      </c>
      <c r="E6907" t="s">
        <v>2271</v>
      </c>
      <c r="F6907" t="s">
        <v>2272</v>
      </c>
      <c r="G6907" t="s">
        <v>36</v>
      </c>
      <c r="H6907" t="s">
        <v>22</v>
      </c>
      <c r="I6907" t="s">
        <v>989</v>
      </c>
      <c r="J6907" t="s">
        <v>38</v>
      </c>
      <c r="K6907">
        <v>94513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 s="2">
        <v>10.68</v>
      </c>
      <c r="R6907">
        <f>train[[#This Row],[Ship Date]]-train[[#This Row],[Order Date]]</f>
        <v>2</v>
      </c>
      <c r="S6907" t="str">
        <f>TEXT(train[[#This Row],[Order Date]],"mmm")</f>
        <v>déc</v>
      </c>
      <c r="T6907">
        <f>YEAR(train[[#This Row],[Order Date]])</f>
        <v>2018</v>
      </c>
      <c r="U6907" t="str">
        <f>train[[#This Row],[Category]]&amp;"-"&amp;train[[#This Row],[Sub-Category]]</f>
        <v>Office Supplies-Storage</v>
      </c>
      <c r="V6907" t="str">
        <f>IF(train[[#This Row],[Segment]]="Consumer","B2C","B2B")</f>
        <v>B2B</v>
      </c>
    </row>
    <row r="6908" spans="1:22" x14ac:dyDescent="0.25">
      <c r="A6908" t="s">
        <v>9166</v>
      </c>
      <c r="B6908" s="1">
        <v>43240</v>
      </c>
      <c r="C6908" s="1">
        <v>43240</v>
      </c>
      <c r="D6908" t="s">
        <v>1288</v>
      </c>
      <c r="E6908" t="s">
        <v>1323</v>
      </c>
      <c r="F6908" t="s">
        <v>1324</v>
      </c>
      <c r="G6908" t="s">
        <v>36</v>
      </c>
      <c r="H6908" t="s">
        <v>22</v>
      </c>
      <c r="I6908" t="s">
        <v>2386</v>
      </c>
      <c r="J6908" t="s">
        <v>233</v>
      </c>
      <c r="K6908">
        <v>48183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 s="2">
        <v>41.28</v>
      </c>
      <c r="R6908">
        <f>train[[#This Row],[Ship Date]]-train[[#This Row],[Order Date]]</f>
        <v>0</v>
      </c>
      <c r="S6908" t="str">
        <f>TEXT(train[[#This Row],[Order Date]],"mmm")</f>
        <v>mai</v>
      </c>
      <c r="T6908">
        <f>YEAR(train[[#This Row],[Order Date]])</f>
        <v>2018</v>
      </c>
      <c r="U6908" t="str">
        <f>train[[#This Row],[Category]]&amp;"-"&amp;train[[#This Row],[Sub-Category]]</f>
        <v>Office Supplies-Binders</v>
      </c>
      <c r="V6908" t="str">
        <f>IF(train[[#This Row],[Segment]]="Consumer","B2C","B2B")</f>
        <v>B2B</v>
      </c>
    </row>
    <row r="6909" spans="1:22" x14ac:dyDescent="0.25">
      <c r="A6909" t="s">
        <v>9167</v>
      </c>
      <c r="B6909" s="1">
        <v>43005</v>
      </c>
      <c r="C6909" s="1">
        <v>43011</v>
      </c>
      <c r="D6909" t="s">
        <v>45</v>
      </c>
      <c r="E6909" t="s">
        <v>4352</v>
      </c>
      <c r="F6909" t="s">
        <v>4353</v>
      </c>
      <c r="G6909" t="s">
        <v>21</v>
      </c>
      <c r="H6909" t="s">
        <v>22</v>
      </c>
      <c r="I6909" t="s">
        <v>90</v>
      </c>
      <c r="J6909" t="s">
        <v>91</v>
      </c>
      <c r="K6909">
        <v>98103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 s="2">
        <v>1001.5839999999999</v>
      </c>
      <c r="R6909">
        <f>train[[#This Row],[Ship Date]]-train[[#This Row],[Order Date]]</f>
        <v>6</v>
      </c>
      <c r="S6909" t="str">
        <f>TEXT(train[[#This Row],[Order Date]],"mmm")</f>
        <v>sept</v>
      </c>
      <c r="T6909">
        <f>YEAR(train[[#This Row],[Order Date]])</f>
        <v>2017</v>
      </c>
      <c r="U6909" t="str">
        <f>train[[#This Row],[Category]]&amp;"-"&amp;train[[#This Row],[Sub-Category]]</f>
        <v>Technology-Phones</v>
      </c>
      <c r="V6909" t="str">
        <f>IF(train[[#This Row],[Segment]]="Consumer","B2C","B2B")</f>
        <v>B2C</v>
      </c>
    </row>
    <row r="6910" spans="1:22" x14ac:dyDescent="0.25">
      <c r="A6910" t="s">
        <v>9168</v>
      </c>
      <c r="B6910" s="1">
        <v>43444</v>
      </c>
      <c r="C6910" s="1">
        <v>43449</v>
      </c>
      <c r="D6910" t="s">
        <v>45</v>
      </c>
      <c r="E6910" t="s">
        <v>606</v>
      </c>
      <c r="F6910" t="s">
        <v>607</v>
      </c>
      <c r="G6910" t="s">
        <v>36</v>
      </c>
      <c r="H6910" t="s">
        <v>22</v>
      </c>
      <c r="I6910" t="s">
        <v>5517</v>
      </c>
      <c r="J6910" t="s">
        <v>378</v>
      </c>
      <c r="K6910">
        <v>29406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 s="2">
        <v>14.76</v>
      </c>
      <c r="R6910">
        <f>train[[#This Row],[Ship Date]]-train[[#This Row],[Order Date]]</f>
        <v>5</v>
      </c>
      <c r="S6910" t="str">
        <f>TEXT(train[[#This Row],[Order Date]],"mmm")</f>
        <v>déc</v>
      </c>
      <c r="T6910">
        <f>YEAR(train[[#This Row],[Order Date]])</f>
        <v>2018</v>
      </c>
      <c r="U6910" t="str">
        <f>train[[#This Row],[Category]]&amp;"-"&amp;train[[#This Row],[Sub-Category]]</f>
        <v>Furniture-Furnishings</v>
      </c>
      <c r="V6910" t="str">
        <f>IF(train[[#This Row],[Segment]]="Consumer","B2C","B2B")</f>
        <v>B2B</v>
      </c>
    </row>
    <row r="6911" spans="1:22" x14ac:dyDescent="0.25">
      <c r="A6911" t="s">
        <v>9169</v>
      </c>
      <c r="B6911" s="1">
        <v>42260</v>
      </c>
      <c r="C6911" s="1">
        <v>42265</v>
      </c>
      <c r="D6911" t="s">
        <v>18</v>
      </c>
      <c r="E6911" t="s">
        <v>237</v>
      </c>
      <c r="F6911" t="s">
        <v>238</v>
      </c>
      <c r="G6911" t="s">
        <v>21</v>
      </c>
      <c r="H6911" t="s">
        <v>22</v>
      </c>
      <c r="I6911" t="s">
        <v>492</v>
      </c>
      <c r="J6911" t="s">
        <v>493</v>
      </c>
      <c r="K6911">
        <v>43229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 s="2">
        <v>2.5019999999999998</v>
      </c>
      <c r="R6911">
        <f>train[[#This Row],[Ship Date]]-train[[#This Row],[Order Date]]</f>
        <v>5</v>
      </c>
      <c r="S6911" t="str">
        <f>TEXT(train[[#This Row],[Order Date]],"mmm")</f>
        <v>sept</v>
      </c>
      <c r="T6911">
        <f>YEAR(train[[#This Row],[Order Date]])</f>
        <v>2015</v>
      </c>
      <c r="U6911" t="str">
        <f>train[[#This Row],[Category]]&amp;"-"&amp;train[[#This Row],[Sub-Category]]</f>
        <v>Office Supplies-Binders</v>
      </c>
      <c r="V6911" t="str">
        <f>IF(train[[#This Row],[Segment]]="Consumer","B2C","B2B")</f>
        <v>B2C</v>
      </c>
    </row>
    <row r="6912" spans="1:22" x14ac:dyDescent="0.25">
      <c r="A6912" t="s">
        <v>9170</v>
      </c>
      <c r="B6912" s="1">
        <v>43310</v>
      </c>
      <c r="C6912" s="1">
        <v>43314</v>
      </c>
      <c r="D6912" t="s">
        <v>45</v>
      </c>
      <c r="E6912" t="s">
        <v>3012</v>
      </c>
      <c r="F6912" t="s">
        <v>3013</v>
      </c>
      <c r="G6912" t="s">
        <v>21</v>
      </c>
      <c r="H6912" t="s">
        <v>22</v>
      </c>
      <c r="I6912" t="s">
        <v>90</v>
      </c>
      <c r="J6912" t="s">
        <v>91</v>
      </c>
      <c r="K6912">
        <v>98103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 s="2">
        <v>115.96</v>
      </c>
      <c r="R6912">
        <f>train[[#This Row],[Ship Date]]-train[[#This Row],[Order Date]]</f>
        <v>4</v>
      </c>
      <c r="S6912" t="str">
        <f>TEXT(train[[#This Row],[Order Date]],"mmm")</f>
        <v>juil</v>
      </c>
      <c r="T6912">
        <f>YEAR(train[[#This Row],[Order Date]])</f>
        <v>2018</v>
      </c>
      <c r="U6912" t="str">
        <f>train[[#This Row],[Category]]&amp;"-"&amp;train[[#This Row],[Sub-Category]]</f>
        <v>Furniture-Bookcases</v>
      </c>
      <c r="V6912" t="str">
        <f>IF(train[[#This Row],[Segment]]="Consumer","B2C","B2B")</f>
        <v>B2C</v>
      </c>
    </row>
    <row r="6913" spans="1:22" x14ac:dyDescent="0.25">
      <c r="A6913" t="s">
        <v>9171</v>
      </c>
      <c r="B6913" s="1">
        <v>43313</v>
      </c>
      <c r="C6913" s="1">
        <v>43317</v>
      </c>
      <c r="D6913" t="s">
        <v>18</v>
      </c>
      <c r="E6913" t="s">
        <v>656</v>
      </c>
      <c r="F6913" t="s">
        <v>657</v>
      </c>
      <c r="G6913" t="s">
        <v>21</v>
      </c>
      <c r="H6913" t="s">
        <v>22</v>
      </c>
      <c r="I6913" t="s">
        <v>122</v>
      </c>
      <c r="J6913" t="s">
        <v>38</v>
      </c>
      <c r="K6913">
        <v>94109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 s="2">
        <v>186.54</v>
      </c>
      <c r="R6913">
        <f>train[[#This Row],[Ship Date]]-train[[#This Row],[Order Date]]</f>
        <v>4</v>
      </c>
      <c r="S6913" t="str">
        <f>TEXT(train[[#This Row],[Order Date]],"mmm")</f>
        <v>août</v>
      </c>
      <c r="T6913">
        <f>YEAR(train[[#This Row],[Order Date]])</f>
        <v>2018</v>
      </c>
      <c r="U6913" t="str">
        <f>train[[#This Row],[Category]]&amp;"-"&amp;train[[#This Row],[Sub-Category]]</f>
        <v>Office Supplies-Storage</v>
      </c>
      <c r="V6913" t="str">
        <f>IF(train[[#This Row],[Segment]]="Consumer","B2C","B2B")</f>
        <v>B2C</v>
      </c>
    </row>
    <row r="6914" spans="1:22" x14ac:dyDescent="0.25">
      <c r="A6914" t="s">
        <v>9172</v>
      </c>
      <c r="B6914" s="1">
        <v>43222</v>
      </c>
      <c r="C6914" s="1">
        <v>43225</v>
      </c>
      <c r="D6914" t="s">
        <v>18</v>
      </c>
      <c r="E6914" t="s">
        <v>5326</v>
      </c>
      <c r="F6914" t="s">
        <v>5327</v>
      </c>
      <c r="G6914" t="s">
        <v>36</v>
      </c>
      <c r="H6914" t="s">
        <v>22</v>
      </c>
      <c r="I6914" t="s">
        <v>37</v>
      </c>
      <c r="J6914" t="s">
        <v>38</v>
      </c>
      <c r="K6914">
        <v>90049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 s="2">
        <v>159.56</v>
      </c>
      <c r="R6914">
        <f>train[[#This Row],[Ship Date]]-train[[#This Row],[Order Date]]</f>
        <v>3</v>
      </c>
      <c r="S6914" t="str">
        <f>TEXT(train[[#This Row],[Order Date]],"mmm")</f>
        <v>mai</v>
      </c>
      <c r="T6914">
        <f>YEAR(train[[#This Row],[Order Date]])</f>
        <v>2018</v>
      </c>
      <c r="U6914" t="str">
        <f>train[[#This Row],[Category]]&amp;"-"&amp;train[[#This Row],[Sub-Category]]</f>
        <v>Technology-Accessories</v>
      </c>
      <c r="V6914" t="str">
        <f>IF(train[[#This Row],[Segment]]="Consumer","B2C","B2B")</f>
        <v>B2B</v>
      </c>
    </row>
    <row r="6915" spans="1:22" x14ac:dyDescent="0.25">
      <c r="A6915" t="s">
        <v>9173</v>
      </c>
      <c r="B6915" s="1">
        <v>42533</v>
      </c>
      <c r="C6915" s="1">
        <v>42537</v>
      </c>
      <c r="D6915" t="s">
        <v>45</v>
      </c>
      <c r="E6915" t="s">
        <v>856</v>
      </c>
      <c r="F6915" t="s">
        <v>857</v>
      </c>
      <c r="G6915" t="s">
        <v>21</v>
      </c>
      <c r="H6915" t="s">
        <v>22</v>
      </c>
      <c r="I6915" t="s">
        <v>9174</v>
      </c>
      <c r="J6915" t="s">
        <v>49</v>
      </c>
      <c r="K6915">
        <v>33407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 s="2">
        <v>55.984000000000002</v>
      </c>
      <c r="R6915">
        <f>train[[#This Row],[Ship Date]]-train[[#This Row],[Order Date]]</f>
        <v>4</v>
      </c>
      <c r="S6915" t="str">
        <f>TEXT(train[[#This Row],[Order Date]],"mmm")</f>
        <v>juin</v>
      </c>
      <c r="T6915">
        <f>YEAR(train[[#This Row],[Order Date]])</f>
        <v>2016</v>
      </c>
      <c r="U6915" t="str">
        <f>train[[#This Row],[Category]]&amp;"-"&amp;train[[#This Row],[Sub-Category]]</f>
        <v>Technology-Phones</v>
      </c>
      <c r="V6915" t="str">
        <f>IF(train[[#This Row],[Segment]]="Consumer","B2C","B2B")</f>
        <v>B2C</v>
      </c>
    </row>
    <row r="6916" spans="1:22" x14ac:dyDescent="0.25">
      <c r="A6916" t="s">
        <v>9175</v>
      </c>
      <c r="B6916" s="1">
        <v>42360</v>
      </c>
      <c r="C6916" s="1">
        <v>42367</v>
      </c>
      <c r="D6916" t="s">
        <v>45</v>
      </c>
      <c r="E6916" t="s">
        <v>3490</v>
      </c>
      <c r="F6916" t="s">
        <v>3491</v>
      </c>
      <c r="G6916" t="s">
        <v>21</v>
      </c>
      <c r="H6916" t="s">
        <v>22</v>
      </c>
      <c r="I6916" t="s">
        <v>298</v>
      </c>
      <c r="J6916" t="s">
        <v>206</v>
      </c>
      <c r="K6916">
        <v>60623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 s="2">
        <v>132.16</v>
      </c>
      <c r="R6916">
        <f>train[[#This Row],[Ship Date]]-train[[#This Row],[Order Date]]</f>
        <v>7</v>
      </c>
      <c r="S6916" t="str">
        <f>TEXT(train[[#This Row],[Order Date]],"mmm")</f>
        <v>déc</v>
      </c>
      <c r="T6916">
        <f>YEAR(train[[#This Row],[Order Date]])</f>
        <v>2015</v>
      </c>
      <c r="U6916" t="str">
        <f>train[[#This Row],[Category]]&amp;"-"&amp;train[[#This Row],[Sub-Category]]</f>
        <v>Office Supplies-Storage</v>
      </c>
      <c r="V6916" t="str">
        <f>IF(train[[#This Row],[Segment]]="Consumer","B2C","B2B")</f>
        <v>B2C</v>
      </c>
    </row>
    <row r="6917" spans="1:22" x14ac:dyDescent="0.25">
      <c r="A6917" t="s">
        <v>9175</v>
      </c>
      <c r="B6917" s="1">
        <v>42360</v>
      </c>
      <c r="C6917" s="1">
        <v>42367</v>
      </c>
      <c r="D6917" t="s">
        <v>45</v>
      </c>
      <c r="E6917" t="s">
        <v>3490</v>
      </c>
      <c r="F6917" t="s">
        <v>3491</v>
      </c>
      <c r="G6917" t="s">
        <v>21</v>
      </c>
      <c r="H6917" t="s">
        <v>22</v>
      </c>
      <c r="I6917" t="s">
        <v>298</v>
      </c>
      <c r="J6917" t="s">
        <v>206</v>
      </c>
      <c r="K6917">
        <v>60623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 s="2">
        <v>17.904</v>
      </c>
      <c r="R6917">
        <f>train[[#This Row],[Ship Date]]-train[[#This Row],[Order Date]]</f>
        <v>7</v>
      </c>
      <c r="S6917" t="str">
        <f>TEXT(train[[#This Row],[Order Date]],"mmm")</f>
        <v>déc</v>
      </c>
      <c r="T6917">
        <f>YEAR(train[[#This Row],[Order Date]])</f>
        <v>2015</v>
      </c>
      <c r="U6917" t="str">
        <f>train[[#This Row],[Category]]&amp;"-"&amp;train[[#This Row],[Sub-Category]]</f>
        <v>Office Supplies-Binders</v>
      </c>
      <c r="V6917" t="str">
        <f>IF(train[[#This Row],[Segment]]="Consumer","B2C","B2B")</f>
        <v>B2C</v>
      </c>
    </row>
    <row r="6918" spans="1:22" x14ac:dyDescent="0.25">
      <c r="A6918" t="s">
        <v>9175</v>
      </c>
      <c r="B6918" s="1">
        <v>42360</v>
      </c>
      <c r="C6918" s="1">
        <v>42367</v>
      </c>
      <c r="D6918" t="s">
        <v>45</v>
      </c>
      <c r="E6918" t="s">
        <v>3490</v>
      </c>
      <c r="F6918" t="s">
        <v>3491</v>
      </c>
      <c r="G6918" t="s">
        <v>21</v>
      </c>
      <c r="H6918" t="s">
        <v>22</v>
      </c>
      <c r="I6918" t="s">
        <v>298</v>
      </c>
      <c r="J6918" t="s">
        <v>206</v>
      </c>
      <c r="K6918">
        <v>60623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 s="2">
        <v>124.032</v>
      </c>
      <c r="R6918">
        <f>train[[#This Row],[Ship Date]]-train[[#This Row],[Order Date]]</f>
        <v>7</v>
      </c>
      <c r="S6918" t="str">
        <f>TEXT(train[[#This Row],[Order Date]],"mmm")</f>
        <v>déc</v>
      </c>
      <c r="T6918">
        <f>YEAR(train[[#This Row],[Order Date]])</f>
        <v>2015</v>
      </c>
      <c r="U6918" t="str">
        <f>train[[#This Row],[Category]]&amp;"-"&amp;train[[#This Row],[Sub-Category]]</f>
        <v>Office Supplies-Paper</v>
      </c>
      <c r="V6918" t="str">
        <f>IF(train[[#This Row],[Segment]]="Consumer","B2C","B2B")</f>
        <v>B2C</v>
      </c>
    </row>
    <row r="6919" spans="1:22" x14ac:dyDescent="0.25">
      <c r="A6919" t="s">
        <v>9176</v>
      </c>
      <c r="B6919" s="1">
        <v>42354</v>
      </c>
      <c r="C6919" s="1">
        <v>42359</v>
      </c>
      <c r="D6919" t="s">
        <v>45</v>
      </c>
      <c r="E6919" t="s">
        <v>7373</v>
      </c>
      <c r="F6919" t="s">
        <v>7374</v>
      </c>
      <c r="G6919" t="s">
        <v>36</v>
      </c>
      <c r="H6919" t="s">
        <v>22</v>
      </c>
      <c r="I6919" t="s">
        <v>5398</v>
      </c>
      <c r="J6919" t="s">
        <v>38</v>
      </c>
      <c r="K6919">
        <v>95823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 s="2">
        <v>1403.92</v>
      </c>
      <c r="R6919">
        <f>train[[#This Row],[Ship Date]]-train[[#This Row],[Order Date]]</f>
        <v>5</v>
      </c>
      <c r="S6919" t="str">
        <f>TEXT(train[[#This Row],[Order Date]],"mmm")</f>
        <v>déc</v>
      </c>
      <c r="T6919">
        <f>YEAR(train[[#This Row],[Order Date]])</f>
        <v>2015</v>
      </c>
      <c r="U6919" t="str">
        <f>train[[#This Row],[Category]]&amp;"-"&amp;train[[#This Row],[Sub-Category]]</f>
        <v>Furniture-Chairs</v>
      </c>
      <c r="V6919" t="str">
        <f>IF(train[[#This Row],[Segment]]="Consumer","B2C","B2B")</f>
        <v>B2B</v>
      </c>
    </row>
    <row r="6920" spans="1:22" x14ac:dyDescent="0.25">
      <c r="A6920" t="s">
        <v>9177</v>
      </c>
      <c r="B6920" s="1">
        <v>42841</v>
      </c>
      <c r="C6920" s="1">
        <v>42843</v>
      </c>
      <c r="D6920" t="s">
        <v>18</v>
      </c>
      <c r="E6920" t="s">
        <v>2461</v>
      </c>
      <c r="F6920" t="s">
        <v>2462</v>
      </c>
      <c r="G6920" t="s">
        <v>21</v>
      </c>
      <c r="H6920" t="s">
        <v>22</v>
      </c>
      <c r="I6920" t="s">
        <v>90</v>
      </c>
      <c r="J6920" t="s">
        <v>91</v>
      </c>
      <c r="K6920">
        <v>98115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 s="2">
        <v>28.8</v>
      </c>
      <c r="R6920">
        <f>train[[#This Row],[Ship Date]]-train[[#This Row],[Order Date]]</f>
        <v>2</v>
      </c>
      <c r="S6920" t="str">
        <f>TEXT(train[[#This Row],[Order Date]],"mmm")</f>
        <v>avr</v>
      </c>
      <c r="T6920">
        <f>YEAR(train[[#This Row],[Order Date]])</f>
        <v>2017</v>
      </c>
      <c r="U6920" t="str">
        <f>train[[#This Row],[Category]]&amp;"-"&amp;train[[#This Row],[Sub-Category]]</f>
        <v>Office Supplies-Supplies</v>
      </c>
      <c r="V6920" t="str">
        <f>IF(train[[#This Row],[Segment]]="Consumer","B2C","B2B")</f>
        <v>B2C</v>
      </c>
    </row>
    <row r="6921" spans="1:22" x14ac:dyDescent="0.25">
      <c r="A6921" t="s">
        <v>9178</v>
      </c>
      <c r="B6921" s="1">
        <v>42511</v>
      </c>
      <c r="C6921" s="1">
        <v>42518</v>
      </c>
      <c r="D6921" t="s">
        <v>45</v>
      </c>
      <c r="E6921" t="s">
        <v>3634</v>
      </c>
      <c r="F6921" t="s">
        <v>3635</v>
      </c>
      <c r="G6921" t="s">
        <v>36</v>
      </c>
      <c r="H6921" t="s">
        <v>22</v>
      </c>
      <c r="I6921" t="s">
        <v>141</v>
      </c>
      <c r="J6921" t="s">
        <v>142</v>
      </c>
      <c r="K6921">
        <v>19143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 s="2">
        <v>24.588000000000001</v>
      </c>
      <c r="R6921">
        <f>train[[#This Row],[Ship Date]]-train[[#This Row],[Order Date]]</f>
        <v>7</v>
      </c>
      <c r="S6921" t="str">
        <f>TEXT(train[[#This Row],[Order Date]],"mmm")</f>
        <v>mai</v>
      </c>
      <c r="T6921">
        <f>YEAR(train[[#This Row],[Order Date]])</f>
        <v>2016</v>
      </c>
      <c r="U6921" t="str">
        <f>train[[#This Row],[Category]]&amp;"-"&amp;train[[#This Row],[Sub-Category]]</f>
        <v>Office Supplies-Binders</v>
      </c>
      <c r="V6921" t="str">
        <f>IF(train[[#This Row],[Segment]]="Consumer","B2C","B2B")</f>
        <v>B2B</v>
      </c>
    </row>
    <row r="6922" spans="1:22" x14ac:dyDescent="0.25">
      <c r="A6922" t="s">
        <v>9179</v>
      </c>
      <c r="B6922" s="1">
        <v>43157</v>
      </c>
      <c r="C6922" s="1">
        <v>43161</v>
      </c>
      <c r="D6922" t="s">
        <v>45</v>
      </c>
      <c r="E6922" t="s">
        <v>673</v>
      </c>
      <c r="F6922" t="s">
        <v>674</v>
      </c>
      <c r="G6922" t="s">
        <v>21</v>
      </c>
      <c r="H6922" t="s">
        <v>22</v>
      </c>
      <c r="I6922" t="s">
        <v>8306</v>
      </c>
      <c r="J6922" t="s">
        <v>38</v>
      </c>
      <c r="K6922">
        <v>93101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 s="2">
        <v>356.79</v>
      </c>
      <c r="R6922">
        <f>train[[#This Row],[Ship Date]]-train[[#This Row],[Order Date]]</f>
        <v>4</v>
      </c>
      <c r="S6922" t="str">
        <f>TEXT(train[[#This Row],[Order Date]],"mmm")</f>
        <v>févr</v>
      </c>
      <c r="T6922">
        <f>YEAR(train[[#This Row],[Order Date]])</f>
        <v>2018</v>
      </c>
      <c r="U6922" t="str">
        <f>train[[#This Row],[Category]]&amp;"-"&amp;train[[#This Row],[Sub-Category]]</f>
        <v>Office Supplies-Appliances</v>
      </c>
      <c r="V6922" t="str">
        <f>IF(train[[#This Row],[Segment]]="Consumer","B2C","B2B")</f>
        <v>B2C</v>
      </c>
    </row>
    <row r="6923" spans="1:22" x14ac:dyDescent="0.25">
      <c r="A6923" t="s">
        <v>9180</v>
      </c>
      <c r="B6923" s="1">
        <v>43194</v>
      </c>
      <c r="C6923" s="1">
        <v>43200</v>
      </c>
      <c r="D6923" t="s">
        <v>45</v>
      </c>
      <c r="E6923" t="s">
        <v>3220</v>
      </c>
      <c r="F6923" t="s">
        <v>3221</v>
      </c>
      <c r="G6923" t="s">
        <v>97</v>
      </c>
      <c r="H6923" t="s">
        <v>22</v>
      </c>
      <c r="I6923" t="s">
        <v>261</v>
      </c>
      <c r="J6923" t="s">
        <v>262</v>
      </c>
      <c r="K6923">
        <v>10011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 s="2">
        <v>16.98</v>
      </c>
      <c r="R6923">
        <f>train[[#This Row],[Ship Date]]-train[[#This Row],[Order Date]]</f>
        <v>6</v>
      </c>
      <c r="S6923" t="str">
        <f>TEXT(train[[#This Row],[Order Date]],"mmm")</f>
        <v>avr</v>
      </c>
      <c r="T6923">
        <f>YEAR(train[[#This Row],[Order Date]])</f>
        <v>2018</v>
      </c>
      <c r="U6923" t="str">
        <f>train[[#This Row],[Category]]&amp;"-"&amp;train[[#This Row],[Sub-Category]]</f>
        <v>Office Supplies-Envelopes</v>
      </c>
      <c r="V6923" t="str">
        <f>IF(train[[#This Row],[Segment]]="Consumer","B2C","B2B")</f>
        <v>B2B</v>
      </c>
    </row>
    <row r="6924" spans="1:22" x14ac:dyDescent="0.25">
      <c r="A6924" t="s">
        <v>9181</v>
      </c>
      <c r="B6924" s="1">
        <v>42445</v>
      </c>
      <c r="C6924" s="1">
        <v>42448</v>
      </c>
      <c r="D6924" t="s">
        <v>18</v>
      </c>
      <c r="E6924" t="s">
        <v>3169</v>
      </c>
      <c r="F6924" t="s">
        <v>3170</v>
      </c>
      <c r="G6924" t="s">
        <v>21</v>
      </c>
      <c r="H6924" t="s">
        <v>22</v>
      </c>
      <c r="I6924" t="s">
        <v>1560</v>
      </c>
      <c r="J6924" t="s">
        <v>353</v>
      </c>
      <c r="K6924">
        <v>36830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 s="2">
        <v>491.55</v>
      </c>
      <c r="R6924">
        <f>train[[#This Row],[Ship Date]]-train[[#This Row],[Order Date]]</f>
        <v>3</v>
      </c>
      <c r="S6924" t="str">
        <f>TEXT(train[[#This Row],[Order Date]],"mmm")</f>
        <v>mars</v>
      </c>
      <c r="T6924">
        <f>YEAR(train[[#This Row],[Order Date]])</f>
        <v>2016</v>
      </c>
      <c r="U6924" t="str">
        <f>train[[#This Row],[Category]]&amp;"-"&amp;train[[#This Row],[Sub-Category]]</f>
        <v>Office Supplies-Labels</v>
      </c>
      <c r="V6924" t="str">
        <f>IF(train[[#This Row],[Segment]]="Consumer","B2C","B2B")</f>
        <v>B2C</v>
      </c>
    </row>
    <row r="6925" spans="1:22" x14ac:dyDescent="0.25">
      <c r="A6925" t="s">
        <v>9181</v>
      </c>
      <c r="B6925" s="1">
        <v>42445</v>
      </c>
      <c r="C6925" s="1">
        <v>42448</v>
      </c>
      <c r="D6925" t="s">
        <v>18</v>
      </c>
      <c r="E6925" t="s">
        <v>3169</v>
      </c>
      <c r="F6925" t="s">
        <v>3170</v>
      </c>
      <c r="G6925" t="s">
        <v>21</v>
      </c>
      <c r="H6925" t="s">
        <v>22</v>
      </c>
      <c r="I6925" t="s">
        <v>1560</v>
      </c>
      <c r="J6925" t="s">
        <v>353</v>
      </c>
      <c r="K6925">
        <v>36830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 s="2">
        <v>7.38</v>
      </c>
      <c r="R6925">
        <f>train[[#This Row],[Ship Date]]-train[[#This Row],[Order Date]]</f>
        <v>3</v>
      </c>
      <c r="S6925" t="str">
        <f>TEXT(train[[#This Row],[Order Date]],"mmm")</f>
        <v>mars</v>
      </c>
      <c r="T6925">
        <f>YEAR(train[[#This Row],[Order Date]])</f>
        <v>2016</v>
      </c>
      <c r="U6925" t="str">
        <f>train[[#This Row],[Category]]&amp;"-"&amp;train[[#This Row],[Sub-Category]]</f>
        <v>Office Supplies-Envelopes</v>
      </c>
      <c r="V6925" t="str">
        <f>IF(train[[#This Row],[Segment]]="Consumer","B2C","B2B")</f>
        <v>B2C</v>
      </c>
    </row>
    <row r="6926" spans="1:22" x14ac:dyDescent="0.25">
      <c r="A6926" t="s">
        <v>9182</v>
      </c>
      <c r="B6926" s="1">
        <v>42704</v>
      </c>
      <c r="C6926" s="1">
        <v>42708</v>
      </c>
      <c r="D6926" t="s">
        <v>45</v>
      </c>
      <c r="E6926" t="s">
        <v>4572</v>
      </c>
      <c r="F6926" t="s">
        <v>4573</v>
      </c>
      <c r="G6926" t="s">
        <v>21</v>
      </c>
      <c r="H6926" t="s">
        <v>22</v>
      </c>
      <c r="I6926" t="s">
        <v>261</v>
      </c>
      <c r="J6926" t="s">
        <v>262</v>
      </c>
      <c r="K6926">
        <v>10035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 s="2">
        <v>23.66</v>
      </c>
      <c r="R6926">
        <f>train[[#This Row],[Ship Date]]-train[[#This Row],[Order Date]]</f>
        <v>4</v>
      </c>
      <c r="S6926" t="str">
        <f>TEXT(train[[#This Row],[Order Date]],"mmm")</f>
        <v>nov</v>
      </c>
      <c r="T6926">
        <f>YEAR(train[[#This Row],[Order Date]])</f>
        <v>2016</v>
      </c>
      <c r="U6926" t="str">
        <f>train[[#This Row],[Category]]&amp;"-"&amp;train[[#This Row],[Sub-Category]]</f>
        <v>Office Supplies-Paper</v>
      </c>
      <c r="V6926" t="str">
        <f>IF(train[[#This Row],[Segment]]="Consumer","B2C","B2B")</f>
        <v>B2C</v>
      </c>
    </row>
    <row r="6927" spans="1:22" x14ac:dyDescent="0.25">
      <c r="A6927" t="s">
        <v>9182</v>
      </c>
      <c r="B6927" s="1">
        <v>42704</v>
      </c>
      <c r="C6927" s="1">
        <v>42708</v>
      </c>
      <c r="D6927" t="s">
        <v>45</v>
      </c>
      <c r="E6927" t="s">
        <v>4572</v>
      </c>
      <c r="F6927" t="s">
        <v>4573</v>
      </c>
      <c r="G6927" t="s">
        <v>21</v>
      </c>
      <c r="H6927" t="s">
        <v>22</v>
      </c>
      <c r="I6927" t="s">
        <v>261</v>
      </c>
      <c r="J6927" t="s">
        <v>262</v>
      </c>
      <c r="K6927">
        <v>10035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 s="2">
        <v>681.40800000000002</v>
      </c>
      <c r="R6927">
        <f>train[[#This Row],[Ship Date]]-train[[#This Row],[Order Date]]</f>
        <v>4</v>
      </c>
      <c r="S6927" t="str">
        <f>TEXT(train[[#This Row],[Order Date]],"mmm")</f>
        <v>nov</v>
      </c>
      <c r="T6927">
        <f>YEAR(train[[#This Row],[Order Date]])</f>
        <v>2016</v>
      </c>
      <c r="U6927" t="str">
        <f>train[[#This Row],[Category]]&amp;"-"&amp;train[[#This Row],[Sub-Category]]</f>
        <v>Furniture-Bookcases</v>
      </c>
      <c r="V6927" t="str">
        <f>IF(train[[#This Row],[Segment]]="Consumer","B2C","B2B")</f>
        <v>B2C</v>
      </c>
    </row>
    <row r="6928" spans="1:22" x14ac:dyDescent="0.25">
      <c r="A6928" t="s">
        <v>9183</v>
      </c>
      <c r="B6928" s="1">
        <v>42944</v>
      </c>
      <c r="C6928" s="1">
        <v>42950</v>
      </c>
      <c r="D6928" t="s">
        <v>45</v>
      </c>
      <c r="E6928" t="s">
        <v>7146</v>
      </c>
      <c r="F6928" t="s">
        <v>7147</v>
      </c>
      <c r="G6928" t="s">
        <v>21</v>
      </c>
      <c r="H6928" t="s">
        <v>22</v>
      </c>
      <c r="I6928" t="s">
        <v>37</v>
      </c>
      <c r="J6928" t="s">
        <v>38</v>
      </c>
      <c r="K6928">
        <v>90032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 s="2">
        <v>18.899999999999999</v>
      </c>
      <c r="R6928">
        <f>train[[#This Row],[Ship Date]]-train[[#This Row],[Order Date]]</f>
        <v>6</v>
      </c>
      <c r="S6928" t="str">
        <f>TEXT(train[[#This Row],[Order Date]],"mmm")</f>
        <v>juil</v>
      </c>
      <c r="T6928">
        <f>YEAR(train[[#This Row],[Order Date]])</f>
        <v>2017</v>
      </c>
      <c r="U6928" t="str">
        <f>train[[#This Row],[Category]]&amp;"-"&amp;train[[#This Row],[Sub-Category]]</f>
        <v>Office Supplies-Labels</v>
      </c>
      <c r="V6928" t="str">
        <f>IF(train[[#This Row],[Segment]]="Consumer","B2C","B2B")</f>
        <v>B2C</v>
      </c>
    </row>
    <row r="6929" spans="1:22" x14ac:dyDescent="0.25">
      <c r="A6929" t="s">
        <v>9184</v>
      </c>
      <c r="B6929" s="1">
        <v>42909</v>
      </c>
      <c r="C6929" s="1">
        <v>42911</v>
      </c>
      <c r="D6929" t="s">
        <v>18</v>
      </c>
      <c r="E6929" t="s">
        <v>661</v>
      </c>
      <c r="F6929" t="s">
        <v>662</v>
      </c>
      <c r="G6929" t="s">
        <v>21</v>
      </c>
      <c r="H6929" t="s">
        <v>22</v>
      </c>
      <c r="I6929" t="s">
        <v>122</v>
      </c>
      <c r="J6929" t="s">
        <v>38</v>
      </c>
      <c r="K6929">
        <v>94109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 s="2">
        <v>93.68</v>
      </c>
      <c r="R6929">
        <f>train[[#This Row],[Ship Date]]-train[[#This Row],[Order Date]]</f>
        <v>2</v>
      </c>
      <c r="S6929" t="str">
        <f>TEXT(train[[#This Row],[Order Date]],"mmm")</f>
        <v>juin</v>
      </c>
      <c r="T6929">
        <f>YEAR(train[[#This Row],[Order Date]])</f>
        <v>2017</v>
      </c>
      <c r="U6929" t="str">
        <f>train[[#This Row],[Category]]&amp;"-"&amp;train[[#This Row],[Sub-Category]]</f>
        <v>Office Supplies-Storage</v>
      </c>
      <c r="V6929" t="str">
        <f>IF(train[[#This Row],[Segment]]="Consumer","B2C","B2B")</f>
        <v>B2C</v>
      </c>
    </row>
    <row r="6930" spans="1:22" x14ac:dyDescent="0.25">
      <c r="A6930" t="s">
        <v>9184</v>
      </c>
      <c r="B6930" s="1">
        <v>42909</v>
      </c>
      <c r="C6930" s="1">
        <v>42911</v>
      </c>
      <c r="D6930" t="s">
        <v>18</v>
      </c>
      <c r="E6930" t="s">
        <v>661</v>
      </c>
      <c r="F6930" t="s">
        <v>662</v>
      </c>
      <c r="G6930" t="s">
        <v>21</v>
      </c>
      <c r="H6930" t="s">
        <v>22</v>
      </c>
      <c r="I6930" t="s">
        <v>122</v>
      </c>
      <c r="J6930" t="s">
        <v>38</v>
      </c>
      <c r="K6930">
        <v>94109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 s="2">
        <v>21.93</v>
      </c>
      <c r="R6930">
        <f>train[[#This Row],[Ship Date]]-train[[#This Row],[Order Date]]</f>
        <v>2</v>
      </c>
      <c r="S6930" t="str">
        <f>TEXT(train[[#This Row],[Order Date]],"mmm")</f>
        <v>juin</v>
      </c>
      <c r="T6930">
        <f>YEAR(train[[#This Row],[Order Date]])</f>
        <v>2017</v>
      </c>
      <c r="U6930" t="str">
        <f>train[[#This Row],[Category]]&amp;"-"&amp;train[[#This Row],[Sub-Category]]</f>
        <v>Office Supplies-Labels</v>
      </c>
      <c r="V6930" t="str">
        <f>IF(train[[#This Row],[Segment]]="Consumer","B2C","B2B")</f>
        <v>B2C</v>
      </c>
    </row>
    <row r="6931" spans="1:22" x14ac:dyDescent="0.25">
      <c r="A6931" t="s">
        <v>9184</v>
      </c>
      <c r="B6931" s="1">
        <v>42909</v>
      </c>
      <c r="C6931" s="1">
        <v>42911</v>
      </c>
      <c r="D6931" t="s">
        <v>18</v>
      </c>
      <c r="E6931" t="s">
        <v>661</v>
      </c>
      <c r="F6931" t="s">
        <v>662</v>
      </c>
      <c r="G6931" t="s">
        <v>21</v>
      </c>
      <c r="H6931" t="s">
        <v>22</v>
      </c>
      <c r="I6931" t="s">
        <v>122</v>
      </c>
      <c r="J6931" t="s">
        <v>38</v>
      </c>
      <c r="K6931">
        <v>94109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 s="2">
        <v>862.34400000000005</v>
      </c>
      <c r="R6931">
        <f>train[[#This Row],[Ship Date]]-train[[#This Row],[Order Date]]</f>
        <v>2</v>
      </c>
      <c r="S6931" t="str">
        <f>TEXT(train[[#This Row],[Order Date]],"mmm")</f>
        <v>juin</v>
      </c>
      <c r="T6931">
        <f>YEAR(train[[#This Row],[Order Date]])</f>
        <v>2017</v>
      </c>
      <c r="U6931" t="str">
        <f>train[[#This Row],[Category]]&amp;"-"&amp;train[[#This Row],[Sub-Category]]</f>
        <v>Technology-Phones</v>
      </c>
      <c r="V6931" t="str">
        <f>IF(train[[#This Row],[Segment]]="Consumer","B2C","B2B")</f>
        <v>B2C</v>
      </c>
    </row>
    <row r="6932" spans="1:22" x14ac:dyDescent="0.25">
      <c r="A6932" t="s">
        <v>9184</v>
      </c>
      <c r="B6932" s="1">
        <v>42909</v>
      </c>
      <c r="C6932" s="1">
        <v>42911</v>
      </c>
      <c r="D6932" t="s">
        <v>18</v>
      </c>
      <c r="E6932" t="s">
        <v>661</v>
      </c>
      <c r="F6932" t="s">
        <v>662</v>
      </c>
      <c r="G6932" t="s">
        <v>21</v>
      </c>
      <c r="H6932" t="s">
        <v>22</v>
      </c>
      <c r="I6932" t="s">
        <v>122</v>
      </c>
      <c r="J6932" t="s">
        <v>38</v>
      </c>
      <c r="K6932">
        <v>94109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 s="2">
        <v>19.98</v>
      </c>
      <c r="R6932">
        <f>train[[#This Row],[Ship Date]]-train[[#This Row],[Order Date]]</f>
        <v>2</v>
      </c>
      <c r="S6932" t="str">
        <f>TEXT(train[[#This Row],[Order Date]],"mmm")</f>
        <v>juin</v>
      </c>
      <c r="T6932">
        <f>YEAR(train[[#This Row],[Order Date]])</f>
        <v>2017</v>
      </c>
      <c r="U6932" t="str">
        <f>train[[#This Row],[Category]]&amp;"-"&amp;train[[#This Row],[Sub-Category]]</f>
        <v>Office Supplies-Paper</v>
      </c>
      <c r="V6932" t="str">
        <f>IF(train[[#This Row],[Segment]]="Consumer","B2C","B2B")</f>
        <v>B2C</v>
      </c>
    </row>
    <row r="6933" spans="1:22" x14ac:dyDescent="0.25">
      <c r="A6933" t="s">
        <v>9185</v>
      </c>
      <c r="B6933" s="1">
        <v>42199</v>
      </c>
      <c r="C6933" s="1">
        <v>42203</v>
      </c>
      <c r="D6933" t="s">
        <v>45</v>
      </c>
      <c r="E6933" t="s">
        <v>3872</v>
      </c>
      <c r="F6933" t="s">
        <v>3873</v>
      </c>
      <c r="G6933" t="s">
        <v>21</v>
      </c>
      <c r="H6933" t="s">
        <v>22</v>
      </c>
      <c r="I6933" t="s">
        <v>141</v>
      </c>
      <c r="J6933" t="s">
        <v>142</v>
      </c>
      <c r="K6933">
        <v>19140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 s="2">
        <v>13.494</v>
      </c>
      <c r="R6933">
        <f>train[[#This Row],[Ship Date]]-train[[#This Row],[Order Date]]</f>
        <v>4</v>
      </c>
      <c r="S6933" t="str">
        <f>TEXT(train[[#This Row],[Order Date]],"mmm")</f>
        <v>juil</v>
      </c>
      <c r="T6933">
        <f>YEAR(train[[#This Row],[Order Date]])</f>
        <v>2015</v>
      </c>
      <c r="U6933" t="str">
        <f>train[[#This Row],[Category]]&amp;"-"&amp;train[[#This Row],[Sub-Category]]</f>
        <v>Technology-Phones</v>
      </c>
      <c r="V6933" t="str">
        <f>IF(train[[#This Row],[Segment]]="Consumer","B2C","B2B")</f>
        <v>B2C</v>
      </c>
    </row>
    <row r="6934" spans="1:22" x14ac:dyDescent="0.25">
      <c r="A6934" t="s">
        <v>9185</v>
      </c>
      <c r="B6934" s="1">
        <v>42199</v>
      </c>
      <c r="C6934" s="1">
        <v>42203</v>
      </c>
      <c r="D6934" t="s">
        <v>45</v>
      </c>
      <c r="E6934" t="s">
        <v>3872</v>
      </c>
      <c r="F6934" t="s">
        <v>3873</v>
      </c>
      <c r="G6934" t="s">
        <v>21</v>
      </c>
      <c r="H6934" t="s">
        <v>22</v>
      </c>
      <c r="I6934" t="s">
        <v>141</v>
      </c>
      <c r="J6934" t="s">
        <v>142</v>
      </c>
      <c r="K6934">
        <v>19140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 s="2">
        <v>23.988</v>
      </c>
      <c r="R6934">
        <f>train[[#This Row],[Ship Date]]-train[[#This Row],[Order Date]]</f>
        <v>4</v>
      </c>
      <c r="S6934" t="str">
        <f>TEXT(train[[#This Row],[Order Date]],"mmm")</f>
        <v>juil</v>
      </c>
      <c r="T6934">
        <f>YEAR(train[[#This Row],[Order Date]])</f>
        <v>2015</v>
      </c>
      <c r="U6934" t="str">
        <f>train[[#This Row],[Category]]&amp;"-"&amp;train[[#This Row],[Sub-Category]]</f>
        <v>Technology-Phones</v>
      </c>
      <c r="V6934" t="str">
        <f>IF(train[[#This Row],[Segment]]="Consumer","B2C","B2B")</f>
        <v>B2C</v>
      </c>
    </row>
    <row r="6935" spans="1:22" x14ac:dyDescent="0.25">
      <c r="A6935" t="s">
        <v>9185</v>
      </c>
      <c r="B6935" s="1">
        <v>42199</v>
      </c>
      <c r="C6935" s="1">
        <v>42203</v>
      </c>
      <c r="D6935" t="s">
        <v>45</v>
      </c>
      <c r="E6935" t="s">
        <v>3872</v>
      </c>
      <c r="F6935" t="s">
        <v>3873</v>
      </c>
      <c r="G6935" t="s">
        <v>21</v>
      </c>
      <c r="H6935" t="s">
        <v>22</v>
      </c>
      <c r="I6935" t="s">
        <v>141</v>
      </c>
      <c r="J6935" t="s">
        <v>142</v>
      </c>
      <c r="K6935">
        <v>19140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 s="2">
        <v>31.984000000000002</v>
      </c>
      <c r="R6935">
        <f>train[[#This Row],[Ship Date]]-train[[#This Row],[Order Date]]</f>
        <v>4</v>
      </c>
      <c r="S6935" t="str">
        <f>TEXT(train[[#This Row],[Order Date]],"mmm")</f>
        <v>juil</v>
      </c>
      <c r="T6935">
        <f>YEAR(train[[#This Row],[Order Date]])</f>
        <v>2015</v>
      </c>
      <c r="U6935" t="str">
        <f>train[[#This Row],[Category]]&amp;"-"&amp;train[[#This Row],[Sub-Category]]</f>
        <v>Furniture-Furnishings</v>
      </c>
      <c r="V6935" t="str">
        <f>IF(train[[#This Row],[Segment]]="Consumer","B2C","B2B")</f>
        <v>B2C</v>
      </c>
    </row>
    <row r="6936" spans="1:22" x14ac:dyDescent="0.25">
      <c r="A6936" t="s">
        <v>9185</v>
      </c>
      <c r="B6936" s="1">
        <v>42199</v>
      </c>
      <c r="C6936" s="1">
        <v>42203</v>
      </c>
      <c r="D6936" t="s">
        <v>45</v>
      </c>
      <c r="E6936" t="s">
        <v>3872</v>
      </c>
      <c r="F6936" t="s">
        <v>3873</v>
      </c>
      <c r="G6936" t="s">
        <v>21</v>
      </c>
      <c r="H6936" t="s">
        <v>22</v>
      </c>
      <c r="I6936" t="s">
        <v>141</v>
      </c>
      <c r="J6936" t="s">
        <v>142</v>
      </c>
      <c r="K6936">
        <v>19140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 s="2">
        <v>41.584000000000003</v>
      </c>
      <c r="R6936">
        <f>train[[#This Row],[Ship Date]]-train[[#This Row],[Order Date]]</f>
        <v>4</v>
      </c>
      <c r="S6936" t="str">
        <f>TEXT(train[[#This Row],[Order Date]],"mmm")</f>
        <v>juil</v>
      </c>
      <c r="T6936">
        <f>YEAR(train[[#This Row],[Order Date]])</f>
        <v>2015</v>
      </c>
      <c r="U6936" t="str">
        <f>train[[#This Row],[Category]]&amp;"-"&amp;train[[#This Row],[Sub-Category]]</f>
        <v>Office Supplies-Art</v>
      </c>
      <c r="V6936" t="str">
        <f>IF(train[[#This Row],[Segment]]="Consumer","B2C","B2B")</f>
        <v>B2C</v>
      </c>
    </row>
    <row r="6937" spans="1:22" x14ac:dyDescent="0.25">
      <c r="A6937" t="s">
        <v>9188</v>
      </c>
      <c r="B6937" s="1">
        <v>43434</v>
      </c>
      <c r="C6937" s="1">
        <v>43437</v>
      </c>
      <c r="D6937" t="s">
        <v>18</v>
      </c>
      <c r="E6937" t="s">
        <v>1382</v>
      </c>
      <c r="F6937" t="s">
        <v>1383</v>
      </c>
      <c r="G6937" t="s">
        <v>36</v>
      </c>
      <c r="H6937" t="s">
        <v>22</v>
      </c>
      <c r="I6937" t="s">
        <v>4176</v>
      </c>
      <c r="J6937" t="s">
        <v>99</v>
      </c>
      <c r="K6937">
        <v>79907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 s="2">
        <v>95.975999999999999</v>
      </c>
      <c r="R6937">
        <f>train[[#This Row],[Ship Date]]-train[[#This Row],[Order Date]]</f>
        <v>3</v>
      </c>
      <c r="S6937" t="str">
        <f>TEXT(train[[#This Row],[Order Date]],"mmm")</f>
        <v>nov</v>
      </c>
      <c r="T6937">
        <f>YEAR(train[[#This Row],[Order Date]])</f>
        <v>2018</v>
      </c>
      <c r="U6937" t="str">
        <f>train[[#This Row],[Category]]&amp;"-"&amp;train[[#This Row],[Sub-Category]]</f>
        <v>Technology-Accessories</v>
      </c>
      <c r="V6937" t="str">
        <f>IF(train[[#This Row],[Segment]]="Consumer","B2C","B2B")</f>
        <v>B2B</v>
      </c>
    </row>
    <row r="6938" spans="1:22" x14ac:dyDescent="0.25">
      <c r="A6938" t="s">
        <v>9189</v>
      </c>
      <c r="B6938" s="1">
        <v>42980</v>
      </c>
      <c r="C6938" s="1">
        <v>42982</v>
      </c>
      <c r="D6938" t="s">
        <v>183</v>
      </c>
      <c r="E6938" t="s">
        <v>5740</v>
      </c>
      <c r="F6938" t="s">
        <v>5741</v>
      </c>
      <c r="G6938" t="s">
        <v>97</v>
      </c>
      <c r="H6938" t="s">
        <v>22</v>
      </c>
      <c r="I6938" t="s">
        <v>298</v>
      </c>
      <c r="J6938" t="s">
        <v>206</v>
      </c>
      <c r="K6938">
        <v>60653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 s="2">
        <v>84.272000000000006</v>
      </c>
      <c r="R6938">
        <f>train[[#This Row],[Ship Date]]-train[[#This Row],[Order Date]]</f>
        <v>2</v>
      </c>
      <c r="S6938" t="str">
        <f>TEXT(train[[#This Row],[Order Date]],"mmm")</f>
        <v>sept</v>
      </c>
      <c r="T6938">
        <f>YEAR(train[[#This Row],[Order Date]])</f>
        <v>2017</v>
      </c>
      <c r="U6938" t="str">
        <f>train[[#This Row],[Category]]&amp;"-"&amp;train[[#This Row],[Sub-Category]]</f>
        <v>Furniture-Furnishings</v>
      </c>
      <c r="V6938" t="str">
        <f>IF(train[[#This Row],[Segment]]="Consumer","B2C","B2B")</f>
        <v>B2B</v>
      </c>
    </row>
    <row r="6939" spans="1:22" x14ac:dyDescent="0.25">
      <c r="A6939" t="s">
        <v>9192</v>
      </c>
      <c r="B6939" s="1">
        <v>42170</v>
      </c>
      <c r="C6939" s="1">
        <v>42170</v>
      </c>
      <c r="D6939" t="s">
        <v>1288</v>
      </c>
      <c r="E6939" t="s">
        <v>4365</v>
      </c>
      <c r="F6939" t="s">
        <v>4366</v>
      </c>
      <c r="G6939" t="s">
        <v>21</v>
      </c>
      <c r="H6939" t="s">
        <v>22</v>
      </c>
      <c r="I6939" t="s">
        <v>4176</v>
      </c>
      <c r="J6939" t="s">
        <v>99</v>
      </c>
      <c r="K6939">
        <v>79907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 s="2">
        <v>36.543999999999997</v>
      </c>
      <c r="R6939">
        <f>train[[#This Row],[Ship Date]]-train[[#This Row],[Order Date]]</f>
        <v>0</v>
      </c>
      <c r="S6939" t="str">
        <f>TEXT(train[[#This Row],[Order Date]],"mmm")</f>
        <v>juin</v>
      </c>
      <c r="T6939">
        <f>YEAR(train[[#This Row],[Order Date]])</f>
        <v>2015</v>
      </c>
      <c r="U6939" t="str">
        <f>train[[#This Row],[Category]]&amp;"-"&amp;train[[#This Row],[Sub-Category]]</f>
        <v>Office Supplies-Paper</v>
      </c>
      <c r="V6939" t="str">
        <f>IF(train[[#This Row],[Segment]]="Consumer","B2C","B2B")</f>
        <v>B2C</v>
      </c>
    </row>
    <row r="6940" spans="1:22" x14ac:dyDescent="0.25">
      <c r="A6940" t="s">
        <v>9193</v>
      </c>
      <c r="B6940" s="1">
        <v>43044</v>
      </c>
      <c r="C6940" s="1">
        <v>43048</v>
      </c>
      <c r="D6940" t="s">
        <v>45</v>
      </c>
      <c r="E6940" t="s">
        <v>3490</v>
      </c>
      <c r="F6940" t="s">
        <v>3491</v>
      </c>
      <c r="G6940" t="s">
        <v>21</v>
      </c>
      <c r="H6940" t="s">
        <v>22</v>
      </c>
      <c r="I6940" t="s">
        <v>90</v>
      </c>
      <c r="J6940" t="s">
        <v>91</v>
      </c>
      <c r="K6940">
        <v>98105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 s="2">
        <v>479.72</v>
      </c>
      <c r="R6940">
        <f>train[[#This Row],[Ship Date]]-train[[#This Row],[Order Date]]</f>
        <v>4</v>
      </c>
      <c r="S6940" t="str">
        <f>TEXT(train[[#This Row],[Order Date]],"mmm")</f>
        <v>nov</v>
      </c>
      <c r="T6940">
        <f>YEAR(train[[#This Row],[Order Date]])</f>
        <v>2017</v>
      </c>
      <c r="U6940" t="str">
        <f>train[[#This Row],[Category]]&amp;"-"&amp;train[[#This Row],[Sub-Category]]</f>
        <v>Technology-Accessories</v>
      </c>
      <c r="V6940" t="str">
        <f>IF(train[[#This Row],[Segment]]="Consumer","B2C","B2B")</f>
        <v>B2C</v>
      </c>
    </row>
    <row r="6941" spans="1:22" x14ac:dyDescent="0.25">
      <c r="A6941" t="s">
        <v>9196</v>
      </c>
      <c r="B6941" s="1">
        <v>43277</v>
      </c>
      <c r="C6941" s="1">
        <v>43281</v>
      </c>
      <c r="D6941" t="s">
        <v>45</v>
      </c>
      <c r="E6941" t="s">
        <v>5380</v>
      </c>
      <c r="F6941" t="s">
        <v>5381</v>
      </c>
      <c r="G6941" t="s">
        <v>36</v>
      </c>
      <c r="H6941" t="s">
        <v>22</v>
      </c>
      <c r="I6941" t="s">
        <v>261</v>
      </c>
      <c r="J6941" t="s">
        <v>262</v>
      </c>
      <c r="K6941">
        <v>10009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 s="2">
        <v>102.36799999999999</v>
      </c>
      <c r="R6941">
        <f>train[[#This Row],[Ship Date]]-train[[#This Row],[Order Date]]</f>
        <v>4</v>
      </c>
      <c r="S6941" t="str">
        <f>TEXT(train[[#This Row],[Order Date]],"mmm")</f>
        <v>juin</v>
      </c>
      <c r="T6941">
        <f>YEAR(train[[#This Row],[Order Date]])</f>
        <v>2018</v>
      </c>
      <c r="U6941" t="str">
        <f>train[[#This Row],[Category]]&amp;"-"&amp;train[[#This Row],[Sub-Category]]</f>
        <v>Office Supplies-Binders</v>
      </c>
      <c r="V6941" t="str">
        <f>IF(train[[#This Row],[Segment]]="Consumer","B2C","B2B")</f>
        <v>B2B</v>
      </c>
    </row>
    <row r="6942" spans="1:22" x14ac:dyDescent="0.25">
      <c r="A6942" t="s">
        <v>9196</v>
      </c>
      <c r="B6942" s="1">
        <v>43277</v>
      </c>
      <c r="C6942" s="1">
        <v>43281</v>
      </c>
      <c r="D6942" t="s">
        <v>45</v>
      </c>
      <c r="E6942" t="s">
        <v>5380</v>
      </c>
      <c r="F6942" t="s">
        <v>5381</v>
      </c>
      <c r="G6942" t="s">
        <v>36</v>
      </c>
      <c r="H6942" t="s">
        <v>22</v>
      </c>
      <c r="I6942" t="s">
        <v>261</v>
      </c>
      <c r="J6942" t="s">
        <v>262</v>
      </c>
      <c r="K6942">
        <v>10009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 s="2">
        <v>28.4</v>
      </c>
      <c r="R6942">
        <f>train[[#This Row],[Ship Date]]-train[[#This Row],[Order Date]]</f>
        <v>4</v>
      </c>
      <c r="S6942" t="str">
        <f>TEXT(train[[#This Row],[Order Date]],"mmm")</f>
        <v>juin</v>
      </c>
      <c r="T6942">
        <f>YEAR(train[[#This Row],[Order Date]])</f>
        <v>2018</v>
      </c>
      <c r="U6942" t="str">
        <f>train[[#This Row],[Category]]&amp;"-"&amp;train[[#This Row],[Sub-Category]]</f>
        <v>Office Supplies-Supplies</v>
      </c>
      <c r="V6942" t="str">
        <f>IF(train[[#This Row],[Segment]]="Consumer","B2C","B2B")</f>
        <v>B2B</v>
      </c>
    </row>
    <row r="6943" spans="1:22" x14ac:dyDescent="0.25">
      <c r="A6943" t="s">
        <v>9196</v>
      </c>
      <c r="B6943" s="1">
        <v>43277</v>
      </c>
      <c r="C6943" s="1">
        <v>43281</v>
      </c>
      <c r="D6943" t="s">
        <v>45</v>
      </c>
      <c r="E6943" t="s">
        <v>5380</v>
      </c>
      <c r="F6943" t="s">
        <v>5381</v>
      </c>
      <c r="G6943" t="s">
        <v>36</v>
      </c>
      <c r="H6943" t="s">
        <v>22</v>
      </c>
      <c r="I6943" t="s">
        <v>261</v>
      </c>
      <c r="J6943" t="s">
        <v>262</v>
      </c>
      <c r="K6943">
        <v>10009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 s="2">
        <v>713.88</v>
      </c>
      <c r="R6943">
        <f>train[[#This Row],[Ship Date]]-train[[#This Row],[Order Date]]</f>
        <v>4</v>
      </c>
      <c r="S6943" t="str">
        <f>TEXT(train[[#This Row],[Order Date]],"mmm")</f>
        <v>juin</v>
      </c>
      <c r="T6943">
        <f>YEAR(train[[#This Row],[Order Date]])</f>
        <v>2018</v>
      </c>
      <c r="U6943" t="str">
        <f>train[[#This Row],[Category]]&amp;"-"&amp;train[[#This Row],[Sub-Category]]</f>
        <v>Office Supplies-Storage</v>
      </c>
      <c r="V6943" t="str">
        <f>IF(train[[#This Row],[Segment]]="Consumer","B2C","B2B")</f>
        <v>B2B</v>
      </c>
    </row>
    <row r="6944" spans="1:22" x14ac:dyDescent="0.25">
      <c r="A6944" t="s">
        <v>9196</v>
      </c>
      <c r="B6944" s="1">
        <v>43277</v>
      </c>
      <c r="C6944" s="1">
        <v>43281</v>
      </c>
      <c r="D6944" t="s">
        <v>45</v>
      </c>
      <c r="E6944" t="s">
        <v>5380</v>
      </c>
      <c r="F6944" t="s">
        <v>5381</v>
      </c>
      <c r="G6944" t="s">
        <v>36</v>
      </c>
      <c r="H6944" t="s">
        <v>22</v>
      </c>
      <c r="I6944" t="s">
        <v>261</v>
      </c>
      <c r="J6944" t="s">
        <v>262</v>
      </c>
      <c r="K6944">
        <v>10009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 s="2">
        <v>68.52</v>
      </c>
      <c r="R6944">
        <f>train[[#This Row],[Ship Date]]-train[[#This Row],[Order Date]]</f>
        <v>4</v>
      </c>
      <c r="S6944" t="str">
        <f>TEXT(train[[#This Row],[Order Date]],"mmm")</f>
        <v>juin</v>
      </c>
      <c r="T6944">
        <f>YEAR(train[[#This Row],[Order Date]])</f>
        <v>2018</v>
      </c>
      <c r="U6944" t="str">
        <f>train[[#This Row],[Category]]&amp;"-"&amp;train[[#This Row],[Sub-Category]]</f>
        <v>Office Supplies-Paper</v>
      </c>
      <c r="V6944" t="str">
        <f>IF(train[[#This Row],[Segment]]="Consumer","B2C","B2B")</f>
        <v>B2B</v>
      </c>
    </row>
    <row r="6945" spans="1:22" x14ac:dyDescent="0.25">
      <c r="A6945" t="s">
        <v>9197</v>
      </c>
      <c r="B6945" s="1">
        <v>42576</v>
      </c>
      <c r="C6945" s="1">
        <v>42581</v>
      </c>
      <c r="D6945" t="s">
        <v>45</v>
      </c>
      <c r="E6945" t="s">
        <v>6695</v>
      </c>
      <c r="F6945" t="s">
        <v>6696</v>
      </c>
      <c r="G6945" t="s">
        <v>21</v>
      </c>
      <c r="H6945" t="s">
        <v>22</v>
      </c>
      <c r="I6945" t="s">
        <v>37</v>
      </c>
      <c r="J6945" t="s">
        <v>38</v>
      </c>
      <c r="K6945">
        <v>90032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 s="2">
        <v>623.96</v>
      </c>
      <c r="R6945">
        <f>train[[#This Row],[Ship Date]]-train[[#This Row],[Order Date]]</f>
        <v>5</v>
      </c>
      <c r="S6945" t="str">
        <f>TEXT(train[[#This Row],[Order Date]],"mmm")</f>
        <v>juil</v>
      </c>
      <c r="T6945">
        <f>YEAR(train[[#This Row],[Order Date]])</f>
        <v>2016</v>
      </c>
      <c r="U6945" t="str">
        <f>train[[#This Row],[Category]]&amp;"-"&amp;train[[#This Row],[Sub-Category]]</f>
        <v>Technology-Phones</v>
      </c>
      <c r="V6945" t="str">
        <f>IF(train[[#This Row],[Segment]]="Consumer","B2C","B2B")</f>
        <v>B2C</v>
      </c>
    </row>
    <row r="6946" spans="1:22" x14ac:dyDescent="0.25">
      <c r="A6946" t="s">
        <v>9200</v>
      </c>
      <c r="B6946" s="1">
        <v>42270</v>
      </c>
      <c r="C6946" s="1">
        <v>42274</v>
      </c>
      <c r="D6946" t="s">
        <v>45</v>
      </c>
      <c r="E6946" t="s">
        <v>8291</v>
      </c>
      <c r="F6946" t="s">
        <v>8292</v>
      </c>
      <c r="G6946" t="s">
        <v>36</v>
      </c>
      <c r="H6946" t="s">
        <v>22</v>
      </c>
      <c r="I6946" t="s">
        <v>602</v>
      </c>
      <c r="J6946" t="s">
        <v>240</v>
      </c>
      <c r="K6946">
        <v>19711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 s="2">
        <v>11.12</v>
      </c>
      <c r="R6946">
        <f>train[[#This Row],[Ship Date]]-train[[#This Row],[Order Date]]</f>
        <v>4</v>
      </c>
      <c r="S6946" t="str">
        <f>TEXT(train[[#This Row],[Order Date]],"mmm")</f>
        <v>sept</v>
      </c>
      <c r="T6946">
        <f>YEAR(train[[#This Row],[Order Date]])</f>
        <v>2015</v>
      </c>
      <c r="U6946" t="str">
        <f>train[[#This Row],[Category]]&amp;"-"&amp;train[[#This Row],[Sub-Category]]</f>
        <v>Office Supplies-Binders</v>
      </c>
      <c r="V6946" t="str">
        <f>IF(train[[#This Row],[Segment]]="Consumer","B2C","B2B")</f>
        <v>B2B</v>
      </c>
    </row>
    <row r="6947" spans="1:22" x14ac:dyDescent="0.25">
      <c r="A6947" t="s">
        <v>9201</v>
      </c>
      <c r="B6947" s="1">
        <v>43008</v>
      </c>
      <c r="C6947" s="1">
        <v>43012</v>
      </c>
      <c r="D6947" t="s">
        <v>45</v>
      </c>
      <c r="E6947" t="s">
        <v>3471</v>
      </c>
      <c r="F6947" t="s">
        <v>3472</v>
      </c>
      <c r="G6947" t="s">
        <v>21</v>
      </c>
      <c r="H6947" t="s">
        <v>22</v>
      </c>
      <c r="I6947" t="s">
        <v>261</v>
      </c>
      <c r="J6947" t="s">
        <v>262</v>
      </c>
      <c r="K6947">
        <v>10011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 s="2">
        <v>523.91999999999996</v>
      </c>
      <c r="R6947">
        <f>train[[#This Row],[Ship Date]]-train[[#This Row],[Order Date]]</f>
        <v>4</v>
      </c>
      <c r="S6947" t="str">
        <f>TEXT(train[[#This Row],[Order Date]],"mmm")</f>
        <v>sept</v>
      </c>
      <c r="T6947">
        <f>YEAR(train[[#This Row],[Order Date]])</f>
        <v>2017</v>
      </c>
      <c r="U6947" t="str">
        <f>train[[#This Row],[Category]]&amp;"-"&amp;train[[#This Row],[Sub-Category]]</f>
        <v>Furniture-Bookcases</v>
      </c>
      <c r="V6947" t="str">
        <f>IF(train[[#This Row],[Segment]]="Consumer","B2C","B2B")</f>
        <v>B2C</v>
      </c>
    </row>
    <row r="6948" spans="1:22" x14ac:dyDescent="0.25">
      <c r="A6948" t="s">
        <v>9202</v>
      </c>
      <c r="B6948" s="1">
        <v>42683</v>
      </c>
      <c r="C6948" s="1">
        <v>42687</v>
      </c>
      <c r="D6948" t="s">
        <v>45</v>
      </c>
      <c r="E6948" t="s">
        <v>2250</v>
      </c>
      <c r="F6948" t="s">
        <v>2251</v>
      </c>
      <c r="G6948" t="s">
        <v>97</v>
      </c>
      <c r="H6948" t="s">
        <v>22</v>
      </c>
      <c r="I6948" t="s">
        <v>562</v>
      </c>
      <c r="J6948" t="s">
        <v>38</v>
      </c>
      <c r="K6948">
        <v>95661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 s="2">
        <v>2.48</v>
      </c>
      <c r="R6948">
        <f>train[[#This Row],[Ship Date]]-train[[#This Row],[Order Date]]</f>
        <v>4</v>
      </c>
      <c r="S6948" t="str">
        <f>TEXT(train[[#This Row],[Order Date]],"mmm")</f>
        <v>nov</v>
      </c>
      <c r="T6948">
        <f>YEAR(train[[#This Row],[Order Date]])</f>
        <v>2016</v>
      </c>
      <c r="U6948" t="str">
        <f>train[[#This Row],[Category]]&amp;"-"&amp;train[[#This Row],[Sub-Category]]</f>
        <v>Office Supplies-Fasteners</v>
      </c>
      <c r="V6948" t="str">
        <f>IF(train[[#This Row],[Segment]]="Consumer","B2C","B2B")</f>
        <v>B2B</v>
      </c>
    </row>
    <row r="6949" spans="1:22" x14ac:dyDescent="0.25">
      <c r="A6949" t="s">
        <v>9203</v>
      </c>
      <c r="B6949" s="1">
        <v>42485</v>
      </c>
      <c r="C6949" s="1">
        <v>42489</v>
      </c>
      <c r="D6949" t="s">
        <v>45</v>
      </c>
      <c r="E6949" t="s">
        <v>1974</v>
      </c>
      <c r="F6949" t="s">
        <v>1975</v>
      </c>
      <c r="G6949" t="s">
        <v>21</v>
      </c>
      <c r="H6949" t="s">
        <v>22</v>
      </c>
      <c r="I6949" t="s">
        <v>451</v>
      </c>
      <c r="J6949" t="s">
        <v>206</v>
      </c>
      <c r="K6949">
        <v>60505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 s="2">
        <v>221.024</v>
      </c>
      <c r="R6949">
        <f>train[[#This Row],[Ship Date]]-train[[#This Row],[Order Date]]</f>
        <v>4</v>
      </c>
      <c r="S6949" t="str">
        <f>TEXT(train[[#This Row],[Order Date]],"mmm")</f>
        <v>avr</v>
      </c>
      <c r="T6949">
        <f>YEAR(train[[#This Row],[Order Date]])</f>
        <v>2016</v>
      </c>
      <c r="U6949" t="str">
        <f>train[[#This Row],[Category]]&amp;"-"&amp;train[[#This Row],[Sub-Category]]</f>
        <v>Office Supplies-Storage</v>
      </c>
      <c r="V6949" t="str">
        <f>IF(train[[#This Row],[Segment]]="Consumer","B2C","B2B")</f>
        <v>B2C</v>
      </c>
    </row>
    <row r="6950" spans="1:22" x14ac:dyDescent="0.25">
      <c r="A6950" t="s">
        <v>9203</v>
      </c>
      <c r="B6950" s="1">
        <v>42485</v>
      </c>
      <c r="C6950" s="1">
        <v>42489</v>
      </c>
      <c r="D6950" t="s">
        <v>45</v>
      </c>
      <c r="E6950" t="s">
        <v>1974</v>
      </c>
      <c r="F6950" t="s">
        <v>1975</v>
      </c>
      <c r="G6950" t="s">
        <v>21</v>
      </c>
      <c r="H6950" t="s">
        <v>22</v>
      </c>
      <c r="I6950" t="s">
        <v>451</v>
      </c>
      <c r="J6950" t="s">
        <v>206</v>
      </c>
      <c r="K6950">
        <v>60505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 s="2">
        <v>128.05799999999999</v>
      </c>
      <c r="R6950">
        <f>train[[#This Row],[Ship Date]]-train[[#This Row],[Order Date]]</f>
        <v>4</v>
      </c>
      <c r="S6950" t="str">
        <f>TEXT(train[[#This Row],[Order Date]],"mmm")</f>
        <v>avr</v>
      </c>
      <c r="T6950">
        <f>YEAR(train[[#This Row],[Order Date]])</f>
        <v>2016</v>
      </c>
      <c r="U6950" t="str">
        <f>train[[#This Row],[Category]]&amp;"-"&amp;train[[#This Row],[Sub-Category]]</f>
        <v>Furniture-Chairs</v>
      </c>
      <c r="V6950" t="str">
        <f>IF(train[[#This Row],[Segment]]="Consumer","B2C","B2B")</f>
        <v>B2C</v>
      </c>
    </row>
    <row r="6951" spans="1:22" x14ac:dyDescent="0.25">
      <c r="A6951" t="s">
        <v>9204</v>
      </c>
      <c r="B6951" s="1">
        <v>43423</v>
      </c>
      <c r="C6951" s="1">
        <v>43423</v>
      </c>
      <c r="D6951" t="s">
        <v>1288</v>
      </c>
      <c r="E6951" t="s">
        <v>3343</v>
      </c>
      <c r="F6951" t="s">
        <v>3344</v>
      </c>
      <c r="G6951" t="s">
        <v>97</v>
      </c>
      <c r="H6951" t="s">
        <v>22</v>
      </c>
      <c r="I6951" t="s">
        <v>261</v>
      </c>
      <c r="J6951" t="s">
        <v>262</v>
      </c>
      <c r="K6951">
        <v>10011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 s="2">
        <v>58.408000000000001</v>
      </c>
      <c r="R6951">
        <f>train[[#This Row],[Ship Date]]-train[[#This Row],[Order Date]]</f>
        <v>0</v>
      </c>
      <c r="S6951" t="str">
        <f>TEXT(train[[#This Row],[Order Date]],"mmm")</f>
        <v>nov</v>
      </c>
      <c r="T6951">
        <f>YEAR(train[[#This Row],[Order Date]])</f>
        <v>2018</v>
      </c>
      <c r="U6951" t="str">
        <f>train[[#This Row],[Category]]&amp;"-"&amp;train[[#This Row],[Sub-Category]]</f>
        <v>Office Supplies-Binders</v>
      </c>
      <c r="V6951" t="str">
        <f>IF(train[[#This Row],[Segment]]="Consumer","B2C","B2B")</f>
        <v>B2B</v>
      </c>
    </row>
    <row r="6952" spans="1:22" x14ac:dyDescent="0.25">
      <c r="A6952" t="s">
        <v>9204</v>
      </c>
      <c r="B6952" s="1">
        <v>43423</v>
      </c>
      <c r="C6952" s="1">
        <v>43423</v>
      </c>
      <c r="D6952" t="s">
        <v>1288</v>
      </c>
      <c r="E6952" t="s">
        <v>3343</v>
      </c>
      <c r="F6952" t="s">
        <v>3344</v>
      </c>
      <c r="G6952" t="s">
        <v>97</v>
      </c>
      <c r="H6952" t="s">
        <v>22</v>
      </c>
      <c r="I6952" t="s">
        <v>261</v>
      </c>
      <c r="J6952" t="s">
        <v>262</v>
      </c>
      <c r="K6952">
        <v>10011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 s="2">
        <v>79.974000000000004</v>
      </c>
      <c r="R6952">
        <f>train[[#This Row],[Ship Date]]-train[[#This Row],[Order Date]]</f>
        <v>0</v>
      </c>
      <c r="S6952" t="str">
        <f>TEXT(train[[#This Row],[Order Date]],"mmm")</f>
        <v>nov</v>
      </c>
      <c r="T6952">
        <f>YEAR(train[[#This Row],[Order Date]])</f>
        <v>2018</v>
      </c>
      <c r="U6952" t="str">
        <f>train[[#This Row],[Category]]&amp;"-"&amp;train[[#This Row],[Sub-Category]]</f>
        <v>Furniture-Tables</v>
      </c>
      <c r="V6952" t="str">
        <f>IF(train[[#This Row],[Segment]]="Consumer","B2C","B2B")</f>
        <v>B2B</v>
      </c>
    </row>
    <row r="6953" spans="1:22" x14ac:dyDescent="0.25">
      <c r="A6953" t="s">
        <v>9205</v>
      </c>
      <c r="B6953" s="1">
        <v>42694</v>
      </c>
      <c r="C6953" s="1">
        <v>42698</v>
      </c>
      <c r="D6953" t="s">
        <v>45</v>
      </c>
      <c r="E6953" t="s">
        <v>1175</v>
      </c>
      <c r="F6953" t="s">
        <v>1176</v>
      </c>
      <c r="G6953" t="s">
        <v>36</v>
      </c>
      <c r="H6953" t="s">
        <v>22</v>
      </c>
      <c r="I6953" t="s">
        <v>812</v>
      </c>
      <c r="J6953" t="s">
        <v>99</v>
      </c>
      <c r="K6953">
        <v>75217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 s="2">
        <v>479.988</v>
      </c>
      <c r="R6953">
        <f>train[[#This Row],[Ship Date]]-train[[#This Row],[Order Date]]</f>
        <v>4</v>
      </c>
      <c r="S6953" t="str">
        <f>TEXT(train[[#This Row],[Order Date]],"mmm")</f>
        <v>nov</v>
      </c>
      <c r="T6953">
        <f>YEAR(train[[#This Row],[Order Date]])</f>
        <v>2016</v>
      </c>
      <c r="U6953" t="str">
        <f>train[[#This Row],[Category]]&amp;"-"&amp;train[[#This Row],[Sub-Category]]</f>
        <v>Technology-Machines</v>
      </c>
      <c r="V6953" t="str">
        <f>IF(train[[#This Row],[Segment]]="Consumer","B2C","B2B")</f>
        <v>B2B</v>
      </c>
    </row>
    <row r="6954" spans="1:22" x14ac:dyDescent="0.25">
      <c r="A6954" t="s">
        <v>9208</v>
      </c>
      <c r="B6954" s="1">
        <v>42645</v>
      </c>
      <c r="C6954" s="1">
        <v>42646</v>
      </c>
      <c r="D6954" t="s">
        <v>183</v>
      </c>
      <c r="E6954" t="s">
        <v>318</v>
      </c>
      <c r="F6954" t="s">
        <v>319</v>
      </c>
      <c r="G6954" t="s">
        <v>21</v>
      </c>
      <c r="H6954" t="s">
        <v>22</v>
      </c>
      <c r="I6954" t="s">
        <v>37</v>
      </c>
      <c r="J6954" t="s">
        <v>38</v>
      </c>
      <c r="K6954">
        <v>90008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 s="2">
        <v>11.808</v>
      </c>
      <c r="R6954">
        <f>train[[#This Row],[Ship Date]]-train[[#This Row],[Order Date]]</f>
        <v>1</v>
      </c>
      <c r="S6954" t="str">
        <f>TEXT(train[[#This Row],[Order Date]],"mmm")</f>
        <v>oct</v>
      </c>
      <c r="T6954">
        <f>YEAR(train[[#This Row],[Order Date]])</f>
        <v>2016</v>
      </c>
      <c r="U6954" t="str">
        <f>train[[#This Row],[Category]]&amp;"-"&amp;train[[#This Row],[Sub-Category]]</f>
        <v>Office Supplies-Binders</v>
      </c>
      <c r="V6954" t="str">
        <f>IF(train[[#This Row],[Segment]]="Consumer","B2C","B2B")</f>
        <v>B2C</v>
      </c>
    </row>
    <row r="6955" spans="1:22" x14ac:dyDescent="0.25">
      <c r="A6955" t="s">
        <v>9208</v>
      </c>
      <c r="B6955" s="1">
        <v>42645</v>
      </c>
      <c r="C6955" s="1">
        <v>42646</v>
      </c>
      <c r="D6955" t="s">
        <v>183</v>
      </c>
      <c r="E6955" t="s">
        <v>318</v>
      </c>
      <c r="F6955" t="s">
        <v>319</v>
      </c>
      <c r="G6955" t="s">
        <v>21</v>
      </c>
      <c r="H6955" t="s">
        <v>22</v>
      </c>
      <c r="I6955" t="s">
        <v>37</v>
      </c>
      <c r="J6955" t="s">
        <v>38</v>
      </c>
      <c r="K6955">
        <v>90008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 s="2">
        <v>53.567999999999998</v>
      </c>
      <c r="R6955">
        <f>train[[#This Row],[Ship Date]]-train[[#This Row],[Order Date]]</f>
        <v>1</v>
      </c>
      <c r="S6955" t="str">
        <f>TEXT(train[[#This Row],[Order Date]],"mmm")</f>
        <v>oct</v>
      </c>
      <c r="T6955">
        <f>YEAR(train[[#This Row],[Order Date]])</f>
        <v>2016</v>
      </c>
      <c r="U6955" t="str">
        <f>train[[#This Row],[Category]]&amp;"-"&amp;train[[#This Row],[Sub-Category]]</f>
        <v>Office Supplies-Binders</v>
      </c>
      <c r="V6955" t="str">
        <f>IF(train[[#This Row],[Segment]]="Consumer","B2C","B2B")</f>
        <v>B2C</v>
      </c>
    </row>
    <row r="6956" spans="1:22" x14ac:dyDescent="0.25">
      <c r="A6956" t="s">
        <v>9208</v>
      </c>
      <c r="B6956" s="1">
        <v>42645</v>
      </c>
      <c r="C6956" s="1">
        <v>42646</v>
      </c>
      <c r="D6956" t="s">
        <v>183</v>
      </c>
      <c r="E6956" t="s">
        <v>318</v>
      </c>
      <c r="F6956" t="s">
        <v>319</v>
      </c>
      <c r="G6956" t="s">
        <v>21</v>
      </c>
      <c r="H6956" t="s">
        <v>22</v>
      </c>
      <c r="I6956" t="s">
        <v>37</v>
      </c>
      <c r="J6956" t="s">
        <v>38</v>
      </c>
      <c r="K6956">
        <v>90008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 s="2">
        <v>503.96</v>
      </c>
      <c r="R6956">
        <f>train[[#This Row],[Ship Date]]-train[[#This Row],[Order Date]]</f>
        <v>1</v>
      </c>
      <c r="S6956" t="str">
        <f>TEXT(train[[#This Row],[Order Date]],"mmm")</f>
        <v>oct</v>
      </c>
      <c r="T6956">
        <f>YEAR(train[[#This Row],[Order Date]])</f>
        <v>2016</v>
      </c>
      <c r="U6956" t="str">
        <f>train[[#This Row],[Category]]&amp;"-"&amp;train[[#This Row],[Sub-Category]]</f>
        <v>Technology-Phones</v>
      </c>
      <c r="V6956" t="str">
        <f>IF(train[[#This Row],[Segment]]="Consumer","B2C","B2B")</f>
        <v>B2C</v>
      </c>
    </row>
    <row r="6957" spans="1:22" x14ac:dyDescent="0.25">
      <c r="A6957" t="s">
        <v>9209</v>
      </c>
      <c r="B6957" s="1">
        <v>42485</v>
      </c>
      <c r="C6957" s="1">
        <v>42492</v>
      </c>
      <c r="D6957" t="s">
        <v>45</v>
      </c>
      <c r="E6957" t="s">
        <v>2681</v>
      </c>
      <c r="F6957" t="s">
        <v>2682</v>
      </c>
      <c r="G6957" t="s">
        <v>36</v>
      </c>
      <c r="H6957" t="s">
        <v>22</v>
      </c>
      <c r="I6957" t="s">
        <v>37</v>
      </c>
      <c r="J6957" t="s">
        <v>38</v>
      </c>
      <c r="K6957">
        <v>90004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 s="2">
        <v>21.34</v>
      </c>
      <c r="R6957">
        <f>train[[#This Row],[Ship Date]]-train[[#This Row],[Order Date]]</f>
        <v>7</v>
      </c>
      <c r="S6957" t="str">
        <f>TEXT(train[[#This Row],[Order Date]],"mmm")</f>
        <v>avr</v>
      </c>
      <c r="T6957">
        <f>YEAR(train[[#This Row],[Order Date]])</f>
        <v>2016</v>
      </c>
      <c r="U6957" t="str">
        <f>train[[#This Row],[Category]]&amp;"-"&amp;train[[#This Row],[Sub-Category]]</f>
        <v>Office Supplies-Envelopes</v>
      </c>
      <c r="V6957" t="str">
        <f>IF(train[[#This Row],[Segment]]="Consumer","B2C","B2B")</f>
        <v>B2B</v>
      </c>
    </row>
    <row r="6958" spans="1:22" x14ac:dyDescent="0.25">
      <c r="A6958" t="s">
        <v>9210</v>
      </c>
      <c r="B6958" s="1">
        <v>42930</v>
      </c>
      <c r="C6958" s="1">
        <v>42935</v>
      </c>
      <c r="D6958" t="s">
        <v>45</v>
      </c>
      <c r="E6958" t="s">
        <v>9211</v>
      </c>
      <c r="F6958" t="s">
        <v>9212</v>
      </c>
      <c r="G6958" t="s">
        <v>21</v>
      </c>
      <c r="H6958" t="s">
        <v>22</v>
      </c>
      <c r="I6958" t="s">
        <v>492</v>
      </c>
      <c r="J6958" t="s">
        <v>1270</v>
      </c>
      <c r="K6958">
        <v>31907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 s="2">
        <v>36.4</v>
      </c>
      <c r="R6958">
        <f>train[[#This Row],[Ship Date]]-train[[#This Row],[Order Date]]</f>
        <v>5</v>
      </c>
      <c r="S6958" t="str">
        <f>TEXT(train[[#This Row],[Order Date]],"mmm")</f>
        <v>juil</v>
      </c>
      <c r="T6958">
        <f>YEAR(train[[#This Row],[Order Date]])</f>
        <v>2017</v>
      </c>
      <c r="U6958" t="str">
        <f>train[[#This Row],[Category]]&amp;"-"&amp;train[[#This Row],[Sub-Category]]</f>
        <v>Office Supplies-Binders</v>
      </c>
      <c r="V6958" t="str">
        <f>IF(train[[#This Row],[Segment]]="Consumer","B2C","B2B")</f>
        <v>B2C</v>
      </c>
    </row>
    <row r="6959" spans="1:22" x14ac:dyDescent="0.25">
      <c r="A6959" t="s">
        <v>9210</v>
      </c>
      <c r="B6959" s="1">
        <v>42930</v>
      </c>
      <c r="C6959" s="1">
        <v>42935</v>
      </c>
      <c r="D6959" t="s">
        <v>45</v>
      </c>
      <c r="E6959" t="s">
        <v>9211</v>
      </c>
      <c r="F6959" t="s">
        <v>9212</v>
      </c>
      <c r="G6959" t="s">
        <v>21</v>
      </c>
      <c r="H6959" t="s">
        <v>22</v>
      </c>
      <c r="I6959" t="s">
        <v>492</v>
      </c>
      <c r="J6959" t="s">
        <v>1270</v>
      </c>
      <c r="K6959">
        <v>31907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 s="2">
        <v>51.75</v>
      </c>
      <c r="R6959">
        <f>train[[#This Row],[Ship Date]]-train[[#This Row],[Order Date]]</f>
        <v>5</v>
      </c>
      <c r="S6959" t="str">
        <f>TEXT(train[[#This Row],[Order Date]],"mmm")</f>
        <v>juil</v>
      </c>
      <c r="T6959">
        <f>YEAR(train[[#This Row],[Order Date]])</f>
        <v>2017</v>
      </c>
      <c r="U6959" t="str">
        <f>train[[#This Row],[Category]]&amp;"-"&amp;train[[#This Row],[Sub-Category]]</f>
        <v>Furniture-Furnishings</v>
      </c>
      <c r="V6959" t="str">
        <f>IF(train[[#This Row],[Segment]]="Consumer","B2C","B2B")</f>
        <v>B2C</v>
      </c>
    </row>
    <row r="6960" spans="1:22" x14ac:dyDescent="0.25">
      <c r="A6960" t="s">
        <v>9213</v>
      </c>
      <c r="B6960" s="1">
        <v>42640</v>
      </c>
      <c r="C6960" s="1">
        <v>42642</v>
      </c>
      <c r="D6960" t="s">
        <v>18</v>
      </c>
      <c r="E6960" t="s">
        <v>4904</v>
      </c>
      <c r="F6960" t="s">
        <v>4905</v>
      </c>
      <c r="G6960" t="s">
        <v>97</v>
      </c>
      <c r="H6960" t="s">
        <v>22</v>
      </c>
      <c r="I6960" t="s">
        <v>122</v>
      </c>
      <c r="J6960" t="s">
        <v>38</v>
      </c>
      <c r="K6960">
        <v>94110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 s="2">
        <v>15.51</v>
      </c>
      <c r="R6960">
        <f>train[[#This Row],[Ship Date]]-train[[#This Row],[Order Date]]</f>
        <v>2</v>
      </c>
      <c r="S6960" t="str">
        <f>TEXT(train[[#This Row],[Order Date]],"mmm")</f>
        <v>sept</v>
      </c>
      <c r="T6960">
        <f>YEAR(train[[#This Row],[Order Date]])</f>
        <v>2016</v>
      </c>
      <c r="U6960" t="str">
        <f>train[[#This Row],[Category]]&amp;"-"&amp;train[[#This Row],[Sub-Category]]</f>
        <v>Office Supplies-Storage</v>
      </c>
      <c r="V6960" t="str">
        <f>IF(train[[#This Row],[Segment]]="Consumer","B2C","B2B")</f>
        <v>B2B</v>
      </c>
    </row>
    <row r="6961" spans="1:22" x14ac:dyDescent="0.25">
      <c r="A6961" t="s">
        <v>9213</v>
      </c>
      <c r="B6961" s="1">
        <v>42640</v>
      </c>
      <c r="C6961" s="1">
        <v>42642</v>
      </c>
      <c r="D6961" t="s">
        <v>18</v>
      </c>
      <c r="E6961" t="s">
        <v>4904</v>
      </c>
      <c r="F6961" t="s">
        <v>4905</v>
      </c>
      <c r="G6961" t="s">
        <v>97</v>
      </c>
      <c r="H6961" t="s">
        <v>22</v>
      </c>
      <c r="I6961" t="s">
        <v>122</v>
      </c>
      <c r="J6961" t="s">
        <v>38</v>
      </c>
      <c r="K6961">
        <v>94110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 s="2">
        <v>146.82</v>
      </c>
      <c r="R6961">
        <f>train[[#This Row],[Ship Date]]-train[[#This Row],[Order Date]]</f>
        <v>2</v>
      </c>
      <c r="S6961" t="str">
        <f>TEXT(train[[#This Row],[Order Date]],"mmm")</f>
        <v>sept</v>
      </c>
      <c r="T6961">
        <f>YEAR(train[[#This Row],[Order Date]])</f>
        <v>2016</v>
      </c>
      <c r="U6961" t="str">
        <f>train[[#This Row],[Category]]&amp;"-"&amp;train[[#This Row],[Sub-Category]]</f>
        <v>Office Supplies-Paper</v>
      </c>
      <c r="V6961" t="str">
        <f>IF(train[[#This Row],[Segment]]="Consumer","B2C","B2B")</f>
        <v>B2B</v>
      </c>
    </row>
    <row r="6962" spans="1:22" x14ac:dyDescent="0.25">
      <c r="A6962" t="s">
        <v>9213</v>
      </c>
      <c r="B6962" s="1">
        <v>42640</v>
      </c>
      <c r="C6962" s="1">
        <v>42642</v>
      </c>
      <c r="D6962" t="s">
        <v>18</v>
      </c>
      <c r="E6962" t="s">
        <v>4904</v>
      </c>
      <c r="F6962" t="s">
        <v>4905</v>
      </c>
      <c r="G6962" t="s">
        <v>97</v>
      </c>
      <c r="H6962" t="s">
        <v>22</v>
      </c>
      <c r="I6962" t="s">
        <v>122</v>
      </c>
      <c r="J6962" t="s">
        <v>38</v>
      </c>
      <c r="K6962">
        <v>94110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 s="2">
        <v>12.96</v>
      </c>
      <c r="R6962">
        <f>train[[#This Row],[Ship Date]]-train[[#This Row],[Order Date]]</f>
        <v>2</v>
      </c>
      <c r="S6962" t="str">
        <f>TEXT(train[[#This Row],[Order Date]],"mmm")</f>
        <v>sept</v>
      </c>
      <c r="T6962">
        <f>YEAR(train[[#This Row],[Order Date]])</f>
        <v>2016</v>
      </c>
      <c r="U6962" t="str">
        <f>train[[#This Row],[Category]]&amp;"-"&amp;train[[#This Row],[Sub-Category]]</f>
        <v>Office Supplies-Paper</v>
      </c>
      <c r="V6962" t="str">
        <f>IF(train[[#This Row],[Segment]]="Consumer","B2C","B2B")</f>
        <v>B2B</v>
      </c>
    </row>
    <row r="6963" spans="1:22" x14ac:dyDescent="0.25">
      <c r="A6963" t="s">
        <v>9214</v>
      </c>
      <c r="B6963" s="1">
        <v>43414</v>
      </c>
      <c r="C6963" s="1">
        <v>43414</v>
      </c>
      <c r="D6963" t="s">
        <v>1288</v>
      </c>
      <c r="E6963" t="s">
        <v>2913</v>
      </c>
      <c r="F6963" t="s">
        <v>2914</v>
      </c>
      <c r="G6963" t="s">
        <v>97</v>
      </c>
      <c r="H6963" t="s">
        <v>22</v>
      </c>
      <c r="I6963" t="s">
        <v>2857</v>
      </c>
      <c r="J6963" t="s">
        <v>38</v>
      </c>
      <c r="K6963">
        <v>92503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 s="2">
        <v>7.8</v>
      </c>
      <c r="R6963">
        <f>train[[#This Row],[Ship Date]]-train[[#This Row],[Order Date]]</f>
        <v>0</v>
      </c>
      <c r="S6963" t="str">
        <f>TEXT(train[[#This Row],[Order Date]],"mmm")</f>
        <v>nov</v>
      </c>
      <c r="T6963">
        <f>YEAR(train[[#This Row],[Order Date]])</f>
        <v>2018</v>
      </c>
      <c r="U6963" t="str">
        <f>train[[#This Row],[Category]]&amp;"-"&amp;train[[#This Row],[Sub-Category]]</f>
        <v>Office Supplies-Art</v>
      </c>
      <c r="V6963" t="str">
        <f>IF(train[[#This Row],[Segment]]="Consumer","B2C","B2B")</f>
        <v>B2B</v>
      </c>
    </row>
    <row r="6964" spans="1:22" x14ac:dyDescent="0.25">
      <c r="A6964" t="s">
        <v>9215</v>
      </c>
      <c r="B6964" s="1">
        <v>42932</v>
      </c>
      <c r="C6964" s="1">
        <v>42936</v>
      </c>
      <c r="D6964" t="s">
        <v>18</v>
      </c>
      <c r="E6964" t="s">
        <v>577</v>
      </c>
      <c r="F6964" t="s">
        <v>578</v>
      </c>
      <c r="G6964" t="s">
        <v>36</v>
      </c>
      <c r="H6964" t="s">
        <v>22</v>
      </c>
      <c r="I6964" t="s">
        <v>377</v>
      </c>
      <c r="J6964" t="s">
        <v>378</v>
      </c>
      <c r="K6964">
        <v>29203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 s="2">
        <v>10.199999999999999</v>
      </c>
      <c r="R6964">
        <f>train[[#This Row],[Ship Date]]-train[[#This Row],[Order Date]]</f>
        <v>4</v>
      </c>
      <c r="S6964" t="str">
        <f>TEXT(train[[#This Row],[Order Date]],"mmm")</f>
        <v>juil</v>
      </c>
      <c r="T6964">
        <f>YEAR(train[[#This Row],[Order Date]])</f>
        <v>2017</v>
      </c>
      <c r="U6964" t="str">
        <f>train[[#This Row],[Category]]&amp;"-"&amp;train[[#This Row],[Sub-Category]]</f>
        <v>Office Supplies-Envelopes</v>
      </c>
      <c r="V6964" t="str">
        <f>IF(train[[#This Row],[Segment]]="Consumer","B2C","B2B")</f>
        <v>B2B</v>
      </c>
    </row>
    <row r="6965" spans="1:22" x14ac:dyDescent="0.25">
      <c r="A6965" t="s">
        <v>9215</v>
      </c>
      <c r="B6965" s="1">
        <v>42932</v>
      </c>
      <c r="C6965" s="1">
        <v>42936</v>
      </c>
      <c r="D6965" t="s">
        <v>18</v>
      </c>
      <c r="E6965" t="s">
        <v>577</v>
      </c>
      <c r="F6965" t="s">
        <v>578</v>
      </c>
      <c r="G6965" t="s">
        <v>36</v>
      </c>
      <c r="H6965" t="s">
        <v>22</v>
      </c>
      <c r="I6965" t="s">
        <v>377</v>
      </c>
      <c r="J6965" t="s">
        <v>378</v>
      </c>
      <c r="K6965">
        <v>29203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 s="2">
        <v>22.32</v>
      </c>
      <c r="R6965">
        <f>train[[#This Row],[Ship Date]]-train[[#This Row],[Order Date]]</f>
        <v>4</v>
      </c>
      <c r="S6965" t="str">
        <f>TEXT(train[[#This Row],[Order Date]],"mmm")</f>
        <v>juil</v>
      </c>
      <c r="T6965">
        <f>YEAR(train[[#This Row],[Order Date]])</f>
        <v>2017</v>
      </c>
      <c r="U6965" t="str">
        <f>train[[#This Row],[Category]]&amp;"-"&amp;train[[#This Row],[Sub-Category]]</f>
        <v>Office Supplies-Art</v>
      </c>
      <c r="V6965" t="str">
        <f>IF(train[[#This Row],[Segment]]="Consumer","B2C","B2B")</f>
        <v>B2B</v>
      </c>
    </row>
    <row r="6966" spans="1:22" x14ac:dyDescent="0.25">
      <c r="A6966" t="s">
        <v>9215</v>
      </c>
      <c r="B6966" s="1">
        <v>42932</v>
      </c>
      <c r="C6966" s="1">
        <v>42936</v>
      </c>
      <c r="D6966" t="s">
        <v>18</v>
      </c>
      <c r="E6966" t="s">
        <v>577</v>
      </c>
      <c r="F6966" t="s">
        <v>578</v>
      </c>
      <c r="G6966" t="s">
        <v>36</v>
      </c>
      <c r="H6966" t="s">
        <v>22</v>
      </c>
      <c r="I6966" t="s">
        <v>377</v>
      </c>
      <c r="J6966" t="s">
        <v>378</v>
      </c>
      <c r="K6966">
        <v>29203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 s="2">
        <v>24.1</v>
      </c>
      <c r="R6966">
        <f>train[[#This Row],[Ship Date]]-train[[#This Row],[Order Date]]</f>
        <v>4</v>
      </c>
      <c r="S6966" t="str">
        <f>TEXT(train[[#This Row],[Order Date]],"mmm")</f>
        <v>juil</v>
      </c>
      <c r="T6966">
        <f>YEAR(train[[#This Row],[Order Date]])</f>
        <v>2017</v>
      </c>
      <c r="U6966" t="str">
        <f>train[[#This Row],[Category]]&amp;"-"&amp;train[[#This Row],[Sub-Category]]</f>
        <v>Office Supplies-Binders</v>
      </c>
      <c r="V6966" t="str">
        <f>IF(train[[#This Row],[Segment]]="Consumer","B2C","B2B")</f>
        <v>B2B</v>
      </c>
    </row>
    <row r="6967" spans="1:22" x14ac:dyDescent="0.25">
      <c r="A6967" t="s">
        <v>9215</v>
      </c>
      <c r="B6967" s="1">
        <v>42932</v>
      </c>
      <c r="C6967" s="1">
        <v>42936</v>
      </c>
      <c r="D6967" t="s">
        <v>18</v>
      </c>
      <c r="E6967" t="s">
        <v>577</v>
      </c>
      <c r="F6967" t="s">
        <v>578</v>
      </c>
      <c r="G6967" t="s">
        <v>36</v>
      </c>
      <c r="H6967" t="s">
        <v>22</v>
      </c>
      <c r="I6967" t="s">
        <v>377</v>
      </c>
      <c r="J6967" t="s">
        <v>378</v>
      </c>
      <c r="K6967">
        <v>29203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 s="2">
        <v>75.98</v>
      </c>
      <c r="R6967">
        <f>train[[#This Row],[Ship Date]]-train[[#This Row],[Order Date]]</f>
        <v>4</v>
      </c>
      <c r="S6967" t="str">
        <f>TEXT(train[[#This Row],[Order Date]],"mmm")</f>
        <v>juil</v>
      </c>
      <c r="T6967">
        <f>YEAR(train[[#This Row],[Order Date]])</f>
        <v>2017</v>
      </c>
      <c r="U6967" t="str">
        <f>train[[#This Row],[Category]]&amp;"-"&amp;train[[#This Row],[Sub-Category]]</f>
        <v>Technology-Accessories</v>
      </c>
      <c r="V6967" t="str">
        <f>IF(train[[#This Row],[Segment]]="Consumer","B2C","B2B")</f>
        <v>B2B</v>
      </c>
    </row>
    <row r="6968" spans="1:22" x14ac:dyDescent="0.25">
      <c r="A6968" t="s">
        <v>9215</v>
      </c>
      <c r="B6968" s="1">
        <v>42932</v>
      </c>
      <c r="C6968" s="1">
        <v>42936</v>
      </c>
      <c r="D6968" t="s">
        <v>18</v>
      </c>
      <c r="E6968" t="s">
        <v>577</v>
      </c>
      <c r="F6968" t="s">
        <v>578</v>
      </c>
      <c r="G6968" t="s">
        <v>36</v>
      </c>
      <c r="H6968" t="s">
        <v>22</v>
      </c>
      <c r="I6968" t="s">
        <v>377</v>
      </c>
      <c r="J6968" t="s">
        <v>378</v>
      </c>
      <c r="K6968">
        <v>29203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 s="2">
        <v>6.46</v>
      </c>
      <c r="R6968">
        <f>train[[#This Row],[Ship Date]]-train[[#This Row],[Order Date]]</f>
        <v>4</v>
      </c>
      <c r="S6968" t="str">
        <f>TEXT(train[[#This Row],[Order Date]],"mmm")</f>
        <v>juil</v>
      </c>
      <c r="T6968">
        <f>YEAR(train[[#This Row],[Order Date]])</f>
        <v>2017</v>
      </c>
      <c r="U6968" t="str">
        <f>train[[#This Row],[Category]]&amp;"-"&amp;train[[#This Row],[Sub-Category]]</f>
        <v>Office Supplies-Binders</v>
      </c>
      <c r="V6968" t="str">
        <f>IF(train[[#This Row],[Segment]]="Consumer","B2C","B2B")</f>
        <v>B2B</v>
      </c>
    </row>
    <row r="6969" spans="1:22" x14ac:dyDescent="0.25">
      <c r="A6969" t="s">
        <v>9215</v>
      </c>
      <c r="B6969" s="1">
        <v>42932</v>
      </c>
      <c r="C6969" s="1">
        <v>42936</v>
      </c>
      <c r="D6969" t="s">
        <v>18</v>
      </c>
      <c r="E6969" t="s">
        <v>577</v>
      </c>
      <c r="F6969" t="s">
        <v>578</v>
      </c>
      <c r="G6969" t="s">
        <v>36</v>
      </c>
      <c r="H6969" t="s">
        <v>22</v>
      </c>
      <c r="I6969" t="s">
        <v>377</v>
      </c>
      <c r="J6969" t="s">
        <v>378</v>
      </c>
      <c r="K6969">
        <v>29203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 s="2">
        <v>60.12</v>
      </c>
      <c r="R6969">
        <f>train[[#This Row],[Ship Date]]-train[[#This Row],[Order Date]]</f>
        <v>4</v>
      </c>
      <c r="S6969" t="str">
        <f>TEXT(train[[#This Row],[Order Date]],"mmm")</f>
        <v>juil</v>
      </c>
      <c r="T6969">
        <f>YEAR(train[[#This Row],[Order Date]])</f>
        <v>2017</v>
      </c>
      <c r="U6969" t="str">
        <f>train[[#This Row],[Category]]&amp;"-"&amp;train[[#This Row],[Sub-Category]]</f>
        <v>Office Supplies-Paper</v>
      </c>
      <c r="V6969" t="str">
        <f>IF(train[[#This Row],[Segment]]="Consumer","B2C","B2B")</f>
        <v>B2B</v>
      </c>
    </row>
    <row r="6970" spans="1:22" x14ac:dyDescent="0.25">
      <c r="A6970" t="s">
        <v>9216</v>
      </c>
      <c r="B6970" s="1">
        <v>42659</v>
      </c>
      <c r="C6970" s="1">
        <v>42663</v>
      </c>
      <c r="D6970" t="s">
        <v>18</v>
      </c>
      <c r="E6970" t="s">
        <v>1477</v>
      </c>
      <c r="F6970" t="s">
        <v>1478</v>
      </c>
      <c r="G6970" t="s">
        <v>36</v>
      </c>
      <c r="H6970" t="s">
        <v>22</v>
      </c>
      <c r="I6970" t="s">
        <v>261</v>
      </c>
      <c r="J6970" t="s">
        <v>262</v>
      </c>
      <c r="K6970">
        <v>10011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 s="2">
        <v>824.97</v>
      </c>
      <c r="R6970">
        <f>train[[#This Row],[Ship Date]]-train[[#This Row],[Order Date]]</f>
        <v>4</v>
      </c>
      <c r="S6970" t="str">
        <f>TEXT(train[[#This Row],[Order Date]],"mmm")</f>
        <v>oct</v>
      </c>
      <c r="T6970">
        <f>YEAR(train[[#This Row],[Order Date]])</f>
        <v>2016</v>
      </c>
      <c r="U6970" t="str">
        <f>train[[#This Row],[Category]]&amp;"-"&amp;train[[#This Row],[Sub-Category]]</f>
        <v>Technology-Phones</v>
      </c>
      <c r="V6970" t="str">
        <f>IF(train[[#This Row],[Segment]]="Consumer","B2C","B2B")</f>
        <v>B2B</v>
      </c>
    </row>
    <row r="6971" spans="1:22" x14ac:dyDescent="0.25">
      <c r="A6971" t="s">
        <v>9217</v>
      </c>
      <c r="B6971" s="1">
        <v>42745</v>
      </c>
      <c r="C6971" s="1">
        <v>42748</v>
      </c>
      <c r="D6971" t="s">
        <v>18</v>
      </c>
      <c r="E6971" t="s">
        <v>6224</v>
      </c>
      <c r="F6971" t="s">
        <v>6225</v>
      </c>
      <c r="G6971" t="s">
        <v>21</v>
      </c>
      <c r="H6971" t="s">
        <v>22</v>
      </c>
      <c r="I6971" t="s">
        <v>8755</v>
      </c>
      <c r="J6971" t="s">
        <v>91</v>
      </c>
      <c r="K6971">
        <v>98632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 s="2">
        <v>24.85</v>
      </c>
      <c r="R6971">
        <f>train[[#This Row],[Ship Date]]-train[[#This Row],[Order Date]]</f>
        <v>3</v>
      </c>
      <c r="S6971" t="str">
        <f>TEXT(train[[#This Row],[Order Date]],"mmm")</f>
        <v>janv</v>
      </c>
      <c r="T6971">
        <f>YEAR(train[[#This Row],[Order Date]])</f>
        <v>2017</v>
      </c>
      <c r="U6971" t="str">
        <f>train[[#This Row],[Category]]&amp;"-"&amp;train[[#This Row],[Sub-Category]]</f>
        <v>Furniture-Furnishings</v>
      </c>
      <c r="V6971" t="str">
        <f>IF(train[[#This Row],[Segment]]="Consumer","B2C","B2B")</f>
        <v>B2C</v>
      </c>
    </row>
    <row r="6972" spans="1:22" x14ac:dyDescent="0.25">
      <c r="A6972" t="s">
        <v>9218</v>
      </c>
      <c r="B6972" s="1">
        <v>43362</v>
      </c>
      <c r="C6972" s="1">
        <v>43368</v>
      </c>
      <c r="D6972" t="s">
        <v>45</v>
      </c>
      <c r="E6972" t="s">
        <v>3831</v>
      </c>
      <c r="F6972" t="s">
        <v>3832</v>
      </c>
      <c r="G6972" t="s">
        <v>21</v>
      </c>
      <c r="H6972" t="s">
        <v>22</v>
      </c>
      <c r="I6972" t="s">
        <v>539</v>
      </c>
      <c r="J6972" t="s">
        <v>305</v>
      </c>
      <c r="K6972">
        <v>85023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 s="2">
        <v>12.624000000000001</v>
      </c>
      <c r="R6972">
        <f>train[[#This Row],[Ship Date]]-train[[#This Row],[Order Date]]</f>
        <v>6</v>
      </c>
      <c r="S6972" t="str">
        <f>TEXT(train[[#This Row],[Order Date]],"mmm")</f>
        <v>sept</v>
      </c>
      <c r="T6972">
        <f>YEAR(train[[#This Row],[Order Date]])</f>
        <v>2018</v>
      </c>
      <c r="U6972" t="str">
        <f>train[[#This Row],[Category]]&amp;"-"&amp;train[[#This Row],[Sub-Category]]</f>
        <v>Office Supplies-Storage</v>
      </c>
      <c r="V6972" t="str">
        <f>IF(train[[#This Row],[Segment]]="Consumer","B2C","B2B")</f>
        <v>B2C</v>
      </c>
    </row>
    <row r="6973" spans="1:22" x14ac:dyDescent="0.25">
      <c r="A6973" t="s">
        <v>9218</v>
      </c>
      <c r="B6973" s="1">
        <v>43362</v>
      </c>
      <c r="C6973" s="1">
        <v>43368</v>
      </c>
      <c r="D6973" t="s">
        <v>45</v>
      </c>
      <c r="E6973" t="s">
        <v>3831</v>
      </c>
      <c r="F6973" t="s">
        <v>3832</v>
      </c>
      <c r="G6973" t="s">
        <v>21</v>
      </c>
      <c r="H6973" t="s">
        <v>22</v>
      </c>
      <c r="I6973" t="s">
        <v>539</v>
      </c>
      <c r="J6973" t="s">
        <v>305</v>
      </c>
      <c r="K6973">
        <v>85023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 s="2">
        <v>89.584000000000003</v>
      </c>
      <c r="R6973">
        <f>train[[#This Row],[Ship Date]]-train[[#This Row],[Order Date]]</f>
        <v>6</v>
      </c>
      <c r="S6973" t="str">
        <f>TEXT(train[[#This Row],[Order Date]],"mmm")</f>
        <v>sept</v>
      </c>
      <c r="T6973">
        <f>YEAR(train[[#This Row],[Order Date]])</f>
        <v>2018</v>
      </c>
      <c r="U6973" t="str">
        <f>train[[#This Row],[Category]]&amp;"-"&amp;train[[#This Row],[Sub-Category]]</f>
        <v>Technology-Accessories</v>
      </c>
      <c r="V6973" t="str">
        <f>IF(train[[#This Row],[Segment]]="Consumer","B2C","B2B")</f>
        <v>B2C</v>
      </c>
    </row>
    <row r="6974" spans="1:22" x14ac:dyDescent="0.25">
      <c r="A6974" t="s">
        <v>9218</v>
      </c>
      <c r="B6974" s="1">
        <v>43362</v>
      </c>
      <c r="C6974" s="1">
        <v>43368</v>
      </c>
      <c r="D6974" t="s">
        <v>45</v>
      </c>
      <c r="E6974" t="s">
        <v>3831</v>
      </c>
      <c r="F6974" t="s">
        <v>3832</v>
      </c>
      <c r="G6974" t="s">
        <v>21</v>
      </c>
      <c r="H6974" t="s">
        <v>22</v>
      </c>
      <c r="I6974" t="s">
        <v>539</v>
      </c>
      <c r="J6974" t="s">
        <v>305</v>
      </c>
      <c r="K6974">
        <v>85023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 s="2">
        <v>471.92</v>
      </c>
      <c r="R6974">
        <f>train[[#This Row],[Ship Date]]-train[[#This Row],[Order Date]]</f>
        <v>6</v>
      </c>
      <c r="S6974" t="str">
        <f>TEXT(train[[#This Row],[Order Date]],"mmm")</f>
        <v>sept</v>
      </c>
      <c r="T6974">
        <f>YEAR(train[[#This Row],[Order Date]])</f>
        <v>2018</v>
      </c>
      <c r="U6974" t="str">
        <f>train[[#This Row],[Category]]&amp;"-"&amp;train[[#This Row],[Sub-Category]]</f>
        <v>Technology-Phones</v>
      </c>
      <c r="V6974" t="str">
        <f>IF(train[[#This Row],[Segment]]="Consumer","B2C","B2B")</f>
        <v>B2C</v>
      </c>
    </row>
    <row r="6975" spans="1:22" x14ac:dyDescent="0.25">
      <c r="A6975" t="s">
        <v>9218</v>
      </c>
      <c r="B6975" s="1">
        <v>43362</v>
      </c>
      <c r="C6975" s="1">
        <v>43368</v>
      </c>
      <c r="D6975" t="s">
        <v>45</v>
      </c>
      <c r="E6975" t="s">
        <v>3831</v>
      </c>
      <c r="F6975" t="s">
        <v>3832</v>
      </c>
      <c r="G6975" t="s">
        <v>21</v>
      </c>
      <c r="H6975" t="s">
        <v>22</v>
      </c>
      <c r="I6975" t="s">
        <v>539</v>
      </c>
      <c r="J6975" t="s">
        <v>305</v>
      </c>
      <c r="K6975">
        <v>85023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 s="2">
        <v>18.18</v>
      </c>
      <c r="R6975">
        <f>train[[#This Row],[Ship Date]]-train[[#This Row],[Order Date]]</f>
        <v>6</v>
      </c>
      <c r="S6975" t="str">
        <f>TEXT(train[[#This Row],[Order Date]],"mmm")</f>
        <v>sept</v>
      </c>
      <c r="T6975">
        <f>YEAR(train[[#This Row],[Order Date]])</f>
        <v>2018</v>
      </c>
      <c r="U6975" t="str">
        <f>train[[#This Row],[Category]]&amp;"-"&amp;train[[#This Row],[Sub-Category]]</f>
        <v>Office Supplies-Binders</v>
      </c>
      <c r="V6975" t="str">
        <f>IF(train[[#This Row],[Segment]]="Consumer","B2C","B2B")</f>
        <v>B2C</v>
      </c>
    </row>
    <row r="6976" spans="1:22" x14ac:dyDescent="0.25">
      <c r="A6976" t="s">
        <v>9219</v>
      </c>
      <c r="B6976" s="1">
        <v>43358</v>
      </c>
      <c r="C6976" s="1">
        <v>43362</v>
      </c>
      <c r="D6976" t="s">
        <v>45</v>
      </c>
      <c r="E6976" t="s">
        <v>1957</v>
      </c>
      <c r="F6976" t="s">
        <v>1958</v>
      </c>
      <c r="G6976" t="s">
        <v>21</v>
      </c>
      <c r="H6976" t="s">
        <v>22</v>
      </c>
      <c r="I6976" t="s">
        <v>179</v>
      </c>
      <c r="J6976" t="s">
        <v>99</v>
      </c>
      <c r="K6976">
        <v>77095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 s="2">
        <v>31.744</v>
      </c>
      <c r="R6976">
        <f>train[[#This Row],[Ship Date]]-train[[#This Row],[Order Date]]</f>
        <v>4</v>
      </c>
      <c r="S6976" t="str">
        <f>TEXT(train[[#This Row],[Order Date]],"mmm")</f>
        <v>sept</v>
      </c>
      <c r="T6976">
        <f>YEAR(train[[#This Row],[Order Date]])</f>
        <v>2018</v>
      </c>
      <c r="U6976" t="str">
        <f>train[[#This Row],[Category]]&amp;"-"&amp;train[[#This Row],[Sub-Category]]</f>
        <v>Office Supplies-Art</v>
      </c>
      <c r="V6976" t="str">
        <f>IF(train[[#This Row],[Segment]]="Consumer","B2C","B2B")</f>
        <v>B2C</v>
      </c>
    </row>
    <row r="6977" spans="1:22" x14ac:dyDescent="0.25">
      <c r="A6977" t="s">
        <v>9220</v>
      </c>
      <c r="B6977" s="1">
        <v>42549</v>
      </c>
      <c r="C6977" s="1">
        <v>42553</v>
      </c>
      <c r="D6977" t="s">
        <v>45</v>
      </c>
      <c r="E6977" t="s">
        <v>3200</v>
      </c>
      <c r="F6977" t="s">
        <v>3201</v>
      </c>
      <c r="G6977" t="s">
        <v>36</v>
      </c>
      <c r="H6977" t="s">
        <v>22</v>
      </c>
      <c r="I6977" t="s">
        <v>304</v>
      </c>
      <c r="J6977" t="s">
        <v>305</v>
      </c>
      <c r="K6977">
        <v>85234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 s="2">
        <v>5.9039999999999999</v>
      </c>
      <c r="R6977">
        <f>train[[#This Row],[Ship Date]]-train[[#This Row],[Order Date]]</f>
        <v>4</v>
      </c>
      <c r="S6977" t="str">
        <f>TEXT(train[[#This Row],[Order Date]],"mmm")</f>
        <v>juin</v>
      </c>
      <c r="T6977">
        <f>YEAR(train[[#This Row],[Order Date]])</f>
        <v>2016</v>
      </c>
      <c r="U6977" t="str">
        <f>train[[#This Row],[Category]]&amp;"-"&amp;train[[#This Row],[Sub-Category]]</f>
        <v>Office Supplies-Labels</v>
      </c>
      <c r="V6977" t="str">
        <f>IF(train[[#This Row],[Segment]]="Consumer","B2C","B2B")</f>
        <v>B2B</v>
      </c>
    </row>
    <row r="6978" spans="1:22" x14ac:dyDescent="0.25">
      <c r="A6978" t="s">
        <v>9220</v>
      </c>
      <c r="B6978" s="1">
        <v>42549</v>
      </c>
      <c r="C6978" s="1">
        <v>42553</v>
      </c>
      <c r="D6978" t="s">
        <v>45</v>
      </c>
      <c r="E6978" t="s">
        <v>3200</v>
      </c>
      <c r="F6978" t="s">
        <v>3201</v>
      </c>
      <c r="G6978" t="s">
        <v>36</v>
      </c>
      <c r="H6978" t="s">
        <v>22</v>
      </c>
      <c r="I6978" t="s">
        <v>304</v>
      </c>
      <c r="J6978" t="s">
        <v>305</v>
      </c>
      <c r="K6978">
        <v>85234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 s="2">
        <v>621.76</v>
      </c>
      <c r="R6978">
        <f>train[[#This Row],[Ship Date]]-train[[#This Row],[Order Date]]</f>
        <v>4</v>
      </c>
      <c r="S6978" t="str">
        <f>TEXT(train[[#This Row],[Order Date]],"mmm")</f>
        <v>juin</v>
      </c>
      <c r="T6978">
        <f>YEAR(train[[#This Row],[Order Date]])</f>
        <v>2016</v>
      </c>
      <c r="U6978" t="str">
        <f>train[[#This Row],[Category]]&amp;"-"&amp;train[[#This Row],[Sub-Category]]</f>
        <v>Furniture-Furnishings</v>
      </c>
      <c r="V6978" t="str">
        <f>IF(train[[#This Row],[Segment]]="Consumer","B2C","B2B")</f>
        <v>B2B</v>
      </c>
    </row>
    <row r="6979" spans="1:22" x14ac:dyDescent="0.25">
      <c r="A6979" t="s">
        <v>9221</v>
      </c>
      <c r="B6979" s="1">
        <v>43064</v>
      </c>
      <c r="C6979" s="1">
        <v>43067</v>
      </c>
      <c r="D6979" t="s">
        <v>183</v>
      </c>
      <c r="E6979" t="s">
        <v>1827</v>
      </c>
      <c r="F6979" t="s">
        <v>1828</v>
      </c>
      <c r="G6979" t="s">
        <v>21</v>
      </c>
      <c r="H6979" t="s">
        <v>22</v>
      </c>
      <c r="I6979" t="s">
        <v>3268</v>
      </c>
      <c r="J6979" t="s">
        <v>1707</v>
      </c>
      <c r="K6979">
        <v>72401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 s="2">
        <v>59.98</v>
      </c>
      <c r="R6979">
        <f>train[[#This Row],[Ship Date]]-train[[#This Row],[Order Date]]</f>
        <v>3</v>
      </c>
      <c r="S6979" t="str">
        <f>TEXT(train[[#This Row],[Order Date]],"mmm")</f>
        <v>nov</v>
      </c>
      <c r="T6979">
        <f>YEAR(train[[#This Row],[Order Date]])</f>
        <v>2017</v>
      </c>
      <c r="U6979" t="str">
        <f>train[[#This Row],[Category]]&amp;"-"&amp;train[[#This Row],[Sub-Category]]</f>
        <v>Technology-Phones</v>
      </c>
      <c r="V6979" t="str">
        <f>IF(train[[#This Row],[Segment]]="Consumer","B2C","B2B")</f>
        <v>B2C</v>
      </c>
    </row>
    <row r="6980" spans="1:22" x14ac:dyDescent="0.25">
      <c r="A6980" t="s">
        <v>9222</v>
      </c>
      <c r="B6980" s="1">
        <v>43429</v>
      </c>
      <c r="C6980" s="1">
        <v>43433</v>
      </c>
      <c r="D6980" t="s">
        <v>18</v>
      </c>
      <c r="E6980" t="s">
        <v>949</v>
      </c>
      <c r="F6980" t="s">
        <v>950</v>
      </c>
      <c r="G6980" t="s">
        <v>21</v>
      </c>
      <c r="H6980" t="s">
        <v>22</v>
      </c>
      <c r="I6980" t="s">
        <v>1736</v>
      </c>
      <c r="J6980" t="s">
        <v>1270</v>
      </c>
      <c r="K6980">
        <v>30318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 s="2">
        <v>48.87</v>
      </c>
      <c r="R6980">
        <f>train[[#This Row],[Ship Date]]-train[[#This Row],[Order Date]]</f>
        <v>4</v>
      </c>
      <c r="S6980" t="str">
        <f>TEXT(train[[#This Row],[Order Date]],"mmm")</f>
        <v>nov</v>
      </c>
      <c r="T6980">
        <f>YEAR(train[[#This Row],[Order Date]])</f>
        <v>2018</v>
      </c>
      <c r="U6980" t="str">
        <f>train[[#This Row],[Category]]&amp;"-"&amp;train[[#This Row],[Sub-Category]]</f>
        <v>Office Supplies-Paper</v>
      </c>
      <c r="V6980" t="str">
        <f>IF(train[[#This Row],[Segment]]="Consumer","B2C","B2B")</f>
        <v>B2C</v>
      </c>
    </row>
    <row r="6981" spans="1:22" x14ac:dyDescent="0.25">
      <c r="A6981" t="s">
        <v>9223</v>
      </c>
      <c r="B6981" s="1">
        <v>43114</v>
      </c>
      <c r="C6981" s="1">
        <v>43119</v>
      </c>
      <c r="D6981" t="s">
        <v>45</v>
      </c>
      <c r="E6981" t="s">
        <v>46</v>
      </c>
      <c r="F6981" t="s">
        <v>47</v>
      </c>
      <c r="G6981" t="s">
        <v>21</v>
      </c>
      <c r="H6981" t="s">
        <v>22</v>
      </c>
      <c r="I6981" t="s">
        <v>37</v>
      </c>
      <c r="J6981" t="s">
        <v>38</v>
      </c>
      <c r="K6981">
        <v>90036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 s="2">
        <v>154.9</v>
      </c>
      <c r="R6981">
        <f>train[[#This Row],[Ship Date]]-train[[#This Row],[Order Date]]</f>
        <v>5</v>
      </c>
      <c r="S6981" t="str">
        <f>TEXT(train[[#This Row],[Order Date]],"mmm")</f>
        <v>janv</v>
      </c>
      <c r="T6981">
        <f>YEAR(train[[#This Row],[Order Date]])</f>
        <v>2018</v>
      </c>
      <c r="U6981" t="str">
        <f>train[[#This Row],[Category]]&amp;"-"&amp;train[[#This Row],[Sub-Category]]</f>
        <v>Office Supplies-Paper</v>
      </c>
      <c r="V6981" t="str">
        <f>IF(train[[#This Row],[Segment]]="Consumer","B2C","B2B")</f>
        <v>B2C</v>
      </c>
    </row>
    <row r="6982" spans="1:22" x14ac:dyDescent="0.25">
      <c r="A6982" t="s">
        <v>9224</v>
      </c>
      <c r="B6982" s="1">
        <v>42315</v>
      </c>
      <c r="C6982" s="1">
        <v>42316</v>
      </c>
      <c r="D6982" t="s">
        <v>183</v>
      </c>
      <c r="E6982" t="s">
        <v>1382</v>
      </c>
      <c r="F6982" t="s">
        <v>1383</v>
      </c>
      <c r="G6982" t="s">
        <v>36</v>
      </c>
      <c r="H6982" t="s">
        <v>22</v>
      </c>
      <c r="I6982" t="s">
        <v>261</v>
      </c>
      <c r="J6982" t="s">
        <v>262</v>
      </c>
      <c r="K6982">
        <v>10024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 s="2">
        <v>5.92</v>
      </c>
      <c r="R6982">
        <f>train[[#This Row],[Ship Date]]-train[[#This Row],[Order Date]]</f>
        <v>1</v>
      </c>
      <c r="S6982" t="str">
        <f>TEXT(train[[#This Row],[Order Date]],"mmm")</f>
        <v>nov</v>
      </c>
      <c r="T6982">
        <f>YEAR(train[[#This Row],[Order Date]])</f>
        <v>2015</v>
      </c>
      <c r="U6982" t="str">
        <f>train[[#This Row],[Category]]&amp;"-"&amp;train[[#This Row],[Sub-Category]]</f>
        <v>Office Supplies-Fasteners</v>
      </c>
      <c r="V6982" t="str">
        <f>IF(train[[#This Row],[Segment]]="Consumer","B2C","B2B")</f>
        <v>B2B</v>
      </c>
    </row>
    <row r="6983" spans="1:22" x14ac:dyDescent="0.25">
      <c r="A6983" t="s">
        <v>9224</v>
      </c>
      <c r="B6983" s="1">
        <v>42315</v>
      </c>
      <c r="C6983" s="1">
        <v>42316</v>
      </c>
      <c r="D6983" t="s">
        <v>183</v>
      </c>
      <c r="E6983" t="s">
        <v>1382</v>
      </c>
      <c r="F6983" t="s">
        <v>1383</v>
      </c>
      <c r="G6983" t="s">
        <v>36</v>
      </c>
      <c r="H6983" t="s">
        <v>22</v>
      </c>
      <c r="I6983" t="s">
        <v>261</v>
      </c>
      <c r="J6983" t="s">
        <v>262</v>
      </c>
      <c r="K6983">
        <v>10024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 s="2">
        <v>30.18</v>
      </c>
      <c r="R6983">
        <f>train[[#This Row],[Ship Date]]-train[[#This Row],[Order Date]]</f>
        <v>1</v>
      </c>
      <c r="S6983" t="str">
        <f>TEXT(train[[#This Row],[Order Date]],"mmm")</f>
        <v>nov</v>
      </c>
      <c r="T6983">
        <f>YEAR(train[[#This Row],[Order Date]])</f>
        <v>2015</v>
      </c>
      <c r="U6983" t="str">
        <f>train[[#This Row],[Category]]&amp;"-"&amp;train[[#This Row],[Sub-Category]]</f>
        <v>Office Supplies-Paper</v>
      </c>
      <c r="V6983" t="str">
        <f>IF(train[[#This Row],[Segment]]="Consumer","B2C","B2B")</f>
        <v>B2B</v>
      </c>
    </row>
    <row r="6984" spans="1:22" x14ac:dyDescent="0.25">
      <c r="A6984" t="s">
        <v>9225</v>
      </c>
      <c r="B6984" s="1">
        <v>42979</v>
      </c>
      <c r="C6984" s="1">
        <v>42983</v>
      </c>
      <c r="D6984" t="s">
        <v>45</v>
      </c>
      <c r="E6984" t="s">
        <v>2898</v>
      </c>
      <c r="F6984" t="s">
        <v>2899</v>
      </c>
      <c r="G6984" t="s">
        <v>21</v>
      </c>
      <c r="H6984" t="s">
        <v>22</v>
      </c>
      <c r="I6984" t="s">
        <v>877</v>
      </c>
      <c r="J6984" t="s">
        <v>233</v>
      </c>
      <c r="K6984">
        <v>48227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 s="2">
        <v>24.1</v>
      </c>
      <c r="R6984">
        <f>train[[#This Row],[Ship Date]]-train[[#This Row],[Order Date]]</f>
        <v>4</v>
      </c>
      <c r="S6984" t="str">
        <f>TEXT(train[[#This Row],[Order Date]],"mmm")</f>
        <v>sept</v>
      </c>
      <c r="T6984">
        <f>YEAR(train[[#This Row],[Order Date]])</f>
        <v>2017</v>
      </c>
      <c r="U6984" t="str">
        <f>train[[#This Row],[Category]]&amp;"-"&amp;train[[#This Row],[Sub-Category]]</f>
        <v>Office Supplies-Binders</v>
      </c>
      <c r="V6984" t="str">
        <f>IF(train[[#This Row],[Segment]]="Consumer","B2C","B2B")</f>
        <v>B2C</v>
      </c>
    </row>
    <row r="6985" spans="1:22" x14ac:dyDescent="0.25">
      <c r="A6985" t="s">
        <v>9225</v>
      </c>
      <c r="B6985" s="1">
        <v>42979</v>
      </c>
      <c r="C6985" s="1">
        <v>42983</v>
      </c>
      <c r="D6985" t="s">
        <v>45</v>
      </c>
      <c r="E6985" t="s">
        <v>2898</v>
      </c>
      <c r="F6985" t="s">
        <v>2899</v>
      </c>
      <c r="G6985" t="s">
        <v>21</v>
      </c>
      <c r="H6985" t="s">
        <v>22</v>
      </c>
      <c r="I6985" t="s">
        <v>877</v>
      </c>
      <c r="J6985" t="s">
        <v>233</v>
      </c>
      <c r="K6985">
        <v>48227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 s="2">
        <v>8.7799999999999994</v>
      </c>
      <c r="R6985">
        <f>train[[#This Row],[Ship Date]]-train[[#This Row],[Order Date]]</f>
        <v>4</v>
      </c>
      <c r="S6985" t="str">
        <f>TEXT(train[[#This Row],[Order Date]],"mmm")</f>
        <v>sept</v>
      </c>
      <c r="T6985">
        <f>YEAR(train[[#This Row],[Order Date]])</f>
        <v>2017</v>
      </c>
      <c r="U6985" t="str">
        <f>train[[#This Row],[Category]]&amp;"-"&amp;train[[#This Row],[Sub-Category]]</f>
        <v>Technology-Phones</v>
      </c>
      <c r="V6985" t="str">
        <f>IF(train[[#This Row],[Segment]]="Consumer","B2C","B2B")</f>
        <v>B2C</v>
      </c>
    </row>
    <row r="6986" spans="1:22" x14ac:dyDescent="0.25">
      <c r="A6986" t="s">
        <v>9225</v>
      </c>
      <c r="B6986" s="1">
        <v>42979</v>
      </c>
      <c r="C6986" s="1">
        <v>42983</v>
      </c>
      <c r="D6986" t="s">
        <v>45</v>
      </c>
      <c r="E6986" t="s">
        <v>2898</v>
      </c>
      <c r="F6986" t="s">
        <v>2899</v>
      </c>
      <c r="G6986" t="s">
        <v>21</v>
      </c>
      <c r="H6986" t="s">
        <v>22</v>
      </c>
      <c r="I6986" t="s">
        <v>877</v>
      </c>
      <c r="J6986" t="s">
        <v>233</v>
      </c>
      <c r="K6986">
        <v>48227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 s="2">
        <v>376.74</v>
      </c>
      <c r="R6986">
        <f>train[[#This Row],[Ship Date]]-train[[#This Row],[Order Date]]</f>
        <v>4</v>
      </c>
      <c r="S6986" t="str">
        <f>TEXT(train[[#This Row],[Order Date]],"mmm")</f>
        <v>sept</v>
      </c>
      <c r="T6986">
        <f>YEAR(train[[#This Row],[Order Date]])</f>
        <v>2017</v>
      </c>
      <c r="U6986" t="str">
        <f>train[[#This Row],[Category]]&amp;"-"&amp;train[[#This Row],[Sub-Category]]</f>
        <v>Office Supplies-Appliances</v>
      </c>
      <c r="V6986" t="str">
        <f>IF(train[[#This Row],[Segment]]="Consumer","B2C","B2B")</f>
        <v>B2C</v>
      </c>
    </row>
    <row r="6987" spans="1:22" x14ac:dyDescent="0.25">
      <c r="A6987" t="s">
        <v>9225</v>
      </c>
      <c r="B6987" s="1">
        <v>42979</v>
      </c>
      <c r="C6987" s="1">
        <v>42983</v>
      </c>
      <c r="D6987" t="s">
        <v>45</v>
      </c>
      <c r="E6987" t="s">
        <v>2898</v>
      </c>
      <c r="F6987" t="s">
        <v>2899</v>
      </c>
      <c r="G6987" t="s">
        <v>21</v>
      </c>
      <c r="H6987" t="s">
        <v>22</v>
      </c>
      <c r="I6987" t="s">
        <v>877</v>
      </c>
      <c r="J6987" t="s">
        <v>233</v>
      </c>
      <c r="K6987">
        <v>48227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 s="2">
        <v>29.52</v>
      </c>
      <c r="R6987">
        <f>train[[#This Row],[Ship Date]]-train[[#This Row],[Order Date]]</f>
        <v>4</v>
      </c>
      <c r="S6987" t="str">
        <f>TEXT(train[[#This Row],[Order Date]],"mmm")</f>
        <v>sept</v>
      </c>
      <c r="T6987">
        <f>YEAR(train[[#This Row],[Order Date]])</f>
        <v>2017</v>
      </c>
      <c r="U6987" t="str">
        <f>train[[#This Row],[Category]]&amp;"-"&amp;train[[#This Row],[Sub-Category]]</f>
        <v>Office Supplies-Binders</v>
      </c>
      <c r="V6987" t="str">
        <f>IF(train[[#This Row],[Segment]]="Consumer","B2C","B2B")</f>
        <v>B2C</v>
      </c>
    </row>
    <row r="6988" spans="1:22" x14ac:dyDescent="0.25">
      <c r="A6988" t="s">
        <v>9225</v>
      </c>
      <c r="B6988" s="1">
        <v>42979</v>
      </c>
      <c r="C6988" s="1">
        <v>42983</v>
      </c>
      <c r="D6988" t="s">
        <v>45</v>
      </c>
      <c r="E6988" t="s">
        <v>2898</v>
      </c>
      <c r="F6988" t="s">
        <v>2899</v>
      </c>
      <c r="G6988" t="s">
        <v>21</v>
      </c>
      <c r="H6988" t="s">
        <v>22</v>
      </c>
      <c r="I6988" t="s">
        <v>877</v>
      </c>
      <c r="J6988" t="s">
        <v>233</v>
      </c>
      <c r="K6988">
        <v>48227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 s="2">
        <v>11.96</v>
      </c>
      <c r="R6988">
        <f>train[[#This Row],[Ship Date]]-train[[#This Row],[Order Date]]</f>
        <v>4</v>
      </c>
      <c r="S6988" t="str">
        <f>TEXT(train[[#This Row],[Order Date]],"mmm")</f>
        <v>sept</v>
      </c>
      <c r="T6988">
        <f>YEAR(train[[#This Row],[Order Date]])</f>
        <v>2017</v>
      </c>
      <c r="U6988" t="str">
        <f>train[[#This Row],[Category]]&amp;"-"&amp;train[[#This Row],[Sub-Category]]</f>
        <v>Office Supplies-Art</v>
      </c>
      <c r="V6988" t="str">
        <f>IF(train[[#This Row],[Segment]]="Consumer","B2C","B2B")</f>
        <v>B2C</v>
      </c>
    </row>
    <row r="6989" spans="1:22" x14ac:dyDescent="0.25">
      <c r="A6989" t="s">
        <v>9225</v>
      </c>
      <c r="B6989" s="1">
        <v>42979</v>
      </c>
      <c r="C6989" s="1">
        <v>42983</v>
      </c>
      <c r="D6989" t="s">
        <v>45</v>
      </c>
      <c r="E6989" t="s">
        <v>2898</v>
      </c>
      <c r="F6989" t="s">
        <v>2899</v>
      </c>
      <c r="G6989" t="s">
        <v>21</v>
      </c>
      <c r="H6989" t="s">
        <v>22</v>
      </c>
      <c r="I6989" t="s">
        <v>877</v>
      </c>
      <c r="J6989" t="s">
        <v>233</v>
      </c>
      <c r="K6989">
        <v>48227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 s="2">
        <v>26.4</v>
      </c>
      <c r="R6989">
        <f>train[[#This Row],[Ship Date]]-train[[#This Row],[Order Date]]</f>
        <v>4</v>
      </c>
      <c r="S6989" t="str">
        <f>TEXT(train[[#This Row],[Order Date]],"mmm")</f>
        <v>sept</v>
      </c>
      <c r="T6989">
        <f>YEAR(train[[#This Row],[Order Date]])</f>
        <v>2017</v>
      </c>
      <c r="U6989" t="str">
        <f>train[[#This Row],[Category]]&amp;"-"&amp;train[[#This Row],[Sub-Category]]</f>
        <v>Office Supplies-Binders</v>
      </c>
      <c r="V6989" t="str">
        <f>IF(train[[#This Row],[Segment]]="Consumer","B2C","B2B")</f>
        <v>B2C</v>
      </c>
    </row>
    <row r="6990" spans="1:22" x14ac:dyDescent="0.25">
      <c r="A6990" t="s">
        <v>9226</v>
      </c>
      <c r="B6990" s="1">
        <v>43415</v>
      </c>
      <c r="C6990" s="1">
        <v>43420</v>
      </c>
      <c r="D6990" t="s">
        <v>18</v>
      </c>
      <c r="E6990" t="s">
        <v>1532</v>
      </c>
      <c r="F6990" t="s">
        <v>1533</v>
      </c>
      <c r="G6990" t="s">
        <v>36</v>
      </c>
      <c r="H6990" t="s">
        <v>22</v>
      </c>
      <c r="I6990" t="s">
        <v>48</v>
      </c>
      <c r="J6990" t="s">
        <v>49</v>
      </c>
      <c r="K6990">
        <v>33311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 s="2">
        <v>1158.1199999999999</v>
      </c>
      <c r="R6990">
        <f>train[[#This Row],[Ship Date]]-train[[#This Row],[Order Date]]</f>
        <v>5</v>
      </c>
      <c r="S6990" t="str">
        <f>TEXT(train[[#This Row],[Order Date]],"mmm")</f>
        <v>nov</v>
      </c>
      <c r="T6990">
        <f>YEAR(train[[#This Row],[Order Date]])</f>
        <v>2018</v>
      </c>
      <c r="U6990" t="str">
        <f>train[[#This Row],[Category]]&amp;"-"&amp;train[[#This Row],[Sub-Category]]</f>
        <v>Office Supplies-Appliances</v>
      </c>
      <c r="V6990" t="str">
        <f>IF(train[[#This Row],[Segment]]="Consumer","B2C","B2B")</f>
        <v>B2B</v>
      </c>
    </row>
    <row r="6991" spans="1:22" x14ac:dyDescent="0.25">
      <c r="A6991" t="s">
        <v>9227</v>
      </c>
      <c r="B6991" s="1">
        <v>43445</v>
      </c>
      <c r="C6991" s="1">
        <v>43447</v>
      </c>
      <c r="D6991" t="s">
        <v>183</v>
      </c>
      <c r="E6991" t="s">
        <v>5180</v>
      </c>
      <c r="F6991" t="s">
        <v>5181</v>
      </c>
      <c r="G6991" t="s">
        <v>21</v>
      </c>
      <c r="H6991" t="s">
        <v>22</v>
      </c>
      <c r="I6991" t="s">
        <v>9228</v>
      </c>
      <c r="J6991" t="s">
        <v>99</v>
      </c>
      <c r="K6991">
        <v>79605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 s="2">
        <v>1.3919999999999999</v>
      </c>
      <c r="R6991">
        <f>train[[#This Row],[Ship Date]]-train[[#This Row],[Order Date]]</f>
        <v>2</v>
      </c>
      <c r="S6991" t="str">
        <f>TEXT(train[[#This Row],[Order Date]],"mmm")</f>
        <v>déc</v>
      </c>
      <c r="T6991">
        <f>YEAR(train[[#This Row],[Order Date]])</f>
        <v>2018</v>
      </c>
      <c r="U6991" t="str">
        <f>train[[#This Row],[Category]]&amp;"-"&amp;train[[#This Row],[Sub-Category]]</f>
        <v>Office Supplies-Appliances</v>
      </c>
      <c r="V6991" t="str">
        <f>IF(train[[#This Row],[Segment]]="Consumer","B2C","B2B")</f>
        <v>B2C</v>
      </c>
    </row>
    <row r="6992" spans="1:22" x14ac:dyDescent="0.25">
      <c r="A6992" t="s">
        <v>9231</v>
      </c>
      <c r="B6992" s="1">
        <v>42682</v>
      </c>
      <c r="C6992" s="1">
        <v>42687</v>
      </c>
      <c r="D6992" t="s">
        <v>18</v>
      </c>
      <c r="E6992" t="s">
        <v>5131</v>
      </c>
      <c r="F6992" t="s">
        <v>5132</v>
      </c>
      <c r="G6992" t="s">
        <v>21</v>
      </c>
      <c r="H6992" t="s">
        <v>22</v>
      </c>
      <c r="I6992" t="s">
        <v>7559</v>
      </c>
      <c r="J6992" t="s">
        <v>314</v>
      </c>
      <c r="K6992">
        <v>23666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 s="2">
        <v>44.43</v>
      </c>
      <c r="R6992">
        <f>train[[#This Row],[Ship Date]]-train[[#This Row],[Order Date]]</f>
        <v>5</v>
      </c>
      <c r="S6992" t="str">
        <f>TEXT(train[[#This Row],[Order Date]],"mmm")</f>
        <v>nov</v>
      </c>
      <c r="T6992">
        <f>YEAR(train[[#This Row],[Order Date]])</f>
        <v>2016</v>
      </c>
      <c r="U6992" t="str">
        <f>train[[#This Row],[Category]]&amp;"-"&amp;train[[#This Row],[Sub-Category]]</f>
        <v>Office Supplies-Appliances</v>
      </c>
      <c r="V6992" t="str">
        <f>IF(train[[#This Row],[Segment]]="Consumer","B2C","B2B")</f>
        <v>B2C</v>
      </c>
    </row>
    <row r="6993" spans="1:22" x14ac:dyDescent="0.25">
      <c r="A6993" t="s">
        <v>9231</v>
      </c>
      <c r="B6993" s="1">
        <v>42682</v>
      </c>
      <c r="C6993" s="1">
        <v>42687</v>
      </c>
      <c r="D6993" t="s">
        <v>18</v>
      </c>
      <c r="E6993" t="s">
        <v>5131</v>
      </c>
      <c r="F6993" t="s">
        <v>5132</v>
      </c>
      <c r="G6993" t="s">
        <v>21</v>
      </c>
      <c r="H6993" t="s">
        <v>22</v>
      </c>
      <c r="I6993" t="s">
        <v>7559</v>
      </c>
      <c r="J6993" t="s">
        <v>314</v>
      </c>
      <c r="K6993">
        <v>23666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 s="2">
        <v>226.2</v>
      </c>
      <c r="R6993">
        <f>train[[#This Row],[Ship Date]]-train[[#This Row],[Order Date]]</f>
        <v>5</v>
      </c>
      <c r="S6993" t="str">
        <f>TEXT(train[[#This Row],[Order Date]],"mmm")</f>
        <v>nov</v>
      </c>
      <c r="T6993">
        <f>YEAR(train[[#This Row],[Order Date]])</f>
        <v>2016</v>
      </c>
      <c r="U6993" t="str">
        <f>train[[#This Row],[Category]]&amp;"-"&amp;train[[#This Row],[Sub-Category]]</f>
        <v>Technology-Phones</v>
      </c>
      <c r="V6993" t="str">
        <f>IF(train[[#This Row],[Segment]]="Consumer","B2C","B2B")</f>
        <v>B2C</v>
      </c>
    </row>
    <row r="6994" spans="1:22" x14ac:dyDescent="0.25">
      <c r="A6994" t="s">
        <v>9231</v>
      </c>
      <c r="B6994" s="1">
        <v>42682</v>
      </c>
      <c r="C6994" s="1">
        <v>42687</v>
      </c>
      <c r="D6994" t="s">
        <v>18</v>
      </c>
      <c r="E6994" t="s">
        <v>5131</v>
      </c>
      <c r="F6994" t="s">
        <v>5132</v>
      </c>
      <c r="G6994" t="s">
        <v>21</v>
      </c>
      <c r="H6994" t="s">
        <v>22</v>
      </c>
      <c r="I6994" t="s">
        <v>7559</v>
      </c>
      <c r="J6994" t="s">
        <v>314</v>
      </c>
      <c r="K6994">
        <v>23666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 s="2">
        <v>186.54</v>
      </c>
      <c r="R6994">
        <f>train[[#This Row],[Ship Date]]-train[[#This Row],[Order Date]]</f>
        <v>5</v>
      </c>
      <c r="S6994" t="str">
        <f>TEXT(train[[#This Row],[Order Date]],"mmm")</f>
        <v>nov</v>
      </c>
      <c r="T6994">
        <f>YEAR(train[[#This Row],[Order Date]])</f>
        <v>2016</v>
      </c>
      <c r="U6994" t="str">
        <f>train[[#This Row],[Category]]&amp;"-"&amp;train[[#This Row],[Sub-Category]]</f>
        <v>Furniture-Furnishings</v>
      </c>
      <c r="V6994" t="str">
        <f>IF(train[[#This Row],[Segment]]="Consumer","B2C","B2B")</f>
        <v>B2C</v>
      </c>
    </row>
    <row r="6995" spans="1:22" x14ac:dyDescent="0.25">
      <c r="A6995" t="s">
        <v>9231</v>
      </c>
      <c r="B6995" s="1">
        <v>42682</v>
      </c>
      <c r="C6995" s="1">
        <v>42687</v>
      </c>
      <c r="D6995" t="s">
        <v>18</v>
      </c>
      <c r="E6995" t="s">
        <v>5131</v>
      </c>
      <c r="F6995" t="s">
        <v>5132</v>
      </c>
      <c r="G6995" t="s">
        <v>21</v>
      </c>
      <c r="H6995" t="s">
        <v>22</v>
      </c>
      <c r="I6995" t="s">
        <v>7559</v>
      </c>
      <c r="J6995" t="s">
        <v>314</v>
      </c>
      <c r="K6995">
        <v>23666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 s="2">
        <v>265.86</v>
      </c>
      <c r="R6995">
        <f>train[[#This Row],[Ship Date]]-train[[#This Row],[Order Date]]</f>
        <v>5</v>
      </c>
      <c r="S6995" t="str">
        <f>TEXT(train[[#This Row],[Order Date]],"mmm")</f>
        <v>nov</v>
      </c>
      <c r="T6995">
        <f>YEAR(train[[#This Row],[Order Date]])</f>
        <v>2016</v>
      </c>
      <c r="U6995" t="str">
        <f>train[[#This Row],[Category]]&amp;"-"&amp;train[[#This Row],[Sub-Category]]</f>
        <v>Office Supplies-Art</v>
      </c>
      <c r="V6995" t="str">
        <f>IF(train[[#This Row],[Segment]]="Consumer","B2C","B2B")</f>
        <v>B2C</v>
      </c>
    </row>
    <row r="6996" spans="1:22" x14ac:dyDescent="0.25">
      <c r="A6996" t="s">
        <v>9231</v>
      </c>
      <c r="B6996" s="1">
        <v>42682</v>
      </c>
      <c r="C6996" s="1">
        <v>42687</v>
      </c>
      <c r="D6996" t="s">
        <v>18</v>
      </c>
      <c r="E6996" t="s">
        <v>5131</v>
      </c>
      <c r="F6996" t="s">
        <v>5132</v>
      </c>
      <c r="G6996" t="s">
        <v>21</v>
      </c>
      <c r="H6996" t="s">
        <v>22</v>
      </c>
      <c r="I6996" t="s">
        <v>7559</v>
      </c>
      <c r="J6996" t="s">
        <v>314</v>
      </c>
      <c r="K6996">
        <v>23666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 s="2">
        <v>27.9</v>
      </c>
      <c r="R6996">
        <f>train[[#This Row],[Ship Date]]-train[[#This Row],[Order Date]]</f>
        <v>5</v>
      </c>
      <c r="S6996" t="str">
        <f>TEXT(train[[#This Row],[Order Date]],"mmm")</f>
        <v>nov</v>
      </c>
      <c r="T6996">
        <f>YEAR(train[[#This Row],[Order Date]])</f>
        <v>2016</v>
      </c>
      <c r="U6996" t="str">
        <f>train[[#This Row],[Category]]&amp;"-"&amp;train[[#This Row],[Sub-Category]]</f>
        <v>Office Supplies-Art</v>
      </c>
      <c r="V6996" t="str">
        <f>IF(train[[#This Row],[Segment]]="Consumer","B2C","B2B")</f>
        <v>B2C</v>
      </c>
    </row>
    <row r="6997" spans="1:22" x14ac:dyDescent="0.25">
      <c r="A6997" t="s">
        <v>9232</v>
      </c>
      <c r="B6997" s="1">
        <v>42693</v>
      </c>
      <c r="C6997" s="1">
        <v>42700</v>
      </c>
      <c r="D6997" t="s">
        <v>45</v>
      </c>
      <c r="E6997" t="s">
        <v>5730</v>
      </c>
      <c r="F6997" t="s">
        <v>5731</v>
      </c>
      <c r="G6997" t="s">
        <v>36</v>
      </c>
      <c r="H6997" t="s">
        <v>22</v>
      </c>
      <c r="I6997" t="s">
        <v>1390</v>
      </c>
      <c r="J6997" t="s">
        <v>1391</v>
      </c>
      <c r="K6997">
        <v>89115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 s="2">
        <v>31.08</v>
      </c>
      <c r="R6997">
        <f>train[[#This Row],[Ship Date]]-train[[#This Row],[Order Date]]</f>
        <v>7</v>
      </c>
      <c r="S6997" t="str">
        <f>TEXT(train[[#This Row],[Order Date]],"mmm")</f>
        <v>nov</v>
      </c>
      <c r="T6997">
        <f>YEAR(train[[#This Row],[Order Date]])</f>
        <v>2016</v>
      </c>
      <c r="U6997" t="str">
        <f>train[[#This Row],[Category]]&amp;"-"&amp;train[[#This Row],[Sub-Category]]</f>
        <v>Office Supplies-Appliances</v>
      </c>
      <c r="V6997" t="str">
        <f>IF(train[[#This Row],[Segment]]="Consumer","B2C","B2B")</f>
        <v>B2B</v>
      </c>
    </row>
    <row r="6998" spans="1:22" x14ac:dyDescent="0.25">
      <c r="A6998" t="s">
        <v>9233</v>
      </c>
      <c r="B6998" s="1">
        <v>43457</v>
      </c>
      <c r="C6998" s="1">
        <v>43459</v>
      </c>
      <c r="D6998" t="s">
        <v>18</v>
      </c>
      <c r="E6998" t="s">
        <v>701</v>
      </c>
      <c r="F6998" t="s">
        <v>702</v>
      </c>
      <c r="G6998" t="s">
        <v>36</v>
      </c>
      <c r="H6998" t="s">
        <v>22</v>
      </c>
      <c r="I6998" t="s">
        <v>3104</v>
      </c>
      <c r="J6998" t="s">
        <v>206</v>
      </c>
      <c r="K6998">
        <v>61107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 s="2">
        <v>13.84</v>
      </c>
      <c r="R6998">
        <f>train[[#This Row],[Ship Date]]-train[[#This Row],[Order Date]]</f>
        <v>2</v>
      </c>
      <c r="S6998" t="str">
        <f>TEXT(train[[#This Row],[Order Date]],"mmm")</f>
        <v>déc</v>
      </c>
      <c r="T6998">
        <f>YEAR(train[[#This Row],[Order Date]])</f>
        <v>2018</v>
      </c>
      <c r="U6998" t="str">
        <f>train[[#This Row],[Category]]&amp;"-"&amp;train[[#This Row],[Sub-Category]]</f>
        <v>Office Supplies-Binders</v>
      </c>
      <c r="V6998" t="str">
        <f>IF(train[[#This Row],[Segment]]="Consumer","B2C","B2B")</f>
        <v>B2B</v>
      </c>
    </row>
    <row r="6999" spans="1:22" x14ac:dyDescent="0.25">
      <c r="A6999" t="s">
        <v>9233</v>
      </c>
      <c r="B6999" s="1">
        <v>43457</v>
      </c>
      <c r="C6999" s="1">
        <v>43459</v>
      </c>
      <c r="D6999" t="s">
        <v>18</v>
      </c>
      <c r="E6999" t="s">
        <v>701</v>
      </c>
      <c r="F6999" t="s">
        <v>702</v>
      </c>
      <c r="G6999" t="s">
        <v>36</v>
      </c>
      <c r="H6999" t="s">
        <v>22</v>
      </c>
      <c r="I6999" t="s">
        <v>3104</v>
      </c>
      <c r="J6999" t="s">
        <v>206</v>
      </c>
      <c r="K6999">
        <v>61107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 s="2">
        <v>175.87200000000001</v>
      </c>
      <c r="R6999">
        <f>train[[#This Row],[Ship Date]]-train[[#This Row],[Order Date]]</f>
        <v>2</v>
      </c>
      <c r="S6999" t="str">
        <f>TEXT(train[[#This Row],[Order Date]],"mmm")</f>
        <v>déc</v>
      </c>
      <c r="T6999">
        <f>YEAR(train[[#This Row],[Order Date]])</f>
        <v>2018</v>
      </c>
      <c r="U6999" t="str">
        <f>train[[#This Row],[Category]]&amp;"-"&amp;train[[#This Row],[Sub-Category]]</f>
        <v>Office Supplies-Paper</v>
      </c>
      <c r="V6999" t="str">
        <f>IF(train[[#This Row],[Segment]]="Consumer","B2C","B2B")</f>
        <v>B2B</v>
      </c>
    </row>
    <row r="7000" spans="1:22" x14ac:dyDescent="0.25">
      <c r="A7000" t="s">
        <v>9234</v>
      </c>
      <c r="B7000" s="1">
        <v>42994</v>
      </c>
      <c r="C7000" s="1">
        <v>43000</v>
      </c>
      <c r="D7000" t="s">
        <v>45</v>
      </c>
      <c r="E7000" t="s">
        <v>5323</v>
      </c>
      <c r="F7000" t="s">
        <v>5324</v>
      </c>
      <c r="G7000" t="s">
        <v>97</v>
      </c>
      <c r="H7000" t="s">
        <v>22</v>
      </c>
      <c r="I7000" t="s">
        <v>4088</v>
      </c>
      <c r="J7000" t="s">
        <v>38</v>
      </c>
      <c r="K7000">
        <v>92677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 s="2">
        <v>12.96</v>
      </c>
      <c r="R7000">
        <f>train[[#This Row],[Ship Date]]-train[[#This Row],[Order Date]]</f>
        <v>6</v>
      </c>
      <c r="S7000" t="str">
        <f>TEXT(train[[#This Row],[Order Date]],"mmm")</f>
        <v>sept</v>
      </c>
      <c r="T7000">
        <f>YEAR(train[[#This Row],[Order Date]])</f>
        <v>2017</v>
      </c>
      <c r="U7000" t="str">
        <f>train[[#This Row],[Category]]&amp;"-"&amp;train[[#This Row],[Sub-Category]]</f>
        <v>Office Supplies-Paper</v>
      </c>
      <c r="V7000" t="str">
        <f>IF(train[[#This Row],[Segment]]="Consumer","B2C","B2B")</f>
        <v>B2B</v>
      </c>
    </row>
    <row r="7001" spans="1:22" x14ac:dyDescent="0.25">
      <c r="A7001" t="s">
        <v>9235</v>
      </c>
      <c r="B7001" s="1">
        <v>43246</v>
      </c>
      <c r="C7001" s="1">
        <v>43249</v>
      </c>
      <c r="D7001" t="s">
        <v>183</v>
      </c>
      <c r="E7001" t="s">
        <v>1448</v>
      </c>
      <c r="F7001" t="s">
        <v>1449</v>
      </c>
      <c r="G7001" t="s">
        <v>36</v>
      </c>
      <c r="H7001" t="s">
        <v>22</v>
      </c>
      <c r="I7001" t="s">
        <v>1473</v>
      </c>
      <c r="J7001" t="s">
        <v>24</v>
      </c>
      <c r="K7001">
        <v>40214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 s="2">
        <v>208.44</v>
      </c>
      <c r="R7001">
        <f>train[[#This Row],[Ship Date]]-train[[#This Row],[Order Date]]</f>
        <v>3</v>
      </c>
      <c r="S7001" t="str">
        <f>TEXT(train[[#This Row],[Order Date]],"mmm")</f>
        <v>mai</v>
      </c>
      <c r="T7001">
        <f>YEAR(train[[#This Row],[Order Date]])</f>
        <v>2018</v>
      </c>
      <c r="U7001" t="str">
        <f>train[[#This Row],[Category]]&amp;"-"&amp;train[[#This Row],[Sub-Category]]</f>
        <v>Office Supplies-Appliances</v>
      </c>
      <c r="V7001" t="str">
        <f>IF(train[[#This Row],[Segment]]="Consumer","B2C","B2B")</f>
        <v>B2B</v>
      </c>
    </row>
    <row r="7002" spans="1:22" x14ac:dyDescent="0.25">
      <c r="A7002" t="s">
        <v>9235</v>
      </c>
      <c r="B7002" s="1">
        <v>43246</v>
      </c>
      <c r="C7002" s="1">
        <v>43249</v>
      </c>
      <c r="D7002" t="s">
        <v>183</v>
      </c>
      <c r="E7002" t="s">
        <v>1448</v>
      </c>
      <c r="F7002" t="s">
        <v>1449</v>
      </c>
      <c r="G7002" t="s">
        <v>36</v>
      </c>
      <c r="H7002" t="s">
        <v>22</v>
      </c>
      <c r="I7002" t="s">
        <v>1473</v>
      </c>
      <c r="J7002" t="s">
        <v>24</v>
      </c>
      <c r="K7002">
        <v>40214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 s="2">
        <v>25.76</v>
      </c>
      <c r="R7002">
        <f>train[[#This Row],[Ship Date]]-train[[#This Row],[Order Date]]</f>
        <v>3</v>
      </c>
      <c r="S7002" t="str">
        <f>TEXT(train[[#This Row],[Order Date]],"mmm")</f>
        <v>mai</v>
      </c>
      <c r="T7002">
        <f>YEAR(train[[#This Row],[Order Date]])</f>
        <v>2018</v>
      </c>
      <c r="U7002" t="str">
        <f>train[[#This Row],[Category]]&amp;"-"&amp;train[[#This Row],[Sub-Category]]</f>
        <v>Office Supplies-Supplies</v>
      </c>
      <c r="V7002" t="str">
        <f>IF(train[[#This Row],[Segment]]="Consumer","B2C","B2B")</f>
        <v>B2B</v>
      </c>
    </row>
    <row r="7003" spans="1:22" x14ac:dyDescent="0.25">
      <c r="A7003" t="s">
        <v>9236</v>
      </c>
      <c r="B7003" s="1">
        <v>42459</v>
      </c>
      <c r="C7003" s="1">
        <v>42463</v>
      </c>
      <c r="D7003" t="s">
        <v>45</v>
      </c>
      <c r="E7003" t="s">
        <v>5996</v>
      </c>
      <c r="F7003" t="s">
        <v>5997</v>
      </c>
      <c r="G7003" t="s">
        <v>97</v>
      </c>
      <c r="H7003" t="s">
        <v>22</v>
      </c>
      <c r="I7003" t="s">
        <v>9237</v>
      </c>
      <c r="J7003" t="s">
        <v>206</v>
      </c>
      <c r="K7003">
        <v>61761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 s="2">
        <v>366.74400000000003</v>
      </c>
      <c r="R7003">
        <f>train[[#This Row],[Ship Date]]-train[[#This Row],[Order Date]]</f>
        <v>4</v>
      </c>
      <c r="S7003" t="str">
        <f>TEXT(train[[#This Row],[Order Date]],"mmm")</f>
        <v>mars</v>
      </c>
      <c r="T7003">
        <f>YEAR(train[[#This Row],[Order Date]])</f>
        <v>2016</v>
      </c>
      <c r="U7003" t="str">
        <f>train[[#This Row],[Category]]&amp;"-"&amp;train[[#This Row],[Sub-Category]]</f>
        <v>Furniture-Chairs</v>
      </c>
      <c r="V7003" t="str">
        <f>IF(train[[#This Row],[Segment]]="Consumer","B2C","B2B")</f>
        <v>B2B</v>
      </c>
    </row>
    <row r="7004" spans="1:22" x14ac:dyDescent="0.25">
      <c r="A7004" t="s">
        <v>9238</v>
      </c>
      <c r="B7004" s="1">
        <v>42235</v>
      </c>
      <c r="C7004" s="1">
        <v>42237</v>
      </c>
      <c r="D7004" t="s">
        <v>18</v>
      </c>
      <c r="E7004" t="s">
        <v>6457</v>
      </c>
      <c r="F7004" t="s">
        <v>6458</v>
      </c>
      <c r="G7004" t="s">
        <v>36</v>
      </c>
      <c r="H7004" t="s">
        <v>22</v>
      </c>
      <c r="I7004" t="s">
        <v>37</v>
      </c>
      <c r="J7004" t="s">
        <v>38</v>
      </c>
      <c r="K7004">
        <v>90045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 s="2">
        <v>289.24</v>
      </c>
      <c r="R7004">
        <f>train[[#This Row],[Ship Date]]-train[[#This Row],[Order Date]]</f>
        <v>2</v>
      </c>
      <c r="S7004" t="str">
        <f>TEXT(train[[#This Row],[Order Date]],"mmm")</f>
        <v>août</v>
      </c>
      <c r="T7004">
        <f>YEAR(train[[#This Row],[Order Date]])</f>
        <v>2015</v>
      </c>
      <c r="U7004" t="str">
        <f>train[[#This Row],[Category]]&amp;"-"&amp;train[[#This Row],[Sub-Category]]</f>
        <v>Furniture-Furnishings</v>
      </c>
      <c r="V7004" t="str">
        <f>IF(train[[#This Row],[Segment]]="Consumer","B2C","B2B")</f>
        <v>B2B</v>
      </c>
    </row>
    <row r="7005" spans="1:22" x14ac:dyDescent="0.25">
      <c r="A7005" t="s">
        <v>9238</v>
      </c>
      <c r="B7005" s="1">
        <v>42235</v>
      </c>
      <c r="C7005" s="1">
        <v>42237</v>
      </c>
      <c r="D7005" t="s">
        <v>18</v>
      </c>
      <c r="E7005" t="s">
        <v>6457</v>
      </c>
      <c r="F7005" t="s">
        <v>6458</v>
      </c>
      <c r="G7005" t="s">
        <v>36</v>
      </c>
      <c r="H7005" t="s">
        <v>22</v>
      </c>
      <c r="I7005" t="s">
        <v>37</v>
      </c>
      <c r="J7005" t="s">
        <v>38</v>
      </c>
      <c r="K7005">
        <v>90045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 s="2">
        <v>69.456000000000003</v>
      </c>
      <c r="R7005">
        <f>train[[#This Row],[Ship Date]]-train[[#This Row],[Order Date]]</f>
        <v>2</v>
      </c>
      <c r="S7005" t="str">
        <f>TEXT(train[[#This Row],[Order Date]],"mmm")</f>
        <v>août</v>
      </c>
      <c r="T7005">
        <f>YEAR(train[[#This Row],[Order Date]])</f>
        <v>2015</v>
      </c>
      <c r="U7005" t="str">
        <f>train[[#This Row],[Category]]&amp;"-"&amp;train[[#This Row],[Sub-Category]]</f>
        <v>Office Supplies-Binders</v>
      </c>
      <c r="V7005" t="str">
        <f>IF(train[[#This Row],[Segment]]="Consumer","B2C","B2B")</f>
        <v>B2B</v>
      </c>
    </row>
    <row r="7006" spans="1:22" x14ac:dyDescent="0.25">
      <c r="A7006" t="s">
        <v>9239</v>
      </c>
      <c r="B7006" s="1">
        <v>42361</v>
      </c>
      <c r="C7006" s="1">
        <v>42366</v>
      </c>
      <c r="D7006" t="s">
        <v>45</v>
      </c>
      <c r="E7006" t="s">
        <v>4671</v>
      </c>
      <c r="F7006" t="s">
        <v>4672</v>
      </c>
      <c r="G7006" t="s">
        <v>36</v>
      </c>
      <c r="H7006" t="s">
        <v>22</v>
      </c>
      <c r="I7006" t="s">
        <v>7388</v>
      </c>
      <c r="J7006" t="s">
        <v>99</v>
      </c>
      <c r="K7006">
        <v>77642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 s="2">
        <v>5.1840000000000002</v>
      </c>
      <c r="R7006">
        <f>train[[#This Row],[Ship Date]]-train[[#This Row],[Order Date]]</f>
        <v>5</v>
      </c>
      <c r="S7006" t="str">
        <f>TEXT(train[[#This Row],[Order Date]],"mmm")</f>
        <v>déc</v>
      </c>
      <c r="T7006">
        <f>YEAR(train[[#This Row],[Order Date]])</f>
        <v>2015</v>
      </c>
      <c r="U7006" t="str">
        <f>train[[#This Row],[Category]]&amp;"-"&amp;train[[#This Row],[Sub-Category]]</f>
        <v>Office Supplies-Paper</v>
      </c>
      <c r="V7006" t="str">
        <f>IF(train[[#This Row],[Segment]]="Consumer","B2C","B2B")</f>
        <v>B2B</v>
      </c>
    </row>
    <row r="7007" spans="1:22" x14ac:dyDescent="0.25">
      <c r="A7007" t="s">
        <v>9240</v>
      </c>
      <c r="B7007" s="1">
        <v>42675</v>
      </c>
      <c r="C7007" s="1">
        <v>42679</v>
      </c>
      <c r="D7007" t="s">
        <v>45</v>
      </c>
      <c r="E7007" t="s">
        <v>1913</v>
      </c>
      <c r="F7007" t="s">
        <v>1914</v>
      </c>
      <c r="G7007" t="s">
        <v>21</v>
      </c>
      <c r="H7007" t="s">
        <v>22</v>
      </c>
      <c r="I7007" t="s">
        <v>261</v>
      </c>
      <c r="J7007" t="s">
        <v>262</v>
      </c>
      <c r="K7007">
        <v>10009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 s="2">
        <v>205.16399999999999</v>
      </c>
      <c r="R7007">
        <f>train[[#This Row],[Ship Date]]-train[[#This Row],[Order Date]]</f>
        <v>4</v>
      </c>
      <c r="S7007" t="str">
        <f>TEXT(train[[#This Row],[Order Date]],"mmm")</f>
        <v>nov</v>
      </c>
      <c r="T7007">
        <f>YEAR(train[[#This Row],[Order Date]])</f>
        <v>2016</v>
      </c>
      <c r="U7007" t="str">
        <f>train[[#This Row],[Category]]&amp;"-"&amp;train[[#This Row],[Sub-Category]]</f>
        <v>Furniture-Chairs</v>
      </c>
      <c r="V7007" t="str">
        <f>IF(train[[#This Row],[Segment]]="Consumer","B2C","B2B")</f>
        <v>B2C</v>
      </c>
    </row>
    <row r="7008" spans="1:22" x14ac:dyDescent="0.25">
      <c r="A7008" t="s">
        <v>9241</v>
      </c>
      <c r="B7008" s="1">
        <v>42353</v>
      </c>
      <c r="C7008" s="1">
        <v>42359</v>
      </c>
      <c r="D7008" t="s">
        <v>45</v>
      </c>
      <c r="E7008" t="s">
        <v>1155</v>
      </c>
      <c r="F7008" t="s">
        <v>1156</v>
      </c>
      <c r="G7008" t="s">
        <v>36</v>
      </c>
      <c r="H7008" t="s">
        <v>22</v>
      </c>
      <c r="I7008" t="s">
        <v>298</v>
      </c>
      <c r="J7008" t="s">
        <v>206</v>
      </c>
      <c r="K7008">
        <v>60623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 s="2">
        <v>8.5440000000000005</v>
      </c>
      <c r="R7008">
        <f>train[[#This Row],[Ship Date]]-train[[#This Row],[Order Date]]</f>
        <v>6</v>
      </c>
      <c r="S7008" t="str">
        <f>TEXT(train[[#This Row],[Order Date]],"mmm")</f>
        <v>déc</v>
      </c>
      <c r="T7008">
        <f>YEAR(train[[#This Row],[Order Date]])</f>
        <v>2015</v>
      </c>
      <c r="U7008" t="str">
        <f>train[[#This Row],[Category]]&amp;"-"&amp;train[[#This Row],[Sub-Category]]</f>
        <v>Furniture-Furnishings</v>
      </c>
      <c r="V7008" t="str">
        <f>IF(train[[#This Row],[Segment]]="Consumer","B2C","B2B")</f>
        <v>B2B</v>
      </c>
    </row>
    <row r="7009" spans="1:22" x14ac:dyDescent="0.25">
      <c r="A7009" t="s">
        <v>9242</v>
      </c>
      <c r="B7009" s="1">
        <v>42603</v>
      </c>
      <c r="C7009" s="1">
        <v>42607</v>
      </c>
      <c r="D7009" t="s">
        <v>45</v>
      </c>
      <c r="E7009" t="s">
        <v>3957</v>
      </c>
      <c r="F7009" t="s">
        <v>3958</v>
      </c>
      <c r="G7009" t="s">
        <v>36</v>
      </c>
      <c r="H7009" t="s">
        <v>22</v>
      </c>
      <c r="I7009" t="s">
        <v>313</v>
      </c>
      <c r="J7009" t="s">
        <v>493</v>
      </c>
      <c r="K7009">
        <v>45503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 s="2">
        <v>12.827999999999999</v>
      </c>
      <c r="R7009">
        <f>train[[#This Row],[Ship Date]]-train[[#This Row],[Order Date]]</f>
        <v>4</v>
      </c>
      <c r="S7009" t="str">
        <f>TEXT(train[[#This Row],[Order Date]],"mmm")</f>
        <v>août</v>
      </c>
      <c r="T7009">
        <f>YEAR(train[[#This Row],[Order Date]])</f>
        <v>2016</v>
      </c>
      <c r="U7009" t="str">
        <f>train[[#This Row],[Category]]&amp;"-"&amp;train[[#This Row],[Sub-Category]]</f>
        <v>Office Supplies-Binders</v>
      </c>
      <c r="V7009" t="str">
        <f>IF(train[[#This Row],[Segment]]="Consumer","B2C","B2B")</f>
        <v>B2B</v>
      </c>
    </row>
    <row r="7010" spans="1:22" x14ac:dyDescent="0.25">
      <c r="A7010" t="s">
        <v>9242</v>
      </c>
      <c r="B7010" s="1">
        <v>42603</v>
      </c>
      <c r="C7010" s="1">
        <v>42607</v>
      </c>
      <c r="D7010" t="s">
        <v>45</v>
      </c>
      <c r="E7010" t="s">
        <v>3957</v>
      </c>
      <c r="F7010" t="s">
        <v>3958</v>
      </c>
      <c r="G7010" t="s">
        <v>36</v>
      </c>
      <c r="H7010" t="s">
        <v>22</v>
      </c>
      <c r="I7010" t="s">
        <v>313</v>
      </c>
      <c r="J7010" t="s">
        <v>493</v>
      </c>
      <c r="K7010">
        <v>45503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 s="2">
        <v>598.45799999999997</v>
      </c>
      <c r="R7010">
        <f>train[[#This Row],[Ship Date]]-train[[#This Row],[Order Date]]</f>
        <v>4</v>
      </c>
      <c r="S7010" t="str">
        <f>TEXT(train[[#This Row],[Order Date]],"mmm")</f>
        <v>août</v>
      </c>
      <c r="T7010">
        <f>YEAR(train[[#This Row],[Order Date]])</f>
        <v>2016</v>
      </c>
      <c r="U7010" t="str">
        <f>train[[#This Row],[Category]]&amp;"-"&amp;train[[#This Row],[Sub-Category]]</f>
        <v>Furniture-Chairs</v>
      </c>
      <c r="V7010" t="str">
        <f>IF(train[[#This Row],[Segment]]="Consumer","B2C","B2B")</f>
        <v>B2B</v>
      </c>
    </row>
    <row r="7011" spans="1:22" x14ac:dyDescent="0.25">
      <c r="A7011" t="s">
        <v>9242</v>
      </c>
      <c r="B7011" s="1">
        <v>42603</v>
      </c>
      <c r="C7011" s="1">
        <v>42607</v>
      </c>
      <c r="D7011" t="s">
        <v>45</v>
      </c>
      <c r="E7011" t="s">
        <v>3957</v>
      </c>
      <c r="F7011" t="s">
        <v>3958</v>
      </c>
      <c r="G7011" t="s">
        <v>36</v>
      </c>
      <c r="H7011" t="s">
        <v>22</v>
      </c>
      <c r="I7011" t="s">
        <v>313</v>
      </c>
      <c r="J7011" t="s">
        <v>493</v>
      </c>
      <c r="K7011">
        <v>45503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 s="2">
        <v>25.984000000000002</v>
      </c>
      <c r="R7011">
        <f>train[[#This Row],[Ship Date]]-train[[#This Row],[Order Date]]</f>
        <v>4</v>
      </c>
      <c r="S7011" t="str">
        <f>TEXT(train[[#This Row],[Order Date]],"mmm")</f>
        <v>août</v>
      </c>
      <c r="T7011">
        <f>YEAR(train[[#This Row],[Order Date]])</f>
        <v>2016</v>
      </c>
      <c r="U7011" t="str">
        <f>train[[#This Row],[Category]]&amp;"-"&amp;train[[#This Row],[Sub-Category]]</f>
        <v>Furniture-Furnishings</v>
      </c>
      <c r="V7011" t="str">
        <f>IF(train[[#This Row],[Segment]]="Consumer","B2C","B2B")</f>
        <v>B2B</v>
      </c>
    </row>
    <row r="7012" spans="1:22" x14ac:dyDescent="0.25">
      <c r="A7012" t="s">
        <v>9243</v>
      </c>
      <c r="B7012" s="1">
        <v>42147</v>
      </c>
      <c r="C7012" s="1">
        <v>42151</v>
      </c>
      <c r="D7012" t="s">
        <v>45</v>
      </c>
      <c r="E7012" t="s">
        <v>1878</v>
      </c>
      <c r="F7012" t="s">
        <v>1879</v>
      </c>
      <c r="G7012" t="s">
        <v>21</v>
      </c>
      <c r="H7012" t="s">
        <v>22</v>
      </c>
      <c r="I7012" t="s">
        <v>261</v>
      </c>
      <c r="J7012" t="s">
        <v>262</v>
      </c>
      <c r="K7012">
        <v>10035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 s="2">
        <v>17.96</v>
      </c>
      <c r="R7012">
        <f>train[[#This Row],[Ship Date]]-train[[#This Row],[Order Date]]</f>
        <v>4</v>
      </c>
      <c r="S7012" t="str">
        <f>TEXT(train[[#This Row],[Order Date]],"mmm")</f>
        <v>mai</v>
      </c>
      <c r="T7012">
        <f>YEAR(train[[#This Row],[Order Date]])</f>
        <v>2015</v>
      </c>
      <c r="U7012" t="str">
        <f>train[[#This Row],[Category]]&amp;"-"&amp;train[[#This Row],[Sub-Category]]</f>
        <v>Office Supplies-Binders</v>
      </c>
      <c r="V7012" t="str">
        <f>IF(train[[#This Row],[Segment]]="Consumer","B2C","B2B")</f>
        <v>B2C</v>
      </c>
    </row>
    <row r="7013" spans="1:22" x14ac:dyDescent="0.25">
      <c r="A7013" t="s">
        <v>9243</v>
      </c>
      <c r="B7013" s="1">
        <v>42147</v>
      </c>
      <c r="C7013" s="1">
        <v>42151</v>
      </c>
      <c r="D7013" t="s">
        <v>45</v>
      </c>
      <c r="E7013" t="s">
        <v>1878</v>
      </c>
      <c r="F7013" t="s">
        <v>1879</v>
      </c>
      <c r="G7013" t="s">
        <v>21</v>
      </c>
      <c r="H7013" t="s">
        <v>22</v>
      </c>
      <c r="I7013" t="s">
        <v>261</v>
      </c>
      <c r="J7013" t="s">
        <v>262</v>
      </c>
      <c r="K7013">
        <v>10035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 s="2">
        <v>5.04</v>
      </c>
      <c r="R7013">
        <f>train[[#This Row],[Ship Date]]-train[[#This Row],[Order Date]]</f>
        <v>4</v>
      </c>
      <c r="S7013" t="str">
        <f>TEXT(train[[#This Row],[Order Date]],"mmm")</f>
        <v>mai</v>
      </c>
      <c r="T7013">
        <f>YEAR(train[[#This Row],[Order Date]])</f>
        <v>2015</v>
      </c>
      <c r="U7013" t="str">
        <f>train[[#This Row],[Category]]&amp;"-"&amp;train[[#This Row],[Sub-Category]]</f>
        <v>Office Supplies-Supplies</v>
      </c>
      <c r="V7013" t="str">
        <f>IF(train[[#This Row],[Segment]]="Consumer","B2C","B2B")</f>
        <v>B2C</v>
      </c>
    </row>
    <row r="7014" spans="1:22" x14ac:dyDescent="0.25">
      <c r="A7014" t="s">
        <v>9243</v>
      </c>
      <c r="B7014" s="1">
        <v>42147</v>
      </c>
      <c r="C7014" s="1">
        <v>42151</v>
      </c>
      <c r="D7014" t="s">
        <v>45</v>
      </c>
      <c r="E7014" t="s">
        <v>1878</v>
      </c>
      <c r="F7014" t="s">
        <v>1879</v>
      </c>
      <c r="G7014" t="s">
        <v>21</v>
      </c>
      <c r="H7014" t="s">
        <v>22</v>
      </c>
      <c r="I7014" t="s">
        <v>261</v>
      </c>
      <c r="J7014" t="s">
        <v>262</v>
      </c>
      <c r="K7014">
        <v>10035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 s="2">
        <v>208.16</v>
      </c>
      <c r="R7014">
        <f>train[[#This Row],[Ship Date]]-train[[#This Row],[Order Date]]</f>
        <v>4</v>
      </c>
      <c r="S7014" t="str">
        <f>TEXT(train[[#This Row],[Order Date]],"mmm")</f>
        <v>mai</v>
      </c>
      <c r="T7014">
        <f>YEAR(train[[#This Row],[Order Date]])</f>
        <v>2015</v>
      </c>
      <c r="U7014" t="str">
        <f>train[[#This Row],[Category]]&amp;"-"&amp;train[[#This Row],[Sub-Category]]</f>
        <v>Office Supplies-Appliances</v>
      </c>
      <c r="V7014" t="str">
        <f>IF(train[[#This Row],[Segment]]="Consumer","B2C","B2B")</f>
        <v>B2C</v>
      </c>
    </row>
    <row r="7015" spans="1:22" x14ac:dyDescent="0.25">
      <c r="A7015" t="s">
        <v>9244</v>
      </c>
      <c r="B7015" s="1">
        <v>43443</v>
      </c>
      <c r="C7015" s="1">
        <v>43445</v>
      </c>
      <c r="D7015" t="s">
        <v>18</v>
      </c>
      <c r="E7015" t="s">
        <v>5606</v>
      </c>
      <c r="F7015" t="s">
        <v>5607</v>
      </c>
      <c r="G7015" t="s">
        <v>97</v>
      </c>
      <c r="H7015" t="s">
        <v>22</v>
      </c>
      <c r="I7015" t="s">
        <v>2641</v>
      </c>
      <c r="J7015" t="s">
        <v>38</v>
      </c>
      <c r="K7015">
        <v>93905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 s="2">
        <v>148.25700000000001</v>
      </c>
      <c r="R7015">
        <f>train[[#This Row],[Ship Date]]-train[[#This Row],[Order Date]]</f>
        <v>2</v>
      </c>
      <c r="S7015" t="str">
        <f>TEXT(train[[#This Row],[Order Date]],"mmm")</f>
        <v>déc</v>
      </c>
      <c r="T7015">
        <f>YEAR(train[[#This Row],[Order Date]])</f>
        <v>2018</v>
      </c>
      <c r="U7015" t="str">
        <f>train[[#This Row],[Category]]&amp;"-"&amp;train[[#This Row],[Sub-Category]]</f>
        <v>Furniture-Bookcases</v>
      </c>
      <c r="V7015" t="str">
        <f>IF(train[[#This Row],[Segment]]="Consumer","B2C","B2B")</f>
        <v>B2B</v>
      </c>
    </row>
    <row r="7016" spans="1:22" x14ac:dyDescent="0.25">
      <c r="A7016" t="s">
        <v>9245</v>
      </c>
      <c r="B7016" s="1">
        <v>42074</v>
      </c>
      <c r="C7016" s="1">
        <v>42076</v>
      </c>
      <c r="D7016" t="s">
        <v>18</v>
      </c>
      <c r="E7016" t="s">
        <v>4431</v>
      </c>
      <c r="F7016" t="s">
        <v>4432</v>
      </c>
      <c r="G7016" t="s">
        <v>36</v>
      </c>
      <c r="H7016" t="s">
        <v>22</v>
      </c>
      <c r="I7016" t="s">
        <v>1464</v>
      </c>
      <c r="J7016" t="s">
        <v>24</v>
      </c>
      <c r="K7016">
        <v>40475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 s="2">
        <v>146.76</v>
      </c>
      <c r="R7016">
        <f>train[[#This Row],[Ship Date]]-train[[#This Row],[Order Date]]</f>
        <v>2</v>
      </c>
      <c r="S7016" t="str">
        <f>TEXT(train[[#This Row],[Order Date]],"mmm")</f>
        <v>mars</v>
      </c>
      <c r="T7016">
        <f>YEAR(train[[#This Row],[Order Date]])</f>
        <v>2015</v>
      </c>
      <c r="U7016" t="str">
        <f>train[[#This Row],[Category]]&amp;"-"&amp;train[[#This Row],[Sub-Category]]</f>
        <v>Office Supplies-Appliances</v>
      </c>
      <c r="V7016" t="str">
        <f>IF(train[[#This Row],[Segment]]="Consumer","B2C","B2B")</f>
        <v>B2B</v>
      </c>
    </row>
    <row r="7017" spans="1:22" x14ac:dyDescent="0.25">
      <c r="A7017" t="s">
        <v>9245</v>
      </c>
      <c r="B7017" s="1">
        <v>42074</v>
      </c>
      <c r="C7017" s="1">
        <v>42076</v>
      </c>
      <c r="D7017" t="s">
        <v>18</v>
      </c>
      <c r="E7017" t="s">
        <v>4431</v>
      </c>
      <c r="F7017" t="s">
        <v>4432</v>
      </c>
      <c r="G7017" t="s">
        <v>36</v>
      </c>
      <c r="H7017" t="s">
        <v>22</v>
      </c>
      <c r="I7017" t="s">
        <v>1464</v>
      </c>
      <c r="J7017" t="s">
        <v>24</v>
      </c>
      <c r="K7017">
        <v>40475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 s="2">
        <v>32.96</v>
      </c>
      <c r="R7017">
        <f>train[[#This Row],[Ship Date]]-train[[#This Row],[Order Date]]</f>
        <v>2</v>
      </c>
      <c r="S7017" t="str">
        <f>TEXT(train[[#This Row],[Order Date]],"mmm")</f>
        <v>mars</v>
      </c>
      <c r="T7017">
        <f>YEAR(train[[#This Row],[Order Date]])</f>
        <v>2015</v>
      </c>
      <c r="U7017" t="str">
        <f>train[[#This Row],[Category]]&amp;"-"&amp;train[[#This Row],[Sub-Category]]</f>
        <v>Technology-Accessories</v>
      </c>
      <c r="V7017" t="str">
        <f>IF(train[[#This Row],[Segment]]="Consumer","B2C","B2B")</f>
        <v>B2B</v>
      </c>
    </row>
    <row r="7018" spans="1:22" x14ac:dyDescent="0.25">
      <c r="A7018" t="s">
        <v>9245</v>
      </c>
      <c r="B7018" s="1">
        <v>42074</v>
      </c>
      <c r="C7018" s="1">
        <v>42076</v>
      </c>
      <c r="D7018" t="s">
        <v>18</v>
      </c>
      <c r="E7018" t="s">
        <v>4431</v>
      </c>
      <c r="F7018" t="s">
        <v>4432</v>
      </c>
      <c r="G7018" t="s">
        <v>36</v>
      </c>
      <c r="H7018" t="s">
        <v>22</v>
      </c>
      <c r="I7018" t="s">
        <v>1464</v>
      </c>
      <c r="J7018" t="s">
        <v>24</v>
      </c>
      <c r="K7018">
        <v>40475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 s="2">
        <v>587.97</v>
      </c>
      <c r="R7018">
        <f>train[[#This Row],[Ship Date]]-train[[#This Row],[Order Date]]</f>
        <v>2</v>
      </c>
      <c r="S7018" t="str">
        <f>TEXT(train[[#This Row],[Order Date]],"mmm")</f>
        <v>mars</v>
      </c>
      <c r="T7018">
        <f>YEAR(train[[#This Row],[Order Date]])</f>
        <v>2015</v>
      </c>
      <c r="U7018" t="str">
        <f>train[[#This Row],[Category]]&amp;"-"&amp;train[[#This Row],[Sub-Category]]</f>
        <v>Technology-Phones</v>
      </c>
      <c r="V7018" t="str">
        <f>IF(train[[#This Row],[Segment]]="Consumer","B2C","B2B")</f>
        <v>B2B</v>
      </c>
    </row>
    <row r="7019" spans="1:22" x14ac:dyDescent="0.25">
      <c r="A7019" t="s">
        <v>9245</v>
      </c>
      <c r="B7019" s="1">
        <v>42074</v>
      </c>
      <c r="C7019" s="1">
        <v>42076</v>
      </c>
      <c r="D7019" t="s">
        <v>18</v>
      </c>
      <c r="E7019" t="s">
        <v>4431</v>
      </c>
      <c r="F7019" t="s">
        <v>4432</v>
      </c>
      <c r="G7019" t="s">
        <v>36</v>
      </c>
      <c r="H7019" t="s">
        <v>22</v>
      </c>
      <c r="I7019" t="s">
        <v>1464</v>
      </c>
      <c r="J7019" t="s">
        <v>24</v>
      </c>
      <c r="K7019">
        <v>40475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 s="2">
        <v>14.94</v>
      </c>
      <c r="R7019">
        <f>train[[#This Row],[Ship Date]]-train[[#This Row],[Order Date]]</f>
        <v>2</v>
      </c>
      <c r="S7019" t="str">
        <f>TEXT(train[[#This Row],[Order Date]],"mmm")</f>
        <v>mars</v>
      </c>
      <c r="T7019">
        <f>YEAR(train[[#This Row],[Order Date]])</f>
        <v>2015</v>
      </c>
      <c r="U7019" t="str">
        <f>train[[#This Row],[Category]]&amp;"-"&amp;train[[#This Row],[Sub-Category]]</f>
        <v>Office Supplies-Paper</v>
      </c>
      <c r="V7019" t="str">
        <f>IF(train[[#This Row],[Segment]]="Consumer","B2C","B2B")</f>
        <v>B2B</v>
      </c>
    </row>
    <row r="7020" spans="1:22" x14ac:dyDescent="0.25">
      <c r="A7020" t="s">
        <v>9246</v>
      </c>
      <c r="B7020" s="1">
        <v>42909</v>
      </c>
      <c r="C7020" s="1">
        <v>42913</v>
      </c>
      <c r="D7020" t="s">
        <v>18</v>
      </c>
      <c r="E7020" t="s">
        <v>2700</v>
      </c>
      <c r="F7020" t="s">
        <v>2701</v>
      </c>
      <c r="G7020" t="s">
        <v>21</v>
      </c>
      <c r="H7020" t="s">
        <v>22</v>
      </c>
      <c r="I7020" t="s">
        <v>261</v>
      </c>
      <c r="J7020" t="s">
        <v>262</v>
      </c>
      <c r="K7020">
        <v>10035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 s="2">
        <v>25.83</v>
      </c>
      <c r="R7020">
        <f>train[[#This Row],[Ship Date]]-train[[#This Row],[Order Date]]</f>
        <v>4</v>
      </c>
      <c r="S7020" t="str">
        <f>TEXT(train[[#This Row],[Order Date]],"mmm")</f>
        <v>juin</v>
      </c>
      <c r="T7020">
        <f>YEAR(train[[#This Row],[Order Date]])</f>
        <v>2017</v>
      </c>
      <c r="U7020" t="str">
        <f>train[[#This Row],[Category]]&amp;"-"&amp;train[[#This Row],[Sub-Category]]</f>
        <v>Office Supplies-Labels</v>
      </c>
      <c r="V7020" t="str">
        <f>IF(train[[#This Row],[Segment]]="Consumer","B2C","B2B")</f>
        <v>B2C</v>
      </c>
    </row>
    <row r="7021" spans="1:22" x14ac:dyDescent="0.25">
      <c r="A7021" t="s">
        <v>9247</v>
      </c>
      <c r="B7021" s="1">
        <v>42239</v>
      </c>
      <c r="C7021" s="1">
        <v>42243</v>
      </c>
      <c r="D7021" t="s">
        <v>45</v>
      </c>
      <c r="E7021" t="s">
        <v>2287</v>
      </c>
      <c r="F7021" t="s">
        <v>2288</v>
      </c>
      <c r="G7021" t="s">
        <v>21</v>
      </c>
      <c r="H7021" t="s">
        <v>22</v>
      </c>
      <c r="I7021" t="s">
        <v>804</v>
      </c>
      <c r="J7021" t="s">
        <v>452</v>
      </c>
      <c r="K7021">
        <v>80219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 s="2">
        <v>15.552</v>
      </c>
      <c r="R7021">
        <f>train[[#This Row],[Ship Date]]-train[[#This Row],[Order Date]]</f>
        <v>4</v>
      </c>
      <c r="S7021" t="str">
        <f>TEXT(train[[#This Row],[Order Date]],"mmm")</f>
        <v>août</v>
      </c>
      <c r="T7021">
        <f>YEAR(train[[#This Row],[Order Date]])</f>
        <v>2015</v>
      </c>
      <c r="U7021" t="str">
        <f>train[[#This Row],[Category]]&amp;"-"&amp;train[[#This Row],[Sub-Category]]</f>
        <v>Office Supplies-Paper</v>
      </c>
      <c r="V7021" t="str">
        <f>IF(train[[#This Row],[Segment]]="Consumer","B2C","B2B")</f>
        <v>B2C</v>
      </c>
    </row>
    <row r="7022" spans="1:22" x14ac:dyDescent="0.25">
      <c r="A7022" t="s">
        <v>9247</v>
      </c>
      <c r="B7022" s="1">
        <v>42239</v>
      </c>
      <c r="C7022" s="1">
        <v>42243</v>
      </c>
      <c r="D7022" t="s">
        <v>45</v>
      </c>
      <c r="E7022" t="s">
        <v>2287</v>
      </c>
      <c r="F7022" t="s">
        <v>2288</v>
      </c>
      <c r="G7022" t="s">
        <v>21</v>
      </c>
      <c r="H7022" t="s">
        <v>22</v>
      </c>
      <c r="I7022" t="s">
        <v>804</v>
      </c>
      <c r="J7022" t="s">
        <v>452</v>
      </c>
      <c r="K7022">
        <v>80219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 s="2">
        <v>6.8</v>
      </c>
      <c r="R7022">
        <f>train[[#This Row],[Ship Date]]-train[[#This Row],[Order Date]]</f>
        <v>4</v>
      </c>
      <c r="S7022" t="str">
        <f>TEXT(train[[#This Row],[Order Date]],"mmm")</f>
        <v>août</v>
      </c>
      <c r="T7022">
        <f>YEAR(train[[#This Row],[Order Date]])</f>
        <v>2015</v>
      </c>
      <c r="U7022" t="str">
        <f>train[[#This Row],[Category]]&amp;"-"&amp;train[[#This Row],[Sub-Category]]</f>
        <v>Office Supplies-Supplies</v>
      </c>
      <c r="V7022" t="str">
        <f>IF(train[[#This Row],[Segment]]="Consumer","B2C","B2B")</f>
        <v>B2C</v>
      </c>
    </row>
    <row r="7023" spans="1:22" x14ac:dyDescent="0.25">
      <c r="A7023" t="s">
        <v>9247</v>
      </c>
      <c r="B7023" s="1">
        <v>42239</v>
      </c>
      <c r="C7023" s="1">
        <v>42243</v>
      </c>
      <c r="D7023" t="s">
        <v>45</v>
      </c>
      <c r="E7023" t="s">
        <v>2287</v>
      </c>
      <c r="F7023" t="s">
        <v>2288</v>
      </c>
      <c r="G7023" t="s">
        <v>21</v>
      </c>
      <c r="H7023" t="s">
        <v>22</v>
      </c>
      <c r="I7023" t="s">
        <v>804</v>
      </c>
      <c r="J7023" t="s">
        <v>452</v>
      </c>
      <c r="K7023">
        <v>80219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 s="2">
        <v>4.2240000000000002</v>
      </c>
      <c r="R7023">
        <f>train[[#This Row],[Ship Date]]-train[[#This Row],[Order Date]]</f>
        <v>4</v>
      </c>
      <c r="S7023" t="str">
        <f>TEXT(train[[#This Row],[Order Date]],"mmm")</f>
        <v>août</v>
      </c>
      <c r="T7023">
        <f>YEAR(train[[#This Row],[Order Date]])</f>
        <v>2015</v>
      </c>
      <c r="U7023" t="str">
        <f>train[[#This Row],[Category]]&amp;"-"&amp;train[[#This Row],[Sub-Category]]</f>
        <v>Furniture-Furnishings</v>
      </c>
      <c r="V7023" t="str">
        <f>IF(train[[#This Row],[Segment]]="Consumer","B2C","B2B")</f>
        <v>B2C</v>
      </c>
    </row>
    <row r="7024" spans="1:22" x14ac:dyDescent="0.25">
      <c r="A7024" t="s">
        <v>9247</v>
      </c>
      <c r="B7024" s="1">
        <v>42239</v>
      </c>
      <c r="C7024" s="1">
        <v>42243</v>
      </c>
      <c r="D7024" t="s">
        <v>45</v>
      </c>
      <c r="E7024" t="s">
        <v>2287</v>
      </c>
      <c r="F7024" t="s">
        <v>2288</v>
      </c>
      <c r="G7024" t="s">
        <v>21</v>
      </c>
      <c r="H7024" t="s">
        <v>22</v>
      </c>
      <c r="I7024" t="s">
        <v>804</v>
      </c>
      <c r="J7024" t="s">
        <v>452</v>
      </c>
      <c r="K7024">
        <v>80219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 s="2">
        <v>143.63999999999999</v>
      </c>
      <c r="R7024">
        <f>train[[#This Row],[Ship Date]]-train[[#This Row],[Order Date]]</f>
        <v>4</v>
      </c>
      <c r="S7024" t="str">
        <f>TEXT(train[[#This Row],[Order Date]],"mmm")</f>
        <v>août</v>
      </c>
      <c r="T7024">
        <f>YEAR(train[[#This Row],[Order Date]])</f>
        <v>2015</v>
      </c>
      <c r="U7024" t="str">
        <f>train[[#This Row],[Category]]&amp;"-"&amp;train[[#This Row],[Sub-Category]]</f>
        <v>Technology-Phones</v>
      </c>
      <c r="V7024" t="str">
        <f>IF(train[[#This Row],[Segment]]="Consumer","B2C","B2B")</f>
        <v>B2C</v>
      </c>
    </row>
    <row r="7025" spans="1:22" x14ac:dyDescent="0.25">
      <c r="A7025" t="s">
        <v>9247</v>
      </c>
      <c r="B7025" s="1">
        <v>42239</v>
      </c>
      <c r="C7025" s="1">
        <v>42243</v>
      </c>
      <c r="D7025" t="s">
        <v>45</v>
      </c>
      <c r="E7025" t="s">
        <v>2287</v>
      </c>
      <c r="F7025" t="s">
        <v>2288</v>
      </c>
      <c r="G7025" t="s">
        <v>21</v>
      </c>
      <c r="H7025" t="s">
        <v>22</v>
      </c>
      <c r="I7025" t="s">
        <v>804</v>
      </c>
      <c r="J7025" t="s">
        <v>452</v>
      </c>
      <c r="K7025">
        <v>80219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 s="2">
        <v>31.103999999999999</v>
      </c>
      <c r="R7025">
        <f>train[[#This Row],[Ship Date]]-train[[#This Row],[Order Date]]</f>
        <v>4</v>
      </c>
      <c r="S7025" t="str">
        <f>TEXT(train[[#This Row],[Order Date]],"mmm")</f>
        <v>août</v>
      </c>
      <c r="T7025">
        <f>YEAR(train[[#This Row],[Order Date]])</f>
        <v>2015</v>
      </c>
      <c r="U7025" t="str">
        <f>train[[#This Row],[Category]]&amp;"-"&amp;train[[#This Row],[Sub-Category]]</f>
        <v>Office Supplies-Paper</v>
      </c>
      <c r="V7025" t="str">
        <f>IF(train[[#This Row],[Segment]]="Consumer","B2C","B2B")</f>
        <v>B2C</v>
      </c>
    </row>
    <row r="7026" spans="1:22" x14ac:dyDescent="0.25">
      <c r="A7026" t="s">
        <v>9247</v>
      </c>
      <c r="B7026" s="1">
        <v>42239</v>
      </c>
      <c r="C7026" s="1">
        <v>42243</v>
      </c>
      <c r="D7026" t="s">
        <v>45</v>
      </c>
      <c r="E7026" t="s">
        <v>2287</v>
      </c>
      <c r="F7026" t="s">
        <v>2288</v>
      </c>
      <c r="G7026" t="s">
        <v>21</v>
      </c>
      <c r="H7026" t="s">
        <v>22</v>
      </c>
      <c r="I7026" t="s">
        <v>804</v>
      </c>
      <c r="J7026" t="s">
        <v>452</v>
      </c>
      <c r="K7026">
        <v>80219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 s="2">
        <v>223.05600000000001</v>
      </c>
      <c r="R7026">
        <f>train[[#This Row],[Ship Date]]-train[[#This Row],[Order Date]]</f>
        <v>4</v>
      </c>
      <c r="S7026" t="str">
        <f>TEXT(train[[#This Row],[Order Date]],"mmm")</f>
        <v>août</v>
      </c>
      <c r="T7026">
        <f>YEAR(train[[#This Row],[Order Date]])</f>
        <v>2015</v>
      </c>
      <c r="U7026" t="str">
        <f>train[[#This Row],[Category]]&amp;"-"&amp;train[[#This Row],[Sub-Category]]</f>
        <v>Office Supplies-Paper</v>
      </c>
      <c r="V7026" t="str">
        <f>IF(train[[#This Row],[Segment]]="Consumer","B2C","B2B")</f>
        <v>B2C</v>
      </c>
    </row>
    <row r="7027" spans="1:22" x14ac:dyDescent="0.25">
      <c r="A7027" t="s">
        <v>9250</v>
      </c>
      <c r="B7027" s="1">
        <v>43137</v>
      </c>
      <c r="C7027" s="1">
        <v>43143</v>
      </c>
      <c r="D7027" t="s">
        <v>45</v>
      </c>
      <c r="E7027" t="s">
        <v>2167</v>
      </c>
      <c r="F7027" t="s">
        <v>2168</v>
      </c>
      <c r="G7027" t="s">
        <v>36</v>
      </c>
      <c r="H7027" t="s">
        <v>22</v>
      </c>
      <c r="I7027" t="s">
        <v>261</v>
      </c>
      <c r="J7027" t="s">
        <v>262</v>
      </c>
      <c r="K7027">
        <v>10024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 s="2">
        <v>227.46</v>
      </c>
      <c r="R7027">
        <f>train[[#This Row],[Ship Date]]-train[[#This Row],[Order Date]]</f>
        <v>6</v>
      </c>
      <c r="S7027" t="str">
        <f>TEXT(train[[#This Row],[Order Date]],"mmm")</f>
        <v>févr</v>
      </c>
      <c r="T7027">
        <f>YEAR(train[[#This Row],[Order Date]])</f>
        <v>2018</v>
      </c>
      <c r="U7027" t="str">
        <f>train[[#This Row],[Category]]&amp;"-"&amp;train[[#This Row],[Sub-Category]]</f>
        <v>Technology-Phones</v>
      </c>
      <c r="V7027" t="str">
        <f>IF(train[[#This Row],[Segment]]="Consumer","B2C","B2B")</f>
        <v>B2B</v>
      </c>
    </row>
    <row r="7028" spans="1:22" x14ac:dyDescent="0.25">
      <c r="A7028" t="s">
        <v>9250</v>
      </c>
      <c r="B7028" s="1">
        <v>43137</v>
      </c>
      <c r="C7028" s="1">
        <v>43143</v>
      </c>
      <c r="D7028" t="s">
        <v>45</v>
      </c>
      <c r="E7028" t="s">
        <v>2167</v>
      </c>
      <c r="F7028" t="s">
        <v>2168</v>
      </c>
      <c r="G7028" t="s">
        <v>36</v>
      </c>
      <c r="H7028" t="s">
        <v>22</v>
      </c>
      <c r="I7028" t="s">
        <v>261</v>
      </c>
      <c r="J7028" t="s">
        <v>262</v>
      </c>
      <c r="K7028">
        <v>10024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 s="2">
        <v>46.24</v>
      </c>
      <c r="R7028">
        <f>train[[#This Row],[Ship Date]]-train[[#This Row],[Order Date]]</f>
        <v>6</v>
      </c>
      <c r="S7028" t="str">
        <f>TEXT(train[[#This Row],[Order Date]],"mmm")</f>
        <v>févr</v>
      </c>
      <c r="T7028">
        <f>YEAR(train[[#This Row],[Order Date]])</f>
        <v>2018</v>
      </c>
      <c r="U7028" t="str">
        <f>train[[#This Row],[Category]]&amp;"-"&amp;train[[#This Row],[Sub-Category]]</f>
        <v>Office Supplies-Binders</v>
      </c>
      <c r="V7028" t="str">
        <f>IF(train[[#This Row],[Segment]]="Consumer","B2C","B2B")</f>
        <v>B2B</v>
      </c>
    </row>
    <row r="7029" spans="1:22" x14ac:dyDescent="0.25">
      <c r="A7029" t="s">
        <v>9251</v>
      </c>
      <c r="B7029" s="1">
        <v>43129</v>
      </c>
      <c r="C7029" s="1">
        <v>43136</v>
      </c>
      <c r="D7029" t="s">
        <v>45</v>
      </c>
      <c r="E7029" t="s">
        <v>2985</v>
      </c>
      <c r="F7029" t="s">
        <v>2986</v>
      </c>
      <c r="G7029" t="s">
        <v>21</v>
      </c>
      <c r="H7029" t="s">
        <v>22</v>
      </c>
      <c r="I7029" t="s">
        <v>261</v>
      </c>
      <c r="J7029" t="s">
        <v>262</v>
      </c>
      <c r="K7029">
        <v>10011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 s="2">
        <v>5.22</v>
      </c>
      <c r="R7029">
        <f>train[[#This Row],[Ship Date]]-train[[#This Row],[Order Date]]</f>
        <v>7</v>
      </c>
      <c r="S7029" t="str">
        <f>TEXT(train[[#This Row],[Order Date]],"mmm")</f>
        <v>janv</v>
      </c>
      <c r="T7029">
        <f>YEAR(train[[#This Row],[Order Date]])</f>
        <v>2018</v>
      </c>
      <c r="U7029" t="str">
        <f>train[[#This Row],[Category]]&amp;"-"&amp;train[[#This Row],[Sub-Category]]</f>
        <v>Office Supplies-Labels</v>
      </c>
      <c r="V7029" t="str">
        <f>IF(train[[#This Row],[Segment]]="Consumer","B2C","B2B")</f>
        <v>B2C</v>
      </c>
    </row>
    <row r="7030" spans="1:22" x14ac:dyDescent="0.25">
      <c r="A7030" t="s">
        <v>9252</v>
      </c>
      <c r="B7030" s="1">
        <v>43089</v>
      </c>
      <c r="C7030" s="1">
        <v>43092</v>
      </c>
      <c r="D7030" t="s">
        <v>18</v>
      </c>
      <c r="E7030" t="s">
        <v>3648</v>
      </c>
      <c r="F7030" t="s">
        <v>3649</v>
      </c>
      <c r="G7030" t="s">
        <v>21</v>
      </c>
      <c r="H7030" t="s">
        <v>22</v>
      </c>
      <c r="I7030" t="s">
        <v>132</v>
      </c>
      <c r="J7030" t="s">
        <v>133</v>
      </c>
      <c r="K7030">
        <v>68025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 s="2">
        <v>33.9</v>
      </c>
      <c r="R7030">
        <f>train[[#This Row],[Ship Date]]-train[[#This Row],[Order Date]]</f>
        <v>3</v>
      </c>
      <c r="S7030" t="str">
        <f>TEXT(train[[#This Row],[Order Date]],"mmm")</f>
        <v>déc</v>
      </c>
      <c r="T7030">
        <f>YEAR(train[[#This Row],[Order Date]])</f>
        <v>2017</v>
      </c>
      <c r="U7030" t="str">
        <f>train[[#This Row],[Category]]&amp;"-"&amp;train[[#This Row],[Sub-Category]]</f>
        <v>Office Supplies-Paper</v>
      </c>
      <c r="V7030" t="str">
        <f>IF(train[[#This Row],[Segment]]="Consumer","B2C","B2B")</f>
        <v>B2C</v>
      </c>
    </row>
    <row r="7031" spans="1:22" x14ac:dyDescent="0.25">
      <c r="A7031" t="s">
        <v>9253</v>
      </c>
      <c r="B7031" s="1">
        <v>43050</v>
      </c>
      <c r="C7031" s="1">
        <v>43055</v>
      </c>
      <c r="D7031" t="s">
        <v>45</v>
      </c>
      <c r="E7031" t="s">
        <v>4140</v>
      </c>
      <c r="F7031" t="s">
        <v>4141</v>
      </c>
      <c r="G7031" t="s">
        <v>36</v>
      </c>
      <c r="H7031" t="s">
        <v>22</v>
      </c>
      <c r="I7031" t="s">
        <v>261</v>
      </c>
      <c r="J7031" t="s">
        <v>262</v>
      </c>
      <c r="K7031">
        <v>10011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 s="2">
        <v>28.14</v>
      </c>
      <c r="R7031">
        <f>train[[#This Row],[Ship Date]]-train[[#This Row],[Order Date]]</f>
        <v>5</v>
      </c>
      <c r="S7031" t="str">
        <f>TEXT(train[[#This Row],[Order Date]],"mmm")</f>
        <v>nov</v>
      </c>
      <c r="T7031">
        <f>YEAR(train[[#This Row],[Order Date]])</f>
        <v>2017</v>
      </c>
      <c r="U7031" t="str">
        <f>train[[#This Row],[Category]]&amp;"-"&amp;train[[#This Row],[Sub-Category]]</f>
        <v>Office Supplies-Storage</v>
      </c>
      <c r="V7031" t="str">
        <f>IF(train[[#This Row],[Segment]]="Consumer","B2C","B2B")</f>
        <v>B2B</v>
      </c>
    </row>
    <row r="7032" spans="1:22" x14ac:dyDescent="0.25">
      <c r="A7032" t="s">
        <v>9253</v>
      </c>
      <c r="B7032" s="1">
        <v>43050</v>
      </c>
      <c r="C7032" s="1">
        <v>43055</v>
      </c>
      <c r="D7032" t="s">
        <v>45</v>
      </c>
      <c r="E7032" t="s">
        <v>4140</v>
      </c>
      <c r="F7032" t="s">
        <v>4141</v>
      </c>
      <c r="G7032" t="s">
        <v>36</v>
      </c>
      <c r="H7032" t="s">
        <v>22</v>
      </c>
      <c r="I7032" t="s">
        <v>261</v>
      </c>
      <c r="J7032" t="s">
        <v>262</v>
      </c>
      <c r="K7032">
        <v>10011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 s="2">
        <v>36</v>
      </c>
      <c r="R7032">
        <f>train[[#This Row],[Ship Date]]-train[[#This Row],[Order Date]]</f>
        <v>5</v>
      </c>
      <c r="S7032" t="str">
        <f>TEXT(train[[#This Row],[Order Date]],"mmm")</f>
        <v>nov</v>
      </c>
      <c r="T7032">
        <f>YEAR(train[[#This Row],[Order Date]])</f>
        <v>2017</v>
      </c>
      <c r="U7032" t="str">
        <f>train[[#This Row],[Category]]&amp;"-"&amp;train[[#This Row],[Sub-Category]]</f>
        <v>Technology-Accessories</v>
      </c>
      <c r="V7032" t="str">
        <f>IF(train[[#This Row],[Segment]]="Consumer","B2C","B2B")</f>
        <v>B2B</v>
      </c>
    </row>
    <row r="7033" spans="1:22" x14ac:dyDescent="0.25">
      <c r="A7033" t="s">
        <v>9253</v>
      </c>
      <c r="B7033" s="1">
        <v>43050</v>
      </c>
      <c r="C7033" s="1">
        <v>43055</v>
      </c>
      <c r="D7033" t="s">
        <v>45</v>
      </c>
      <c r="E7033" t="s">
        <v>4140</v>
      </c>
      <c r="F7033" t="s">
        <v>4141</v>
      </c>
      <c r="G7033" t="s">
        <v>36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 s="2">
        <v>92.94</v>
      </c>
      <c r="R7033">
        <f>train[[#This Row],[Ship Date]]-train[[#This Row],[Order Date]]</f>
        <v>5</v>
      </c>
      <c r="S7033" t="str">
        <f>TEXT(train[[#This Row],[Order Date]],"mmm")</f>
        <v>nov</v>
      </c>
      <c r="T7033">
        <f>YEAR(train[[#This Row],[Order Date]])</f>
        <v>2017</v>
      </c>
      <c r="U7033" t="str">
        <f>train[[#This Row],[Category]]&amp;"-"&amp;train[[#This Row],[Sub-Category]]</f>
        <v>Office Supplies-Art</v>
      </c>
      <c r="V7033" t="str">
        <f>IF(train[[#This Row],[Segment]]="Consumer","B2C","B2B")</f>
        <v>B2B</v>
      </c>
    </row>
    <row r="7034" spans="1:22" x14ac:dyDescent="0.25">
      <c r="A7034" t="s">
        <v>9253</v>
      </c>
      <c r="B7034" s="1">
        <v>43050</v>
      </c>
      <c r="C7034" s="1">
        <v>43055</v>
      </c>
      <c r="D7034" t="s">
        <v>45</v>
      </c>
      <c r="E7034" t="s">
        <v>4140</v>
      </c>
      <c r="F7034" t="s">
        <v>4141</v>
      </c>
      <c r="G7034" t="s">
        <v>36</v>
      </c>
      <c r="H7034" t="s">
        <v>22</v>
      </c>
      <c r="I7034" t="s">
        <v>261</v>
      </c>
      <c r="J7034" t="s">
        <v>262</v>
      </c>
      <c r="K7034">
        <v>10011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 s="2">
        <v>245.64599999999999</v>
      </c>
      <c r="R7034">
        <f>train[[#This Row],[Ship Date]]-train[[#This Row],[Order Date]]</f>
        <v>5</v>
      </c>
      <c r="S7034" t="str">
        <f>TEXT(train[[#This Row],[Order Date]],"mmm")</f>
        <v>nov</v>
      </c>
      <c r="T7034">
        <f>YEAR(train[[#This Row],[Order Date]])</f>
        <v>2017</v>
      </c>
      <c r="U7034" t="str">
        <f>train[[#This Row],[Category]]&amp;"-"&amp;train[[#This Row],[Sub-Category]]</f>
        <v>Furniture-Chairs</v>
      </c>
      <c r="V7034" t="str">
        <f>IF(train[[#This Row],[Segment]]="Consumer","B2C","B2B")</f>
        <v>B2B</v>
      </c>
    </row>
    <row r="7035" spans="1:22" x14ac:dyDescent="0.25">
      <c r="A7035" t="s">
        <v>9253</v>
      </c>
      <c r="B7035" s="1">
        <v>43050</v>
      </c>
      <c r="C7035" s="1">
        <v>43055</v>
      </c>
      <c r="D7035" t="s">
        <v>45</v>
      </c>
      <c r="E7035" t="s">
        <v>4140</v>
      </c>
      <c r="F7035" t="s">
        <v>4141</v>
      </c>
      <c r="G7035" t="s">
        <v>36</v>
      </c>
      <c r="H7035" t="s">
        <v>22</v>
      </c>
      <c r="I7035" t="s">
        <v>261</v>
      </c>
      <c r="J7035" t="s">
        <v>262</v>
      </c>
      <c r="K7035">
        <v>10011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 s="2">
        <v>55.008000000000003</v>
      </c>
      <c r="R7035">
        <f>train[[#This Row],[Ship Date]]-train[[#This Row],[Order Date]]</f>
        <v>5</v>
      </c>
      <c r="S7035" t="str">
        <f>TEXT(train[[#This Row],[Order Date]],"mmm")</f>
        <v>nov</v>
      </c>
      <c r="T7035">
        <f>YEAR(train[[#This Row],[Order Date]])</f>
        <v>2017</v>
      </c>
      <c r="U7035" t="str">
        <f>train[[#This Row],[Category]]&amp;"-"&amp;train[[#This Row],[Sub-Category]]</f>
        <v>Office Supplies-Binders</v>
      </c>
      <c r="V7035" t="str">
        <f>IF(train[[#This Row],[Segment]]="Consumer","B2C","B2B")</f>
        <v>B2B</v>
      </c>
    </row>
    <row r="7036" spans="1:22" x14ac:dyDescent="0.25">
      <c r="A7036" t="s">
        <v>9253</v>
      </c>
      <c r="B7036" s="1">
        <v>43050</v>
      </c>
      <c r="C7036" s="1">
        <v>43055</v>
      </c>
      <c r="D7036" t="s">
        <v>45</v>
      </c>
      <c r="E7036" t="s">
        <v>4140</v>
      </c>
      <c r="F7036" t="s">
        <v>4141</v>
      </c>
      <c r="G7036" t="s">
        <v>36</v>
      </c>
      <c r="H7036" t="s">
        <v>22</v>
      </c>
      <c r="I7036" t="s">
        <v>261</v>
      </c>
      <c r="J7036" t="s">
        <v>262</v>
      </c>
      <c r="K7036">
        <v>10011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 s="2">
        <v>35.231999999999999</v>
      </c>
      <c r="R7036">
        <f>train[[#This Row],[Ship Date]]-train[[#This Row],[Order Date]]</f>
        <v>5</v>
      </c>
      <c r="S7036" t="str">
        <f>TEXT(train[[#This Row],[Order Date]],"mmm")</f>
        <v>nov</v>
      </c>
      <c r="T7036">
        <f>YEAR(train[[#This Row],[Order Date]])</f>
        <v>2017</v>
      </c>
      <c r="U7036" t="str">
        <f>train[[#This Row],[Category]]&amp;"-"&amp;train[[#This Row],[Sub-Category]]</f>
        <v>Office Supplies-Binders</v>
      </c>
      <c r="V7036" t="str">
        <f>IF(train[[#This Row],[Segment]]="Consumer","B2C","B2B")</f>
        <v>B2B</v>
      </c>
    </row>
    <row r="7037" spans="1:22" x14ac:dyDescent="0.25">
      <c r="A7037" t="s">
        <v>9254</v>
      </c>
      <c r="B7037" s="1">
        <v>43413</v>
      </c>
      <c r="C7037" s="1">
        <v>43417</v>
      </c>
      <c r="D7037" t="s">
        <v>45</v>
      </c>
      <c r="E7037" t="s">
        <v>4511</v>
      </c>
      <c r="F7037" t="s">
        <v>4512</v>
      </c>
      <c r="G7037" t="s">
        <v>36</v>
      </c>
      <c r="H7037" t="s">
        <v>22</v>
      </c>
      <c r="I7037" t="s">
        <v>945</v>
      </c>
      <c r="J7037" t="s">
        <v>38</v>
      </c>
      <c r="K7037">
        <v>92105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 s="2">
        <v>523.39200000000005</v>
      </c>
      <c r="R7037">
        <f>train[[#This Row],[Ship Date]]-train[[#This Row],[Order Date]]</f>
        <v>4</v>
      </c>
      <c r="S7037" t="str">
        <f>TEXT(train[[#This Row],[Order Date]],"mmm")</f>
        <v>nov</v>
      </c>
      <c r="T7037">
        <f>YEAR(train[[#This Row],[Order Date]])</f>
        <v>2018</v>
      </c>
      <c r="U7037" t="str">
        <f>train[[#This Row],[Category]]&amp;"-"&amp;train[[#This Row],[Sub-Category]]</f>
        <v>Furniture-Chairs</v>
      </c>
      <c r="V7037" t="str">
        <f>IF(train[[#This Row],[Segment]]="Consumer","B2C","B2B")</f>
        <v>B2B</v>
      </c>
    </row>
    <row r="7038" spans="1:22" x14ac:dyDescent="0.25">
      <c r="A7038" t="s">
        <v>9255</v>
      </c>
      <c r="B7038" s="1">
        <v>42126</v>
      </c>
      <c r="C7038" s="1">
        <v>42128</v>
      </c>
      <c r="D7038" t="s">
        <v>18</v>
      </c>
      <c r="E7038" t="s">
        <v>7761</v>
      </c>
      <c r="F7038" t="s">
        <v>7762</v>
      </c>
      <c r="G7038" t="s">
        <v>21</v>
      </c>
      <c r="H7038" t="s">
        <v>22</v>
      </c>
      <c r="I7038" t="s">
        <v>1792</v>
      </c>
      <c r="J7038" t="s">
        <v>49</v>
      </c>
      <c r="K7038">
        <v>33801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 s="2">
        <v>479.98399999999998</v>
      </c>
      <c r="R7038">
        <f>train[[#This Row],[Ship Date]]-train[[#This Row],[Order Date]]</f>
        <v>2</v>
      </c>
      <c r="S7038" t="str">
        <f>TEXT(train[[#This Row],[Order Date]],"mmm")</f>
        <v>mai</v>
      </c>
      <c r="T7038">
        <f>YEAR(train[[#This Row],[Order Date]])</f>
        <v>2015</v>
      </c>
      <c r="U7038" t="str">
        <f>train[[#This Row],[Category]]&amp;"-"&amp;train[[#This Row],[Sub-Category]]</f>
        <v>Technology-Copiers</v>
      </c>
      <c r="V7038" t="str">
        <f>IF(train[[#This Row],[Segment]]="Consumer","B2C","B2B")</f>
        <v>B2C</v>
      </c>
    </row>
    <row r="7039" spans="1:22" x14ac:dyDescent="0.25">
      <c r="A7039" t="s">
        <v>9256</v>
      </c>
      <c r="B7039" s="1">
        <v>43365</v>
      </c>
      <c r="C7039" s="1">
        <v>43370</v>
      </c>
      <c r="D7039" t="s">
        <v>45</v>
      </c>
      <c r="E7039" t="s">
        <v>2378</v>
      </c>
      <c r="F7039" t="s">
        <v>2379</v>
      </c>
      <c r="G7039" t="s">
        <v>21</v>
      </c>
      <c r="H7039" t="s">
        <v>22</v>
      </c>
      <c r="I7039" t="s">
        <v>3796</v>
      </c>
      <c r="J7039" t="s">
        <v>1270</v>
      </c>
      <c r="K7039">
        <v>30080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 s="2">
        <v>12.96</v>
      </c>
      <c r="R7039">
        <f>train[[#This Row],[Ship Date]]-train[[#This Row],[Order Date]]</f>
        <v>5</v>
      </c>
      <c r="S7039" t="str">
        <f>TEXT(train[[#This Row],[Order Date]],"mmm")</f>
        <v>sept</v>
      </c>
      <c r="T7039">
        <f>YEAR(train[[#This Row],[Order Date]])</f>
        <v>2018</v>
      </c>
      <c r="U7039" t="str">
        <f>train[[#This Row],[Category]]&amp;"-"&amp;train[[#This Row],[Sub-Category]]</f>
        <v>Office Supplies-Paper</v>
      </c>
      <c r="V7039" t="str">
        <f>IF(train[[#This Row],[Segment]]="Consumer","B2C","B2B")</f>
        <v>B2C</v>
      </c>
    </row>
    <row r="7040" spans="1:22" x14ac:dyDescent="0.25">
      <c r="A7040" t="s">
        <v>9256</v>
      </c>
      <c r="B7040" s="1">
        <v>43365</v>
      </c>
      <c r="C7040" s="1">
        <v>43370</v>
      </c>
      <c r="D7040" t="s">
        <v>45</v>
      </c>
      <c r="E7040" t="s">
        <v>2378</v>
      </c>
      <c r="F7040" t="s">
        <v>2379</v>
      </c>
      <c r="G7040" t="s">
        <v>21</v>
      </c>
      <c r="H7040" t="s">
        <v>22</v>
      </c>
      <c r="I7040" t="s">
        <v>3796</v>
      </c>
      <c r="J7040" t="s">
        <v>1270</v>
      </c>
      <c r="K7040">
        <v>30080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 s="2">
        <v>17.940000000000001</v>
      </c>
      <c r="R7040">
        <f>train[[#This Row],[Ship Date]]-train[[#This Row],[Order Date]]</f>
        <v>5</v>
      </c>
      <c r="S7040" t="str">
        <f>TEXT(train[[#This Row],[Order Date]],"mmm")</f>
        <v>sept</v>
      </c>
      <c r="T7040">
        <f>YEAR(train[[#This Row],[Order Date]])</f>
        <v>2018</v>
      </c>
      <c r="U7040" t="str">
        <f>train[[#This Row],[Category]]&amp;"-"&amp;train[[#This Row],[Sub-Category]]</f>
        <v>Office Supplies-Art</v>
      </c>
      <c r="V7040" t="str">
        <f>IF(train[[#This Row],[Segment]]="Consumer","B2C","B2B")</f>
        <v>B2C</v>
      </c>
    </row>
    <row r="7041" spans="1:22" x14ac:dyDescent="0.25">
      <c r="A7041" t="s">
        <v>9259</v>
      </c>
      <c r="B7041" s="1">
        <v>43451</v>
      </c>
      <c r="C7041" s="1">
        <v>43457</v>
      </c>
      <c r="D7041" t="s">
        <v>45</v>
      </c>
      <c r="E7041" t="s">
        <v>2072</v>
      </c>
      <c r="F7041" t="s">
        <v>2073</v>
      </c>
      <c r="G7041" t="s">
        <v>21</v>
      </c>
      <c r="H7041" t="s">
        <v>22</v>
      </c>
      <c r="I7041" t="s">
        <v>261</v>
      </c>
      <c r="J7041" t="s">
        <v>262</v>
      </c>
      <c r="K7041">
        <v>10009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 s="2">
        <v>166.72</v>
      </c>
      <c r="R7041">
        <f>train[[#This Row],[Ship Date]]-train[[#This Row],[Order Date]]</f>
        <v>6</v>
      </c>
      <c r="S7041" t="str">
        <f>TEXT(train[[#This Row],[Order Date]],"mmm")</f>
        <v>déc</v>
      </c>
      <c r="T7041">
        <f>YEAR(train[[#This Row],[Order Date]])</f>
        <v>2018</v>
      </c>
      <c r="U7041" t="str">
        <f>train[[#This Row],[Category]]&amp;"-"&amp;train[[#This Row],[Sub-Category]]</f>
        <v>Office Supplies-Storage</v>
      </c>
      <c r="V7041" t="str">
        <f>IF(train[[#This Row],[Segment]]="Consumer","B2C","B2B")</f>
        <v>B2C</v>
      </c>
    </row>
    <row r="7042" spans="1:22" x14ac:dyDescent="0.25">
      <c r="A7042" t="s">
        <v>9259</v>
      </c>
      <c r="B7042" s="1">
        <v>43451</v>
      </c>
      <c r="C7042" s="1">
        <v>43457</v>
      </c>
      <c r="D7042" t="s">
        <v>45</v>
      </c>
      <c r="E7042" t="s">
        <v>2072</v>
      </c>
      <c r="F7042" t="s">
        <v>2073</v>
      </c>
      <c r="G7042" t="s">
        <v>21</v>
      </c>
      <c r="H7042" t="s">
        <v>22</v>
      </c>
      <c r="I7042" t="s">
        <v>261</v>
      </c>
      <c r="J7042" t="s">
        <v>262</v>
      </c>
      <c r="K7042">
        <v>10009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 s="2">
        <v>24.815999999999999</v>
      </c>
      <c r="R7042">
        <f>train[[#This Row],[Ship Date]]-train[[#This Row],[Order Date]]</f>
        <v>6</v>
      </c>
      <c r="S7042" t="str">
        <f>TEXT(train[[#This Row],[Order Date]],"mmm")</f>
        <v>déc</v>
      </c>
      <c r="T7042">
        <f>YEAR(train[[#This Row],[Order Date]])</f>
        <v>2018</v>
      </c>
      <c r="U7042" t="str">
        <f>train[[#This Row],[Category]]&amp;"-"&amp;train[[#This Row],[Sub-Category]]</f>
        <v>Office Supplies-Binders</v>
      </c>
      <c r="V7042" t="str">
        <f>IF(train[[#This Row],[Segment]]="Consumer","B2C","B2B")</f>
        <v>B2C</v>
      </c>
    </row>
    <row r="7043" spans="1:22" x14ac:dyDescent="0.25">
      <c r="A7043" t="s">
        <v>9259</v>
      </c>
      <c r="B7043" s="1">
        <v>43451</v>
      </c>
      <c r="C7043" s="1">
        <v>43457</v>
      </c>
      <c r="D7043" t="s">
        <v>45</v>
      </c>
      <c r="E7043" t="s">
        <v>2072</v>
      </c>
      <c r="F7043" t="s">
        <v>2073</v>
      </c>
      <c r="G7043" t="s">
        <v>21</v>
      </c>
      <c r="H7043" t="s">
        <v>22</v>
      </c>
      <c r="I7043" t="s">
        <v>261</v>
      </c>
      <c r="J7043" t="s">
        <v>262</v>
      </c>
      <c r="K7043">
        <v>10009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 s="2">
        <v>124.36</v>
      </c>
      <c r="R7043">
        <f>train[[#This Row],[Ship Date]]-train[[#This Row],[Order Date]]</f>
        <v>6</v>
      </c>
      <c r="S7043" t="str">
        <f>TEXT(train[[#This Row],[Order Date]],"mmm")</f>
        <v>déc</v>
      </c>
      <c r="T7043">
        <f>YEAR(train[[#This Row],[Order Date]])</f>
        <v>2018</v>
      </c>
      <c r="U7043" t="str">
        <f>train[[#This Row],[Category]]&amp;"-"&amp;train[[#This Row],[Sub-Category]]</f>
        <v>Furniture-Furnishings</v>
      </c>
      <c r="V7043" t="str">
        <f>IF(train[[#This Row],[Segment]]="Consumer","B2C","B2B")</f>
        <v>B2C</v>
      </c>
    </row>
    <row r="7044" spans="1:22" x14ac:dyDescent="0.25">
      <c r="A7044" t="s">
        <v>9260</v>
      </c>
      <c r="B7044" s="1">
        <v>43299</v>
      </c>
      <c r="C7044" s="1">
        <v>43304</v>
      </c>
      <c r="D7044" t="s">
        <v>45</v>
      </c>
      <c r="E7044" t="s">
        <v>2304</v>
      </c>
      <c r="F7044" t="s">
        <v>2305</v>
      </c>
      <c r="G7044" t="s">
        <v>21</v>
      </c>
      <c r="H7044" t="s">
        <v>22</v>
      </c>
      <c r="I7044" t="s">
        <v>141</v>
      </c>
      <c r="J7044" t="s">
        <v>142</v>
      </c>
      <c r="K7044">
        <v>19134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 s="2">
        <v>599.97</v>
      </c>
      <c r="R7044">
        <f>train[[#This Row],[Ship Date]]-train[[#This Row],[Order Date]]</f>
        <v>5</v>
      </c>
      <c r="S7044" t="str">
        <f>TEXT(train[[#This Row],[Order Date]],"mmm")</f>
        <v>juil</v>
      </c>
      <c r="T7044">
        <f>YEAR(train[[#This Row],[Order Date]])</f>
        <v>2018</v>
      </c>
      <c r="U7044" t="str">
        <f>train[[#This Row],[Category]]&amp;"-"&amp;train[[#This Row],[Sub-Category]]</f>
        <v>Technology-Copiers</v>
      </c>
      <c r="V7044" t="str">
        <f>IF(train[[#This Row],[Segment]]="Consumer","B2C","B2B")</f>
        <v>B2C</v>
      </c>
    </row>
    <row r="7045" spans="1:22" x14ac:dyDescent="0.25">
      <c r="A7045" t="s">
        <v>9260</v>
      </c>
      <c r="B7045" s="1">
        <v>43299</v>
      </c>
      <c r="C7045" s="1">
        <v>43304</v>
      </c>
      <c r="D7045" t="s">
        <v>45</v>
      </c>
      <c r="E7045" t="s">
        <v>2304</v>
      </c>
      <c r="F7045" t="s">
        <v>2305</v>
      </c>
      <c r="G7045" t="s">
        <v>21</v>
      </c>
      <c r="H7045" t="s">
        <v>22</v>
      </c>
      <c r="I7045" t="s">
        <v>141</v>
      </c>
      <c r="J7045" t="s">
        <v>142</v>
      </c>
      <c r="K7045">
        <v>19134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 s="2">
        <v>198.744</v>
      </c>
      <c r="R7045">
        <f>train[[#This Row],[Ship Date]]-train[[#This Row],[Order Date]]</f>
        <v>5</v>
      </c>
      <c r="S7045" t="str">
        <f>TEXT(train[[#This Row],[Order Date]],"mmm")</f>
        <v>juil</v>
      </c>
      <c r="T7045">
        <f>YEAR(train[[#This Row],[Order Date]])</f>
        <v>2018</v>
      </c>
      <c r="U7045" t="str">
        <f>train[[#This Row],[Category]]&amp;"-"&amp;train[[#This Row],[Sub-Category]]</f>
        <v>Furniture-Chairs</v>
      </c>
      <c r="V7045" t="str">
        <f>IF(train[[#This Row],[Segment]]="Consumer","B2C","B2B")</f>
        <v>B2C</v>
      </c>
    </row>
    <row r="7046" spans="1:22" x14ac:dyDescent="0.25">
      <c r="A7046" t="s">
        <v>9260</v>
      </c>
      <c r="B7046" s="1">
        <v>43299</v>
      </c>
      <c r="C7046" s="1">
        <v>43304</v>
      </c>
      <c r="D7046" t="s">
        <v>45</v>
      </c>
      <c r="E7046" t="s">
        <v>2304</v>
      </c>
      <c r="F7046" t="s">
        <v>2305</v>
      </c>
      <c r="G7046" t="s">
        <v>21</v>
      </c>
      <c r="H7046" t="s">
        <v>22</v>
      </c>
      <c r="I7046" t="s">
        <v>141</v>
      </c>
      <c r="J7046" t="s">
        <v>142</v>
      </c>
      <c r="K7046">
        <v>19134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 s="2">
        <v>9.1839999999999993</v>
      </c>
      <c r="R7046">
        <f>train[[#This Row],[Ship Date]]-train[[#This Row],[Order Date]]</f>
        <v>5</v>
      </c>
      <c r="S7046" t="str">
        <f>TEXT(train[[#This Row],[Order Date]],"mmm")</f>
        <v>juil</v>
      </c>
      <c r="T7046">
        <f>YEAR(train[[#This Row],[Order Date]])</f>
        <v>2018</v>
      </c>
      <c r="U7046" t="str">
        <f>train[[#This Row],[Category]]&amp;"-"&amp;train[[#This Row],[Sub-Category]]</f>
        <v>Office Supplies-Supplies</v>
      </c>
      <c r="V7046" t="str">
        <f>IF(train[[#This Row],[Segment]]="Consumer","B2C","B2B")</f>
        <v>B2C</v>
      </c>
    </row>
    <row r="7047" spans="1:22" x14ac:dyDescent="0.25">
      <c r="A7047" t="s">
        <v>9261</v>
      </c>
      <c r="B7047" s="1">
        <v>43042</v>
      </c>
      <c r="C7047" s="1">
        <v>43048</v>
      </c>
      <c r="D7047" t="s">
        <v>45</v>
      </c>
      <c r="E7047" t="s">
        <v>5291</v>
      </c>
      <c r="F7047" t="s">
        <v>5292</v>
      </c>
      <c r="G7047" t="s">
        <v>36</v>
      </c>
      <c r="H7047" t="s">
        <v>22</v>
      </c>
      <c r="I7047" t="s">
        <v>812</v>
      </c>
      <c r="J7047" t="s">
        <v>99</v>
      </c>
      <c r="K7047">
        <v>75217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 s="2">
        <v>9.2479999999999993</v>
      </c>
      <c r="R7047">
        <f>train[[#This Row],[Ship Date]]-train[[#This Row],[Order Date]]</f>
        <v>6</v>
      </c>
      <c r="S7047" t="str">
        <f>TEXT(train[[#This Row],[Order Date]],"mmm")</f>
        <v>nov</v>
      </c>
      <c r="T7047">
        <f>YEAR(train[[#This Row],[Order Date]])</f>
        <v>2017</v>
      </c>
      <c r="U7047" t="str">
        <f>train[[#This Row],[Category]]&amp;"-"&amp;train[[#This Row],[Sub-Category]]</f>
        <v>Office Supplies-Paper</v>
      </c>
      <c r="V7047" t="str">
        <f>IF(train[[#This Row],[Segment]]="Consumer","B2C","B2B")</f>
        <v>B2B</v>
      </c>
    </row>
    <row r="7048" spans="1:22" x14ac:dyDescent="0.25">
      <c r="A7048" t="s">
        <v>9262</v>
      </c>
      <c r="B7048" s="1">
        <v>42102</v>
      </c>
      <c r="C7048" s="1">
        <v>42106</v>
      </c>
      <c r="D7048" t="s">
        <v>45</v>
      </c>
      <c r="E7048" t="s">
        <v>1160</v>
      </c>
      <c r="F7048" t="s">
        <v>1161</v>
      </c>
      <c r="G7048" t="s">
        <v>97</v>
      </c>
      <c r="H7048" t="s">
        <v>22</v>
      </c>
      <c r="I7048" t="s">
        <v>82</v>
      </c>
      <c r="J7048" t="s">
        <v>38</v>
      </c>
      <c r="K7048">
        <v>94521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 s="2">
        <v>99.591999999999999</v>
      </c>
      <c r="R7048">
        <f>train[[#This Row],[Ship Date]]-train[[#This Row],[Order Date]]</f>
        <v>4</v>
      </c>
      <c r="S7048" t="str">
        <f>TEXT(train[[#This Row],[Order Date]],"mmm")</f>
        <v>avr</v>
      </c>
      <c r="T7048">
        <f>YEAR(train[[#This Row],[Order Date]])</f>
        <v>2015</v>
      </c>
      <c r="U7048" t="str">
        <f>train[[#This Row],[Category]]&amp;"-"&amp;train[[#This Row],[Sub-Category]]</f>
        <v>Furniture-Tables</v>
      </c>
      <c r="V7048" t="str">
        <f>IF(train[[#This Row],[Segment]]="Consumer","B2C","B2B")</f>
        <v>B2B</v>
      </c>
    </row>
    <row r="7049" spans="1:22" x14ac:dyDescent="0.25">
      <c r="A7049" t="s">
        <v>9262</v>
      </c>
      <c r="B7049" s="1">
        <v>42102</v>
      </c>
      <c r="C7049" s="1">
        <v>42106</v>
      </c>
      <c r="D7049" t="s">
        <v>45</v>
      </c>
      <c r="E7049" t="s">
        <v>1160</v>
      </c>
      <c r="F7049" t="s">
        <v>1161</v>
      </c>
      <c r="G7049" t="s">
        <v>97</v>
      </c>
      <c r="H7049" t="s">
        <v>22</v>
      </c>
      <c r="I7049" t="s">
        <v>82</v>
      </c>
      <c r="J7049" t="s">
        <v>38</v>
      </c>
      <c r="K7049">
        <v>94521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 s="2">
        <v>399.96</v>
      </c>
      <c r="R7049">
        <f>train[[#This Row],[Ship Date]]-train[[#This Row],[Order Date]]</f>
        <v>4</v>
      </c>
      <c r="S7049" t="str">
        <f>TEXT(train[[#This Row],[Order Date]],"mmm")</f>
        <v>avr</v>
      </c>
      <c r="T7049">
        <f>YEAR(train[[#This Row],[Order Date]])</f>
        <v>2015</v>
      </c>
      <c r="U7049" t="str">
        <f>train[[#This Row],[Category]]&amp;"-"&amp;train[[#This Row],[Sub-Category]]</f>
        <v>Technology-Accessories</v>
      </c>
      <c r="V7049" t="str">
        <f>IF(train[[#This Row],[Segment]]="Consumer","B2C","B2B")</f>
        <v>B2B</v>
      </c>
    </row>
    <row r="7050" spans="1:22" x14ac:dyDescent="0.25">
      <c r="A7050" t="s">
        <v>9263</v>
      </c>
      <c r="B7050" s="1">
        <v>42961</v>
      </c>
      <c r="C7050" s="1">
        <v>42963</v>
      </c>
      <c r="D7050" t="s">
        <v>183</v>
      </c>
      <c r="E7050" t="s">
        <v>2563</v>
      </c>
      <c r="F7050" t="s">
        <v>2564</v>
      </c>
      <c r="G7050" t="s">
        <v>21</v>
      </c>
      <c r="H7050" t="s">
        <v>22</v>
      </c>
      <c r="I7050" t="s">
        <v>5664</v>
      </c>
      <c r="J7050" t="s">
        <v>330</v>
      </c>
      <c r="K7050">
        <v>37211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 s="2">
        <v>15.552</v>
      </c>
      <c r="R7050">
        <f>train[[#This Row],[Ship Date]]-train[[#This Row],[Order Date]]</f>
        <v>2</v>
      </c>
      <c r="S7050" t="str">
        <f>TEXT(train[[#This Row],[Order Date]],"mmm")</f>
        <v>août</v>
      </c>
      <c r="T7050">
        <f>YEAR(train[[#This Row],[Order Date]])</f>
        <v>2017</v>
      </c>
      <c r="U7050" t="str">
        <f>train[[#This Row],[Category]]&amp;"-"&amp;train[[#This Row],[Sub-Category]]</f>
        <v>Office Supplies-Paper</v>
      </c>
      <c r="V7050" t="str">
        <f>IF(train[[#This Row],[Segment]]="Consumer","B2C","B2B")</f>
        <v>B2C</v>
      </c>
    </row>
    <row r="7051" spans="1:22" x14ac:dyDescent="0.25">
      <c r="A7051" t="s">
        <v>9264</v>
      </c>
      <c r="B7051" s="1">
        <v>42272</v>
      </c>
      <c r="C7051" s="1">
        <v>42277</v>
      </c>
      <c r="D7051" t="s">
        <v>45</v>
      </c>
      <c r="E7051" t="s">
        <v>5224</v>
      </c>
      <c r="F7051" t="s">
        <v>5225</v>
      </c>
      <c r="G7051" t="s">
        <v>97</v>
      </c>
      <c r="H7051" t="s">
        <v>22</v>
      </c>
      <c r="I7051" t="s">
        <v>451</v>
      </c>
      <c r="J7051" t="s">
        <v>452</v>
      </c>
      <c r="K7051">
        <v>80013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 s="2">
        <v>14.576000000000001</v>
      </c>
      <c r="R7051">
        <f>train[[#This Row],[Ship Date]]-train[[#This Row],[Order Date]]</f>
        <v>5</v>
      </c>
      <c r="S7051" t="str">
        <f>TEXT(train[[#This Row],[Order Date]],"mmm")</f>
        <v>sept</v>
      </c>
      <c r="T7051">
        <f>YEAR(train[[#This Row],[Order Date]])</f>
        <v>2015</v>
      </c>
      <c r="U7051" t="str">
        <f>train[[#This Row],[Category]]&amp;"-"&amp;train[[#This Row],[Sub-Category]]</f>
        <v>Office Supplies-Art</v>
      </c>
      <c r="V7051" t="str">
        <f>IF(train[[#This Row],[Segment]]="Consumer","B2C","B2B")</f>
        <v>B2B</v>
      </c>
    </row>
    <row r="7052" spans="1:22" x14ac:dyDescent="0.25">
      <c r="A7052" t="s">
        <v>9265</v>
      </c>
      <c r="B7052" s="1">
        <v>43080</v>
      </c>
      <c r="C7052" s="1">
        <v>43080</v>
      </c>
      <c r="D7052" t="s">
        <v>1288</v>
      </c>
      <c r="E7052" t="s">
        <v>5058</v>
      </c>
      <c r="F7052" t="s">
        <v>5059</v>
      </c>
      <c r="G7052" t="s">
        <v>21</v>
      </c>
      <c r="H7052" t="s">
        <v>22</v>
      </c>
      <c r="I7052" t="s">
        <v>1883</v>
      </c>
      <c r="J7052" t="s">
        <v>38</v>
      </c>
      <c r="K7052">
        <v>92804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 s="2">
        <v>209.6</v>
      </c>
      <c r="R7052">
        <f>train[[#This Row],[Ship Date]]-train[[#This Row],[Order Date]]</f>
        <v>0</v>
      </c>
      <c r="S7052" t="str">
        <f>TEXT(train[[#This Row],[Order Date]],"mmm")</f>
        <v>déc</v>
      </c>
      <c r="T7052">
        <f>YEAR(train[[#This Row],[Order Date]])</f>
        <v>2017</v>
      </c>
      <c r="U7052" t="str">
        <f>train[[#This Row],[Category]]&amp;"-"&amp;train[[#This Row],[Sub-Category]]</f>
        <v>Office Supplies-Binders</v>
      </c>
      <c r="V7052" t="str">
        <f>IF(train[[#This Row],[Segment]]="Consumer","B2C","B2B")</f>
        <v>B2C</v>
      </c>
    </row>
    <row r="7053" spans="1:22" x14ac:dyDescent="0.25">
      <c r="A7053" t="s">
        <v>9265</v>
      </c>
      <c r="B7053" s="1">
        <v>43080</v>
      </c>
      <c r="C7053" s="1">
        <v>43080</v>
      </c>
      <c r="D7053" t="s">
        <v>1288</v>
      </c>
      <c r="E7053" t="s">
        <v>5058</v>
      </c>
      <c r="F7053" t="s">
        <v>5059</v>
      </c>
      <c r="G7053" t="s">
        <v>21</v>
      </c>
      <c r="H7053" t="s">
        <v>22</v>
      </c>
      <c r="I7053" t="s">
        <v>1883</v>
      </c>
      <c r="J7053" t="s">
        <v>38</v>
      </c>
      <c r="K7053">
        <v>92804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 s="2">
        <v>23.32</v>
      </c>
      <c r="R7053">
        <f>train[[#This Row],[Ship Date]]-train[[#This Row],[Order Date]]</f>
        <v>0</v>
      </c>
      <c r="S7053" t="str">
        <f>TEXT(train[[#This Row],[Order Date]],"mmm")</f>
        <v>déc</v>
      </c>
      <c r="T7053">
        <f>YEAR(train[[#This Row],[Order Date]])</f>
        <v>2017</v>
      </c>
      <c r="U7053" t="str">
        <f>train[[#This Row],[Category]]&amp;"-"&amp;train[[#This Row],[Sub-Category]]</f>
        <v>Office Supplies-Art</v>
      </c>
      <c r="V7053" t="str">
        <f>IF(train[[#This Row],[Segment]]="Consumer","B2C","B2B")</f>
        <v>B2C</v>
      </c>
    </row>
    <row r="7054" spans="1:22" x14ac:dyDescent="0.25">
      <c r="A7054" t="s">
        <v>9265</v>
      </c>
      <c r="B7054" s="1">
        <v>43080</v>
      </c>
      <c r="C7054" s="1">
        <v>43080</v>
      </c>
      <c r="D7054" t="s">
        <v>1288</v>
      </c>
      <c r="E7054" t="s">
        <v>5058</v>
      </c>
      <c r="F7054" t="s">
        <v>5059</v>
      </c>
      <c r="G7054" t="s">
        <v>21</v>
      </c>
      <c r="H7054" t="s">
        <v>22</v>
      </c>
      <c r="I7054" t="s">
        <v>1883</v>
      </c>
      <c r="J7054" t="s">
        <v>38</v>
      </c>
      <c r="K7054">
        <v>92804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 s="2">
        <v>30.98</v>
      </c>
      <c r="R7054">
        <f>train[[#This Row],[Ship Date]]-train[[#This Row],[Order Date]]</f>
        <v>0</v>
      </c>
      <c r="S7054" t="str">
        <f>TEXT(train[[#This Row],[Order Date]],"mmm")</f>
        <v>déc</v>
      </c>
      <c r="T7054">
        <f>YEAR(train[[#This Row],[Order Date]])</f>
        <v>2017</v>
      </c>
      <c r="U7054" t="str">
        <f>train[[#This Row],[Category]]&amp;"-"&amp;train[[#This Row],[Sub-Category]]</f>
        <v>Office Supplies-Paper</v>
      </c>
      <c r="V7054" t="str">
        <f>IF(train[[#This Row],[Segment]]="Consumer","B2C","B2B")</f>
        <v>B2C</v>
      </c>
    </row>
    <row r="7055" spans="1:22" x14ac:dyDescent="0.25">
      <c r="A7055" t="s">
        <v>9265</v>
      </c>
      <c r="B7055" s="1">
        <v>43080</v>
      </c>
      <c r="C7055" s="1">
        <v>43080</v>
      </c>
      <c r="D7055" t="s">
        <v>1288</v>
      </c>
      <c r="E7055" t="s">
        <v>5058</v>
      </c>
      <c r="F7055" t="s">
        <v>5059</v>
      </c>
      <c r="G7055" t="s">
        <v>21</v>
      </c>
      <c r="H7055" t="s">
        <v>22</v>
      </c>
      <c r="I7055" t="s">
        <v>1883</v>
      </c>
      <c r="J7055" t="s">
        <v>38</v>
      </c>
      <c r="K7055">
        <v>92804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 s="2">
        <v>119.96</v>
      </c>
      <c r="R7055">
        <f>train[[#This Row],[Ship Date]]-train[[#This Row],[Order Date]]</f>
        <v>0</v>
      </c>
      <c r="S7055" t="str">
        <f>TEXT(train[[#This Row],[Order Date]],"mmm")</f>
        <v>déc</v>
      </c>
      <c r="T7055">
        <f>YEAR(train[[#This Row],[Order Date]])</f>
        <v>2017</v>
      </c>
      <c r="U7055" t="str">
        <f>train[[#This Row],[Category]]&amp;"-"&amp;train[[#This Row],[Sub-Category]]</f>
        <v>Technology-Accessories</v>
      </c>
      <c r="V7055" t="str">
        <f>IF(train[[#This Row],[Segment]]="Consumer","B2C","B2B")</f>
        <v>B2C</v>
      </c>
    </row>
    <row r="7056" spans="1:22" x14ac:dyDescent="0.25">
      <c r="A7056" t="s">
        <v>9265</v>
      </c>
      <c r="B7056" s="1">
        <v>43080</v>
      </c>
      <c r="C7056" s="1">
        <v>43080</v>
      </c>
      <c r="D7056" t="s">
        <v>1288</v>
      </c>
      <c r="E7056" t="s">
        <v>5058</v>
      </c>
      <c r="F7056" t="s">
        <v>5059</v>
      </c>
      <c r="G7056" t="s">
        <v>21</v>
      </c>
      <c r="H7056" t="s">
        <v>22</v>
      </c>
      <c r="I7056" t="s">
        <v>1883</v>
      </c>
      <c r="J7056" t="s">
        <v>38</v>
      </c>
      <c r="K7056">
        <v>92804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 s="2">
        <v>363.92</v>
      </c>
      <c r="R7056">
        <f>train[[#This Row],[Ship Date]]-train[[#This Row],[Order Date]]</f>
        <v>0</v>
      </c>
      <c r="S7056" t="str">
        <f>TEXT(train[[#This Row],[Order Date]],"mmm")</f>
        <v>déc</v>
      </c>
      <c r="T7056">
        <f>YEAR(train[[#This Row],[Order Date]])</f>
        <v>2017</v>
      </c>
      <c r="U7056" t="str">
        <f>train[[#This Row],[Category]]&amp;"-"&amp;train[[#This Row],[Sub-Category]]</f>
        <v>Furniture-Chairs</v>
      </c>
      <c r="V7056" t="str">
        <f>IF(train[[#This Row],[Segment]]="Consumer","B2C","B2B")</f>
        <v>B2C</v>
      </c>
    </row>
    <row r="7057" spans="1:22" x14ac:dyDescent="0.25">
      <c r="A7057" t="s">
        <v>9265</v>
      </c>
      <c r="B7057" s="1">
        <v>43080</v>
      </c>
      <c r="C7057" s="1">
        <v>43080</v>
      </c>
      <c r="D7057" t="s">
        <v>1288</v>
      </c>
      <c r="E7057" t="s">
        <v>5058</v>
      </c>
      <c r="F7057" t="s">
        <v>5059</v>
      </c>
      <c r="G7057" t="s">
        <v>21</v>
      </c>
      <c r="H7057" t="s">
        <v>22</v>
      </c>
      <c r="I7057" t="s">
        <v>1883</v>
      </c>
      <c r="J7057" t="s">
        <v>38</v>
      </c>
      <c r="K7057">
        <v>92804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 s="2">
        <v>35.808</v>
      </c>
      <c r="R7057">
        <f>train[[#This Row],[Ship Date]]-train[[#This Row],[Order Date]]</f>
        <v>0</v>
      </c>
      <c r="S7057" t="str">
        <f>TEXT(train[[#This Row],[Order Date]],"mmm")</f>
        <v>déc</v>
      </c>
      <c r="T7057">
        <f>YEAR(train[[#This Row],[Order Date]])</f>
        <v>2017</v>
      </c>
      <c r="U7057" t="str">
        <f>train[[#This Row],[Category]]&amp;"-"&amp;train[[#This Row],[Sub-Category]]</f>
        <v>Office Supplies-Binders</v>
      </c>
      <c r="V7057" t="str">
        <f>IF(train[[#This Row],[Segment]]="Consumer","B2C","B2B")</f>
        <v>B2C</v>
      </c>
    </row>
    <row r="7058" spans="1:22" x14ac:dyDescent="0.25">
      <c r="A7058" t="s">
        <v>9265</v>
      </c>
      <c r="B7058" s="1">
        <v>43080</v>
      </c>
      <c r="C7058" s="1">
        <v>43080</v>
      </c>
      <c r="D7058" t="s">
        <v>1288</v>
      </c>
      <c r="E7058" t="s">
        <v>5058</v>
      </c>
      <c r="F7058" t="s">
        <v>5059</v>
      </c>
      <c r="G7058" t="s">
        <v>21</v>
      </c>
      <c r="H7058" t="s">
        <v>22</v>
      </c>
      <c r="I7058" t="s">
        <v>1883</v>
      </c>
      <c r="J7058" t="s">
        <v>38</v>
      </c>
      <c r="K7058">
        <v>92804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 s="2">
        <v>122.688</v>
      </c>
      <c r="R7058">
        <f>train[[#This Row],[Ship Date]]-train[[#This Row],[Order Date]]</f>
        <v>0</v>
      </c>
      <c r="S7058" t="str">
        <f>TEXT(train[[#This Row],[Order Date]],"mmm")</f>
        <v>déc</v>
      </c>
      <c r="T7058">
        <f>YEAR(train[[#This Row],[Order Date]])</f>
        <v>2017</v>
      </c>
      <c r="U7058" t="str">
        <f>train[[#This Row],[Category]]&amp;"-"&amp;train[[#This Row],[Sub-Category]]</f>
        <v>Office Supplies-Binders</v>
      </c>
      <c r="V7058" t="str">
        <f>IF(train[[#This Row],[Segment]]="Consumer","B2C","B2B")</f>
        <v>B2C</v>
      </c>
    </row>
    <row r="7059" spans="1:22" x14ac:dyDescent="0.25">
      <c r="A7059" t="s">
        <v>9265</v>
      </c>
      <c r="B7059" s="1">
        <v>43080</v>
      </c>
      <c r="C7059" s="1">
        <v>43080</v>
      </c>
      <c r="D7059" t="s">
        <v>1288</v>
      </c>
      <c r="E7059" t="s">
        <v>5058</v>
      </c>
      <c r="F7059" t="s">
        <v>5059</v>
      </c>
      <c r="G7059" t="s">
        <v>21</v>
      </c>
      <c r="H7059" t="s">
        <v>22</v>
      </c>
      <c r="I7059" t="s">
        <v>1883</v>
      </c>
      <c r="J7059" t="s">
        <v>38</v>
      </c>
      <c r="K7059">
        <v>92804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 s="2">
        <v>892.13599999999997</v>
      </c>
      <c r="R7059">
        <f>train[[#This Row],[Ship Date]]-train[[#This Row],[Order Date]]</f>
        <v>0</v>
      </c>
      <c r="S7059" t="str">
        <f>TEXT(train[[#This Row],[Order Date]],"mmm")</f>
        <v>déc</v>
      </c>
      <c r="T7059">
        <f>YEAR(train[[#This Row],[Order Date]])</f>
        <v>2017</v>
      </c>
      <c r="U7059" t="str">
        <f>train[[#This Row],[Category]]&amp;"-"&amp;train[[#This Row],[Sub-Category]]</f>
        <v>Furniture-Tables</v>
      </c>
      <c r="V7059" t="str">
        <f>IF(train[[#This Row],[Segment]]="Consumer","B2C","B2B")</f>
        <v>B2C</v>
      </c>
    </row>
    <row r="7060" spans="1:22" x14ac:dyDescent="0.25">
      <c r="A7060" t="s">
        <v>9265</v>
      </c>
      <c r="B7060" s="1">
        <v>43080</v>
      </c>
      <c r="C7060" s="1">
        <v>43080</v>
      </c>
      <c r="D7060" t="s">
        <v>1288</v>
      </c>
      <c r="E7060" t="s">
        <v>5058</v>
      </c>
      <c r="F7060" t="s">
        <v>5059</v>
      </c>
      <c r="G7060" t="s">
        <v>21</v>
      </c>
      <c r="H7060" t="s">
        <v>22</v>
      </c>
      <c r="I7060" t="s">
        <v>1883</v>
      </c>
      <c r="J7060" t="s">
        <v>38</v>
      </c>
      <c r="K7060">
        <v>92804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 s="2">
        <v>50.22</v>
      </c>
      <c r="R7060">
        <f>train[[#This Row],[Ship Date]]-train[[#This Row],[Order Date]]</f>
        <v>0</v>
      </c>
      <c r="S7060" t="str">
        <f>TEXT(train[[#This Row],[Order Date]],"mmm")</f>
        <v>déc</v>
      </c>
      <c r="T7060">
        <f>YEAR(train[[#This Row],[Order Date]])</f>
        <v>2017</v>
      </c>
      <c r="U7060" t="str">
        <f>train[[#This Row],[Category]]&amp;"-"&amp;train[[#This Row],[Sub-Category]]</f>
        <v>Office Supplies-Storage</v>
      </c>
      <c r="V7060" t="str">
        <f>IF(train[[#This Row],[Segment]]="Consumer","B2C","B2B")</f>
        <v>B2C</v>
      </c>
    </row>
    <row r="7061" spans="1:22" x14ac:dyDescent="0.25">
      <c r="A7061" t="s">
        <v>9265</v>
      </c>
      <c r="B7061" s="1">
        <v>43080</v>
      </c>
      <c r="C7061" s="1">
        <v>43080</v>
      </c>
      <c r="D7061" t="s">
        <v>1288</v>
      </c>
      <c r="E7061" t="s">
        <v>5058</v>
      </c>
      <c r="F7061" t="s">
        <v>5059</v>
      </c>
      <c r="G7061" t="s">
        <v>21</v>
      </c>
      <c r="H7061" t="s">
        <v>22</v>
      </c>
      <c r="I7061" t="s">
        <v>1883</v>
      </c>
      <c r="J7061" t="s">
        <v>38</v>
      </c>
      <c r="K7061">
        <v>92804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 s="2">
        <v>83.42</v>
      </c>
      <c r="R7061">
        <f>train[[#This Row],[Ship Date]]-train[[#This Row],[Order Date]]</f>
        <v>0</v>
      </c>
      <c r="S7061" t="str">
        <f>TEXT(train[[#This Row],[Order Date]],"mmm")</f>
        <v>déc</v>
      </c>
      <c r="T7061">
        <f>YEAR(train[[#This Row],[Order Date]])</f>
        <v>2017</v>
      </c>
      <c r="U7061" t="str">
        <f>train[[#This Row],[Category]]&amp;"-"&amp;train[[#This Row],[Sub-Category]]</f>
        <v>Office Supplies-Appliances</v>
      </c>
      <c r="V7061" t="str">
        <f>IF(train[[#This Row],[Segment]]="Consumer","B2C","B2B")</f>
        <v>B2C</v>
      </c>
    </row>
    <row r="7062" spans="1:22" x14ac:dyDescent="0.25">
      <c r="A7062" t="s">
        <v>9265</v>
      </c>
      <c r="B7062" s="1">
        <v>43080</v>
      </c>
      <c r="C7062" s="1">
        <v>43080</v>
      </c>
      <c r="D7062" t="s">
        <v>1288</v>
      </c>
      <c r="E7062" t="s">
        <v>5058</v>
      </c>
      <c r="F7062" t="s">
        <v>5059</v>
      </c>
      <c r="G7062" t="s">
        <v>21</v>
      </c>
      <c r="H7062" t="s">
        <v>22</v>
      </c>
      <c r="I7062" t="s">
        <v>1883</v>
      </c>
      <c r="J7062" t="s">
        <v>38</v>
      </c>
      <c r="K7062">
        <v>92804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 s="2">
        <v>5.8719999999999999</v>
      </c>
      <c r="R7062">
        <f>train[[#This Row],[Ship Date]]-train[[#This Row],[Order Date]]</f>
        <v>0</v>
      </c>
      <c r="S7062" t="str">
        <f>TEXT(train[[#This Row],[Order Date]],"mmm")</f>
        <v>déc</v>
      </c>
      <c r="T7062">
        <f>YEAR(train[[#This Row],[Order Date]])</f>
        <v>2017</v>
      </c>
      <c r="U7062" t="str">
        <f>train[[#This Row],[Category]]&amp;"-"&amp;train[[#This Row],[Sub-Category]]</f>
        <v>Office Supplies-Binders</v>
      </c>
      <c r="V7062" t="str">
        <f>IF(train[[#This Row],[Segment]]="Consumer","B2C","B2B")</f>
        <v>B2C</v>
      </c>
    </row>
    <row r="7063" spans="1:22" x14ac:dyDescent="0.25">
      <c r="A7063" t="s">
        <v>9268</v>
      </c>
      <c r="B7063" s="1">
        <v>42403</v>
      </c>
      <c r="C7063" s="1">
        <v>42405</v>
      </c>
      <c r="D7063" t="s">
        <v>18</v>
      </c>
      <c r="E7063" t="s">
        <v>1503</v>
      </c>
      <c r="F7063" t="s">
        <v>1504</v>
      </c>
      <c r="G7063" t="s">
        <v>36</v>
      </c>
      <c r="H7063" t="s">
        <v>22</v>
      </c>
      <c r="I7063" t="s">
        <v>3779</v>
      </c>
      <c r="J7063" t="s">
        <v>116</v>
      </c>
      <c r="K7063">
        <v>84062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 s="2">
        <v>12.144</v>
      </c>
      <c r="R7063">
        <f>train[[#This Row],[Ship Date]]-train[[#This Row],[Order Date]]</f>
        <v>2</v>
      </c>
      <c r="S7063" t="str">
        <f>TEXT(train[[#This Row],[Order Date]],"mmm")</f>
        <v>févr</v>
      </c>
      <c r="T7063">
        <f>YEAR(train[[#This Row],[Order Date]])</f>
        <v>2016</v>
      </c>
      <c r="U7063" t="str">
        <f>train[[#This Row],[Category]]&amp;"-"&amp;train[[#This Row],[Sub-Category]]</f>
        <v>Office Supplies-Binders</v>
      </c>
      <c r="V7063" t="str">
        <f>IF(train[[#This Row],[Segment]]="Consumer","B2C","B2B")</f>
        <v>B2B</v>
      </c>
    </row>
    <row r="7064" spans="1:22" x14ac:dyDescent="0.25">
      <c r="A7064" t="s">
        <v>9269</v>
      </c>
      <c r="B7064" s="1">
        <v>43098</v>
      </c>
      <c r="C7064" s="1">
        <v>43100</v>
      </c>
      <c r="D7064" t="s">
        <v>18</v>
      </c>
      <c r="E7064" t="s">
        <v>913</v>
      </c>
      <c r="F7064" t="s">
        <v>914</v>
      </c>
      <c r="G7064" t="s">
        <v>21</v>
      </c>
      <c r="H7064" t="s">
        <v>22</v>
      </c>
      <c r="I7064" t="s">
        <v>313</v>
      </c>
      <c r="J7064" t="s">
        <v>415</v>
      </c>
      <c r="K7064">
        <v>97477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 s="2">
        <v>27.792000000000002</v>
      </c>
      <c r="R7064">
        <f>train[[#This Row],[Ship Date]]-train[[#This Row],[Order Date]]</f>
        <v>2</v>
      </c>
      <c r="S7064" t="str">
        <f>TEXT(train[[#This Row],[Order Date]],"mmm")</f>
        <v>déc</v>
      </c>
      <c r="T7064">
        <f>YEAR(train[[#This Row],[Order Date]])</f>
        <v>2017</v>
      </c>
      <c r="U7064" t="str">
        <f>train[[#This Row],[Category]]&amp;"-"&amp;train[[#This Row],[Sub-Category]]</f>
        <v>Office Supplies-Envelopes</v>
      </c>
      <c r="V7064" t="str">
        <f>IF(train[[#This Row],[Segment]]="Consumer","B2C","B2B")</f>
        <v>B2C</v>
      </c>
    </row>
    <row r="7065" spans="1:22" x14ac:dyDescent="0.25">
      <c r="A7065" t="s">
        <v>9270</v>
      </c>
      <c r="B7065" s="1">
        <v>43343</v>
      </c>
      <c r="C7065" s="1">
        <v>43348</v>
      </c>
      <c r="D7065" t="s">
        <v>45</v>
      </c>
      <c r="E7065" t="s">
        <v>3767</v>
      </c>
      <c r="F7065" t="s">
        <v>3768</v>
      </c>
      <c r="G7065" t="s">
        <v>97</v>
      </c>
      <c r="H7065" t="s">
        <v>22</v>
      </c>
      <c r="I7065" t="s">
        <v>1976</v>
      </c>
      <c r="J7065" t="s">
        <v>415</v>
      </c>
      <c r="K7065">
        <v>97301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 s="2">
        <v>6.2080000000000002</v>
      </c>
      <c r="R7065">
        <f>train[[#This Row],[Ship Date]]-train[[#This Row],[Order Date]]</f>
        <v>5</v>
      </c>
      <c r="S7065" t="str">
        <f>TEXT(train[[#This Row],[Order Date]],"mmm")</f>
        <v>août</v>
      </c>
      <c r="T7065">
        <f>YEAR(train[[#This Row],[Order Date]])</f>
        <v>2018</v>
      </c>
      <c r="U7065" t="str">
        <f>train[[#This Row],[Category]]&amp;"-"&amp;train[[#This Row],[Sub-Category]]</f>
        <v>Office Supplies-Supplies</v>
      </c>
      <c r="V7065" t="str">
        <f>IF(train[[#This Row],[Segment]]="Consumer","B2C","B2B")</f>
        <v>B2B</v>
      </c>
    </row>
    <row r="7066" spans="1:22" x14ac:dyDescent="0.25">
      <c r="A7066" t="s">
        <v>9271</v>
      </c>
      <c r="B7066" s="1">
        <v>43135</v>
      </c>
      <c r="C7066" s="1">
        <v>43140</v>
      </c>
      <c r="D7066" t="s">
        <v>45</v>
      </c>
      <c r="E7066" t="s">
        <v>2334</v>
      </c>
      <c r="F7066" t="s">
        <v>2335</v>
      </c>
      <c r="G7066" t="s">
        <v>21</v>
      </c>
      <c r="H7066" t="s">
        <v>22</v>
      </c>
      <c r="I7066" t="s">
        <v>384</v>
      </c>
      <c r="J7066" t="s">
        <v>262</v>
      </c>
      <c r="K7066">
        <v>14609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 s="2">
        <v>32.67</v>
      </c>
      <c r="R7066">
        <f>train[[#This Row],[Ship Date]]-train[[#This Row],[Order Date]]</f>
        <v>5</v>
      </c>
      <c r="S7066" t="str">
        <f>TEXT(train[[#This Row],[Order Date]],"mmm")</f>
        <v>févr</v>
      </c>
      <c r="T7066">
        <f>YEAR(train[[#This Row],[Order Date]])</f>
        <v>2018</v>
      </c>
      <c r="U7066" t="str">
        <f>train[[#This Row],[Category]]&amp;"-"&amp;train[[#This Row],[Sub-Category]]</f>
        <v>Office Supplies-Appliances</v>
      </c>
      <c r="V7066" t="str">
        <f>IF(train[[#This Row],[Segment]]="Consumer","B2C","B2B")</f>
        <v>B2C</v>
      </c>
    </row>
    <row r="7067" spans="1:22" x14ac:dyDescent="0.25">
      <c r="A7067" t="s">
        <v>9272</v>
      </c>
      <c r="B7067" s="1">
        <v>42344</v>
      </c>
      <c r="C7067" s="1">
        <v>42346</v>
      </c>
      <c r="D7067" t="s">
        <v>183</v>
      </c>
      <c r="E7067" t="s">
        <v>2293</v>
      </c>
      <c r="F7067" t="s">
        <v>2294</v>
      </c>
      <c r="G7067" t="s">
        <v>36</v>
      </c>
      <c r="H7067" t="s">
        <v>22</v>
      </c>
      <c r="I7067" t="s">
        <v>37</v>
      </c>
      <c r="J7067" t="s">
        <v>38</v>
      </c>
      <c r="K7067">
        <v>90008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 s="2">
        <v>1261.33</v>
      </c>
      <c r="R7067">
        <f>train[[#This Row],[Ship Date]]-train[[#This Row],[Order Date]]</f>
        <v>2</v>
      </c>
      <c r="S7067" t="str">
        <f>TEXT(train[[#This Row],[Order Date]],"mmm")</f>
        <v>déc</v>
      </c>
      <c r="T7067">
        <f>YEAR(train[[#This Row],[Order Date]])</f>
        <v>2015</v>
      </c>
      <c r="U7067" t="str">
        <f>train[[#This Row],[Category]]&amp;"-"&amp;train[[#This Row],[Sub-Category]]</f>
        <v>Office Supplies-Storage</v>
      </c>
      <c r="V7067" t="str">
        <f>IF(train[[#This Row],[Segment]]="Consumer","B2C","B2B")</f>
        <v>B2B</v>
      </c>
    </row>
    <row r="7068" spans="1:22" x14ac:dyDescent="0.25">
      <c r="A7068" t="s">
        <v>9273</v>
      </c>
      <c r="B7068" s="1">
        <v>42885</v>
      </c>
      <c r="C7068" s="1">
        <v>42889</v>
      </c>
      <c r="D7068" t="s">
        <v>45</v>
      </c>
      <c r="E7068" t="s">
        <v>5799</v>
      </c>
      <c r="F7068" t="s">
        <v>5800</v>
      </c>
      <c r="G7068" t="s">
        <v>97</v>
      </c>
      <c r="H7068" t="s">
        <v>22</v>
      </c>
      <c r="I7068" t="s">
        <v>37</v>
      </c>
      <c r="J7068" t="s">
        <v>38</v>
      </c>
      <c r="K7068">
        <v>90049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 s="2">
        <v>38.880000000000003</v>
      </c>
      <c r="R7068">
        <f>train[[#This Row],[Ship Date]]-train[[#This Row],[Order Date]]</f>
        <v>4</v>
      </c>
      <c r="S7068" t="str">
        <f>TEXT(train[[#This Row],[Order Date]],"mmm")</f>
        <v>mai</v>
      </c>
      <c r="T7068">
        <f>YEAR(train[[#This Row],[Order Date]])</f>
        <v>2017</v>
      </c>
      <c r="U7068" t="str">
        <f>train[[#This Row],[Category]]&amp;"-"&amp;train[[#This Row],[Sub-Category]]</f>
        <v>Office Supplies-Paper</v>
      </c>
      <c r="V7068" t="str">
        <f>IF(train[[#This Row],[Segment]]="Consumer","B2C","B2B")</f>
        <v>B2B</v>
      </c>
    </row>
    <row r="7069" spans="1:22" x14ac:dyDescent="0.25">
      <c r="A7069" t="s">
        <v>9274</v>
      </c>
      <c r="B7069" s="1">
        <v>42876</v>
      </c>
      <c r="C7069" s="1">
        <v>42881</v>
      </c>
      <c r="D7069" t="s">
        <v>45</v>
      </c>
      <c r="E7069" t="s">
        <v>1337</v>
      </c>
      <c r="F7069" t="s">
        <v>1338</v>
      </c>
      <c r="G7069" t="s">
        <v>36</v>
      </c>
      <c r="H7069" t="s">
        <v>22</v>
      </c>
      <c r="I7069" t="s">
        <v>812</v>
      </c>
      <c r="J7069" t="s">
        <v>99</v>
      </c>
      <c r="K7069">
        <v>75081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 s="2">
        <v>1.964</v>
      </c>
      <c r="R7069">
        <f>train[[#This Row],[Ship Date]]-train[[#This Row],[Order Date]]</f>
        <v>5</v>
      </c>
      <c r="S7069" t="str">
        <f>TEXT(train[[#This Row],[Order Date]],"mmm")</f>
        <v>mai</v>
      </c>
      <c r="T7069">
        <f>YEAR(train[[#This Row],[Order Date]])</f>
        <v>2017</v>
      </c>
      <c r="U7069" t="str">
        <f>train[[#This Row],[Category]]&amp;"-"&amp;train[[#This Row],[Sub-Category]]</f>
        <v>Office Supplies-Binders</v>
      </c>
      <c r="V7069" t="str">
        <f>IF(train[[#This Row],[Segment]]="Consumer","B2C","B2B")</f>
        <v>B2B</v>
      </c>
    </row>
    <row r="7070" spans="1:22" x14ac:dyDescent="0.25">
      <c r="A7070" t="s">
        <v>9274</v>
      </c>
      <c r="B7070" s="1">
        <v>42876</v>
      </c>
      <c r="C7070" s="1">
        <v>42881</v>
      </c>
      <c r="D7070" t="s">
        <v>45</v>
      </c>
      <c r="E7070" t="s">
        <v>1337</v>
      </c>
      <c r="F7070" t="s">
        <v>1338</v>
      </c>
      <c r="G7070" t="s">
        <v>36</v>
      </c>
      <c r="H7070" t="s">
        <v>22</v>
      </c>
      <c r="I7070" t="s">
        <v>812</v>
      </c>
      <c r="J7070" t="s">
        <v>99</v>
      </c>
      <c r="K7070">
        <v>75081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 s="2">
        <v>82.656000000000006</v>
      </c>
      <c r="R7070">
        <f>train[[#This Row],[Ship Date]]-train[[#This Row],[Order Date]]</f>
        <v>5</v>
      </c>
      <c r="S7070" t="str">
        <f>TEXT(train[[#This Row],[Order Date]],"mmm")</f>
        <v>mai</v>
      </c>
      <c r="T7070">
        <f>YEAR(train[[#This Row],[Order Date]])</f>
        <v>2017</v>
      </c>
      <c r="U7070" t="str">
        <f>train[[#This Row],[Category]]&amp;"-"&amp;train[[#This Row],[Sub-Category]]</f>
        <v>Office Supplies-Paper</v>
      </c>
      <c r="V7070" t="str">
        <f>IF(train[[#This Row],[Segment]]="Consumer","B2C","B2B")</f>
        <v>B2B</v>
      </c>
    </row>
    <row r="7071" spans="1:22" x14ac:dyDescent="0.25">
      <c r="A7071" t="s">
        <v>9275</v>
      </c>
      <c r="B7071" s="1">
        <v>42225</v>
      </c>
      <c r="C7071" s="1">
        <v>42230</v>
      </c>
      <c r="D7071" t="s">
        <v>45</v>
      </c>
      <c r="E7071" t="s">
        <v>3579</v>
      </c>
      <c r="F7071" t="s">
        <v>3580</v>
      </c>
      <c r="G7071" t="s">
        <v>21</v>
      </c>
      <c r="H7071" t="s">
        <v>22</v>
      </c>
      <c r="I7071" t="s">
        <v>3492</v>
      </c>
      <c r="J7071" t="s">
        <v>38</v>
      </c>
      <c r="K7071">
        <v>93727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 s="2">
        <v>5.98</v>
      </c>
      <c r="R7071">
        <f>train[[#This Row],[Ship Date]]-train[[#This Row],[Order Date]]</f>
        <v>5</v>
      </c>
      <c r="S7071" t="str">
        <f>TEXT(train[[#This Row],[Order Date]],"mmm")</f>
        <v>août</v>
      </c>
      <c r="T7071">
        <f>YEAR(train[[#This Row],[Order Date]])</f>
        <v>2015</v>
      </c>
      <c r="U7071" t="str">
        <f>train[[#This Row],[Category]]&amp;"-"&amp;train[[#This Row],[Sub-Category]]</f>
        <v>Office Supplies-Paper</v>
      </c>
      <c r="V7071" t="str">
        <f>IF(train[[#This Row],[Segment]]="Consumer","B2C","B2B")</f>
        <v>B2C</v>
      </c>
    </row>
    <row r="7072" spans="1:22" x14ac:dyDescent="0.25">
      <c r="A7072" t="s">
        <v>9276</v>
      </c>
      <c r="B7072" s="1">
        <v>42983</v>
      </c>
      <c r="C7072" s="1">
        <v>42988</v>
      </c>
      <c r="D7072" t="s">
        <v>18</v>
      </c>
      <c r="E7072" t="s">
        <v>6716</v>
      </c>
      <c r="F7072" t="s">
        <v>6717</v>
      </c>
      <c r="G7072" t="s">
        <v>97</v>
      </c>
      <c r="H7072" t="s">
        <v>22</v>
      </c>
      <c r="I7072" t="s">
        <v>298</v>
      </c>
      <c r="J7072" t="s">
        <v>206</v>
      </c>
      <c r="K7072">
        <v>60653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 s="2">
        <v>9.2479999999999993</v>
      </c>
      <c r="R7072">
        <f>train[[#This Row],[Ship Date]]-train[[#This Row],[Order Date]]</f>
        <v>5</v>
      </c>
      <c r="S7072" t="str">
        <f>TEXT(train[[#This Row],[Order Date]],"mmm")</f>
        <v>sept</v>
      </c>
      <c r="T7072">
        <f>YEAR(train[[#This Row],[Order Date]])</f>
        <v>2017</v>
      </c>
      <c r="U7072" t="str">
        <f>train[[#This Row],[Category]]&amp;"-"&amp;train[[#This Row],[Sub-Category]]</f>
        <v>Office Supplies-Paper</v>
      </c>
      <c r="V7072" t="str">
        <f>IF(train[[#This Row],[Segment]]="Consumer","B2C","B2B")</f>
        <v>B2B</v>
      </c>
    </row>
    <row r="7073" spans="1:22" x14ac:dyDescent="0.25">
      <c r="A7073" t="s">
        <v>9277</v>
      </c>
      <c r="B7073" s="1">
        <v>42939</v>
      </c>
      <c r="C7073" s="1">
        <v>42944</v>
      </c>
      <c r="D7073" t="s">
        <v>45</v>
      </c>
      <c r="E7073" t="s">
        <v>2002</v>
      </c>
      <c r="F7073" t="s">
        <v>2003</v>
      </c>
      <c r="G7073" t="s">
        <v>21</v>
      </c>
      <c r="H7073" t="s">
        <v>22</v>
      </c>
      <c r="I7073" t="s">
        <v>7292</v>
      </c>
      <c r="J7073" t="s">
        <v>99</v>
      </c>
      <c r="K7073">
        <v>78501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 s="2">
        <v>4.4480000000000004</v>
      </c>
      <c r="R7073">
        <f>train[[#This Row],[Ship Date]]-train[[#This Row],[Order Date]]</f>
        <v>5</v>
      </c>
      <c r="S7073" t="str">
        <f>TEXT(train[[#This Row],[Order Date]],"mmm")</f>
        <v>juil</v>
      </c>
      <c r="T7073">
        <f>YEAR(train[[#This Row],[Order Date]])</f>
        <v>2017</v>
      </c>
      <c r="U7073" t="str">
        <f>train[[#This Row],[Category]]&amp;"-"&amp;train[[#This Row],[Sub-Category]]</f>
        <v>Office Supplies-Art</v>
      </c>
      <c r="V7073" t="str">
        <f>IF(train[[#This Row],[Segment]]="Consumer","B2C","B2B")</f>
        <v>B2C</v>
      </c>
    </row>
    <row r="7074" spans="1:22" x14ac:dyDescent="0.25">
      <c r="A7074" t="s">
        <v>9277</v>
      </c>
      <c r="B7074" s="1">
        <v>42939</v>
      </c>
      <c r="C7074" s="1">
        <v>42944</v>
      </c>
      <c r="D7074" t="s">
        <v>45</v>
      </c>
      <c r="E7074" t="s">
        <v>2002</v>
      </c>
      <c r="F7074" t="s">
        <v>2003</v>
      </c>
      <c r="G7074" t="s">
        <v>21</v>
      </c>
      <c r="H7074" t="s">
        <v>22</v>
      </c>
      <c r="I7074" t="s">
        <v>7292</v>
      </c>
      <c r="J7074" t="s">
        <v>99</v>
      </c>
      <c r="K7074">
        <v>78501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 s="2">
        <v>5.1840000000000002</v>
      </c>
      <c r="R7074">
        <f>train[[#This Row],[Ship Date]]-train[[#This Row],[Order Date]]</f>
        <v>5</v>
      </c>
      <c r="S7074" t="str">
        <f>TEXT(train[[#This Row],[Order Date]],"mmm")</f>
        <v>juil</v>
      </c>
      <c r="T7074">
        <f>YEAR(train[[#This Row],[Order Date]])</f>
        <v>2017</v>
      </c>
      <c r="U7074" t="str">
        <f>train[[#This Row],[Category]]&amp;"-"&amp;train[[#This Row],[Sub-Category]]</f>
        <v>Office Supplies-Paper</v>
      </c>
      <c r="V7074" t="str">
        <f>IF(train[[#This Row],[Segment]]="Consumer","B2C","B2B")</f>
        <v>B2C</v>
      </c>
    </row>
    <row r="7075" spans="1:22" x14ac:dyDescent="0.25">
      <c r="A7075" t="s">
        <v>9277</v>
      </c>
      <c r="B7075" s="1">
        <v>42939</v>
      </c>
      <c r="C7075" s="1">
        <v>42944</v>
      </c>
      <c r="D7075" t="s">
        <v>45</v>
      </c>
      <c r="E7075" t="s">
        <v>2002</v>
      </c>
      <c r="F7075" t="s">
        <v>2003</v>
      </c>
      <c r="G7075" t="s">
        <v>21</v>
      </c>
      <c r="H7075" t="s">
        <v>22</v>
      </c>
      <c r="I7075" t="s">
        <v>7292</v>
      </c>
      <c r="J7075" t="s">
        <v>99</v>
      </c>
      <c r="K7075">
        <v>78501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 s="2">
        <v>175.92</v>
      </c>
      <c r="R7075">
        <f>train[[#This Row],[Ship Date]]-train[[#This Row],[Order Date]]</f>
        <v>5</v>
      </c>
      <c r="S7075" t="str">
        <f>TEXT(train[[#This Row],[Order Date]],"mmm")</f>
        <v>juil</v>
      </c>
      <c r="T7075">
        <f>YEAR(train[[#This Row],[Order Date]])</f>
        <v>2017</v>
      </c>
      <c r="U7075" t="str">
        <f>train[[#This Row],[Category]]&amp;"-"&amp;train[[#This Row],[Sub-Category]]</f>
        <v>Office Supplies-Art</v>
      </c>
      <c r="V7075" t="str">
        <f>IF(train[[#This Row],[Segment]]="Consumer","B2C","B2B")</f>
        <v>B2C</v>
      </c>
    </row>
    <row r="7076" spans="1:22" x14ac:dyDescent="0.25">
      <c r="A7076" t="s">
        <v>9277</v>
      </c>
      <c r="B7076" s="1">
        <v>42939</v>
      </c>
      <c r="C7076" s="1">
        <v>42944</v>
      </c>
      <c r="D7076" t="s">
        <v>45</v>
      </c>
      <c r="E7076" t="s">
        <v>2002</v>
      </c>
      <c r="F7076" t="s">
        <v>2003</v>
      </c>
      <c r="G7076" t="s">
        <v>21</v>
      </c>
      <c r="H7076" t="s">
        <v>22</v>
      </c>
      <c r="I7076" t="s">
        <v>7292</v>
      </c>
      <c r="J7076" t="s">
        <v>99</v>
      </c>
      <c r="K7076">
        <v>78501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 s="2">
        <v>4.7519999999999998</v>
      </c>
      <c r="R7076">
        <f>train[[#This Row],[Ship Date]]-train[[#This Row],[Order Date]]</f>
        <v>5</v>
      </c>
      <c r="S7076" t="str">
        <f>TEXT(train[[#This Row],[Order Date]],"mmm")</f>
        <v>juil</v>
      </c>
      <c r="T7076">
        <f>YEAR(train[[#This Row],[Order Date]])</f>
        <v>2017</v>
      </c>
      <c r="U7076" t="str">
        <f>train[[#This Row],[Category]]&amp;"-"&amp;train[[#This Row],[Sub-Category]]</f>
        <v>Office Supplies-Binders</v>
      </c>
      <c r="V7076" t="str">
        <f>IF(train[[#This Row],[Segment]]="Consumer","B2C","B2B")</f>
        <v>B2C</v>
      </c>
    </row>
    <row r="7077" spans="1:22" x14ac:dyDescent="0.25">
      <c r="A7077" t="s">
        <v>9277</v>
      </c>
      <c r="B7077" s="1">
        <v>42939</v>
      </c>
      <c r="C7077" s="1">
        <v>42944</v>
      </c>
      <c r="D7077" t="s">
        <v>45</v>
      </c>
      <c r="E7077" t="s">
        <v>2002</v>
      </c>
      <c r="F7077" t="s">
        <v>2003</v>
      </c>
      <c r="G7077" t="s">
        <v>21</v>
      </c>
      <c r="H7077" t="s">
        <v>22</v>
      </c>
      <c r="I7077" t="s">
        <v>7292</v>
      </c>
      <c r="J7077" t="s">
        <v>99</v>
      </c>
      <c r="K7077">
        <v>78501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 s="2">
        <v>13.343999999999999</v>
      </c>
      <c r="R7077">
        <f>train[[#This Row],[Ship Date]]-train[[#This Row],[Order Date]]</f>
        <v>5</v>
      </c>
      <c r="S7077" t="str">
        <f>TEXT(train[[#This Row],[Order Date]],"mmm")</f>
        <v>juil</v>
      </c>
      <c r="T7077">
        <f>YEAR(train[[#This Row],[Order Date]])</f>
        <v>2017</v>
      </c>
      <c r="U7077" t="str">
        <f>train[[#This Row],[Category]]&amp;"-"&amp;train[[#This Row],[Sub-Category]]</f>
        <v>Office Supplies-Supplies</v>
      </c>
      <c r="V7077" t="str">
        <f>IF(train[[#This Row],[Segment]]="Consumer","B2C","B2B")</f>
        <v>B2C</v>
      </c>
    </row>
    <row r="7078" spans="1:22" x14ac:dyDescent="0.25">
      <c r="A7078" t="s">
        <v>9278</v>
      </c>
      <c r="B7078" s="1">
        <v>42867</v>
      </c>
      <c r="C7078" s="1">
        <v>42872</v>
      </c>
      <c r="D7078" t="s">
        <v>45</v>
      </c>
      <c r="E7078" t="s">
        <v>7986</v>
      </c>
      <c r="F7078" t="s">
        <v>7987</v>
      </c>
      <c r="G7078" t="s">
        <v>21</v>
      </c>
      <c r="H7078" t="s">
        <v>22</v>
      </c>
      <c r="I7078" t="s">
        <v>90</v>
      </c>
      <c r="J7078" t="s">
        <v>91</v>
      </c>
      <c r="K7078">
        <v>98105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 s="2">
        <v>54.9</v>
      </c>
      <c r="R7078">
        <f>train[[#This Row],[Ship Date]]-train[[#This Row],[Order Date]]</f>
        <v>5</v>
      </c>
      <c r="S7078" t="str">
        <f>TEXT(train[[#This Row],[Order Date]],"mmm")</f>
        <v>mai</v>
      </c>
      <c r="T7078">
        <f>YEAR(train[[#This Row],[Order Date]])</f>
        <v>2017</v>
      </c>
      <c r="U7078" t="str">
        <f>train[[#This Row],[Category]]&amp;"-"&amp;train[[#This Row],[Sub-Category]]</f>
        <v>Office Supplies-Envelopes</v>
      </c>
      <c r="V7078" t="str">
        <f>IF(train[[#This Row],[Segment]]="Consumer","B2C","B2B")</f>
        <v>B2C</v>
      </c>
    </row>
    <row r="7079" spans="1:22" x14ac:dyDescent="0.25">
      <c r="A7079" t="s">
        <v>9279</v>
      </c>
      <c r="B7079" s="1">
        <v>42980</v>
      </c>
      <c r="C7079" s="1">
        <v>42984</v>
      </c>
      <c r="D7079" t="s">
        <v>45</v>
      </c>
      <c r="E7079" t="s">
        <v>4802</v>
      </c>
      <c r="F7079" t="s">
        <v>4803</v>
      </c>
      <c r="G7079" t="s">
        <v>21</v>
      </c>
      <c r="H7079" t="s">
        <v>22</v>
      </c>
      <c r="I7079" t="s">
        <v>462</v>
      </c>
      <c r="J7079" t="s">
        <v>83</v>
      </c>
      <c r="K7079">
        <v>28205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 s="2">
        <v>22.911000000000001</v>
      </c>
      <c r="R7079">
        <f>train[[#This Row],[Ship Date]]-train[[#This Row],[Order Date]]</f>
        <v>4</v>
      </c>
      <c r="S7079" t="str">
        <f>TEXT(train[[#This Row],[Order Date]],"mmm")</f>
        <v>sept</v>
      </c>
      <c r="T7079">
        <f>YEAR(train[[#This Row],[Order Date]])</f>
        <v>2017</v>
      </c>
      <c r="U7079" t="str">
        <f>train[[#This Row],[Category]]&amp;"-"&amp;train[[#This Row],[Sub-Category]]</f>
        <v>Office Supplies-Binders</v>
      </c>
      <c r="V7079" t="str">
        <f>IF(train[[#This Row],[Segment]]="Consumer","B2C","B2B")</f>
        <v>B2C</v>
      </c>
    </row>
    <row r="7080" spans="1:22" x14ac:dyDescent="0.25">
      <c r="A7080" t="s">
        <v>9279</v>
      </c>
      <c r="B7080" s="1">
        <v>42980</v>
      </c>
      <c r="C7080" s="1">
        <v>42984</v>
      </c>
      <c r="D7080" t="s">
        <v>45</v>
      </c>
      <c r="E7080" t="s">
        <v>4802</v>
      </c>
      <c r="F7080" t="s">
        <v>4803</v>
      </c>
      <c r="G7080" t="s">
        <v>21</v>
      </c>
      <c r="H7080" t="s">
        <v>22</v>
      </c>
      <c r="I7080" t="s">
        <v>462</v>
      </c>
      <c r="J7080" t="s">
        <v>83</v>
      </c>
      <c r="K7080">
        <v>28205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 s="2">
        <v>309.45600000000002</v>
      </c>
      <c r="R7080">
        <f>train[[#This Row],[Ship Date]]-train[[#This Row],[Order Date]]</f>
        <v>4</v>
      </c>
      <c r="S7080" t="str">
        <f>TEXT(train[[#This Row],[Order Date]],"mmm")</f>
        <v>sept</v>
      </c>
      <c r="T7080">
        <f>YEAR(train[[#This Row],[Order Date]])</f>
        <v>2017</v>
      </c>
      <c r="U7080" t="str">
        <f>train[[#This Row],[Category]]&amp;"-"&amp;train[[#This Row],[Sub-Category]]</f>
        <v>Office Supplies-Appliances</v>
      </c>
      <c r="V7080" t="str">
        <f>IF(train[[#This Row],[Segment]]="Consumer","B2C","B2B")</f>
        <v>B2C</v>
      </c>
    </row>
    <row r="7081" spans="1:22" x14ac:dyDescent="0.25">
      <c r="A7081" t="s">
        <v>9279</v>
      </c>
      <c r="B7081" s="1">
        <v>42980</v>
      </c>
      <c r="C7081" s="1">
        <v>42984</v>
      </c>
      <c r="D7081" t="s">
        <v>45</v>
      </c>
      <c r="E7081" t="s">
        <v>4802</v>
      </c>
      <c r="F7081" t="s">
        <v>4803</v>
      </c>
      <c r="G7081" t="s">
        <v>21</v>
      </c>
      <c r="H7081" t="s">
        <v>22</v>
      </c>
      <c r="I7081" t="s">
        <v>462</v>
      </c>
      <c r="J7081" t="s">
        <v>83</v>
      </c>
      <c r="K7081">
        <v>28205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 s="2">
        <v>19.456</v>
      </c>
      <c r="R7081">
        <f>train[[#This Row],[Ship Date]]-train[[#This Row],[Order Date]]</f>
        <v>4</v>
      </c>
      <c r="S7081" t="str">
        <f>TEXT(train[[#This Row],[Order Date]],"mmm")</f>
        <v>sept</v>
      </c>
      <c r="T7081">
        <f>YEAR(train[[#This Row],[Order Date]])</f>
        <v>2017</v>
      </c>
      <c r="U7081" t="str">
        <f>train[[#This Row],[Category]]&amp;"-"&amp;train[[#This Row],[Sub-Category]]</f>
        <v>Office Supplies-Art</v>
      </c>
      <c r="V7081" t="str">
        <f>IF(train[[#This Row],[Segment]]="Consumer","B2C","B2B")</f>
        <v>B2C</v>
      </c>
    </row>
    <row r="7082" spans="1:22" x14ac:dyDescent="0.25">
      <c r="A7082" t="s">
        <v>9279</v>
      </c>
      <c r="B7082" s="1">
        <v>42980</v>
      </c>
      <c r="C7082" s="1">
        <v>42984</v>
      </c>
      <c r="D7082" t="s">
        <v>45</v>
      </c>
      <c r="E7082" t="s">
        <v>4802</v>
      </c>
      <c r="F7082" t="s">
        <v>4803</v>
      </c>
      <c r="G7082" t="s">
        <v>21</v>
      </c>
      <c r="H7082" t="s">
        <v>22</v>
      </c>
      <c r="I7082" t="s">
        <v>462</v>
      </c>
      <c r="J7082" t="s">
        <v>83</v>
      </c>
      <c r="K7082">
        <v>28205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 s="2">
        <v>472.51799999999997</v>
      </c>
      <c r="R7082">
        <f>train[[#This Row],[Ship Date]]-train[[#This Row],[Order Date]]</f>
        <v>4</v>
      </c>
      <c r="S7082" t="str">
        <f>TEXT(train[[#This Row],[Order Date]],"mmm")</f>
        <v>sept</v>
      </c>
      <c r="T7082">
        <f>YEAR(train[[#This Row],[Order Date]])</f>
        <v>2017</v>
      </c>
      <c r="U7082" t="str">
        <f>train[[#This Row],[Category]]&amp;"-"&amp;train[[#This Row],[Sub-Category]]</f>
        <v>Furniture-Tables</v>
      </c>
      <c r="V7082" t="str">
        <f>IF(train[[#This Row],[Segment]]="Consumer","B2C","B2B")</f>
        <v>B2C</v>
      </c>
    </row>
    <row r="7083" spans="1:22" x14ac:dyDescent="0.25">
      <c r="A7083" t="s">
        <v>9279</v>
      </c>
      <c r="B7083" s="1">
        <v>42980</v>
      </c>
      <c r="C7083" s="1">
        <v>42984</v>
      </c>
      <c r="D7083" t="s">
        <v>45</v>
      </c>
      <c r="E7083" t="s">
        <v>4802</v>
      </c>
      <c r="F7083" t="s">
        <v>4803</v>
      </c>
      <c r="G7083" t="s">
        <v>21</v>
      </c>
      <c r="H7083" t="s">
        <v>22</v>
      </c>
      <c r="I7083" t="s">
        <v>462</v>
      </c>
      <c r="J7083" t="s">
        <v>83</v>
      </c>
      <c r="K7083">
        <v>28205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 s="2">
        <v>1012.68</v>
      </c>
      <c r="R7083">
        <f>train[[#This Row],[Ship Date]]-train[[#This Row],[Order Date]]</f>
        <v>4</v>
      </c>
      <c r="S7083" t="str">
        <f>TEXT(train[[#This Row],[Order Date]],"mmm")</f>
        <v>sept</v>
      </c>
      <c r="T7083">
        <f>YEAR(train[[#This Row],[Order Date]])</f>
        <v>2017</v>
      </c>
      <c r="U7083" t="str">
        <f>train[[#This Row],[Category]]&amp;"-"&amp;train[[#This Row],[Sub-Category]]</f>
        <v>Technology-Accessories</v>
      </c>
      <c r="V7083" t="str">
        <f>IF(train[[#This Row],[Segment]]="Consumer","B2C","B2B")</f>
        <v>B2C</v>
      </c>
    </row>
    <row r="7084" spans="1:22" x14ac:dyDescent="0.25">
      <c r="A7084" t="s">
        <v>9279</v>
      </c>
      <c r="B7084" s="1">
        <v>42980</v>
      </c>
      <c r="C7084" s="1">
        <v>42984</v>
      </c>
      <c r="D7084" t="s">
        <v>45</v>
      </c>
      <c r="E7084" t="s">
        <v>4802</v>
      </c>
      <c r="F7084" t="s">
        <v>4803</v>
      </c>
      <c r="G7084" t="s">
        <v>21</v>
      </c>
      <c r="H7084" t="s">
        <v>22</v>
      </c>
      <c r="I7084" t="s">
        <v>462</v>
      </c>
      <c r="J7084" t="s">
        <v>83</v>
      </c>
      <c r="K7084">
        <v>28205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 s="2">
        <v>17.22</v>
      </c>
      <c r="R7084">
        <f>train[[#This Row],[Ship Date]]-train[[#This Row],[Order Date]]</f>
        <v>4</v>
      </c>
      <c r="S7084" t="str">
        <f>TEXT(train[[#This Row],[Order Date]],"mmm")</f>
        <v>sept</v>
      </c>
      <c r="T7084">
        <f>YEAR(train[[#This Row],[Order Date]])</f>
        <v>2017</v>
      </c>
      <c r="U7084" t="str">
        <f>train[[#This Row],[Category]]&amp;"-"&amp;train[[#This Row],[Sub-Category]]</f>
        <v>Office Supplies-Binders</v>
      </c>
      <c r="V7084" t="str">
        <f>IF(train[[#This Row],[Segment]]="Consumer","B2C","B2B")</f>
        <v>B2C</v>
      </c>
    </row>
    <row r="7085" spans="1:22" x14ac:dyDescent="0.25">
      <c r="A7085" t="s">
        <v>9280</v>
      </c>
      <c r="B7085" s="1">
        <v>43302</v>
      </c>
      <c r="C7085" s="1">
        <v>43306</v>
      </c>
      <c r="D7085" t="s">
        <v>18</v>
      </c>
      <c r="E7085" t="s">
        <v>2140</v>
      </c>
      <c r="F7085" t="s">
        <v>2141</v>
      </c>
      <c r="G7085" t="s">
        <v>36</v>
      </c>
      <c r="H7085" t="s">
        <v>22</v>
      </c>
      <c r="I7085" t="s">
        <v>82</v>
      </c>
      <c r="J7085" t="s">
        <v>38</v>
      </c>
      <c r="K7085">
        <v>94521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 s="2">
        <v>3.52</v>
      </c>
      <c r="R7085">
        <f>train[[#This Row],[Ship Date]]-train[[#This Row],[Order Date]]</f>
        <v>4</v>
      </c>
      <c r="S7085" t="str">
        <f>TEXT(train[[#This Row],[Order Date]],"mmm")</f>
        <v>juil</v>
      </c>
      <c r="T7085">
        <f>YEAR(train[[#This Row],[Order Date]])</f>
        <v>2018</v>
      </c>
      <c r="U7085" t="str">
        <f>train[[#This Row],[Category]]&amp;"-"&amp;train[[#This Row],[Sub-Category]]</f>
        <v>Office Supplies-Art</v>
      </c>
      <c r="V7085" t="str">
        <f>IF(train[[#This Row],[Segment]]="Consumer","B2C","B2B")</f>
        <v>B2B</v>
      </c>
    </row>
    <row r="7086" spans="1:22" x14ac:dyDescent="0.25">
      <c r="A7086" t="s">
        <v>9280</v>
      </c>
      <c r="B7086" s="1">
        <v>43302</v>
      </c>
      <c r="C7086" s="1">
        <v>43306</v>
      </c>
      <c r="D7086" t="s">
        <v>18</v>
      </c>
      <c r="E7086" t="s">
        <v>2140</v>
      </c>
      <c r="F7086" t="s">
        <v>2141</v>
      </c>
      <c r="G7086" t="s">
        <v>36</v>
      </c>
      <c r="H7086" t="s">
        <v>22</v>
      </c>
      <c r="I7086" t="s">
        <v>82</v>
      </c>
      <c r="J7086" t="s">
        <v>38</v>
      </c>
      <c r="K7086">
        <v>94521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 s="2">
        <v>1626.192</v>
      </c>
      <c r="R7086">
        <f>train[[#This Row],[Ship Date]]-train[[#This Row],[Order Date]]</f>
        <v>4</v>
      </c>
      <c r="S7086" t="str">
        <f>TEXT(train[[#This Row],[Order Date]],"mmm")</f>
        <v>juil</v>
      </c>
      <c r="T7086">
        <f>YEAR(train[[#This Row],[Order Date]])</f>
        <v>2018</v>
      </c>
      <c r="U7086" t="str">
        <f>train[[#This Row],[Category]]&amp;"-"&amp;train[[#This Row],[Sub-Category]]</f>
        <v>Technology-Phones</v>
      </c>
      <c r="V7086" t="str">
        <f>IF(train[[#This Row],[Segment]]="Consumer","B2C","B2B")</f>
        <v>B2B</v>
      </c>
    </row>
    <row r="7087" spans="1:22" x14ac:dyDescent="0.25">
      <c r="A7087" t="s">
        <v>9281</v>
      </c>
      <c r="B7087" s="1">
        <v>43368</v>
      </c>
      <c r="C7087" s="1">
        <v>43371</v>
      </c>
      <c r="D7087" t="s">
        <v>183</v>
      </c>
      <c r="E7087" t="s">
        <v>2824</v>
      </c>
      <c r="F7087" t="s">
        <v>2825</v>
      </c>
      <c r="G7087" t="s">
        <v>36</v>
      </c>
      <c r="H7087" t="s">
        <v>22</v>
      </c>
      <c r="I7087" t="s">
        <v>2252</v>
      </c>
      <c r="J7087" t="s">
        <v>142</v>
      </c>
      <c r="K7087">
        <v>19013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 s="2">
        <v>8.5950000000000006</v>
      </c>
      <c r="R7087">
        <f>train[[#This Row],[Ship Date]]-train[[#This Row],[Order Date]]</f>
        <v>3</v>
      </c>
      <c r="S7087" t="str">
        <f>TEXT(train[[#This Row],[Order Date]],"mmm")</f>
        <v>sept</v>
      </c>
      <c r="T7087">
        <f>YEAR(train[[#This Row],[Order Date]])</f>
        <v>2018</v>
      </c>
      <c r="U7087" t="str">
        <f>train[[#This Row],[Category]]&amp;"-"&amp;train[[#This Row],[Sub-Category]]</f>
        <v>Office Supplies-Binders</v>
      </c>
      <c r="V7087" t="str">
        <f>IF(train[[#This Row],[Segment]]="Consumer","B2C","B2B")</f>
        <v>B2B</v>
      </c>
    </row>
    <row r="7088" spans="1:22" x14ac:dyDescent="0.25">
      <c r="A7088" t="s">
        <v>9281</v>
      </c>
      <c r="B7088" s="1">
        <v>43368</v>
      </c>
      <c r="C7088" s="1">
        <v>43371</v>
      </c>
      <c r="D7088" t="s">
        <v>183</v>
      </c>
      <c r="E7088" t="s">
        <v>2824</v>
      </c>
      <c r="F7088" t="s">
        <v>2825</v>
      </c>
      <c r="G7088" t="s">
        <v>36</v>
      </c>
      <c r="H7088" t="s">
        <v>22</v>
      </c>
      <c r="I7088" t="s">
        <v>2252</v>
      </c>
      <c r="J7088" t="s">
        <v>142</v>
      </c>
      <c r="K7088">
        <v>19013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 s="2">
        <v>190.89599999999999</v>
      </c>
      <c r="R7088">
        <f>train[[#This Row],[Ship Date]]-train[[#This Row],[Order Date]]</f>
        <v>3</v>
      </c>
      <c r="S7088" t="str">
        <f>TEXT(train[[#This Row],[Order Date]],"mmm")</f>
        <v>sept</v>
      </c>
      <c r="T7088">
        <f>YEAR(train[[#This Row],[Order Date]])</f>
        <v>2018</v>
      </c>
      <c r="U7088" t="str">
        <f>train[[#This Row],[Category]]&amp;"-"&amp;train[[#This Row],[Sub-Category]]</f>
        <v>Office Supplies-Supplies</v>
      </c>
      <c r="V7088" t="str">
        <f>IF(train[[#This Row],[Segment]]="Consumer","B2C","B2B")</f>
        <v>B2B</v>
      </c>
    </row>
    <row r="7089" spans="1:22" x14ac:dyDescent="0.25">
      <c r="A7089" t="s">
        <v>9282</v>
      </c>
      <c r="B7089" s="1">
        <v>43315</v>
      </c>
      <c r="C7089" s="1">
        <v>43318</v>
      </c>
      <c r="D7089" t="s">
        <v>18</v>
      </c>
      <c r="E7089" t="s">
        <v>5924</v>
      </c>
      <c r="F7089" t="s">
        <v>5925</v>
      </c>
      <c r="G7089" t="s">
        <v>21</v>
      </c>
      <c r="H7089" t="s">
        <v>22</v>
      </c>
      <c r="I7089" t="s">
        <v>37</v>
      </c>
      <c r="J7089" t="s">
        <v>38</v>
      </c>
      <c r="K7089">
        <v>90004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 s="2">
        <v>99.87</v>
      </c>
      <c r="R7089">
        <f>train[[#This Row],[Ship Date]]-train[[#This Row],[Order Date]]</f>
        <v>3</v>
      </c>
      <c r="S7089" t="str">
        <f>TEXT(train[[#This Row],[Order Date]],"mmm")</f>
        <v>août</v>
      </c>
      <c r="T7089">
        <f>YEAR(train[[#This Row],[Order Date]])</f>
        <v>2018</v>
      </c>
      <c r="U7089" t="str">
        <f>train[[#This Row],[Category]]&amp;"-"&amp;train[[#This Row],[Sub-Category]]</f>
        <v>Office Supplies-Storage</v>
      </c>
      <c r="V7089" t="str">
        <f>IF(train[[#This Row],[Segment]]="Consumer","B2C","B2B")</f>
        <v>B2C</v>
      </c>
    </row>
    <row r="7090" spans="1:22" x14ac:dyDescent="0.25">
      <c r="A7090" t="s">
        <v>9283</v>
      </c>
      <c r="B7090" s="1">
        <v>42668</v>
      </c>
      <c r="C7090" s="1">
        <v>42670</v>
      </c>
      <c r="D7090" t="s">
        <v>18</v>
      </c>
      <c r="E7090" t="s">
        <v>1934</v>
      </c>
      <c r="F7090" t="s">
        <v>1935</v>
      </c>
      <c r="G7090" t="s">
        <v>21</v>
      </c>
      <c r="H7090" t="s">
        <v>22</v>
      </c>
      <c r="I7090" t="s">
        <v>5473</v>
      </c>
      <c r="J7090" t="s">
        <v>1391</v>
      </c>
      <c r="K7090">
        <v>89431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 s="2">
        <v>79.36</v>
      </c>
      <c r="R7090">
        <f>train[[#This Row],[Ship Date]]-train[[#This Row],[Order Date]]</f>
        <v>2</v>
      </c>
      <c r="S7090" t="str">
        <f>TEXT(train[[#This Row],[Order Date]],"mmm")</f>
        <v>oct</v>
      </c>
      <c r="T7090">
        <f>YEAR(train[[#This Row],[Order Date]])</f>
        <v>2016</v>
      </c>
      <c r="U7090" t="str">
        <f>train[[#This Row],[Category]]&amp;"-"&amp;train[[#This Row],[Sub-Category]]</f>
        <v>Office Supplies-Art</v>
      </c>
      <c r="V7090" t="str">
        <f>IF(train[[#This Row],[Segment]]="Consumer","B2C","B2B")</f>
        <v>B2C</v>
      </c>
    </row>
    <row r="7091" spans="1:22" x14ac:dyDescent="0.25">
      <c r="A7091" t="s">
        <v>9284</v>
      </c>
      <c r="B7091" s="1">
        <v>43266</v>
      </c>
      <c r="C7091" s="1">
        <v>43270</v>
      </c>
      <c r="D7091" t="s">
        <v>18</v>
      </c>
      <c r="E7091" t="s">
        <v>1011</v>
      </c>
      <c r="F7091" t="s">
        <v>1012</v>
      </c>
      <c r="G7091" t="s">
        <v>36</v>
      </c>
      <c r="H7091" t="s">
        <v>22</v>
      </c>
      <c r="I7091" t="s">
        <v>37</v>
      </c>
      <c r="J7091" t="s">
        <v>38</v>
      </c>
      <c r="K7091">
        <v>90032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 s="2">
        <v>119.96</v>
      </c>
      <c r="R7091">
        <f>train[[#This Row],[Ship Date]]-train[[#This Row],[Order Date]]</f>
        <v>4</v>
      </c>
      <c r="S7091" t="str">
        <f>TEXT(train[[#This Row],[Order Date]],"mmm")</f>
        <v>juin</v>
      </c>
      <c r="T7091">
        <f>YEAR(train[[#This Row],[Order Date]])</f>
        <v>2018</v>
      </c>
      <c r="U7091" t="str">
        <f>train[[#This Row],[Category]]&amp;"-"&amp;train[[#This Row],[Sub-Category]]</f>
        <v>Technology-Phones</v>
      </c>
      <c r="V7091" t="str">
        <f>IF(train[[#This Row],[Segment]]="Consumer","B2C","B2B")</f>
        <v>B2B</v>
      </c>
    </row>
    <row r="7092" spans="1:22" x14ac:dyDescent="0.25">
      <c r="A7092" t="s">
        <v>9285</v>
      </c>
      <c r="B7092" s="1">
        <v>42378</v>
      </c>
      <c r="C7092" s="1">
        <v>42382</v>
      </c>
      <c r="D7092" t="s">
        <v>45</v>
      </c>
      <c r="E7092" t="s">
        <v>4490</v>
      </c>
      <c r="F7092" t="s">
        <v>4491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 s="2">
        <v>106.32</v>
      </c>
      <c r="R7092">
        <f>train[[#This Row],[Ship Date]]-train[[#This Row],[Order Date]]</f>
        <v>4</v>
      </c>
      <c r="S7092" t="str">
        <f>TEXT(train[[#This Row],[Order Date]],"mmm")</f>
        <v>janv</v>
      </c>
      <c r="T7092">
        <f>YEAR(train[[#This Row],[Order Date]])</f>
        <v>2016</v>
      </c>
      <c r="U7092" t="str">
        <f>train[[#This Row],[Category]]&amp;"-"&amp;train[[#This Row],[Sub-Category]]</f>
        <v>Office Supplies-Paper</v>
      </c>
      <c r="V7092" t="str">
        <f>IF(train[[#This Row],[Segment]]="Consumer","B2C","B2B")</f>
        <v>B2C</v>
      </c>
    </row>
    <row r="7093" spans="1:22" x14ac:dyDescent="0.25">
      <c r="A7093" t="s">
        <v>9285</v>
      </c>
      <c r="B7093" s="1">
        <v>42378</v>
      </c>
      <c r="C7093" s="1">
        <v>42382</v>
      </c>
      <c r="D7093" t="s">
        <v>45</v>
      </c>
      <c r="E7093" t="s">
        <v>4490</v>
      </c>
      <c r="F7093" t="s">
        <v>4491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 s="2">
        <v>163.44</v>
      </c>
      <c r="R7093">
        <f>train[[#This Row],[Ship Date]]-train[[#This Row],[Order Date]]</f>
        <v>4</v>
      </c>
      <c r="S7093" t="str">
        <f>TEXT(train[[#This Row],[Order Date]],"mmm")</f>
        <v>janv</v>
      </c>
      <c r="T7093">
        <f>YEAR(train[[#This Row],[Order Date]])</f>
        <v>2016</v>
      </c>
      <c r="U7093" t="str">
        <f>train[[#This Row],[Category]]&amp;"-"&amp;train[[#This Row],[Sub-Category]]</f>
        <v>Office Supplies-Appliances</v>
      </c>
      <c r="V7093" t="str">
        <f>IF(train[[#This Row],[Segment]]="Consumer","B2C","B2B")</f>
        <v>B2C</v>
      </c>
    </row>
    <row r="7094" spans="1:22" x14ac:dyDescent="0.25">
      <c r="A7094" t="s">
        <v>9285</v>
      </c>
      <c r="B7094" s="1">
        <v>42378</v>
      </c>
      <c r="C7094" s="1">
        <v>42382</v>
      </c>
      <c r="D7094" t="s">
        <v>45</v>
      </c>
      <c r="E7094" t="s">
        <v>4490</v>
      </c>
      <c r="F7094" t="s">
        <v>4491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 s="2">
        <v>42.76</v>
      </c>
      <c r="R7094">
        <f>train[[#This Row],[Ship Date]]-train[[#This Row],[Order Date]]</f>
        <v>4</v>
      </c>
      <c r="S7094" t="str">
        <f>TEXT(train[[#This Row],[Order Date]],"mmm")</f>
        <v>janv</v>
      </c>
      <c r="T7094">
        <f>YEAR(train[[#This Row],[Order Date]])</f>
        <v>2016</v>
      </c>
      <c r="U7094" t="str">
        <f>train[[#This Row],[Category]]&amp;"-"&amp;train[[#This Row],[Sub-Category]]</f>
        <v>Office Supplies-Art</v>
      </c>
      <c r="V7094" t="str">
        <f>IF(train[[#This Row],[Segment]]="Consumer","B2C","B2B")</f>
        <v>B2C</v>
      </c>
    </row>
    <row r="7095" spans="1:22" x14ac:dyDescent="0.25">
      <c r="A7095" t="s">
        <v>9285</v>
      </c>
      <c r="B7095" s="1">
        <v>42378</v>
      </c>
      <c r="C7095" s="1">
        <v>42382</v>
      </c>
      <c r="D7095" t="s">
        <v>45</v>
      </c>
      <c r="E7095" t="s">
        <v>4490</v>
      </c>
      <c r="F7095" t="s">
        <v>4491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 s="2">
        <v>51.55</v>
      </c>
      <c r="R7095">
        <f>train[[#This Row],[Ship Date]]-train[[#This Row],[Order Date]]</f>
        <v>4</v>
      </c>
      <c r="S7095" t="str">
        <f>TEXT(train[[#This Row],[Order Date]],"mmm")</f>
        <v>janv</v>
      </c>
      <c r="T7095">
        <f>YEAR(train[[#This Row],[Order Date]])</f>
        <v>2016</v>
      </c>
      <c r="U7095" t="str">
        <f>train[[#This Row],[Category]]&amp;"-"&amp;train[[#This Row],[Sub-Category]]</f>
        <v>Office Supplies-Paper</v>
      </c>
      <c r="V7095" t="str">
        <f>IF(train[[#This Row],[Segment]]="Consumer","B2C","B2B")</f>
        <v>B2C</v>
      </c>
    </row>
    <row r="7096" spans="1:22" x14ac:dyDescent="0.25">
      <c r="A7096" t="s">
        <v>9286</v>
      </c>
      <c r="B7096" s="1">
        <v>42409</v>
      </c>
      <c r="C7096" s="1">
        <v>42413</v>
      </c>
      <c r="D7096" t="s">
        <v>18</v>
      </c>
      <c r="E7096" t="s">
        <v>4540</v>
      </c>
      <c r="F7096" t="s">
        <v>4541</v>
      </c>
      <c r="G7096" t="s">
        <v>21</v>
      </c>
      <c r="H7096" t="s">
        <v>22</v>
      </c>
      <c r="I7096" t="s">
        <v>352</v>
      </c>
      <c r="J7096" t="s">
        <v>206</v>
      </c>
      <c r="K7096">
        <v>62521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 s="2">
        <v>479.952</v>
      </c>
      <c r="R7096">
        <f>train[[#This Row],[Ship Date]]-train[[#This Row],[Order Date]]</f>
        <v>4</v>
      </c>
      <c r="S7096" t="str">
        <f>TEXT(train[[#This Row],[Order Date]],"mmm")</f>
        <v>févr</v>
      </c>
      <c r="T7096">
        <f>YEAR(train[[#This Row],[Order Date]])</f>
        <v>2016</v>
      </c>
      <c r="U7096" t="str">
        <f>train[[#This Row],[Category]]&amp;"-"&amp;train[[#This Row],[Sub-Category]]</f>
        <v>Technology-Accessories</v>
      </c>
      <c r="V7096" t="str">
        <f>IF(train[[#This Row],[Segment]]="Consumer","B2C","B2B")</f>
        <v>B2C</v>
      </c>
    </row>
    <row r="7097" spans="1:22" x14ac:dyDescent="0.25">
      <c r="A7097" t="s">
        <v>9287</v>
      </c>
      <c r="B7097" s="1">
        <v>42966</v>
      </c>
      <c r="C7097" s="1">
        <v>42967</v>
      </c>
      <c r="D7097" t="s">
        <v>183</v>
      </c>
      <c r="E7097" t="s">
        <v>2178</v>
      </c>
      <c r="F7097" t="s">
        <v>2179</v>
      </c>
      <c r="G7097" t="s">
        <v>21</v>
      </c>
      <c r="H7097" t="s">
        <v>22</v>
      </c>
      <c r="I7097" t="s">
        <v>261</v>
      </c>
      <c r="J7097" t="s">
        <v>262</v>
      </c>
      <c r="K7097">
        <v>10009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 s="2">
        <v>146.68799999999999</v>
      </c>
      <c r="R7097">
        <f>train[[#This Row],[Ship Date]]-train[[#This Row],[Order Date]]</f>
        <v>1</v>
      </c>
      <c r="S7097" t="str">
        <f>TEXT(train[[#This Row],[Order Date]],"mmm")</f>
        <v>août</v>
      </c>
      <c r="T7097">
        <f>YEAR(train[[#This Row],[Order Date]])</f>
        <v>2017</v>
      </c>
      <c r="U7097" t="str">
        <f>train[[#This Row],[Category]]&amp;"-"&amp;train[[#This Row],[Sub-Category]]</f>
        <v>Office Supplies-Binders</v>
      </c>
      <c r="V7097" t="str">
        <f>IF(train[[#This Row],[Segment]]="Consumer","B2C","B2B")</f>
        <v>B2C</v>
      </c>
    </row>
    <row r="7098" spans="1:22" x14ac:dyDescent="0.25">
      <c r="A7098" t="s">
        <v>9287</v>
      </c>
      <c r="B7098" s="1">
        <v>42966</v>
      </c>
      <c r="C7098" s="1">
        <v>42967</v>
      </c>
      <c r="D7098" t="s">
        <v>183</v>
      </c>
      <c r="E7098" t="s">
        <v>2178</v>
      </c>
      <c r="F7098" t="s">
        <v>2179</v>
      </c>
      <c r="G7098" t="s">
        <v>21</v>
      </c>
      <c r="H7098" t="s">
        <v>22</v>
      </c>
      <c r="I7098" t="s">
        <v>261</v>
      </c>
      <c r="J7098" t="s">
        <v>262</v>
      </c>
      <c r="K7098">
        <v>10009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 s="2">
        <v>276.78399999999999</v>
      </c>
      <c r="R7098">
        <f>train[[#This Row],[Ship Date]]-train[[#This Row],[Order Date]]</f>
        <v>1</v>
      </c>
      <c r="S7098" t="str">
        <f>TEXT(train[[#This Row],[Order Date]],"mmm")</f>
        <v>août</v>
      </c>
      <c r="T7098">
        <f>YEAR(train[[#This Row],[Order Date]])</f>
        <v>2017</v>
      </c>
      <c r="U7098" t="str">
        <f>train[[#This Row],[Category]]&amp;"-"&amp;train[[#This Row],[Sub-Category]]</f>
        <v>Office Supplies-Binders</v>
      </c>
      <c r="V7098" t="str">
        <f>IF(train[[#This Row],[Segment]]="Consumer","B2C","B2B")</f>
        <v>B2C</v>
      </c>
    </row>
    <row r="7099" spans="1:22" x14ac:dyDescent="0.25">
      <c r="A7099" t="s">
        <v>9287</v>
      </c>
      <c r="B7099" s="1">
        <v>42966</v>
      </c>
      <c r="C7099" s="1">
        <v>42967</v>
      </c>
      <c r="D7099" t="s">
        <v>183</v>
      </c>
      <c r="E7099" t="s">
        <v>2178</v>
      </c>
      <c r="F7099" t="s">
        <v>2179</v>
      </c>
      <c r="G7099" t="s">
        <v>21</v>
      </c>
      <c r="H7099" t="s">
        <v>22</v>
      </c>
      <c r="I7099" t="s">
        <v>261</v>
      </c>
      <c r="J7099" t="s">
        <v>262</v>
      </c>
      <c r="K7099">
        <v>10009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 s="2">
        <v>25.32</v>
      </c>
      <c r="R7099">
        <f>train[[#This Row],[Ship Date]]-train[[#This Row],[Order Date]]</f>
        <v>1</v>
      </c>
      <c r="S7099" t="str">
        <f>TEXT(train[[#This Row],[Order Date]],"mmm")</f>
        <v>août</v>
      </c>
      <c r="T7099">
        <f>YEAR(train[[#This Row],[Order Date]])</f>
        <v>2017</v>
      </c>
      <c r="U7099" t="str">
        <f>train[[#This Row],[Category]]&amp;"-"&amp;train[[#This Row],[Sub-Category]]</f>
        <v>Office Supplies-Binders</v>
      </c>
      <c r="V7099" t="str">
        <f>IF(train[[#This Row],[Segment]]="Consumer","B2C","B2B")</f>
        <v>B2C</v>
      </c>
    </row>
    <row r="7100" spans="1:22" x14ac:dyDescent="0.25">
      <c r="A7100" t="s">
        <v>9288</v>
      </c>
      <c r="B7100" s="1">
        <v>43410</v>
      </c>
      <c r="C7100" s="1">
        <v>43414</v>
      </c>
      <c r="D7100" t="s">
        <v>45</v>
      </c>
      <c r="E7100" t="s">
        <v>2200</v>
      </c>
      <c r="F7100" t="s">
        <v>2201</v>
      </c>
      <c r="G7100" t="s">
        <v>21</v>
      </c>
      <c r="H7100" t="s">
        <v>22</v>
      </c>
      <c r="I7100" t="s">
        <v>261</v>
      </c>
      <c r="J7100" t="s">
        <v>262</v>
      </c>
      <c r="K7100">
        <v>10011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 s="2">
        <v>318.95999999999998</v>
      </c>
      <c r="R7100">
        <f>train[[#This Row],[Ship Date]]-train[[#This Row],[Order Date]]</f>
        <v>4</v>
      </c>
      <c r="S7100" t="str">
        <f>TEXT(train[[#This Row],[Order Date]],"mmm")</f>
        <v>nov</v>
      </c>
      <c r="T7100">
        <f>YEAR(train[[#This Row],[Order Date]])</f>
        <v>2018</v>
      </c>
      <c r="U7100" t="str">
        <f>train[[#This Row],[Category]]&amp;"-"&amp;train[[#This Row],[Sub-Category]]</f>
        <v>Office Supplies-Paper</v>
      </c>
      <c r="V7100" t="str">
        <f>IF(train[[#This Row],[Segment]]="Consumer","B2C","B2B")</f>
        <v>B2C</v>
      </c>
    </row>
    <row r="7101" spans="1:22" x14ac:dyDescent="0.25">
      <c r="A7101" t="s">
        <v>9289</v>
      </c>
      <c r="B7101" s="1">
        <v>42730</v>
      </c>
      <c r="C7101" s="1">
        <v>42734</v>
      </c>
      <c r="D7101" t="s">
        <v>18</v>
      </c>
      <c r="E7101" t="s">
        <v>5882</v>
      </c>
      <c r="F7101" t="s">
        <v>5883</v>
      </c>
      <c r="G7101" t="s">
        <v>21</v>
      </c>
      <c r="H7101" t="s">
        <v>22</v>
      </c>
      <c r="I7101" t="s">
        <v>261</v>
      </c>
      <c r="J7101" t="s">
        <v>262</v>
      </c>
      <c r="K7101">
        <v>10009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 s="2">
        <v>212.64</v>
      </c>
      <c r="R7101">
        <f>train[[#This Row],[Ship Date]]-train[[#This Row],[Order Date]]</f>
        <v>4</v>
      </c>
      <c r="S7101" t="str">
        <f>TEXT(train[[#This Row],[Order Date]],"mmm")</f>
        <v>déc</v>
      </c>
      <c r="T7101">
        <f>YEAR(train[[#This Row],[Order Date]])</f>
        <v>2016</v>
      </c>
      <c r="U7101" t="str">
        <f>train[[#This Row],[Category]]&amp;"-"&amp;train[[#This Row],[Sub-Category]]</f>
        <v>Office Supplies-Paper</v>
      </c>
      <c r="V7101" t="str">
        <f>IF(train[[#This Row],[Segment]]="Consumer","B2C","B2B")</f>
        <v>B2C</v>
      </c>
    </row>
    <row r="7102" spans="1:22" x14ac:dyDescent="0.25">
      <c r="A7102" t="s">
        <v>9290</v>
      </c>
      <c r="B7102" s="1">
        <v>42331</v>
      </c>
      <c r="C7102" s="1">
        <v>42336</v>
      </c>
      <c r="D7102" t="s">
        <v>45</v>
      </c>
      <c r="E7102" t="s">
        <v>2700</v>
      </c>
      <c r="F7102" t="s">
        <v>2701</v>
      </c>
      <c r="G7102" t="s">
        <v>21</v>
      </c>
      <c r="H7102" t="s">
        <v>22</v>
      </c>
      <c r="I7102" t="s">
        <v>618</v>
      </c>
      <c r="J7102" t="s">
        <v>305</v>
      </c>
      <c r="K7102">
        <v>85254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 s="2">
        <v>23.472000000000001</v>
      </c>
      <c r="R7102">
        <f>train[[#This Row],[Ship Date]]-train[[#This Row],[Order Date]]</f>
        <v>5</v>
      </c>
      <c r="S7102" t="str">
        <f>TEXT(train[[#This Row],[Order Date]],"mmm")</f>
        <v>nov</v>
      </c>
      <c r="T7102">
        <f>YEAR(train[[#This Row],[Order Date]])</f>
        <v>2015</v>
      </c>
      <c r="U7102" t="str">
        <f>train[[#This Row],[Category]]&amp;"-"&amp;train[[#This Row],[Sub-Category]]</f>
        <v>Office Supplies-Envelopes</v>
      </c>
      <c r="V7102" t="str">
        <f>IF(train[[#This Row],[Segment]]="Consumer","B2C","B2B")</f>
        <v>B2C</v>
      </c>
    </row>
    <row r="7103" spans="1:22" x14ac:dyDescent="0.25">
      <c r="A7103" t="s">
        <v>9291</v>
      </c>
      <c r="B7103" s="1">
        <v>42948</v>
      </c>
      <c r="C7103" s="1">
        <v>42952</v>
      </c>
      <c r="D7103" t="s">
        <v>18</v>
      </c>
      <c r="E7103" t="s">
        <v>7290</v>
      </c>
      <c r="F7103" t="s">
        <v>7291</v>
      </c>
      <c r="G7103" t="s">
        <v>36</v>
      </c>
      <c r="H7103" t="s">
        <v>22</v>
      </c>
      <c r="I7103" t="s">
        <v>1614</v>
      </c>
      <c r="J7103" t="s">
        <v>99</v>
      </c>
      <c r="K7103">
        <v>79109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 s="2">
        <v>19.648</v>
      </c>
      <c r="R7103">
        <f>train[[#This Row],[Ship Date]]-train[[#This Row],[Order Date]]</f>
        <v>4</v>
      </c>
      <c r="S7103" t="str">
        <f>TEXT(train[[#This Row],[Order Date]],"mmm")</f>
        <v>août</v>
      </c>
      <c r="T7103">
        <f>YEAR(train[[#This Row],[Order Date]])</f>
        <v>2017</v>
      </c>
      <c r="U7103" t="str">
        <f>train[[#This Row],[Category]]&amp;"-"&amp;train[[#This Row],[Sub-Category]]</f>
        <v>Office Supplies-Paper</v>
      </c>
      <c r="V7103" t="str">
        <f>IF(train[[#This Row],[Segment]]="Consumer","B2C","B2B")</f>
        <v>B2B</v>
      </c>
    </row>
    <row r="7104" spans="1:22" x14ac:dyDescent="0.25">
      <c r="A7104" t="s">
        <v>9292</v>
      </c>
      <c r="B7104" s="1">
        <v>42268</v>
      </c>
      <c r="C7104" s="1">
        <v>42271</v>
      </c>
      <c r="D7104" t="s">
        <v>183</v>
      </c>
      <c r="E7104" t="s">
        <v>3421</v>
      </c>
      <c r="F7104" t="s">
        <v>3422</v>
      </c>
      <c r="G7104" t="s">
        <v>21</v>
      </c>
      <c r="H7104" t="s">
        <v>22</v>
      </c>
      <c r="I7104" t="s">
        <v>141</v>
      </c>
      <c r="J7104" t="s">
        <v>142</v>
      </c>
      <c r="K7104">
        <v>19140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 s="2">
        <v>6.57</v>
      </c>
      <c r="R7104">
        <f>train[[#This Row],[Ship Date]]-train[[#This Row],[Order Date]]</f>
        <v>3</v>
      </c>
      <c r="S7104" t="str">
        <f>TEXT(train[[#This Row],[Order Date]],"mmm")</f>
        <v>sept</v>
      </c>
      <c r="T7104">
        <f>YEAR(train[[#This Row],[Order Date]])</f>
        <v>2015</v>
      </c>
      <c r="U7104" t="str">
        <f>train[[#This Row],[Category]]&amp;"-"&amp;train[[#This Row],[Sub-Category]]</f>
        <v>Office Supplies-Binders</v>
      </c>
      <c r="V7104" t="str">
        <f>IF(train[[#This Row],[Segment]]="Consumer","B2C","B2B")</f>
        <v>B2C</v>
      </c>
    </row>
    <row r="7105" spans="1:22" x14ac:dyDescent="0.25">
      <c r="A7105" t="s">
        <v>9293</v>
      </c>
      <c r="B7105" s="1">
        <v>43347</v>
      </c>
      <c r="C7105" s="1">
        <v>43351</v>
      </c>
      <c r="D7105" t="s">
        <v>45</v>
      </c>
      <c r="E7105" t="s">
        <v>3484</v>
      </c>
      <c r="F7105" t="s">
        <v>3485</v>
      </c>
      <c r="G7105" t="s">
        <v>21</v>
      </c>
      <c r="H7105" t="s">
        <v>22</v>
      </c>
      <c r="I7105" t="s">
        <v>2543</v>
      </c>
      <c r="J7105" t="s">
        <v>38</v>
      </c>
      <c r="K7105">
        <v>92704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 s="2">
        <v>421.1</v>
      </c>
      <c r="R7105">
        <f>train[[#This Row],[Ship Date]]-train[[#This Row],[Order Date]]</f>
        <v>4</v>
      </c>
      <c r="S7105" t="str">
        <f>TEXT(train[[#This Row],[Order Date]],"mmm")</f>
        <v>sept</v>
      </c>
      <c r="T7105">
        <f>YEAR(train[[#This Row],[Order Date]])</f>
        <v>2018</v>
      </c>
      <c r="U7105" t="str">
        <f>train[[#This Row],[Category]]&amp;"-"&amp;train[[#This Row],[Sub-Category]]</f>
        <v>Office Supplies-Storage</v>
      </c>
      <c r="V7105" t="str">
        <f>IF(train[[#This Row],[Segment]]="Consumer","B2C","B2B")</f>
        <v>B2C</v>
      </c>
    </row>
    <row r="7106" spans="1:22" x14ac:dyDescent="0.25">
      <c r="A7106" t="s">
        <v>9294</v>
      </c>
      <c r="B7106" s="1">
        <v>43270</v>
      </c>
      <c r="C7106" s="1">
        <v>43272</v>
      </c>
      <c r="D7106" t="s">
        <v>18</v>
      </c>
      <c r="E7106" t="s">
        <v>4620</v>
      </c>
      <c r="F7106" t="s">
        <v>4621</v>
      </c>
      <c r="G7106" t="s">
        <v>36</v>
      </c>
      <c r="H7106" t="s">
        <v>22</v>
      </c>
      <c r="I7106" t="s">
        <v>602</v>
      </c>
      <c r="J7106" t="s">
        <v>493</v>
      </c>
      <c r="K7106">
        <v>43055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 s="2">
        <v>760.11599999999999</v>
      </c>
      <c r="R7106">
        <f>train[[#This Row],[Ship Date]]-train[[#This Row],[Order Date]]</f>
        <v>2</v>
      </c>
      <c r="S7106" t="str">
        <f>TEXT(train[[#This Row],[Order Date]],"mmm")</f>
        <v>juin</v>
      </c>
      <c r="T7106">
        <f>YEAR(train[[#This Row],[Order Date]])</f>
        <v>2018</v>
      </c>
      <c r="U7106" t="str">
        <f>train[[#This Row],[Category]]&amp;"-"&amp;train[[#This Row],[Sub-Category]]</f>
        <v>Furniture-Chairs</v>
      </c>
      <c r="V7106" t="str">
        <f>IF(train[[#This Row],[Segment]]="Consumer","B2C","B2B")</f>
        <v>B2B</v>
      </c>
    </row>
    <row r="7107" spans="1:22" x14ac:dyDescent="0.25">
      <c r="A7107" t="s">
        <v>9294</v>
      </c>
      <c r="B7107" s="1">
        <v>43270</v>
      </c>
      <c r="C7107" s="1">
        <v>43272</v>
      </c>
      <c r="D7107" t="s">
        <v>18</v>
      </c>
      <c r="E7107" t="s">
        <v>4620</v>
      </c>
      <c r="F7107" t="s">
        <v>4621</v>
      </c>
      <c r="G7107" t="s">
        <v>36</v>
      </c>
      <c r="H7107" t="s">
        <v>22</v>
      </c>
      <c r="I7107" t="s">
        <v>602</v>
      </c>
      <c r="J7107" t="s">
        <v>493</v>
      </c>
      <c r="K7107">
        <v>43055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 s="2">
        <v>38.783999999999999</v>
      </c>
      <c r="R7107">
        <f>train[[#This Row],[Ship Date]]-train[[#This Row],[Order Date]]</f>
        <v>2</v>
      </c>
      <c r="S7107" t="str">
        <f>TEXT(train[[#This Row],[Order Date]],"mmm")</f>
        <v>juin</v>
      </c>
      <c r="T7107">
        <f>YEAR(train[[#This Row],[Order Date]])</f>
        <v>2018</v>
      </c>
      <c r="U7107" t="str">
        <f>train[[#This Row],[Category]]&amp;"-"&amp;train[[#This Row],[Sub-Category]]</f>
        <v>Furniture-Furnishings</v>
      </c>
      <c r="V7107" t="str">
        <f>IF(train[[#This Row],[Segment]]="Consumer","B2C","B2B")</f>
        <v>B2B</v>
      </c>
    </row>
    <row r="7108" spans="1:22" x14ac:dyDescent="0.25">
      <c r="A7108" t="s">
        <v>9294</v>
      </c>
      <c r="B7108" s="1">
        <v>43270</v>
      </c>
      <c r="C7108" s="1">
        <v>43272</v>
      </c>
      <c r="D7108" t="s">
        <v>18</v>
      </c>
      <c r="E7108" t="s">
        <v>4620</v>
      </c>
      <c r="F7108" t="s">
        <v>4621</v>
      </c>
      <c r="G7108" t="s">
        <v>36</v>
      </c>
      <c r="H7108" t="s">
        <v>22</v>
      </c>
      <c r="I7108" t="s">
        <v>602</v>
      </c>
      <c r="J7108" t="s">
        <v>493</v>
      </c>
      <c r="K7108">
        <v>43055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 s="2">
        <v>122.328</v>
      </c>
      <c r="R7108">
        <f>train[[#This Row],[Ship Date]]-train[[#This Row],[Order Date]]</f>
        <v>2</v>
      </c>
      <c r="S7108" t="str">
        <f>TEXT(train[[#This Row],[Order Date]],"mmm")</f>
        <v>juin</v>
      </c>
      <c r="T7108">
        <f>YEAR(train[[#This Row],[Order Date]])</f>
        <v>2018</v>
      </c>
      <c r="U7108" t="str">
        <f>train[[#This Row],[Category]]&amp;"-"&amp;train[[#This Row],[Sub-Category]]</f>
        <v>Technology-Accessories</v>
      </c>
      <c r="V7108" t="str">
        <f>IF(train[[#This Row],[Segment]]="Consumer","B2C","B2B")</f>
        <v>B2B</v>
      </c>
    </row>
    <row r="7109" spans="1:22" x14ac:dyDescent="0.25">
      <c r="A7109" t="s">
        <v>9295</v>
      </c>
      <c r="B7109" s="1">
        <v>42844</v>
      </c>
      <c r="C7109" s="1">
        <v>42851</v>
      </c>
      <c r="D7109" t="s">
        <v>45</v>
      </c>
      <c r="E7109" t="s">
        <v>285</v>
      </c>
      <c r="F7109" t="s">
        <v>286</v>
      </c>
      <c r="G7109" t="s">
        <v>21</v>
      </c>
      <c r="H7109" t="s">
        <v>22</v>
      </c>
      <c r="I7109" t="s">
        <v>261</v>
      </c>
      <c r="J7109" t="s">
        <v>262</v>
      </c>
      <c r="K7109">
        <v>10035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 s="2">
        <v>25.98</v>
      </c>
      <c r="R7109">
        <f>train[[#This Row],[Ship Date]]-train[[#This Row],[Order Date]]</f>
        <v>7</v>
      </c>
      <c r="S7109" t="str">
        <f>TEXT(train[[#This Row],[Order Date]],"mmm")</f>
        <v>avr</v>
      </c>
      <c r="T7109">
        <f>YEAR(train[[#This Row],[Order Date]])</f>
        <v>2017</v>
      </c>
      <c r="U7109" t="str">
        <f>train[[#This Row],[Category]]&amp;"-"&amp;train[[#This Row],[Sub-Category]]</f>
        <v>Technology-Phones</v>
      </c>
      <c r="V7109" t="str">
        <f>IF(train[[#This Row],[Segment]]="Consumer","B2C","B2B")</f>
        <v>B2C</v>
      </c>
    </row>
    <row r="7110" spans="1:22" x14ac:dyDescent="0.25">
      <c r="A7110" t="s">
        <v>9295</v>
      </c>
      <c r="B7110" s="1">
        <v>42844</v>
      </c>
      <c r="C7110" s="1">
        <v>42851</v>
      </c>
      <c r="D7110" t="s">
        <v>45</v>
      </c>
      <c r="E7110" t="s">
        <v>285</v>
      </c>
      <c r="F7110" t="s">
        <v>286</v>
      </c>
      <c r="G7110" t="s">
        <v>21</v>
      </c>
      <c r="H7110" t="s">
        <v>22</v>
      </c>
      <c r="I7110" t="s">
        <v>261</v>
      </c>
      <c r="J7110" t="s">
        <v>262</v>
      </c>
      <c r="K7110">
        <v>10035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 s="2">
        <v>3.28</v>
      </c>
      <c r="R7110">
        <f>train[[#This Row],[Ship Date]]-train[[#This Row],[Order Date]]</f>
        <v>7</v>
      </c>
      <c r="S7110" t="str">
        <f>TEXT(train[[#This Row],[Order Date]],"mmm")</f>
        <v>avr</v>
      </c>
      <c r="T7110">
        <f>YEAR(train[[#This Row],[Order Date]])</f>
        <v>2017</v>
      </c>
      <c r="U7110" t="str">
        <f>train[[#This Row],[Category]]&amp;"-"&amp;train[[#This Row],[Sub-Category]]</f>
        <v>Office Supplies-Art</v>
      </c>
      <c r="V7110" t="str">
        <f>IF(train[[#This Row],[Segment]]="Consumer","B2C","B2B")</f>
        <v>B2C</v>
      </c>
    </row>
    <row r="7111" spans="1:22" x14ac:dyDescent="0.25">
      <c r="A7111" t="s">
        <v>9295</v>
      </c>
      <c r="B7111" s="1">
        <v>42844</v>
      </c>
      <c r="C7111" s="1">
        <v>42851</v>
      </c>
      <c r="D7111" t="s">
        <v>45</v>
      </c>
      <c r="E7111" t="s">
        <v>285</v>
      </c>
      <c r="F7111" t="s">
        <v>286</v>
      </c>
      <c r="G7111" t="s">
        <v>21</v>
      </c>
      <c r="H7111" t="s">
        <v>22</v>
      </c>
      <c r="I7111" t="s">
        <v>261</v>
      </c>
      <c r="J7111" t="s">
        <v>262</v>
      </c>
      <c r="K7111">
        <v>10035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 s="2">
        <v>459.88</v>
      </c>
      <c r="R7111">
        <f>train[[#This Row],[Ship Date]]-train[[#This Row],[Order Date]]</f>
        <v>7</v>
      </c>
      <c r="S7111" t="str">
        <f>TEXT(train[[#This Row],[Order Date]],"mmm")</f>
        <v>avr</v>
      </c>
      <c r="T7111">
        <f>YEAR(train[[#This Row],[Order Date]])</f>
        <v>2017</v>
      </c>
      <c r="U7111" t="str">
        <f>train[[#This Row],[Category]]&amp;"-"&amp;train[[#This Row],[Sub-Category]]</f>
        <v>Office Supplies-Storage</v>
      </c>
      <c r="V7111" t="str">
        <f>IF(train[[#This Row],[Segment]]="Consumer","B2C","B2B")</f>
        <v>B2C</v>
      </c>
    </row>
    <row r="7112" spans="1:22" x14ac:dyDescent="0.25">
      <c r="A7112" t="s">
        <v>9295</v>
      </c>
      <c r="B7112" s="1">
        <v>42844</v>
      </c>
      <c r="C7112" s="1">
        <v>42851</v>
      </c>
      <c r="D7112" t="s">
        <v>45</v>
      </c>
      <c r="E7112" t="s">
        <v>285</v>
      </c>
      <c r="F7112" t="s">
        <v>286</v>
      </c>
      <c r="G7112" t="s">
        <v>21</v>
      </c>
      <c r="H7112" t="s">
        <v>22</v>
      </c>
      <c r="I7112" t="s">
        <v>261</v>
      </c>
      <c r="J7112" t="s">
        <v>262</v>
      </c>
      <c r="K7112">
        <v>10035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 s="2">
        <v>7.76</v>
      </c>
      <c r="R7112">
        <f>train[[#This Row],[Ship Date]]-train[[#This Row],[Order Date]]</f>
        <v>7</v>
      </c>
      <c r="S7112" t="str">
        <f>TEXT(train[[#This Row],[Order Date]],"mmm")</f>
        <v>avr</v>
      </c>
      <c r="T7112">
        <f>YEAR(train[[#This Row],[Order Date]])</f>
        <v>2017</v>
      </c>
      <c r="U7112" t="str">
        <f>train[[#This Row],[Category]]&amp;"-"&amp;train[[#This Row],[Sub-Category]]</f>
        <v>Office Supplies-Supplies</v>
      </c>
      <c r="V7112" t="str">
        <f>IF(train[[#This Row],[Segment]]="Consumer","B2C","B2B")</f>
        <v>B2C</v>
      </c>
    </row>
    <row r="7113" spans="1:22" x14ac:dyDescent="0.25">
      <c r="A7113" t="s">
        <v>9295</v>
      </c>
      <c r="B7113" s="1">
        <v>42844</v>
      </c>
      <c r="C7113" s="1">
        <v>42851</v>
      </c>
      <c r="D7113" t="s">
        <v>45</v>
      </c>
      <c r="E7113" t="s">
        <v>285</v>
      </c>
      <c r="F7113" t="s">
        <v>286</v>
      </c>
      <c r="G7113" t="s">
        <v>21</v>
      </c>
      <c r="H7113" t="s">
        <v>22</v>
      </c>
      <c r="I7113" t="s">
        <v>261</v>
      </c>
      <c r="J7113" t="s">
        <v>262</v>
      </c>
      <c r="K7113">
        <v>10035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 s="2">
        <v>71.959999999999994</v>
      </c>
      <c r="R7113">
        <f>train[[#This Row],[Ship Date]]-train[[#This Row],[Order Date]]</f>
        <v>7</v>
      </c>
      <c r="S7113" t="str">
        <f>TEXT(train[[#This Row],[Order Date]],"mmm")</f>
        <v>avr</v>
      </c>
      <c r="T7113">
        <f>YEAR(train[[#This Row],[Order Date]])</f>
        <v>2017</v>
      </c>
      <c r="U7113" t="str">
        <f>train[[#This Row],[Category]]&amp;"-"&amp;train[[#This Row],[Sub-Category]]</f>
        <v>Office Supplies-Art</v>
      </c>
      <c r="V7113" t="str">
        <f>IF(train[[#This Row],[Segment]]="Consumer","B2C","B2B")</f>
        <v>B2C</v>
      </c>
    </row>
    <row r="7114" spans="1:22" x14ac:dyDescent="0.25">
      <c r="A7114" t="s">
        <v>9295</v>
      </c>
      <c r="B7114" s="1">
        <v>42844</v>
      </c>
      <c r="C7114" s="1">
        <v>42851</v>
      </c>
      <c r="D7114" t="s">
        <v>45</v>
      </c>
      <c r="E7114" t="s">
        <v>285</v>
      </c>
      <c r="F7114" t="s">
        <v>286</v>
      </c>
      <c r="G7114" t="s">
        <v>21</v>
      </c>
      <c r="H7114" t="s">
        <v>22</v>
      </c>
      <c r="I7114" t="s">
        <v>261</v>
      </c>
      <c r="J7114" t="s">
        <v>262</v>
      </c>
      <c r="K7114">
        <v>10035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 s="2">
        <v>54.9</v>
      </c>
      <c r="R7114">
        <f>train[[#This Row],[Ship Date]]-train[[#This Row],[Order Date]]</f>
        <v>7</v>
      </c>
      <c r="S7114" t="str">
        <f>TEXT(train[[#This Row],[Order Date]],"mmm")</f>
        <v>avr</v>
      </c>
      <c r="T7114">
        <f>YEAR(train[[#This Row],[Order Date]])</f>
        <v>2017</v>
      </c>
      <c r="U7114" t="str">
        <f>train[[#This Row],[Category]]&amp;"-"&amp;train[[#This Row],[Sub-Category]]</f>
        <v>Office Supplies-Supplies</v>
      </c>
      <c r="V7114" t="str">
        <f>IF(train[[#This Row],[Segment]]="Consumer","B2C","B2B")</f>
        <v>B2C</v>
      </c>
    </row>
    <row r="7115" spans="1:22" x14ac:dyDescent="0.25">
      <c r="A7115" t="s">
        <v>9295</v>
      </c>
      <c r="B7115" s="1">
        <v>42844</v>
      </c>
      <c r="C7115" s="1">
        <v>42851</v>
      </c>
      <c r="D7115" t="s">
        <v>45</v>
      </c>
      <c r="E7115" t="s">
        <v>285</v>
      </c>
      <c r="F7115" t="s">
        <v>286</v>
      </c>
      <c r="G7115" t="s">
        <v>21</v>
      </c>
      <c r="H7115" t="s">
        <v>22</v>
      </c>
      <c r="I7115" t="s">
        <v>261</v>
      </c>
      <c r="J7115" t="s">
        <v>262</v>
      </c>
      <c r="K7115">
        <v>10035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 s="2">
        <v>9.2799999999999994</v>
      </c>
      <c r="R7115">
        <f>train[[#This Row],[Ship Date]]-train[[#This Row],[Order Date]]</f>
        <v>7</v>
      </c>
      <c r="S7115" t="str">
        <f>TEXT(train[[#This Row],[Order Date]],"mmm")</f>
        <v>avr</v>
      </c>
      <c r="T7115">
        <f>YEAR(train[[#This Row],[Order Date]])</f>
        <v>2017</v>
      </c>
      <c r="U7115" t="str">
        <f>train[[#This Row],[Category]]&amp;"-"&amp;train[[#This Row],[Sub-Category]]</f>
        <v>Office Supplies-Binders</v>
      </c>
      <c r="V7115" t="str">
        <f>IF(train[[#This Row],[Segment]]="Consumer","B2C","B2B")</f>
        <v>B2C</v>
      </c>
    </row>
    <row r="7116" spans="1:22" x14ac:dyDescent="0.25">
      <c r="A7116" t="s">
        <v>9296</v>
      </c>
      <c r="B7116" s="1">
        <v>42860</v>
      </c>
      <c r="C7116" s="1">
        <v>42861</v>
      </c>
      <c r="D7116" t="s">
        <v>183</v>
      </c>
      <c r="E7116" t="s">
        <v>2910</v>
      </c>
      <c r="F7116" t="s">
        <v>2911</v>
      </c>
      <c r="G7116" t="s">
        <v>36</v>
      </c>
      <c r="H7116" t="s">
        <v>22</v>
      </c>
      <c r="I7116" t="s">
        <v>23</v>
      </c>
      <c r="J7116" t="s">
        <v>1391</v>
      </c>
      <c r="K7116">
        <v>89015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 s="2">
        <v>1685.88</v>
      </c>
      <c r="R7116">
        <f>train[[#This Row],[Ship Date]]-train[[#This Row],[Order Date]]</f>
        <v>1</v>
      </c>
      <c r="S7116" t="str">
        <f>TEXT(train[[#This Row],[Order Date]],"mmm")</f>
        <v>mai</v>
      </c>
      <c r="T7116">
        <f>YEAR(train[[#This Row],[Order Date]])</f>
        <v>2017</v>
      </c>
      <c r="U7116" t="str">
        <f>train[[#This Row],[Category]]&amp;"-"&amp;train[[#This Row],[Sub-Category]]</f>
        <v>Furniture-Tables</v>
      </c>
      <c r="V7116" t="str">
        <f>IF(train[[#This Row],[Segment]]="Consumer","B2C","B2B")</f>
        <v>B2B</v>
      </c>
    </row>
    <row r="7117" spans="1:22" x14ac:dyDescent="0.25">
      <c r="A7117" t="s">
        <v>9296</v>
      </c>
      <c r="B7117" s="1">
        <v>42860</v>
      </c>
      <c r="C7117" s="1">
        <v>42861</v>
      </c>
      <c r="D7117" t="s">
        <v>183</v>
      </c>
      <c r="E7117" t="s">
        <v>2910</v>
      </c>
      <c r="F7117" t="s">
        <v>2911</v>
      </c>
      <c r="G7117" t="s">
        <v>36</v>
      </c>
      <c r="H7117" t="s">
        <v>22</v>
      </c>
      <c r="I7117" t="s">
        <v>23</v>
      </c>
      <c r="J7117" t="s">
        <v>1391</v>
      </c>
      <c r="K7117">
        <v>89015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 s="2">
        <v>5.7279999999999998</v>
      </c>
      <c r="R7117">
        <f>train[[#This Row],[Ship Date]]-train[[#This Row],[Order Date]]</f>
        <v>1</v>
      </c>
      <c r="S7117" t="str">
        <f>TEXT(train[[#This Row],[Order Date]],"mmm")</f>
        <v>mai</v>
      </c>
      <c r="T7117">
        <f>YEAR(train[[#This Row],[Order Date]])</f>
        <v>2017</v>
      </c>
      <c r="U7117" t="str">
        <f>train[[#This Row],[Category]]&amp;"-"&amp;train[[#This Row],[Sub-Category]]</f>
        <v>Office Supplies-Binders</v>
      </c>
      <c r="V7117" t="str">
        <f>IF(train[[#This Row],[Segment]]="Consumer","B2C","B2B")</f>
        <v>B2B</v>
      </c>
    </row>
    <row r="7118" spans="1:22" x14ac:dyDescent="0.25">
      <c r="A7118" t="s">
        <v>9297</v>
      </c>
      <c r="B7118" s="1">
        <v>42295</v>
      </c>
      <c r="C7118" s="1">
        <v>42300</v>
      </c>
      <c r="D7118" t="s">
        <v>18</v>
      </c>
      <c r="E7118" t="s">
        <v>4116</v>
      </c>
      <c r="F7118" t="s">
        <v>4117</v>
      </c>
      <c r="G7118" t="s">
        <v>21</v>
      </c>
      <c r="H7118" t="s">
        <v>22</v>
      </c>
      <c r="I7118" t="s">
        <v>90</v>
      </c>
      <c r="J7118" t="s">
        <v>91</v>
      </c>
      <c r="K7118">
        <v>98103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 s="2">
        <v>61.96</v>
      </c>
      <c r="R7118">
        <f>train[[#This Row],[Ship Date]]-train[[#This Row],[Order Date]]</f>
        <v>5</v>
      </c>
      <c r="S7118" t="str">
        <f>TEXT(train[[#This Row],[Order Date]],"mmm")</f>
        <v>oct</v>
      </c>
      <c r="T7118">
        <f>YEAR(train[[#This Row],[Order Date]])</f>
        <v>2015</v>
      </c>
      <c r="U7118" t="str">
        <f>train[[#This Row],[Category]]&amp;"-"&amp;train[[#This Row],[Sub-Category]]</f>
        <v>Office Supplies-Paper</v>
      </c>
      <c r="V7118" t="str">
        <f>IF(train[[#This Row],[Segment]]="Consumer","B2C","B2B")</f>
        <v>B2C</v>
      </c>
    </row>
    <row r="7119" spans="1:22" x14ac:dyDescent="0.25">
      <c r="A7119" t="s">
        <v>9297</v>
      </c>
      <c r="B7119" s="1">
        <v>42295</v>
      </c>
      <c r="C7119" s="1">
        <v>42300</v>
      </c>
      <c r="D7119" t="s">
        <v>18</v>
      </c>
      <c r="E7119" t="s">
        <v>4116</v>
      </c>
      <c r="F7119" t="s">
        <v>4117</v>
      </c>
      <c r="G7119" t="s">
        <v>21</v>
      </c>
      <c r="H7119" t="s">
        <v>22</v>
      </c>
      <c r="I7119" t="s">
        <v>90</v>
      </c>
      <c r="J7119" t="s">
        <v>91</v>
      </c>
      <c r="K7119">
        <v>98103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 s="2">
        <v>1.3440000000000001</v>
      </c>
      <c r="R7119">
        <f>train[[#This Row],[Ship Date]]-train[[#This Row],[Order Date]]</f>
        <v>5</v>
      </c>
      <c r="S7119" t="str">
        <f>TEXT(train[[#This Row],[Order Date]],"mmm")</f>
        <v>oct</v>
      </c>
      <c r="T7119">
        <f>YEAR(train[[#This Row],[Order Date]])</f>
        <v>2015</v>
      </c>
      <c r="U7119" t="str">
        <f>train[[#This Row],[Category]]&amp;"-"&amp;train[[#This Row],[Sub-Category]]</f>
        <v>Office Supplies-Binders</v>
      </c>
      <c r="V7119" t="str">
        <f>IF(train[[#This Row],[Segment]]="Consumer","B2C","B2B")</f>
        <v>B2C</v>
      </c>
    </row>
    <row r="7120" spans="1:22" x14ac:dyDescent="0.25">
      <c r="A7120" t="s">
        <v>9298</v>
      </c>
      <c r="B7120" s="1">
        <v>43144</v>
      </c>
      <c r="C7120" s="1">
        <v>43148</v>
      </c>
      <c r="D7120" t="s">
        <v>45</v>
      </c>
      <c r="E7120" t="s">
        <v>6346</v>
      </c>
      <c r="F7120" t="s">
        <v>6347</v>
      </c>
      <c r="G7120" t="s">
        <v>36</v>
      </c>
      <c r="H7120" t="s">
        <v>22</v>
      </c>
      <c r="I7120" t="s">
        <v>261</v>
      </c>
      <c r="J7120" t="s">
        <v>262</v>
      </c>
      <c r="K7120">
        <v>10009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 s="2">
        <v>17.940000000000001</v>
      </c>
      <c r="R7120">
        <f>train[[#This Row],[Ship Date]]-train[[#This Row],[Order Date]]</f>
        <v>4</v>
      </c>
      <c r="S7120" t="str">
        <f>TEXT(train[[#This Row],[Order Date]],"mmm")</f>
        <v>févr</v>
      </c>
      <c r="T7120">
        <f>YEAR(train[[#This Row],[Order Date]])</f>
        <v>2018</v>
      </c>
      <c r="U7120" t="str">
        <f>train[[#This Row],[Category]]&amp;"-"&amp;train[[#This Row],[Sub-Category]]</f>
        <v>Office Supplies-Paper</v>
      </c>
      <c r="V7120" t="str">
        <f>IF(train[[#This Row],[Segment]]="Consumer","B2C","B2B")</f>
        <v>B2B</v>
      </c>
    </row>
    <row r="7121" spans="1:22" x14ac:dyDescent="0.25">
      <c r="A7121" t="s">
        <v>9299</v>
      </c>
      <c r="B7121" s="1">
        <v>43421</v>
      </c>
      <c r="C7121" s="1">
        <v>43428</v>
      </c>
      <c r="D7121" t="s">
        <v>45</v>
      </c>
      <c r="E7121" t="s">
        <v>508</v>
      </c>
      <c r="F7121" t="s">
        <v>509</v>
      </c>
      <c r="G7121" t="s">
        <v>36</v>
      </c>
      <c r="H7121" t="s">
        <v>22</v>
      </c>
      <c r="I7121" t="s">
        <v>90</v>
      </c>
      <c r="J7121" t="s">
        <v>91</v>
      </c>
      <c r="K7121">
        <v>98103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 s="2">
        <v>13.904</v>
      </c>
      <c r="R7121">
        <f>train[[#This Row],[Ship Date]]-train[[#This Row],[Order Date]]</f>
        <v>7</v>
      </c>
      <c r="S7121" t="str">
        <f>TEXT(train[[#This Row],[Order Date]],"mmm")</f>
        <v>nov</v>
      </c>
      <c r="T7121">
        <f>YEAR(train[[#This Row],[Order Date]])</f>
        <v>2018</v>
      </c>
      <c r="U7121" t="str">
        <f>train[[#This Row],[Category]]&amp;"-"&amp;train[[#This Row],[Sub-Category]]</f>
        <v>Office Supplies-Binders</v>
      </c>
      <c r="V7121" t="str">
        <f>IF(train[[#This Row],[Segment]]="Consumer","B2C","B2B")</f>
        <v>B2B</v>
      </c>
    </row>
    <row r="7122" spans="1:22" x14ac:dyDescent="0.25">
      <c r="A7122" t="s">
        <v>9300</v>
      </c>
      <c r="B7122" s="1">
        <v>42024</v>
      </c>
      <c r="C7122" s="1">
        <v>42030</v>
      </c>
      <c r="D7122" t="s">
        <v>45</v>
      </c>
      <c r="E7122" t="s">
        <v>1317</v>
      </c>
      <c r="F7122" t="s">
        <v>1318</v>
      </c>
      <c r="G7122" t="s">
        <v>36</v>
      </c>
      <c r="H7122" t="s">
        <v>22</v>
      </c>
      <c r="I7122" t="s">
        <v>3796</v>
      </c>
      <c r="J7122" t="s">
        <v>330</v>
      </c>
      <c r="K7122">
        <v>37167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 s="2">
        <v>67.194000000000003</v>
      </c>
      <c r="R7122">
        <f>train[[#This Row],[Ship Date]]-train[[#This Row],[Order Date]]</f>
        <v>6</v>
      </c>
      <c r="S7122" t="str">
        <f>TEXT(train[[#This Row],[Order Date]],"mmm")</f>
        <v>janv</v>
      </c>
      <c r="T7122">
        <f>YEAR(train[[#This Row],[Order Date]])</f>
        <v>2015</v>
      </c>
      <c r="U7122" t="str">
        <f>train[[#This Row],[Category]]&amp;"-"&amp;train[[#This Row],[Sub-Category]]</f>
        <v>Office Supplies-Binders</v>
      </c>
      <c r="V7122" t="str">
        <f>IF(train[[#This Row],[Segment]]="Consumer","B2C","B2B")</f>
        <v>B2B</v>
      </c>
    </row>
    <row r="7123" spans="1:22" x14ac:dyDescent="0.25">
      <c r="A7123" t="s">
        <v>9301</v>
      </c>
      <c r="B7123" s="1">
        <v>43435</v>
      </c>
      <c r="C7123" s="1">
        <v>43442</v>
      </c>
      <c r="D7123" t="s">
        <v>45</v>
      </c>
      <c r="E7123" t="s">
        <v>46</v>
      </c>
      <c r="F7123" t="s">
        <v>47</v>
      </c>
      <c r="G7123" t="s">
        <v>21</v>
      </c>
      <c r="H7123" t="s">
        <v>22</v>
      </c>
      <c r="I7123" t="s">
        <v>90</v>
      </c>
      <c r="J7123" t="s">
        <v>91</v>
      </c>
      <c r="K7123">
        <v>98105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 s="2">
        <v>41.86</v>
      </c>
      <c r="R7123">
        <f>train[[#This Row],[Ship Date]]-train[[#This Row],[Order Date]]</f>
        <v>7</v>
      </c>
      <c r="S7123" t="str">
        <f>TEXT(train[[#This Row],[Order Date]],"mmm")</f>
        <v>déc</v>
      </c>
      <c r="T7123">
        <f>YEAR(train[[#This Row],[Order Date]])</f>
        <v>2018</v>
      </c>
      <c r="U7123" t="str">
        <f>train[[#This Row],[Category]]&amp;"-"&amp;train[[#This Row],[Sub-Category]]</f>
        <v>Office Supplies-Paper</v>
      </c>
      <c r="V7123" t="str">
        <f>IF(train[[#This Row],[Segment]]="Consumer","B2C","B2B")</f>
        <v>B2C</v>
      </c>
    </row>
    <row r="7124" spans="1:22" x14ac:dyDescent="0.25">
      <c r="A7124" t="s">
        <v>9301</v>
      </c>
      <c r="B7124" s="1">
        <v>43435</v>
      </c>
      <c r="C7124" s="1">
        <v>43442</v>
      </c>
      <c r="D7124" t="s">
        <v>45</v>
      </c>
      <c r="E7124" t="s">
        <v>46</v>
      </c>
      <c r="F7124" t="s">
        <v>47</v>
      </c>
      <c r="G7124" t="s">
        <v>21</v>
      </c>
      <c r="H7124" t="s">
        <v>22</v>
      </c>
      <c r="I7124" t="s">
        <v>90</v>
      </c>
      <c r="J7124" t="s">
        <v>91</v>
      </c>
      <c r="K7124">
        <v>98105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 s="2">
        <v>141.96</v>
      </c>
      <c r="R7124">
        <f>train[[#This Row],[Ship Date]]-train[[#This Row],[Order Date]]</f>
        <v>7</v>
      </c>
      <c r="S7124" t="str">
        <f>TEXT(train[[#This Row],[Order Date]],"mmm")</f>
        <v>déc</v>
      </c>
      <c r="T7124">
        <f>YEAR(train[[#This Row],[Order Date]])</f>
        <v>2018</v>
      </c>
      <c r="U7124" t="str">
        <f>train[[#This Row],[Category]]&amp;"-"&amp;train[[#This Row],[Sub-Category]]</f>
        <v>Furniture-Bookcases</v>
      </c>
      <c r="V7124" t="str">
        <f>IF(train[[#This Row],[Segment]]="Consumer","B2C","B2B")</f>
        <v>B2C</v>
      </c>
    </row>
    <row r="7125" spans="1:22" x14ac:dyDescent="0.25">
      <c r="A7125" t="s">
        <v>9302</v>
      </c>
      <c r="B7125" s="1">
        <v>42591</v>
      </c>
      <c r="C7125" s="1">
        <v>42598</v>
      </c>
      <c r="D7125" t="s">
        <v>45</v>
      </c>
      <c r="E7125" t="s">
        <v>7783</v>
      </c>
      <c r="F7125" t="s">
        <v>7784</v>
      </c>
      <c r="G7125" t="s">
        <v>36</v>
      </c>
      <c r="H7125" t="s">
        <v>22</v>
      </c>
      <c r="I7125" t="s">
        <v>261</v>
      </c>
      <c r="J7125" t="s">
        <v>262</v>
      </c>
      <c r="K7125">
        <v>10035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 s="2">
        <v>10.02</v>
      </c>
      <c r="R7125">
        <f>train[[#This Row],[Ship Date]]-train[[#This Row],[Order Date]]</f>
        <v>7</v>
      </c>
      <c r="S7125" t="str">
        <f>TEXT(train[[#This Row],[Order Date]],"mmm")</f>
        <v>août</v>
      </c>
      <c r="T7125">
        <f>YEAR(train[[#This Row],[Order Date]])</f>
        <v>2016</v>
      </c>
      <c r="U7125" t="str">
        <f>train[[#This Row],[Category]]&amp;"-"&amp;train[[#This Row],[Sub-Category]]</f>
        <v>Furniture-Furnishings</v>
      </c>
      <c r="V7125" t="str">
        <f>IF(train[[#This Row],[Segment]]="Consumer","B2C","B2B")</f>
        <v>B2B</v>
      </c>
    </row>
    <row r="7126" spans="1:22" x14ac:dyDescent="0.25">
      <c r="A7126" t="s">
        <v>9302</v>
      </c>
      <c r="B7126" s="1">
        <v>42591</v>
      </c>
      <c r="C7126" s="1">
        <v>42598</v>
      </c>
      <c r="D7126" t="s">
        <v>45</v>
      </c>
      <c r="E7126" t="s">
        <v>7783</v>
      </c>
      <c r="F7126" t="s">
        <v>7784</v>
      </c>
      <c r="G7126" t="s">
        <v>36</v>
      </c>
      <c r="H7126" t="s">
        <v>22</v>
      </c>
      <c r="I7126" t="s">
        <v>261</v>
      </c>
      <c r="J7126" t="s">
        <v>262</v>
      </c>
      <c r="K7126">
        <v>10035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 s="2">
        <v>144.12</v>
      </c>
      <c r="R7126">
        <f>train[[#This Row],[Ship Date]]-train[[#This Row],[Order Date]]</f>
        <v>7</v>
      </c>
      <c r="S7126" t="str">
        <f>TEXT(train[[#This Row],[Order Date]],"mmm")</f>
        <v>août</v>
      </c>
      <c r="T7126">
        <f>YEAR(train[[#This Row],[Order Date]])</f>
        <v>2016</v>
      </c>
      <c r="U7126" t="str">
        <f>train[[#This Row],[Category]]&amp;"-"&amp;train[[#This Row],[Sub-Category]]</f>
        <v>Office Supplies-Paper</v>
      </c>
      <c r="V7126" t="str">
        <f>IF(train[[#This Row],[Segment]]="Consumer","B2C","B2B")</f>
        <v>B2B</v>
      </c>
    </row>
    <row r="7127" spans="1:22" x14ac:dyDescent="0.25">
      <c r="A7127" t="s">
        <v>9303</v>
      </c>
      <c r="B7127" s="1">
        <v>43005</v>
      </c>
      <c r="C7127" s="1">
        <v>43007</v>
      </c>
      <c r="D7127" t="s">
        <v>18</v>
      </c>
      <c r="E7127" t="s">
        <v>4265</v>
      </c>
      <c r="F7127" t="s">
        <v>4266</v>
      </c>
      <c r="G7127" t="s">
        <v>21</v>
      </c>
      <c r="H7127" t="s">
        <v>22</v>
      </c>
      <c r="I7127" t="s">
        <v>1736</v>
      </c>
      <c r="J7127" t="s">
        <v>1270</v>
      </c>
      <c r="K7127">
        <v>30318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 s="2">
        <v>17.940000000000001</v>
      </c>
      <c r="R7127">
        <f>train[[#This Row],[Ship Date]]-train[[#This Row],[Order Date]]</f>
        <v>2</v>
      </c>
      <c r="S7127" t="str">
        <f>TEXT(train[[#This Row],[Order Date]],"mmm")</f>
        <v>sept</v>
      </c>
      <c r="T7127">
        <f>YEAR(train[[#This Row],[Order Date]])</f>
        <v>2017</v>
      </c>
      <c r="U7127" t="str">
        <f>train[[#This Row],[Category]]&amp;"-"&amp;train[[#This Row],[Sub-Category]]</f>
        <v>Office Supplies-Paper</v>
      </c>
      <c r="V7127" t="str">
        <f>IF(train[[#This Row],[Segment]]="Consumer","B2C","B2B")</f>
        <v>B2C</v>
      </c>
    </row>
    <row r="7128" spans="1:22" x14ac:dyDescent="0.25">
      <c r="A7128" t="s">
        <v>9303</v>
      </c>
      <c r="B7128" s="1">
        <v>43005</v>
      </c>
      <c r="C7128" s="1">
        <v>43007</v>
      </c>
      <c r="D7128" t="s">
        <v>18</v>
      </c>
      <c r="E7128" t="s">
        <v>4265</v>
      </c>
      <c r="F7128" t="s">
        <v>4266</v>
      </c>
      <c r="G7128" t="s">
        <v>21</v>
      </c>
      <c r="H7128" t="s">
        <v>22</v>
      </c>
      <c r="I7128" t="s">
        <v>1736</v>
      </c>
      <c r="J7128" t="s">
        <v>1270</v>
      </c>
      <c r="K7128">
        <v>30318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 s="2">
        <v>13.89</v>
      </c>
      <c r="R7128">
        <f>train[[#This Row],[Ship Date]]-train[[#This Row],[Order Date]]</f>
        <v>2</v>
      </c>
      <c r="S7128" t="str">
        <f>TEXT(train[[#This Row],[Order Date]],"mmm")</f>
        <v>sept</v>
      </c>
      <c r="T7128">
        <f>YEAR(train[[#This Row],[Order Date]])</f>
        <v>2017</v>
      </c>
      <c r="U7128" t="str">
        <f>train[[#This Row],[Category]]&amp;"-"&amp;train[[#This Row],[Sub-Category]]</f>
        <v>Office Supplies-Art</v>
      </c>
      <c r="V7128" t="str">
        <f>IF(train[[#This Row],[Segment]]="Consumer","B2C","B2B")</f>
        <v>B2C</v>
      </c>
    </row>
    <row r="7129" spans="1:22" x14ac:dyDescent="0.25">
      <c r="A7129" t="s">
        <v>9304</v>
      </c>
      <c r="B7129" s="1">
        <v>43053</v>
      </c>
      <c r="C7129" s="1">
        <v>43059</v>
      </c>
      <c r="D7129" t="s">
        <v>45</v>
      </c>
      <c r="E7129" t="s">
        <v>5227</v>
      </c>
      <c r="F7129" t="s">
        <v>5228</v>
      </c>
      <c r="G7129" t="s">
        <v>21</v>
      </c>
      <c r="H7129" t="s">
        <v>22</v>
      </c>
      <c r="I7129" t="s">
        <v>602</v>
      </c>
      <c r="J7129" t="s">
        <v>240</v>
      </c>
      <c r="K7129">
        <v>19711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 s="2">
        <v>16.45</v>
      </c>
      <c r="R7129">
        <f>train[[#This Row],[Ship Date]]-train[[#This Row],[Order Date]]</f>
        <v>6</v>
      </c>
      <c r="S7129" t="str">
        <f>TEXT(train[[#This Row],[Order Date]],"mmm")</f>
        <v>nov</v>
      </c>
      <c r="T7129">
        <f>YEAR(train[[#This Row],[Order Date]])</f>
        <v>2017</v>
      </c>
      <c r="U7129" t="str">
        <f>train[[#This Row],[Category]]&amp;"-"&amp;train[[#This Row],[Sub-Category]]</f>
        <v>Office Supplies-Paper</v>
      </c>
      <c r="V7129" t="str">
        <f>IF(train[[#This Row],[Segment]]="Consumer","B2C","B2B")</f>
        <v>B2C</v>
      </c>
    </row>
    <row r="7130" spans="1:22" x14ac:dyDescent="0.25">
      <c r="A7130" t="s">
        <v>9304</v>
      </c>
      <c r="B7130" s="1">
        <v>43053</v>
      </c>
      <c r="C7130" s="1">
        <v>43059</v>
      </c>
      <c r="D7130" t="s">
        <v>45</v>
      </c>
      <c r="E7130" t="s">
        <v>5227</v>
      </c>
      <c r="F7130" t="s">
        <v>5228</v>
      </c>
      <c r="G7130" t="s">
        <v>21</v>
      </c>
      <c r="H7130" t="s">
        <v>22</v>
      </c>
      <c r="I7130" t="s">
        <v>602</v>
      </c>
      <c r="J7130" t="s">
        <v>240</v>
      </c>
      <c r="K7130">
        <v>19711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 s="2">
        <v>19.920000000000002</v>
      </c>
      <c r="R7130">
        <f>train[[#This Row],[Ship Date]]-train[[#This Row],[Order Date]]</f>
        <v>6</v>
      </c>
      <c r="S7130" t="str">
        <f>TEXT(train[[#This Row],[Order Date]],"mmm")</f>
        <v>nov</v>
      </c>
      <c r="T7130">
        <f>YEAR(train[[#This Row],[Order Date]])</f>
        <v>2017</v>
      </c>
      <c r="U7130" t="str">
        <f>train[[#This Row],[Category]]&amp;"-"&amp;train[[#This Row],[Sub-Category]]</f>
        <v>Furniture-Furnishings</v>
      </c>
      <c r="V7130" t="str">
        <f>IF(train[[#This Row],[Segment]]="Consumer","B2C","B2B")</f>
        <v>B2C</v>
      </c>
    </row>
    <row r="7131" spans="1:22" x14ac:dyDescent="0.25">
      <c r="A7131" t="s">
        <v>9305</v>
      </c>
      <c r="B7131" s="1">
        <v>42841</v>
      </c>
      <c r="C7131" s="1">
        <v>42847</v>
      </c>
      <c r="D7131" t="s">
        <v>45</v>
      </c>
      <c r="E7131" t="s">
        <v>106</v>
      </c>
      <c r="F7131" t="s">
        <v>107</v>
      </c>
      <c r="G7131" t="s">
        <v>21</v>
      </c>
      <c r="H7131" t="s">
        <v>22</v>
      </c>
      <c r="I7131" t="s">
        <v>5664</v>
      </c>
      <c r="J7131" t="s">
        <v>330</v>
      </c>
      <c r="K7131">
        <v>37211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 s="2">
        <v>35.167999999999999</v>
      </c>
      <c r="R7131">
        <f>train[[#This Row],[Ship Date]]-train[[#This Row],[Order Date]]</f>
        <v>6</v>
      </c>
      <c r="S7131" t="str">
        <f>TEXT(train[[#This Row],[Order Date]],"mmm")</f>
        <v>avr</v>
      </c>
      <c r="T7131">
        <f>YEAR(train[[#This Row],[Order Date]])</f>
        <v>2017</v>
      </c>
      <c r="U7131" t="str">
        <f>train[[#This Row],[Category]]&amp;"-"&amp;train[[#This Row],[Sub-Category]]</f>
        <v>Technology-Accessories</v>
      </c>
      <c r="V7131" t="str">
        <f>IF(train[[#This Row],[Segment]]="Consumer","B2C","B2B")</f>
        <v>B2C</v>
      </c>
    </row>
    <row r="7132" spans="1:22" x14ac:dyDescent="0.25">
      <c r="A7132" t="s">
        <v>9305</v>
      </c>
      <c r="B7132" s="1">
        <v>42841</v>
      </c>
      <c r="C7132" s="1">
        <v>42847</v>
      </c>
      <c r="D7132" t="s">
        <v>45</v>
      </c>
      <c r="E7132" t="s">
        <v>106</v>
      </c>
      <c r="F7132" t="s">
        <v>107</v>
      </c>
      <c r="G7132" t="s">
        <v>21</v>
      </c>
      <c r="H7132" t="s">
        <v>22</v>
      </c>
      <c r="I7132" t="s">
        <v>5664</v>
      </c>
      <c r="J7132" t="s">
        <v>330</v>
      </c>
      <c r="K7132">
        <v>37211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 s="2">
        <v>123.08799999999999</v>
      </c>
      <c r="R7132">
        <f>train[[#This Row],[Ship Date]]-train[[#This Row],[Order Date]]</f>
        <v>6</v>
      </c>
      <c r="S7132" t="str">
        <f>TEXT(train[[#This Row],[Order Date]],"mmm")</f>
        <v>avr</v>
      </c>
      <c r="T7132">
        <f>YEAR(train[[#This Row],[Order Date]])</f>
        <v>2017</v>
      </c>
      <c r="U7132" t="str">
        <f>train[[#This Row],[Category]]&amp;"-"&amp;train[[#This Row],[Sub-Category]]</f>
        <v>Office Supplies-Paper</v>
      </c>
      <c r="V7132" t="str">
        <f>IF(train[[#This Row],[Segment]]="Consumer","B2C","B2B")</f>
        <v>B2C</v>
      </c>
    </row>
    <row r="7133" spans="1:22" x14ac:dyDescent="0.25">
      <c r="A7133" t="s">
        <v>9306</v>
      </c>
      <c r="B7133" s="1">
        <v>43430</v>
      </c>
      <c r="C7133" s="1">
        <v>43435</v>
      </c>
      <c r="D7133" t="s">
        <v>45</v>
      </c>
      <c r="E7133" t="s">
        <v>4180</v>
      </c>
      <c r="F7133" t="s">
        <v>4181</v>
      </c>
      <c r="G7133" t="s">
        <v>97</v>
      </c>
      <c r="H7133" t="s">
        <v>22</v>
      </c>
      <c r="I7133" t="s">
        <v>1464</v>
      </c>
      <c r="J7133" t="s">
        <v>249</v>
      </c>
      <c r="K7133">
        <v>47374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 s="2">
        <v>257.94</v>
      </c>
      <c r="R7133">
        <f>train[[#This Row],[Ship Date]]-train[[#This Row],[Order Date]]</f>
        <v>5</v>
      </c>
      <c r="S7133" t="str">
        <f>TEXT(train[[#This Row],[Order Date]],"mmm")</f>
        <v>nov</v>
      </c>
      <c r="T7133">
        <f>YEAR(train[[#This Row],[Order Date]])</f>
        <v>2018</v>
      </c>
      <c r="U7133" t="str">
        <f>train[[#This Row],[Category]]&amp;"-"&amp;train[[#This Row],[Sub-Category]]</f>
        <v>Furniture-Tables</v>
      </c>
      <c r="V7133" t="str">
        <f>IF(train[[#This Row],[Segment]]="Consumer","B2C","B2B")</f>
        <v>B2B</v>
      </c>
    </row>
    <row r="7134" spans="1:22" x14ac:dyDescent="0.25">
      <c r="A7134" t="s">
        <v>9306</v>
      </c>
      <c r="B7134" s="1">
        <v>43430</v>
      </c>
      <c r="C7134" s="1">
        <v>43435</v>
      </c>
      <c r="D7134" t="s">
        <v>45</v>
      </c>
      <c r="E7134" t="s">
        <v>4180</v>
      </c>
      <c r="F7134" t="s">
        <v>4181</v>
      </c>
      <c r="G7134" t="s">
        <v>97</v>
      </c>
      <c r="H7134" t="s">
        <v>22</v>
      </c>
      <c r="I7134" t="s">
        <v>1464</v>
      </c>
      <c r="J7134" t="s">
        <v>249</v>
      </c>
      <c r="K7134">
        <v>47374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 s="2">
        <v>1879.96</v>
      </c>
      <c r="R7134">
        <f>train[[#This Row],[Ship Date]]-train[[#This Row],[Order Date]]</f>
        <v>5</v>
      </c>
      <c r="S7134" t="str">
        <f>TEXT(train[[#This Row],[Order Date]],"mmm")</f>
        <v>nov</v>
      </c>
      <c r="T7134">
        <f>YEAR(train[[#This Row],[Order Date]])</f>
        <v>2018</v>
      </c>
      <c r="U7134" t="str">
        <f>train[[#This Row],[Category]]&amp;"-"&amp;train[[#This Row],[Sub-Category]]</f>
        <v>Technology-Phones</v>
      </c>
      <c r="V7134" t="str">
        <f>IF(train[[#This Row],[Segment]]="Consumer","B2C","B2B")</f>
        <v>B2B</v>
      </c>
    </row>
    <row r="7135" spans="1:22" x14ac:dyDescent="0.25">
      <c r="A7135" t="s">
        <v>9306</v>
      </c>
      <c r="B7135" s="1">
        <v>43430</v>
      </c>
      <c r="C7135" s="1">
        <v>43435</v>
      </c>
      <c r="D7135" t="s">
        <v>45</v>
      </c>
      <c r="E7135" t="s">
        <v>4180</v>
      </c>
      <c r="F7135" t="s">
        <v>4181</v>
      </c>
      <c r="G7135" t="s">
        <v>97</v>
      </c>
      <c r="H7135" t="s">
        <v>22</v>
      </c>
      <c r="I7135" t="s">
        <v>1464</v>
      </c>
      <c r="J7135" t="s">
        <v>249</v>
      </c>
      <c r="K7135">
        <v>47374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 s="2">
        <v>27.46</v>
      </c>
      <c r="R7135">
        <f>train[[#This Row],[Ship Date]]-train[[#This Row],[Order Date]]</f>
        <v>5</v>
      </c>
      <c r="S7135" t="str">
        <f>TEXT(train[[#This Row],[Order Date]],"mmm")</f>
        <v>nov</v>
      </c>
      <c r="T7135">
        <f>YEAR(train[[#This Row],[Order Date]])</f>
        <v>2018</v>
      </c>
      <c r="U7135" t="str">
        <f>train[[#This Row],[Category]]&amp;"-"&amp;train[[#This Row],[Sub-Category]]</f>
        <v>Furniture-Furnishings</v>
      </c>
      <c r="V7135" t="str">
        <f>IF(train[[#This Row],[Segment]]="Consumer","B2C","B2B")</f>
        <v>B2B</v>
      </c>
    </row>
    <row r="7136" spans="1:22" x14ac:dyDescent="0.25">
      <c r="A7136" t="s">
        <v>9306</v>
      </c>
      <c r="B7136" s="1">
        <v>43430</v>
      </c>
      <c r="C7136" s="1">
        <v>43435</v>
      </c>
      <c r="D7136" t="s">
        <v>45</v>
      </c>
      <c r="E7136" t="s">
        <v>4180</v>
      </c>
      <c r="F7136" t="s">
        <v>4181</v>
      </c>
      <c r="G7136" t="s">
        <v>97</v>
      </c>
      <c r="H7136" t="s">
        <v>22</v>
      </c>
      <c r="I7136" t="s">
        <v>1464</v>
      </c>
      <c r="J7136" t="s">
        <v>249</v>
      </c>
      <c r="K7136">
        <v>47374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 s="2">
        <v>89.98</v>
      </c>
      <c r="R7136">
        <f>train[[#This Row],[Ship Date]]-train[[#This Row],[Order Date]]</f>
        <v>5</v>
      </c>
      <c r="S7136" t="str">
        <f>TEXT(train[[#This Row],[Order Date]],"mmm")</f>
        <v>nov</v>
      </c>
      <c r="T7136">
        <f>YEAR(train[[#This Row],[Order Date]])</f>
        <v>2018</v>
      </c>
      <c r="U7136" t="str">
        <f>train[[#This Row],[Category]]&amp;"-"&amp;train[[#This Row],[Sub-Category]]</f>
        <v>Technology-Phones</v>
      </c>
      <c r="V7136" t="str">
        <f>IF(train[[#This Row],[Segment]]="Consumer","B2C","B2B")</f>
        <v>B2B</v>
      </c>
    </row>
    <row r="7137" spans="1:22" x14ac:dyDescent="0.25">
      <c r="A7137" t="s">
        <v>9306</v>
      </c>
      <c r="B7137" s="1">
        <v>43430</v>
      </c>
      <c r="C7137" s="1">
        <v>43435</v>
      </c>
      <c r="D7137" t="s">
        <v>45</v>
      </c>
      <c r="E7137" t="s">
        <v>4180</v>
      </c>
      <c r="F7137" t="s">
        <v>4181</v>
      </c>
      <c r="G7137" t="s">
        <v>97</v>
      </c>
      <c r="H7137" t="s">
        <v>22</v>
      </c>
      <c r="I7137" t="s">
        <v>1464</v>
      </c>
      <c r="J7137" t="s">
        <v>249</v>
      </c>
      <c r="K7137">
        <v>47374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 s="2">
        <v>828.6</v>
      </c>
      <c r="R7137">
        <f>train[[#This Row],[Ship Date]]-train[[#This Row],[Order Date]]</f>
        <v>5</v>
      </c>
      <c r="S7137" t="str">
        <f>TEXT(train[[#This Row],[Order Date]],"mmm")</f>
        <v>nov</v>
      </c>
      <c r="T7137">
        <f>YEAR(train[[#This Row],[Order Date]])</f>
        <v>2018</v>
      </c>
      <c r="U7137" t="str">
        <f>train[[#This Row],[Category]]&amp;"-"&amp;train[[#This Row],[Sub-Category]]</f>
        <v>Furniture-Chairs</v>
      </c>
      <c r="V7137" t="str">
        <f>IF(train[[#This Row],[Segment]]="Consumer","B2C","B2B")</f>
        <v>B2B</v>
      </c>
    </row>
    <row r="7138" spans="1:22" x14ac:dyDescent="0.25">
      <c r="A7138" t="s">
        <v>9307</v>
      </c>
      <c r="B7138" s="1">
        <v>42694</v>
      </c>
      <c r="C7138" s="1">
        <v>42701</v>
      </c>
      <c r="D7138" t="s">
        <v>45</v>
      </c>
      <c r="E7138" t="s">
        <v>2370</v>
      </c>
      <c r="F7138" t="s">
        <v>2371</v>
      </c>
      <c r="G7138" t="s">
        <v>21</v>
      </c>
      <c r="H7138" t="s">
        <v>22</v>
      </c>
      <c r="I7138" t="s">
        <v>1418</v>
      </c>
      <c r="J7138" t="s">
        <v>49</v>
      </c>
      <c r="K7138">
        <v>33180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 s="2">
        <v>7.23</v>
      </c>
      <c r="R7138">
        <f>train[[#This Row],[Ship Date]]-train[[#This Row],[Order Date]]</f>
        <v>7</v>
      </c>
      <c r="S7138" t="str">
        <f>TEXT(train[[#This Row],[Order Date]],"mmm")</f>
        <v>nov</v>
      </c>
      <c r="T7138">
        <f>YEAR(train[[#This Row],[Order Date]])</f>
        <v>2016</v>
      </c>
      <c r="U7138" t="str">
        <f>train[[#This Row],[Category]]&amp;"-"&amp;train[[#This Row],[Sub-Category]]</f>
        <v>Office Supplies-Binders</v>
      </c>
      <c r="V7138" t="str">
        <f>IF(train[[#This Row],[Segment]]="Consumer","B2C","B2B")</f>
        <v>B2C</v>
      </c>
    </row>
    <row r="7139" spans="1:22" x14ac:dyDescent="0.25">
      <c r="A7139" t="s">
        <v>9307</v>
      </c>
      <c r="B7139" s="1">
        <v>42694</v>
      </c>
      <c r="C7139" s="1">
        <v>42701</v>
      </c>
      <c r="D7139" t="s">
        <v>45</v>
      </c>
      <c r="E7139" t="s">
        <v>2370</v>
      </c>
      <c r="F7139" t="s">
        <v>2371</v>
      </c>
      <c r="G7139" t="s">
        <v>21</v>
      </c>
      <c r="H7139" t="s">
        <v>22</v>
      </c>
      <c r="I7139" t="s">
        <v>1418</v>
      </c>
      <c r="J7139" t="s">
        <v>49</v>
      </c>
      <c r="K7139">
        <v>33180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 s="2">
        <v>17.440000000000001</v>
      </c>
      <c r="R7139">
        <f>train[[#This Row],[Ship Date]]-train[[#This Row],[Order Date]]</f>
        <v>7</v>
      </c>
      <c r="S7139" t="str">
        <f>TEXT(train[[#This Row],[Order Date]],"mmm")</f>
        <v>nov</v>
      </c>
      <c r="T7139">
        <f>YEAR(train[[#This Row],[Order Date]])</f>
        <v>2016</v>
      </c>
      <c r="U7139" t="str">
        <f>train[[#This Row],[Category]]&amp;"-"&amp;train[[#This Row],[Sub-Category]]</f>
        <v>Office Supplies-Storage</v>
      </c>
      <c r="V7139" t="str">
        <f>IF(train[[#This Row],[Segment]]="Consumer","B2C","B2B")</f>
        <v>B2C</v>
      </c>
    </row>
    <row r="7140" spans="1:22" x14ac:dyDescent="0.25">
      <c r="A7140" t="s">
        <v>9307</v>
      </c>
      <c r="B7140" s="1">
        <v>42694</v>
      </c>
      <c r="C7140" s="1">
        <v>42701</v>
      </c>
      <c r="D7140" t="s">
        <v>45</v>
      </c>
      <c r="E7140" t="s">
        <v>2370</v>
      </c>
      <c r="F7140" t="s">
        <v>2371</v>
      </c>
      <c r="G7140" t="s">
        <v>21</v>
      </c>
      <c r="H7140" t="s">
        <v>22</v>
      </c>
      <c r="I7140" t="s">
        <v>1418</v>
      </c>
      <c r="J7140" t="s">
        <v>49</v>
      </c>
      <c r="K7140">
        <v>33180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 s="2">
        <v>62.88</v>
      </c>
      <c r="R7140">
        <f>train[[#This Row],[Ship Date]]-train[[#This Row],[Order Date]]</f>
        <v>7</v>
      </c>
      <c r="S7140" t="str">
        <f>TEXT(train[[#This Row],[Order Date]],"mmm")</f>
        <v>nov</v>
      </c>
      <c r="T7140">
        <f>YEAR(train[[#This Row],[Order Date]])</f>
        <v>2016</v>
      </c>
      <c r="U7140" t="str">
        <f>train[[#This Row],[Category]]&amp;"-"&amp;train[[#This Row],[Sub-Category]]</f>
        <v>Office Supplies-Binders</v>
      </c>
      <c r="V7140" t="str">
        <f>IF(train[[#This Row],[Segment]]="Consumer","B2C","B2B")</f>
        <v>B2C</v>
      </c>
    </row>
    <row r="7141" spans="1:22" x14ac:dyDescent="0.25">
      <c r="A7141" t="s">
        <v>9307</v>
      </c>
      <c r="B7141" s="1">
        <v>42694</v>
      </c>
      <c r="C7141" s="1">
        <v>42701</v>
      </c>
      <c r="D7141" t="s">
        <v>45</v>
      </c>
      <c r="E7141" t="s">
        <v>2370</v>
      </c>
      <c r="F7141" t="s">
        <v>2371</v>
      </c>
      <c r="G7141" t="s">
        <v>21</v>
      </c>
      <c r="H7141" t="s">
        <v>22</v>
      </c>
      <c r="I7141" t="s">
        <v>1418</v>
      </c>
      <c r="J7141" t="s">
        <v>49</v>
      </c>
      <c r="K7141">
        <v>33180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 s="2">
        <v>290.35199999999998</v>
      </c>
      <c r="R7141">
        <f>train[[#This Row],[Ship Date]]-train[[#This Row],[Order Date]]</f>
        <v>7</v>
      </c>
      <c r="S7141" t="str">
        <f>TEXT(train[[#This Row],[Order Date]],"mmm")</f>
        <v>nov</v>
      </c>
      <c r="T7141">
        <f>YEAR(train[[#This Row],[Order Date]])</f>
        <v>2016</v>
      </c>
      <c r="U7141" t="str">
        <f>train[[#This Row],[Category]]&amp;"-"&amp;train[[#This Row],[Sub-Category]]</f>
        <v>Furniture-Bookcases</v>
      </c>
      <c r="V7141" t="str">
        <f>IF(train[[#This Row],[Segment]]="Consumer","B2C","B2B")</f>
        <v>B2C</v>
      </c>
    </row>
    <row r="7142" spans="1:22" x14ac:dyDescent="0.25">
      <c r="A7142" t="s">
        <v>9308</v>
      </c>
      <c r="B7142" s="1">
        <v>43350</v>
      </c>
      <c r="C7142" s="1">
        <v>43350</v>
      </c>
      <c r="D7142" t="s">
        <v>1288</v>
      </c>
      <c r="E7142" t="s">
        <v>1945</v>
      </c>
      <c r="F7142" t="s">
        <v>1946</v>
      </c>
      <c r="G7142" t="s">
        <v>21</v>
      </c>
      <c r="H7142" t="s">
        <v>22</v>
      </c>
      <c r="I7142" t="s">
        <v>9309</v>
      </c>
      <c r="J7142" t="s">
        <v>592</v>
      </c>
      <c r="K7142">
        <v>63301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 s="2">
        <v>113.52</v>
      </c>
      <c r="R7142">
        <f>train[[#This Row],[Ship Date]]-train[[#This Row],[Order Date]]</f>
        <v>0</v>
      </c>
      <c r="S7142" t="str">
        <f>TEXT(train[[#This Row],[Order Date]],"mmm")</f>
        <v>sept</v>
      </c>
      <c r="T7142">
        <f>YEAR(train[[#This Row],[Order Date]])</f>
        <v>2018</v>
      </c>
      <c r="U7142" t="str">
        <f>train[[#This Row],[Category]]&amp;"-"&amp;train[[#This Row],[Sub-Category]]</f>
        <v>Technology-Accessories</v>
      </c>
      <c r="V7142" t="str">
        <f>IF(train[[#This Row],[Segment]]="Consumer","B2C","B2B")</f>
        <v>B2C</v>
      </c>
    </row>
    <row r="7143" spans="1:22" x14ac:dyDescent="0.25">
      <c r="A7143" t="s">
        <v>9308</v>
      </c>
      <c r="B7143" s="1">
        <v>43350</v>
      </c>
      <c r="C7143" s="1">
        <v>43350</v>
      </c>
      <c r="D7143" t="s">
        <v>1288</v>
      </c>
      <c r="E7143" t="s">
        <v>1945</v>
      </c>
      <c r="F7143" t="s">
        <v>1946</v>
      </c>
      <c r="G7143" t="s">
        <v>21</v>
      </c>
      <c r="H7143" t="s">
        <v>22</v>
      </c>
      <c r="I7143" t="s">
        <v>9309</v>
      </c>
      <c r="J7143" t="s">
        <v>592</v>
      </c>
      <c r="K7143">
        <v>63301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 s="2">
        <v>135.30000000000001</v>
      </c>
      <c r="R7143">
        <f>train[[#This Row],[Ship Date]]-train[[#This Row],[Order Date]]</f>
        <v>0</v>
      </c>
      <c r="S7143" t="str">
        <f>TEXT(train[[#This Row],[Order Date]],"mmm")</f>
        <v>sept</v>
      </c>
      <c r="T7143">
        <f>YEAR(train[[#This Row],[Order Date]])</f>
        <v>2018</v>
      </c>
      <c r="U7143" t="str">
        <f>train[[#This Row],[Category]]&amp;"-"&amp;train[[#This Row],[Sub-Category]]</f>
        <v>Furniture-Furnishings</v>
      </c>
      <c r="V7143" t="str">
        <f>IF(train[[#This Row],[Segment]]="Consumer","B2C","B2B")</f>
        <v>B2C</v>
      </c>
    </row>
    <row r="7144" spans="1:22" x14ac:dyDescent="0.25">
      <c r="A7144" t="s">
        <v>9310</v>
      </c>
      <c r="B7144" s="1">
        <v>42332</v>
      </c>
      <c r="C7144" s="1">
        <v>42337</v>
      </c>
      <c r="D7144" t="s">
        <v>45</v>
      </c>
      <c r="E7144" t="s">
        <v>95</v>
      </c>
      <c r="F7144" t="s">
        <v>96</v>
      </c>
      <c r="G7144" t="s">
        <v>97</v>
      </c>
      <c r="H7144" t="s">
        <v>22</v>
      </c>
      <c r="I7144" t="s">
        <v>2980</v>
      </c>
      <c r="J7144" t="s">
        <v>314</v>
      </c>
      <c r="K7144">
        <v>23464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 s="2">
        <v>111.15</v>
      </c>
      <c r="R7144">
        <f>train[[#This Row],[Ship Date]]-train[[#This Row],[Order Date]]</f>
        <v>5</v>
      </c>
      <c r="S7144" t="str">
        <f>TEXT(train[[#This Row],[Order Date]],"mmm")</f>
        <v>nov</v>
      </c>
      <c r="T7144">
        <f>YEAR(train[[#This Row],[Order Date]])</f>
        <v>2015</v>
      </c>
      <c r="U7144" t="str">
        <f>train[[#This Row],[Category]]&amp;"-"&amp;train[[#This Row],[Sub-Category]]</f>
        <v>Furniture-Furnishings</v>
      </c>
      <c r="V7144" t="str">
        <f>IF(train[[#This Row],[Segment]]="Consumer","B2C","B2B")</f>
        <v>B2B</v>
      </c>
    </row>
    <row r="7145" spans="1:22" x14ac:dyDescent="0.25">
      <c r="A7145" t="s">
        <v>9311</v>
      </c>
      <c r="B7145" s="1">
        <v>43170</v>
      </c>
      <c r="C7145" s="1">
        <v>43175</v>
      </c>
      <c r="D7145" t="s">
        <v>45</v>
      </c>
      <c r="E7145" t="s">
        <v>8231</v>
      </c>
      <c r="F7145" t="s">
        <v>8232</v>
      </c>
      <c r="G7145" t="s">
        <v>97</v>
      </c>
      <c r="H7145" t="s">
        <v>22</v>
      </c>
      <c r="I7145" t="s">
        <v>141</v>
      </c>
      <c r="J7145" t="s">
        <v>142</v>
      </c>
      <c r="K7145">
        <v>19140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 s="2">
        <v>776.85</v>
      </c>
      <c r="R7145">
        <f>train[[#This Row],[Ship Date]]-train[[#This Row],[Order Date]]</f>
        <v>5</v>
      </c>
      <c r="S7145" t="str">
        <f>TEXT(train[[#This Row],[Order Date]],"mmm")</f>
        <v>mars</v>
      </c>
      <c r="T7145">
        <f>YEAR(train[[#This Row],[Order Date]])</f>
        <v>2018</v>
      </c>
      <c r="U7145" t="str">
        <f>train[[#This Row],[Category]]&amp;"-"&amp;train[[#This Row],[Sub-Category]]</f>
        <v>Technology-Phones</v>
      </c>
      <c r="V7145" t="str">
        <f>IF(train[[#This Row],[Segment]]="Consumer","B2C","B2B")</f>
        <v>B2B</v>
      </c>
    </row>
    <row r="7146" spans="1:22" x14ac:dyDescent="0.25">
      <c r="A7146" t="s">
        <v>9311</v>
      </c>
      <c r="B7146" s="1">
        <v>43170</v>
      </c>
      <c r="C7146" s="1">
        <v>43175</v>
      </c>
      <c r="D7146" t="s">
        <v>45</v>
      </c>
      <c r="E7146" t="s">
        <v>8231</v>
      </c>
      <c r="F7146" t="s">
        <v>8232</v>
      </c>
      <c r="G7146" t="s">
        <v>97</v>
      </c>
      <c r="H7146" t="s">
        <v>22</v>
      </c>
      <c r="I7146" t="s">
        <v>141</v>
      </c>
      <c r="J7146" t="s">
        <v>142</v>
      </c>
      <c r="K7146">
        <v>19140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 s="2">
        <v>12.294</v>
      </c>
      <c r="R7146">
        <f>train[[#This Row],[Ship Date]]-train[[#This Row],[Order Date]]</f>
        <v>5</v>
      </c>
      <c r="S7146" t="str">
        <f>TEXT(train[[#This Row],[Order Date]],"mmm")</f>
        <v>mars</v>
      </c>
      <c r="T7146">
        <f>YEAR(train[[#This Row],[Order Date]])</f>
        <v>2018</v>
      </c>
      <c r="U7146" t="str">
        <f>train[[#This Row],[Category]]&amp;"-"&amp;train[[#This Row],[Sub-Category]]</f>
        <v>Office Supplies-Binders</v>
      </c>
      <c r="V7146" t="str">
        <f>IF(train[[#This Row],[Segment]]="Consumer","B2C","B2B")</f>
        <v>B2B</v>
      </c>
    </row>
    <row r="7147" spans="1:22" x14ac:dyDescent="0.25">
      <c r="A7147" t="s">
        <v>9311</v>
      </c>
      <c r="B7147" s="1">
        <v>43170</v>
      </c>
      <c r="C7147" s="1">
        <v>43175</v>
      </c>
      <c r="D7147" t="s">
        <v>45</v>
      </c>
      <c r="E7147" t="s">
        <v>8231</v>
      </c>
      <c r="F7147" t="s">
        <v>8232</v>
      </c>
      <c r="G7147" t="s">
        <v>97</v>
      </c>
      <c r="H7147" t="s">
        <v>22</v>
      </c>
      <c r="I7147" t="s">
        <v>141</v>
      </c>
      <c r="J7147" t="s">
        <v>142</v>
      </c>
      <c r="K7147">
        <v>19140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 s="2">
        <v>154.76400000000001</v>
      </c>
      <c r="R7147">
        <f>train[[#This Row],[Ship Date]]-train[[#This Row],[Order Date]]</f>
        <v>5</v>
      </c>
      <c r="S7147" t="str">
        <f>TEXT(train[[#This Row],[Order Date]],"mmm")</f>
        <v>mars</v>
      </c>
      <c r="T7147">
        <f>YEAR(train[[#This Row],[Order Date]])</f>
        <v>2018</v>
      </c>
      <c r="U7147" t="str">
        <f>train[[#This Row],[Category]]&amp;"-"&amp;train[[#This Row],[Sub-Category]]</f>
        <v>Furniture-Tables</v>
      </c>
      <c r="V7147" t="str">
        <f>IF(train[[#This Row],[Segment]]="Consumer","B2C","B2B")</f>
        <v>B2B</v>
      </c>
    </row>
    <row r="7148" spans="1:22" x14ac:dyDescent="0.25">
      <c r="A7148" t="s">
        <v>9311</v>
      </c>
      <c r="B7148" s="1">
        <v>43170</v>
      </c>
      <c r="C7148" s="1">
        <v>43175</v>
      </c>
      <c r="D7148" t="s">
        <v>45</v>
      </c>
      <c r="E7148" t="s">
        <v>8231</v>
      </c>
      <c r="F7148" t="s">
        <v>8232</v>
      </c>
      <c r="G7148" t="s">
        <v>97</v>
      </c>
      <c r="H7148" t="s">
        <v>22</v>
      </c>
      <c r="I7148" t="s">
        <v>141</v>
      </c>
      <c r="J7148" t="s">
        <v>142</v>
      </c>
      <c r="K7148">
        <v>19140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 s="2">
        <v>43.28</v>
      </c>
      <c r="R7148">
        <f>train[[#This Row],[Ship Date]]-train[[#This Row],[Order Date]]</f>
        <v>5</v>
      </c>
      <c r="S7148" t="str">
        <f>TEXT(train[[#This Row],[Order Date]],"mmm")</f>
        <v>mars</v>
      </c>
      <c r="T7148">
        <f>YEAR(train[[#This Row],[Order Date]])</f>
        <v>2018</v>
      </c>
      <c r="U7148" t="str">
        <f>train[[#This Row],[Category]]&amp;"-"&amp;train[[#This Row],[Sub-Category]]</f>
        <v>Office Supplies-Storage</v>
      </c>
      <c r="V7148" t="str">
        <f>IF(train[[#This Row],[Segment]]="Consumer","B2C","B2B")</f>
        <v>B2B</v>
      </c>
    </row>
    <row r="7149" spans="1:22" x14ac:dyDescent="0.25">
      <c r="A7149" t="s">
        <v>9312</v>
      </c>
      <c r="B7149" s="1">
        <v>42898</v>
      </c>
      <c r="C7149" s="1">
        <v>42903</v>
      </c>
      <c r="D7149" t="s">
        <v>45</v>
      </c>
      <c r="E7149" t="s">
        <v>4856</v>
      </c>
      <c r="F7149" t="s">
        <v>4857</v>
      </c>
      <c r="G7149" t="s">
        <v>21</v>
      </c>
      <c r="H7149" t="s">
        <v>22</v>
      </c>
      <c r="I7149" t="s">
        <v>1171</v>
      </c>
      <c r="J7149" t="s">
        <v>262</v>
      </c>
      <c r="K7149">
        <v>11561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 s="2">
        <v>92.94</v>
      </c>
      <c r="R7149">
        <f>train[[#This Row],[Ship Date]]-train[[#This Row],[Order Date]]</f>
        <v>5</v>
      </c>
      <c r="S7149" t="str">
        <f>TEXT(train[[#This Row],[Order Date]],"mmm")</f>
        <v>juin</v>
      </c>
      <c r="T7149">
        <f>YEAR(train[[#This Row],[Order Date]])</f>
        <v>2017</v>
      </c>
      <c r="U7149" t="str">
        <f>train[[#This Row],[Category]]&amp;"-"&amp;train[[#This Row],[Sub-Category]]</f>
        <v>Office Supplies-Paper</v>
      </c>
      <c r="V7149" t="str">
        <f>IF(train[[#This Row],[Segment]]="Consumer","B2C","B2B")</f>
        <v>B2C</v>
      </c>
    </row>
    <row r="7150" spans="1:22" x14ac:dyDescent="0.25">
      <c r="A7150" t="s">
        <v>9312</v>
      </c>
      <c r="B7150" s="1">
        <v>42898</v>
      </c>
      <c r="C7150" s="1">
        <v>42903</v>
      </c>
      <c r="D7150" t="s">
        <v>45</v>
      </c>
      <c r="E7150" t="s">
        <v>4856</v>
      </c>
      <c r="F7150" t="s">
        <v>4857</v>
      </c>
      <c r="G7150" t="s">
        <v>21</v>
      </c>
      <c r="H7150" t="s">
        <v>22</v>
      </c>
      <c r="I7150" t="s">
        <v>1171</v>
      </c>
      <c r="J7150" t="s">
        <v>262</v>
      </c>
      <c r="K7150">
        <v>11561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 s="2">
        <v>52.56</v>
      </c>
      <c r="R7150">
        <f>train[[#This Row],[Ship Date]]-train[[#This Row],[Order Date]]</f>
        <v>5</v>
      </c>
      <c r="S7150" t="str">
        <f>TEXT(train[[#This Row],[Order Date]],"mmm")</f>
        <v>juin</v>
      </c>
      <c r="T7150">
        <f>YEAR(train[[#This Row],[Order Date]])</f>
        <v>2017</v>
      </c>
      <c r="U7150" t="str">
        <f>train[[#This Row],[Category]]&amp;"-"&amp;train[[#This Row],[Sub-Category]]</f>
        <v>Office Supplies-Appliances</v>
      </c>
      <c r="V7150" t="str">
        <f>IF(train[[#This Row],[Segment]]="Consumer","B2C","B2B")</f>
        <v>B2C</v>
      </c>
    </row>
    <row r="7151" spans="1:22" x14ac:dyDescent="0.25">
      <c r="A7151" t="s">
        <v>9313</v>
      </c>
      <c r="B7151" s="1">
        <v>42547</v>
      </c>
      <c r="C7151" s="1">
        <v>42551</v>
      </c>
      <c r="D7151" t="s">
        <v>45</v>
      </c>
      <c r="E7151" t="s">
        <v>885</v>
      </c>
      <c r="F7151" t="s">
        <v>886</v>
      </c>
      <c r="G7151" t="s">
        <v>21</v>
      </c>
      <c r="H7151" t="s">
        <v>22</v>
      </c>
      <c r="I7151" t="s">
        <v>179</v>
      </c>
      <c r="J7151" t="s">
        <v>99</v>
      </c>
      <c r="K7151">
        <v>77070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 s="2">
        <v>971.88</v>
      </c>
      <c r="R7151">
        <f>train[[#This Row],[Ship Date]]-train[[#This Row],[Order Date]]</f>
        <v>4</v>
      </c>
      <c r="S7151" t="str">
        <f>TEXT(train[[#This Row],[Order Date]],"mmm")</f>
        <v>juin</v>
      </c>
      <c r="T7151">
        <f>YEAR(train[[#This Row],[Order Date]])</f>
        <v>2016</v>
      </c>
      <c r="U7151" t="str">
        <f>train[[#This Row],[Category]]&amp;"-"&amp;train[[#This Row],[Sub-Category]]</f>
        <v>Technology-Phones</v>
      </c>
      <c r="V7151" t="str">
        <f>IF(train[[#This Row],[Segment]]="Consumer","B2C","B2B")</f>
        <v>B2C</v>
      </c>
    </row>
    <row r="7152" spans="1:22" x14ac:dyDescent="0.25">
      <c r="A7152" t="s">
        <v>9314</v>
      </c>
      <c r="B7152" s="1">
        <v>43456</v>
      </c>
      <c r="C7152" s="1">
        <v>43460</v>
      </c>
      <c r="D7152" t="s">
        <v>45</v>
      </c>
      <c r="E7152" t="s">
        <v>6215</v>
      </c>
      <c r="F7152" t="s">
        <v>6216</v>
      </c>
      <c r="G7152" t="s">
        <v>97</v>
      </c>
      <c r="H7152" t="s">
        <v>22</v>
      </c>
      <c r="I7152" t="s">
        <v>7884</v>
      </c>
      <c r="J7152" t="s">
        <v>353</v>
      </c>
      <c r="K7152">
        <v>35401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 s="2">
        <v>141.96</v>
      </c>
      <c r="R7152">
        <f>train[[#This Row],[Ship Date]]-train[[#This Row],[Order Date]]</f>
        <v>4</v>
      </c>
      <c r="S7152" t="str">
        <f>TEXT(train[[#This Row],[Order Date]],"mmm")</f>
        <v>déc</v>
      </c>
      <c r="T7152">
        <f>YEAR(train[[#This Row],[Order Date]])</f>
        <v>2018</v>
      </c>
      <c r="U7152" t="str">
        <f>train[[#This Row],[Category]]&amp;"-"&amp;train[[#This Row],[Sub-Category]]</f>
        <v>Furniture-Chairs</v>
      </c>
      <c r="V7152" t="str">
        <f>IF(train[[#This Row],[Segment]]="Consumer","B2C","B2B")</f>
        <v>B2B</v>
      </c>
    </row>
    <row r="7153" spans="1:22" x14ac:dyDescent="0.25">
      <c r="A7153" t="s">
        <v>9315</v>
      </c>
      <c r="B7153" s="1">
        <v>43456</v>
      </c>
      <c r="C7153" s="1">
        <v>43459</v>
      </c>
      <c r="D7153" t="s">
        <v>18</v>
      </c>
      <c r="E7153" t="s">
        <v>7442</v>
      </c>
      <c r="F7153" t="s">
        <v>7443</v>
      </c>
      <c r="G7153" t="s">
        <v>21</v>
      </c>
      <c r="H7153" t="s">
        <v>22</v>
      </c>
      <c r="I7153" t="s">
        <v>1823</v>
      </c>
      <c r="J7153" t="s">
        <v>305</v>
      </c>
      <c r="K7153">
        <v>85204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 s="2">
        <v>182.55</v>
      </c>
      <c r="R7153">
        <f>train[[#This Row],[Ship Date]]-train[[#This Row],[Order Date]]</f>
        <v>3</v>
      </c>
      <c r="S7153" t="str">
        <f>TEXT(train[[#This Row],[Order Date]],"mmm")</f>
        <v>déc</v>
      </c>
      <c r="T7153">
        <f>YEAR(train[[#This Row],[Order Date]])</f>
        <v>2018</v>
      </c>
      <c r="U7153" t="str">
        <f>train[[#This Row],[Category]]&amp;"-"&amp;train[[#This Row],[Sub-Category]]</f>
        <v>Furniture-Tables</v>
      </c>
      <c r="V7153" t="str">
        <f>IF(train[[#This Row],[Segment]]="Consumer","B2C","B2B")</f>
        <v>B2C</v>
      </c>
    </row>
    <row r="7154" spans="1:22" x14ac:dyDescent="0.25">
      <c r="A7154" t="s">
        <v>9316</v>
      </c>
      <c r="B7154" s="1">
        <v>42286</v>
      </c>
      <c r="C7154" s="1">
        <v>42292</v>
      </c>
      <c r="D7154" t="s">
        <v>45</v>
      </c>
      <c r="E7154" t="s">
        <v>1382</v>
      </c>
      <c r="F7154" t="s">
        <v>1383</v>
      </c>
      <c r="G7154" t="s">
        <v>36</v>
      </c>
      <c r="H7154" t="s">
        <v>22</v>
      </c>
      <c r="I7154" t="s">
        <v>1521</v>
      </c>
      <c r="J7154" t="s">
        <v>83</v>
      </c>
      <c r="K7154">
        <v>28540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 s="2">
        <v>88.768000000000001</v>
      </c>
      <c r="R7154">
        <f>train[[#This Row],[Ship Date]]-train[[#This Row],[Order Date]]</f>
        <v>6</v>
      </c>
      <c r="S7154" t="str">
        <f>TEXT(train[[#This Row],[Order Date]],"mmm")</f>
        <v>oct</v>
      </c>
      <c r="T7154">
        <f>YEAR(train[[#This Row],[Order Date]])</f>
        <v>2015</v>
      </c>
      <c r="U7154" t="str">
        <f>train[[#This Row],[Category]]&amp;"-"&amp;train[[#This Row],[Sub-Category]]</f>
        <v>Office Supplies-Paper</v>
      </c>
      <c r="V7154" t="str">
        <f>IF(train[[#This Row],[Segment]]="Consumer","B2C","B2B")</f>
        <v>B2B</v>
      </c>
    </row>
    <row r="7155" spans="1:22" x14ac:dyDescent="0.25">
      <c r="A7155" t="s">
        <v>9317</v>
      </c>
      <c r="B7155" s="1">
        <v>42714</v>
      </c>
      <c r="C7155" s="1">
        <v>42719</v>
      </c>
      <c r="D7155" t="s">
        <v>45</v>
      </c>
      <c r="E7155" t="s">
        <v>4133</v>
      </c>
      <c r="F7155" t="s">
        <v>4134</v>
      </c>
      <c r="G7155" t="s">
        <v>21</v>
      </c>
      <c r="H7155" t="s">
        <v>22</v>
      </c>
      <c r="I7155" t="s">
        <v>298</v>
      </c>
      <c r="J7155" t="s">
        <v>206</v>
      </c>
      <c r="K7155">
        <v>60610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 s="2">
        <v>53.088000000000001</v>
      </c>
      <c r="R7155">
        <f>train[[#This Row],[Ship Date]]-train[[#This Row],[Order Date]]</f>
        <v>5</v>
      </c>
      <c r="S7155" t="str">
        <f>TEXT(train[[#This Row],[Order Date]],"mmm")</f>
        <v>déc</v>
      </c>
      <c r="T7155">
        <f>YEAR(train[[#This Row],[Order Date]])</f>
        <v>2016</v>
      </c>
      <c r="U7155" t="str">
        <f>train[[#This Row],[Category]]&amp;"-"&amp;train[[#This Row],[Sub-Category]]</f>
        <v>Office Supplies-Appliances</v>
      </c>
      <c r="V7155" t="str">
        <f>IF(train[[#This Row],[Segment]]="Consumer","B2C","B2B")</f>
        <v>B2C</v>
      </c>
    </row>
    <row r="7156" spans="1:22" x14ac:dyDescent="0.25">
      <c r="A7156" t="s">
        <v>9318</v>
      </c>
      <c r="B7156" s="1">
        <v>42729</v>
      </c>
      <c r="C7156" s="1">
        <v>42731</v>
      </c>
      <c r="D7156" t="s">
        <v>18</v>
      </c>
      <c r="E7156" t="s">
        <v>237</v>
      </c>
      <c r="F7156" t="s">
        <v>238</v>
      </c>
      <c r="G7156" t="s">
        <v>21</v>
      </c>
      <c r="H7156" t="s">
        <v>22</v>
      </c>
      <c r="I7156" t="s">
        <v>492</v>
      </c>
      <c r="J7156" t="s">
        <v>1270</v>
      </c>
      <c r="K7156">
        <v>31907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 s="2">
        <v>275.88</v>
      </c>
      <c r="R7156">
        <f>train[[#This Row],[Ship Date]]-train[[#This Row],[Order Date]]</f>
        <v>2</v>
      </c>
      <c r="S7156" t="str">
        <f>TEXT(train[[#This Row],[Order Date]],"mmm")</f>
        <v>déc</v>
      </c>
      <c r="T7156">
        <f>YEAR(train[[#This Row],[Order Date]])</f>
        <v>2016</v>
      </c>
      <c r="U7156" t="str">
        <f>train[[#This Row],[Category]]&amp;"-"&amp;train[[#This Row],[Sub-Category]]</f>
        <v>Furniture-Furnishings</v>
      </c>
      <c r="V7156" t="str">
        <f>IF(train[[#This Row],[Segment]]="Consumer","B2C","B2B")</f>
        <v>B2C</v>
      </c>
    </row>
    <row r="7157" spans="1:22" x14ac:dyDescent="0.25">
      <c r="A7157" t="s">
        <v>9318</v>
      </c>
      <c r="B7157" s="1">
        <v>42729</v>
      </c>
      <c r="C7157" s="1">
        <v>42731</v>
      </c>
      <c r="D7157" t="s">
        <v>18</v>
      </c>
      <c r="E7157" t="s">
        <v>237</v>
      </c>
      <c r="F7157" t="s">
        <v>238</v>
      </c>
      <c r="G7157" t="s">
        <v>21</v>
      </c>
      <c r="H7157" t="s">
        <v>22</v>
      </c>
      <c r="I7157" t="s">
        <v>492</v>
      </c>
      <c r="J7157" t="s">
        <v>1270</v>
      </c>
      <c r="K7157">
        <v>31907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 s="2">
        <v>157.9</v>
      </c>
      <c r="R7157">
        <f>train[[#This Row],[Ship Date]]-train[[#This Row],[Order Date]]</f>
        <v>2</v>
      </c>
      <c r="S7157" t="str">
        <f>TEXT(train[[#This Row],[Order Date]],"mmm")</f>
        <v>déc</v>
      </c>
      <c r="T7157">
        <f>YEAR(train[[#This Row],[Order Date]])</f>
        <v>2016</v>
      </c>
      <c r="U7157" t="str">
        <f>train[[#This Row],[Category]]&amp;"-"&amp;train[[#This Row],[Sub-Category]]</f>
        <v>Office Supplies-Binders</v>
      </c>
      <c r="V7157" t="str">
        <f>IF(train[[#This Row],[Segment]]="Consumer","B2C","B2B")</f>
        <v>B2C</v>
      </c>
    </row>
    <row r="7158" spans="1:22" x14ac:dyDescent="0.25">
      <c r="A7158" t="s">
        <v>9319</v>
      </c>
      <c r="B7158" s="1">
        <v>43219</v>
      </c>
      <c r="C7158" s="1">
        <v>43224</v>
      </c>
      <c r="D7158" t="s">
        <v>45</v>
      </c>
      <c r="E7158" t="s">
        <v>3454</v>
      </c>
      <c r="F7158" t="s">
        <v>3455</v>
      </c>
      <c r="G7158" t="s">
        <v>21</v>
      </c>
      <c r="H7158" t="s">
        <v>22</v>
      </c>
      <c r="I7158" t="s">
        <v>6070</v>
      </c>
      <c r="J7158" t="s">
        <v>785</v>
      </c>
      <c r="K7158">
        <v>7050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 s="2">
        <v>4.91</v>
      </c>
      <c r="R7158">
        <f>train[[#This Row],[Ship Date]]-train[[#This Row],[Order Date]]</f>
        <v>5</v>
      </c>
      <c r="S7158" t="str">
        <f>TEXT(train[[#This Row],[Order Date]],"mmm")</f>
        <v>avr</v>
      </c>
      <c r="T7158">
        <f>YEAR(train[[#This Row],[Order Date]])</f>
        <v>2018</v>
      </c>
      <c r="U7158" t="str">
        <f>train[[#This Row],[Category]]&amp;"-"&amp;train[[#This Row],[Sub-Category]]</f>
        <v>Office Supplies-Labels</v>
      </c>
      <c r="V7158" t="str">
        <f>IF(train[[#This Row],[Segment]]="Consumer","B2C","B2B")</f>
        <v>B2C</v>
      </c>
    </row>
    <row r="7159" spans="1:22" x14ac:dyDescent="0.25">
      <c r="A7159" t="s">
        <v>9320</v>
      </c>
      <c r="B7159" s="1">
        <v>42822</v>
      </c>
      <c r="C7159" s="1">
        <v>42825</v>
      </c>
      <c r="D7159" t="s">
        <v>18</v>
      </c>
      <c r="E7159" t="s">
        <v>3529</v>
      </c>
      <c r="F7159" t="s">
        <v>3530</v>
      </c>
      <c r="G7159" t="s">
        <v>21</v>
      </c>
      <c r="H7159" t="s">
        <v>22</v>
      </c>
      <c r="I7159" t="s">
        <v>37</v>
      </c>
      <c r="J7159" t="s">
        <v>38</v>
      </c>
      <c r="K7159">
        <v>90032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 s="2">
        <v>87.92</v>
      </c>
      <c r="R7159">
        <f>train[[#This Row],[Ship Date]]-train[[#This Row],[Order Date]]</f>
        <v>3</v>
      </c>
      <c r="S7159" t="str">
        <f>TEXT(train[[#This Row],[Order Date]],"mmm")</f>
        <v>mars</v>
      </c>
      <c r="T7159">
        <f>YEAR(train[[#This Row],[Order Date]])</f>
        <v>2017</v>
      </c>
      <c r="U7159" t="str">
        <f>train[[#This Row],[Category]]&amp;"-"&amp;train[[#This Row],[Sub-Category]]</f>
        <v>Office Supplies-Storage</v>
      </c>
      <c r="V7159" t="str">
        <f>IF(train[[#This Row],[Segment]]="Consumer","B2C","B2B")</f>
        <v>B2C</v>
      </c>
    </row>
    <row r="7160" spans="1:22" x14ac:dyDescent="0.25">
      <c r="A7160" t="s">
        <v>9320</v>
      </c>
      <c r="B7160" s="1">
        <v>42822</v>
      </c>
      <c r="C7160" s="1">
        <v>42825</v>
      </c>
      <c r="D7160" t="s">
        <v>18</v>
      </c>
      <c r="E7160" t="s">
        <v>3529</v>
      </c>
      <c r="F7160" t="s">
        <v>3530</v>
      </c>
      <c r="G7160" t="s">
        <v>21</v>
      </c>
      <c r="H7160" t="s">
        <v>22</v>
      </c>
      <c r="I7160" t="s">
        <v>37</v>
      </c>
      <c r="J7160" t="s">
        <v>38</v>
      </c>
      <c r="K7160">
        <v>90032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 s="2">
        <v>5.98</v>
      </c>
      <c r="R7160">
        <f>train[[#This Row],[Ship Date]]-train[[#This Row],[Order Date]]</f>
        <v>3</v>
      </c>
      <c r="S7160" t="str">
        <f>TEXT(train[[#This Row],[Order Date]],"mmm")</f>
        <v>mars</v>
      </c>
      <c r="T7160">
        <f>YEAR(train[[#This Row],[Order Date]])</f>
        <v>2017</v>
      </c>
      <c r="U7160" t="str">
        <f>train[[#This Row],[Category]]&amp;"-"&amp;train[[#This Row],[Sub-Category]]</f>
        <v>Office Supplies-Paper</v>
      </c>
      <c r="V7160" t="str">
        <f>IF(train[[#This Row],[Segment]]="Consumer","B2C","B2B")</f>
        <v>B2C</v>
      </c>
    </row>
    <row r="7161" spans="1:22" x14ac:dyDescent="0.25">
      <c r="A7161" t="s">
        <v>9323</v>
      </c>
      <c r="B7161" s="1">
        <v>42503</v>
      </c>
      <c r="C7161" s="1">
        <v>42508</v>
      </c>
      <c r="D7161" t="s">
        <v>18</v>
      </c>
      <c r="E7161" t="s">
        <v>3440</v>
      </c>
      <c r="F7161" t="s">
        <v>3441</v>
      </c>
      <c r="G7161" t="s">
        <v>97</v>
      </c>
      <c r="H7161" t="s">
        <v>22</v>
      </c>
      <c r="I7161" t="s">
        <v>298</v>
      </c>
      <c r="J7161" t="s">
        <v>206</v>
      </c>
      <c r="K7161">
        <v>60623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 s="2">
        <v>222.38399999999999</v>
      </c>
      <c r="R7161">
        <f>train[[#This Row],[Ship Date]]-train[[#This Row],[Order Date]]</f>
        <v>5</v>
      </c>
      <c r="S7161" t="str">
        <f>TEXT(train[[#This Row],[Order Date]],"mmm")</f>
        <v>mai</v>
      </c>
      <c r="T7161">
        <f>YEAR(train[[#This Row],[Order Date]])</f>
        <v>2016</v>
      </c>
      <c r="U7161" t="str">
        <f>train[[#This Row],[Category]]&amp;"-"&amp;train[[#This Row],[Sub-Category]]</f>
        <v>Technology-Phones</v>
      </c>
      <c r="V7161" t="str">
        <f>IF(train[[#This Row],[Segment]]="Consumer","B2C","B2B")</f>
        <v>B2B</v>
      </c>
    </row>
    <row r="7162" spans="1:22" x14ac:dyDescent="0.25">
      <c r="A7162" t="s">
        <v>9323</v>
      </c>
      <c r="B7162" s="1">
        <v>42503</v>
      </c>
      <c r="C7162" s="1">
        <v>42508</v>
      </c>
      <c r="D7162" t="s">
        <v>18</v>
      </c>
      <c r="E7162" t="s">
        <v>3440</v>
      </c>
      <c r="F7162" t="s">
        <v>3441</v>
      </c>
      <c r="G7162" t="s">
        <v>97</v>
      </c>
      <c r="H7162" t="s">
        <v>22</v>
      </c>
      <c r="I7162" t="s">
        <v>298</v>
      </c>
      <c r="J7162" t="s">
        <v>206</v>
      </c>
      <c r="K7162">
        <v>60623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 s="2">
        <v>16</v>
      </c>
      <c r="R7162">
        <f>train[[#This Row],[Ship Date]]-train[[#This Row],[Order Date]]</f>
        <v>5</v>
      </c>
      <c r="S7162" t="str">
        <f>TEXT(train[[#This Row],[Order Date]],"mmm")</f>
        <v>mai</v>
      </c>
      <c r="T7162">
        <f>YEAR(train[[#This Row],[Order Date]])</f>
        <v>2016</v>
      </c>
      <c r="U7162" t="str">
        <f>train[[#This Row],[Category]]&amp;"-"&amp;train[[#This Row],[Sub-Category]]</f>
        <v>Office Supplies-Fasteners</v>
      </c>
      <c r="V7162" t="str">
        <f>IF(train[[#This Row],[Segment]]="Consumer","B2C","B2B")</f>
        <v>B2B</v>
      </c>
    </row>
    <row r="7163" spans="1:22" x14ac:dyDescent="0.25">
      <c r="A7163" t="s">
        <v>9324</v>
      </c>
      <c r="B7163" s="1">
        <v>42189</v>
      </c>
      <c r="C7163" s="1">
        <v>42194</v>
      </c>
      <c r="D7163" t="s">
        <v>45</v>
      </c>
      <c r="E7163" t="s">
        <v>3991</v>
      </c>
      <c r="F7163" t="s">
        <v>3992</v>
      </c>
      <c r="G7163" t="s">
        <v>21</v>
      </c>
      <c r="H7163" t="s">
        <v>22</v>
      </c>
      <c r="I7163" t="s">
        <v>1464</v>
      </c>
      <c r="J7163" t="s">
        <v>314</v>
      </c>
      <c r="K7163">
        <v>23223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 s="2">
        <v>21.84</v>
      </c>
      <c r="R7163">
        <f>train[[#This Row],[Ship Date]]-train[[#This Row],[Order Date]]</f>
        <v>5</v>
      </c>
      <c r="S7163" t="str">
        <f>TEXT(train[[#This Row],[Order Date]],"mmm")</f>
        <v>juil</v>
      </c>
      <c r="T7163">
        <f>YEAR(train[[#This Row],[Order Date]])</f>
        <v>2015</v>
      </c>
      <c r="U7163" t="str">
        <f>train[[#This Row],[Category]]&amp;"-"&amp;train[[#This Row],[Sub-Category]]</f>
        <v>Office Supplies-Paper</v>
      </c>
      <c r="V7163" t="str">
        <f>IF(train[[#This Row],[Segment]]="Consumer","B2C","B2B")</f>
        <v>B2C</v>
      </c>
    </row>
    <row r="7164" spans="1:22" x14ac:dyDescent="0.25">
      <c r="A7164" t="s">
        <v>9324</v>
      </c>
      <c r="B7164" s="1">
        <v>42189</v>
      </c>
      <c r="C7164" s="1">
        <v>42194</v>
      </c>
      <c r="D7164" t="s">
        <v>45</v>
      </c>
      <c r="E7164" t="s">
        <v>3991</v>
      </c>
      <c r="F7164" t="s">
        <v>3992</v>
      </c>
      <c r="G7164" t="s">
        <v>21</v>
      </c>
      <c r="H7164" t="s">
        <v>22</v>
      </c>
      <c r="I7164" t="s">
        <v>1464</v>
      </c>
      <c r="J7164" t="s">
        <v>314</v>
      </c>
      <c r="K7164">
        <v>23223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 s="2">
        <v>15.6</v>
      </c>
      <c r="R7164">
        <f>train[[#This Row],[Ship Date]]-train[[#This Row],[Order Date]]</f>
        <v>5</v>
      </c>
      <c r="S7164" t="str">
        <f>TEXT(train[[#This Row],[Order Date]],"mmm")</f>
        <v>juil</v>
      </c>
      <c r="T7164">
        <f>YEAR(train[[#This Row],[Order Date]])</f>
        <v>2015</v>
      </c>
      <c r="U7164" t="str">
        <f>train[[#This Row],[Category]]&amp;"-"&amp;train[[#This Row],[Sub-Category]]</f>
        <v>Office Supplies-Binders</v>
      </c>
      <c r="V7164" t="str">
        <f>IF(train[[#This Row],[Segment]]="Consumer","B2C","B2B")</f>
        <v>B2C</v>
      </c>
    </row>
    <row r="7165" spans="1:22" x14ac:dyDescent="0.25">
      <c r="A7165" t="s">
        <v>9325</v>
      </c>
      <c r="B7165" s="1">
        <v>42116</v>
      </c>
      <c r="C7165" s="1">
        <v>42118</v>
      </c>
      <c r="D7165" t="s">
        <v>18</v>
      </c>
      <c r="E7165" t="s">
        <v>6423</v>
      </c>
      <c r="F7165" t="s">
        <v>6424</v>
      </c>
      <c r="G7165" t="s">
        <v>36</v>
      </c>
      <c r="H7165" t="s">
        <v>22</v>
      </c>
      <c r="I7165" t="s">
        <v>271</v>
      </c>
      <c r="J7165" t="s">
        <v>262</v>
      </c>
      <c r="K7165">
        <v>12180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 s="2">
        <v>247.84</v>
      </c>
      <c r="R7165">
        <f>train[[#This Row],[Ship Date]]-train[[#This Row],[Order Date]]</f>
        <v>2</v>
      </c>
      <c r="S7165" t="str">
        <f>TEXT(train[[#This Row],[Order Date]],"mmm")</f>
        <v>avr</v>
      </c>
      <c r="T7165">
        <f>YEAR(train[[#This Row],[Order Date]])</f>
        <v>2015</v>
      </c>
      <c r="U7165" t="str">
        <f>train[[#This Row],[Category]]&amp;"-"&amp;train[[#This Row],[Sub-Category]]</f>
        <v>Office Supplies-Envelopes</v>
      </c>
      <c r="V7165" t="str">
        <f>IF(train[[#This Row],[Segment]]="Consumer","B2C","B2B")</f>
        <v>B2B</v>
      </c>
    </row>
    <row r="7166" spans="1:22" x14ac:dyDescent="0.25">
      <c r="A7166" t="s">
        <v>9325</v>
      </c>
      <c r="B7166" s="1">
        <v>42116</v>
      </c>
      <c r="C7166" s="1">
        <v>42118</v>
      </c>
      <c r="D7166" t="s">
        <v>18</v>
      </c>
      <c r="E7166" t="s">
        <v>6423</v>
      </c>
      <c r="F7166" t="s">
        <v>6424</v>
      </c>
      <c r="G7166" t="s">
        <v>36</v>
      </c>
      <c r="H7166" t="s">
        <v>22</v>
      </c>
      <c r="I7166" t="s">
        <v>271</v>
      </c>
      <c r="J7166" t="s">
        <v>262</v>
      </c>
      <c r="K7166">
        <v>12180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 s="2">
        <v>9.9120000000000008</v>
      </c>
      <c r="R7166">
        <f>train[[#This Row],[Ship Date]]-train[[#This Row],[Order Date]]</f>
        <v>2</v>
      </c>
      <c r="S7166" t="str">
        <f>TEXT(train[[#This Row],[Order Date]],"mmm")</f>
        <v>avr</v>
      </c>
      <c r="T7166">
        <f>YEAR(train[[#This Row],[Order Date]])</f>
        <v>2015</v>
      </c>
      <c r="U7166" t="str">
        <f>train[[#This Row],[Category]]&amp;"-"&amp;train[[#This Row],[Sub-Category]]</f>
        <v>Office Supplies-Binders</v>
      </c>
      <c r="V7166" t="str">
        <f>IF(train[[#This Row],[Segment]]="Consumer","B2C","B2B")</f>
        <v>B2B</v>
      </c>
    </row>
    <row r="7167" spans="1:22" x14ac:dyDescent="0.25">
      <c r="A7167" t="s">
        <v>9326</v>
      </c>
      <c r="B7167" s="1">
        <v>42997</v>
      </c>
      <c r="C7167" s="1">
        <v>43000</v>
      </c>
      <c r="D7167" t="s">
        <v>183</v>
      </c>
      <c r="E7167" t="s">
        <v>2035</v>
      </c>
      <c r="F7167" t="s">
        <v>2036</v>
      </c>
      <c r="G7167" t="s">
        <v>21</v>
      </c>
      <c r="H7167" t="s">
        <v>22</v>
      </c>
      <c r="I7167" t="s">
        <v>3581</v>
      </c>
      <c r="J7167" t="s">
        <v>1398</v>
      </c>
      <c r="K7167">
        <v>2908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 s="2">
        <v>69.52</v>
      </c>
      <c r="R7167">
        <f>train[[#This Row],[Ship Date]]-train[[#This Row],[Order Date]]</f>
        <v>3</v>
      </c>
      <c r="S7167" t="str">
        <f>TEXT(train[[#This Row],[Order Date]],"mmm")</f>
        <v>sept</v>
      </c>
      <c r="T7167">
        <f>YEAR(train[[#This Row],[Order Date]])</f>
        <v>2017</v>
      </c>
      <c r="U7167" t="str">
        <f>train[[#This Row],[Category]]&amp;"-"&amp;train[[#This Row],[Sub-Category]]</f>
        <v>Office Supplies-Storage</v>
      </c>
      <c r="V7167" t="str">
        <f>IF(train[[#This Row],[Segment]]="Consumer","B2C","B2B")</f>
        <v>B2C</v>
      </c>
    </row>
    <row r="7168" spans="1:22" x14ac:dyDescent="0.25">
      <c r="A7168" t="s">
        <v>9327</v>
      </c>
      <c r="B7168" s="1">
        <v>42207</v>
      </c>
      <c r="C7168" s="1">
        <v>42209</v>
      </c>
      <c r="D7168" t="s">
        <v>18</v>
      </c>
      <c r="E7168" t="s">
        <v>2235</v>
      </c>
      <c r="F7168" t="s">
        <v>2236</v>
      </c>
      <c r="G7168" t="s">
        <v>21</v>
      </c>
      <c r="H7168" t="s">
        <v>22</v>
      </c>
      <c r="I7168" t="s">
        <v>122</v>
      </c>
      <c r="J7168" t="s">
        <v>38</v>
      </c>
      <c r="K7168">
        <v>94122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 s="2">
        <v>11.52</v>
      </c>
      <c r="R7168">
        <f>train[[#This Row],[Ship Date]]-train[[#This Row],[Order Date]]</f>
        <v>2</v>
      </c>
      <c r="S7168" t="str">
        <f>TEXT(train[[#This Row],[Order Date]],"mmm")</f>
        <v>juil</v>
      </c>
      <c r="T7168">
        <f>YEAR(train[[#This Row],[Order Date]])</f>
        <v>2015</v>
      </c>
      <c r="U7168" t="str">
        <f>train[[#This Row],[Category]]&amp;"-"&amp;train[[#This Row],[Sub-Category]]</f>
        <v>Office Supplies-Art</v>
      </c>
      <c r="V7168" t="str">
        <f>IF(train[[#This Row],[Segment]]="Consumer","B2C","B2B")</f>
        <v>B2C</v>
      </c>
    </row>
    <row r="7169" spans="1:22" x14ac:dyDescent="0.25">
      <c r="A7169" t="s">
        <v>9327</v>
      </c>
      <c r="B7169" s="1">
        <v>42207</v>
      </c>
      <c r="C7169" s="1">
        <v>42209</v>
      </c>
      <c r="D7169" t="s">
        <v>18</v>
      </c>
      <c r="E7169" t="s">
        <v>2235</v>
      </c>
      <c r="F7169" t="s">
        <v>2236</v>
      </c>
      <c r="G7169" t="s">
        <v>21</v>
      </c>
      <c r="H7169" t="s">
        <v>22</v>
      </c>
      <c r="I7169" t="s">
        <v>122</v>
      </c>
      <c r="J7169" t="s">
        <v>38</v>
      </c>
      <c r="K7169">
        <v>94122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 s="2">
        <v>717.72</v>
      </c>
      <c r="R7169">
        <f>train[[#This Row],[Ship Date]]-train[[#This Row],[Order Date]]</f>
        <v>2</v>
      </c>
      <c r="S7169" t="str">
        <f>TEXT(train[[#This Row],[Order Date]],"mmm")</f>
        <v>juil</v>
      </c>
      <c r="T7169">
        <f>YEAR(train[[#This Row],[Order Date]])</f>
        <v>2015</v>
      </c>
      <c r="U7169" t="str">
        <f>train[[#This Row],[Category]]&amp;"-"&amp;train[[#This Row],[Sub-Category]]</f>
        <v>Furniture-Chairs</v>
      </c>
      <c r="V7169" t="str">
        <f>IF(train[[#This Row],[Segment]]="Consumer","B2C","B2B")</f>
        <v>B2C</v>
      </c>
    </row>
    <row r="7170" spans="1:22" x14ac:dyDescent="0.25">
      <c r="A7170" t="s">
        <v>9327</v>
      </c>
      <c r="B7170" s="1">
        <v>42207</v>
      </c>
      <c r="C7170" s="1">
        <v>42209</v>
      </c>
      <c r="D7170" t="s">
        <v>18</v>
      </c>
      <c r="E7170" t="s">
        <v>2235</v>
      </c>
      <c r="F7170" t="s">
        <v>2236</v>
      </c>
      <c r="G7170" t="s">
        <v>21</v>
      </c>
      <c r="H7170" t="s">
        <v>22</v>
      </c>
      <c r="I7170" t="s">
        <v>122</v>
      </c>
      <c r="J7170" t="s">
        <v>38</v>
      </c>
      <c r="K7170">
        <v>94122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 s="2">
        <v>236.5</v>
      </c>
      <c r="R7170">
        <f>train[[#This Row],[Ship Date]]-train[[#This Row],[Order Date]]</f>
        <v>2</v>
      </c>
      <c r="S7170" t="str">
        <f>TEXT(train[[#This Row],[Order Date]],"mmm")</f>
        <v>juil</v>
      </c>
      <c r="T7170">
        <f>YEAR(train[[#This Row],[Order Date]])</f>
        <v>2015</v>
      </c>
      <c r="U7170" t="str">
        <f>train[[#This Row],[Category]]&amp;"-"&amp;train[[#This Row],[Sub-Category]]</f>
        <v>Office Supplies-Storage</v>
      </c>
      <c r="V7170" t="str">
        <f>IF(train[[#This Row],[Segment]]="Consumer","B2C","B2B")</f>
        <v>B2C</v>
      </c>
    </row>
    <row r="7171" spans="1:22" x14ac:dyDescent="0.25">
      <c r="A7171" t="s">
        <v>9327</v>
      </c>
      <c r="B7171" s="1">
        <v>42207</v>
      </c>
      <c r="C7171" s="1">
        <v>42209</v>
      </c>
      <c r="D7171" t="s">
        <v>18</v>
      </c>
      <c r="E7171" t="s">
        <v>2235</v>
      </c>
      <c r="F7171" t="s">
        <v>2236</v>
      </c>
      <c r="G7171" t="s">
        <v>21</v>
      </c>
      <c r="H7171" t="s">
        <v>22</v>
      </c>
      <c r="I7171" t="s">
        <v>122</v>
      </c>
      <c r="J7171" t="s">
        <v>38</v>
      </c>
      <c r="K7171">
        <v>94122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 s="2">
        <v>170.352</v>
      </c>
      <c r="R7171">
        <f>train[[#This Row],[Ship Date]]-train[[#This Row],[Order Date]]</f>
        <v>2</v>
      </c>
      <c r="S7171" t="str">
        <f>TEXT(train[[#This Row],[Order Date]],"mmm")</f>
        <v>juil</v>
      </c>
      <c r="T7171">
        <f>YEAR(train[[#This Row],[Order Date]])</f>
        <v>2015</v>
      </c>
      <c r="U7171" t="str">
        <f>train[[#This Row],[Category]]&amp;"-"&amp;train[[#This Row],[Sub-Category]]</f>
        <v>Furniture-Tables</v>
      </c>
      <c r="V7171" t="str">
        <f>IF(train[[#This Row],[Segment]]="Consumer","B2C","B2B")</f>
        <v>B2C</v>
      </c>
    </row>
    <row r="7172" spans="1:22" x14ac:dyDescent="0.25">
      <c r="A7172" t="s">
        <v>9328</v>
      </c>
      <c r="B7172" s="1">
        <v>43381</v>
      </c>
      <c r="C7172" s="1">
        <v>43387</v>
      </c>
      <c r="D7172" t="s">
        <v>45</v>
      </c>
      <c r="E7172" t="s">
        <v>2521</v>
      </c>
      <c r="F7172" t="s">
        <v>2522</v>
      </c>
      <c r="G7172" t="s">
        <v>21</v>
      </c>
      <c r="H7172" t="s">
        <v>22</v>
      </c>
      <c r="I7172" t="s">
        <v>261</v>
      </c>
      <c r="J7172" t="s">
        <v>262</v>
      </c>
      <c r="K7172">
        <v>10009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 s="2">
        <v>145.76400000000001</v>
      </c>
      <c r="R7172">
        <f>train[[#This Row],[Ship Date]]-train[[#This Row],[Order Date]]</f>
        <v>6</v>
      </c>
      <c r="S7172" t="str">
        <f>TEXT(train[[#This Row],[Order Date]],"mmm")</f>
        <v>oct</v>
      </c>
      <c r="T7172">
        <f>YEAR(train[[#This Row],[Order Date]])</f>
        <v>2018</v>
      </c>
      <c r="U7172" t="str">
        <f>train[[#This Row],[Category]]&amp;"-"&amp;train[[#This Row],[Sub-Category]]</f>
        <v>Furniture-Chairs</v>
      </c>
      <c r="V7172" t="str">
        <f>IF(train[[#This Row],[Segment]]="Consumer","B2C","B2B")</f>
        <v>B2C</v>
      </c>
    </row>
    <row r="7173" spans="1:22" x14ac:dyDescent="0.25">
      <c r="A7173" t="s">
        <v>9329</v>
      </c>
      <c r="B7173" s="1">
        <v>43215</v>
      </c>
      <c r="C7173" s="1">
        <v>43217</v>
      </c>
      <c r="D7173" t="s">
        <v>18</v>
      </c>
      <c r="E7173" t="s">
        <v>5436</v>
      </c>
      <c r="F7173" t="s">
        <v>5437</v>
      </c>
      <c r="G7173" t="s">
        <v>21</v>
      </c>
      <c r="H7173" t="s">
        <v>22</v>
      </c>
      <c r="I7173" t="s">
        <v>122</v>
      </c>
      <c r="J7173" t="s">
        <v>38</v>
      </c>
      <c r="K7173">
        <v>94109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 s="2">
        <v>107.97</v>
      </c>
      <c r="R7173">
        <f>train[[#This Row],[Ship Date]]-train[[#This Row],[Order Date]]</f>
        <v>2</v>
      </c>
      <c r="S7173" t="str">
        <f>TEXT(train[[#This Row],[Order Date]],"mmm")</f>
        <v>avr</v>
      </c>
      <c r="T7173">
        <f>YEAR(train[[#This Row],[Order Date]])</f>
        <v>2018</v>
      </c>
      <c r="U7173" t="str">
        <f>train[[#This Row],[Category]]&amp;"-"&amp;train[[#This Row],[Sub-Category]]</f>
        <v>Technology-Accessories</v>
      </c>
      <c r="V7173" t="str">
        <f>IF(train[[#This Row],[Segment]]="Consumer","B2C","B2B")</f>
        <v>B2C</v>
      </c>
    </row>
    <row r="7174" spans="1:22" x14ac:dyDescent="0.25">
      <c r="A7174" t="s">
        <v>9330</v>
      </c>
      <c r="B7174" s="1">
        <v>43185</v>
      </c>
      <c r="C7174" s="1">
        <v>43189</v>
      </c>
      <c r="D7174" t="s">
        <v>45</v>
      </c>
      <c r="E7174" t="s">
        <v>816</v>
      </c>
      <c r="F7174" t="s">
        <v>817</v>
      </c>
      <c r="G7174" t="s">
        <v>36</v>
      </c>
      <c r="H7174" t="s">
        <v>22</v>
      </c>
      <c r="I7174" t="s">
        <v>179</v>
      </c>
      <c r="J7174" t="s">
        <v>99</v>
      </c>
      <c r="K7174">
        <v>77070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 s="2">
        <v>143.96</v>
      </c>
      <c r="R7174">
        <f>train[[#This Row],[Ship Date]]-train[[#This Row],[Order Date]]</f>
        <v>4</v>
      </c>
      <c r="S7174" t="str">
        <f>TEXT(train[[#This Row],[Order Date]],"mmm")</f>
        <v>mars</v>
      </c>
      <c r="T7174">
        <f>YEAR(train[[#This Row],[Order Date]])</f>
        <v>2018</v>
      </c>
      <c r="U7174" t="str">
        <f>train[[#This Row],[Category]]&amp;"-"&amp;train[[#This Row],[Sub-Category]]</f>
        <v>Technology-Accessories</v>
      </c>
      <c r="V7174" t="str">
        <f>IF(train[[#This Row],[Segment]]="Consumer","B2C","B2B")</f>
        <v>B2B</v>
      </c>
    </row>
    <row r="7175" spans="1:22" x14ac:dyDescent="0.25">
      <c r="A7175" t="s">
        <v>9330</v>
      </c>
      <c r="B7175" s="1">
        <v>43185</v>
      </c>
      <c r="C7175" s="1">
        <v>43189</v>
      </c>
      <c r="D7175" t="s">
        <v>45</v>
      </c>
      <c r="E7175" t="s">
        <v>816</v>
      </c>
      <c r="F7175" t="s">
        <v>817</v>
      </c>
      <c r="G7175" t="s">
        <v>36</v>
      </c>
      <c r="H7175" t="s">
        <v>22</v>
      </c>
      <c r="I7175" t="s">
        <v>179</v>
      </c>
      <c r="J7175" t="s">
        <v>99</v>
      </c>
      <c r="K7175">
        <v>77070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 s="2">
        <v>2399.96</v>
      </c>
      <c r="R7175">
        <f>train[[#This Row],[Ship Date]]-train[[#This Row],[Order Date]]</f>
        <v>4</v>
      </c>
      <c r="S7175" t="str">
        <f>TEXT(train[[#This Row],[Order Date]],"mmm")</f>
        <v>mars</v>
      </c>
      <c r="T7175">
        <f>YEAR(train[[#This Row],[Order Date]])</f>
        <v>2018</v>
      </c>
      <c r="U7175" t="str">
        <f>train[[#This Row],[Category]]&amp;"-"&amp;train[[#This Row],[Sub-Category]]</f>
        <v>Technology-Copiers</v>
      </c>
      <c r="V7175" t="str">
        <f>IF(train[[#This Row],[Segment]]="Consumer","B2C","B2B")</f>
        <v>B2B</v>
      </c>
    </row>
    <row r="7176" spans="1:22" x14ac:dyDescent="0.25">
      <c r="A7176" t="s">
        <v>9330</v>
      </c>
      <c r="B7176" s="1">
        <v>43185</v>
      </c>
      <c r="C7176" s="1">
        <v>43189</v>
      </c>
      <c r="D7176" t="s">
        <v>45</v>
      </c>
      <c r="E7176" t="s">
        <v>816</v>
      </c>
      <c r="F7176" t="s">
        <v>817</v>
      </c>
      <c r="G7176" t="s">
        <v>36</v>
      </c>
      <c r="H7176" t="s">
        <v>22</v>
      </c>
      <c r="I7176" t="s">
        <v>179</v>
      </c>
      <c r="J7176" t="s">
        <v>99</v>
      </c>
      <c r="K7176">
        <v>77070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 s="2">
        <v>74.352000000000004</v>
      </c>
      <c r="R7176">
        <f>train[[#This Row],[Ship Date]]-train[[#This Row],[Order Date]]</f>
        <v>4</v>
      </c>
      <c r="S7176" t="str">
        <f>TEXT(train[[#This Row],[Order Date]],"mmm")</f>
        <v>mars</v>
      </c>
      <c r="T7176">
        <f>YEAR(train[[#This Row],[Order Date]])</f>
        <v>2018</v>
      </c>
      <c r="U7176" t="str">
        <f>train[[#This Row],[Category]]&amp;"-"&amp;train[[#This Row],[Sub-Category]]</f>
        <v>Office Supplies-Paper</v>
      </c>
      <c r="V7176" t="str">
        <f>IF(train[[#This Row],[Segment]]="Consumer","B2C","B2B")</f>
        <v>B2B</v>
      </c>
    </row>
    <row r="7177" spans="1:22" x14ac:dyDescent="0.25">
      <c r="A7177" t="s">
        <v>9330</v>
      </c>
      <c r="B7177" s="1">
        <v>43185</v>
      </c>
      <c r="C7177" s="1">
        <v>43189</v>
      </c>
      <c r="D7177" t="s">
        <v>45</v>
      </c>
      <c r="E7177" t="s">
        <v>816</v>
      </c>
      <c r="F7177" t="s">
        <v>817</v>
      </c>
      <c r="G7177" t="s">
        <v>36</v>
      </c>
      <c r="H7177" t="s">
        <v>22</v>
      </c>
      <c r="I7177" t="s">
        <v>179</v>
      </c>
      <c r="J7177" t="s">
        <v>99</v>
      </c>
      <c r="K7177">
        <v>77070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 s="2">
        <v>87.168000000000006</v>
      </c>
      <c r="R7177">
        <f>train[[#This Row],[Ship Date]]-train[[#This Row],[Order Date]]</f>
        <v>4</v>
      </c>
      <c r="S7177" t="str">
        <f>TEXT(train[[#This Row],[Order Date]],"mmm")</f>
        <v>mars</v>
      </c>
      <c r="T7177">
        <f>YEAR(train[[#This Row],[Order Date]])</f>
        <v>2018</v>
      </c>
      <c r="U7177" t="str">
        <f>train[[#This Row],[Category]]&amp;"-"&amp;train[[#This Row],[Sub-Category]]</f>
        <v>Office Supplies-Appliances</v>
      </c>
      <c r="V7177" t="str">
        <f>IF(train[[#This Row],[Segment]]="Consumer","B2C","B2B")</f>
        <v>B2B</v>
      </c>
    </row>
    <row r="7178" spans="1:22" x14ac:dyDescent="0.25">
      <c r="A7178" t="s">
        <v>9330</v>
      </c>
      <c r="B7178" s="1">
        <v>43185</v>
      </c>
      <c r="C7178" s="1">
        <v>43189</v>
      </c>
      <c r="D7178" t="s">
        <v>45</v>
      </c>
      <c r="E7178" t="s">
        <v>816</v>
      </c>
      <c r="F7178" t="s">
        <v>817</v>
      </c>
      <c r="G7178" t="s">
        <v>36</v>
      </c>
      <c r="H7178" t="s">
        <v>22</v>
      </c>
      <c r="I7178" t="s">
        <v>179</v>
      </c>
      <c r="J7178" t="s">
        <v>99</v>
      </c>
      <c r="K7178">
        <v>77070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 s="2">
        <v>32.231999999999999</v>
      </c>
      <c r="R7178">
        <f>train[[#This Row],[Ship Date]]-train[[#This Row],[Order Date]]</f>
        <v>4</v>
      </c>
      <c r="S7178" t="str">
        <f>TEXT(train[[#This Row],[Order Date]],"mmm")</f>
        <v>mars</v>
      </c>
      <c r="T7178">
        <f>YEAR(train[[#This Row],[Order Date]])</f>
        <v>2018</v>
      </c>
      <c r="U7178" t="str">
        <f>train[[#This Row],[Category]]&amp;"-"&amp;train[[#This Row],[Sub-Category]]</f>
        <v>Office Supplies-Storage</v>
      </c>
      <c r="V7178" t="str">
        <f>IF(train[[#This Row],[Segment]]="Consumer","B2C","B2B")</f>
        <v>B2B</v>
      </c>
    </row>
    <row r="7179" spans="1:22" x14ac:dyDescent="0.25">
      <c r="A7179" t="s">
        <v>9331</v>
      </c>
      <c r="B7179" s="1">
        <v>43224</v>
      </c>
      <c r="C7179" s="1">
        <v>43230</v>
      </c>
      <c r="D7179" t="s">
        <v>45</v>
      </c>
      <c r="E7179" t="s">
        <v>4197</v>
      </c>
      <c r="F7179" t="s">
        <v>4198</v>
      </c>
      <c r="G7179" t="s">
        <v>36</v>
      </c>
      <c r="H7179" t="s">
        <v>22</v>
      </c>
      <c r="I7179" t="s">
        <v>141</v>
      </c>
      <c r="J7179" t="s">
        <v>142</v>
      </c>
      <c r="K7179">
        <v>19140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 s="2">
        <v>2.202</v>
      </c>
      <c r="R7179">
        <f>train[[#This Row],[Ship Date]]-train[[#This Row],[Order Date]]</f>
        <v>6</v>
      </c>
      <c r="S7179" t="str">
        <f>TEXT(train[[#This Row],[Order Date]],"mmm")</f>
        <v>mai</v>
      </c>
      <c r="T7179">
        <f>YEAR(train[[#This Row],[Order Date]])</f>
        <v>2018</v>
      </c>
      <c r="U7179" t="str">
        <f>train[[#This Row],[Category]]&amp;"-"&amp;train[[#This Row],[Sub-Category]]</f>
        <v>Office Supplies-Binders</v>
      </c>
      <c r="V7179" t="str">
        <f>IF(train[[#This Row],[Segment]]="Consumer","B2C","B2B")</f>
        <v>B2B</v>
      </c>
    </row>
    <row r="7180" spans="1:22" x14ac:dyDescent="0.25">
      <c r="A7180" t="s">
        <v>9331</v>
      </c>
      <c r="B7180" s="1">
        <v>43224</v>
      </c>
      <c r="C7180" s="1">
        <v>43230</v>
      </c>
      <c r="D7180" t="s">
        <v>45</v>
      </c>
      <c r="E7180" t="s">
        <v>4197</v>
      </c>
      <c r="F7180" t="s">
        <v>4198</v>
      </c>
      <c r="G7180" t="s">
        <v>36</v>
      </c>
      <c r="H7180" t="s">
        <v>22</v>
      </c>
      <c r="I7180" t="s">
        <v>141</v>
      </c>
      <c r="J7180" t="s">
        <v>142</v>
      </c>
      <c r="K7180">
        <v>19140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 s="2">
        <v>9.3960000000000008</v>
      </c>
      <c r="R7180">
        <f>train[[#This Row],[Ship Date]]-train[[#This Row],[Order Date]]</f>
        <v>6</v>
      </c>
      <c r="S7180" t="str">
        <f>TEXT(train[[#This Row],[Order Date]],"mmm")</f>
        <v>mai</v>
      </c>
      <c r="T7180">
        <f>YEAR(train[[#This Row],[Order Date]])</f>
        <v>2018</v>
      </c>
      <c r="U7180" t="str">
        <f>train[[#This Row],[Category]]&amp;"-"&amp;train[[#This Row],[Sub-Category]]</f>
        <v>Office Supplies-Binders</v>
      </c>
      <c r="V7180" t="str">
        <f>IF(train[[#This Row],[Segment]]="Consumer","B2C","B2B")</f>
        <v>B2B</v>
      </c>
    </row>
    <row r="7181" spans="1:22" x14ac:dyDescent="0.25">
      <c r="A7181" t="s">
        <v>9332</v>
      </c>
      <c r="B7181" s="1">
        <v>43053</v>
      </c>
      <c r="C7181" s="1">
        <v>43057</v>
      </c>
      <c r="D7181" t="s">
        <v>45</v>
      </c>
      <c r="E7181" t="s">
        <v>490</v>
      </c>
      <c r="F7181" t="s">
        <v>491</v>
      </c>
      <c r="G7181" t="s">
        <v>21</v>
      </c>
      <c r="H7181" t="s">
        <v>22</v>
      </c>
      <c r="I7181" t="s">
        <v>4496</v>
      </c>
      <c r="J7181" t="s">
        <v>2737</v>
      </c>
      <c r="K7181">
        <v>21215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 s="2">
        <v>89.97</v>
      </c>
      <c r="R7181">
        <f>train[[#This Row],[Ship Date]]-train[[#This Row],[Order Date]]</f>
        <v>4</v>
      </c>
      <c r="S7181" t="str">
        <f>TEXT(train[[#This Row],[Order Date]],"mmm")</f>
        <v>nov</v>
      </c>
      <c r="T7181">
        <f>YEAR(train[[#This Row],[Order Date]])</f>
        <v>2017</v>
      </c>
      <c r="U7181" t="str">
        <f>train[[#This Row],[Category]]&amp;"-"&amp;train[[#This Row],[Sub-Category]]</f>
        <v>Technology-Phones</v>
      </c>
      <c r="V7181" t="str">
        <f>IF(train[[#This Row],[Segment]]="Consumer","B2C","B2B")</f>
        <v>B2C</v>
      </c>
    </row>
    <row r="7182" spans="1:22" x14ac:dyDescent="0.25">
      <c r="A7182" t="s">
        <v>9333</v>
      </c>
      <c r="B7182" s="1">
        <v>42010</v>
      </c>
      <c r="C7182" s="1">
        <v>42011</v>
      </c>
      <c r="D7182" t="s">
        <v>183</v>
      </c>
      <c r="E7182" t="s">
        <v>6637</v>
      </c>
      <c r="F7182" t="s">
        <v>6638</v>
      </c>
      <c r="G7182" t="s">
        <v>36</v>
      </c>
      <c r="H7182" t="s">
        <v>22</v>
      </c>
      <c r="I7182" t="s">
        <v>7726</v>
      </c>
      <c r="J7182" t="s">
        <v>1270</v>
      </c>
      <c r="K7182">
        <v>30605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 s="2">
        <v>12.78</v>
      </c>
      <c r="R7182">
        <f>train[[#This Row],[Ship Date]]-train[[#This Row],[Order Date]]</f>
        <v>1</v>
      </c>
      <c r="S7182" t="str">
        <f>TEXT(train[[#This Row],[Order Date]],"mmm")</f>
        <v>janv</v>
      </c>
      <c r="T7182">
        <f>YEAR(train[[#This Row],[Order Date]])</f>
        <v>2015</v>
      </c>
      <c r="U7182" t="str">
        <f>train[[#This Row],[Category]]&amp;"-"&amp;train[[#This Row],[Sub-Category]]</f>
        <v>Office Supplies-Art</v>
      </c>
      <c r="V7182" t="str">
        <f>IF(train[[#This Row],[Segment]]="Consumer","B2C","B2B")</f>
        <v>B2B</v>
      </c>
    </row>
    <row r="7183" spans="1:22" x14ac:dyDescent="0.25">
      <c r="A7183" t="s">
        <v>9334</v>
      </c>
      <c r="B7183" s="1">
        <v>43096</v>
      </c>
      <c r="C7183" s="1">
        <v>43099</v>
      </c>
      <c r="D7183" t="s">
        <v>18</v>
      </c>
      <c r="E7183" t="s">
        <v>5248</v>
      </c>
      <c r="F7183" t="s">
        <v>5249</v>
      </c>
      <c r="G7183" t="s">
        <v>21</v>
      </c>
      <c r="H7183" t="s">
        <v>22</v>
      </c>
      <c r="I7183" t="s">
        <v>2471</v>
      </c>
      <c r="J7183" t="s">
        <v>493</v>
      </c>
      <c r="K7183">
        <v>43130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 s="2">
        <v>40</v>
      </c>
      <c r="R7183">
        <f>train[[#This Row],[Ship Date]]-train[[#This Row],[Order Date]]</f>
        <v>3</v>
      </c>
      <c r="S7183" t="str">
        <f>TEXT(train[[#This Row],[Order Date]],"mmm")</f>
        <v>déc</v>
      </c>
      <c r="T7183">
        <f>YEAR(train[[#This Row],[Order Date]])</f>
        <v>2017</v>
      </c>
      <c r="U7183" t="str">
        <f>train[[#This Row],[Category]]&amp;"-"&amp;train[[#This Row],[Sub-Category]]</f>
        <v>Technology-Accessories</v>
      </c>
      <c r="V7183" t="str">
        <f>IF(train[[#This Row],[Segment]]="Consumer","B2C","B2B")</f>
        <v>B2C</v>
      </c>
    </row>
    <row r="7184" spans="1:22" x14ac:dyDescent="0.25">
      <c r="A7184" t="s">
        <v>9335</v>
      </c>
      <c r="B7184" s="1">
        <v>43220</v>
      </c>
      <c r="C7184" s="1">
        <v>43224</v>
      </c>
      <c r="D7184" t="s">
        <v>45</v>
      </c>
      <c r="E7184" t="s">
        <v>1066</v>
      </c>
      <c r="F7184" t="s">
        <v>1067</v>
      </c>
      <c r="G7184" t="s">
        <v>97</v>
      </c>
      <c r="H7184" t="s">
        <v>22</v>
      </c>
      <c r="I7184" t="s">
        <v>37</v>
      </c>
      <c r="J7184" t="s">
        <v>38</v>
      </c>
      <c r="K7184">
        <v>90032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 s="2">
        <v>23.24</v>
      </c>
      <c r="R7184">
        <f>train[[#This Row],[Ship Date]]-train[[#This Row],[Order Date]]</f>
        <v>4</v>
      </c>
      <c r="S7184" t="str">
        <f>TEXT(train[[#This Row],[Order Date]],"mmm")</f>
        <v>avr</v>
      </c>
      <c r="T7184">
        <f>YEAR(train[[#This Row],[Order Date]])</f>
        <v>2018</v>
      </c>
      <c r="U7184" t="str">
        <f>train[[#This Row],[Category]]&amp;"-"&amp;train[[#This Row],[Sub-Category]]</f>
        <v>Office Supplies-Binders</v>
      </c>
      <c r="V7184" t="str">
        <f>IF(train[[#This Row],[Segment]]="Consumer","B2C","B2B")</f>
        <v>B2B</v>
      </c>
    </row>
    <row r="7185" spans="1:22" x14ac:dyDescent="0.25">
      <c r="A7185" t="s">
        <v>9336</v>
      </c>
      <c r="B7185" s="1">
        <v>43211</v>
      </c>
      <c r="C7185" s="1">
        <v>43213</v>
      </c>
      <c r="D7185" t="s">
        <v>183</v>
      </c>
      <c r="E7185" t="s">
        <v>460</v>
      </c>
      <c r="F7185" t="s">
        <v>461</v>
      </c>
      <c r="G7185" t="s">
        <v>21</v>
      </c>
      <c r="H7185" t="s">
        <v>22</v>
      </c>
      <c r="I7185" t="s">
        <v>4496</v>
      </c>
      <c r="J7185" t="s">
        <v>2737</v>
      </c>
      <c r="K7185">
        <v>21215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 s="2">
        <v>908.82</v>
      </c>
      <c r="R7185">
        <f>train[[#This Row],[Ship Date]]-train[[#This Row],[Order Date]]</f>
        <v>2</v>
      </c>
      <c r="S7185" t="str">
        <f>TEXT(train[[#This Row],[Order Date]],"mmm")</f>
        <v>avr</v>
      </c>
      <c r="T7185">
        <f>YEAR(train[[#This Row],[Order Date]])</f>
        <v>2018</v>
      </c>
      <c r="U7185" t="str">
        <f>train[[#This Row],[Category]]&amp;"-"&amp;train[[#This Row],[Sub-Category]]</f>
        <v>Furniture-Chairs</v>
      </c>
      <c r="V7185" t="str">
        <f>IF(train[[#This Row],[Segment]]="Consumer","B2C","B2B")</f>
        <v>B2C</v>
      </c>
    </row>
    <row r="7186" spans="1:22" x14ac:dyDescent="0.25">
      <c r="A7186" t="s">
        <v>9337</v>
      </c>
      <c r="B7186" s="1">
        <v>43329</v>
      </c>
      <c r="C7186" s="1">
        <v>43336</v>
      </c>
      <c r="D7186" t="s">
        <v>45</v>
      </c>
      <c r="E7186" t="s">
        <v>4447</v>
      </c>
      <c r="F7186" t="s">
        <v>4448</v>
      </c>
      <c r="G7186" t="s">
        <v>97</v>
      </c>
      <c r="H7186" t="s">
        <v>22</v>
      </c>
      <c r="I7186" t="s">
        <v>179</v>
      </c>
      <c r="J7186" t="s">
        <v>99</v>
      </c>
      <c r="K7186">
        <v>77095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 s="2">
        <v>5.5519999999999996</v>
      </c>
      <c r="R7186">
        <f>train[[#This Row],[Ship Date]]-train[[#This Row],[Order Date]]</f>
        <v>7</v>
      </c>
      <c r="S7186" t="str">
        <f>TEXT(train[[#This Row],[Order Date]],"mmm")</f>
        <v>août</v>
      </c>
      <c r="T7186">
        <f>YEAR(train[[#This Row],[Order Date]])</f>
        <v>2018</v>
      </c>
      <c r="U7186" t="str">
        <f>train[[#This Row],[Category]]&amp;"-"&amp;train[[#This Row],[Sub-Category]]</f>
        <v>Office Supplies-Supplies</v>
      </c>
      <c r="V7186" t="str">
        <f>IF(train[[#This Row],[Segment]]="Consumer","B2C","B2B")</f>
        <v>B2B</v>
      </c>
    </row>
    <row r="7187" spans="1:22" x14ac:dyDescent="0.25">
      <c r="A7187" t="s">
        <v>9337</v>
      </c>
      <c r="B7187" s="1">
        <v>43329</v>
      </c>
      <c r="C7187" s="1">
        <v>43336</v>
      </c>
      <c r="D7187" t="s">
        <v>45</v>
      </c>
      <c r="E7187" t="s">
        <v>4447</v>
      </c>
      <c r="F7187" t="s">
        <v>4448</v>
      </c>
      <c r="G7187" t="s">
        <v>97</v>
      </c>
      <c r="H7187" t="s">
        <v>22</v>
      </c>
      <c r="I7187" t="s">
        <v>179</v>
      </c>
      <c r="J7187" t="s">
        <v>99</v>
      </c>
      <c r="K7187">
        <v>77095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 s="2">
        <v>8.016</v>
      </c>
      <c r="R7187">
        <f>train[[#This Row],[Ship Date]]-train[[#This Row],[Order Date]]</f>
        <v>7</v>
      </c>
      <c r="S7187" t="str">
        <f>TEXT(train[[#This Row],[Order Date]],"mmm")</f>
        <v>août</v>
      </c>
      <c r="T7187">
        <f>YEAR(train[[#This Row],[Order Date]])</f>
        <v>2018</v>
      </c>
      <c r="U7187" t="str">
        <f>train[[#This Row],[Category]]&amp;"-"&amp;train[[#This Row],[Sub-Category]]</f>
        <v>Office Supplies-Art</v>
      </c>
      <c r="V7187" t="str">
        <f>IF(train[[#This Row],[Segment]]="Consumer","B2C","B2B")</f>
        <v>B2B</v>
      </c>
    </row>
    <row r="7188" spans="1:22" x14ac:dyDescent="0.25">
      <c r="A7188" t="s">
        <v>9337</v>
      </c>
      <c r="B7188" s="1">
        <v>43329</v>
      </c>
      <c r="C7188" s="1">
        <v>43336</v>
      </c>
      <c r="D7188" t="s">
        <v>45</v>
      </c>
      <c r="E7188" t="s">
        <v>4447</v>
      </c>
      <c r="F7188" t="s">
        <v>4448</v>
      </c>
      <c r="G7188" t="s">
        <v>97</v>
      </c>
      <c r="H7188" t="s">
        <v>22</v>
      </c>
      <c r="I7188" t="s">
        <v>179</v>
      </c>
      <c r="J7188" t="s">
        <v>99</v>
      </c>
      <c r="K7188">
        <v>77095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 s="2">
        <v>74.591999999999999</v>
      </c>
      <c r="R7188">
        <f>train[[#This Row],[Ship Date]]-train[[#This Row],[Order Date]]</f>
        <v>7</v>
      </c>
      <c r="S7188" t="str">
        <f>TEXT(train[[#This Row],[Order Date]],"mmm")</f>
        <v>août</v>
      </c>
      <c r="T7188">
        <f>YEAR(train[[#This Row],[Order Date]])</f>
        <v>2018</v>
      </c>
      <c r="U7188" t="str">
        <f>train[[#This Row],[Category]]&amp;"-"&amp;train[[#This Row],[Sub-Category]]</f>
        <v>Furniture-Chairs</v>
      </c>
      <c r="V7188" t="str">
        <f>IF(train[[#This Row],[Segment]]="Consumer","B2C","B2B")</f>
        <v>B2B</v>
      </c>
    </row>
    <row r="7189" spans="1:22" x14ac:dyDescent="0.25">
      <c r="A7189" t="s">
        <v>9337</v>
      </c>
      <c r="B7189" s="1">
        <v>43329</v>
      </c>
      <c r="C7189" s="1">
        <v>43336</v>
      </c>
      <c r="D7189" t="s">
        <v>45</v>
      </c>
      <c r="E7189" t="s">
        <v>4447</v>
      </c>
      <c r="F7189" t="s">
        <v>4448</v>
      </c>
      <c r="G7189" t="s">
        <v>97</v>
      </c>
      <c r="H7189" t="s">
        <v>22</v>
      </c>
      <c r="I7189" t="s">
        <v>179</v>
      </c>
      <c r="J7189" t="s">
        <v>99</v>
      </c>
      <c r="K7189">
        <v>77095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 s="2">
        <v>16.783999999999999</v>
      </c>
      <c r="R7189">
        <f>train[[#This Row],[Ship Date]]-train[[#This Row],[Order Date]]</f>
        <v>7</v>
      </c>
      <c r="S7189" t="str">
        <f>TEXT(train[[#This Row],[Order Date]],"mmm")</f>
        <v>août</v>
      </c>
      <c r="T7189">
        <f>YEAR(train[[#This Row],[Order Date]])</f>
        <v>2018</v>
      </c>
      <c r="U7189" t="str">
        <f>train[[#This Row],[Category]]&amp;"-"&amp;train[[#This Row],[Sub-Category]]</f>
        <v>Furniture-Furnishings</v>
      </c>
      <c r="V7189" t="str">
        <f>IF(train[[#This Row],[Segment]]="Consumer","B2C","B2B")</f>
        <v>B2B</v>
      </c>
    </row>
    <row r="7190" spans="1:22" x14ac:dyDescent="0.25">
      <c r="A7190" t="s">
        <v>9337</v>
      </c>
      <c r="B7190" s="1">
        <v>43329</v>
      </c>
      <c r="C7190" s="1">
        <v>43336</v>
      </c>
      <c r="D7190" t="s">
        <v>45</v>
      </c>
      <c r="E7190" t="s">
        <v>4447</v>
      </c>
      <c r="F7190" t="s">
        <v>4448</v>
      </c>
      <c r="G7190" t="s">
        <v>97</v>
      </c>
      <c r="H7190" t="s">
        <v>22</v>
      </c>
      <c r="I7190" t="s">
        <v>179</v>
      </c>
      <c r="J7190" t="s">
        <v>99</v>
      </c>
      <c r="K7190">
        <v>77095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 s="2">
        <v>38.863999999999997</v>
      </c>
      <c r="R7190">
        <f>train[[#This Row],[Ship Date]]-train[[#This Row],[Order Date]]</f>
        <v>7</v>
      </c>
      <c r="S7190" t="str">
        <f>TEXT(train[[#This Row],[Order Date]],"mmm")</f>
        <v>août</v>
      </c>
      <c r="T7190">
        <f>YEAR(train[[#This Row],[Order Date]])</f>
        <v>2018</v>
      </c>
      <c r="U7190" t="str">
        <f>train[[#This Row],[Category]]&amp;"-"&amp;train[[#This Row],[Sub-Category]]</f>
        <v>Office Supplies-Appliances</v>
      </c>
      <c r="V7190" t="str">
        <f>IF(train[[#This Row],[Segment]]="Consumer","B2C","B2B")</f>
        <v>B2B</v>
      </c>
    </row>
    <row r="7191" spans="1:22" x14ac:dyDescent="0.25">
      <c r="A7191" t="s">
        <v>9338</v>
      </c>
      <c r="B7191" s="1">
        <v>43051</v>
      </c>
      <c r="C7191" s="1">
        <v>43054</v>
      </c>
      <c r="D7191" t="s">
        <v>183</v>
      </c>
      <c r="E7191" t="s">
        <v>928</v>
      </c>
      <c r="F7191" t="s">
        <v>929</v>
      </c>
      <c r="G7191" t="s">
        <v>97</v>
      </c>
      <c r="H7191" t="s">
        <v>22</v>
      </c>
      <c r="I7191" t="s">
        <v>945</v>
      </c>
      <c r="J7191" t="s">
        <v>38</v>
      </c>
      <c r="K7191">
        <v>92024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 s="2">
        <v>203.976</v>
      </c>
      <c r="R7191">
        <f>train[[#This Row],[Ship Date]]-train[[#This Row],[Order Date]]</f>
        <v>3</v>
      </c>
      <c r="S7191" t="str">
        <f>TEXT(train[[#This Row],[Order Date]],"mmm")</f>
        <v>nov</v>
      </c>
      <c r="T7191">
        <f>YEAR(train[[#This Row],[Order Date]])</f>
        <v>2017</v>
      </c>
      <c r="U7191" t="str">
        <f>train[[#This Row],[Category]]&amp;"-"&amp;train[[#This Row],[Sub-Category]]</f>
        <v>Technology-Phones</v>
      </c>
      <c r="V7191" t="str">
        <f>IF(train[[#This Row],[Segment]]="Consumer","B2C","B2B")</f>
        <v>B2B</v>
      </c>
    </row>
    <row r="7192" spans="1:22" x14ac:dyDescent="0.25">
      <c r="A7192" t="s">
        <v>9338</v>
      </c>
      <c r="B7192" s="1">
        <v>43051</v>
      </c>
      <c r="C7192" s="1">
        <v>43054</v>
      </c>
      <c r="D7192" t="s">
        <v>183</v>
      </c>
      <c r="E7192" t="s">
        <v>928</v>
      </c>
      <c r="F7192" t="s">
        <v>929</v>
      </c>
      <c r="G7192" t="s">
        <v>97</v>
      </c>
      <c r="H7192" t="s">
        <v>22</v>
      </c>
      <c r="I7192" t="s">
        <v>945</v>
      </c>
      <c r="J7192" t="s">
        <v>38</v>
      </c>
      <c r="K7192">
        <v>92024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 s="2">
        <v>674.35199999999998</v>
      </c>
      <c r="R7192">
        <f>train[[#This Row],[Ship Date]]-train[[#This Row],[Order Date]]</f>
        <v>3</v>
      </c>
      <c r="S7192" t="str">
        <f>TEXT(train[[#This Row],[Order Date]],"mmm")</f>
        <v>nov</v>
      </c>
      <c r="T7192">
        <f>YEAR(train[[#This Row],[Order Date]])</f>
        <v>2017</v>
      </c>
      <c r="U7192" t="str">
        <f>train[[#This Row],[Category]]&amp;"-"&amp;train[[#This Row],[Sub-Category]]</f>
        <v>Furniture-Tables</v>
      </c>
      <c r="V7192" t="str">
        <f>IF(train[[#This Row],[Segment]]="Consumer","B2C","B2B")</f>
        <v>B2B</v>
      </c>
    </row>
    <row r="7193" spans="1:22" x14ac:dyDescent="0.25">
      <c r="A7193" t="s">
        <v>9339</v>
      </c>
      <c r="B7193" s="1">
        <v>43009</v>
      </c>
      <c r="C7193" s="1">
        <v>43014</v>
      </c>
      <c r="D7193" t="s">
        <v>18</v>
      </c>
      <c r="E7193" t="s">
        <v>4401</v>
      </c>
      <c r="F7193" t="s">
        <v>4402</v>
      </c>
      <c r="G7193" t="s">
        <v>21</v>
      </c>
      <c r="H7193" t="s">
        <v>22</v>
      </c>
      <c r="I7193" t="s">
        <v>2330</v>
      </c>
      <c r="J7193" t="s">
        <v>49</v>
      </c>
      <c r="K7193">
        <v>33012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 s="2">
        <v>5.3879999999999999</v>
      </c>
      <c r="R7193">
        <f>train[[#This Row],[Ship Date]]-train[[#This Row],[Order Date]]</f>
        <v>5</v>
      </c>
      <c r="S7193" t="str">
        <f>TEXT(train[[#This Row],[Order Date]],"mmm")</f>
        <v>oct</v>
      </c>
      <c r="T7193">
        <f>YEAR(train[[#This Row],[Order Date]])</f>
        <v>2017</v>
      </c>
      <c r="U7193" t="str">
        <f>train[[#This Row],[Category]]&amp;"-"&amp;train[[#This Row],[Sub-Category]]</f>
        <v>Office Supplies-Binders</v>
      </c>
      <c r="V7193" t="str">
        <f>IF(train[[#This Row],[Segment]]="Consumer","B2C","B2B")</f>
        <v>B2C</v>
      </c>
    </row>
    <row r="7194" spans="1:22" x14ac:dyDescent="0.25">
      <c r="A7194" t="s">
        <v>9339</v>
      </c>
      <c r="B7194" s="1">
        <v>43009</v>
      </c>
      <c r="C7194" s="1">
        <v>43014</v>
      </c>
      <c r="D7194" t="s">
        <v>18</v>
      </c>
      <c r="E7194" t="s">
        <v>4401</v>
      </c>
      <c r="F7194" t="s">
        <v>4402</v>
      </c>
      <c r="G7194" t="s">
        <v>21</v>
      </c>
      <c r="H7194" t="s">
        <v>22</v>
      </c>
      <c r="I7194" t="s">
        <v>2330</v>
      </c>
      <c r="J7194" t="s">
        <v>49</v>
      </c>
      <c r="K7194">
        <v>33012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 s="2">
        <v>30.975999999999999</v>
      </c>
      <c r="R7194">
        <f>train[[#This Row],[Ship Date]]-train[[#This Row],[Order Date]]</f>
        <v>5</v>
      </c>
      <c r="S7194" t="str">
        <f>TEXT(train[[#This Row],[Order Date]],"mmm")</f>
        <v>oct</v>
      </c>
      <c r="T7194">
        <f>YEAR(train[[#This Row],[Order Date]])</f>
        <v>2017</v>
      </c>
      <c r="U7194" t="str">
        <f>train[[#This Row],[Category]]&amp;"-"&amp;train[[#This Row],[Sub-Category]]</f>
        <v>Office Supplies-Art</v>
      </c>
      <c r="V7194" t="str">
        <f>IF(train[[#This Row],[Segment]]="Consumer","B2C","B2B")</f>
        <v>B2C</v>
      </c>
    </row>
    <row r="7195" spans="1:22" x14ac:dyDescent="0.25">
      <c r="A7195" t="s">
        <v>9340</v>
      </c>
      <c r="B7195" s="1">
        <v>42778</v>
      </c>
      <c r="C7195" s="1">
        <v>42780</v>
      </c>
      <c r="D7195" t="s">
        <v>183</v>
      </c>
      <c r="E7195" t="s">
        <v>3021</v>
      </c>
      <c r="F7195" t="s">
        <v>3022</v>
      </c>
      <c r="G7195" t="s">
        <v>21</v>
      </c>
      <c r="H7195" t="s">
        <v>22</v>
      </c>
      <c r="I7195" t="s">
        <v>1736</v>
      </c>
      <c r="J7195" t="s">
        <v>1270</v>
      </c>
      <c r="K7195">
        <v>30318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 s="2">
        <v>1350.12</v>
      </c>
      <c r="R7195">
        <f>train[[#This Row],[Ship Date]]-train[[#This Row],[Order Date]]</f>
        <v>2</v>
      </c>
      <c r="S7195" t="str">
        <f>TEXT(train[[#This Row],[Order Date]],"mmm")</f>
        <v>févr</v>
      </c>
      <c r="T7195">
        <f>YEAR(train[[#This Row],[Order Date]])</f>
        <v>2017</v>
      </c>
      <c r="U7195" t="str">
        <f>train[[#This Row],[Category]]&amp;"-"&amp;train[[#This Row],[Sub-Category]]</f>
        <v>Office Supplies-Storage</v>
      </c>
      <c r="V7195" t="str">
        <f>IF(train[[#This Row],[Segment]]="Consumer","B2C","B2B")</f>
        <v>B2C</v>
      </c>
    </row>
    <row r="7196" spans="1:22" x14ac:dyDescent="0.25">
      <c r="A7196" t="s">
        <v>9340</v>
      </c>
      <c r="B7196" s="1">
        <v>42778</v>
      </c>
      <c r="C7196" s="1">
        <v>42780</v>
      </c>
      <c r="D7196" t="s">
        <v>183</v>
      </c>
      <c r="E7196" t="s">
        <v>3021</v>
      </c>
      <c r="F7196" t="s">
        <v>3022</v>
      </c>
      <c r="G7196" t="s">
        <v>21</v>
      </c>
      <c r="H7196" t="s">
        <v>22</v>
      </c>
      <c r="I7196" t="s">
        <v>1736</v>
      </c>
      <c r="J7196" t="s">
        <v>1270</v>
      </c>
      <c r="K7196">
        <v>30318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 s="2">
        <v>15.92</v>
      </c>
      <c r="R7196">
        <f>train[[#This Row],[Ship Date]]-train[[#This Row],[Order Date]]</f>
        <v>2</v>
      </c>
      <c r="S7196" t="str">
        <f>TEXT(train[[#This Row],[Order Date]],"mmm")</f>
        <v>févr</v>
      </c>
      <c r="T7196">
        <f>YEAR(train[[#This Row],[Order Date]])</f>
        <v>2017</v>
      </c>
      <c r="U7196" t="str">
        <f>train[[#This Row],[Category]]&amp;"-"&amp;train[[#This Row],[Sub-Category]]</f>
        <v>Office Supplies-Binders</v>
      </c>
      <c r="V7196" t="str">
        <f>IF(train[[#This Row],[Segment]]="Consumer","B2C","B2B")</f>
        <v>B2C</v>
      </c>
    </row>
    <row r="7197" spans="1:22" x14ac:dyDescent="0.25">
      <c r="A7197" t="s">
        <v>9341</v>
      </c>
      <c r="B7197" s="1">
        <v>43052</v>
      </c>
      <c r="C7197" s="1">
        <v>43056</v>
      </c>
      <c r="D7197" t="s">
        <v>45</v>
      </c>
      <c r="E7197" t="s">
        <v>1527</v>
      </c>
      <c r="F7197" t="s">
        <v>1528</v>
      </c>
      <c r="G7197" t="s">
        <v>97</v>
      </c>
      <c r="H7197" t="s">
        <v>22</v>
      </c>
      <c r="I7197" t="s">
        <v>90</v>
      </c>
      <c r="J7197" t="s">
        <v>91</v>
      </c>
      <c r="K7197">
        <v>98103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 s="2">
        <v>19.54</v>
      </c>
      <c r="R7197">
        <f>train[[#This Row],[Ship Date]]-train[[#This Row],[Order Date]]</f>
        <v>4</v>
      </c>
      <c r="S7197" t="str">
        <f>TEXT(train[[#This Row],[Order Date]],"mmm")</f>
        <v>nov</v>
      </c>
      <c r="T7197">
        <f>YEAR(train[[#This Row],[Order Date]])</f>
        <v>2017</v>
      </c>
      <c r="U7197" t="str">
        <f>train[[#This Row],[Category]]&amp;"-"&amp;train[[#This Row],[Sub-Category]]</f>
        <v>Furniture-Furnishings</v>
      </c>
      <c r="V7197" t="str">
        <f>IF(train[[#This Row],[Segment]]="Consumer","B2C","B2B")</f>
        <v>B2B</v>
      </c>
    </row>
    <row r="7198" spans="1:22" x14ac:dyDescent="0.25">
      <c r="A7198" t="s">
        <v>9342</v>
      </c>
      <c r="B7198" s="1">
        <v>42120</v>
      </c>
      <c r="C7198" s="1">
        <v>42124</v>
      </c>
      <c r="D7198" t="s">
        <v>45</v>
      </c>
      <c r="E7198" t="s">
        <v>8231</v>
      </c>
      <c r="F7198" t="s">
        <v>8232</v>
      </c>
      <c r="G7198" t="s">
        <v>97</v>
      </c>
      <c r="H7198" t="s">
        <v>22</v>
      </c>
      <c r="I7198" t="s">
        <v>37</v>
      </c>
      <c r="J7198" t="s">
        <v>38</v>
      </c>
      <c r="K7198">
        <v>90036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 s="2">
        <v>21.4</v>
      </c>
      <c r="R7198">
        <f>train[[#This Row],[Ship Date]]-train[[#This Row],[Order Date]]</f>
        <v>4</v>
      </c>
      <c r="S7198" t="str">
        <f>TEXT(train[[#This Row],[Order Date]],"mmm")</f>
        <v>avr</v>
      </c>
      <c r="T7198">
        <f>YEAR(train[[#This Row],[Order Date]])</f>
        <v>2015</v>
      </c>
      <c r="U7198" t="str">
        <f>train[[#This Row],[Category]]&amp;"-"&amp;train[[#This Row],[Sub-Category]]</f>
        <v>Office Supplies-Art</v>
      </c>
      <c r="V7198" t="str">
        <f>IF(train[[#This Row],[Segment]]="Consumer","B2C","B2B")</f>
        <v>B2B</v>
      </c>
    </row>
    <row r="7199" spans="1:22" x14ac:dyDescent="0.25">
      <c r="A7199" t="s">
        <v>9342</v>
      </c>
      <c r="B7199" s="1">
        <v>42120</v>
      </c>
      <c r="C7199" s="1">
        <v>42124</v>
      </c>
      <c r="D7199" t="s">
        <v>45</v>
      </c>
      <c r="E7199" t="s">
        <v>8231</v>
      </c>
      <c r="F7199" t="s">
        <v>8232</v>
      </c>
      <c r="G7199" t="s">
        <v>97</v>
      </c>
      <c r="H7199" t="s">
        <v>22</v>
      </c>
      <c r="I7199" t="s">
        <v>37</v>
      </c>
      <c r="J7199" t="s">
        <v>38</v>
      </c>
      <c r="K7199">
        <v>90036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 s="2">
        <v>12.6</v>
      </c>
      <c r="R7199">
        <f>train[[#This Row],[Ship Date]]-train[[#This Row],[Order Date]]</f>
        <v>4</v>
      </c>
      <c r="S7199" t="str">
        <f>TEXT(train[[#This Row],[Order Date]],"mmm")</f>
        <v>avr</v>
      </c>
      <c r="T7199">
        <f>YEAR(train[[#This Row],[Order Date]])</f>
        <v>2015</v>
      </c>
      <c r="U7199" t="str">
        <f>train[[#This Row],[Category]]&amp;"-"&amp;train[[#This Row],[Sub-Category]]</f>
        <v>Office Supplies-Labels</v>
      </c>
      <c r="V7199" t="str">
        <f>IF(train[[#This Row],[Segment]]="Consumer","B2C","B2B")</f>
        <v>B2B</v>
      </c>
    </row>
    <row r="7200" spans="1:22" x14ac:dyDescent="0.25">
      <c r="A7200" t="s">
        <v>9343</v>
      </c>
      <c r="B7200" s="1">
        <v>42593</v>
      </c>
      <c r="C7200" s="1">
        <v>42597</v>
      </c>
      <c r="D7200" t="s">
        <v>45</v>
      </c>
      <c r="E7200" t="s">
        <v>1527</v>
      </c>
      <c r="F7200" t="s">
        <v>1528</v>
      </c>
      <c r="G7200" t="s">
        <v>97</v>
      </c>
      <c r="H7200" t="s">
        <v>22</v>
      </c>
      <c r="I7200" t="s">
        <v>261</v>
      </c>
      <c r="J7200" t="s">
        <v>262</v>
      </c>
      <c r="K7200">
        <v>10035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 s="2">
        <v>11.96</v>
      </c>
      <c r="R7200">
        <f>train[[#This Row],[Ship Date]]-train[[#This Row],[Order Date]]</f>
        <v>4</v>
      </c>
      <c r="S7200" t="str">
        <f>TEXT(train[[#This Row],[Order Date]],"mmm")</f>
        <v>août</v>
      </c>
      <c r="T7200">
        <f>YEAR(train[[#This Row],[Order Date]])</f>
        <v>2016</v>
      </c>
      <c r="U7200" t="str">
        <f>train[[#This Row],[Category]]&amp;"-"&amp;train[[#This Row],[Sub-Category]]</f>
        <v>Office Supplies-Art</v>
      </c>
      <c r="V7200" t="str">
        <f>IF(train[[#This Row],[Segment]]="Consumer","B2C","B2B")</f>
        <v>B2B</v>
      </c>
    </row>
    <row r="7201" spans="1:22" x14ac:dyDescent="0.25">
      <c r="A7201" t="s">
        <v>9343</v>
      </c>
      <c r="B7201" s="1">
        <v>42593</v>
      </c>
      <c r="C7201" s="1">
        <v>42597</v>
      </c>
      <c r="D7201" t="s">
        <v>45</v>
      </c>
      <c r="E7201" t="s">
        <v>1527</v>
      </c>
      <c r="F7201" t="s">
        <v>1528</v>
      </c>
      <c r="G7201" t="s">
        <v>97</v>
      </c>
      <c r="H7201" t="s">
        <v>22</v>
      </c>
      <c r="I7201" t="s">
        <v>261</v>
      </c>
      <c r="J7201" t="s">
        <v>262</v>
      </c>
      <c r="K7201">
        <v>10035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 s="2">
        <v>138</v>
      </c>
      <c r="R7201">
        <f>train[[#This Row],[Ship Date]]-train[[#This Row],[Order Date]]</f>
        <v>4</v>
      </c>
      <c r="S7201" t="str">
        <f>TEXT(train[[#This Row],[Order Date]],"mmm")</f>
        <v>août</v>
      </c>
      <c r="T7201">
        <f>YEAR(train[[#This Row],[Order Date]])</f>
        <v>2016</v>
      </c>
      <c r="U7201" t="str">
        <f>train[[#This Row],[Category]]&amp;"-"&amp;train[[#This Row],[Sub-Category]]</f>
        <v>Technology-Phones</v>
      </c>
      <c r="V7201" t="str">
        <f>IF(train[[#This Row],[Segment]]="Consumer","B2C","B2B")</f>
        <v>B2B</v>
      </c>
    </row>
    <row r="7202" spans="1:22" x14ac:dyDescent="0.25">
      <c r="A7202" t="s">
        <v>9344</v>
      </c>
      <c r="B7202" s="1">
        <v>43066</v>
      </c>
      <c r="C7202" s="1">
        <v>43072</v>
      </c>
      <c r="D7202" t="s">
        <v>45</v>
      </c>
      <c r="E7202" t="s">
        <v>4376</v>
      </c>
      <c r="F7202" t="s">
        <v>4377</v>
      </c>
      <c r="G7202" t="s">
        <v>21</v>
      </c>
      <c r="H7202" t="s">
        <v>22</v>
      </c>
      <c r="I7202" t="s">
        <v>48</v>
      </c>
      <c r="J7202" t="s">
        <v>49</v>
      </c>
      <c r="K7202">
        <v>33311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 s="2">
        <v>116.76</v>
      </c>
      <c r="R7202">
        <f>train[[#This Row],[Ship Date]]-train[[#This Row],[Order Date]]</f>
        <v>6</v>
      </c>
      <c r="S7202" t="str">
        <f>TEXT(train[[#This Row],[Order Date]],"mmm")</f>
        <v>nov</v>
      </c>
      <c r="T7202">
        <f>YEAR(train[[#This Row],[Order Date]])</f>
        <v>2017</v>
      </c>
      <c r="U7202" t="str">
        <f>train[[#This Row],[Category]]&amp;"-"&amp;train[[#This Row],[Sub-Category]]</f>
        <v>Technology-Phones</v>
      </c>
      <c r="V7202" t="str">
        <f>IF(train[[#This Row],[Segment]]="Consumer","B2C","B2B")</f>
        <v>B2C</v>
      </c>
    </row>
    <row r="7203" spans="1:22" x14ac:dyDescent="0.25">
      <c r="A7203" t="s">
        <v>9344</v>
      </c>
      <c r="B7203" s="1">
        <v>43066</v>
      </c>
      <c r="C7203" s="1">
        <v>43072</v>
      </c>
      <c r="D7203" t="s">
        <v>45</v>
      </c>
      <c r="E7203" t="s">
        <v>4376</v>
      </c>
      <c r="F7203" t="s">
        <v>4377</v>
      </c>
      <c r="G7203" t="s">
        <v>21</v>
      </c>
      <c r="H7203" t="s">
        <v>22</v>
      </c>
      <c r="I7203" t="s">
        <v>48</v>
      </c>
      <c r="J7203" t="s">
        <v>49</v>
      </c>
      <c r="K7203">
        <v>33311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 s="2">
        <v>331.02300000000002</v>
      </c>
      <c r="R7203">
        <f>train[[#This Row],[Ship Date]]-train[[#This Row],[Order Date]]</f>
        <v>6</v>
      </c>
      <c r="S7203" t="str">
        <f>TEXT(train[[#This Row],[Order Date]],"mmm")</f>
        <v>nov</v>
      </c>
      <c r="T7203">
        <f>YEAR(train[[#This Row],[Order Date]])</f>
        <v>2017</v>
      </c>
      <c r="U7203" t="str">
        <f>train[[#This Row],[Category]]&amp;"-"&amp;train[[#This Row],[Sub-Category]]</f>
        <v>Furniture-Tables</v>
      </c>
      <c r="V7203" t="str">
        <f>IF(train[[#This Row],[Segment]]="Consumer","B2C","B2B")</f>
        <v>B2C</v>
      </c>
    </row>
    <row r="7204" spans="1:22" x14ac:dyDescent="0.25">
      <c r="A7204" t="s">
        <v>9345</v>
      </c>
      <c r="B7204" s="1">
        <v>43036</v>
      </c>
      <c r="C7204" s="1">
        <v>43036</v>
      </c>
      <c r="D7204" t="s">
        <v>1288</v>
      </c>
      <c r="E7204" t="s">
        <v>1268</v>
      </c>
      <c r="F7204" t="s">
        <v>1269</v>
      </c>
      <c r="G7204" t="s">
        <v>36</v>
      </c>
      <c r="H7204" t="s">
        <v>22</v>
      </c>
      <c r="I7204" t="s">
        <v>384</v>
      </c>
      <c r="J7204" t="s">
        <v>262</v>
      </c>
      <c r="K7204">
        <v>14609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 s="2">
        <v>756.8</v>
      </c>
      <c r="R7204">
        <f>train[[#This Row],[Ship Date]]-train[[#This Row],[Order Date]]</f>
        <v>0</v>
      </c>
      <c r="S7204" t="str">
        <f>TEXT(train[[#This Row],[Order Date]],"mmm")</f>
        <v>oct</v>
      </c>
      <c r="T7204">
        <f>YEAR(train[[#This Row],[Order Date]])</f>
        <v>2017</v>
      </c>
      <c r="U7204" t="str">
        <f>train[[#This Row],[Category]]&amp;"-"&amp;train[[#This Row],[Sub-Category]]</f>
        <v>Furniture-Furnishings</v>
      </c>
      <c r="V7204" t="str">
        <f>IF(train[[#This Row],[Segment]]="Consumer","B2C","B2B")</f>
        <v>B2B</v>
      </c>
    </row>
    <row r="7205" spans="1:22" x14ac:dyDescent="0.25">
      <c r="A7205" t="s">
        <v>9348</v>
      </c>
      <c r="B7205" s="1">
        <v>42367</v>
      </c>
      <c r="C7205" s="1">
        <v>42371</v>
      </c>
      <c r="D7205" t="s">
        <v>45</v>
      </c>
      <c r="E7205" t="s">
        <v>3767</v>
      </c>
      <c r="F7205" t="s">
        <v>3768</v>
      </c>
      <c r="G7205" t="s">
        <v>97</v>
      </c>
      <c r="H7205" t="s">
        <v>22</v>
      </c>
      <c r="I7205" t="s">
        <v>9309</v>
      </c>
      <c r="J7205" t="s">
        <v>206</v>
      </c>
      <c r="K7205">
        <v>60174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 s="2">
        <v>8.7360000000000007</v>
      </c>
      <c r="R7205">
        <f>train[[#This Row],[Ship Date]]-train[[#This Row],[Order Date]]</f>
        <v>4</v>
      </c>
      <c r="S7205" t="str">
        <f>TEXT(train[[#This Row],[Order Date]],"mmm")</f>
        <v>déc</v>
      </c>
      <c r="T7205">
        <f>YEAR(train[[#This Row],[Order Date]])</f>
        <v>2015</v>
      </c>
      <c r="U7205" t="str">
        <f>train[[#This Row],[Category]]&amp;"-"&amp;train[[#This Row],[Sub-Category]]</f>
        <v>Furniture-Furnishings</v>
      </c>
      <c r="V7205" t="str">
        <f>IF(train[[#This Row],[Segment]]="Consumer","B2C","B2B")</f>
        <v>B2B</v>
      </c>
    </row>
    <row r="7206" spans="1:22" x14ac:dyDescent="0.25">
      <c r="A7206" t="s">
        <v>9349</v>
      </c>
      <c r="B7206" s="1">
        <v>42623</v>
      </c>
      <c r="C7206" s="1">
        <v>42630</v>
      </c>
      <c r="D7206" t="s">
        <v>45</v>
      </c>
      <c r="E7206" t="s">
        <v>4123</v>
      </c>
      <c r="F7206" t="s">
        <v>4124</v>
      </c>
      <c r="G7206" t="s">
        <v>21</v>
      </c>
      <c r="H7206" t="s">
        <v>22</v>
      </c>
      <c r="I7206" t="s">
        <v>261</v>
      </c>
      <c r="J7206" t="s">
        <v>262</v>
      </c>
      <c r="K7206">
        <v>10024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 s="2">
        <v>6.08</v>
      </c>
      <c r="R7206">
        <f>train[[#This Row],[Ship Date]]-train[[#This Row],[Order Date]]</f>
        <v>7</v>
      </c>
      <c r="S7206" t="str">
        <f>TEXT(train[[#This Row],[Order Date]],"mmm")</f>
        <v>sept</v>
      </c>
      <c r="T7206">
        <f>YEAR(train[[#This Row],[Order Date]])</f>
        <v>2016</v>
      </c>
      <c r="U7206" t="str">
        <f>train[[#This Row],[Category]]&amp;"-"&amp;train[[#This Row],[Sub-Category]]</f>
        <v>Office Supplies-Art</v>
      </c>
      <c r="V7206" t="str">
        <f>IF(train[[#This Row],[Segment]]="Consumer","B2C","B2B")</f>
        <v>B2C</v>
      </c>
    </row>
    <row r="7207" spans="1:22" x14ac:dyDescent="0.25">
      <c r="A7207" t="s">
        <v>9350</v>
      </c>
      <c r="B7207" s="1">
        <v>43375</v>
      </c>
      <c r="C7207" s="1">
        <v>43379</v>
      </c>
      <c r="D7207" t="s">
        <v>45</v>
      </c>
      <c r="E7207" t="s">
        <v>3698</v>
      </c>
      <c r="F7207" t="s">
        <v>3699</v>
      </c>
      <c r="G7207" t="s">
        <v>21</v>
      </c>
      <c r="H7207" t="s">
        <v>22</v>
      </c>
      <c r="I7207" t="s">
        <v>122</v>
      </c>
      <c r="J7207" t="s">
        <v>38</v>
      </c>
      <c r="K7207">
        <v>94109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 s="2">
        <v>17.46</v>
      </c>
      <c r="R7207">
        <f>train[[#This Row],[Ship Date]]-train[[#This Row],[Order Date]]</f>
        <v>4</v>
      </c>
      <c r="S7207" t="str">
        <f>TEXT(train[[#This Row],[Order Date]],"mmm")</f>
        <v>oct</v>
      </c>
      <c r="T7207">
        <f>YEAR(train[[#This Row],[Order Date]])</f>
        <v>2018</v>
      </c>
      <c r="U7207" t="str">
        <f>train[[#This Row],[Category]]&amp;"-"&amp;train[[#This Row],[Sub-Category]]</f>
        <v>Furniture-Furnishings</v>
      </c>
      <c r="V7207" t="str">
        <f>IF(train[[#This Row],[Segment]]="Consumer","B2C","B2B")</f>
        <v>B2C</v>
      </c>
    </row>
    <row r="7208" spans="1:22" x14ac:dyDescent="0.25">
      <c r="A7208" t="s">
        <v>9350</v>
      </c>
      <c r="B7208" s="1">
        <v>43375</v>
      </c>
      <c r="C7208" s="1">
        <v>43379</v>
      </c>
      <c r="D7208" t="s">
        <v>45</v>
      </c>
      <c r="E7208" t="s">
        <v>3698</v>
      </c>
      <c r="F7208" t="s">
        <v>3699</v>
      </c>
      <c r="G7208" t="s">
        <v>21</v>
      </c>
      <c r="H7208" t="s">
        <v>22</v>
      </c>
      <c r="I7208" t="s">
        <v>122</v>
      </c>
      <c r="J7208" t="s">
        <v>38</v>
      </c>
      <c r="K7208">
        <v>94109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 s="2">
        <v>369.16</v>
      </c>
      <c r="R7208">
        <f>train[[#This Row],[Ship Date]]-train[[#This Row],[Order Date]]</f>
        <v>4</v>
      </c>
      <c r="S7208" t="str">
        <f>TEXT(train[[#This Row],[Order Date]],"mmm")</f>
        <v>oct</v>
      </c>
      <c r="T7208">
        <f>YEAR(train[[#This Row],[Order Date]])</f>
        <v>2018</v>
      </c>
      <c r="U7208" t="str">
        <f>train[[#This Row],[Category]]&amp;"-"&amp;train[[#This Row],[Sub-Category]]</f>
        <v>Technology-Machines</v>
      </c>
      <c r="V7208" t="str">
        <f>IF(train[[#This Row],[Segment]]="Consumer","B2C","B2B")</f>
        <v>B2C</v>
      </c>
    </row>
    <row r="7209" spans="1:22" x14ac:dyDescent="0.25">
      <c r="A7209" t="s">
        <v>9351</v>
      </c>
      <c r="B7209" s="1">
        <v>42989</v>
      </c>
      <c r="C7209" s="1">
        <v>42991</v>
      </c>
      <c r="D7209" t="s">
        <v>183</v>
      </c>
      <c r="E7209" t="s">
        <v>203</v>
      </c>
      <c r="F7209" t="s">
        <v>204</v>
      </c>
      <c r="G7209" t="s">
        <v>36</v>
      </c>
      <c r="H7209" t="s">
        <v>22</v>
      </c>
      <c r="I7209" t="s">
        <v>539</v>
      </c>
      <c r="J7209" t="s">
        <v>305</v>
      </c>
      <c r="K7209">
        <v>85023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 s="2">
        <v>2.9119999999999999</v>
      </c>
      <c r="R7209">
        <f>train[[#This Row],[Ship Date]]-train[[#This Row],[Order Date]]</f>
        <v>2</v>
      </c>
      <c r="S7209" t="str">
        <f>TEXT(train[[#This Row],[Order Date]],"mmm")</f>
        <v>sept</v>
      </c>
      <c r="T7209">
        <f>YEAR(train[[#This Row],[Order Date]])</f>
        <v>2017</v>
      </c>
      <c r="U7209" t="str">
        <f>train[[#This Row],[Category]]&amp;"-"&amp;train[[#This Row],[Sub-Category]]</f>
        <v>Office Supplies-Art</v>
      </c>
      <c r="V7209" t="str">
        <f>IF(train[[#This Row],[Segment]]="Consumer","B2C","B2B")</f>
        <v>B2B</v>
      </c>
    </row>
    <row r="7210" spans="1:22" x14ac:dyDescent="0.25">
      <c r="A7210" t="s">
        <v>9351</v>
      </c>
      <c r="B7210" s="1">
        <v>42989</v>
      </c>
      <c r="C7210" s="1">
        <v>42991</v>
      </c>
      <c r="D7210" t="s">
        <v>183</v>
      </c>
      <c r="E7210" t="s">
        <v>203</v>
      </c>
      <c r="F7210" t="s">
        <v>204</v>
      </c>
      <c r="G7210" t="s">
        <v>36</v>
      </c>
      <c r="H7210" t="s">
        <v>22</v>
      </c>
      <c r="I7210" t="s">
        <v>539</v>
      </c>
      <c r="J7210" t="s">
        <v>305</v>
      </c>
      <c r="K7210">
        <v>85023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 s="2">
        <v>20.736000000000001</v>
      </c>
      <c r="R7210">
        <f>train[[#This Row],[Ship Date]]-train[[#This Row],[Order Date]]</f>
        <v>2</v>
      </c>
      <c r="S7210" t="str">
        <f>TEXT(train[[#This Row],[Order Date]],"mmm")</f>
        <v>sept</v>
      </c>
      <c r="T7210">
        <f>YEAR(train[[#This Row],[Order Date]])</f>
        <v>2017</v>
      </c>
      <c r="U7210" t="str">
        <f>train[[#This Row],[Category]]&amp;"-"&amp;train[[#This Row],[Sub-Category]]</f>
        <v>Office Supplies-Paper</v>
      </c>
      <c r="V7210" t="str">
        <f>IF(train[[#This Row],[Segment]]="Consumer","B2C","B2B")</f>
        <v>B2B</v>
      </c>
    </row>
    <row r="7211" spans="1:22" x14ac:dyDescent="0.25">
      <c r="A7211" t="s">
        <v>9351</v>
      </c>
      <c r="B7211" s="1">
        <v>42989</v>
      </c>
      <c r="C7211" s="1">
        <v>42991</v>
      </c>
      <c r="D7211" t="s">
        <v>183</v>
      </c>
      <c r="E7211" t="s">
        <v>203</v>
      </c>
      <c r="F7211" t="s">
        <v>204</v>
      </c>
      <c r="G7211" t="s">
        <v>36</v>
      </c>
      <c r="H7211" t="s">
        <v>22</v>
      </c>
      <c r="I7211" t="s">
        <v>539</v>
      </c>
      <c r="J7211" t="s">
        <v>305</v>
      </c>
      <c r="K7211">
        <v>85023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 s="2">
        <v>9.5679999999999996</v>
      </c>
      <c r="R7211">
        <f>train[[#This Row],[Ship Date]]-train[[#This Row],[Order Date]]</f>
        <v>2</v>
      </c>
      <c r="S7211" t="str">
        <f>TEXT(train[[#This Row],[Order Date]],"mmm")</f>
        <v>sept</v>
      </c>
      <c r="T7211">
        <f>YEAR(train[[#This Row],[Order Date]])</f>
        <v>2017</v>
      </c>
      <c r="U7211" t="str">
        <f>train[[#This Row],[Category]]&amp;"-"&amp;train[[#This Row],[Sub-Category]]</f>
        <v>Office Supplies-Paper</v>
      </c>
      <c r="V7211" t="str">
        <f>IF(train[[#This Row],[Segment]]="Consumer","B2C","B2B")</f>
        <v>B2B</v>
      </c>
    </row>
    <row r="7212" spans="1:22" x14ac:dyDescent="0.25">
      <c r="A7212" t="s">
        <v>9352</v>
      </c>
      <c r="B7212" s="1">
        <v>42888</v>
      </c>
      <c r="C7212" s="1">
        <v>42892</v>
      </c>
      <c r="D7212" t="s">
        <v>45</v>
      </c>
      <c r="E7212" t="s">
        <v>4768</v>
      </c>
      <c r="F7212" t="s">
        <v>4769</v>
      </c>
      <c r="G7212" t="s">
        <v>36</v>
      </c>
      <c r="H7212" t="s">
        <v>22</v>
      </c>
      <c r="I7212" t="s">
        <v>90</v>
      </c>
      <c r="J7212" t="s">
        <v>91</v>
      </c>
      <c r="K7212">
        <v>98115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 s="2">
        <v>30.18</v>
      </c>
      <c r="R7212">
        <f>train[[#This Row],[Ship Date]]-train[[#This Row],[Order Date]]</f>
        <v>4</v>
      </c>
      <c r="S7212" t="str">
        <f>TEXT(train[[#This Row],[Order Date]],"mmm")</f>
        <v>juin</v>
      </c>
      <c r="T7212">
        <f>YEAR(train[[#This Row],[Order Date]])</f>
        <v>2017</v>
      </c>
      <c r="U7212" t="str">
        <f>train[[#This Row],[Category]]&amp;"-"&amp;train[[#This Row],[Sub-Category]]</f>
        <v>Office Supplies-Paper</v>
      </c>
      <c r="V7212" t="str">
        <f>IF(train[[#This Row],[Segment]]="Consumer","B2C","B2B")</f>
        <v>B2B</v>
      </c>
    </row>
    <row r="7213" spans="1:22" x14ac:dyDescent="0.25">
      <c r="A7213" t="s">
        <v>9352</v>
      </c>
      <c r="B7213" s="1">
        <v>42888</v>
      </c>
      <c r="C7213" s="1">
        <v>42892</v>
      </c>
      <c r="D7213" t="s">
        <v>45</v>
      </c>
      <c r="E7213" t="s">
        <v>4768</v>
      </c>
      <c r="F7213" t="s">
        <v>4769</v>
      </c>
      <c r="G7213" t="s">
        <v>36</v>
      </c>
      <c r="H7213" t="s">
        <v>22</v>
      </c>
      <c r="I7213" t="s">
        <v>90</v>
      </c>
      <c r="J7213" t="s">
        <v>91</v>
      </c>
      <c r="K7213">
        <v>98115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 s="2">
        <v>51.648000000000003</v>
      </c>
      <c r="R7213">
        <f>train[[#This Row],[Ship Date]]-train[[#This Row],[Order Date]]</f>
        <v>4</v>
      </c>
      <c r="S7213" t="str">
        <f>TEXT(train[[#This Row],[Order Date]],"mmm")</f>
        <v>juin</v>
      </c>
      <c r="T7213">
        <f>YEAR(train[[#This Row],[Order Date]])</f>
        <v>2017</v>
      </c>
      <c r="U7213" t="str">
        <f>train[[#This Row],[Category]]&amp;"-"&amp;train[[#This Row],[Sub-Category]]</f>
        <v>Office Supplies-Binders</v>
      </c>
      <c r="V7213" t="str">
        <f>IF(train[[#This Row],[Segment]]="Consumer","B2C","B2B")</f>
        <v>B2B</v>
      </c>
    </row>
    <row r="7214" spans="1:22" x14ac:dyDescent="0.25">
      <c r="A7214" t="s">
        <v>9352</v>
      </c>
      <c r="B7214" s="1">
        <v>42888</v>
      </c>
      <c r="C7214" s="1">
        <v>42892</v>
      </c>
      <c r="D7214" t="s">
        <v>45</v>
      </c>
      <c r="E7214" t="s">
        <v>4768</v>
      </c>
      <c r="F7214" t="s">
        <v>4769</v>
      </c>
      <c r="G7214" t="s">
        <v>36</v>
      </c>
      <c r="H7214" t="s">
        <v>22</v>
      </c>
      <c r="I7214" t="s">
        <v>90</v>
      </c>
      <c r="J7214" t="s">
        <v>91</v>
      </c>
      <c r="K7214">
        <v>98115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 s="2">
        <v>11.231999999999999</v>
      </c>
      <c r="R7214">
        <f>train[[#This Row],[Ship Date]]-train[[#This Row],[Order Date]]</f>
        <v>4</v>
      </c>
      <c r="S7214" t="str">
        <f>TEXT(train[[#This Row],[Order Date]],"mmm")</f>
        <v>juin</v>
      </c>
      <c r="T7214">
        <f>YEAR(train[[#This Row],[Order Date]])</f>
        <v>2017</v>
      </c>
      <c r="U7214" t="str">
        <f>train[[#This Row],[Category]]&amp;"-"&amp;train[[#This Row],[Sub-Category]]</f>
        <v>Office Supplies-Binders</v>
      </c>
      <c r="V7214" t="str">
        <f>IF(train[[#This Row],[Segment]]="Consumer","B2C","B2B")</f>
        <v>B2B</v>
      </c>
    </row>
    <row r="7215" spans="1:22" x14ac:dyDescent="0.25">
      <c r="A7215" t="s">
        <v>9353</v>
      </c>
      <c r="B7215" s="1">
        <v>43388</v>
      </c>
      <c r="C7215" s="1">
        <v>43392</v>
      </c>
      <c r="D7215" t="s">
        <v>45</v>
      </c>
      <c r="E7215" t="s">
        <v>4270</v>
      </c>
      <c r="F7215" t="s">
        <v>4271</v>
      </c>
      <c r="G7215" t="s">
        <v>21</v>
      </c>
      <c r="H7215" t="s">
        <v>22</v>
      </c>
      <c r="I7215" t="s">
        <v>9354</v>
      </c>
      <c r="J7215" t="s">
        <v>38</v>
      </c>
      <c r="K7215">
        <v>93010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 s="2">
        <v>14.73</v>
      </c>
      <c r="R7215">
        <f>train[[#This Row],[Ship Date]]-train[[#This Row],[Order Date]]</f>
        <v>4</v>
      </c>
      <c r="S7215" t="str">
        <f>TEXT(train[[#This Row],[Order Date]],"mmm")</f>
        <v>oct</v>
      </c>
      <c r="T7215">
        <f>YEAR(train[[#This Row],[Order Date]])</f>
        <v>2018</v>
      </c>
      <c r="U7215" t="str">
        <f>train[[#This Row],[Category]]&amp;"-"&amp;train[[#This Row],[Sub-Category]]</f>
        <v>Office Supplies-Labels</v>
      </c>
      <c r="V7215" t="str">
        <f>IF(train[[#This Row],[Segment]]="Consumer","B2C","B2B")</f>
        <v>B2C</v>
      </c>
    </row>
    <row r="7216" spans="1:22" x14ac:dyDescent="0.25">
      <c r="A7216" t="s">
        <v>9355</v>
      </c>
      <c r="B7216" s="1">
        <v>42640</v>
      </c>
      <c r="C7216" s="1">
        <v>42643</v>
      </c>
      <c r="D7216" t="s">
        <v>18</v>
      </c>
      <c r="E7216" t="s">
        <v>2508</v>
      </c>
      <c r="F7216" t="s">
        <v>2509</v>
      </c>
      <c r="G7216" t="s">
        <v>36</v>
      </c>
      <c r="H7216" t="s">
        <v>22</v>
      </c>
      <c r="I7216" t="s">
        <v>877</v>
      </c>
      <c r="J7216" t="s">
        <v>233</v>
      </c>
      <c r="K7216">
        <v>48205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 s="2">
        <v>16.399999999999999</v>
      </c>
      <c r="R7216">
        <f>train[[#This Row],[Ship Date]]-train[[#This Row],[Order Date]]</f>
        <v>3</v>
      </c>
      <c r="S7216" t="str">
        <f>TEXT(train[[#This Row],[Order Date]],"mmm")</f>
        <v>sept</v>
      </c>
      <c r="T7216">
        <f>YEAR(train[[#This Row],[Order Date]])</f>
        <v>2016</v>
      </c>
      <c r="U7216" t="str">
        <f>train[[#This Row],[Category]]&amp;"-"&amp;train[[#This Row],[Sub-Category]]</f>
        <v>Office Supplies-Art</v>
      </c>
      <c r="V7216" t="str">
        <f>IF(train[[#This Row],[Segment]]="Consumer","B2C","B2B")</f>
        <v>B2B</v>
      </c>
    </row>
    <row r="7217" spans="1:22" x14ac:dyDescent="0.25">
      <c r="A7217" t="s">
        <v>9355</v>
      </c>
      <c r="B7217" s="1">
        <v>42640</v>
      </c>
      <c r="C7217" s="1">
        <v>42643</v>
      </c>
      <c r="D7217" t="s">
        <v>18</v>
      </c>
      <c r="E7217" t="s">
        <v>2508</v>
      </c>
      <c r="F7217" t="s">
        <v>2509</v>
      </c>
      <c r="G7217" t="s">
        <v>36</v>
      </c>
      <c r="H7217" t="s">
        <v>22</v>
      </c>
      <c r="I7217" t="s">
        <v>877</v>
      </c>
      <c r="J7217" t="s">
        <v>233</v>
      </c>
      <c r="K7217">
        <v>48205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 s="2">
        <v>25.92</v>
      </c>
      <c r="R7217">
        <f>train[[#This Row],[Ship Date]]-train[[#This Row],[Order Date]]</f>
        <v>3</v>
      </c>
      <c r="S7217" t="str">
        <f>TEXT(train[[#This Row],[Order Date]],"mmm")</f>
        <v>sept</v>
      </c>
      <c r="T7217">
        <f>YEAR(train[[#This Row],[Order Date]])</f>
        <v>2016</v>
      </c>
      <c r="U7217" t="str">
        <f>train[[#This Row],[Category]]&amp;"-"&amp;train[[#This Row],[Sub-Category]]</f>
        <v>Office Supplies-Paper</v>
      </c>
      <c r="V7217" t="str">
        <f>IF(train[[#This Row],[Segment]]="Consumer","B2C","B2B")</f>
        <v>B2B</v>
      </c>
    </row>
    <row r="7218" spans="1:22" x14ac:dyDescent="0.25">
      <c r="A7218" t="s">
        <v>9356</v>
      </c>
      <c r="B7218" s="1">
        <v>42493</v>
      </c>
      <c r="C7218" s="1">
        <v>42496</v>
      </c>
      <c r="D7218" t="s">
        <v>183</v>
      </c>
      <c r="E7218" t="s">
        <v>449</v>
      </c>
      <c r="F7218" t="s">
        <v>450</v>
      </c>
      <c r="G7218" t="s">
        <v>21</v>
      </c>
      <c r="H7218" t="s">
        <v>22</v>
      </c>
      <c r="I7218" t="s">
        <v>122</v>
      </c>
      <c r="J7218" t="s">
        <v>38</v>
      </c>
      <c r="K7218">
        <v>94109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 s="2">
        <v>8.82</v>
      </c>
      <c r="R7218">
        <f>train[[#This Row],[Ship Date]]-train[[#This Row],[Order Date]]</f>
        <v>3</v>
      </c>
      <c r="S7218" t="str">
        <f>TEXT(train[[#This Row],[Order Date]],"mmm")</f>
        <v>mai</v>
      </c>
      <c r="T7218">
        <f>YEAR(train[[#This Row],[Order Date]])</f>
        <v>2016</v>
      </c>
      <c r="U7218" t="str">
        <f>train[[#This Row],[Category]]&amp;"-"&amp;train[[#This Row],[Sub-Category]]</f>
        <v>Office Supplies-Art</v>
      </c>
      <c r="V7218" t="str">
        <f>IF(train[[#This Row],[Segment]]="Consumer","B2C","B2B")</f>
        <v>B2C</v>
      </c>
    </row>
    <row r="7219" spans="1:22" x14ac:dyDescent="0.25">
      <c r="A7219" t="s">
        <v>9356</v>
      </c>
      <c r="B7219" s="1">
        <v>42493</v>
      </c>
      <c r="C7219" s="1">
        <v>42496</v>
      </c>
      <c r="D7219" t="s">
        <v>183</v>
      </c>
      <c r="E7219" t="s">
        <v>449</v>
      </c>
      <c r="F7219" t="s">
        <v>450</v>
      </c>
      <c r="G7219" t="s">
        <v>21</v>
      </c>
      <c r="H7219" t="s">
        <v>22</v>
      </c>
      <c r="I7219" t="s">
        <v>122</v>
      </c>
      <c r="J7219" t="s">
        <v>38</v>
      </c>
      <c r="K7219">
        <v>94109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 s="2">
        <v>62.496000000000002</v>
      </c>
      <c r="R7219">
        <f>train[[#This Row],[Ship Date]]-train[[#This Row],[Order Date]]</f>
        <v>3</v>
      </c>
      <c r="S7219" t="str">
        <f>TEXT(train[[#This Row],[Order Date]],"mmm")</f>
        <v>mai</v>
      </c>
      <c r="T7219">
        <f>YEAR(train[[#This Row],[Order Date]])</f>
        <v>2016</v>
      </c>
      <c r="U7219" t="str">
        <f>train[[#This Row],[Category]]&amp;"-"&amp;train[[#This Row],[Sub-Category]]</f>
        <v>Office Supplies-Binders</v>
      </c>
      <c r="V7219" t="str">
        <f>IF(train[[#This Row],[Segment]]="Consumer","B2C","B2B")</f>
        <v>B2C</v>
      </c>
    </row>
    <row r="7220" spans="1:22" x14ac:dyDescent="0.25">
      <c r="A7220" t="s">
        <v>9356</v>
      </c>
      <c r="B7220" s="1">
        <v>42493</v>
      </c>
      <c r="C7220" s="1">
        <v>42496</v>
      </c>
      <c r="D7220" t="s">
        <v>183</v>
      </c>
      <c r="E7220" t="s">
        <v>449</v>
      </c>
      <c r="F7220" t="s">
        <v>450</v>
      </c>
      <c r="G7220" t="s">
        <v>21</v>
      </c>
      <c r="H7220" t="s">
        <v>22</v>
      </c>
      <c r="I7220" t="s">
        <v>122</v>
      </c>
      <c r="J7220" t="s">
        <v>38</v>
      </c>
      <c r="K7220">
        <v>94109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 s="2">
        <v>339.96</v>
      </c>
      <c r="R7220">
        <f>train[[#This Row],[Ship Date]]-train[[#This Row],[Order Date]]</f>
        <v>3</v>
      </c>
      <c r="S7220" t="str">
        <f>TEXT(train[[#This Row],[Order Date]],"mmm")</f>
        <v>mai</v>
      </c>
      <c r="T7220">
        <f>YEAR(train[[#This Row],[Order Date]])</f>
        <v>2016</v>
      </c>
      <c r="U7220" t="str">
        <f>train[[#This Row],[Category]]&amp;"-"&amp;train[[#This Row],[Sub-Category]]</f>
        <v>Technology-Accessories</v>
      </c>
      <c r="V7220" t="str">
        <f>IF(train[[#This Row],[Segment]]="Consumer","B2C","B2B")</f>
        <v>B2C</v>
      </c>
    </row>
    <row r="7221" spans="1:22" x14ac:dyDescent="0.25">
      <c r="A7221" t="s">
        <v>9356</v>
      </c>
      <c r="B7221" s="1">
        <v>42493</v>
      </c>
      <c r="C7221" s="1">
        <v>42496</v>
      </c>
      <c r="D7221" t="s">
        <v>183</v>
      </c>
      <c r="E7221" t="s">
        <v>449</v>
      </c>
      <c r="F7221" t="s">
        <v>450</v>
      </c>
      <c r="G7221" t="s">
        <v>21</v>
      </c>
      <c r="H7221" t="s">
        <v>22</v>
      </c>
      <c r="I7221" t="s">
        <v>122</v>
      </c>
      <c r="J7221" t="s">
        <v>38</v>
      </c>
      <c r="K7221">
        <v>94109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 s="2">
        <v>49.567999999999998</v>
      </c>
      <c r="R7221">
        <f>train[[#This Row],[Ship Date]]-train[[#This Row],[Order Date]]</f>
        <v>3</v>
      </c>
      <c r="S7221" t="str">
        <f>TEXT(train[[#This Row],[Order Date]],"mmm")</f>
        <v>mai</v>
      </c>
      <c r="T7221">
        <f>YEAR(train[[#This Row],[Order Date]])</f>
        <v>2016</v>
      </c>
      <c r="U7221" t="str">
        <f>train[[#This Row],[Category]]&amp;"-"&amp;train[[#This Row],[Sub-Category]]</f>
        <v>Office Supplies-Binders</v>
      </c>
      <c r="V7221" t="str">
        <f>IF(train[[#This Row],[Segment]]="Consumer","B2C","B2B")</f>
        <v>B2C</v>
      </c>
    </row>
    <row r="7222" spans="1:22" x14ac:dyDescent="0.25">
      <c r="A7222" t="s">
        <v>9357</v>
      </c>
      <c r="B7222" s="1">
        <v>43109</v>
      </c>
      <c r="C7222" s="1">
        <v>43113</v>
      </c>
      <c r="D7222" t="s">
        <v>45</v>
      </c>
      <c r="E7222" t="s">
        <v>3727</v>
      </c>
      <c r="F7222" t="s">
        <v>3728</v>
      </c>
      <c r="G7222" t="s">
        <v>21</v>
      </c>
      <c r="H7222" t="s">
        <v>22</v>
      </c>
      <c r="I7222" t="s">
        <v>141</v>
      </c>
      <c r="J7222" t="s">
        <v>142</v>
      </c>
      <c r="K7222">
        <v>19140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 s="2">
        <v>274.49099999999999</v>
      </c>
      <c r="R7222">
        <f>train[[#This Row],[Ship Date]]-train[[#This Row],[Order Date]]</f>
        <v>4</v>
      </c>
      <c r="S7222" t="str">
        <f>TEXT(train[[#This Row],[Order Date]],"mmm")</f>
        <v>janv</v>
      </c>
      <c r="T7222">
        <f>YEAR(train[[#This Row],[Order Date]])</f>
        <v>2018</v>
      </c>
      <c r="U7222" t="str">
        <f>train[[#This Row],[Category]]&amp;"-"&amp;train[[#This Row],[Sub-Category]]</f>
        <v>Office Supplies-Binders</v>
      </c>
      <c r="V7222" t="str">
        <f>IF(train[[#This Row],[Segment]]="Consumer","B2C","B2B")</f>
        <v>B2C</v>
      </c>
    </row>
    <row r="7223" spans="1:22" x14ac:dyDescent="0.25">
      <c r="A7223" t="s">
        <v>9358</v>
      </c>
      <c r="B7223" s="1">
        <v>43127</v>
      </c>
      <c r="C7223" s="1">
        <v>43131</v>
      </c>
      <c r="D7223" t="s">
        <v>45</v>
      </c>
      <c r="E7223" t="s">
        <v>5218</v>
      </c>
      <c r="F7223" t="s">
        <v>5219</v>
      </c>
      <c r="G7223" t="s">
        <v>21</v>
      </c>
      <c r="H7223" t="s">
        <v>22</v>
      </c>
      <c r="I7223" t="s">
        <v>261</v>
      </c>
      <c r="J7223" t="s">
        <v>262</v>
      </c>
      <c r="K7223">
        <v>10035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 s="2">
        <v>137.94</v>
      </c>
      <c r="R7223">
        <f>train[[#This Row],[Ship Date]]-train[[#This Row],[Order Date]]</f>
        <v>4</v>
      </c>
      <c r="S7223" t="str">
        <f>TEXT(train[[#This Row],[Order Date]],"mmm")</f>
        <v>janv</v>
      </c>
      <c r="T7223">
        <f>YEAR(train[[#This Row],[Order Date]])</f>
        <v>2018</v>
      </c>
      <c r="U7223" t="str">
        <f>train[[#This Row],[Category]]&amp;"-"&amp;train[[#This Row],[Sub-Category]]</f>
        <v>Technology-Phones</v>
      </c>
      <c r="V7223" t="str">
        <f>IF(train[[#This Row],[Segment]]="Consumer","B2C","B2B")</f>
        <v>B2C</v>
      </c>
    </row>
    <row r="7224" spans="1:22" x14ac:dyDescent="0.25">
      <c r="A7224" t="s">
        <v>9359</v>
      </c>
      <c r="B7224" s="1">
        <v>43345</v>
      </c>
      <c r="C7224" s="1">
        <v>43349</v>
      </c>
      <c r="D7224" t="s">
        <v>45</v>
      </c>
      <c r="E7224" t="s">
        <v>4174</v>
      </c>
      <c r="F7224" t="s">
        <v>4175</v>
      </c>
      <c r="G7224" t="s">
        <v>21</v>
      </c>
      <c r="H7224" t="s">
        <v>22</v>
      </c>
      <c r="I7224" t="s">
        <v>298</v>
      </c>
      <c r="J7224" t="s">
        <v>206</v>
      </c>
      <c r="K7224">
        <v>60623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 s="2">
        <v>40.68</v>
      </c>
      <c r="R7224">
        <f>train[[#This Row],[Ship Date]]-train[[#This Row],[Order Date]]</f>
        <v>4</v>
      </c>
      <c r="S7224" t="str">
        <f>TEXT(train[[#This Row],[Order Date]],"mmm")</f>
        <v>sept</v>
      </c>
      <c r="T7224">
        <f>YEAR(train[[#This Row],[Order Date]])</f>
        <v>2018</v>
      </c>
      <c r="U7224" t="str">
        <f>train[[#This Row],[Category]]&amp;"-"&amp;train[[#This Row],[Sub-Category]]</f>
        <v>Technology-Accessories</v>
      </c>
      <c r="V7224" t="str">
        <f>IF(train[[#This Row],[Segment]]="Consumer","B2C","B2B")</f>
        <v>B2C</v>
      </c>
    </row>
    <row r="7225" spans="1:22" x14ac:dyDescent="0.25">
      <c r="A7225" t="s">
        <v>9360</v>
      </c>
      <c r="B7225" s="1">
        <v>42930</v>
      </c>
      <c r="C7225" s="1">
        <v>42934</v>
      </c>
      <c r="D7225" t="s">
        <v>45</v>
      </c>
      <c r="E7225" t="s">
        <v>1558</v>
      </c>
      <c r="F7225" t="s">
        <v>1559</v>
      </c>
      <c r="G7225" t="s">
        <v>21</v>
      </c>
      <c r="H7225" t="s">
        <v>22</v>
      </c>
      <c r="I7225" t="s">
        <v>122</v>
      </c>
      <c r="J7225" t="s">
        <v>38</v>
      </c>
      <c r="K7225">
        <v>94122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 s="2">
        <v>110.376</v>
      </c>
      <c r="R7225">
        <f>train[[#This Row],[Ship Date]]-train[[#This Row],[Order Date]]</f>
        <v>4</v>
      </c>
      <c r="S7225" t="str">
        <f>TEXT(train[[#This Row],[Order Date]],"mmm")</f>
        <v>juil</v>
      </c>
      <c r="T7225">
        <f>YEAR(train[[#This Row],[Order Date]])</f>
        <v>2017</v>
      </c>
      <c r="U7225" t="str">
        <f>train[[#This Row],[Category]]&amp;"-"&amp;train[[#This Row],[Sub-Category]]</f>
        <v>Technology-Phones</v>
      </c>
      <c r="V7225" t="str">
        <f>IF(train[[#This Row],[Segment]]="Consumer","B2C","B2B")</f>
        <v>B2C</v>
      </c>
    </row>
    <row r="7226" spans="1:22" x14ac:dyDescent="0.25">
      <c r="A7226" t="s">
        <v>9360</v>
      </c>
      <c r="B7226" s="1">
        <v>42930</v>
      </c>
      <c r="C7226" s="1">
        <v>42934</v>
      </c>
      <c r="D7226" t="s">
        <v>45</v>
      </c>
      <c r="E7226" t="s">
        <v>1558</v>
      </c>
      <c r="F7226" t="s">
        <v>1559</v>
      </c>
      <c r="G7226" t="s">
        <v>21</v>
      </c>
      <c r="H7226" t="s">
        <v>22</v>
      </c>
      <c r="I7226" t="s">
        <v>122</v>
      </c>
      <c r="J7226" t="s">
        <v>38</v>
      </c>
      <c r="K7226">
        <v>94122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 s="2">
        <v>151.62</v>
      </c>
      <c r="R7226">
        <f>train[[#This Row],[Ship Date]]-train[[#This Row],[Order Date]]</f>
        <v>4</v>
      </c>
      <c r="S7226" t="str">
        <f>TEXT(train[[#This Row],[Order Date]],"mmm")</f>
        <v>juil</v>
      </c>
      <c r="T7226">
        <f>YEAR(train[[#This Row],[Order Date]])</f>
        <v>2017</v>
      </c>
      <c r="U7226" t="str">
        <f>train[[#This Row],[Category]]&amp;"-"&amp;train[[#This Row],[Sub-Category]]</f>
        <v>Office Supplies-Appliances</v>
      </c>
      <c r="V7226" t="str">
        <f>IF(train[[#This Row],[Segment]]="Consumer","B2C","B2B")</f>
        <v>B2C</v>
      </c>
    </row>
    <row r="7227" spans="1:22" x14ac:dyDescent="0.25">
      <c r="A7227" t="s">
        <v>9360</v>
      </c>
      <c r="B7227" s="1">
        <v>42930</v>
      </c>
      <c r="C7227" s="1">
        <v>42934</v>
      </c>
      <c r="D7227" t="s">
        <v>45</v>
      </c>
      <c r="E7227" t="s">
        <v>1558</v>
      </c>
      <c r="F7227" t="s">
        <v>1559</v>
      </c>
      <c r="G7227" t="s">
        <v>21</v>
      </c>
      <c r="H7227" t="s">
        <v>22</v>
      </c>
      <c r="I7227" t="s">
        <v>122</v>
      </c>
      <c r="J7227" t="s">
        <v>38</v>
      </c>
      <c r="K7227">
        <v>94122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 s="2">
        <v>30.8</v>
      </c>
      <c r="R7227">
        <f>train[[#This Row],[Ship Date]]-train[[#This Row],[Order Date]]</f>
        <v>4</v>
      </c>
      <c r="S7227" t="str">
        <f>TEXT(train[[#This Row],[Order Date]],"mmm")</f>
        <v>juil</v>
      </c>
      <c r="T7227">
        <f>YEAR(train[[#This Row],[Order Date]])</f>
        <v>2017</v>
      </c>
      <c r="U7227" t="str">
        <f>train[[#This Row],[Category]]&amp;"-"&amp;train[[#This Row],[Sub-Category]]</f>
        <v>Furniture-Furnishings</v>
      </c>
      <c r="V7227" t="str">
        <f>IF(train[[#This Row],[Segment]]="Consumer","B2C","B2B")</f>
        <v>B2C</v>
      </c>
    </row>
    <row r="7228" spans="1:22" x14ac:dyDescent="0.25">
      <c r="A7228" t="s">
        <v>9361</v>
      </c>
      <c r="B7228" s="1">
        <v>43155</v>
      </c>
      <c r="C7228" s="1">
        <v>43159</v>
      </c>
      <c r="D7228" t="s">
        <v>45</v>
      </c>
      <c r="E7228" t="s">
        <v>215</v>
      </c>
      <c r="F7228" t="s">
        <v>216</v>
      </c>
      <c r="G7228" t="s">
        <v>36</v>
      </c>
      <c r="H7228" t="s">
        <v>22</v>
      </c>
      <c r="I7228" t="s">
        <v>141</v>
      </c>
      <c r="J7228" t="s">
        <v>142</v>
      </c>
      <c r="K7228">
        <v>19134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 s="2">
        <v>123.92</v>
      </c>
      <c r="R7228">
        <f>train[[#This Row],[Ship Date]]-train[[#This Row],[Order Date]]</f>
        <v>4</v>
      </c>
      <c r="S7228" t="str">
        <f>TEXT(train[[#This Row],[Order Date]],"mmm")</f>
        <v>févr</v>
      </c>
      <c r="T7228">
        <f>YEAR(train[[#This Row],[Order Date]])</f>
        <v>2018</v>
      </c>
      <c r="U7228" t="str">
        <f>train[[#This Row],[Category]]&amp;"-"&amp;train[[#This Row],[Sub-Category]]</f>
        <v>Office Supplies-Paper</v>
      </c>
      <c r="V7228" t="str">
        <f>IF(train[[#This Row],[Segment]]="Consumer","B2C","B2B")</f>
        <v>B2B</v>
      </c>
    </row>
    <row r="7229" spans="1:22" x14ac:dyDescent="0.25">
      <c r="A7229" t="s">
        <v>9361</v>
      </c>
      <c r="B7229" s="1">
        <v>43155</v>
      </c>
      <c r="C7229" s="1">
        <v>43159</v>
      </c>
      <c r="D7229" t="s">
        <v>45</v>
      </c>
      <c r="E7229" t="s">
        <v>215</v>
      </c>
      <c r="F7229" t="s">
        <v>216</v>
      </c>
      <c r="G7229" t="s">
        <v>36</v>
      </c>
      <c r="H7229" t="s">
        <v>22</v>
      </c>
      <c r="I7229" t="s">
        <v>141</v>
      </c>
      <c r="J7229" t="s">
        <v>142</v>
      </c>
      <c r="K7229">
        <v>19134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 s="2">
        <v>1319.8</v>
      </c>
      <c r="R7229">
        <f>train[[#This Row],[Ship Date]]-train[[#This Row],[Order Date]]</f>
        <v>4</v>
      </c>
      <c r="S7229" t="str">
        <f>TEXT(train[[#This Row],[Order Date]],"mmm")</f>
        <v>févr</v>
      </c>
      <c r="T7229">
        <f>YEAR(train[[#This Row],[Order Date]])</f>
        <v>2018</v>
      </c>
      <c r="U7229" t="str">
        <f>train[[#This Row],[Category]]&amp;"-"&amp;train[[#This Row],[Sub-Category]]</f>
        <v>Technology-Accessories</v>
      </c>
      <c r="V7229" t="str">
        <f>IF(train[[#This Row],[Segment]]="Consumer","B2C","B2B")</f>
        <v>B2B</v>
      </c>
    </row>
    <row r="7230" spans="1:22" x14ac:dyDescent="0.25">
      <c r="A7230" t="s">
        <v>9362</v>
      </c>
      <c r="B7230" s="1">
        <v>42205</v>
      </c>
      <c r="C7230" s="1">
        <v>42207</v>
      </c>
      <c r="D7230" t="s">
        <v>183</v>
      </c>
      <c r="E7230" t="s">
        <v>7421</v>
      </c>
      <c r="F7230" t="s">
        <v>7422</v>
      </c>
      <c r="G7230" t="s">
        <v>21</v>
      </c>
      <c r="H7230" t="s">
        <v>22</v>
      </c>
      <c r="I7230" t="s">
        <v>122</v>
      </c>
      <c r="J7230" t="s">
        <v>38</v>
      </c>
      <c r="K7230">
        <v>94122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 s="2">
        <v>89.712000000000003</v>
      </c>
      <c r="R7230">
        <f>train[[#This Row],[Ship Date]]-train[[#This Row],[Order Date]]</f>
        <v>2</v>
      </c>
      <c r="S7230" t="str">
        <f>TEXT(train[[#This Row],[Order Date]],"mmm")</f>
        <v>juil</v>
      </c>
      <c r="T7230">
        <f>YEAR(train[[#This Row],[Order Date]])</f>
        <v>2015</v>
      </c>
      <c r="U7230" t="str">
        <f>train[[#This Row],[Category]]&amp;"-"&amp;train[[#This Row],[Sub-Category]]</f>
        <v>Office Supplies-Binders</v>
      </c>
      <c r="V7230" t="str">
        <f>IF(train[[#This Row],[Segment]]="Consumer","B2C","B2B")</f>
        <v>B2C</v>
      </c>
    </row>
    <row r="7231" spans="1:22" x14ac:dyDescent="0.25">
      <c r="A7231" t="s">
        <v>9362</v>
      </c>
      <c r="B7231" s="1">
        <v>42205</v>
      </c>
      <c r="C7231" s="1">
        <v>42207</v>
      </c>
      <c r="D7231" t="s">
        <v>183</v>
      </c>
      <c r="E7231" t="s">
        <v>7421</v>
      </c>
      <c r="F7231" t="s">
        <v>7422</v>
      </c>
      <c r="G7231" t="s">
        <v>21</v>
      </c>
      <c r="H7231" t="s">
        <v>22</v>
      </c>
      <c r="I7231" t="s">
        <v>122</v>
      </c>
      <c r="J7231" t="s">
        <v>38</v>
      </c>
      <c r="K7231">
        <v>94122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 s="2">
        <v>22.83</v>
      </c>
      <c r="R7231">
        <f>train[[#This Row],[Ship Date]]-train[[#This Row],[Order Date]]</f>
        <v>2</v>
      </c>
      <c r="S7231" t="str">
        <f>TEXT(train[[#This Row],[Order Date]],"mmm")</f>
        <v>juil</v>
      </c>
      <c r="T7231">
        <f>YEAR(train[[#This Row],[Order Date]])</f>
        <v>2015</v>
      </c>
      <c r="U7231" t="str">
        <f>train[[#This Row],[Category]]&amp;"-"&amp;train[[#This Row],[Sub-Category]]</f>
        <v>Office Supplies-Paper</v>
      </c>
      <c r="V7231" t="str">
        <f>IF(train[[#This Row],[Segment]]="Consumer","B2C","B2B")</f>
        <v>B2C</v>
      </c>
    </row>
    <row r="7232" spans="1:22" x14ac:dyDescent="0.25">
      <c r="A7232" t="s">
        <v>9363</v>
      </c>
      <c r="B7232" s="1">
        <v>43172</v>
      </c>
      <c r="C7232" s="1">
        <v>43174</v>
      </c>
      <c r="D7232" t="s">
        <v>183</v>
      </c>
      <c r="E7232" t="s">
        <v>5526</v>
      </c>
      <c r="F7232" t="s">
        <v>5527</v>
      </c>
      <c r="G7232" t="s">
        <v>21</v>
      </c>
      <c r="H7232" t="s">
        <v>22</v>
      </c>
      <c r="I7232" t="s">
        <v>743</v>
      </c>
      <c r="J7232" t="s">
        <v>744</v>
      </c>
      <c r="K7232">
        <v>6824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 s="2">
        <v>30.88</v>
      </c>
      <c r="R7232">
        <f>train[[#This Row],[Ship Date]]-train[[#This Row],[Order Date]]</f>
        <v>2</v>
      </c>
      <c r="S7232" t="str">
        <f>TEXT(train[[#This Row],[Order Date]],"mmm")</f>
        <v>mars</v>
      </c>
      <c r="T7232">
        <f>YEAR(train[[#This Row],[Order Date]])</f>
        <v>2018</v>
      </c>
      <c r="U7232" t="str">
        <f>train[[#This Row],[Category]]&amp;"-"&amp;train[[#This Row],[Sub-Category]]</f>
        <v>Office Supplies-Binders</v>
      </c>
      <c r="V7232" t="str">
        <f>IF(train[[#This Row],[Segment]]="Consumer","B2C","B2B")</f>
        <v>B2C</v>
      </c>
    </row>
    <row r="7233" spans="1:22" x14ac:dyDescent="0.25">
      <c r="A7233" t="s">
        <v>9363</v>
      </c>
      <c r="B7233" s="1">
        <v>43172</v>
      </c>
      <c r="C7233" s="1">
        <v>43174</v>
      </c>
      <c r="D7233" t="s">
        <v>183</v>
      </c>
      <c r="E7233" t="s">
        <v>5526</v>
      </c>
      <c r="F7233" t="s">
        <v>5527</v>
      </c>
      <c r="G7233" t="s">
        <v>21</v>
      </c>
      <c r="H7233" t="s">
        <v>22</v>
      </c>
      <c r="I7233" t="s">
        <v>743</v>
      </c>
      <c r="J7233" t="s">
        <v>744</v>
      </c>
      <c r="K7233">
        <v>6824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 s="2">
        <v>465.16</v>
      </c>
      <c r="R7233">
        <f>train[[#This Row],[Ship Date]]-train[[#This Row],[Order Date]]</f>
        <v>2</v>
      </c>
      <c r="S7233" t="str">
        <f>TEXT(train[[#This Row],[Order Date]],"mmm")</f>
        <v>mars</v>
      </c>
      <c r="T7233">
        <f>YEAR(train[[#This Row],[Order Date]])</f>
        <v>2018</v>
      </c>
      <c r="U7233" t="str">
        <f>train[[#This Row],[Category]]&amp;"-"&amp;train[[#This Row],[Sub-Category]]</f>
        <v>Office Supplies-Appliances</v>
      </c>
      <c r="V7233" t="str">
        <f>IF(train[[#This Row],[Segment]]="Consumer","B2C","B2B")</f>
        <v>B2C</v>
      </c>
    </row>
    <row r="7234" spans="1:22" x14ac:dyDescent="0.25">
      <c r="A7234" t="s">
        <v>9363</v>
      </c>
      <c r="B7234" s="1">
        <v>43172</v>
      </c>
      <c r="C7234" s="1">
        <v>43174</v>
      </c>
      <c r="D7234" t="s">
        <v>183</v>
      </c>
      <c r="E7234" t="s">
        <v>5526</v>
      </c>
      <c r="F7234" t="s">
        <v>5527</v>
      </c>
      <c r="G7234" t="s">
        <v>21</v>
      </c>
      <c r="H7234" t="s">
        <v>22</v>
      </c>
      <c r="I7234" t="s">
        <v>743</v>
      </c>
      <c r="J7234" t="s">
        <v>744</v>
      </c>
      <c r="K7234">
        <v>6824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 s="2">
        <v>27.12</v>
      </c>
      <c r="R7234">
        <f>train[[#This Row],[Ship Date]]-train[[#This Row],[Order Date]]</f>
        <v>2</v>
      </c>
      <c r="S7234" t="str">
        <f>TEXT(train[[#This Row],[Order Date]],"mmm")</f>
        <v>mars</v>
      </c>
      <c r="T7234">
        <f>YEAR(train[[#This Row],[Order Date]])</f>
        <v>2018</v>
      </c>
      <c r="U7234" t="str">
        <f>train[[#This Row],[Category]]&amp;"-"&amp;train[[#This Row],[Sub-Category]]</f>
        <v>Office Supplies-Paper</v>
      </c>
      <c r="V7234" t="str">
        <f>IF(train[[#This Row],[Segment]]="Consumer","B2C","B2B")</f>
        <v>B2C</v>
      </c>
    </row>
    <row r="7235" spans="1:22" x14ac:dyDescent="0.25">
      <c r="A7235" t="s">
        <v>9364</v>
      </c>
      <c r="B7235" s="1">
        <v>42802</v>
      </c>
      <c r="C7235" s="1">
        <v>42806</v>
      </c>
      <c r="D7235" t="s">
        <v>45</v>
      </c>
      <c r="E7235" t="s">
        <v>6176</v>
      </c>
      <c r="F7235" t="s">
        <v>6177</v>
      </c>
      <c r="G7235" t="s">
        <v>21</v>
      </c>
      <c r="H7235" t="s">
        <v>22</v>
      </c>
      <c r="I7235" t="s">
        <v>261</v>
      </c>
      <c r="J7235" t="s">
        <v>262</v>
      </c>
      <c r="K7235">
        <v>10011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 s="2">
        <v>113.6</v>
      </c>
      <c r="R7235">
        <f>train[[#This Row],[Ship Date]]-train[[#This Row],[Order Date]]</f>
        <v>4</v>
      </c>
      <c r="S7235" t="str">
        <f>TEXT(train[[#This Row],[Order Date]],"mmm")</f>
        <v>mars</v>
      </c>
      <c r="T7235">
        <f>YEAR(train[[#This Row],[Order Date]])</f>
        <v>2017</v>
      </c>
      <c r="U7235" t="str">
        <f>train[[#This Row],[Category]]&amp;"-"&amp;train[[#This Row],[Sub-Category]]</f>
        <v>Furniture-Furnishings</v>
      </c>
      <c r="V7235" t="str">
        <f>IF(train[[#This Row],[Segment]]="Consumer","B2C","B2B")</f>
        <v>B2C</v>
      </c>
    </row>
    <row r="7236" spans="1:22" x14ac:dyDescent="0.25">
      <c r="A7236" t="s">
        <v>9364</v>
      </c>
      <c r="B7236" s="1">
        <v>42802</v>
      </c>
      <c r="C7236" s="1">
        <v>42806</v>
      </c>
      <c r="D7236" t="s">
        <v>45</v>
      </c>
      <c r="E7236" t="s">
        <v>6176</v>
      </c>
      <c r="F7236" t="s">
        <v>6177</v>
      </c>
      <c r="G7236" t="s">
        <v>21</v>
      </c>
      <c r="H7236" t="s">
        <v>22</v>
      </c>
      <c r="I7236" t="s">
        <v>261</v>
      </c>
      <c r="J7236" t="s">
        <v>262</v>
      </c>
      <c r="K7236">
        <v>10011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 s="2">
        <v>12.96</v>
      </c>
      <c r="R7236">
        <f>train[[#This Row],[Ship Date]]-train[[#This Row],[Order Date]]</f>
        <v>4</v>
      </c>
      <c r="S7236" t="str">
        <f>TEXT(train[[#This Row],[Order Date]],"mmm")</f>
        <v>mars</v>
      </c>
      <c r="T7236">
        <f>YEAR(train[[#This Row],[Order Date]])</f>
        <v>2017</v>
      </c>
      <c r="U7236" t="str">
        <f>train[[#This Row],[Category]]&amp;"-"&amp;train[[#This Row],[Sub-Category]]</f>
        <v>Office Supplies-Paper</v>
      </c>
      <c r="V7236" t="str">
        <f>IF(train[[#This Row],[Segment]]="Consumer","B2C","B2B")</f>
        <v>B2C</v>
      </c>
    </row>
    <row r="7237" spans="1:22" x14ac:dyDescent="0.25">
      <c r="A7237" t="s">
        <v>9364</v>
      </c>
      <c r="B7237" s="1">
        <v>42802</v>
      </c>
      <c r="C7237" s="1">
        <v>42806</v>
      </c>
      <c r="D7237" t="s">
        <v>45</v>
      </c>
      <c r="E7237" t="s">
        <v>6176</v>
      </c>
      <c r="F7237" t="s">
        <v>6177</v>
      </c>
      <c r="G7237" t="s">
        <v>21</v>
      </c>
      <c r="H7237" t="s">
        <v>22</v>
      </c>
      <c r="I7237" t="s">
        <v>261</v>
      </c>
      <c r="J7237" t="s">
        <v>262</v>
      </c>
      <c r="K7237">
        <v>10011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 s="2">
        <v>69.456000000000003</v>
      </c>
      <c r="R7237">
        <f>train[[#This Row],[Ship Date]]-train[[#This Row],[Order Date]]</f>
        <v>4</v>
      </c>
      <c r="S7237" t="str">
        <f>TEXT(train[[#This Row],[Order Date]],"mmm")</f>
        <v>mars</v>
      </c>
      <c r="T7237">
        <f>YEAR(train[[#This Row],[Order Date]])</f>
        <v>2017</v>
      </c>
      <c r="U7237" t="str">
        <f>train[[#This Row],[Category]]&amp;"-"&amp;train[[#This Row],[Sub-Category]]</f>
        <v>Office Supplies-Binders</v>
      </c>
      <c r="V7237" t="str">
        <f>IF(train[[#This Row],[Segment]]="Consumer","B2C","B2B")</f>
        <v>B2C</v>
      </c>
    </row>
    <row r="7238" spans="1:22" x14ac:dyDescent="0.25">
      <c r="A7238" t="s">
        <v>9365</v>
      </c>
      <c r="B7238" s="1">
        <v>42345</v>
      </c>
      <c r="C7238" s="1">
        <v>42348</v>
      </c>
      <c r="D7238" t="s">
        <v>183</v>
      </c>
      <c r="E7238" t="s">
        <v>1918</v>
      </c>
      <c r="F7238" t="s">
        <v>1919</v>
      </c>
      <c r="G7238" t="s">
        <v>21</v>
      </c>
      <c r="H7238" t="s">
        <v>22</v>
      </c>
      <c r="I7238" t="s">
        <v>37</v>
      </c>
      <c r="J7238" t="s">
        <v>38</v>
      </c>
      <c r="K7238">
        <v>90049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 s="2">
        <v>8.64</v>
      </c>
      <c r="R7238">
        <f>train[[#This Row],[Ship Date]]-train[[#This Row],[Order Date]]</f>
        <v>3</v>
      </c>
      <c r="S7238" t="str">
        <f>TEXT(train[[#This Row],[Order Date]],"mmm")</f>
        <v>déc</v>
      </c>
      <c r="T7238">
        <f>YEAR(train[[#This Row],[Order Date]])</f>
        <v>2015</v>
      </c>
      <c r="U7238" t="str">
        <f>train[[#This Row],[Category]]&amp;"-"&amp;train[[#This Row],[Sub-Category]]</f>
        <v>Office Supplies-Art</v>
      </c>
      <c r="V7238" t="str">
        <f>IF(train[[#This Row],[Segment]]="Consumer","B2C","B2B")</f>
        <v>B2C</v>
      </c>
    </row>
    <row r="7239" spans="1:22" x14ac:dyDescent="0.25">
      <c r="A7239" t="s">
        <v>9366</v>
      </c>
      <c r="B7239" s="1">
        <v>42926</v>
      </c>
      <c r="C7239" s="1">
        <v>42926</v>
      </c>
      <c r="D7239" t="s">
        <v>1288</v>
      </c>
      <c r="E7239" t="s">
        <v>892</v>
      </c>
      <c r="F7239" t="s">
        <v>893</v>
      </c>
      <c r="G7239" t="s">
        <v>36</v>
      </c>
      <c r="H7239" t="s">
        <v>22</v>
      </c>
      <c r="I7239" t="s">
        <v>141</v>
      </c>
      <c r="J7239" t="s">
        <v>142</v>
      </c>
      <c r="K7239">
        <v>19143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 s="2">
        <v>341.99099999999999</v>
      </c>
      <c r="R7239">
        <f>train[[#This Row],[Ship Date]]-train[[#This Row],[Order Date]]</f>
        <v>0</v>
      </c>
      <c r="S7239" t="str">
        <f>TEXT(train[[#This Row],[Order Date]],"mmm")</f>
        <v>juil</v>
      </c>
      <c r="T7239">
        <f>YEAR(train[[#This Row],[Order Date]])</f>
        <v>2017</v>
      </c>
      <c r="U7239" t="str">
        <f>train[[#This Row],[Category]]&amp;"-"&amp;train[[#This Row],[Sub-Category]]</f>
        <v>Technology-Machines</v>
      </c>
      <c r="V7239" t="str">
        <f>IF(train[[#This Row],[Segment]]="Consumer","B2C","B2B")</f>
        <v>B2B</v>
      </c>
    </row>
    <row r="7240" spans="1:22" x14ac:dyDescent="0.25">
      <c r="A7240" t="s">
        <v>9369</v>
      </c>
      <c r="B7240" s="1">
        <v>43093</v>
      </c>
      <c r="C7240" s="1">
        <v>43099</v>
      </c>
      <c r="D7240" t="s">
        <v>45</v>
      </c>
      <c r="E7240" t="s">
        <v>2122</v>
      </c>
      <c r="F7240" t="s">
        <v>2123</v>
      </c>
      <c r="G7240" t="s">
        <v>21</v>
      </c>
      <c r="H7240" t="s">
        <v>22</v>
      </c>
      <c r="I7240" t="s">
        <v>626</v>
      </c>
      <c r="J7240" t="s">
        <v>38</v>
      </c>
      <c r="K7240">
        <v>95123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 s="2">
        <v>43.96</v>
      </c>
      <c r="R7240">
        <f>train[[#This Row],[Ship Date]]-train[[#This Row],[Order Date]]</f>
        <v>6</v>
      </c>
      <c r="S7240" t="str">
        <f>TEXT(train[[#This Row],[Order Date]],"mmm")</f>
        <v>déc</v>
      </c>
      <c r="T7240">
        <f>YEAR(train[[#This Row],[Order Date]])</f>
        <v>2017</v>
      </c>
      <c r="U7240" t="str">
        <f>train[[#This Row],[Category]]&amp;"-"&amp;train[[#This Row],[Sub-Category]]</f>
        <v>Furniture-Furnishings</v>
      </c>
      <c r="V7240" t="str">
        <f>IF(train[[#This Row],[Segment]]="Consumer","B2C","B2B")</f>
        <v>B2C</v>
      </c>
    </row>
    <row r="7241" spans="1:22" x14ac:dyDescent="0.25">
      <c r="A7241" t="s">
        <v>9369</v>
      </c>
      <c r="B7241" s="1">
        <v>43093</v>
      </c>
      <c r="C7241" s="1">
        <v>43099</v>
      </c>
      <c r="D7241" t="s">
        <v>45</v>
      </c>
      <c r="E7241" t="s">
        <v>2122</v>
      </c>
      <c r="F7241" t="s">
        <v>2123</v>
      </c>
      <c r="G7241" t="s">
        <v>21</v>
      </c>
      <c r="H7241" t="s">
        <v>22</v>
      </c>
      <c r="I7241" t="s">
        <v>626</v>
      </c>
      <c r="J7241" t="s">
        <v>38</v>
      </c>
      <c r="K7241">
        <v>95123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 s="2">
        <v>39.76</v>
      </c>
      <c r="R7241">
        <f>train[[#This Row],[Ship Date]]-train[[#This Row],[Order Date]]</f>
        <v>6</v>
      </c>
      <c r="S7241" t="str">
        <f>TEXT(train[[#This Row],[Order Date]],"mmm")</f>
        <v>déc</v>
      </c>
      <c r="T7241">
        <f>YEAR(train[[#This Row],[Order Date]])</f>
        <v>2017</v>
      </c>
      <c r="U7241" t="str">
        <f>train[[#This Row],[Category]]&amp;"-"&amp;train[[#This Row],[Sub-Category]]</f>
        <v>Office Supplies-Envelopes</v>
      </c>
      <c r="V7241" t="str">
        <f>IF(train[[#This Row],[Segment]]="Consumer","B2C","B2B")</f>
        <v>B2C</v>
      </c>
    </row>
    <row r="7242" spans="1:22" x14ac:dyDescent="0.25">
      <c r="A7242" t="s">
        <v>9370</v>
      </c>
      <c r="B7242" s="1">
        <v>43213</v>
      </c>
      <c r="C7242" s="1">
        <v>43215</v>
      </c>
      <c r="D7242" t="s">
        <v>18</v>
      </c>
      <c r="E7242" t="s">
        <v>2334</v>
      </c>
      <c r="F7242" t="s">
        <v>2335</v>
      </c>
      <c r="G7242" t="s">
        <v>21</v>
      </c>
      <c r="H7242" t="s">
        <v>22</v>
      </c>
      <c r="I7242" t="s">
        <v>598</v>
      </c>
      <c r="J7242" t="s">
        <v>38</v>
      </c>
      <c r="K7242">
        <v>91104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 s="2">
        <v>66.36</v>
      </c>
      <c r="R7242">
        <f>train[[#This Row],[Ship Date]]-train[[#This Row],[Order Date]]</f>
        <v>2</v>
      </c>
      <c r="S7242" t="str">
        <f>TEXT(train[[#This Row],[Order Date]],"mmm")</f>
        <v>avr</v>
      </c>
      <c r="T7242">
        <f>YEAR(train[[#This Row],[Order Date]])</f>
        <v>2018</v>
      </c>
      <c r="U7242" t="str">
        <f>train[[#This Row],[Category]]&amp;"-"&amp;train[[#This Row],[Sub-Category]]</f>
        <v>Furniture-Furnishings</v>
      </c>
      <c r="V7242" t="str">
        <f>IF(train[[#This Row],[Segment]]="Consumer","B2C","B2B")</f>
        <v>B2C</v>
      </c>
    </row>
    <row r="7243" spans="1:22" x14ac:dyDescent="0.25">
      <c r="A7243" t="s">
        <v>9370</v>
      </c>
      <c r="B7243" s="1">
        <v>43213</v>
      </c>
      <c r="C7243" s="1">
        <v>43215</v>
      </c>
      <c r="D7243" t="s">
        <v>18</v>
      </c>
      <c r="E7243" t="s">
        <v>2334</v>
      </c>
      <c r="F7243" t="s">
        <v>2335</v>
      </c>
      <c r="G7243" t="s">
        <v>21</v>
      </c>
      <c r="H7243" t="s">
        <v>22</v>
      </c>
      <c r="I7243" t="s">
        <v>598</v>
      </c>
      <c r="J7243" t="s">
        <v>38</v>
      </c>
      <c r="K7243">
        <v>91104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 s="2">
        <v>92.88</v>
      </c>
      <c r="R7243">
        <f>train[[#This Row],[Ship Date]]-train[[#This Row],[Order Date]]</f>
        <v>2</v>
      </c>
      <c r="S7243" t="str">
        <f>TEXT(train[[#This Row],[Order Date]],"mmm")</f>
        <v>avr</v>
      </c>
      <c r="T7243">
        <f>YEAR(train[[#This Row],[Order Date]])</f>
        <v>2018</v>
      </c>
      <c r="U7243" t="str">
        <f>train[[#This Row],[Category]]&amp;"-"&amp;train[[#This Row],[Sub-Category]]</f>
        <v>Office Supplies-Binders</v>
      </c>
      <c r="V7243" t="str">
        <f>IF(train[[#This Row],[Segment]]="Consumer","B2C","B2B")</f>
        <v>B2C</v>
      </c>
    </row>
    <row r="7244" spans="1:22" x14ac:dyDescent="0.25">
      <c r="A7244" t="s">
        <v>9370</v>
      </c>
      <c r="B7244" s="1">
        <v>43213</v>
      </c>
      <c r="C7244" s="1">
        <v>43215</v>
      </c>
      <c r="D7244" t="s">
        <v>18</v>
      </c>
      <c r="E7244" t="s">
        <v>2334</v>
      </c>
      <c r="F7244" t="s">
        <v>2335</v>
      </c>
      <c r="G7244" t="s">
        <v>21</v>
      </c>
      <c r="H7244" t="s">
        <v>22</v>
      </c>
      <c r="I7244" t="s">
        <v>598</v>
      </c>
      <c r="J7244" t="s">
        <v>38</v>
      </c>
      <c r="K7244">
        <v>91104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 s="2">
        <v>24.14</v>
      </c>
      <c r="R7244">
        <f>train[[#This Row],[Ship Date]]-train[[#This Row],[Order Date]]</f>
        <v>2</v>
      </c>
      <c r="S7244" t="str">
        <f>TEXT(train[[#This Row],[Order Date]],"mmm")</f>
        <v>avr</v>
      </c>
      <c r="T7244">
        <f>YEAR(train[[#This Row],[Order Date]])</f>
        <v>2018</v>
      </c>
      <c r="U7244" t="str">
        <f>train[[#This Row],[Category]]&amp;"-"&amp;train[[#This Row],[Sub-Category]]</f>
        <v>Furniture-Furnishings</v>
      </c>
      <c r="V7244" t="str">
        <f>IF(train[[#This Row],[Segment]]="Consumer","B2C","B2B")</f>
        <v>B2C</v>
      </c>
    </row>
    <row r="7245" spans="1:22" x14ac:dyDescent="0.25">
      <c r="A7245" t="s">
        <v>9371</v>
      </c>
      <c r="B7245" s="1">
        <v>43329</v>
      </c>
      <c r="C7245" s="1">
        <v>43334</v>
      </c>
      <c r="D7245" t="s">
        <v>18</v>
      </c>
      <c r="E7245" t="s">
        <v>5262</v>
      </c>
      <c r="F7245" t="s">
        <v>5263</v>
      </c>
      <c r="G7245" t="s">
        <v>21</v>
      </c>
      <c r="H7245" t="s">
        <v>22</v>
      </c>
      <c r="I7245" t="s">
        <v>141</v>
      </c>
      <c r="J7245" t="s">
        <v>142</v>
      </c>
      <c r="K7245">
        <v>19134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 s="2">
        <v>4416.174</v>
      </c>
      <c r="R7245">
        <f>train[[#This Row],[Ship Date]]-train[[#This Row],[Order Date]]</f>
        <v>5</v>
      </c>
      <c r="S7245" t="str">
        <f>TEXT(train[[#This Row],[Order Date]],"mmm")</f>
        <v>août</v>
      </c>
      <c r="T7245">
        <f>YEAR(train[[#This Row],[Order Date]])</f>
        <v>2018</v>
      </c>
      <c r="U7245" t="str">
        <f>train[[#This Row],[Category]]&amp;"-"&amp;train[[#This Row],[Sub-Category]]</f>
        <v>Furniture-Chairs</v>
      </c>
      <c r="V7245" t="str">
        <f>IF(train[[#This Row],[Segment]]="Consumer","B2C","B2B")</f>
        <v>B2C</v>
      </c>
    </row>
    <row r="7246" spans="1:22" x14ac:dyDescent="0.25">
      <c r="A7246" t="s">
        <v>9372</v>
      </c>
      <c r="B7246" s="1">
        <v>43242</v>
      </c>
      <c r="C7246" s="1">
        <v>43245</v>
      </c>
      <c r="D7246" t="s">
        <v>183</v>
      </c>
      <c r="E7246" t="s">
        <v>1815</v>
      </c>
      <c r="F7246" t="s">
        <v>1816</v>
      </c>
      <c r="G7246" t="s">
        <v>21</v>
      </c>
      <c r="H7246" t="s">
        <v>22</v>
      </c>
      <c r="I7246" t="s">
        <v>37</v>
      </c>
      <c r="J7246" t="s">
        <v>38</v>
      </c>
      <c r="K7246">
        <v>90049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 s="2">
        <v>49.56</v>
      </c>
      <c r="R7246">
        <f>train[[#This Row],[Ship Date]]-train[[#This Row],[Order Date]]</f>
        <v>3</v>
      </c>
      <c r="S7246" t="str">
        <f>TEXT(train[[#This Row],[Order Date]],"mmm")</f>
        <v>mai</v>
      </c>
      <c r="T7246">
        <f>YEAR(train[[#This Row],[Order Date]])</f>
        <v>2018</v>
      </c>
      <c r="U7246" t="str">
        <f>train[[#This Row],[Category]]&amp;"-"&amp;train[[#This Row],[Sub-Category]]</f>
        <v>Office Supplies-Art</v>
      </c>
      <c r="V7246" t="str">
        <f>IF(train[[#This Row],[Segment]]="Consumer","B2C","B2B")</f>
        <v>B2C</v>
      </c>
    </row>
    <row r="7247" spans="1:22" x14ac:dyDescent="0.25">
      <c r="A7247" t="s">
        <v>9373</v>
      </c>
      <c r="B7247" s="1">
        <v>43140</v>
      </c>
      <c r="C7247" s="1">
        <v>43144</v>
      </c>
      <c r="D7247" t="s">
        <v>45</v>
      </c>
      <c r="E7247" t="s">
        <v>5762</v>
      </c>
      <c r="F7247" t="s">
        <v>5763</v>
      </c>
      <c r="G7247" t="s">
        <v>21</v>
      </c>
      <c r="H7247" t="s">
        <v>22</v>
      </c>
      <c r="I7247" t="s">
        <v>37</v>
      </c>
      <c r="J7247" t="s">
        <v>38</v>
      </c>
      <c r="K7247">
        <v>90032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 s="2">
        <v>354.9</v>
      </c>
      <c r="R7247">
        <f>train[[#This Row],[Ship Date]]-train[[#This Row],[Order Date]]</f>
        <v>4</v>
      </c>
      <c r="S7247" t="str">
        <f>TEXT(train[[#This Row],[Order Date]],"mmm")</f>
        <v>févr</v>
      </c>
      <c r="T7247">
        <f>YEAR(train[[#This Row],[Order Date]])</f>
        <v>2018</v>
      </c>
      <c r="U7247" t="str">
        <f>train[[#This Row],[Category]]&amp;"-"&amp;train[[#This Row],[Sub-Category]]</f>
        <v>Office Supplies-Storage</v>
      </c>
      <c r="V7247" t="str">
        <f>IF(train[[#This Row],[Segment]]="Consumer","B2C","B2B")</f>
        <v>B2C</v>
      </c>
    </row>
    <row r="7248" spans="1:22" x14ac:dyDescent="0.25">
      <c r="A7248" t="s">
        <v>9374</v>
      </c>
      <c r="B7248" s="1">
        <v>42066</v>
      </c>
      <c r="C7248" s="1">
        <v>42071</v>
      </c>
      <c r="D7248" t="s">
        <v>45</v>
      </c>
      <c r="E7248" t="s">
        <v>2727</v>
      </c>
      <c r="F7248" t="s">
        <v>2728</v>
      </c>
      <c r="G7248" t="s">
        <v>36</v>
      </c>
      <c r="H7248" t="s">
        <v>22</v>
      </c>
      <c r="I7248" t="s">
        <v>492</v>
      </c>
      <c r="J7248" t="s">
        <v>493</v>
      </c>
      <c r="K7248">
        <v>43229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 s="2">
        <v>15.12</v>
      </c>
      <c r="R7248">
        <f>train[[#This Row],[Ship Date]]-train[[#This Row],[Order Date]]</f>
        <v>5</v>
      </c>
      <c r="S7248" t="str">
        <f>TEXT(train[[#This Row],[Order Date]],"mmm")</f>
        <v>mars</v>
      </c>
      <c r="T7248">
        <f>YEAR(train[[#This Row],[Order Date]])</f>
        <v>2015</v>
      </c>
      <c r="U7248" t="str">
        <f>train[[#This Row],[Category]]&amp;"-"&amp;train[[#This Row],[Sub-Category]]</f>
        <v>Office Supplies-Labels</v>
      </c>
      <c r="V7248" t="str">
        <f>IF(train[[#This Row],[Segment]]="Consumer","B2C","B2B")</f>
        <v>B2B</v>
      </c>
    </row>
    <row r="7249" spans="1:22" x14ac:dyDescent="0.25">
      <c r="A7249" t="s">
        <v>9374</v>
      </c>
      <c r="B7249" s="1">
        <v>42066</v>
      </c>
      <c r="C7249" s="1">
        <v>42071</v>
      </c>
      <c r="D7249" t="s">
        <v>45</v>
      </c>
      <c r="E7249" t="s">
        <v>2727</v>
      </c>
      <c r="F7249" t="s">
        <v>2728</v>
      </c>
      <c r="G7249" t="s">
        <v>36</v>
      </c>
      <c r="H7249" t="s">
        <v>22</v>
      </c>
      <c r="I7249" t="s">
        <v>492</v>
      </c>
      <c r="J7249" t="s">
        <v>493</v>
      </c>
      <c r="K7249">
        <v>43229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 s="2">
        <v>302.45</v>
      </c>
      <c r="R7249">
        <f>train[[#This Row],[Ship Date]]-train[[#This Row],[Order Date]]</f>
        <v>5</v>
      </c>
      <c r="S7249" t="str">
        <f>TEXT(train[[#This Row],[Order Date]],"mmm")</f>
        <v>mars</v>
      </c>
      <c r="T7249">
        <f>YEAR(train[[#This Row],[Order Date]])</f>
        <v>2015</v>
      </c>
      <c r="U7249" t="str">
        <f>train[[#This Row],[Category]]&amp;"-"&amp;train[[#This Row],[Sub-Category]]</f>
        <v>Furniture-Bookcases</v>
      </c>
      <c r="V7249" t="str">
        <f>IF(train[[#This Row],[Segment]]="Consumer","B2C","B2B")</f>
        <v>B2B</v>
      </c>
    </row>
    <row r="7250" spans="1:22" x14ac:dyDescent="0.25">
      <c r="A7250" t="s">
        <v>9374</v>
      </c>
      <c r="B7250" s="1">
        <v>42066</v>
      </c>
      <c r="C7250" s="1">
        <v>42071</v>
      </c>
      <c r="D7250" t="s">
        <v>45</v>
      </c>
      <c r="E7250" t="s">
        <v>2727</v>
      </c>
      <c r="F7250" t="s">
        <v>2728</v>
      </c>
      <c r="G7250" t="s">
        <v>36</v>
      </c>
      <c r="H7250" t="s">
        <v>22</v>
      </c>
      <c r="I7250" t="s">
        <v>492</v>
      </c>
      <c r="J7250" t="s">
        <v>493</v>
      </c>
      <c r="K7250">
        <v>43229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 s="2">
        <v>44.671999999999997</v>
      </c>
      <c r="R7250">
        <f>train[[#This Row],[Ship Date]]-train[[#This Row],[Order Date]]</f>
        <v>5</v>
      </c>
      <c r="S7250" t="str">
        <f>TEXT(train[[#This Row],[Order Date]],"mmm")</f>
        <v>mars</v>
      </c>
      <c r="T7250">
        <f>YEAR(train[[#This Row],[Order Date]])</f>
        <v>2015</v>
      </c>
      <c r="U7250" t="str">
        <f>train[[#This Row],[Category]]&amp;"-"&amp;train[[#This Row],[Sub-Category]]</f>
        <v>Office Supplies-Storage</v>
      </c>
      <c r="V7250" t="str">
        <f>IF(train[[#This Row],[Segment]]="Consumer","B2C","B2B")</f>
        <v>B2B</v>
      </c>
    </row>
    <row r="7251" spans="1:22" x14ac:dyDescent="0.25">
      <c r="A7251" t="s">
        <v>9375</v>
      </c>
      <c r="B7251" s="1">
        <v>42525</v>
      </c>
      <c r="C7251" s="1">
        <v>42530</v>
      </c>
      <c r="D7251" t="s">
        <v>18</v>
      </c>
      <c r="E7251" t="s">
        <v>6122</v>
      </c>
      <c r="F7251" t="s">
        <v>6123</v>
      </c>
      <c r="G7251" t="s">
        <v>21</v>
      </c>
      <c r="H7251" t="s">
        <v>22</v>
      </c>
      <c r="I7251" t="s">
        <v>37</v>
      </c>
      <c r="J7251" t="s">
        <v>38</v>
      </c>
      <c r="K7251">
        <v>90008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 s="2">
        <v>119.98</v>
      </c>
      <c r="R7251">
        <f>train[[#This Row],[Ship Date]]-train[[#This Row],[Order Date]]</f>
        <v>5</v>
      </c>
      <c r="S7251" t="str">
        <f>TEXT(train[[#This Row],[Order Date]],"mmm")</f>
        <v>juin</v>
      </c>
      <c r="T7251">
        <f>YEAR(train[[#This Row],[Order Date]])</f>
        <v>2016</v>
      </c>
      <c r="U7251" t="str">
        <f>train[[#This Row],[Category]]&amp;"-"&amp;train[[#This Row],[Sub-Category]]</f>
        <v>Technology-Accessories</v>
      </c>
      <c r="V7251" t="str">
        <f>IF(train[[#This Row],[Segment]]="Consumer","B2C","B2B")</f>
        <v>B2C</v>
      </c>
    </row>
    <row r="7252" spans="1:22" x14ac:dyDescent="0.25">
      <c r="A7252" t="s">
        <v>9375</v>
      </c>
      <c r="B7252" s="1">
        <v>42525</v>
      </c>
      <c r="C7252" s="1">
        <v>42530</v>
      </c>
      <c r="D7252" t="s">
        <v>18</v>
      </c>
      <c r="E7252" t="s">
        <v>6122</v>
      </c>
      <c r="F7252" t="s">
        <v>6123</v>
      </c>
      <c r="G7252" t="s">
        <v>21</v>
      </c>
      <c r="H7252" t="s">
        <v>22</v>
      </c>
      <c r="I7252" t="s">
        <v>37</v>
      </c>
      <c r="J7252" t="s">
        <v>38</v>
      </c>
      <c r="K7252">
        <v>90008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 s="2">
        <v>989.97</v>
      </c>
      <c r="R7252">
        <f>train[[#This Row],[Ship Date]]-train[[#This Row],[Order Date]]</f>
        <v>5</v>
      </c>
      <c r="S7252" t="str">
        <f>TEXT(train[[#This Row],[Order Date]],"mmm")</f>
        <v>juin</v>
      </c>
      <c r="T7252">
        <f>YEAR(train[[#This Row],[Order Date]])</f>
        <v>2016</v>
      </c>
      <c r="U7252" t="str">
        <f>train[[#This Row],[Category]]&amp;"-"&amp;train[[#This Row],[Sub-Category]]</f>
        <v>Technology-Accessories</v>
      </c>
      <c r="V7252" t="str">
        <f>IF(train[[#This Row],[Segment]]="Consumer","B2C","B2B")</f>
        <v>B2C</v>
      </c>
    </row>
    <row r="7253" spans="1:22" x14ac:dyDescent="0.25">
      <c r="A7253" t="s">
        <v>9376</v>
      </c>
      <c r="B7253" s="1">
        <v>42974</v>
      </c>
      <c r="C7253" s="1">
        <v>42980</v>
      </c>
      <c r="D7253" t="s">
        <v>45</v>
      </c>
      <c r="E7253" t="s">
        <v>5326</v>
      </c>
      <c r="F7253" t="s">
        <v>5327</v>
      </c>
      <c r="G7253" t="s">
        <v>36</v>
      </c>
      <c r="H7253" t="s">
        <v>22</v>
      </c>
      <c r="I7253" t="s">
        <v>7241</v>
      </c>
      <c r="J7253" t="s">
        <v>49</v>
      </c>
      <c r="K7253">
        <v>33021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 s="2">
        <v>9.2159999999999993</v>
      </c>
      <c r="R7253">
        <f>train[[#This Row],[Ship Date]]-train[[#This Row],[Order Date]]</f>
        <v>6</v>
      </c>
      <c r="S7253" t="str">
        <f>TEXT(train[[#This Row],[Order Date]],"mmm")</f>
        <v>août</v>
      </c>
      <c r="T7253">
        <f>YEAR(train[[#This Row],[Order Date]])</f>
        <v>2017</v>
      </c>
      <c r="U7253" t="str">
        <f>train[[#This Row],[Category]]&amp;"-"&amp;train[[#This Row],[Sub-Category]]</f>
        <v>Office Supplies-Labels</v>
      </c>
      <c r="V7253" t="str">
        <f>IF(train[[#This Row],[Segment]]="Consumer","B2C","B2B")</f>
        <v>B2B</v>
      </c>
    </row>
    <row r="7254" spans="1:22" x14ac:dyDescent="0.25">
      <c r="A7254" t="s">
        <v>9379</v>
      </c>
      <c r="B7254" s="1">
        <v>42990</v>
      </c>
      <c r="C7254" s="1">
        <v>42996</v>
      </c>
      <c r="D7254" t="s">
        <v>45</v>
      </c>
      <c r="E7254" t="s">
        <v>2328</v>
      </c>
      <c r="F7254" t="s">
        <v>2329</v>
      </c>
      <c r="G7254" t="s">
        <v>36</v>
      </c>
      <c r="H7254" t="s">
        <v>22</v>
      </c>
      <c r="I7254" t="s">
        <v>562</v>
      </c>
      <c r="J7254" t="s">
        <v>233</v>
      </c>
      <c r="K7254">
        <v>48066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 s="2">
        <v>68.52</v>
      </c>
      <c r="R7254">
        <f>train[[#This Row],[Ship Date]]-train[[#This Row],[Order Date]]</f>
        <v>6</v>
      </c>
      <c r="S7254" t="str">
        <f>TEXT(train[[#This Row],[Order Date]],"mmm")</f>
        <v>sept</v>
      </c>
      <c r="T7254">
        <f>YEAR(train[[#This Row],[Order Date]])</f>
        <v>2017</v>
      </c>
      <c r="U7254" t="str">
        <f>train[[#This Row],[Category]]&amp;"-"&amp;train[[#This Row],[Sub-Category]]</f>
        <v>Office Supplies-Paper</v>
      </c>
      <c r="V7254" t="str">
        <f>IF(train[[#This Row],[Segment]]="Consumer","B2C","B2B")</f>
        <v>B2B</v>
      </c>
    </row>
    <row r="7255" spans="1:22" x14ac:dyDescent="0.25">
      <c r="A7255" t="s">
        <v>9380</v>
      </c>
      <c r="B7255" s="1">
        <v>42885</v>
      </c>
      <c r="C7255" s="1">
        <v>42890</v>
      </c>
      <c r="D7255" t="s">
        <v>45</v>
      </c>
      <c r="E7255" t="s">
        <v>6143</v>
      </c>
      <c r="F7255" t="s">
        <v>6144</v>
      </c>
      <c r="G7255" t="s">
        <v>97</v>
      </c>
      <c r="H7255" t="s">
        <v>22</v>
      </c>
      <c r="I7255" t="s">
        <v>7156</v>
      </c>
      <c r="J7255" t="s">
        <v>109</v>
      </c>
      <c r="K7255">
        <v>54880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 s="2">
        <v>364.74</v>
      </c>
      <c r="R7255">
        <f>train[[#This Row],[Ship Date]]-train[[#This Row],[Order Date]]</f>
        <v>5</v>
      </c>
      <c r="S7255" t="str">
        <f>TEXT(train[[#This Row],[Order Date]],"mmm")</f>
        <v>mai</v>
      </c>
      <c r="T7255">
        <f>YEAR(train[[#This Row],[Order Date]])</f>
        <v>2017</v>
      </c>
      <c r="U7255" t="str">
        <f>train[[#This Row],[Category]]&amp;"-"&amp;train[[#This Row],[Sub-Category]]</f>
        <v>Office Supplies-Appliances</v>
      </c>
      <c r="V7255" t="str">
        <f>IF(train[[#This Row],[Segment]]="Consumer","B2C","B2B")</f>
        <v>B2B</v>
      </c>
    </row>
    <row r="7256" spans="1:22" x14ac:dyDescent="0.25">
      <c r="A7256" t="s">
        <v>9380</v>
      </c>
      <c r="B7256" s="1">
        <v>42885</v>
      </c>
      <c r="C7256" s="1">
        <v>42890</v>
      </c>
      <c r="D7256" t="s">
        <v>45</v>
      </c>
      <c r="E7256" t="s">
        <v>6143</v>
      </c>
      <c r="F7256" t="s">
        <v>6144</v>
      </c>
      <c r="G7256" t="s">
        <v>97</v>
      </c>
      <c r="H7256" t="s">
        <v>22</v>
      </c>
      <c r="I7256" t="s">
        <v>7156</v>
      </c>
      <c r="J7256" t="s">
        <v>109</v>
      </c>
      <c r="K7256">
        <v>54880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 s="2">
        <v>47.4</v>
      </c>
      <c r="R7256">
        <f>train[[#This Row],[Ship Date]]-train[[#This Row],[Order Date]]</f>
        <v>5</v>
      </c>
      <c r="S7256" t="str">
        <f>TEXT(train[[#This Row],[Order Date]],"mmm")</f>
        <v>mai</v>
      </c>
      <c r="T7256">
        <f>YEAR(train[[#This Row],[Order Date]])</f>
        <v>2017</v>
      </c>
      <c r="U7256" t="str">
        <f>train[[#This Row],[Category]]&amp;"-"&amp;train[[#This Row],[Sub-Category]]</f>
        <v>Furniture-Furnishings</v>
      </c>
      <c r="V7256" t="str">
        <f>IF(train[[#This Row],[Segment]]="Consumer","B2C","B2B")</f>
        <v>B2B</v>
      </c>
    </row>
    <row r="7257" spans="1:22" x14ac:dyDescent="0.25">
      <c r="A7257" t="s">
        <v>9380</v>
      </c>
      <c r="B7257" s="1">
        <v>42885</v>
      </c>
      <c r="C7257" s="1">
        <v>42890</v>
      </c>
      <c r="D7257" t="s">
        <v>45</v>
      </c>
      <c r="E7257" t="s">
        <v>6143</v>
      </c>
      <c r="F7257" t="s">
        <v>6144</v>
      </c>
      <c r="G7257" t="s">
        <v>97</v>
      </c>
      <c r="H7257" t="s">
        <v>22</v>
      </c>
      <c r="I7257" t="s">
        <v>7156</v>
      </c>
      <c r="J7257" t="s">
        <v>109</v>
      </c>
      <c r="K7257">
        <v>54880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 s="2">
        <v>49.76</v>
      </c>
      <c r="R7257">
        <f>train[[#This Row],[Ship Date]]-train[[#This Row],[Order Date]]</f>
        <v>5</v>
      </c>
      <c r="S7257" t="str">
        <f>TEXT(train[[#This Row],[Order Date]],"mmm")</f>
        <v>mai</v>
      </c>
      <c r="T7257">
        <f>YEAR(train[[#This Row],[Order Date]])</f>
        <v>2017</v>
      </c>
      <c r="U7257" t="str">
        <f>train[[#This Row],[Category]]&amp;"-"&amp;train[[#This Row],[Sub-Category]]</f>
        <v>Office Supplies-Storage</v>
      </c>
      <c r="V7257" t="str">
        <f>IF(train[[#This Row],[Segment]]="Consumer","B2C","B2B")</f>
        <v>B2B</v>
      </c>
    </row>
    <row r="7258" spans="1:22" x14ac:dyDescent="0.25">
      <c r="A7258" t="s">
        <v>9380</v>
      </c>
      <c r="B7258" s="1">
        <v>42885</v>
      </c>
      <c r="C7258" s="1">
        <v>42890</v>
      </c>
      <c r="D7258" t="s">
        <v>45</v>
      </c>
      <c r="E7258" t="s">
        <v>6143</v>
      </c>
      <c r="F7258" t="s">
        <v>6144</v>
      </c>
      <c r="G7258" t="s">
        <v>97</v>
      </c>
      <c r="H7258" t="s">
        <v>22</v>
      </c>
      <c r="I7258" t="s">
        <v>7156</v>
      </c>
      <c r="J7258" t="s">
        <v>109</v>
      </c>
      <c r="K7258">
        <v>54880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 s="2">
        <v>5.56</v>
      </c>
      <c r="R7258">
        <f>train[[#This Row],[Ship Date]]-train[[#This Row],[Order Date]]</f>
        <v>5</v>
      </c>
      <c r="S7258" t="str">
        <f>TEXT(train[[#This Row],[Order Date]],"mmm")</f>
        <v>mai</v>
      </c>
      <c r="T7258">
        <f>YEAR(train[[#This Row],[Order Date]])</f>
        <v>2017</v>
      </c>
      <c r="U7258" t="str">
        <f>train[[#This Row],[Category]]&amp;"-"&amp;train[[#This Row],[Sub-Category]]</f>
        <v>Office Supplies-Art</v>
      </c>
      <c r="V7258" t="str">
        <f>IF(train[[#This Row],[Segment]]="Consumer","B2C","B2B")</f>
        <v>B2B</v>
      </c>
    </row>
    <row r="7259" spans="1:22" x14ac:dyDescent="0.25">
      <c r="A7259" t="s">
        <v>9380</v>
      </c>
      <c r="B7259" s="1">
        <v>42885</v>
      </c>
      <c r="C7259" s="1">
        <v>42890</v>
      </c>
      <c r="D7259" t="s">
        <v>45</v>
      </c>
      <c r="E7259" t="s">
        <v>6143</v>
      </c>
      <c r="F7259" t="s">
        <v>6144</v>
      </c>
      <c r="G7259" t="s">
        <v>97</v>
      </c>
      <c r="H7259" t="s">
        <v>22</v>
      </c>
      <c r="I7259" t="s">
        <v>7156</v>
      </c>
      <c r="J7259" t="s">
        <v>109</v>
      </c>
      <c r="K7259">
        <v>54880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 s="2">
        <v>629.1</v>
      </c>
      <c r="R7259">
        <f>train[[#This Row],[Ship Date]]-train[[#This Row],[Order Date]]</f>
        <v>5</v>
      </c>
      <c r="S7259" t="str">
        <f>TEXT(train[[#This Row],[Order Date]],"mmm")</f>
        <v>mai</v>
      </c>
      <c r="T7259">
        <f>YEAR(train[[#This Row],[Order Date]])</f>
        <v>2017</v>
      </c>
      <c r="U7259" t="str">
        <f>train[[#This Row],[Category]]&amp;"-"&amp;train[[#This Row],[Sub-Category]]</f>
        <v>Office Supplies-Paper</v>
      </c>
      <c r="V7259" t="str">
        <f>IF(train[[#This Row],[Segment]]="Consumer","B2C","B2B")</f>
        <v>B2B</v>
      </c>
    </row>
    <row r="7260" spans="1:22" x14ac:dyDescent="0.25">
      <c r="A7260" t="s">
        <v>9380</v>
      </c>
      <c r="B7260" s="1">
        <v>42885</v>
      </c>
      <c r="C7260" s="1">
        <v>42890</v>
      </c>
      <c r="D7260" t="s">
        <v>45</v>
      </c>
      <c r="E7260" t="s">
        <v>6143</v>
      </c>
      <c r="F7260" t="s">
        <v>6144</v>
      </c>
      <c r="G7260" t="s">
        <v>97</v>
      </c>
      <c r="H7260" t="s">
        <v>22</v>
      </c>
      <c r="I7260" t="s">
        <v>7156</v>
      </c>
      <c r="J7260" t="s">
        <v>109</v>
      </c>
      <c r="K7260">
        <v>54880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 s="2">
        <v>14.7</v>
      </c>
      <c r="R7260">
        <f>train[[#This Row],[Ship Date]]-train[[#This Row],[Order Date]]</f>
        <v>5</v>
      </c>
      <c r="S7260" t="str">
        <f>TEXT(train[[#This Row],[Order Date]],"mmm")</f>
        <v>mai</v>
      </c>
      <c r="T7260">
        <f>YEAR(train[[#This Row],[Order Date]])</f>
        <v>2017</v>
      </c>
      <c r="U7260" t="str">
        <f>train[[#This Row],[Category]]&amp;"-"&amp;train[[#This Row],[Sub-Category]]</f>
        <v>Office Supplies-Art</v>
      </c>
      <c r="V7260" t="str">
        <f>IF(train[[#This Row],[Segment]]="Consumer","B2C","B2B")</f>
        <v>B2B</v>
      </c>
    </row>
    <row r="7261" spans="1:22" x14ac:dyDescent="0.25">
      <c r="A7261" t="s">
        <v>9380</v>
      </c>
      <c r="B7261" s="1">
        <v>42885</v>
      </c>
      <c r="C7261" s="1">
        <v>42890</v>
      </c>
      <c r="D7261" t="s">
        <v>45</v>
      </c>
      <c r="E7261" t="s">
        <v>6143</v>
      </c>
      <c r="F7261" t="s">
        <v>6144</v>
      </c>
      <c r="G7261" t="s">
        <v>97</v>
      </c>
      <c r="H7261" t="s">
        <v>22</v>
      </c>
      <c r="I7261" t="s">
        <v>7156</v>
      </c>
      <c r="J7261" t="s">
        <v>109</v>
      </c>
      <c r="K7261">
        <v>54880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 s="2">
        <v>45.36</v>
      </c>
      <c r="R7261">
        <f>train[[#This Row],[Ship Date]]-train[[#This Row],[Order Date]]</f>
        <v>5</v>
      </c>
      <c r="S7261" t="str">
        <f>TEXT(train[[#This Row],[Order Date]],"mmm")</f>
        <v>mai</v>
      </c>
      <c r="T7261">
        <f>YEAR(train[[#This Row],[Order Date]])</f>
        <v>2017</v>
      </c>
      <c r="U7261" t="str">
        <f>train[[#This Row],[Category]]&amp;"-"&amp;train[[#This Row],[Sub-Category]]</f>
        <v>Office Supplies-Paper</v>
      </c>
      <c r="V7261" t="str">
        <f>IF(train[[#This Row],[Segment]]="Consumer","B2C","B2B")</f>
        <v>B2B</v>
      </c>
    </row>
    <row r="7262" spans="1:22" x14ac:dyDescent="0.25">
      <c r="A7262" t="s">
        <v>9380</v>
      </c>
      <c r="B7262" s="1">
        <v>42885</v>
      </c>
      <c r="C7262" s="1">
        <v>42890</v>
      </c>
      <c r="D7262" t="s">
        <v>45</v>
      </c>
      <c r="E7262" t="s">
        <v>6143</v>
      </c>
      <c r="F7262" t="s">
        <v>6144</v>
      </c>
      <c r="G7262" t="s">
        <v>97</v>
      </c>
      <c r="H7262" t="s">
        <v>22</v>
      </c>
      <c r="I7262" t="s">
        <v>7156</v>
      </c>
      <c r="J7262" t="s">
        <v>109</v>
      </c>
      <c r="K7262">
        <v>54880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 s="2">
        <v>125.99</v>
      </c>
      <c r="R7262">
        <f>train[[#This Row],[Ship Date]]-train[[#This Row],[Order Date]]</f>
        <v>5</v>
      </c>
      <c r="S7262" t="str">
        <f>TEXT(train[[#This Row],[Order Date]],"mmm")</f>
        <v>mai</v>
      </c>
      <c r="T7262">
        <f>YEAR(train[[#This Row],[Order Date]])</f>
        <v>2017</v>
      </c>
      <c r="U7262" t="str">
        <f>train[[#This Row],[Category]]&amp;"-"&amp;train[[#This Row],[Sub-Category]]</f>
        <v>Technology-Phones</v>
      </c>
      <c r="V7262" t="str">
        <f>IF(train[[#This Row],[Segment]]="Consumer","B2C","B2B")</f>
        <v>B2B</v>
      </c>
    </row>
    <row r="7263" spans="1:22" x14ac:dyDescent="0.25">
      <c r="A7263" t="s">
        <v>9381</v>
      </c>
      <c r="B7263" s="1">
        <v>43261</v>
      </c>
      <c r="C7263" s="1">
        <v>43264</v>
      </c>
      <c r="D7263" t="s">
        <v>18</v>
      </c>
      <c r="E7263" t="s">
        <v>3662</v>
      </c>
      <c r="F7263" t="s">
        <v>3663</v>
      </c>
      <c r="G7263" t="s">
        <v>36</v>
      </c>
      <c r="H7263" t="s">
        <v>22</v>
      </c>
      <c r="I7263" t="s">
        <v>5416</v>
      </c>
      <c r="J7263" t="s">
        <v>38</v>
      </c>
      <c r="K7263">
        <v>91360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 s="2">
        <v>14.7</v>
      </c>
      <c r="R7263">
        <f>train[[#This Row],[Ship Date]]-train[[#This Row],[Order Date]]</f>
        <v>3</v>
      </c>
      <c r="S7263" t="str">
        <f>TEXT(train[[#This Row],[Order Date]],"mmm")</f>
        <v>juin</v>
      </c>
      <c r="T7263">
        <f>YEAR(train[[#This Row],[Order Date]])</f>
        <v>2018</v>
      </c>
      <c r="U7263" t="str">
        <f>train[[#This Row],[Category]]&amp;"-"&amp;train[[#This Row],[Sub-Category]]</f>
        <v>Office Supplies-Art</v>
      </c>
      <c r="V7263" t="str">
        <f>IF(train[[#This Row],[Segment]]="Consumer","B2C","B2B")</f>
        <v>B2B</v>
      </c>
    </row>
    <row r="7264" spans="1:22" x14ac:dyDescent="0.25">
      <c r="A7264" t="s">
        <v>9382</v>
      </c>
      <c r="B7264" s="1">
        <v>43395</v>
      </c>
      <c r="C7264" s="1">
        <v>43401</v>
      </c>
      <c r="D7264" t="s">
        <v>45</v>
      </c>
      <c r="E7264" t="s">
        <v>4240</v>
      </c>
      <c r="F7264" t="s">
        <v>4241</v>
      </c>
      <c r="G7264" t="s">
        <v>36</v>
      </c>
      <c r="H7264" t="s">
        <v>22</v>
      </c>
      <c r="I7264" t="s">
        <v>141</v>
      </c>
      <c r="J7264" t="s">
        <v>142</v>
      </c>
      <c r="K7264">
        <v>19134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 s="2">
        <v>32.700000000000003</v>
      </c>
      <c r="R7264">
        <f>train[[#This Row],[Ship Date]]-train[[#This Row],[Order Date]]</f>
        <v>6</v>
      </c>
      <c r="S7264" t="str">
        <f>TEXT(train[[#This Row],[Order Date]],"mmm")</f>
        <v>oct</v>
      </c>
      <c r="T7264">
        <f>YEAR(train[[#This Row],[Order Date]])</f>
        <v>2018</v>
      </c>
      <c r="U7264" t="str">
        <f>train[[#This Row],[Category]]&amp;"-"&amp;train[[#This Row],[Sub-Category]]</f>
        <v>Technology-Phones</v>
      </c>
      <c r="V7264" t="str">
        <f>IF(train[[#This Row],[Segment]]="Consumer","B2C","B2B")</f>
        <v>B2B</v>
      </c>
    </row>
    <row r="7265" spans="1:22" x14ac:dyDescent="0.25">
      <c r="A7265" t="s">
        <v>9382</v>
      </c>
      <c r="B7265" s="1">
        <v>43395</v>
      </c>
      <c r="C7265" s="1">
        <v>43401</v>
      </c>
      <c r="D7265" t="s">
        <v>45</v>
      </c>
      <c r="E7265" t="s">
        <v>4240</v>
      </c>
      <c r="F7265" t="s">
        <v>4241</v>
      </c>
      <c r="G7265" t="s">
        <v>36</v>
      </c>
      <c r="H7265" t="s">
        <v>22</v>
      </c>
      <c r="I7265" t="s">
        <v>141</v>
      </c>
      <c r="J7265" t="s">
        <v>142</v>
      </c>
      <c r="K7265">
        <v>19134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 s="2">
        <v>31.68</v>
      </c>
      <c r="R7265">
        <f>train[[#This Row],[Ship Date]]-train[[#This Row],[Order Date]]</f>
        <v>6</v>
      </c>
      <c r="S7265" t="str">
        <f>TEXT(train[[#This Row],[Order Date]],"mmm")</f>
        <v>oct</v>
      </c>
      <c r="T7265">
        <f>YEAR(train[[#This Row],[Order Date]])</f>
        <v>2018</v>
      </c>
      <c r="U7265" t="str">
        <f>train[[#This Row],[Category]]&amp;"-"&amp;train[[#This Row],[Sub-Category]]</f>
        <v>Office Supplies-Envelopes</v>
      </c>
      <c r="V7265" t="str">
        <f>IF(train[[#This Row],[Segment]]="Consumer","B2C","B2B")</f>
        <v>B2B</v>
      </c>
    </row>
    <row r="7266" spans="1:22" x14ac:dyDescent="0.25">
      <c r="A7266" t="s">
        <v>9383</v>
      </c>
      <c r="B7266" s="1">
        <v>43264</v>
      </c>
      <c r="C7266" s="1">
        <v>43268</v>
      </c>
      <c r="D7266" t="s">
        <v>45</v>
      </c>
      <c r="E7266" t="s">
        <v>382</v>
      </c>
      <c r="F7266" t="s">
        <v>383</v>
      </c>
      <c r="G7266" t="s">
        <v>21</v>
      </c>
      <c r="H7266" t="s">
        <v>22</v>
      </c>
      <c r="I7266" t="s">
        <v>313</v>
      </c>
      <c r="J7266" t="s">
        <v>314</v>
      </c>
      <c r="K7266">
        <v>22153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 s="2">
        <v>181.86</v>
      </c>
      <c r="R7266">
        <f>train[[#This Row],[Ship Date]]-train[[#This Row],[Order Date]]</f>
        <v>4</v>
      </c>
      <c r="S7266" t="str">
        <f>TEXT(train[[#This Row],[Order Date]],"mmm")</f>
        <v>juin</v>
      </c>
      <c r="T7266">
        <f>YEAR(train[[#This Row],[Order Date]])</f>
        <v>2018</v>
      </c>
      <c r="U7266" t="str">
        <f>train[[#This Row],[Category]]&amp;"-"&amp;train[[#This Row],[Sub-Category]]</f>
        <v>Office Supplies-Art</v>
      </c>
      <c r="V7266" t="str">
        <f>IF(train[[#This Row],[Segment]]="Consumer","B2C","B2B")</f>
        <v>B2C</v>
      </c>
    </row>
    <row r="7267" spans="1:22" x14ac:dyDescent="0.25">
      <c r="A7267" t="s">
        <v>9384</v>
      </c>
      <c r="B7267" s="1">
        <v>42331</v>
      </c>
      <c r="C7267" s="1">
        <v>42334</v>
      </c>
      <c r="D7267" t="s">
        <v>18</v>
      </c>
      <c r="E7267" t="s">
        <v>3860</v>
      </c>
      <c r="F7267" t="s">
        <v>3861</v>
      </c>
      <c r="G7267" t="s">
        <v>36</v>
      </c>
      <c r="H7267" t="s">
        <v>22</v>
      </c>
      <c r="I7267" t="s">
        <v>179</v>
      </c>
      <c r="J7267" t="s">
        <v>99</v>
      </c>
      <c r="K7267">
        <v>77095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 s="2">
        <v>155.37200000000001</v>
      </c>
      <c r="R7267">
        <f>train[[#This Row],[Ship Date]]-train[[#This Row],[Order Date]]</f>
        <v>3</v>
      </c>
      <c r="S7267" t="str">
        <f>TEXT(train[[#This Row],[Order Date]],"mmm")</f>
        <v>nov</v>
      </c>
      <c r="T7267">
        <f>YEAR(train[[#This Row],[Order Date]])</f>
        <v>2015</v>
      </c>
      <c r="U7267" t="str">
        <f>train[[#This Row],[Category]]&amp;"-"&amp;train[[#This Row],[Sub-Category]]</f>
        <v>Furniture-Chairs</v>
      </c>
      <c r="V7267" t="str">
        <f>IF(train[[#This Row],[Segment]]="Consumer","B2C","B2B")</f>
        <v>B2B</v>
      </c>
    </row>
    <row r="7268" spans="1:22" x14ac:dyDescent="0.25">
      <c r="A7268" t="s">
        <v>9385</v>
      </c>
      <c r="B7268" s="1">
        <v>43328</v>
      </c>
      <c r="C7268" s="1">
        <v>43328</v>
      </c>
      <c r="D7268" t="s">
        <v>1288</v>
      </c>
      <c r="E7268" t="s">
        <v>6464</v>
      </c>
      <c r="F7268" t="s">
        <v>6465</v>
      </c>
      <c r="G7268" t="s">
        <v>21</v>
      </c>
      <c r="H7268" t="s">
        <v>22</v>
      </c>
      <c r="I7268" t="s">
        <v>377</v>
      </c>
      <c r="J7268" t="s">
        <v>330</v>
      </c>
      <c r="K7268">
        <v>38401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 s="2">
        <v>13.428000000000001</v>
      </c>
      <c r="R7268">
        <f>train[[#This Row],[Ship Date]]-train[[#This Row],[Order Date]]</f>
        <v>0</v>
      </c>
      <c r="S7268" t="str">
        <f>TEXT(train[[#This Row],[Order Date]],"mmm")</f>
        <v>août</v>
      </c>
      <c r="T7268">
        <f>YEAR(train[[#This Row],[Order Date]])</f>
        <v>2018</v>
      </c>
      <c r="U7268" t="str">
        <f>train[[#This Row],[Category]]&amp;"-"&amp;train[[#This Row],[Sub-Category]]</f>
        <v>Office Supplies-Binders</v>
      </c>
      <c r="V7268" t="str">
        <f>IF(train[[#This Row],[Segment]]="Consumer","B2C","B2B")</f>
        <v>B2C</v>
      </c>
    </row>
    <row r="7269" spans="1:22" x14ac:dyDescent="0.25">
      <c r="A7269" t="s">
        <v>9385</v>
      </c>
      <c r="B7269" s="1">
        <v>43328</v>
      </c>
      <c r="C7269" s="1">
        <v>43328</v>
      </c>
      <c r="D7269" t="s">
        <v>1288</v>
      </c>
      <c r="E7269" t="s">
        <v>6464</v>
      </c>
      <c r="F7269" t="s">
        <v>6465</v>
      </c>
      <c r="G7269" t="s">
        <v>21</v>
      </c>
      <c r="H7269" t="s">
        <v>22</v>
      </c>
      <c r="I7269" t="s">
        <v>377</v>
      </c>
      <c r="J7269" t="s">
        <v>330</v>
      </c>
      <c r="K7269">
        <v>38401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 s="2">
        <v>67.135999999999996</v>
      </c>
      <c r="R7269">
        <f>train[[#This Row],[Ship Date]]-train[[#This Row],[Order Date]]</f>
        <v>0</v>
      </c>
      <c r="S7269" t="str">
        <f>TEXT(train[[#This Row],[Order Date]],"mmm")</f>
        <v>août</v>
      </c>
      <c r="T7269">
        <f>YEAR(train[[#This Row],[Order Date]])</f>
        <v>2018</v>
      </c>
      <c r="U7269" t="str">
        <f>train[[#This Row],[Category]]&amp;"-"&amp;train[[#This Row],[Sub-Category]]</f>
        <v>Office Supplies-Storage</v>
      </c>
      <c r="V7269" t="str">
        <f>IF(train[[#This Row],[Segment]]="Consumer","B2C","B2B")</f>
        <v>B2C</v>
      </c>
    </row>
    <row r="7270" spans="1:22" x14ac:dyDescent="0.25">
      <c r="A7270" t="s">
        <v>9386</v>
      </c>
      <c r="B7270" s="1">
        <v>42749</v>
      </c>
      <c r="C7270" s="1">
        <v>42755</v>
      </c>
      <c r="D7270" t="s">
        <v>45</v>
      </c>
      <c r="E7270" t="s">
        <v>1407</v>
      </c>
      <c r="F7270" t="s">
        <v>1408</v>
      </c>
      <c r="G7270" t="s">
        <v>21</v>
      </c>
      <c r="H7270" t="s">
        <v>22</v>
      </c>
      <c r="I7270" t="s">
        <v>82</v>
      </c>
      <c r="J7270" t="s">
        <v>83</v>
      </c>
      <c r="K7270">
        <v>28027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 s="2">
        <v>89.567999999999998</v>
      </c>
      <c r="R7270">
        <f>train[[#This Row],[Ship Date]]-train[[#This Row],[Order Date]]</f>
        <v>6</v>
      </c>
      <c r="S7270" t="str">
        <f>TEXT(train[[#This Row],[Order Date]],"mmm")</f>
        <v>janv</v>
      </c>
      <c r="T7270">
        <f>YEAR(train[[#This Row],[Order Date]])</f>
        <v>2017</v>
      </c>
      <c r="U7270" t="str">
        <f>train[[#This Row],[Category]]&amp;"-"&amp;train[[#This Row],[Sub-Category]]</f>
        <v>Office Supplies-Paper</v>
      </c>
      <c r="V7270" t="str">
        <f>IF(train[[#This Row],[Segment]]="Consumer","B2C","B2B")</f>
        <v>B2C</v>
      </c>
    </row>
    <row r="7271" spans="1:22" x14ac:dyDescent="0.25">
      <c r="A7271" t="s">
        <v>9386</v>
      </c>
      <c r="B7271" s="1">
        <v>42749</v>
      </c>
      <c r="C7271" s="1">
        <v>42755</v>
      </c>
      <c r="D7271" t="s">
        <v>45</v>
      </c>
      <c r="E7271" t="s">
        <v>1407</v>
      </c>
      <c r="F7271" t="s">
        <v>1408</v>
      </c>
      <c r="G7271" t="s">
        <v>21</v>
      </c>
      <c r="H7271" t="s">
        <v>22</v>
      </c>
      <c r="I7271" t="s">
        <v>82</v>
      </c>
      <c r="J7271" t="s">
        <v>83</v>
      </c>
      <c r="K7271">
        <v>28027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 s="2">
        <v>315.77600000000001</v>
      </c>
      <c r="R7271">
        <f>train[[#This Row],[Ship Date]]-train[[#This Row],[Order Date]]</f>
        <v>6</v>
      </c>
      <c r="S7271" t="str">
        <f>TEXT(train[[#This Row],[Order Date]],"mmm")</f>
        <v>janv</v>
      </c>
      <c r="T7271">
        <f>YEAR(train[[#This Row],[Order Date]])</f>
        <v>2017</v>
      </c>
      <c r="U7271" t="str">
        <f>train[[#This Row],[Category]]&amp;"-"&amp;train[[#This Row],[Sub-Category]]</f>
        <v>Furniture-Furnishings</v>
      </c>
      <c r="V7271" t="str">
        <f>IF(train[[#This Row],[Segment]]="Consumer","B2C","B2B")</f>
        <v>B2C</v>
      </c>
    </row>
    <row r="7272" spans="1:22" x14ac:dyDescent="0.25">
      <c r="A7272" t="s">
        <v>9389</v>
      </c>
      <c r="B7272" s="1">
        <v>42994</v>
      </c>
      <c r="C7272" s="1">
        <v>43000</v>
      </c>
      <c r="D7272" t="s">
        <v>45</v>
      </c>
      <c r="E7272" t="s">
        <v>3943</v>
      </c>
      <c r="F7272" t="s">
        <v>3944</v>
      </c>
      <c r="G7272" t="s">
        <v>36</v>
      </c>
      <c r="H7272" t="s">
        <v>22</v>
      </c>
      <c r="I7272" t="s">
        <v>626</v>
      </c>
      <c r="J7272" t="s">
        <v>38</v>
      </c>
      <c r="K7272">
        <v>95123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 s="2">
        <v>273.666</v>
      </c>
      <c r="R7272">
        <f>train[[#This Row],[Ship Date]]-train[[#This Row],[Order Date]]</f>
        <v>6</v>
      </c>
      <c r="S7272" t="str">
        <f>TEXT(train[[#This Row],[Order Date]],"mmm")</f>
        <v>sept</v>
      </c>
      <c r="T7272">
        <f>YEAR(train[[#This Row],[Order Date]])</f>
        <v>2017</v>
      </c>
      <c r="U7272" t="str">
        <f>train[[#This Row],[Category]]&amp;"-"&amp;train[[#This Row],[Sub-Category]]</f>
        <v>Furniture-Bookcases</v>
      </c>
      <c r="V7272" t="str">
        <f>IF(train[[#This Row],[Segment]]="Consumer","B2C","B2B")</f>
        <v>B2B</v>
      </c>
    </row>
    <row r="7273" spans="1:22" x14ac:dyDescent="0.25">
      <c r="A7273" t="s">
        <v>9389</v>
      </c>
      <c r="B7273" s="1">
        <v>42994</v>
      </c>
      <c r="C7273" s="1">
        <v>43000</v>
      </c>
      <c r="D7273" t="s">
        <v>45</v>
      </c>
      <c r="E7273" t="s">
        <v>3943</v>
      </c>
      <c r="F7273" t="s">
        <v>3944</v>
      </c>
      <c r="G7273" t="s">
        <v>36</v>
      </c>
      <c r="H7273" t="s">
        <v>22</v>
      </c>
      <c r="I7273" t="s">
        <v>626</v>
      </c>
      <c r="J7273" t="s">
        <v>38</v>
      </c>
      <c r="K7273">
        <v>95123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 s="2">
        <v>17.48</v>
      </c>
      <c r="R7273">
        <f>train[[#This Row],[Ship Date]]-train[[#This Row],[Order Date]]</f>
        <v>6</v>
      </c>
      <c r="S7273" t="str">
        <f>TEXT(train[[#This Row],[Order Date]],"mmm")</f>
        <v>sept</v>
      </c>
      <c r="T7273">
        <f>YEAR(train[[#This Row],[Order Date]])</f>
        <v>2017</v>
      </c>
      <c r="U7273" t="str">
        <f>train[[#This Row],[Category]]&amp;"-"&amp;train[[#This Row],[Sub-Category]]</f>
        <v>Office Supplies-Appliances</v>
      </c>
      <c r="V7273" t="str">
        <f>IF(train[[#This Row],[Segment]]="Consumer","B2C","B2B")</f>
        <v>B2B</v>
      </c>
    </row>
    <row r="7274" spans="1:22" x14ac:dyDescent="0.25">
      <c r="A7274" t="s">
        <v>9390</v>
      </c>
      <c r="B7274" s="1">
        <v>43018</v>
      </c>
      <c r="C7274" s="1">
        <v>43022</v>
      </c>
      <c r="D7274" t="s">
        <v>45</v>
      </c>
      <c r="E7274" t="s">
        <v>3601</v>
      </c>
      <c r="F7274" t="s">
        <v>3602</v>
      </c>
      <c r="G7274" t="s">
        <v>36</v>
      </c>
      <c r="H7274" t="s">
        <v>22</v>
      </c>
      <c r="I7274" t="s">
        <v>4492</v>
      </c>
      <c r="J7274" t="s">
        <v>83</v>
      </c>
      <c r="K7274">
        <v>27405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 s="2">
        <v>20.608000000000001</v>
      </c>
      <c r="R7274">
        <f>train[[#This Row],[Ship Date]]-train[[#This Row],[Order Date]]</f>
        <v>4</v>
      </c>
      <c r="S7274" t="str">
        <f>TEXT(train[[#This Row],[Order Date]],"mmm")</f>
        <v>oct</v>
      </c>
      <c r="T7274">
        <f>YEAR(train[[#This Row],[Order Date]])</f>
        <v>2017</v>
      </c>
      <c r="U7274" t="str">
        <f>train[[#This Row],[Category]]&amp;"-"&amp;train[[#This Row],[Sub-Category]]</f>
        <v>Office Supplies-Supplies</v>
      </c>
      <c r="V7274" t="str">
        <f>IF(train[[#This Row],[Segment]]="Consumer","B2C","B2B")</f>
        <v>B2B</v>
      </c>
    </row>
    <row r="7275" spans="1:22" x14ac:dyDescent="0.25">
      <c r="A7275" t="s">
        <v>9390</v>
      </c>
      <c r="B7275" s="1">
        <v>43018</v>
      </c>
      <c r="C7275" s="1">
        <v>43022</v>
      </c>
      <c r="D7275" t="s">
        <v>45</v>
      </c>
      <c r="E7275" t="s">
        <v>3601</v>
      </c>
      <c r="F7275" t="s">
        <v>3602</v>
      </c>
      <c r="G7275" t="s">
        <v>36</v>
      </c>
      <c r="H7275" t="s">
        <v>22</v>
      </c>
      <c r="I7275" t="s">
        <v>4492</v>
      </c>
      <c r="J7275" t="s">
        <v>83</v>
      </c>
      <c r="K7275">
        <v>27405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 s="2">
        <v>4.0949999999999998</v>
      </c>
      <c r="R7275">
        <f>train[[#This Row],[Ship Date]]-train[[#This Row],[Order Date]]</f>
        <v>4</v>
      </c>
      <c r="S7275" t="str">
        <f>TEXT(train[[#This Row],[Order Date]],"mmm")</f>
        <v>oct</v>
      </c>
      <c r="T7275">
        <f>YEAR(train[[#This Row],[Order Date]])</f>
        <v>2017</v>
      </c>
      <c r="U7275" t="str">
        <f>train[[#This Row],[Category]]&amp;"-"&amp;train[[#This Row],[Sub-Category]]</f>
        <v>Office Supplies-Binders</v>
      </c>
      <c r="V7275" t="str">
        <f>IF(train[[#This Row],[Segment]]="Consumer","B2C","B2B")</f>
        <v>B2B</v>
      </c>
    </row>
    <row r="7276" spans="1:22" x14ac:dyDescent="0.25">
      <c r="A7276" t="s">
        <v>9391</v>
      </c>
      <c r="B7276" s="1">
        <v>42687</v>
      </c>
      <c r="C7276" s="1">
        <v>42691</v>
      </c>
      <c r="D7276" t="s">
        <v>45</v>
      </c>
      <c r="E7276" t="s">
        <v>5155</v>
      </c>
      <c r="F7276" t="s">
        <v>5156</v>
      </c>
      <c r="G7276" t="s">
        <v>97</v>
      </c>
      <c r="H7276" t="s">
        <v>22</v>
      </c>
      <c r="I7276" t="s">
        <v>8034</v>
      </c>
      <c r="J7276" t="s">
        <v>1762</v>
      </c>
      <c r="K7276">
        <v>59601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 s="2">
        <v>339.96</v>
      </c>
      <c r="R7276">
        <f>train[[#This Row],[Ship Date]]-train[[#This Row],[Order Date]]</f>
        <v>4</v>
      </c>
      <c r="S7276" t="str">
        <f>TEXT(train[[#This Row],[Order Date]],"mmm")</f>
        <v>nov</v>
      </c>
      <c r="T7276">
        <f>YEAR(train[[#This Row],[Order Date]])</f>
        <v>2016</v>
      </c>
      <c r="U7276" t="str">
        <f>train[[#This Row],[Category]]&amp;"-"&amp;train[[#This Row],[Sub-Category]]</f>
        <v>Technology-Phones</v>
      </c>
      <c r="V7276" t="str">
        <f>IF(train[[#This Row],[Segment]]="Consumer","B2C","B2B")</f>
        <v>B2B</v>
      </c>
    </row>
    <row r="7277" spans="1:22" x14ac:dyDescent="0.25">
      <c r="A7277" t="s">
        <v>9391</v>
      </c>
      <c r="B7277" s="1">
        <v>42687</v>
      </c>
      <c r="C7277" s="1">
        <v>42691</v>
      </c>
      <c r="D7277" t="s">
        <v>45</v>
      </c>
      <c r="E7277" t="s">
        <v>5155</v>
      </c>
      <c r="F7277" t="s">
        <v>5156</v>
      </c>
      <c r="G7277" t="s">
        <v>97</v>
      </c>
      <c r="H7277" t="s">
        <v>22</v>
      </c>
      <c r="I7277" t="s">
        <v>8034</v>
      </c>
      <c r="J7277" t="s">
        <v>1762</v>
      </c>
      <c r="K7277">
        <v>59601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 s="2">
        <v>63.98</v>
      </c>
      <c r="R7277">
        <f>train[[#This Row],[Ship Date]]-train[[#This Row],[Order Date]]</f>
        <v>4</v>
      </c>
      <c r="S7277" t="str">
        <f>TEXT(train[[#This Row],[Order Date]],"mmm")</f>
        <v>nov</v>
      </c>
      <c r="T7277">
        <f>YEAR(train[[#This Row],[Order Date]])</f>
        <v>2016</v>
      </c>
      <c r="U7277" t="str">
        <f>train[[#This Row],[Category]]&amp;"-"&amp;train[[#This Row],[Sub-Category]]</f>
        <v>Furniture-Furnishings</v>
      </c>
      <c r="V7277" t="str">
        <f>IF(train[[#This Row],[Segment]]="Consumer","B2C","B2B")</f>
        <v>B2B</v>
      </c>
    </row>
    <row r="7278" spans="1:22" x14ac:dyDescent="0.25">
      <c r="A7278" t="s">
        <v>9392</v>
      </c>
      <c r="B7278" s="1">
        <v>42310</v>
      </c>
      <c r="C7278" s="1">
        <v>42314</v>
      </c>
      <c r="D7278" t="s">
        <v>45</v>
      </c>
      <c r="E7278" t="s">
        <v>3791</v>
      </c>
      <c r="F7278" t="s">
        <v>3792</v>
      </c>
      <c r="G7278" t="s">
        <v>97</v>
      </c>
      <c r="H7278" t="s">
        <v>22</v>
      </c>
      <c r="I7278" t="s">
        <v>48</v>
      </c>
      <c r="J7278" t="s">
        <v>49</v>
      </c>
      <c r="K7278">
        <v>33311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 s="2">
        <v>799.92</v>
      </c>
      <c r="R7278">
        <f>train[[#This Row],[Ship Date]]-train[[#This Row],[Order Date]]</f>
        <v>4</v>
      </c>
      <c r="S7278" t="str">
        <f>TEXT(train[[#This Row],[Order Date]],"mmm")</f>
        <v>nov</v>
      </c>
      <c r="T7278">
        <f>YEAR(train[[#This Row],[Order Date]])</f>
        <v>2015</v>
      </c>
      <c r="U7278" t="str">
        <f>train[[#This Row],[Category]]&amp;"-"&amp;train[[#This Row],[Sub-Category]]</f>
        <v>Technology-Accessories</v>
      </c>
      <c r="V7278" t="str">
        <f>IF(train[[#This Row],[Segment]]="Consumer","B2C","B2B")</f>
        <v>B2B</v>
      </c>
    </row>
    <row r="7279" spans="1:22" x14ac:dyDescent="0.25">
      <c r="A7279" t="s">
        <v>9393</v>
      </c>
      <c r="B7279" s="1">
        <v>42935</v>
      </c>
      <c r="C7279" s="1">
        <v>42937</v>
      </c>
      <c r="D7279" t="s">
        <v>183</v>
      </c>
      <c r="E7279" t="s">
        <v>3610</v>
      </c>
      <c r="F7279" t="s">
        <v>3611</v>
      </c>
      <c r="G7279" t="s">
        <v>97</v>
      </c>
      <c r="H7279" t="s">
        <v>22</v>
      </c>
      <c r="I7279" t="s">
        <v>122</v>
      </c>
      <c r="J7279" t="s">
        <v>38</v>
      </c>
      <c r="K7279">
        <v>94110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 s="2">
        <v>35.984000000000002</v>
      </c>
      <c r="R7279">
        <f>train[[#This Row],[Ship Date]]-train[[#This Row],[Order Date]]</f>
        <v>2</v>
      </c>
      <c r="S7279" t="str">
        <f>TEXT(train[[#This Row],[Order Date]],"mmm")</f>
        <v>juil</v>
      </c>
      <c r="T7279">
        <f>YEAR(train[[#This Row],[Order Date]])</f>
        <v>2017</v>
      </c>
      <c r="U7279" t="str">
        <f>train[[#This Row],[Category]]&amp;"-"&amp;train[[#This Row],[Sub-Category]]</f>
        <v>Technology-Phones</v>
      </c>
      <c r="V7279" t="str">
        <f>IF(train[[#This Row],[Segment]]="Consumer","B2C","B2B")</f>
        <v>B2B</v>
      </c>
    </row>
    <row r="7280" spans="1:22" x14ac:dyDescent="0.25">
      <c r="A7280" t="s">
        <v>9393</v>
      </c>
      <c r="B7280" s="1">
        <v>42935</v>
      </c>
      <c r="C7280" s="1">
        <v>42937</v>
      </c>
      <c r="D7280" t="s">
        <v>183</v>
      </c>
      <c r="E7280" t="s">
        <v>3610</v>
      </c>
      <c r="F7280" t="s">
        <v>3611</v>
      </c>
      <c r="G7280" t="s">
        <v>97</v>
      </c>
      <c r="H7280" t="s">
        <v>22</v>
      </c>
      <c r="I7280" t="s">
        <v>122</v>
      </c>
      <c r="J7280" t="s">
        <v>38</v>
      </c>
      <c r="K7280">
        <v>94110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 s="2">
        <v>389.97</v>
      </c>
      <c r="R7280">
        <f>train[[#This Row],[Ship Date]]-train[[#This Row],[Order Date]]</f>
        <v>2</v>
      </c>
      <c r="S7280" t="str">
        <f>TEXT(train[[#This Row],[Order Date]],"mmm")</f>
        <v>juil</v>
      </c>
      <c r="T7280">
        <f>YEAR(train[[#This Row],[Order Date]])</f>
        <v>2017</v>
      </c>
      <c r="U7280" t="str">
        <f>train[[#This Row],[Category]]&amp;"-"&amp;train[[#This Row],[Sub-Category]]</f>
        <v>Technology-Accessories</v>
      </c>
      <c r="V7280" t="str">
        <f>IF(train[[#This Row],[Segment]]="Consumer","B2C","B2B")</f>
        <v>B2B</v>
      </c>
    </row>
    <row r="7281" spans="1:22" x14ac:dyDescent="0.25">
      <c r="A7281" t="s">
        <v>9394</v>
      </c>
      <c r="B7281" s="1">
        <v>42869</v>
      </c>
      <c r="C7281" s="1">
        <v>42869</v>
      </c>
      <c r="D7281" t="s">
        <v>1288</v>
      </c>
      <c r="E7281" t="s">
        <v>2171</v>
      </c>
      <c r="F7281" t="s">
        <v>2172</v>
      </c>
      <c r="G7281" t="s">
        <v>36</v>
      </c>
      <c r="H7281" t="s">
        <v>22</v>
      </c>
      <c r="I7281" t="s">
        <v>7804</v>
      </c>
      <c r="J7281" t="s">
        <v>305</v>
      </c>
      <c r="K7281">
        <v>85364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 s="2">
        <v>185.52799999999999</v>
      </c>
      <c r="R7281">
        <f>train[[#This Row],[Ship Date]]-train[[#This Row],[Order Date]]</f>
        <v>0</v>
      </c>
      <c r="S7281" t="str">
        <f>TEXT(train[[#This Row],[Order Date]],"mmm")</f>
        <v>mai</v>
      </c>
      <c r="T7281">
        <f>YEAR(train[[#This Row],[Order Date]])</f>
        <v>2017</v>
      </c>
      <c r="U7281" t="str">
        <f>train[[#This Row],[Category]]&amp;"-"&amp;train[[#This Row],[Sub-Category]]</f>
        <v>Technology-Accessories</v>
      </c>
      <c r="V7281" t="str">
        <f>IF(train[[#This Row],[Segment]]="Consumer","B2C","B2B")</f>
        <v>B2B</v>
      </c>
    </row>
    <row r="7282" spans="1:22" x14ac:dyDescent="0.25">
      <c r="A7282" t="s">
        <v>9395</v>
      </c>
      <c r="B7282" s="1">
        <v>42421</v>
      </c>
      <c r="C7282" s="1">
        <v>42427</v>
      </c>
      <c r="D7282" t="s">
        <v>45</v>
      </c>
      <c r="E7282" t="s">
        <v>5505</v>
      </c>
      <c r="F7282" t="s">
        <v>5506</v>
      </c>
      <c r="G7282" t="s">
        <v>21</v>
      </c>
      <c r="H7282" t="s">
        <v>22</v>
      </c>
      <c r="I7282" t="s">
        <v>377</v>
      </c>
      <c r="J7282" t="s">
        <v>2737</v>
      </c>
      <c r="K7282">
        <v>21044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 s="2">
        <v>2541.98</v>
      </c>
      <c r="R7282">
        <f>train[[#This Row],[Ship Date]]-train[[#This Row],[Order Date]]</f>
        <v>6</v>
      </c>
      <c r="S7282" t="str">
        <f>TEXT(train[[#This Row],[Order Date]],"mmm")</f>
        <v>févr</v>
      </c>
      <c r="T7282">
        <f>YEAR(train[[#This Row],[Order Date]])</f>
        <v>2016</v>
      </c>
      <c r="U7282" t="str">
        <f>train[[#This Row],[Category]]&amp;"-"&amp;train[[#This Row],[Sub-Category]]</f>
        <v>Office Supplies-Binders</v>
      </c>
      <c r="V7282" t="str">
        <f>IF(train[[#This Row],[Segment]]="Consumer","B2C","B2B")</f>
        <v>B2C</v>
      </c>
    </row>
    <row r="7283" spans="1:22" x14ac:dyDescent="0.25">
      <c r="A7283" t="s">
        <v>9396</v>
      </c>
      <c r="B7283" s="1">
        <v>43389</v>
      </c>
      <c r="C7283" s="1">
        <v>43394</v>
      </c>
      <c r="D7283" t="s">
        <v>45</v>
      </c>
      <c r="E7283" t="s">
        <v>6373</v>
      </c>
      <c r="F7283" t="s">
        <v>6374</v>
      </c>
      <c r="G7283" t="s">
        <v>97</v>
      </c>
      <c r="H7283" t="s">
        <v>22</v>
      </c>
      <c r="I7283" t="s">
        <v>7804</v>
      </c>
      <c r="J7283" t="s">
        <v>305</v>
      </c>
      <c r="K7283">
        <v>85364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 s="2">
        <v>599.98500000000001</v>
      </c>
      <c r="R7283">
        <f>train[[#This Row],[Ship Date]]-train[[#This Row],[Order Date]]</f>
        <v>5</v>
      </c>
      <c r="S7283" t="str">
        <f>TEXT(train[[#This Row],[Order Date]],"mmm")</f>
        <v>oct</v>
      </c>
      <c r="T7283">
        <f>YEAR(train[[#This Row],[Order Date]])</f>
        <v>2018</v>
      </c>
      <c r="U7283" t="str">
        <f>train[[#This Row],[Category]]&amp;"-"&amp;train[[#This Row],[Sub-Category]]</f>
        <v>Technology-Machines</v>
      </c>
      <c r="V7283" t="str">
        <f>IF(train[[#This Row],[Segment]]="Consumer","B2C","B2B")</f>
        <v>B2B</v>
      </c>
    </row>
    <row r="7284" spans="1:22" x14ac:dyDescent="0.25">
      <c r="A7284" t="s">
        <v>9397</v>
      </c>
      <c r="B7284" s="1">
        <v>43273</v>
      </c>
      <c r="C7284" s="1">
        <v>43280</v>
      </c>
      <c r="D7284" t="s">
        <v>45</v>
      </c>
      <c r="E7284" t="s">
        <v>2485</v>
      </c>
      <c r="F7284" t="s">
        <v>2486</v>
      </c>
      <c r="G7284" t="s">
        <v>21</v>
      </c>
      <c r="H7284" t="s">
        <v>22</v>
      </c>
      <c r="I7284" t="s">
        <v>298</v>
      </c>
      <c r="J7284" t="s">
        <v>206</v>
      </c>
      <c r="K7284">
        <v>60653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 s="2">
        <v>3.036</v>
      </c>
      <c r="R7284">
        <f>train[[#This Row],[Ship Date]]-train[[#This Row],[Order Date]]</f>
        <v>7</v>
      </c>
      <c r="S7284" t="str">
        <f>TEXT(train[[#This Row],[Order Date]],"mmm")</f>
        <v>juin</v>
      </c>
      <c r="T7284">
        <f>YEAR(train[[#This Row],[Order Date]])</f>
        <v>2018</v>
      </c>
      <c r="U7284" t="str">
        <f>train[[#This Row],[Category]]&amp;"-"&amp;train[[#This Row],[Sub-Category]]</f>
        <v>Office Supplies-Binders</v>
      </c>
      <c r="V7284" t="str">
        <f>IF(train[[#This Row],[Segment]]="Consumer","B2C","B2B")</f>
        <v>B2C</v>
      </c>
    </row>
    <row r="7285" spans="1:22" x14ac:dyDescent="0.25">
      <c r="A7285" t="s">
        <v>9398</v>
      </c>
      <c r="B7285" s="1">
        <v>43352</v>
      </c>
      <c r="C7285" s="1">
        <v>43356</v>
      </c>
      <c r="D7285" t="s">
        <v>45</v>
      </c>
      <c r="E7285" t="s">
        <v>810</v>
      </c>
      <c r="F7285" t="s">
        <v>811</v>
      </c>
      <c r="G7285" t="s">
        <v>21</v>
      </c>
      <c r="H7285" t="s">
        <v>22</v>
      </c>
      <c r="I7285" t="s">
        <v>2180</v>
      </c>
      <c r="J7285" t="s">
        <v>493</v>
      </c>
      <c r="K7285">
        <v>44105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 s="2">
        <v>25.92</v>
      </c>
      <c r="R7285">
        <f>train[[#This Row],[Ship Date]]-train[[#This Row],[Order Date]]</f>
        <v>4</v>
      </c>
      <c r="S7285" t="str">
        <f>TEXT(train[[#This Row],[Order Date]],"mmm")</f>
        <v>sept</v>
      </c>
      <c r="T7285">
        <f>YEAR(train[[#This Row],[Order Date]])</f>
        <v>2018</v>
      </c>
      <c r="U7285" t="str">
        <f>train[[#This Row],[Category]]&amp;"-"&amp;train[[#This Row],[Sub-Category]]</f>
        <v>Office Supplies-Art</v>
      </c>
      <c r="V7285" t="str">
        <f>IF(train[[#This Row],[Segment]]="Consumer","B2C","B2B")</f>
        <v>B2C</v>
      </c>
    </row>
    <row r="7286" spans="1:22" x14ac:dyDescent="0.25">
      <c r="A7286" t="s">
        <v>9398</v>
      </c>
      <c r="B7286" s="1">
        <v>43352</v>
      </c>
      <c r="C7286" s="1">
        <v>43356</v>
      </c>
      <c r="D7286" t="s">
        <v>45</v>
      </c>
      <c r="E7286" t="s">
        <v>810</v>
      </c>
      <c r="F7286" t="s">
        <v>811</v>
      </c>
      <c r="G7286" t="s">
        <v>21</v>
      </c>
      <c r="H7286" t="s">
        <v>22</v>
      </c>
      <c r="I7286" t="s">
        <v>2180</v>
      </c>
      <c r="J7286" t="s">
        <v>493</v>
      </c>
      <c r="K7286">
        <v>44105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 s="2">
        <v>66.111999999999995</v>
      </c>
      <c r="R7286">
        <f>train[[#This Row],[Ship Date]]-train[[#This Row],[Order Date]]</f>
        <v>4</v>
      </c>
      <c r="S7286" t="str">
        <f>TEXT(train[[#This Row],[Order Date]],"mmm")</f>
        <v>sept</v>
      </c>
      <c r="T7286">
        <f>YEAR(train[[#This Row],[Order Date]])</f>
        <v>2018</v>
      </c>
      <c r="U7286" t="str">
        <f>train[[#This Row],[Category]]&amp;"-"&amp;train[[#This Row],[Sub-Category]]</f>
        <v>Furniture-Furnishings</v>
      </c>
      <c r="V7286" t="str">
        <f>IF(train[[#This Row],[Segment]]="Consumer","B2C","B2B")</f>
        <v>B2C</v>
      </c>
    </row>
    <row r="7287" spans="1:22" x14ac:dyDescent="0.25">
      <c r="A7287" t="s">
        <v>9399</v>
      </c>
      <c r="B7287" s="1">
        <v>43387</v>
      </c>
      <c r="C7287" s="1">
        <v>43392</v>
      </c>
      <c r="D7287" t="s">
        <v>45</v>
      </c>
      <c r="E7287" t="s">
        <v>2649</v>
      </c>
      <c r="F7287" t="s">
        <v>2650</v>
      </c>
      <c r="G7287" t="s">
        <v>21</v>
      </c>
      <c r="H7287" t="s">
        <v>22</v>
      </c>
      <c r="I7287" t="s">
        <v>122</v>
      </c>
      <c r="J7287" t="s">
        <v>38</v>
      </c>
      <c r="K7287">
        <v>94110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 s="2">
        <v>46.36</v>
      </c>
      <c r="R7287">
        <f>train[[#This Row],[Ship Date]]-train[[#This Row],[Order Date]]</f>
        <v>5</v>
      </c>
      <c r="S7287" t="str">
        <f>TEXT(train[[#This Row],[Order Date]],"mmm")</f>
        <v>oct</v>
      </c>
      <c r="T7287">
        <f>YEAR(train[[#This Row],[Order Date]])</f>
        <v>2018</v>
      </c>
      <c r="U7287" t="str">
        <f>train[[#This Row],[Category]]&amp;"-"&amp;train[[#This Row],[Sub-Category]]</f>
        <v>Technology-Accessories</v>
      </c>
      <c r="V7287" t="str">
        <f>IF(train[[#This Row],[Segment]]="Consumer","B2C","B2B")</f>
        <v>B2C</v>
      </c>
    </row>
    <row r="7288" spans="1:22" x14ac:dyDescent="0.25">
      <c r="A7288" t="s">
        <v>9400</v>
      </c>
      <c r="B7288" s="1">
        <v>42906</v>
      </c>
      <c r="C7288" s="1">
        <v>42911</v>
      </c>
      <c r="D7288" t="s">
        <v>45</v>
      </c>
      <c r="E7288" t="s">
        <v>7357</v>
      </c>
      <c r="F7288" t="s">
        <v>7358</v>
      </c>
      <c r="G7288" t="s">
        <v>36</v>
      </c>
      <c r="H7288" t="s">
        <v>22</v>
      </c>
      <c r="I7288" t="s">
        <v>4851</v>
      </c>
      <c r="J7288" t="s">
        <v>645</v>
      </c>
      <c r="K7288">
        <v>73120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 s="2">
        <v>6.9</v>
      </c>
      <c r="R7288">
        <f>train[[#This Row],[Ship Date]]-train[[#This Row],[Order Date]]</f>
        <v>5</v>
      </c>
      <c r="S7288" t="str">
        <f>TEXT(train[[#This Row],[Order Date]],"mmm")</f>
        <v>juin</v>
      </c>
      <c r="T7288">
        <f>YEAR(train[[#This Row],[Order Date]])</f>
        <v>2017</v>
      </c>
      <c r="U7288" t="str">
        <f>train[[#This Row],[Category]]&amp;"-"&amp;train[[#This Row],[Sub-Category]]</f>
        <v>Technology-Accessories</v>
      </c>
      <c r="V7288" t="str">
        <f>IF(train[[#This Row],[Segment]]="Consumer","B2C","B2B")</f>
        <v>B2B</v>
      </c>
    </row>
    <row r="7289" spans="1:22" x14ac:dyDescent="0.25">
      <c r="A7289" t="s">
        <v>9400</v>
      </c>
      <c r="B7289" s="1">
        <v>42906</v>
      </c>
      <c r="C7289" s="1">
        <v>42911</v>
      </c>
      <c r="D7289" t="s">
        <v>45</v>
      </c>
      <c r="E7289" t="s">
        <v>7357</v>
      </c>
      <c r="F7289" t="s">
        <v>7358</v>
      </c>
      <c r="G7289" t="s">
        <v>36</v>
      </c>
      <c r="H7289" t="s">
        <v>22</v>
      </c>
      <c r="I7289" t="s">
        <v>4851</v>
      </c>
      <c r="J7289" t="s">
        <v>645</v>
      </c>
      <c r="K7289">
        <v>73120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 s="2">
        <v>57.69</v>
      </c>
      <c r="R7289">
        <f>train[[#This Row],[Ship Date]]-train[[#This Row],[Order Date]]</f>
        <v>5</v>
      </c>
      <c r="S7289" t="str">
        <f>TEXT(train[[#This Row],[Order Date]],"mmm")</f>
        <v>juin</v>
      </c>
      <c r="T7289">
        <f>YEAR(train[[#This Row],[Order Date]])</f>
        <v>2017</v>
      </c>
      <c r="U7289" t="str">
        <f>train[[#This Row],[Category]]&amp;"-"&amp;train[[#This Row],[Sub-Category]]</f>
        <v>Furniture-Furnishings</v>
      </c>
      <c r="V7289" t="str">
        <f>IF(train[[#This Row],[Segment]]="Consumer","B2C","B2B")</f>
        <v>B2B</v>
      </c>
    </row>
    <row r="7290" spans="1:22" x14ac:dyDescent="0.25">
      <c r="A7290" t="s">
        <v>9401</v>
      </c>
      <c r="B7290" s="1">
        <v>42249</v>
      </c>
      <c r="C7290" s="1">
        <v>42254</v>
      </c>
      <c r="D7290" t="s">
        <v>45</v>
      </c>
      <c r="E7290" t="s">
        <v>1147</v>
      </c>
      <c r="F7290" t="s">
        <v>1148</v>
      </c>
      <c r="G7290" t="s">
        <v>36</v>
      </c>
      <c r="H7290" t="s">
        <v>22</v>
      </c>
      <c r="I7290" t="s">
        <v>179</v>
      </c>
      <c r="J7290" t="s">
        <v>99</v>
      </c>
      <c r="K7290">
        <v>77095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 s="2">
        <v>559.71</v>
      </c>
      <c r="R7290">
        <f>train[[#This Row],[Ship Date]]-train[[#This Row],[Order Date]]</f>
        <v>5</v>
      </c>
      <c r="S7290" t="str">
        <f>TEXT(train[[#This Row],[Order Date]],"mmm")</f>
        <v>sept</v>
      </c>
      <c r="T7290">
        <f>YEAR(train[[#This Row],[Order Date]])</f>
        <v>2015</v>
      </c>
      <c r="U7290" t="str">
        <f>train[[#This Row],[Category]]&amp;"-"&amp;train[[#This Row],[Sub-Category]]</f>
        <v>Technology-Machines</v>
      </c>
      <c r="V7290" t="str">
        <f>IF(train[[#This Row],[Segment]]="Consumer","B2C","B2B")</f>
        <v>B2B</v>
      </c>
    </row>
    <row r="7291" spans="1:22" x14ac:dyDescent="0.25">
      <c r="A7291" t="s">
        <v>9402</v>
      </c>
      <c r="B7291" s="1">
        <v>42765</v>
      </c>
      <c r="C7291" s="1">
        <v>42766</v>
      </c>
      <c r="D7291" t="s">
        <v>183</v>
      </c>
      <c r="E7291" t="s">
        <v>514</v>
      </c>
      <c r="F7291" t="s">
        <v>515</v>
      </c>
      <c r="G7291" t="s">
        <v>21</v>
      </c>
      <c r="H7291" t="s">
        <v>22</v>
      </c>
      <c r="I7291" t="s">
        <v>122</v>
      </c>
      <c r="J7291" t="s">
        <v>38</v>
      </c>
      <c r="K7291">
        <v>94122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 s="2">
        <v>305.01</v>
      </c>
      <c r="R7291">
        <f>train[[#This Row],[Ship Date]]-train[[#This Row],[Order Date]]</f>
        <v>1</v>
      </c>
      <c r="S7291" t="str">
        <f>TEXT(train[[#This Row],[Order Date]],"mmm")</f>
        <v>janv</v>
      </c>
      <c r="T7291">
        <f>YEAR(train[[#This Row],[Order Date]])</f>
        <v>2017</v>
      </c>
      <c r="U7291" t="str">
        <f>train[[#This Row],[Category]]&amp;"-"&amp;train[[#This Row],[Sub-Category]]</f>
        <v>Office Supplies-Storage</v>
      </c>
      <c r="V7291" t="str">
        <f>IF(train[[#This Row],[Segment]]="Consumer","B2C","B2B")</f>
        <v>B2C</v>
      </c>
    </row>
    <row r="7292" spans="1:22" x14ac:dyDescent="0.25">
      <c r="A7292" t="s">
        <v>9402</v>
      </c>
      <c r="B7292" s="1">
        <v>42765</v>
      </c>
      <c r="C7292" s="1">
        <v>42766</v>
      </c>
      <c r="D7292" t="s">
        <v>183</v>
      </c>
      <c r="E7292" t="s">
        <v>514</v>
      </c>
      <c r="F7292" t="s">
        <v>515</v>
      </c>
      <c r="G7292" t="s">
        <v>21</v>
      </c>
      <c r="H7292" t="s">
        <v>22</v>
      </c>
      <c r="I7292" t="s">
        <v>122</v>
      </c>
      <c r="J7292" t="s">
        <v>38</v>
      </c>
      <c r="K7292">
        <v>94122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 s="2">
        <v>50.783999999999999</v>
      </c>
      <c r="R7292">
        <f>train[[#This Row],[Ship Date]]-train[[#This Row],[Order Date]]</f>
        <v>1</v>
      </c>
      <c r="S7292" t="str">
        <f>TEXT(train[[#This Row],[Order Date]],"mmm")</f>
        <v>janv</v>
      </c>
      <c r="T7292">
        <f>YEAR(train[[#This Row],[Order Date]])</f>
        <v>2017</v>
      </c>
      <c r="U7292" t="str">
        <f>train[[#This Row],[Category]]&amp;"-"&amp;train[[#This Row],[Sub-Category]]</f>
        <v>Office Supplies-Binders</v>
      </c>
      <c r="V7292" t="str">
        <f>IF(train[[#This Row],[Segment]]="Consumer","B2C","B2B")</f>
        <v>B2C</v>
      </c>
    </row>
    <row r="7293" spans="1:22" x14ac:dyDescent="0.25">
      <c r="A7293" t="s">
        <v>9402</v>
      </c>
      <c r="B7293" s="1">
        <v>42765</v>
      </c>
      <c r="C7293" s="1">
        <v>42766</v>
      </c>
      <c r="D7293" t="s">
        <v>183</v>
      </c>
      <c r="E7293" t="s">
        <v>514</v>
      </c>
      <c r="F7293" t="s">
        <v>515</v>
      </c>
      <c r="G7293" t="s">
        <v>21</v>
      </c>
      <c r="H7293" t="s">
        <v>22</v>
      </c>
      <c r="I7293" t="s">
        <v>122</v>
      </c>
      <c r="J7293" t="s">
        <v>38</v>
      </c>
      <c r="K7293">
        <v>94122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 s="2">
        <v>26.01</v>
      </c>
      <c r="R7293">
        <f>train[[#This Row],[Ship Date]]-train[[#This Row],[Order Date]]</f>
        <v>1</v>
      </c>
      <c r="S7293" t="str">
        <f>TEXT(train[[#This Row],[Order Date]],"mmm")</f>
        <v>janv</v>
      </c>
      <c r="T7293">
        <f>YEAR(train[[#This Row],[Order Date]])</f>
        <v>2017</v>
      </c>
      <c r="U7293" t="str">
        <f>train[[#This Row],[Category]]&amp;"-"&amp;train[[#This Row],[Sub-Category]]</f>
        <v>Office Supplies-Labels</v>
      </c>
      <c r="V7293" t="str">
        <f>IF(train[[#This Row],[Segment]]="Consumer","B2C","B2B")</f>
        <v>B2C</v>
      </c>
    </row>
    <row r="7294" spans="1:22" x14ac:dyDescent="0.25">
      <c r="A7294" t="s">
        <v>9403</v>
      </c>
      <c r="B7294" s="1">
        <v>43438</v>
      </c>
      <c r="C7294" s="1">
        <v>43443</v>
      </c>
      <c r="D7294" t="s">
        <v>45</v>
      </c>
      <c r="E7294" t="s">
        <v>1990</v>
      </c>
      <c r="F7294" t="s">
        <v>1991</v>
      </c>
      <c r="G7294" t="s">
        <v>21</v>
      </c>
      <c r="H7294" t="s">
        <v>22</v>
      </c>
      <c r="I7294" t="s">
        <v>5664</v>
      </c>
      <c r="J7294" t="s">
        <v>330</v>
      </c>
      <c r="K7294">
        <v>37211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 s="2">
        <v>649</v>
      </c>
      <c r="R7294">
        <f>train[[#This Row],[Ship Date]]-train[[#This Row],[Order Date]]</f>
        <v>5</v>
      </c>
      <c r="S7294" t="str">
        <f>TEXT(train[[#This Row],[Order Date]],"mmm")</f>
        <v>déc</v>
      </c>
      <c r="T7294">
        <f>YEAR(train[[#This Row],[Order Date]])</f>
        <v>2018</v>
      </c>
      <c r="U7294" t="str">
        <f>train[[#This Row],[Category]]&amp;"-"&amp;train[[#This Row],[Sub-Category]]</f>
        <v>Technology-Machines</v>
      </c>
      <c r="V7294" t="str">
        <f>IF(train[[#This Row],[Segment]]="Consumer","B2C","B2B")</f>
        <v>B2C</v>
      </c>
    </row>
    <row r="7295" spans="1:22" x14ac:dyDescent="0.25">
      <c r="A7295" t="s">
        <v>9405</v>
      </c>
      <c r="B7295" s="1">
        <v>42758</v>
      </c>
      <c r="C7295" s="1">
        <v>42764</v>
      </c>
      <c r="D7295" t="s">
        <v>45</v>
      </c>
      <c r="E7295" t="s">
        <v>4856</v>
      </c>
      <c r="F7295" t="s">
        <v>4857</v>
      </c>
      <c r="G7295" t="s">
        <v>21</v>
      </c>
      <c r="H7295" t="s">
        <v>22</v>
      </c>
      <c r="I7295" t="s">
        <v>37</v>
      </c>
      <c r="J7295" t="s">
        <v>38</v>
      </c>
      <c r="K7295">
        <v>90036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 s="2">
        <v>59.99</v>
      </c>
      <c r="R7295">
        <f>train[[#This Row],[Ship Date]]-train[[#This Row],[Order Date]]</f>
        <v>6</v>
      </c>
      <c r="S7295" t="str">
        <f>TEXT(train[[#This Row],[Order Date]],"mmm")</f>
        <v>janv</v>
      </c>
      <c r="T7295">
        <f>YEAR(train[[#This Row],[Order Date]])</f>
        <v>2017</v>
      </c>
      <c r="U7295" t="str">
        <f>train[[#This Row],[Category]]&amp;"-"&amp;train[[#This Row],[Sub-Category]]</f>
        <v>Furniture-Furnishings</v>
      </c>
      <c r="V7295" t="str">
        <f>IF(train[[#This Row],[Segment]]="Consumer","B2C","B2B")</f>
        <v>B2C</v>
      </c>
    </row>
    <row r="7296" spans="1:22" x14ac:dyDescent="0.25">
      <c r="A7296" t="s">
        <v>9406</v>
      </c>
      <c r="B7296" s="1">
        <v>42516</v>
      </c>
      <c r="C7296" s="1">
        <v>42521</v>
      </c>
      <c r="D7296" t="s">
        <v>45</v>
      </c>
      <c r="E7296" t="s">
        <v>661</v>
      </c>
      <c r="F7296" t="s">
        <v>662</v>
      </c>
      <c r="G7296" t="s">
        <v>21</v>
      </c>
      <c r="H7296" t="s">
        <v>22</v>
      </c>
      <c r="I7296" t="s">
        <v>4126</v>
      </c>
      <c r="J7296" t="s">
        <v>91</v>
      </c>
      <c r="K7296">
        <v>98006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 s="2">
        <v>20.239999999999998</v>
      </c>
      <c r="R7296">
        <f>train[[#This Row],[Ship Date]]-train[[#This Row],[Order Date]]</f>
        <v>5</v>
      </c>
      <c r="S7296" t="str">
        <f>TEXT(train[[#This Row],[Order Date]],"mmm")</f>
        <v>mai</v>
      </c>
      <c r="T7296">
        <f>YEAR(train[[#This Row],[Order Date]])</f>
        <v>2016</v>
      </c>
      <c r="U7296" t="str">
        <f>train[[#This Row],[Category]]&amp;"-"&amp;train[[#This Row],[Sub-Category]]</f>
        <v>Furniture-Furnishings</v>
      </c>
      <c r="V7296" t="str">
        <f>IF(train[[#This Row],[Segment]]="Consumer","B2C","B2B")</f>
        <v>B2C</v>
      </c>
    </row>
    <row r="7297" spans="1:22" x14ac:dyDescent="0.25">
      <c r="A7297" t="s">
        <v>9407</v>
      </c>
      <c r="B7297" s="1">
        <v>42128</v>
      </c>
      <c r="C7297" s="1">
        <v>42129</v>
      </c>
      <c r="D7297" t="s">
        <v>183</v>
      </c>
      <c r="E7297" t="s">
        <v>3305</v>
      </c>
      <c r="F7297" t="s">
        <v>3306</v>
      </c>
      <c r="G7297" t="s">
        <v>21</v>
      </c>
      <c r="H7297" t="s">
        <v>22</v>
      </c>
      <c r="I7297" t="s">
        <v>179</v>
      </c>
      <c r="J7297" t="s">
        <v>99</v>
      </c>
      <c r="K7297">
        <v>77036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 s="2">
        <v>37.840000000000003</v>
      </c>
      <c r="R7297">
        <f>train[[#This Row],[Ship Date]]-train[[#This Row],[Order Date]]</f>
        <v>1</v>
      </c>
      <c r="S7297" t="str">
        <f>TEXT(train[[#This Row],[Order Date]],"mmm")</f>
        <v>mai</v>
      </c>
      <c r="T7297">
        <f>YEAR(train[[#This Row],[Order Date]])</f>
        <v>2015</v>
      </c>
      <c r="U7297" t="str">
        <f>train[[#This Row],[Category]]&amp;"-"&amp;train[[#This Row],[Sub-Category]]</f>
        <v>Office Supplies-Art</v>
      </c>
      <c r="V7297" t="str">
        <f>IF(train[[#This Row],[Segment]]="Consumer","B2C","B2B")</f>
        <v>B2C</v>
      </c>
    </row>
    <row r="7298" spans="1:22" x14ac:dyDescent="0.25">
      <c r="A7298" t="s">
        <v>9407</v>
      </c>
      <c r="B7298" s="1">
        <v>42128</v>
      </c>
      <c r="C7298" s="1">
        <v>42129</v>
      </c>
      <c r="D7298" t="s">
        <v>183</v>
      </c>
      <c r="E7298" t="s">
        <v>3305</v>
      </c>
      <c r="F7298" t="s">
        <v>3306</v>
      </c>
      <c r="G7298" t="s">
        <v>21</v>
      </c>
      <c r="H7298" t="s">
        <v>22</v>
      </c>
      <c r="I7298" t="s">
        <v>179</v>
      </c>
      <c r="J7298" t="s">
        <v>99</v>
      </c>
      <c r="K7298">
        <v>77036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 s="2">
        <v>5.4720000000000004</v>
      </c>
      <c r="R7298">
        <f>train[[#This Row],[Ship Date]]-train[[#This Row],[Order Date]]</f>
        <v>1</v>
      </c>
      <c r="S7298" t="str">
        <f>TEXT(train[[#This Row],[Order Date]],"mmm")</f>
        <v>mai</v>
      </c>
      <c r="T7298">
        <f>YEAR(train[[#This Row],[Order Date]])</f>
        <v>2015</v>
      </c>
      <c r="U7298" t="str">
        <f>train[[#This Row],[Category]]&amp;"-"&amp;train[[#This Row],[Sub-Category]]</f>
        <v>Office Supplies-Fasteners</v>
      </c>
      <c r="V7298" t="str">
        <f>IF(train[[#This Row],[Segment]]="Consumer","B2C","B2B")</f>
        <v>B2C</v>
      </c>
    </row>
    <row r="7299" spans="1:22" x14ac:dyDescent="0.25">
      <c r="A7299" t="s">
        <v>9408</v>
      </c>
      <c r="B7299" s="1">
        <v>42410</v>
      </c>
      <c r="C7299" s="1">
        <v>42414</v>
      </c>
      <c r="D7299" t="s">
        <v>18</v>
      </c>
      <c r="E7299" t="s">
        <v>2023</v>
      </c>
      <c r="F7299" t="s">
        <v>2024</v>
      </c>
      <c r="G7299" t="s">
        <v>36</v>
      </c>
      <c r="H7299" t="s">
        <v>22</v>
      </c>
      <c r="I7299" t="s">
        <v>141</v>
      </c>
      <c r="J7299" t="s">
        <v>142</v>
      </c>
      <c r="K7299">
        <v>19143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 s="2">
        <v>77.239999999999995</v>
      </c>
      <c r="R7299">
        <f>train[[#This Row],[Ship Date]]-train[[#This Row],[Order Date]]</f>
        <v>4</v>
      </c>
      <c r="S7299" t="str">
        <f>TEXT(train[[#This Row],[Order Date]],"mmm")</f>
        <v>févr</v>
      </c>
      <c r="T7299">
        <f>YEAR(train[[#This Row],[Order Date]])</f>
        <v>2016</v>
      </c>
      <c r="U7299" t="str">
        <f>train[[#This Row],[Category]]&amp;"-"&amp;train[[#This Row],[Sub-Category]]</f>
        <v>Office Supplies-Storage</v>
      </c>
      <c r="V7299" t="str">
        <f>IF(train[[#This Row],[Segment]]="Consumer","B2C","B2B")</f>
        <v>B2B</v>
      </c>
    </row>
    <row r="7300" spans="1:22" x14ac:dyDescent="0.25">
      <c r="A7300" t="s">
        <v>9409</v>
      </c>
      <c r="B7300" s="1">
        <v>42326</v>
      </c>
      <c r="C7300" s="1">
        <v>42329</v>
      </c>
      <c r="D7300" t="s">
        <v>183</v>
      </c>
      <c r="E7300" t="s">
        <v>2485</v>
      </c>
      <c r="F7300" t="s">
        <v>2486</v>
      </c>
      <c r="G7300" t="s">
        <v>21</v>
      </c>
      <c r="H7300" t="s">
        <v>22</v>
      </c>
      <c r="I7300" t="s">
        <v>8741</v>
      </c>
      <c r="J7300" t="s">
        <v>206</v>
      </c>
      <c r="K7300">
        <v>60016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 s="2">
        <v>292.10000000000002</v>
      </c>
      <c r="R7300">
        <f>train[[#This Row],[Ship Date]]-train[[#This Row],[Order Date]]</f>
        <v>3</v>
      </c>
      <c r="S7300" t="str">
        <f>TEXT(train[[#This Row],[Order Date]],"mmm")</f>
        <v>nov</v>
      </c>
      <c r="T7300">
        <f>YEAR(train[[#This Row],[Order Date]])</f>
        <v>2015</v>
      </c>
      <c r="U7300" t="str">
        <f>train[[#This Row],[Category]]&amp;"-"&amp;train[[#This Row],[Sub-Category]]</f>
        <v>Furniture-Tables</v>
      </c>
      <c r="V7300" t="str">
        <f>IF(train[[#This Row],[Segment]]="Consumer","B2C","B2B")</f>
        <v>B2C</v>
      </c>
    </row>
    <row r="7301" spans="1:22" x14ac:dyDescent="0.25">
      <c r="A7301" t="s">
        <v>9409</v>
      </c>
      <c r="B7301" s="1">
        <v>42326</v>
      </c>
      <c r="C7301" s="1">
        <v>42329</v>
      </c>
      <c r="D7301" t="s">
        <v>183</v>
      </c>
      <c r="E7301" t="s">
        <v>2485</v>
      </c>
      <c r="F7301" t="s">
        <v>2486</v>
      </c>
      <c r="G7301" t="s">
        <v>21</v>
      </c>
      <c r="H7301" t="s">
        <v>22</v>
      </c>
      <c r="I7301" t="s">
        <v>8741</v>
      </c>
      <c r="J7301" t="s">
        <v>206</v>
      </c>
      <c r="K7301">
        <v>60016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 s="2">
        <v>8.5440000000000005</v>
      </c>
      <c r="R7301">
        <f>train[[#This Row],[Ship Date]]-train[[#This Row],[Order Date]]</f>
        <v>3</v>
      </c>
      <c r="S7301" t="str">
        <f>TEXT(train[[#This Row],[Order Date]],"mmm")</f>
        <v>nov</v>
      </c>
      <c r="T7301">
        <f>YEAR(train[[#This Row],[Order Date]])</f>
        <v>2015</v>
      </c>
      <c r="U7301" t="str">
        <f>train[[#This Row],[Category]]&amp;"-"&amp;train[[#This Row],[Sub-Category]]</f>
        <v>Furniture-Furnishings</v>
      </c>
      <c r="V7301" t="str">
        <f>IF(train[[#This Row],[Segment]]="Consumer","B2C","B2B")</f>
        <v>B2C</v>
      </c>
    </row>
    <row r="7302" spans="1:22" x14ac:dyDescent="0.25">
      <c r="A7302" t="s">
        <v>9409</v>
      </c>
      <c r="B7302" s="1">
        <v>42326</v>
      </c>
      <c r="C7302" s="1">
        <v>42329</v>
      </c>
      <c r="D7302" t="s">
        <v>183</v>
      </c>
      <c r="E7302" t="s">
        <v>2485</v>
      </c>
      <c r="F7302" t="s">
        <v>2486</v>
      </c>
      <c r="G7302" t="s">
        <v>21</v>
      </c>
      <c r="H7302" t="s">
        <v>22</v>
      </c>
      <c r="I7302" t="s">
        <v>8741</v>
      </c>
      <c r="J7302" t="s">
        <v>206</v>
      </c>
      <c r="K7302">
        <v>60016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 s="2">
        <v>424.11599999999999</v>
      </c>
      <c r="R7302">
        <f>train[[#This Row],[Ship Date]]-train[[#This Row],[Order Date]]</f>
        <v>3</v>
      </c>
      <c r="S7302" t="str">
        <f>TEXT(train[[#This Row],[Order Date]],"mmm")</f>
        <v>nov</v>
      </c>
      <c r="T7302">
        <f>YEAR(train[[#This Row],[Order Date]])</f>
        <v>2015</v>
      </c>
      <c r="U7302" t="str">
        <f>train[[#This Row],[Category]]&amp;"-"&amp;train[[#This Row],[Sub-Category]]</f>
        <v>Furniture-Bookcases</v>
      </c>
      <c r="V7302" t="str">
        <f>IF(train[[#This Row],[Segment]]="Consumer","B2C","B2B")</f>
        <v>B2C</v>
      </c>
    </row>
    <row r="7303" spans="1:22" x14ac:dyDescent="0.25">
      <c r="A7303" t="s">
        <v>9409</v>
      </c>
      <c r="B7303" s="1">
        <v>42326</v>
      </c>
      <c r="C7303" s="1">
        <v>42329</v>
      </c>
      <c r="D7303" t="s">
        <v>183</v>
      </c>
      <c r="E7303" t="s">
        <v>2485</v>
      </c>
      <c r="F7303" t="s">
        <v>2486</v>
      </c>
      <c r="G7303" t="s">
        <v>21</v>
      </c>
      <c r="H7303" t="s">
        <v>22</v>
      </c>
      <c r="I7303" t="s">
        <v>8741</v>
      </c>
      <c r="J7303" t="s">
        <v>206</v>
      </c>
      <c r="K7303">
        <v>60016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 s="2">
        <v>2.8919999999999999</v>
      </c>
      <c r="R7303">
        <f>train[[#This Row],[Ship Date]]-train[[#This Row],[Order Date]]</f>
        <v>3</v>
      </c>
      <c r="S7303" t="str">
        <f>TEXT(train[[#This Row],[Order Date]],"mmm")</f>
        <v>nov</v>
      </c>
      <c r="T7303">
        <f>YEAR(train[[#This Row],[Order Date]])</f>
        <v>2015</v>
      </c>
      <c r="U7303" t="str">
        <f>train[[#This Row],[Category]]&amp;"-"&amp;train[[#This Row],[Sub-Category]]</f>
        <v>Office Supplies-Binders</v>
      </c>
      <c r="V7303" t="str">
        <f>IF(train[[#This Row],[Segment]]="Consumer","B2C","B2B")</f>
        <v>B2C</v>
      </c>
    </row>
    <row r="7304" spans="1:22" x14ac:dyDescent="0.25">
      <c r="A7304" t="s">
        <v>9409</v>
      </c>
      <c r="B7304" s="1">
        <v>42326</v>
      </c>
      <c r="C7304" s="1">
        <v>42329</v>
      </c>
      <c r="D7304" t="s">
        <v>183</v>
      </c>
      <c r="E7304" t="s">
        <v>2485</v>
      </c>
      <c r="F7304" t="s">
        <v>2486</v>
      </c>
      <c r="G7304" t="s">
        <v>21</v>
      </c>
      <c r="H7304" t="s">
        <v>22</v>
      </c>
      <c r="I7304" t="s">
        <v>8741</v>
      </c>
      <c r="J7304" t="s">
        <v>206</v>
      </c>
      <c r="K7304">
        <v>60016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 s="2">
        <v>381.72</v>
      </c>
      <c r="R7304">
        <f>train[[#This Row],[Ship Date]]-train[[#This Row],[Order Date]]</f>
        <v>3</v>
      </c>
      <c r="S7304" t="str">
        <f>TEXT(train[[#This Row],[Order Date]],"mmm")</f>
        <v>nov</v>
      </c>
      <c r="T7304">
        <f>YEAR(train[[#This Row],[Order Date]])</f>
        <v>2015</v>
      </c>
      <c r="U7304" t="str">
        <f>train[[#This Row],[Category]]&amp;"-"&amp;train[[#This Row],[Sub-Category]]</f>
        <v>Office Supplies-Storage</v>
      </c>
      <c r="V7304" t="str">
        <f>IF(train[[#This Row],[Segment]]="Consumer","B2C","B2B")</f>
        <v>B2C</v>
      </c>
    </row>
    <row r="7305" spans="1:22" x14ac:dyDescent="0.25">
      <c r="A7305" t="s">
        <v>9410</v>
      </c>
      <c r="B7305" s="1">
        <v>43347</v>
      </c>
      <c r="C7305" s="1">
        <v>43351</v>
      </c>
      <c r="D7305" t="s">
        <v>45</v>
      </c>
      <c r="E7305" t="s">
        <v>8520</v>
      </c>
      <c r="F7305" t="s">
        <v>8521</v>
      </c>
      <c r="G7305" t="s">
        <v>21</v>
      </c>
      <c r="H7305" t="s">
        <v>22</v>
      </c>
      <c r="I7305" t="s">
        <v>3465</v>
      </c>
      <c r="J7305" t="s">
        <v>49</v>
      </c>
      <c r="K7305">
        <v>33437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 s="2">
        <v>97.183999999999997</v>
      </c>
      <c r="R7305">
        <f>train[[#This Row],[Ship Date]]-train[[#This Row],[Order Date]]</f>
        <v>4</v>
      </c>
      <c r="S7305" t="str">
        <f>TEXT(train[[#This Row],[Order Date]],"mmm")</f>
        <v>sept</v>
      </c>
      <c r="T7305">
        <f>YEAR(train[[#This Row],[Order Date]])</f>
        <v>2018</v>
      </c>
      <c r="U7305" t="str">
        <f>train[[#This Row],[Category]]&amp;"-"&amp;train[[#This Row],[Sub-Category]]</f>
        <v>Furniture-Chairs</v>
      </c>
      <c r="V7305" t="str">
        <f>IF(train[[#This Row],[Segment]]="Consumer","B2C","B2B")</f>
        <v>B2C</v>
      </c>
    </row>
    <row r="7306" spans="1:22" x14ac:dyDescent="0.25">
      <c r="A7306" t="s">
        <v>9410</v>
      </c>
      <c r="B7306" s="1">
        <v>43347</v>
      </c>
      <c r="C7306" s="1">
        <v>43351</v>
      </c>
      <c r="D7306" t="s">
        <v>45</v>
      </c>
      <c r="E7306" t="s">
        <v>8520</v>
      </c>
      <c r="F7306" t="s">
        <v>8521</v>
      </c>
      <c r="G7306" t="s">
        <v>21</v>
      </c>
      <c r="H7306" t="s">
        <v>22</v>
      </c>
      <c r="I7306" t="s">
        <v>3465</v>
      </c>
      <c r="J7306" t="s">
        <v>49</v>
      </c>
      <c r="K7306">
        <v>33437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 s="2">
        <v>10.368</v>
      </c>
      <c r="R7306">
        <f>train[[#This Row],[Ship Date]]-train[[#This Row],[Order Date]]</f>
        <v>4</v>
      </c>
      <c r="S7306" t="str">
        <f>TEXT(train[[#This Row],[Order Date]],"mmm")</f>
        <v>sept</v>
      </c>
      <c r="T7306">
        <f>YEAR(train[[#This Row],[Order Date]])</f>
        <v>2018</v>
      </c>
      <c r="U7306" t="str">
        <f>train[[#This Row],[Category]]&amp;"-"&amp;train[[#This Row],[Sub-Category]]</f>
        <v>Office Supplies-Paper</v>
      </c>
      <c r="V7306" t="str">
        <f>IF(train[[#This Row],[Segment]]="Consumer","B2C","B2B")</f>
        <v>B2C</v>
      </c>
    </row>
    <row r="7307" spans="1:22" x14ac:dyDescent="0.25">
      <c r="A7307" t="s">
        <v>9411</v>
      </c>
      <c r="B7307" s="1">
        <v>42092</v>
      </c>
      <c r="C7307" s="1">
        <v>42096</v>
      </c>
      <c r="D7307" t="s">
        <v>45</v>
      </c>
      <c r="E7307" t="s">
        <v>1796</v>
      </c>
      <c r="F7307" t="s">
        <v>1797</v>
      </c>
      <c r="G7307" t="s">
        <v>21</v>
      </c>
      <c r="H7307" t="s">
        <v>22</v>
      </c>
      <c r="I7307" t="s">
        <v>4350</v>
      </c>
      <c r="J7307" t="s">
        <v>99</v>
      </c>
      <c r="K7307">
        <v>75023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 s="2">
        <v>890.84100000000001</v>
      </c>
      <c r="R7307">
        <f>train[[#This Row],[Ship Date]]-train[[#This Row],[Order Date]]</f>
        <v>4</v>
      </c>
      <c r="S7307" t="str">
        <f>TEXT(train[[#This Row],[Order Date]],"mmm")</f>
        <v>mars</v>
      </c>
      <c r="T7307">
        <f>YEAR(train[[#This Row],[Order Date]])</f>
        <v>2015</v>
      </c>
      <c r="U7307" t="str">
        <f>train[[#This Row],[Category]]&amp;"-"&amp;train[[#This Row],[Sub-Category]]</f>
        <v>Furniture-Tables</v>
      </c>
      <c r="V7307" t="str">
        <f>IF(train[[#This Row],[Segment]]="Consumer","B2C","B2B")</f>
        <v>B2C</v>
      </c>
    </row>
    <row r="7308" spans="1:22" x14ac:dyDescent="0.25">
      <c r="A7308" t="s">
        <v>9412</v>
      </c>
      <c r="B7308" s="1">
        <v>43044</v>
      </c>
      <c r="C7308" s="1">
        <v>43046</v>
      </c>
      <c r="D7308" t="s">
        <v>18</v>
      </c>
      <c r="E7308" t="s">
        <v>938</v>
      </c>
      <c r="F7308" t="s">
        <v>939</v>
      </c>
      <c r="G7308" t="s">
        <v>21</v>
      </c>
      <c r="H7308" t="s">
        <v>22</v>
      </c>
      <c r="I7308" t="s">
        <v>626</v>
      </c>
      <c r="J7308" t="s">
        <v>38</v>
      </c>
      <c r="K7308">
        <v>95123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 s="2">
        <v>72</v>
      </c>
      <c r="R7308">
        <f>train[[#This Row],[Ship Date]]-train[[#This Row],[Order Date]]</f>
        <v>2</v>
      </c>
      <c r="S7308" t="str">
        <f>TEXT(train[[#This Row],[Order Date]],"mmm")</f>
        <v>nov</v>
      </c>
      <c r="T7308">
        <f>YEAR(train[[#This Row],[Order Date]])</f>
        <v>2017</v>
      </c>
      <c r="U7308" t="str">
        <f>train[[#This Row],[Category]]&amp;"-"&amp;train[[#This Row],[Sub-Category]]</f>
        <v>Technology-Accessories</v>
      </c>
      <c r="V7308" t="str">
        <f>IF(train[[#This Row],[Segment]]="Consumer","B2C","B2B")</f>
        <v>B2C</v>
      </c>
    </row>
    <row r="7309" spans="1:22" x14ac:dyDescent="0.25">
      <c r="A7309" t="s">
        <v>9412</v>
      </c>
      <c r="B7309" s="1">
        <v>43044</v>
      </c>
      <c r="C7309" s="1">
        <v>43046</v>
      </c>
      <c r="D7309" t="s">
        <v>18</v>
      </c>
      <c r="E7309" t="s">
        <v>938</v>
      </c>
      <c r="F7309" t="s">
        <v>939</v>
      </c>
      <c r="G7309" t="s">
        <v>21</v>
      </c>
      <c r="H7309" t="s">
        <v>22</v>
      </c>
      <c r="I7309" t="s">
        <v>626</v>
      </c>
      <c r="J7309" t="s">
        <v>38</v>
      </c>
      <c r="K7309">
        <v>95123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 s="2">
        <v>113.88800000000001</v>
      </c>
      <c r="R7309">
        <f>train[[#This Row],[Ship Date]]-train[[#This Row],[Order Date]]</f>
        <v>2</v>
      </c>
      <c r="S7309" t="str">
        <f>TEXT(train[[#This Row],[Order Date]],"mmm")</f>
        <v>nov</v>
      </c>
      <c r="T7309">
        <f>YEAR(train[[#This Row],[Order Date]])</f>
        <v>2017</v>
      </c>
      <c r="U7309" t="str">
        <f>train[[#This Row],[Category]]&amp;"-"&amp;train[[#This Row],[Sub-Category]]</f>
        <v>Furniture-Chairs</v>
      </c>
      <c r="V7309" t="str">
        <f>IF(train[[#This Row],[Segment]]="Consumer","B2C","B2B")</f>
        <v>B2C</v>
      </c>
    </row>
    <row r="7310" spans="1:22" x14ac:dyDescent="0.25">
      <c r="A7310" t="s">
        <v>9412</v>
      </c>
      <c r="B7310" s="1">
        <v>43044</v>
      </c>
      <c r="C7310" s="1">
        <v>43046</v>
      </c>
      <c r="D7310" t="s">
        <v>18</v>
      </c>
      <c r="E7310" t="s">
        <v>938</v>
      </c>
      <c r="F7310" t="s">
        <v>939</v>
      </c>
      <c r="G7310" t="s">
        <v>21</v>
      </c>
      <c r="H7310" t="s">
        <v>22</v>
      </c>
      <c r="I7310" t="s">
        <v>626</v>
      </c>
      <c r="J7310" t="s">
        <v>38</v>
      </c>
      <c r="K7310">
        <v>95123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 s="2">
        <v>158.13</v>
      </c>
      <c r="R7310">
        <f>train[[#This Row],[Ship Date]]-train[[#This Row],[Order Date]]</f>
        <v>2</v>
      </c>
      <c r="S7310" t="str">
        <f>TEXT(train[[#This Row],[Order Date]],"mmm")</f>
        <v>nov</v>
      </c>
      <c r="T7310">
        <f>YEAR(train[[#This Row],[Order Date]])</f>
        <v>2017</v>
      </c>
      <c r="U7310" t="str">
        <f>train[[#This Row],[Category]]&amp;"-"&amp;train[[#This Row],[Sub-Category]]</f>
        <v>Office Supplies-Envelopes</v>
      </c>
      <c r="V7310" t="str">
        <f>IF(train[[#This Row],[Segment]]="Consumer","B2C","B2B")</f>
        <v>B2C</v>
      </c>
    </row>
    <row r="7311" spans="1:22" x14ac:dyDescent="0.25">
      <c r="A7311" t="s">
        <v>9413</v>
      </c>
      <c r="B7311" s="1">
        <v>43261</v>
      </c>
      <c r="C7311" s="1">
        <v>43265</v>
      </c>
      <c r="D7311" t="s">
        <v>18</v>
      </c>
      <c r="E7311" t="s">
        <v>1317</v>
      </c>
      <c r="F7311" t="s">
        <v>1318</v>
      </c>
      <c r="G7311" t="s">
        <v>36</v>
      </c>
      <c r="H7311" t="s">
        <v>22</v>
      </c>
      <c r="I7311" t="s">
        <v>261</v>
      </c>
      <c r="J7311" t="s">
        <v>262</v>
      </c>
      <c r="K7311">
        <v>10024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 s="2">
        <v>14.13</v>
      </c>
      <c r="R7311">
        <f>train[[#This Row],[Ship Date]]-train[[#This Row],[Order Date]]</f>
        <v>4</v>
      </c>
      <c r="S7311" t="str">
        <f>TEXT(train[[#This Row],[Order Date]],"mmm")</f>
        <v>juin</v>
      </c>
      <c r="T7311">
        <f>YEAR(train[[#This Row],[Order Date]])</f>
        <v>2018</v>
      </c>
      <c r="U7311" t="str">
        <f>train[[#This Row],[Category]]&amp;"-"&amp;train[[#This Row],[Sub-Category]]</f>
        <v>Office Supplies-Fasteners</v>
      </c>
      <c r="V7311" t="str">
        <f>IF(train[[#This Row],[Segment]]="Consumer","B2C","B2B")</f>
        <v>B2B</v>
      </c>
    </row>
    <row r="7312" spans="1:22" x14ac:dyDescent="0.25">
      <c r="A7312" t="s">
        <v>9414</v>
      </c>
      <c r="B7312" s="1">
        <v>42592</v>
      </c>
      <c r="C7312" s="1">
        <v>42596</v>
      </c>
      <c r="D7312" t="s">
        <v>45</v>
      </c>
      <c r="E7312" t="s">
        <v>1870</v>
      </c>
      <c r="F7312" t="s">
        <v>1871</v>
      </c>
      <c r="G7312" t="s">
        <v>21</v>
      </c>
      <c r="H7312" t="s">
        <v>22</v>
      </c>
      <c r="I7312" t="s">
        <v>877</v>
      </c>
      <c r="J7312" t="s">
        <v>233</v>
      </c>
      <c r="K7312">
        <v>48227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 s="2">
        <v>64.75</v>
      </c>
      <c r="R7312">
        <f>train[[#This Row],[Ship Date]]-train[[#This Row],[Order Date]]</f>
        <v>4</v>
      </c>
      <c r="S7312" t="str">
        <f>TEXT(train[[#This Row],[Order Date]],"mmm")</f>
        <v>août</v>
      </c>
      <c r="T7312">
        <f>YEAR(train[[#This Row],[Order Date]])</f>
        <v>2016</v>
      </c>
      <c r="U7312" t="str">
        <f>train[[#This Row],[Category]]&amp;"-"&amp;train[[#This Row],[Sub-Category]]</f>
        <v>Office Supplies-Binders</v>
      </c>
      <c r="V7312" t="str">
        <f>IF(train[[#This Row],[Segment]]="Consumer","B2C","B2B")</f>
        <v>B2C</v>
      </c>
    </row>
    <row r="7313" spans="1:22" x14ac:dyDescent="0.25">
      <c r="A7313" t="s">
        <v>9415</v>
      </c>
      <c r="B7313" s="1">
        <v>42652</v>
      </c>
      <c r="C7313" s="1">
        <v>42656</v>
      </c>
      <c r="D7313" t="s">
        <v>45</v>
      </c>
      <c r="E7313" t="s">
        <v>5578</v>
      </c>
      <c r="F7313" t="s">
        <v>5579</v>
      </c>
      <c r="G7313" t="s">
        <v>21</v>
      </c>
      <c r="H7313" t="s">
        <v>22</v>
      </c>
      <c r="I7313" t="s">
        <v>1418</v>
      </c>
      <c r="J7313" t="s">
        <v>49</v>
      </c>
      <c r="K7313">
        <v>33178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 s="2">
        <v>1.8720000000000001</v>
      </c>
      <c r="R7313">
        <f>train[[#This Row],[Ship Date]]-train[[#This Row],[Order Date]]</f>
        <v>4</v>
      </c>
      <c r="S7313" t="str">
        <f>TEXT(train[[#This Row],[Order Date]],"mmm")</f>
        <v>oct</v>
      </c>
      <c r="T7313">
        <f>YEAR(train[[#This Row],[Order Date]])</f>
        <v>2016</v>
      </c>
      <c r="U7313" t="str">
        <f>train[[#This Row],[Category]]&amp;"-"&amp;train[[#This Row],[Sub-Category]]</f>
        <v>Office Supplies-Binders</v>
      </c>
      <c r="V7313" t="str">
        <f>IF(train[[#This Row],[Segment]]="Consumer","B2C","B2B")</f>
        <v>B2C</v>
      </c>
    </row>
    <row r="7314" spans="1:22" x14ac:dyDescent="0.25">
      <c r="A7314" t="s">
        <v>9415</v>
      </c>
      <c r="B7314" s="1">
        <v>42652</v>
      </c>
      <c r="C7314" s="1">
        <v>42656</v>
      </c>
      <c r="D7314" t="s">
        <v>45</v>
      </c>
      <c r="E7314" t="s">
        <v>5578</v>
      </c>
      <c r="F7314" t="s">
        <v>5579</v>
      </c>
      <c r="G7314" t="s">
        <v>21</v>
      </c>
      <c r="H7314" t="s">
        <v>22</v>
      </c>
      <c r="I7314" t="s">
        <v>1418</v>
      </c>
      <c r="J7314" t="s">
        <v>49</v>
      </c>
      <c r="K7314">
        <v>33178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 s="2">
        <v>11.214</v>
      </c>
      <c r="R7314">
        <f>train[[#This Row],[Ship Date]]-train[[#This Row],[Order Date]]</f>
        <v>4</v>
      </c>
      <c r="S7314" t="str">
        <f>TEXT(train[[#This Row],[Order Date]],"mmm")</f>
        <v>oct</v>
      </c>
      <c r="T7314">
        <f>YEAR(train[[#This Row],[Order Date]])</f>
        <v>2016</v>
      </c>
      <c r="U7314" t="str">
        <f>train[[#This Row],[Category]]&amp;"-"&amp;train[[#This Row],[Sub-Category]]</f>
        <v>Office Supplies-Binders</v>
      </c>
      <c r="V7314" t="str">
        <f>IF(train[[#This Row],[Segment]]="Consumer","B2C","B2B")</f>
        <v>B2C</v>
      </c>
    </row>
    <row r="7315" spans="1:22" x14ac:dyDescent="0.25">
      <c r="A7315" t="s">
        <v>9415</v>
      </c>
      <c r="B7315" s="1">
        <v>42652</v>
      </c>
      <c r="C7315" s="1">
        <v>42656</v>
      </c>
      <c r="D7315" t="s">
        <v>45</v>
      </c>
      <c r="E7315" t="s">
        <v>5578</v>
      </c>
      <c r="F7315" t="s">
        <v>5579</v>
      </c>
      <c r="G7315" t="s">
        <v>21</v>
      </c>
      <c r="H7315" t="s">
        <v>22</v>
      </c>
      <c r="I7315" t="s">
        <v>1418</v>
      </c>
      <c r="J7315" t="s">
        <v>49</v>
      </c>
      <c r="K7315">
        <v>33178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 s="2">
        <v>37.375999999999998</v>
      </c>
      <c r="R7315">
        <f>train[[#This Row],[Ship Date]]-train[[#This Row],[Order Date]]</f>
        <v>4</v>
      </c>
      <c r="S7315" t="str">
        <f>TEXT(train[[#This Row],[Order Date]],"mmm")</f>
        <v>oct</v>
      </c>
      <c r="T7315">
        <f>YEAR(train[[#This Row],[Order Date]])</f>
        <v>2016</v>
      </c>
      <c r="U7315" t="str">
        <f>train[[#This Row],[Category]]&amp;"-"&amp;train[[#This Row],[Sub-Category]]</f>
        <v>Office Supplies-Art</v>
      </c>
      <c r="V7315" t="str">
        <f>IF(train[[#This Row],[Segment]]="Consumer","B2C","B2B")</f>
        <v>B2C</v>
      </c>
    </row>
    <row r="7316" spans="1:22" x14ac:dyDescent="0.25">
      <c r="A7316" t="s">
        <v>9416</v>
      </c>
      <c r="B7316" s="1">
        <v>42883</v>
      </c>
      <c r="C7316" s="1">
        <v>42888</v>
      </c>
      <c r="D7316" t="s">
        <v>45</v>
      </c>
      <c r="E7316" t="s">
        <v>1599</v>
      </c>
      <c r="F7316" t="s">
        <v>1600</v>
      </c>
      <c r="G7316" t="s">
        <v>97</v>
      </c>
      <c r="H7316" t="s">
        <v>22</v>
      </c>
      <c r="I7316" t="s">
        <v>1612</v>
      </c>
      <c r="J7316" t="s">
        <v>206</v>
      </c>
      <c r="K7316">
        <v>60068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 s="2">
        <v>286.39999999999998</v>
      </c>
      <c r="R7316">
        <f>train[[#This Row],[Ship Date]]-train[[#This Row],[Order Date]]</f>
        <v>5</v>
      </c>
      <c r="S7316" t="str">
        <f>TEXT(train[[#This Row],[Order Date]],"mmm")</f>
        <v>mai</v>
      </c>
      <c r="T7316">
        <f>YEAR(train[[#This Row],[Order Date]])</f>
        <v>2017</v>
      </c>
      <c r="U7316" t="str">
        <f>train[[#This Row],[Category]]&amp;"-"&amp;train[[#This Row],[Sub-Category]]</f>
        <v>Technology-Phones</v>
      </c>
      <c r="V7316" t="str">
        <f>IF(train[[#This Row],[Segment]]="Consumer","B2C","B2B")</f>
        <v>B2B</v>
      </c>
    </row>
    <row r="7317" spans="1:22" x14ac:dyDescent="0.25">
      <c r="A7317" t="s">
        <v>9417</v>
      </c>
      <c r="B7317" s="1">
        <v>43231</v>
      </c>
      <c r="C7317" s="1">
        <v>43236</v>
      </c>
      <c r="D7317" t="s">
        <v>18</v>
      </c>
      <c r="E7317" t="s">
        <v>1974</v>
      </c>
      <c r="F7317" t="s">
        <v>1975</v>
      </c>
      <c r="G7317" t="s">
        <v>21</v>
      </c>
      <c r="H7317" t="s">
        <v>22</v>
      </c>
      <c r="I7317" t="s">
        <v>261</v>
      </c>
      <c r="J7317" t="s">
        <v>262</v>
      </c>
      <c r="K7317">
        <v>10024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 s="2">
        <v>43.92</v>
      </c>
      <c r="R7317">
        <f>train[[#This Row],[Ship Date]]-train[[#This Row],[Order Date]]</f>
        <v>5</v>
      </c>
      <c r="S7317" t="str">
        <f>TEXT(train[[#This Row],[Order Date]],"mmm")</f>
        <v>mai</v>
      </c>
      <c r="T7317">
        <f>YEAR(train[[#This Row],[Order Date]])</f>
        <v>2018</v>
      </c>
      <c r="U7317" t="str">
        <f>train[[#This Row],[Category]]&amp;"-"&amp;train[[#This Row],[Sub-Category]]</f>
        <v>Office Supplies-Art</v>
      </c>
      <c r="V7317" t="str">
        <f>IF(train[[#This Row],[Segment]]="Consumer","B2C","B2B")</f>
        <v>B2C</v>
      </c>
    </row>
    <row r="7318" spans="1:22" x14ac:dyDescent="0.25">
      <c r="A7318" t="s">
        <v>9418</v>
      </c>
      <c r="B7318" s="1">
        <v>43024</v>
      </c>
      <c r="C7318" s="1">
        <v>43028</v>
      </c>
      <c r="D7318" t="s">
        <v>45</v>
      </c>
      <c r="E7318" t="s">
        <v>2023</v>
      </c>
      <c r="F7318" t="s">
        <v>2024</v>
      </c>
      <c r="G7318" t="s">
        <v>36</v>
      </c>
      <c r="H7318" t="s">
        <v>22</v>
      </c>
      <c r="I7318" t="s">
        <v>261</v>
      </c>
      <c r="J7318" t="s">
        <v>262</v>
      </c>
      <c r="K7318">
        <v>10011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 s="2">
        <v>142.18199999999999</v>
      </c>
      <c r="R7318">
        <f>train[[#This Row],[Ship Date]]-train[[#This Row],[Order Date]]</f>
        <v>4</v>
      </c>
      <c r="S7318" t="str">
        <f>TEXT(train[[#This Row],[Order Date]],"mmm")</f>
        <v>oct</v>
      </c>
      <c r="T7318">
        <f>YEAR(train[[#This Row],[Order Date]])</f>
        <v>2017</v>
      </c>
      <c r="U7318" t="str">
        <f>train[[#This Row],[Category]]&amp;"-"&amp;train[[#This Row],[Sub-Category]]</f>
        <v>Furniture-Tables</v>
      </c>
      <c r="V7318" t="str">
        <f>IF(train[[#This Row],[Segment]]="Consumer","B2C","B2B")</f>
        <v>B2B</v>
      </c>
    </row>
    <row r="7319" spans="1:22" x14ac:dyDescent="0.25">
      <c r="A7319" t="s">
        <v>9419</v>
      </c>
      <c r="B7319" s="1">
        <v>43421</v>
      </c>
      <c r="C7319" s="1">
        <v>43425</v>
      </c>
      <c r="D7319" t="s">
        <v>45</v>
      </c>
      <c r="E7319" t="s">
        <v>4620</v>
      </c>
      <c r="F7319" t="s">
        <v>4621</v>
      </c>
      <c r="G7319" t="s">
        <v>36</v>
      </c>
      <c r="H7319" t="s">
        <v>22</v>
      </c>
      <c r="I7319" t="s">
        <v>9420</v>
      </c>
      <c r="J7319" t="s">
        <v>415</v>
      </c>
      <c r="K7319">
        <v>97123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 s="2">
        <v>19.608000000000001</v>
      </c>
      <c r="R7319">
        <f>train[[#This Row],[Ship Date]]-train[[#This Row],[Order Date]]</f>
        <v>4</v>
      </c>
      <c r="S7319" t="str">
        <f>TEXT(train[[#This Row],[Order Date]],"mmm")</f>
        <v>nov</v>
      </c>
      <c r="T7319">
        <f>YEAR(train[[#This Row],[Order Date]])</f>
        <v>2018</v>
      </c>
      <c r="U7319" t="str">
        <f>train[[#This Row],[Category]]&amp;"-"&amp;train[[#This Row],[Sub-Category]]</f>
        <v>Office Supplies-Paper</v>
      </c>
      <c r="V7319" t="str">
        <f>IF(train[[#This Row],[Segment]]="Consumer","B2C","B2B")</f>
        <v>B2B</v>
      </c>
    </row>
    <row r="7320" spans="1:22" x14ac:dyDescent="0.25">
      <c r="A7320" t="s">
        <v>9419</v>
      </c>
      <c r="B7320" s="1">
        <v>43421</v>
      </c>
      <c r="C7320" s="1">
        <v>43425</v>
      </c>
      <c r="D7320" t="s">
        <v>45</v>
      </c>
      <c r="E7320" t="s">
        <v>4620</v>
      </c>
      <c r="F7320" t="s">
        <v>4621</v>
      </c>
      <c r="G7320" t="s">
        <v>36</v>
      </c>
      <c r="H7320" t="s">
        <v>22</v>
      </c>
      <c r="I7320" t="s">
        <v>9420</v>
      </c>
      <c r="J7320" t="s">
        <v>415</v>
      </c>
      <c r="K7320">
        <v>97123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 s="2">
        <v>4.1580000000000004</v>
      </c>
      <c r="R7320">
        <f>train[[#This Row],[Ship Date]]-train[[#This Row],[Order Date]]</f>
        <v>4</v>
      </c>
      <c r="S7320" t="str">
        <f>TEXT(train[[#This Row],[Order Date]],"mmm")</f>
        <v>nov</v>
      </c>
      <c r="T7320">
        <f>YEAR(train[[#This Row],[Order Date]])</f>
        <v>2018</v>
      </c>
      <c r="U7320" t="str">
        <f>train[[#This Row],[Category]]&amp;"-"&amp;train[[#This Row],[Sub-Category]]</f>
        <v>Office Supplies-Binders</v>
      </c>
      <c r="V7320" t="str">
        <f>IF(train[[#This Row],[Segment]]="Consumer","B2C","B2B")</f>
        <v>B2B</v>
      </c>
    </row>
    <row r="7321" spans="1:22" x14ac:dyDescent="0.25">
      <c r="A7321" t="s">
        <v>9421</v>
      </c>
      <c r="B7321" s="1">
        <v>43430</v>
      </c>
      <c r="C7321" s="1">
        <v>43433</v>
      </c>
      <c r="D7321" t="s">
        <v>18</v>
      </c>
      <c r="E7321" t="s">
        <v>3683</v>
      </c>
      <c r="F7321" t="s">
        <v>3684</v>
      </c>
      <c r="G7321" t="s">
        <v>21</v>
      </c>
      <c r="H7321" t="s">
        <v>22</v>
      </c>
      <c r="I7321" t="s">
        <v>261</v>
      </c>
      <c r="J7321" t="s">
        <v>262</v>
      </c>
      <c r="K7321">
        <v>10009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 s="2">
        <v>979.95</v>
      </c>
      <c r="R7321">
        <f>train[[#This Row],[Ship Date]]-train[[#This Row],[Order Date]]</f>
        <v>3</v>
      </c>
      <c r="S7321" t="str">
        <f>TEXT(train[[#This Row],[Order Date]],"mmm")</f>
        <v>nov</v>
      </c>
      <c r="T7321">
        <f>YEAR(train[[#This Row],[Order Date]])</f>
        <v>2018</v>
      </c>
      <c r="U7321" t="str">
        <f>train[[#This Row],[Category]]&amp;"-"&amp;train[[#This Row],[Sub-Category]]</f>
        <v>Technology-Phones</v>
      </c>
      <c r="V7321" t="str">
        <f>IF(train[[#This Row],[Segment]]="Consumer","B2C","B2B")</f>
        <v>B2C</v>
      </c>
    </row>
    <row r="7322" spans="1:22" x14ac:dyDescent="0.25">
      <c r="A7322" t="s">
        <v>9421</v>
      </c>
      <c r="B7322" s="1">
        <v>43430</v>
      </c>
      <c r="C7322" s="1">
        <v>43433</v>
      </c>
      <c r="D7322" t="s">
        <v>18</v>
      </c>
      <c r="E7322" t="s">
        <v>3683</v>
      </c>
      <c r="F7322" t="s">
        <v>3684</v>
      </c>
      <c r="G7322" t="s">
        <v>21</v>
      </c>
      <c r="H7322" t="s">
        <v>22</v>
      </c>
      <c r="I7322" t="s">
        <v>261</v>
      </c>
      <c r="J7322" t="s">
        <v>262</v>
      </c>
      <c r="K7322">
        <v>10009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 s="2">
        <v>135.30000000000001</v>
      </c>
      <c r="R7322">
        <f>train[[#This Row],[Ship Date]]-train[[#This Row],[Order Date]]</f>
        <v>3</v>
      </c>
      <c r="S7322" t="str">
        <f>TEXT(train[[#This Row],[Order Date]],"mmm")</f>
        <v>nov</v>
      </c>
      <c r="T7322">
        <f>YEAR(train[[#This Row],[Order Date]])</f>
        <v>2018</v>
      </c>
      <c r="U7322" t="str">
        <f>train[[#This Row],[Category]]&amp;"-"&amp;train[[#This Row],[Sub-Category]]</f>
        <v>Furniture-Furnishings</v>
      </c>
      <c r="V7322" t="str">
        <f>IF(train[[#This Row],[Segment]]="Consumer","B2C","B2B")</f>
        <v>B2C</v>
      </c>
    </row>
    <row r="7323" spans="1:22" x14ac:dyDescent="0.25">
      <c r="A7323" t="s">
        <v>9422</v>
      </c>
      <c r="B7323" s="1">
        <v>43346</v>
      </c>
      <c r="C7323" s="1">
        <v>43350</v>
      </c>
      <c r="D7323" t="s">
        <v>45</v>
      </c>
      <c r="E7323" t="s">
        <v>4197</v>
      </c>
      <c r="F7323" t="s">
        <v>4198</v>
      </c>
      <c r="G7323" t="s">
        <v>36</v>
      </c>
      <c r="H7323" t="s">
        <v>22</v>
      </c>
      <c r="I7323" t="s">
        <v>298</v>
      </c>
      <c r="J7323" t="s">
        <v>206</v>
      </c>
      <c r="K7323">
        <v>60623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 s="2">
        <v>8.9039999999999999</v>
      </c>
      <c r="R7323">
        <f>train[[#This Row],[Ship Date]]-train[[#This Row],[Order Date]]</f>
        <v>4</v>
      </c>
      <c r="S7323" t="str">
        <f>TEXT(train[[#This Row],[Order Date]],"mmm")</f>
        <v>sept</v>
      </c>
      <c r="T7323">
        <f>YEAR(train[[#This Row],[Order Date]])</f>
        <v>2018</v>
      </c>
      <c r="U7323" t="str">
        <f>train[[#This Row],[Category]]&amp;"-"&amp;train[[#This Row],[Sub-Category]]</f>
        <v>Office Supplies-Paper</v>
      </c>
      <c r="V7323" t="str">
        <f>IF(train[[#This Row],[Segment]]="Consumer","B2C","B2B")</f>
        <v>B2B</v>
      </c>
    </row>
    <row r="7324" spans="1:22" x14ac:dyDescent="0.25">
      <c r="A7324" t="s">
        <v>9422</v>
      </c>
      <c r="B7324" s="1">
        <v>43346</v>
      </c>
      <c r="C7324" s="1">
        <v>43350</v>
      </c>
      <c r="D7324" t="s">
        <v>45</v>
      </c>
      <c r="E7324" t="s">
        <v>4197</v>
      </c>
      <c r="F7324" t="s">
        <v>4198</v>
      </c>
      <c r="G7324" t="s">
        <v>36</v>
      </c>
      <c r="H7324" t="s">
        <v>22</v>
      </c>
      <c r="I7324" t="s">
        <v>298</v>
      </c>
      <c r="J7324" t="s">
        <v>206</v>
      </c>
      <c r="K7324">
        <v>60623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 s="2">
        <v>100.8</v>
      </c>
      <c r="R7324">
        <f>train[[#This Row],[Ship Date]]-train[[#This Row],[Order Date]]</f>
        <v>4</v>
      </c>
      <c r="S7324" t="str">
        <f>TEXT(train[[#This Row],[Order Date]],"mmm")</f>
        <v>sept</v>
      </c>
      <c r="T7324">
        <f>YEAR(train[[#This Row],[Order Date]])</f>
        <v>2018</v>
      </c>
      <c r="U7324" t="str">
        <f>train[[#This Row],[Category]]&amp;"-"&amp;train[[#This Row],[Sub-Category]]</f>
        <v>Technology-Accessories</v>
      </c>
      <c r="V7324" t="str">
        <f>IF(train[[#This Row],[Segment]]="Consumer","B2C","B2B")</f>
        <v>B2B</v>
      </c>
    </row>
    <row r="7325" spans="1:22" x14ac:dyDescent="0.25">
      <c r="A7325" t="s">
        <v>9423</v>
      </c>
      <c r="B7325" s="1">
        <v>43439</v>
      </c>
      <c r="C7325" s="1">
        <v>43442</v>
      </c>
      <c r="D7325" t="s">
        <v>183</v>
      </c>
      <c r="E7325" t="s">
        <v>1952</v>
      </c>
      <c r="F7325" t="s">
        <v>1953</v>
      </c>
      <c r="G7325" t="s">
        <v>21</v>
      </c>
      <c r="H7325" t="s">
        <v>22</v>
      </c>
      <c r="I7325" t="s">
        <v>261</v>
      </c>
      <c r="J7325" t="s">
        <v>262</v>
      </c>
      <c r="K7325">
        <v>10024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 s="2">
        <v>41.96</v>
      </c>
      <c r="R7325">
        <f>train[[#This Row],[Ship Date]]-train[[#This Row],[Order Date]]</f>
        <v>3</v>
      </c>
      <c r="S7325" t="str">
        <f>TEXT(train[[#This Row],[Order Date]],"mmm")</f>
        <v>déc</v>
      </c>
      <c r="T7325">
        <f>YEAR(train[[#This Row],[Order Date]])</f>
        <v>2018</v>
      </c>
      <c r="U7325" t="str">
        <f>train[[#This Row],[Category]]&amp;"-"&amp;train[[#This Row],[Sub-Category]]</f>
        <v>Furniture-Furnishings</v>
      </c>
      <c r="V7325" t="str">
        <f>IF(train[[#This Row],[Segment]]="Consumer","B2C","B2B")</f>
        <v>B2C</v>
      </c>
    </row>
    <row r="7326" spans="1:22" x14ac:dyDescent="0.25">
      <c r="A7326" t="s">
        <v>9423</v>
      </c>
      <c r="B7326" s="1">
        <v>43439</v>
      </c>
      <c r="C7326" s="1">
        <v>43442</v>
      </c>
      <c r="D7326" t="s">
        <v>183</v>
      </c>
      <c r="E7326" t="s">
        <v>1952</v>
      </c>
      <c r="F7326" t="s">
        <v>1953</v>
      </c>
      <c r="G7326" t="s">
        <v>21</v>
      </c>
      <c r="H7326" t="s">
        <v>22</v>
      </c>
      <c r="I7326" t="s">
        <v>261</v>
      </c>
      <c r="J7326" t="s">
        <v>262</v>
      </c>
      <c r="K7326">
        <v>10024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 s="2">
        <v>9.4499999999999993</v>
      </c>
      <c r="R7326">
        <f>train[[#This Row],[Ship Date]]-train[[#This Row],[Order Date]]</f>
        <v>3</v>
      </c>
      <c r="S7326" t="str">
        <f>TEXT(train[[#This Row],[Order Date]],"mmm")</f>
        <v>déc</v>
      </c>
      <c r="T7326">
        <f>YEAR(train[[#This Row],[Order Date]])</f>
        <v>2018</v>
      </c>
      <c r="U7326" t="str">
        <f>train[[#This Row],[Category]]&amp;"-"&amp;train[[#This Row],[Sub-Category]]</f>
        <v>Office Supplies-Labels</v>
      </c>
      <c r="V7326" t="str">
        <f>IF(train[[#This Row],[Segment]]="Consumer","B2C","B2B")</f>
        <v>B2C</v>
      </c>
    </row>
    <row r="7327" spans="1:22" x14ac:dyDescent="0.25">
      <c r="A7327" t="s">
        <v>9424</v>
      </c>
      <c r="B7327" s="1">
        <v>43414</v>
      </c>
      <c r="C7327" s="1">
        <v>43421</v>
      </c>
      <c r="D7327" t="s">
        <v>45</v>
      </c>
      <c r="E7327" t="s">
        <v>2225</v>
      </c>
      <c r="F7327" t="s">
        <v>2226</v>
      </c>
      <c r="G7327" t="s">
        <v>21</v>
      </c>
      <c r="H7327" t="s">
        <v>22</v>
      </c>
      <c r="I7327" t="s">
        <v>7823</v>
      </c>
      <c r="J7327" t="s">
        <v>91</v>
      </c>
      <c r="K7327">
        <v>99301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 s="2">
        <v>400.8</v>
      </c>
      <c r="R7327">
        <f>train[[#This Row],[Ship Date]]-train[[#This Row],[Order Date]]</f>
        <v>7</v>
      </c>
      <c r="S7327" t="str">
        <f>TEXT(train[[#This Row],[Order Date]],"mmm")</f>
        <v>nov</v>
      </c>
      <c r="T7327">
        <f>YEAR(train[[#This Row],[Order Date]])</f>
        <v>2018</v>
      </c>
      <c r="U7327" t="str">
        <f>train[[#This Row],[Category]]&amp;"-"&amp;train[[#This Row],[Sub-Category]]</f>
        <v>Office Supplies-Appliances</v>
      </c>
      <c r="V7327" t="str">
        <f>IF(train[[#This Row],[Segment]]="Consumer","B2C","B2B")</f>
        <v>B2C</v>
      </c>
    </row>
    <row r="7328" spans="1:22" x14ac:dyDescent="0.25">
      <c r="A7328" t="s">
        <v>9424</v>
      </c>
      <c r="B7328" s="1">
        <v>43414</v>
      </c>
      <c r="C7328" s="1">
        <v>43421</v>
      </c>
      <c r="D7328" t="s">
        <v>45</v>
      </c>
      <c r="E7328" t="s">
        <v>2225</v>
      </c>
      <c r="F7328" t="s">
        <v>2226</v>
      </c>
      <c r="G7328" t="s">
        <v>21</v>
      </c>
      <c r="H7328" t="s">
        <v>22</v>
      </c>
      <c r="I7328" t="s">
        <v>7823</v>
      </c>
      <c r="J7328" t="s">
        <v>91</v>
      </c>
      <c r="K7328">
        <v>99301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 s="2">
        <v>28.792000000000002</v>
      </c>
      <c r="R7328">
        <f>train[[#This Row],[Ship Date]]-train[[#This Row],[Order Date]]</f>
        <v>7</v>
      </c>
      <c r="S7328" t="str">
        <f>TEXT(train[[#This Row],[Order Date]],"mmm")</f>
        <v>nov</v>
      </c>
      <c r="T7328">
        <f>YEAR(train[[#This Row],[Order Date]])</f>
        <v>2018</v>
      </c>
      <c r="U7328" t="str">
        <f>train[[#This Row],[Category]]&amp;"-"&amp;train[[#This Row],[Sub-Category]]</f>
        <v>Office Supplies-Binders</v>
      </c>
      <c r="V7328" t="str">
        <f>IF(train[[#This Row],[Segment]]="Consumer","B2C","B2B")</f>
        <v>B2C</v>
      </c>
    </row>
    <row r="7329" spans="1:22" x14ac:dyDescent="0.25">
      <c r="A7329" t="s">
        <v>9425</v>
      </c>
      <c r="B7329" s="1">
        <v>42081</v>
      </c>
      <c r="C7329" s="1">
        <v>42087</v>
      </c>
      <c r="D7329" t="s">
        <v>45</v>
      </c>
      <c r="E7329" t="s">
        <v>2800</v>
      </c>
      <c r="F7329" t="s">
        <v>2801</v>
      </c>
      <c r="G7329" t="s">
        <v>97</v>
      </c>
      <c r="H7329" t="s">
        <v>22</v>
      </c>
      <c r="I7329" t="s">
        <v>9426</v>
      </c>
      <c r="J7329" t="s">
        <v>38</v>
      </c>
      <c r="K7329">
        <v>91505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 s="2">
        <v>111</v>
      </c>
      <c r="R7329">
        <f>train[[#This Row],[Ship Date]]-train[[#This Row],[Order Date]]</f>
        <v>6</v>
      </c>
      <c r="S7329" t="str">
        <f>TEXT(train[[#This Row],[Order Date]],"mmm")</f>
        <v>mars</v>
      </c>
      <c r="T7329">
        <f>YEAR(train[[#This Row],[Order Date]])</f>
        <v>2015</v>
      </c>
      <c r="U7329" t="str">
        <f>train[[#This Row],[Category]]&amp;"-"&amp;train[[#This Row],[Sub-Category]]</f>
        <v>Furniture-Furnishings</v>
      </c>
      <c r="V7329" t="str">
        <f>IF(train[[#This Row],[Segment]]="Consumer","B2C","B2B")</f>
        <v>B2B</v>
      </c>
    </row>
    <row r="7330" spans="1:22" x14ac:dyDescent="0.25">
      <c r="A7330" t="s">
        <v>9425</v>
      </c>
      <c r="B7330" s="1">
        <v>42081</v>
      </c>
      <c r="C7330" s="1">
        <v>42087</v>
      </c>
      <c r="D7330" t="s">
        <v>45</v>
      </c>
      <c r="E7330" t="s">
        <v>2800</v>
      </c>
      <c r="F7330" t="s">
        <v>2801</v>
      </c>
      <c r="G7330" t="s">
        <v>97</v>
      </c>
      <c r="H7330" t="s">
        <v>22</v>
      </c>
      <c r="I7330" t="s">
        <v>9426</v>
      </c>
      <c r="J7330" t="s">
        <v>38</v>
      </c>
      <c r="K7330">
        <v>91505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 s="2">
        <v>1279.9680000000001</v>
      </c>
      <c r="R7330">
        <f>train[[#This Row],[Ship Date]]-train[[#This Row],[Order Date]]</f>
        <v>6</v>
      </c>
      <c r="S7330" t="str">
        <f>TEXT(train[[#This Row],[Order Date]],"mmm")</f>
        <v>mars</v>
      </c>
      <c r="T7330">
        <f>YEAR(train[[#This Row],[Order Date]])</f>
        <v>2015</v>
      </c>
      <c r="U7330" t="str">
        <f>train[[#This Row],[Category]]&amp;"-"&amp;train[[#This Row],[Sub-Category]]</f>
        <v>Technology-Machines</v>
      </c>
      <c r="V7330" t="str">
        <f>IF(train[[#This Row],[Segment]]="Consumer","B2C","B2B")</f>
        <v>B2B</v>
      </c>
    </row>
    <row r="7331" spans="1:22" x14ac:dyDescent="0.25">
      <c r="A7331" t="s">
        <v>9425</v>
      </c>
      <c r="B7331" s="1">
        <v>42081</v>
      </c>
      <c r="C7331" s="1">
        <v>42087</v>
      </c>
      <c r="D7331" t="s">
        <v>45</v>
      </c>
      <c r="E7331" t="s">
        <v>2800</v>
      </c>
      <c r="F7331" t="s">
        <v>2801</v>
      </c>
      <c r="G7331" t="s">
        <v>97</v>
      </c>
      <c r="H7331" t="s">
        <v>22</v>
      </c>
      <c r="I7331" t="s">
        <v>9426</v>
      </c>
      <c r="J7331" t="s">
        <v>38</v>
      </c>
      <c r="K7331">
        <v>91505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 s="2">
        <v>1856.19</v>
      </c>
      <c r="R7331">
        <f>train[[#This Row],[Ship Date]]-train[[#This Row],[Order Date]]</f>
        <v>6</v>
      </c>
      <c r="S7331" t="str">
        <f>TEXT(train[[#This Row],[Order Date]],"mmm")</f>
        <v>mars</v>
      </c>
      <c r="T7331">
        <f>YEAR(train[[#This Row],[Order Date]])</f>
        <v>2015</v>
      </c>
      <c r="U7331" t="str">
        <f>train[[#This Row],[Category]]&amp;"-"&amp;train[[#This Row],[Sub-Category]]</f>
        <v>Office Supplies-Storage</v>
      </c>
      <c r="V7331" t="str">
        <f>IF(train[[#This Row],[Segment]]="Consumer","B2C","B2B")</f>
        <v>B2B</v>
      </c>
    </row>
    <row r="7332" spans="1:22" x14ac:dyDescent="0.25">
      <c r="A7332" t="s">
        <v>9427</v>
      </c>
      <c r="B7332" s="1">
        <v>43051</v>
      </c>
      <c r="C7332" s="1">
        <v>43052</v>
      </c>
      <c r="D7332" t="s">
        <v>183</v>
      </c>
      <c r="E7332" t="s">
        <v>624</v>
      </c>
      <c r="F7332" t="s">
        <v>625</v>
      </c>
      <c r="G7332" t="s">
        <v>36</v>
      </c>
      <c r="H7332" t="s">
        <v>22</v>
      </c>
      <c r="I7332" t="s">
        <v>298</v>
      </c>
      <c r="J7332" t="s">
        <v>206</v>
      </c>
      <c r="K7332">
        <v>60623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 s="2">
        <v>22.751999999999999</v>
      </c>
      <c r="R7332">
        <f>train[[#This Row],[Ship Date]]-train[[#This Row],[Order Date]]</f>
        <v>1</v>
      </c>
      <c r="S7332" t="str">
        <f>TEXT(train[[#This Row],[Order Date]],"mmm")</f>
        <v>nov</v>
      </c>
      <c r="T7332">
        <f>YEAR(train[[#This Row],[Order Date]])</f>
        <v>2017</v>
      </c>
      <c r="U7332" t="str">
        <f>train[[#This Row],[Category]]&amp;"-"&amp;train[[#This Row],[Sub-Category]]</f>
        <v>Furniture-Furnishings</v>
      </c>
      <c r="V7332" t="str">
        <f>IF(train[[#This Row],[Segment]]="Consumer","B2C","B2B")</f>
        <v>B2B</v>
      </c>
    </row>
    <row r="7333" spans="1:22" x14ac:dyDescent="0.25">
      <c r="A7333" t="s">
        <v>9428</v>
      </c>
      <c r="B7333" s="1">
        <v>43399</v>
      </c>
      <c r="C7333" s="1">
        <v>43403</v>
      </c>
      <c r="D7333" t="s">
        <v>45</v>
      </c>
      <c r="E7333" t="s">
        <v>3891</v>
      </c>
      <c r="F7333" t="s">
        <v>3892</v>
      </c>
      <c r="G7333" t="s">
        <v>36</v>
      </c>
      <c r="H7333" t="s">
        <v>22</v>
      </c>
      <c r="I7333" t="s">
        <v>2471</v>
      </c>
      <c r="J7333" t="s">
        <v>142</v>
      </c>
      <c r="K7333">
        <v>17602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 s="2">
        <v>61.542000000000002</v>
      </c>
      <c r="R7333">
        <f>train[[#This Row],[Ship Date]]-train[[#This Row],[Order Date]]</f>
        <v>4</v>
      </c>
      <c r="S7333" t="str">
        <f>TEXT(train[[#This Row],[Order Date]],"mmm")</f>
        <v>oct</v>
      </c>
      <c r="T7333">
        <f>YEAR(train[[#This Row],[Order Date]])</f>
        <v>2018</v>
      </c>
      <c r="U7333" t="str">
        <f>train[[#This Row],[Category]]&amp;"-"&amp;train[[#This Row],[Sub-Category]]</f>
        <v>Technology-Phones</v>
      </c>
      <c r="V7333" t="str">
        <f>IF(train[[#This Row],[Segment]]="Consumer","B2C","B2B")</f>
        <v>B2B</v>
      </c>
    </row>
    <row r="7334" spans="1:22" x14ac:dyDescent="0.25">
      <c r="A7334" t="s">
        <v>9428</v>
      </c>
      <c r="B7334" s="1">
        <v>43399</v>
      </c>
      <c r="C7334" s="1">
        <v>43403</v>
      </c>
      <c r="D7334" t="s">
        <v>45</v>
      </c>
      <c r="E7334" t="s">
        <v>3891</v>
      </c>
      <c r="F7334" t="s">
        <v>3892</v>
      </c>
      <c r="G7334" t="s">
        <v>36</v>
      </c>
      <c r="H7334" t="s">
        <v>22</v>
      </c>
      <c r="I7334" t="s">
        <v>2471</v>
      </c>
      <c r="J7334" t="s">
        <v>142</v>
      </c>
      <c r="K7334">
        <v>17602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 s="2">
        <v>81.438000000000002</v>
      </c>
      <c r="R7334">
        <f>train[[#This Row],[Ship Date]]-train[[#This Row],[Order Date]]</f>
        <v>4</v>
      </c>
      <c r="S7334" t="str">
        <f>TEXT(train[[#This Row],[Order Date]],"mmm")</f>
        <v>oct</v>
      </c>
      <c r="T7334">
        <f>YEAR(train[[#This Row],[Order Date]])</f>
        <v>2018</v>
      </c>
      <c r="U7334" t="str">
        <f>train[[#This Row],[Category]]&amp;"-"&amp;train[[#This Row],[Sub-Category]]</f>
        <v>Office Supplies-Binders</v>
      </c>
      <c r="V7334" t="str">
        <f>IF(train[[#This Row],[Segment]]="Consumer","B2C","B2B")</f>
        <v>B2B</v>
      </c>
    </row>
    <row r="7335" spans="1:22" x14ac:dyDescent="0.25">
      <c r="A7335" t="s">
        <v>9429</v>
      </c>
      <c r="B7335" s="1">
        <v>42471</v>
      </c>
      <c r="C7335" s="1">
        <v>42477</v>
      </c>
      <c r="D7335" t="s">
        <v>45</v>
      </c>
      <c r="E7335" t="s">
        <v>6547</v>
      </c>
      <c r="F7335" t="s">
        <v>6548</v>
      </c>
      <c r="G7335" t="s">
        <v>21</v>
      </c>
      <c r="H7335" t="s">
        <v>22</v>
      </c>
      <c r="I7335" t="s">
        <v>897</v>
      </c>
      <c r="J7335" t="s">
        <v>49</v>
      </c>
      <c r="K7335">
        <v>33614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 s="2">
        <v>67.36</v>
      </c>
      <c r="R7335">
        <f>train[[#This Row],[Ship Date]]-train[[#This Row],[Order Date]]</f>
        <v>6</v>
      </c>
      <c r="S7335" t="str">
        <f>TEXT(train[[#This Row],[Order Date]],"mmm")</f>
        <v>avr</v>
      </c>
      <c r="T7335">
        <f>YEAR(train[[#This Row],[Order Date]])</f>
        <v>2016</v>
      </c>
      <c r="U7335" t="str">
        <f>train[[#This Row],[Category]]&amp;"-"&amp;train[[#This Row],[Sub-Category]]</f>
        <v>Furniture-Furnishings</v>
      </c>
      <c r="V7335" t="str">
        <f>IF(train[[#This Row],[Segment]]="Consumer","B2C","B2B")</f>
        <v>B2C</v>
      </c>
    </row>
    <row r="7336" spans="1:22" x14ac:dyDescent="0.25">
      <c r="A7336" t="s">
        <v>9429</v>
      </c>
      <c r="B7336" s="1">
        <v>42471</v>
      </c>
      <c r="C7336" s="1">
        <v>42477</v>
      </c>
      <c r="D7336" t="s">
        <v>45</v>
      </c>
      <c r="E7336" t="s">
        <v>6547</v>
      </c>
      <c r="F7336" t="s">
        <v>6548</v>
      </c>
      <c r="G7336" t="s">
        <v>21</v>
      </c>
      <c r="H7336" t="s">
        <v>22</v>
      </c>
      <c r="I7336" t="s">
        <v>897</v>
      </c>
      <c r="J7336" t="s">
        <v>49</v>
      </c>
      <c r="K7336">
        <v>33614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 s="2">
        <v>54.527999999999999</v>
      </c>
      <c r="R7336">
        <f>train[[#This Row],[Ship Date]]-train[[#This Row],[Order Date]]</f>
        <v>6</v>
      </c>
      <c r="S7336" t="str">
        <f>TEXT(train[[#This Row],[Order Date]],"mmm")</f>
        <v>avr</v>
      </c>
      <c r="T7336">
        <f>YEAR(train[[#This Row],[Order Date]])</f>
        <v>2016</v>
      </c>
      <c r="U7336" t="str">
        <f>train[[#This Row],[Category]]&amp;"-"&amp;train[[#This Row],[Sub-Category]]</f>
        <v>Furniture-Furnishings</v>
      </c>
      <c r="V7336" t="str">
        <f>IF(train[[#This Row],[Segment]]="Consumer","B2C","B2B")</f>
        <v>B2C</v>
      </c>
    </row>
    <row r="7337" spans="1:22" x14ac:dyDescent="0.25">
      <c r="A7337" t="s">
        <v>9430</v>
      </c>
      <c r="B7337" s="1">
        <v>42729</v>
      </c>
      <c r="C7337" s="1">
        <v>42734</v>
      </c>
      <c r="D7337" t="s">
        <v>45</v>
      </c>
      <c r="E7337" t="s">
        <v>5284</v>
      </c>
      <c r="F7337" t="s">
        <v>5285</v>
      </c>
      <c r="G7337" t="s">
        <v>21</v>
      </c>
      <c r="H7337" t="s">
        <v>22</v>
      </c>
      <c r="I7337" t="s">
        <v>261</v>
      </c>
      <c r="J7337" t="s">
        <v>262</v>
      </c>
      <c r="K7337">
        <v>10024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 s="2">
        <v>843.9</v>
      </c>
      <c r="R7337">
        <f>train[[#This Row],[Ship Date]]-train[[#This Row],[Order Date]]</f>
        <v>5</v>
      </c>
      <c r="S7337" t="str">
        <f>TEXT(train[[#This Row],[Order Date]],"mmm")</f>
        <v>déc</v>
      </c>
      <c r="T7337">
        <f>YEAR(train[[#This Row],[Order Date]])</f>
        <v>2016</v>
      </c>
      <c r="U7337" t="str">
        <f>train[[#This Row],[Category]]&amp;"-"&amp;train[[#This Row],[Sub-Category]]</f>
        <v>Technology-Accessories</v>
      </c>
      <c r="V7337" t="str">
        <f>IF(train[[#This Row],[Segment]]="Consumer","B2C","B2B")</f>
        <v>B2C</v>
      </c>
    </row>
    <row r="7338" spans="1:22" x14ac:dyDescent="0.25">
      <c r="A7338" t="s">
        <v>9430</v>
      </c>
      <c r="B7338" s="1">
        <v>42729</v>
      </c>
      <c r="C7338" s="1">
        <v>42734</v>
      </c>
      <c r="D7338" t="s">
        <v>45</v>
      </c>
      <c r="E7338" t="s">
        <v>5284</v>
      </c>
      <c r="F7338" t="s">
        <v>5285</v>
      </c>
      <c r="G7338" t="s">
        <v>21</v>
      </c>
      <c r="H7338" t="s">
        <v>22</v>
      </c>
      <c r="I7338" t="s">
        <v>261</v>
      </c>
      <c r="J7338" t="s">
        <v>262</v>
      </c>
      <c r="K7338">
        <v>10024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 s="2">
        <v>449.56799999999998</v>
      </c>
      <c r="R7338">
        <f>train[[#This Row],[Ship Date]]-train[[#This Row],[Order Date]]</f>
        <v>5</v>
      </c>
      <c r="S7338" t="str">
        <f>TEXT(train[[#This Row],[Order Date]],"mmm")</f>
        <v>déc</v>
      </c>
      <c r="T7338">
        <f>YEAR(train[[#This Row],[Order Date]])</f>
        <v>2016</v>
      </c>
      <c r="U7338" t="str">
        <f>train[[#This Row],[Category]]&amp;"-"&amp;train[[#This Row],[Sub-Category]]</f>
        <v>Furniture-Bookcases</v>
      </c>
      <c r="V7338" t="str">
        <f>IF(train[[#This Row],[Segment]]="Consumer","B2C","B2B")</f>
        <v>B2C</v>
      </c>
    </row>
    <row r="7339" spans="1:22" x14ac:dyDescent="0.25">
      <c r="A7339" t="s">
        <v>9431</v>
      </c>
      <c r="B7339" s="1">
        <v>43364</v>
      </c>
      <c r="C7339" s="1">
        <v>43366</v>
      </c>
      <c r="D7339" t="s">
        <v>183</v>
      </c>
      <c r="E7339" t="s">
        <v>5338</v>
      </c>
      <c r="F7339" t="s">
        <v>5339</v>
      </c>
      <c r="G7339" t="s">
        <v>36</v>
      </c>
      <c r="H7339" t="s">
        <v>22</v>
      </c>
      <c r="I7339" t="s">
        <v>37</v>
      </c>
      <c r="J7339" t="s">
        <v>38</v>
      </c>
      <c r="K7339">
        <v>90045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 s="2">
        <v>15.51</v>
      </c>
      <c r="R7339">
        <f>train[[#This Row],[Ship Date]]-train[[#This Row],[Order Date]]</f>
        <v>2</v>
      </c>
      <c r="S7339" t="str">
        <f>TEXT(train[[#This Row],[Order Date]],"mmm")</f>
        <v>sept</v>
      </c>
      <c r="T7339">
        <f>YEAR(train[[#This Row],[Order Date]])</f>
        <v>2018</v>
      </c>
      <c r="U7339" t="str">
        <f>train[[#This Row],[Category]]&amp;"-"&amp;train[[#This Row],[Sub-Category]]</f>
        <v>Office Supplies-Storage</v>
      </c>
      <c r="V7339" t="str">
        <f>IF(train[[#This Row],[Segment]]="Consumer","B2C","B2B")</f>
        <v>B2B</v>
      </c>
    </row>
    <row r="7340" spans="1:22" x14ac:dyDescent="0.25">
      <c r="A7340" t="s">
        <v>9432</v>
      </c>
      <c r="B7340" s="1">
        <v>42358</v>
      </c>
      <c r="C7340" s="1">
        <v>42361</v>
      </c>
      <c r="D7340" t="s">
        <v>18</v>
      </c>
      <c r="E7340" t="s">
        <v>3522</v>
      </c>
      <c r="F7340" t="s">
        <v>3523</v>
      </c>
      <c r="G7340" t="s">
        <v>36</v>
      </c>
      <c r="H7340" t="s">
        <v>22</v>
      </c>
      <c r="I7340" t="s">
        <v>261</v>
      </c>
      <c r="J7340" t="s">
        <v>262</v>
      </c>
      <c r="K7340">
        <v>10035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 s="2">
        <v>192.18600000000001</v>
      </c>
      <c r="R7340">
        <f>train[[#This Row],[Ship Date]]-train[[#This Row],[Order Date]]</f>
        <v>3</v>
      </c>
      <c r="S7340" t="str">
        <f>TEXT(train[[#This Row],[Order Date]],"mmm")</f>
        <v>déc</v>
      </c>
      <c r="T7340">
        <f>YEAR(train[[#This Row],[Order Date]])</f>
        <v>2015</v>
      </c>
      <c r="U7340" t="str">
        <f>train[[#This Row],[Category]]&amp;"-"&amp;train[[#This Row],[Sub-Category]]</f>
        <v>Furniture-Chairs</v>
      </c>
      <c r="V7340" t="str">
        <f>IF(train[[#This Row],[Segment]]="Consumer","B2C","B2B")</f>
        <v>B2B</v>
      </c>
    </row>
    <row r="7341" spans="1:22" x14ac:dyDescent="0.25">
      <c r="A7341" t="s">
        <v>9433</v>
      </c>
      <c r="B7341" s="1">
        <v>42569</v>
      </c>
      <c r="C7341" s="1">
        <v>42572</v>
      </c>
      <c r="D7341" t="s">
        <v>183</v>
      </c>
      <c r="E7341" t="s">
        <v>2863</v>
      </c>
      <c r="F7341" t="s">
        <v>2864</v>
      </c>
      <c r="G7341" t="s">
        <v>36</v>
      </c>
      <c r="H7341" t="s">
        <v>22</v>
      </c>
      <c r="I7341" t="s">
        <v>261</v>
      </c>
      <c r="J7341" t="s">
        <v>262</v>
      </c>
      <c r="K7341">
        <v>10009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 s="2">
        <v>5.76</v>
      </c>
      <c r="R7341">
        <f>train[[#This Row],[Ship Date]]-train[[#This Row],[Order Date]]</f>
        <v>3</v>
      </c>
      <c r="S7341" t="str">
        <f>TEXT(train[[#This Row],[Order Date]],"mmm")</f>
        <v>juil</v>
      </c>
      <c r="T7341">
        <f>YEAR(train[[#This Row],[Order Date]])</f>
        <v>2016</v>
      </c>
      <c r="U7341" t="str">
        <f>train[[#This Row],[Category]]&amp;"-"&amp;train[[#This Row],[Sub-Category]]</f>
        <v>Office Supplies-Art</v>
      </c>
      <c r="V7341" t="str">
        <f>IF(train[[#This Row],[Segment]]="Consumer","B2C","B2B")</f>
        <v>B2B</v>
      </c>
    </row>
    <row r="7342" spans="1:22" x14ac:dyDescent="0.25">
      <c r="A7342" t="s">
        <v>9434</v>
      </c>
      <c r="B7342" s="1">
        <v>42211</v>
      </c>
      <c r="C7342" s="1">
        <v>42217</v>
      </c>
      <c r="D7342" t="s">
        <v>45</v>
      </c>
      <c r="E7342" t="s">
        <v>4147</v>
      </c>
      <c r="F7342" t="s">
        <v>4148</v>
      </c>
      <c r="G7342" t="s">
        <v>21</v>
      </c>
      <c r="H7342" t="s">
        <v>22</v>
      </c>
      <c r="I7342" t="s">
        <v>1736</v>
      </c>
      <c r="J7342" t="s">
        <v>1270</v>
      </c>
      <c r="K7342">
        <v>30318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 s="2">
        <v>67.88</v>
      </c>
      <c r="R7342">
        <f>train[[#This Row],[Ship Date]]-train[[#This Row],[Order Date]]</f>
        <v>6</v>
      </c>
      <c r="S7342" t="str">
        <f>TEXT(train[[#This Row],[Order Date]],"mmm")</f>
        <v>juil</v>
      </c>
      <c r="T7342">
        <f>YEAR(train[[#This Row],[Order Date]])</f>
        <v>2015</v>
      </c>
      <c r="U7342" t="str">
        <f>train[[#This Row],[Category]]&amp;"-"&amp;train[[#This Row],[Sub-Category]]</f>
        <v>Furniture-Chairs</v>
      </c>
      <c r="V7342" t="str">
        <f>IF(train[[#This Row],[Segment]]="Consumer","B2C","B2B")</f>
        <v>B2C</v>
      </c>
    </row>
    <row r="7343" spans="1:22" x14ac:dyDescent="0.25">
      <c r="A7343" t="s">
        <v>9434</v>
      </c>
      <c r="B7343" s="1">
        <v>42211</v>
      </c>
      <c r="C7343" s="1">
        <v>42217</v>
      </c>
      <c r="D7343" t="s">
        <v>45</v>
      </c>
      <c r="E7343" t="s">
        <v>4147</v>
      </c>
      <c r="F7343" t="s">
        <v>4148</v>
      </c>
      <c r="G7343" t="s">
        <v>21</v>
      </c>
      <c r="H7343" t="s">
        <v>22</v>
      </c>
      <c r="I7343" t="s">
        <v>1736</v>
      </c>
      <c r="J7343" t="s">
        <v>1270</v>
      </c>
      <c r="K7343">
        <v>30318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 s="2">
        <v>162.88999999999999</v>
      </c>
      <c r="R7343">
        <f>train[[#This Row],[Ship Date]]-train[[#This Row],[Order Date]]</f>
        <v>6</v>
      </c>
      <c r="S7343" t="str">
        <f>TEXT(train[[#This Row],[Order Date]],"mmm")</f>
        <v>juil</v>
      </c>
      <c r="T7343">
        <f>YEAR(train[[#This Row],[Order Date]])</f>
        <v>2015</v>
      </c>
      <c r="U7343" t="str">
        <f>train[[#This Row],[Category]]&amp;"-"&amp;train[[#This Row],[Sub-Category]]</f>
        <v>Office Supplies-Labels</v>
      </c>
      <c r="V7343" t="str">
        <f>IF(train[[#This Row],[Segment]]="Consumer","B2C","B2B")</f>
        <v>B2C</v>
      </c>
    </row>
    <row r="7344" spans="1:22" x14ac:dyDescent="0.25">
      <c r="A7344" t="s">
        <v>9434</v>
      </c>
      <c r="B7344" s="1">
        <v>42211</v>
      </c>
      <c r="C7344" s="1">
        <v>42217</v>
      </c>
      <c r="D7344" t="s">
        <v>45</v>
      </c>
      <c r="E7344" t="s">
        <v>4147</v>
      </c>
      <c r="F7344" t="s">
        <v>4148</v>
      </c>
      <c r="G7344" t="s">
        <v>21</v>
      </c>
      <c r="H7344" t="s">
        <v>22</v>
      </c>
      <c r="I7344" t="s">
        <v>1736</v>
      </c>
      <c r="J7344" t="s">
        <v>1270</v>
      </c>
      <c r="K7344">
        <v>30318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 s="2">
        <v>25.71</v>
      </c>
      <c r="R7344">
        <f>train[[#This Row],[Ship Date]]-train[[#This Row],[Order Date]]</f>
        <v>6</v>
      </c>
      <c r="S7344" t="str">
        <f>TEXT(train[[#This Row],[Order Date]],"mmm")</f>
        <v>juil</v>
      </c>
      <c r="T7344">
        <f>YEAR(train[[#This Row],[Order Date]])</f>
        <v>2015</v>
      </c>
      <c r="U7344" t="str">
        <f>train[[#This Row],[Category]]&amp;"-"&amp;train[[#This Row],[Sub-Category]]</f>
        <v>Furniture-Furnishings</v>
      </c>
      <c r="V7344" t="str">
        <f>IF(train[[#This Row],[Segment]]="Consumer","B2C","B2B")</f>
        <v>B2C</v>
      </c>
    </row>
    <row r="7345" spans="1:22" x14ac:dyDescent="0.25">
      <c r="A7345" t="s">
        <v>9435</v>
      </c>
      <c r="B7345" s="1">
        <v>42364</v>
      </c>
      <c r="C7345" s="1">
        <v>42370</v>
      </c>
      <c r="D7345" t="s">
        <v>45</v>
      </c>
      <c r="E7345" t="s">
        <v>159</v>
      </c>
      <c r="F7345" t="s">
        <v>160</v>
      </c>
      <c r="G7345" t="s">
        <v>21</v>
      </c>
      <c r="H7345" t="s">
        <v>22</v>
      </c>
      <c r="I7345" t="s">
        <v>261</v>
      </c>
      <c r="J7345" t="s">
        <v>262</v>
      </c>
      <c r="K7345">
        <v>10009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 s="2">
        <v>191.88</v>
      </c>
      <c r="R7345">
        <f>train[[#This Row],[Ship Date]]-train[[#This Row],[Order Date]]</f>
        <v>6</v>
      </c>
      <c r="S7345" t="str">
        <f>TEXT(train[[#This Row],[Order Date]],"mmm")</f>
        <v>déc</v>
      </c>
      <c r="T7345">
        <f>YEAR(train[[#This Row],[Order Date]])</f>
        <v>2015</v>
      </c>
      <c r="U7345" t="str">
        <f>train[[#This Row],[Category]]&amp;"-"&amp;train[[#This Row],[Sub-Category]]</f>
        <v>Office Supplies-Storage</v>
      </c>
      <c r="V7345" t="str">
        <f>IF(train[[#This Row],[Segment]]="Consumer","B2C","B2B")</f>
        <v>B2C</v>
      </c>
    </row>
    <row r="7346" spans="1:22" x14ac:dyDescent="0.25">
      <c r="A7346" t="s">
        <v>9436</v>
      </c>
      <c r="B7346" s="1">
        <v>43445</v>
      </c>
      <c r="C7346" s="1">
        <v>43451</v>
      </c>
      <c r="D7346" t="s">
        <v>45</v>
      </c>
      <c r="E7346" t="s">
        <v>34</v>
      </c>
      <c r="F7346" t="s">
        <v>35</v>
      </c>
      <c r="G7346" t="s">
        <v>36</v>
      </c>
      <c r="H7346" t="s">
        <v>22</v>
      </c>
      <c r="I7346" t="s">
        <v>1521</v>
      </c>
      <c r="J7346" t="s">
        <v>49</v>
      </c>
      <c r="K7346">
        <v>32216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 s="2">
        <v>721.875</v>
      </c>
      <c r="R7346">
        <f>train[[#This Row],[Ship Date]]-train[[#This Row],[Order Date]]</f>
        <v>6</v>
      </c>
      <c r="S7346" t="str">
        <f>TEXT(train[[#This Row],[Order Date]],"mmm")</f>
        <v>déc</v>
      </c>
      <c r="T7346">
        <f>YEAR(train[[#This Row],[Order Date]])</f>
        <v>2018</v>
      </c>
      <c r="U7346" t="str">
        <f>train[[#This Row],[Category]]&amp;"-"&amp;train[[#This Row],[Sub-Category]]</f>
        <v>Furniture-Tables</v>
      </c>
      <c r="V7346" t="str">
        <f>IF(train[[#This Row],[Segment]]="Consumer","B2C","B2B")</f>
        <v>B2B</v>
      </c>
    </row>
    <row r="7347" spans="1:22" x14ac:dyDescent="0.25">
      <c r="A7347" t="s">
        <v>9436</v>
      </c>
      <c r="B7347" s="1">
        <v>43445</v>
      </c>
      <c r="C7347" s="1">
        <v>43451</v>
      </c>
      <c r="D7347" t="s">
        <v>45</v>
      </c>
      <c r="E7347" t="s">
        <v>34</v>
      </c>
      <c r="F7347" t="s">
        <v>35</v>
      </c>
      <c r="G7347" t="s">
        <v>36</v>
      </c>
      <c r="H7347" t="s">
        <v>22</v>
      </c>
      <c r="I7347" t="s">
        <v>1521</v>
      </c>
      <c r="J7347" t="s">
        <v>49</v>
      </c>
      <c r="K7347">
        <v>32216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 s="2">
        <v>73.567999999999998</v>
      </c>
      <c r="R7347">
        <f>train[[#This Row],[Ship Date]]-train[[#This Row],[Order Date]]</f>
        <v>6</v>
      </c>
      <c r="S7347" t="str">
        <f>TEXT(train[[#This Row],[Order Date]],"mmm")</f>
        <v>déc</v>
      </c>
      <c r="T7347">
        <f>YEAR(train[[#This Row],[Order Date]])</f>
        <v>2018</v>
      </c>
      <c r="U7347" t="str">
        <f>train[[#This Row],[Category]]&amp;"-"&amp;train[[#This Row],[Sub-Category]]</f>
        <v>Technology-Phones</v>
      </c>
      <c r="V7347" t="str">
        <f>IF(train[[#This Row],[Segment]]="Consumer","B2C","B2B")</f>
        <v>B2B</v>
      </c>
    </row>
    <row r="7348" spans="1:22" x14ac:dyDescent="0.25">
      <c r="A7348" t="s">
        <v>9436</v>
      </c>
      <c r="B7348" s="1">
        <v>43445</v>
      </c>
      <c r="C7348" s="1">
        <v>43451</v>
      </c>
      <c r="D7348" t="s">
        <v>45</v>
      </c>
      <c r="E7348" t="s">
        <v>34</v>
      </c>
      <c r="F7348" t="s">
        <v>35</v>
      </c>
      <c r="G7348" t="s">
        <v>36</v>
      </c>
      <c r="H7348" t="s">
        <v>22</v>
      </c>
      <c r="I7348" t="s">
        <v>1521</v>
      </c>
      <c r="J7348" t="s">
        <v>49</v>
      </c>
      <c r="K7348">
        <v>32216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 s="2">
        <v>13.584</v>
      </c>
      <c r="R7348">
        <f>train[[#This Row],[Ship Date]]-train[[#This Row],[Order Date]]</f>
        <v>6</v>
      </c>
      <c r="S7348" t="str">
        <f>TEXT(train[[#This Row],[Order Date]],"mmm")</f>
        <v>déc</v>
      </c>
      <c r="T7348">
        <f>YEAR(train[[#This Row],[Order Date]])</f>
        <v>2018</v>
      </c>
      <c r="U7348" t="str">
        <f>train[[#This Row],[Category]]&amp;"-"&amp;train[[#This Row],[Sub-Category]]</f>
        <v>Office Supplies-Art</v>
      </c>
      <c r="V7348" t="str">
        <f>IF(train[[#This Row],[Segment]]="Consumer","B2C","B2B")</f>
        <v>B2B</v>
      </c>
    </row>
    <row r="7349" spans="1:22" x14ac:dyDescent="0.25">
      <c r="A7349" t="s">
        <v>9436</v>
      </c>
      <c r="B7349" s="1">
        <v>43445</v>
      </c>
      <c r="C7349" s="1">
        <v>43451</v>
      </c>
      <c r="D7349" t="s">
        <v>45</v>
      </c>
      <c r="E7349" t="s">
        <v>34</v>
      </c>
      <c r="F7349" t="s">
        <v>35</v>
      </c>
      <c r="G7349" t="s">
        <v>36</v>
      </c>
      <c r="H7349" t="s">
        <v>22</v>
      </c>
      <c r="I7349" t="s">
        <v>1521</v>
      </c>
      <c r="J7349" t="s">
        <v>49</v>
      </c>
      <c r="K7349">
        <v>32216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 s="2">
        <v>64.784000000000006</v>
      </c>
      <c r="R7349">
        <f>train[[#This Row],[Ship Date]]-train[[#This Row],[Order Date]]</f>
        <v>6</v>
      </c>
      <c r="S7349" t="str">
        <f>TEXT(train[[#This Row],[Order Date]],"mmm")</f>
        <v>déc</v>
      </c>
      <c r="T7349">
        <f>YEAR(train[[#This Row],[Order Date]])</f>
        <v>2018</v>
      </c>
      <c r="U7349" t="str">
        <f>train[[#This Row],[Category]]&amp;"-"&amp;train[[#This Row],[Sub-Category]]</f>
        <v>Furniture-Chairs</v>
      </c>
      <c r="V7349" t="str">
        <f>IF(train[[#This Row],[Segment]]="Consumer","B2C","B2B")</f>
        <v>B2B</v>
      </c>
    </row>
    <row r="7350" spans="1:22" x14ac:dyDescent="0.25">
      <c r="A7350" t="s">
        <v>9437</v>
      </c>
      <c r="B7350" s="1">
        <v>42066</v>
      </c>
      <c r="C7350" s="1">
        <v>42070</v>
      </c>
      <c r="D7350" t="s">
        <v>45</v>
      </c>
      <c r="E7350" t="s">
        <v>6699</v>
      </c>
      <c r="F7350" t="s">
        <v>6700</v>
      </c>
      <c r="G7350" t="s">
        <v>21</v>
      </c>
      <c r="H7350" t="s">
        <v>22</v>
      </c>
      <c r="I7350" t="s">
        <v>179</v>
      </c>
      <c r="J7350" t="s">
        <v>99</v>
      </c>
      <c r="K7350">
        <v>77095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 s="2">
        <v>176.77199999999999</v>
      </c>
      <c r="R7350">
        <f>train[[#This Row],[Ship Date]]-train[[#This Row],[Order Date]]</f>
        <v>4</v>
      </c>
      <c r="S7350" t="str">
        <f>TEXT(train[[#This Row],[Order Date]],"mmm")</f>
        <v>mars</v>
      </c>
      <c r="T7350">
        <f>YEAR(train[[#This Row],[Order Date]])</f>
        <v>2015</v>
      </c>
      <c r="U7350" t="str">
        <f>train[[#This Row],[Category]]&amp;"-"&amp;train[[#This Row],[Sub-Category]]</f>
        <v>Office Supplies-Appliances</v>
      </c>
      <c r="V7350" t="str">
        <f>IF(train[[#This Row],[Segment]]="Consumer","B2C","B2B")</f>
        <v>B2C</v>
      </c>
    </row>
    <row r="7351" spans="1:22" x14ac:dyDescent="0.25">
      <c r="A7351" t="s">
        <v>9438</v>
      </c>
      <c r="B7351" s="1">
        <v>43394</v>
      </c>
      <c r="C7351" s="1">
        <v>43400</v>
      </c>
      <c r="D7351" t="s">
        <v>45</v>
      </c>
      <c r="E7351" t="s">
        <v>701</v>
      </c>
      <c r="F7351" t="s">
        <v>702</v>
      </c>
      <c r="G7351" t="s">
        <v>36</v>
      </c>
      <c r="H7351" t="s">
        <v>22</v>
      </c>
      <c r="I7351" t="s">
        <v>2549</v>
      </c>
      <c r="J7351" t="s">
        <v>109</v>
      </c>
      <c r="K7351">
        <v>53209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 s="2">
        <v>38.82</v>
      </c>
      <c r="R7351">
        <f>train[[#This Row],[Ship Date]]-train[[#This Row],[Order Date]]</f>
        <v>6</v>
      </c>
      <c r="S7351" t="str">
        <f>TEXT(train[[#This Row],[Order Date]],"mmm")</f>
        <v>oct</v>
      </c>
      <c r="T7351">
        <f>YEAR(train[[#This Row],[Order Date]])</f>
        <v>2018</v>
      </c>
      <c r="U7351" t="str">
        <f>train[[#This Row],[Category]]&amp;"-"&amp;train[[#This Row],[Sub-Category]]</f>
        <v>Office Supplies-Binders</v>
      </c>
      <c r="V7351" t="str">
        <f>IF(train[[#This Row],[Segment]]="Consumer","B2C","B2B")</f>
        <v>B2B</v>
      </c>
    </row>
    <row r="7352" spans="1:22" x14ac:dyDescent="0.25">
      <c r="A7352" t="s">
        <v>9438</v>
      </c>
      <c r="B7352" s="1">
        <v>43394</v>
      </c>
      <c r="C7352" s="1">
        <v>43400</v>
      </c>
      <c r="D7352" t="s">
        <v>45</v>
      </c>
      <c r="E7352" t="s">
        <v>701</v>
      </c>
      <c r="F7352" t="s">
        <v>702</v>
      </c>
      <c r="G7352" t="s">
        <v>36</v>
      </c>
      <c r="H7352" t="s">
        <v>22</v>
      </c>
      <c r="I7352" t="s">
        <v>2549</v>
      </c>
      <c r="J7352" t="s">
        <v>109</v>
      </c>
      <c r="K7352">
        <v>53209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 s="2">
        <v>21.9</v>
      </c>
      <c r="R7352">
        <f>train[[#This Row],[Ship Date]]-train[[#This Row],[Order Date]]</f>
        <v>6</v>
      </c>
      <c r="S7352" t="str">
        <f>TEXT(train[[#This Row],[Order Date]],"mmm")</f>
        <v>oct</v>
      </c>
      <c r="T7352">
        <f>YEAR(train[[#This Row],[Order Date]])</f>
        <v>2018</v>
      </c>
      <c r="U7352" t="str">
        <f>train[[#This Row],[Category]]&amp;"-"&amp;train[[#This Row],[Sub-Category]]</f>
        <v>Office Supplies-Binders</v>
      </c>
      <c r="V7352" t="str">
        <f>IF(train[[#This Row],[Segment]]="Consumer","B2C","B2B")</f>
        <v>B2B</v>
      </c>
    </row>
    <row r="7353" spans="1:22" x14ac:dyDescent="0.25">
      <c r="A7353" t="s">
        <v>9439</v>
      </c>
      <c r="B7353" s="1">
        <v>43414</v>
      </c>
      <c r="C7353" s="1">
        <v>43420</v>
      </c>
      <c r="D7353" t="s">
        <v>45</v>
      </c>
      <c r="E7353" t="s">
        <v>4060</v>
      </c>
      <c r="F7353" t="s">
        <v>4061</v>
      </c>
      <c r="G7353" t="s">
        <v>21</v>
      </c>
      <c r="H7353" t="s">
        <v>22</v>
      </c>
      <c r="I7353" t="s">
        <v>9440</v>
      </c>
      <c r="J7353" t="s">
        <v>38</v>
      </c>
      <c r="K7353">
        <v>95351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 s="2">
        <v>111.79</v>
      </c>
      <c r="R7353">
        <f>train[[#This Row],[Ship Date]]-train[[#This Row],[Order Date]]</f>
        <v>6</v>
      </c>
      <c r="S7353" t="str">
        <f>TEXT(train[[#This Row],[Order Date]],"mmm")</f>
        <v>nov</v>
      </c>
      <c r="T7353">
        <f>YEAR(train[[#This Row],[Order Date]])</f>
        <v>2018</v>
      </c>
      <c r="U7353" t="str">
        <f>train[[#This Row],[Category]]&amp;"-"&amp;train[[#This Row],[Sub-Category]]</f>
        <v>Technology-Accessories</v>
      </c>
      <c r="V7353" t="str">
        <f>IF(train[[#This Row],[Segment]]="Consumer","B2C","B2B")</f>
        <v>B2C</v>
      </c>
    </row>
    <row r="7354" spans="1:22" x14ac:dyDescent="0.25">
      <c r="A7354" t="s">
        <v>9441</v>
      </c>
      <c r="B7354" s="1">
        <v>43175</v>
      </c>
      <c r="C7354" s="1">
        <v>43177</v>
      </c>
      <c r="D7354" t="s">
        <v>18</v>
      </c>
      <c r="E7354" t="s">
        <v>3133</v>
      </c>
      <c r="F7354" t="s">
        <v>3134</v>
      </c>
      <c r="G7354" t="s">
        <v>97</v>
      </c>
      <c r="H7354" t="s">
        <v>22</v>
      </c>
      <c r="I7354" t="s">
        <v>1117</v>
      </c>
      <c r="J7354" t="s">
        <v>493</v>
      </c>
      <c r="K7354">
        <v>44107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 s="2">
        <v>445.44</v>
      </c>
      <c r="R7354">
        <f>train[[#This Row],[Ship Date]]-train[[#This Row],[Order Date]]</f>
        <v>2</v>
      </c>
      <c r="S7354" t="str">
        <f>TEXT(train[[#This Row],[Order Date]],"mmm")</f>
        <v>mars</v>
      </c>
      <c r="T7354">
        <f>YEAR(train[[#This Row],[Order Date]])</f>
        <v>2018</v>
      </c>
      <c r="U7354" t="str">
        <f>train[[#This Row],[Category]]&amp;"-"&amp;train[[#This Row],[Sub-Category]]</f>
        <v>Technology-Phones</v>
      </c>
      <c r="V7354" t="str">
        <f>IF(train[[#This Row],[Segment]]="Consumer","B2C","B2B")</f>
        <v>B2B</v>
      </c>
    </row>
    <row r="7355" spans="1:22" x14ac:dyDescent="0.25">
      <c r="A7355" t="s">
        <v>9442</v>
      </c>
      <c r="B7355" s="1">
        <v>43000</v>
      </c>
      <c r="C7355" s="1">
        <v>43007</v>
      </c>
      <c r="D7355" t="s">
        <v>45</v>
      </c>
      <c r="E7355" t="s">
        <v>3086</v>
      </c>
      <c r="F7355" t="s">
        <v>3087</v>
      </c>
      <c r="G7355" t="s">
        <v>97</v>
      </c>
      <c r="H7355" t="s">
        <v>22</v>
      </c>
      <c r="I7355" t="s">
        <v>141</v>
      </c>
      <c r="J7355" t="s">
        <v>142</v>
      </c>
      <c r="K7355">
        <v>19134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 s="2">
        <v>16.52</v>
      </c>
      <c r="R7355">
        <f>train[[#This Row],[Ship Date]]-train[[#This Row],[Order Date]]</f>
        <v>7</v>
      </c>
      <c r="S7355" t="str">
        <f>TEXT(train[[#This Row],[Order Date]],"mmm")</f>
        <v>sept</v>
      </c>
      <c r="T7355">
        <f>YEAR(train[[#This Row],[Order Date]])</f>
        <v>2017</v>
      </c>
      <c r="U7355" t="str">
        <f>train[[#This Row],[Category]]&amp;"-"&amp;train[[#This Row],[Sub-Category]]</f>
        <v>Office Supplies-Labels</v>
      </c>
      <c r="V7355" t="str">
        <f>IF(train[[#This Row],[Segment]]="Consumer","B2C","B2B")</f>
        <v>B2B</v>
      </c>
    </row>
    <row r="7356" spans="1:22" x14ac:dyDescent="0.25">
      <c r="A7356" t="s">
        <v>9443</v>
      </c>
      <c r="B7356" s="1">
        <v>43137</v>
      </c>
      <c r="C7356" s="1">
        <v>43144</v>
      </c>
      <c r="D7356" t="s">
        <v>45</v>
      </c>
      <c r="E7356" t="s">
        <v>3158</v>
      </c>
      <c r="F7356" t="s">
        <v>3159</v>
      </c>
      <c r="G7356" t="s">
        <v>97</v>
      </c>
      <c r="H7356" t="s">
        <v>22</v>
      </c>
      <c r="I7356" t="s">
        <v>122</v>
      </c>
      <c r="J7356" t="s">
        <v>38</v>
      </c>
      <c r="K7356">
        <v>94109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 s="2">
        <v>29.9</v>
      </c>
      <c r="R7356">
        <f>train[[#This Row],[Ship Date]]-train[[#This Row],[Order Date]]</f>
        <v>7</v>
      </c>
      <c r="S7356" t="str">
        <f>TEXT(train[[#This Row],[Order Date]],"mmm")</f>
        <v>févr</v>
      </c>
      <c r="T7356">
        <f>YEAR(train[[#This Row],[Order Date]])</f>
        <v>2018</v>
      </c>
      <c r="U7356" t="str">
        <f>train[[#This Row],[Category]]&amp;"-"&amp;train[[#This Row],[Sub-Category]]</f>
        <v>Office Supplies-Paper</v>
      </c>
      <c r="V7356" t="str">
        <f>IF(train[[#This Row],[Segment]]="Consumer","B2C","B2B")</f>
        <v>B2B</v>
      </c>
    </row>
    <row r="7357" spans="1:22" x14ac:dyDescent="0.25">
      <c r="A7357" t="s">
        <v>9444</v>
      </c>
      <c r="B7357" s="1">
        <v>42735</v>
      </c>
      <c r="C7357" s="1">
        <v>42737</v>
      </c>
      <c r="D7357" t="s">
        <v>18</v>
      </c>
      <c r="E7357" t="s">
        <v>6641</v>
      </c>
      <c r="F7357" t="s">
        <v>6642</v>
      </c>
      <c r="G7357" t="s">
        <v>36</v>
      </c>
      <c r="H7357" t="s">
        <v>22</v>
      </c>
      <c r="I7357" t="s">
        <v>877</v>
      </c>
      <c r="J7357" t="s">
        <v>233</v>
      </c>
      <c r="K7357">
        <v>48205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 s="2">
        <v>116.4</v>
      </c>
      <c r="R7357">
        <f>train[[#This Row],[Ship Date]]-train[[#This Row],[Order Date]]</f>
        <v>2</v>
      </c>
      <c r="S7357" t="str">
        <f>TEXT(train[[#This Row],[Order Date]],"mmm")</f>
        <v>déc</v>
      </c>
      <c r="T7357">
        <f>YEAR(train[[#This Row],[Order Date]])</f>
        <v>2016</v>
      </c>
      <c r="U7357" t="str">
        <f>train[[#This Row],[Category]]&amp;"-"&amp;train[[#This Row],[Sub-Category]]</f>
        <v>Office Supplies-Binders</v>
      </c>
      <c r="V7357" t="str">
        <f>IF(train[[#This Row],[Segment]]="Consumer","B2C","B2B")</f>
        <v>B2B</v>
      </c>
    </row>
    <row r="7358" spans="1:22" x14ac:dyDescent="0.25">
      <c r="A7358" t="s">
        <v>9445</v>
      </c>
      <c r="B7358" s="1">
        <v>43017</v>
      </c>
      <c r="C7358" s="1">
        <v>43022</v>
      </c>
      <c r="D7358" t="s">
        <v>45</v>
      </c>
      <c r="E7358" t="s">
        <v>5245</v>
      </c>
      <c r="F7358" t="s">
        <v>5246</v>
      </c>
      <c r="G7358" t="s">
        <v>97</v>
      </c>
      <c r="H7358" t="s">
        <v>22</v>
      </c>
      <c r="I7358" t="s">
        <v>539</v>
      </c>
      <c r="J7358" t="s">
        <v>305</v>
      </c>
      <c r="K7358">
        <v>85023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 s="2">
        <v>1.4079999999999999</v>
      </c>
      <c r="R7358">
        <f>train[[#This Row],[Ship Date]]-train[[#This Row],[Order Date]]</f>
        <v>5</v>
      </c>
      <c r="S7358" t="str">
        <f>TEXT(train[[#This Row],[Order Date]],"mmm")</f>
        <v>oct</v>
      </c>
      <c r="T7358">
        <f>YEAR(train[[#This Row],[Order Date]])</f>
        <v>2017</v>
      </c>
      <c r="U7358" t="str">
        <f>train[[#This Row],[Category]]&amp;"-"&amp;train[[#This Row],[Sub-Category]]</f>
        <v>Office Supplies-Art</v>
      </c>
      <c r="V7358" t="str">
        <f>IF(train[[#This Row],[Segment]]="Consumer","B2C","B2B")</f>
        <v>B2B</v>
      </c>
    </row>
    <row r="7359" spans="1:22" x14ac:dyDescent="0.25">
      <c r="A7359" t="s">
        <v>9445</v>
      </c>
      <c r="B7359" s="1">
        <v>43017</v>
      </c>
      <c r="C7359" s="1">
        <v>43022</v>
      </c>
      <c r="D7359" t="s">
        <v>45</v>
      </c>
      <c r="E7359" t="s">
        <v>5245</v>
      </c>
      <c r="F7359" t="s">
        <v>5246</v>
      </c>
      <c r="G7359" t="s">
        <v>97</v>
      </c>
      <c r="H7359" t="s">
        <v>22</v>
      </c>
      <c r="I7359" t="s">
        <v>539</v>
      </c>
      <c r="J7359" t="s">
        <v>305</v>
      </c>
      <c r="K7359">
        <v>85023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 s="2">
        <v>169.56800000000001</v>
      </c>
      <c r="R7359">
        <f>train[[#This Row],[Ship Date]]-train[[#This Row],[Order Date]]</f>
        <v>5</v>
      </c>
      <c r="S7359" t="str">
        <f>TEXT(train[[#This Row],[Order Date]],"mmm")</f>
        <v>oct</v>
      </c>
      <c r="T7359">
        <f>YEAR(train[[#This Row],[Order Date]])</f>
        <v>2017</v>
      </c>
      <c r="U7359" t="str">
        <f>train[[#This Row],[Category]]&amp;"-"&amp;train[[#This Row],[Sub-Category]]</f>
        <v>Furniture-Furnishings</v>
      </c>
      <c r="V7359" t="str">
        <f>IF(train[[#This Row],[Segment]]="Consumer","B2C","B2B")</f>
        <v>B2B</v>
      </c>
    </row>
    <row r="7360" spans="1:22" x14ac:dyDescent="0.25">
      <c r="A7360" t="s">
        <v>9446</v>
      </c>
      <c r="B7360" s="1">
        <v>42368</v>
      </c>
      <c r="C7360" s="1">
        <v>42372</v>
      </c>
      <c r="D7360" t="s">
        <v>18</v>
      </c>
      <c r="E7360" t="s">
        <v>7870</v>
      </c>
      <c r="F7360" t="s">
        <v>7871</v>
      </c>
      <c r="G7360" t="s">
        <v>36</v>
      </c>
      <c r="H7360" t="s">
        <v>22</v>
      </c>
      <c r="I7360" t="s">
        <v>141</v>
      </c>
      <c r="J7360" t="s">
        <v>142</v>
      </c>
      <c r="K7360">
        <v>19143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 s="2">
        <v>251.964</v>
      </c>
      <c r="R7360">
        <f>train[[#This Row],[Ship Date]]-train[[#This Row],[Order Date]]</f>
        <v>4</v>
      </c>
      <c r="S7360" t="str">
        <f>TEXT(train[[#This Row],[Order Date]],"mmm")</f>
        <v>déc</v>
      </c>
      <c r="T7360">
        <f>YEAR(train[[#This Row],[Order Date]])</f>
        <v>2015</v>
      </c>
      <c r="U7360" t="str">
        <f>train[[#This Row],[Category]]&amp;"-"&amp;train[[#This Row],[Sub-Category]]</f>
        <v>Technology-Phones</v>
      </c>
      <c r="V7360" t="str">
        <f>IF(train[[#This Row],[Segment]]="Consumer","B2C","B2B")</f>
        <v>B2B</v>
      </c>
    </row>
    <row r="7361" spans="1:22" x14ac:dyDescent="0.25">
      <c r="A7361" t="s">
        <v>9446</v>
      </c>
      <c r="B7361" s="1">
        <v>42368</v>
      </c>
      <c r="C7361" s="1">
        <v>42372</v>
      </c>
      <c r="D7361" t="s">
        <v>18</v>
      </c>
      <c r="E7361" t="s">
        <v>7870</v>
      </c>
      <c r="F7361" t="s">
        <v>7871</v>
      </c>
      <c r="G7361" t="s">
        <v>36</v>
      </c>
      <c r="H7361" t="s">
        <v>22</v>
      </c>
      <c r="I7361" t="s">
        <v>141</v>
      </c>
      <c r="J7361" t="s">
        <v>142</v>
      </c>
      <c r="K7361">
        <v>19143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 s="2">
        <v>523.76400000000001</v>
      </c>
      <c r="R7361">
        <f>train[[#This Row],[Ship Date]]-train[[#This Row],[Order Date]]</f>
        <v>4</v>
      </c>
      <c r="S7361" t="str">
        <f>TEXT(train[[#This Row],[Order Date]],"mmm")</f>
        <v>déc</v>
      </c>
      <c r="T7361">
        <f>YEAR(train[[#This Row],[Order Date]])</f>
        <v>2015</v>
      </c>
      <c r="U7361" t="str">
        <f>train[[#This Row],[Category]]&amp;"-"&amp;train[[#This Row],[Sub-Category]]</f>
        <v>Furniture-Tables</v>
      </c>
      <c r="V7361" t="str">
        <f>IF(train[[#This Row],[Segment]]="Consumer","B2C","B2B")</f>
        <v>B2B</v>
      </c>
    </row>
    <row r="7362" spans="1:22" x14ac:dyDescent="0.25">
      <c r="A7362" t="s">
        <v>9447</v>
      </c>
      <c r="B7362" s="1">
        <v>42837</v>
      </c>
      <c r="C7362" s="1">
        <v>42839</v>
      </c>
      <c r="D7362" t="s">
        <v>183</v>
      </c>
      <c r="E7362" t="s">
        <v>5751</v>
      </c>
      <c r="F7362" t="s">
        <v>5752</v>
      </c>
      <c r="G7362" t="s">
        <v>21</v>
      </c>
      <c r="H7362" t="s">
        <v>22</v>
      </c>
      <c r="I7362" t="s">
        <v>37</v>
      </c>
      <c r="J7362" t="s">
        <v>38</v>
      </c>
      <c r="K7362">
        <v>90036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 s="2">
        <v>19.440000000000001</v>
      </c>
      <c r="R7362">
        <f>train[[#This Row],[Ship Date]]-train[[#This Row],[Order Date]]</f>
        <v>2</v>
      </c>
      <c r="S7362" t="str">
        <f>TEXT(train[[#This Row],[Order Date]],"mmm")</f>
        <v>avr</v>
      </c>
      <c r="T7362">
        <f>YEAR(train[[#This Row],[Order Date]])</f>
        <v>2017</v>
      </c>
      <c r="U7362" t="str">
        <f>train[[#This Row],[Category]]&amp;"-"&amp;train[[#This Row],[Sub-Category]]</f>
        <v>Office Supplies-Paper</v>
      </c>
      <c r="V7362" t="str">
        <f>IF(train[[#This Row],[Segment]]="Consumer","B2C","B2B")</f>
        <v>B2C</v>
      </c>
    </row>
    <row r="7363" spans="1:22" x14ac:dyDescent="0.25">
      <c r="A7363" t="s">
        <v>9447</v>
      </c>
      <c r="B7363" s="1">
        <v>42837</v>
      </c>
      <c r="C7363" s="1">
        <v>42839</v>
      </c>
      <c r="D7363" t="s">
        <v>183</v>
      </c>
      <c r="E7363" t="s">
        <v>5751</v>
      </c>
      <c r="F7363" t="s">
        <v>5752</v>
      </c>
      <c r="G7363" t="s">
        <v>21</v>
      </c>
      <c r="H7363" t="s">
        <v>22</v>
      </c>
      <c r="I7363" t="s">
        <v>37</v>
      </c>
      <c r="J7363" t="s">
        <v>38</v>
      </c>
      <c r="K7363">
        <v>90036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 s="2">
        <v>194.352</v>
      </c>
      <c r="R7363">
        <f>train[[#This Row],[Ship Date]]-train[[#This Row],[Order Date]]</f>
        <v>2</v>
      </c>
      <c r="S7363" t="str">
        <f>TEXT(train[[#This Row],[Order Date]],"mmm")</f>
        <v>avr</v>
      </c>
      <c r="T7363">
        <f>YEAR(train[[#This Row],[Order Date]])</f>
        <v>2017</v>
      </c>
      <c r="U7363" t="str">
        <f>train[[#This Row],[Category]]&amp;"-"&amp;train[[#This Row],[Sub-Category]]</f>
        <v>Furniture-Chairs</v>
      </c>
      <c r="V7363" t="str">
        <f>IF(train[[#This Row],[Segment]]="Consumer","B2C","B2B")</f>
        <v>B2C</v>
      </c>
    </row>
    <row r="7364" spans="1:22" x14ac:dyDescent="0.25">
      <c r="A7364" t="s">
        <v>9447</v>
      </c>
      <c r="B7364" s="1">
        <v>42837</v>
      </c>
      <c r="C7364" s="1">
        <v>42839</v>
      </c>
      <c r="D7364" t="s">
        <v>183</v>
      </c>
      <c r="E7364" t="s">
        <v>5751</v>
      </c>
      <c r="F7364" t="s">
        <v>5752</v>
      </c>
      <c r="G7364" t="s">
        <v>21</v>
      </c>
      <c r="H7364" t="s">
        <v>22</v>
      </c>
      <c r="I7364" t="s">
        <v>37</v>
      </c>
      <c r="J7364" t="s">
        <v>38</v>
      </c>
      <c r="K7364">
        <v>90036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 s="2">
        <v>36.624000000000002</v>
      </c>
      <c r="R7364">
        <f>train[[#This Row],[Ship Date]]-train[[#This Row],[Order Date]]</f>
        <v>2</v>
      </c>
      <c r="S7364" t="str">
        <f>TEXT(train[[#This Row],[Order Date]],"mmm")</f>
        <v>avr</v>
      </c>
      <c r="T7364">
        <f>YEAR(train[[#This Row],[Order Date]])</f>
        <v>2017</v>
      </c>
      <c r="U7364" t="str">
        <f>train[[#This Row],[Category]]&amp;"-"&amp;train[[#This Row],[Sub-Category]]</f>
        <v>Office Supplies-Binders</v>
      </c>
      <c r="V7364" t="str">
        <f>IF(train[[#This Row],[Segment]]="Consumer","B2C","B2B")</f>
        <v>B2C</v>
      </c>
    </row>
    <row r="7365" spans="1:22" x14ac:dyDescent="0.25">
      <c r="A7365" t="s">
        <v>9448</v>
      </c>
      <c r="B7365" s="1">
        <v>43067</v>
      </c>
      <c r="C7365" s="1">
        <v>43073</v>
      </c>
      <c r="D7365" t="s">
        <v>45</v>
      </c>
      <c r="E7365" t="s">
        <v>875</v>
      </c>
      <c r="F7365" t="s">
        <v>876</v>
      </c>
      <c r="G7365" t="s">
        <v>36</v>
      </c>
      <c r="H7365" t="s">
        <v>22</v>
      </c>
      <c r="I7365" t="s">
        <v>141</v>
      </c>
      <c r="J7365" t="s">
        <v>142</v>
      </c>
      <c r="K7365">
        <v>19140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 s="2">
        <v>340.18200000000002</v>
      </c>
      <c r="R7365">
        <f>train[[#This Row],[Ship Date]]-train[[#This Row],[Order Date]]</f>
        <v>6</v>
      </c>
      <c r="S7365" t="str">
        <f>TEXT(train[[#This Row],[Order Date]],"mmm")</f>
        <v>nov</v>
      </c>
      <c r="T7365">
        <f>YEAR(train[[#This Row],[Order Date]])</f>
        <v>2017</v>
      </c>
      <c r="U7365" t="str">
        <f>train[[#This Row],[Category]]&amp;"-"&amp;train[[#This Row],[Sub-Category]]</f>
        <v>Technology-Phones</v>
      </c>
      <c r="V7365" t="str">
        <f>IF(train[[#This Row],[Segment]]="Consumer","B2C","B2B")</f>
        <v>B2B</v>
      </c>
    </row>
    <row r="7366" spans="1:22" x14ac:dyDescent="0.25">
      <c r="A7366" t="s">
        <v>9448</v>
      </c>
      <c r="B7366" s="1">
        <v>43067</v>
      </c>
      <c r="C7366" s="1">
        <v>43073</v>
      </c>
      <c r="D7366" t="s">
        <v>45</v>
      </c>
      <c r="E7366" t="s">
        <v>875</v>
      </c>
      <c r="F7366" t="s">
        <v>876</v>
      </c>
      <c r="G7366" t="s">
        <v>36</v>
      </c>
      <c r="H7366" t="s">
        <v>22</v>
      </c>
      <c r="I7366" t="s">
        <v>141</v>
      </c>
      <c r="J7366" t="s">
        <v>142</v>
      </c>
      <c r="K7366">
        <v>19140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 s="2">
        <v>12.672000000000001</v>
      </c>
      <c r="R7366">
        <f>train[[#This Row],[Ship Date]]-train[[#This Row],[Order Date]]</f>
        <v>6</v>
      </c>
      <c r="S7366" t="str">
        <f>TEXT(train[[#This Row],[Order Date]],"mmm")</f>
        <v>nov</v>
      </c>
      <c r="T7366">
        <f>YEAR(train[[#This Row],[Order Date]])</f>
        <v>2017</v>
      </c>
      <c r="U7366" t="str">
        <f>train[[#This Row],[Category]]&amp;"-"&amp;train[[#This Row],[Sub-Category]]</f>
        <v>Office Supplies-Fasteners</v>
      </c>
      <c r="V7366" t="str">
        <f>IF(train[[#This Row],[Segment]]="Consumer","B2C","B2B")</f>
        <v>B2B</v>
      </c>
    </row>
    <row r="7367" spans="1:22" x14ac:dyDescent="0.25">
      <c r="A7367" t="s">
        <v>9448</v>
      </c>
      <c r="B7367" s="1">
        <v>43067</v>
      </c>
      <c r="C7367" s="1">
        <v>43073</v>
      </c>
      <c r="D7367" t="s">
        <v>45</v>
      </c>
      <c r="E7367" t="s">
        <v>875</v>
      </c>
      <c r="F7367" t="s">
        <v>876</v>
      </c>
      <c r="G7367" t="s">
        <v>36</v>
      </c>
      <c r="H7367" t="s">
        <v>22</v>
      </c>
      <c r="I7367" t="s">
        <v>141</v>
      </c>
      <c r="J7367" t="s">
        <v>142</v>
      </c>
      <c r="K7367">
        <v>19140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 s="2">
        <v>6.8879999999999999</v>
      </c>
      <c r="R7367">
        <f>train[[#This Row],[Ship Date]]-train[[#This Row],[Order Date]]</f>
        <v>6</v>
      </c>
      <c r="S7367" t="str">
        <f>TEXT(train[[#This Row],[Order Date]],"mmm")</f>
        <v>nov</v>
      </c>
      <c r="T7367">
        <f>YEAR(train[[#This Row],[Order Date]])</f>
        <v>2017</v>
      </c>
      <c r="U7367" t="str">
        <f>train[[#This Row],[Category]]&amp;"-"&amp;train[[#This Row],[Sub-Category]]</f>
        <v>Office Supplies-Binders</v>
      </c>
      <c r="V7367" t="str">
        <f>IF(train[[#This Row],[Segment]]="Consumer","B2C","B2B")</f>
        <v>B2B</v>
      </c>
    </row>
    <row r="7368" spans="1:22" x14ac:dyDescent="0.25">
      <c r="A7368" t="s">
        <v>9448</v>
      </c>
      <c r="B7368" s="1">
        <v>43067</v>
      </c>
      <c r="C7368" s="1">
        <v>43073</v>
      </c>
      <c r="D7368" t="s">
        <v>45</v>
      </c>
      <c r="E7368" t="s">
        <v>875</v>
      </c>
      <c r="F7368" t="s">
        <v>876</v>
      </c>
      <c r="G7368" t="s">
        <v>36</v>
      </c>
      <c r="H7368" t="s">
        <v>22</v>
      </c>
      <c r="I7368" t="s">
        <v>141</v>
      </c>
      <c r="J7368" t="s">
        <v>142</v>
      </c>
      <c r="K7368">
        <v>19140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 s="2">
        <v>32.543999999999997</v>
      </c>
      <c r="R7368">
        <f>train[[#This Row],[Ship Date]]-train[[#This Row],[Order Date]]</f>
        <v>6</v>
      </c>
      <c r="S7368" t="str">
        <f>TEXT(train[[#This Row],[Order Date]],"mmm")</f>
        <v>nov</v>
      </c>
      <c r="T7368">
        <f>YEAR(train[[#This Row],[Order Date]])</f>
        <v>2017</v>
      </c>
      <c r="U7368" t="str">
        <f>train[[#This Row],[Category]]&amp;"-"&amp;train[[#This Row],[Sub-Category]]</f>
        <v>Office Supplies-Storage</v>
      </c>
      <c r="V7368" t="str">
        <f>IF(train[[#This Row],[Segment]]="Consumer","B2C","B2B")</f>
        <v>B2B</v>
      </c>
    </row>
    <row r="7369" spans="1:22" x14ac:dyDescent="0.25">
      <c r="A7369" t="s">
        <v>9448</v>
      </c>
      <c r="B7369" s="1">
        <v>43067</v>
      </c>
      <c r="C7369" s="1">
        <v>43073</v>
      </c>
      <c r="D7369" t="s">
        <v>45</v>
      </c>
      <c r="E7369" t="s">
        <v>875</v>
      </c>
      <c r="F7369" t="s">
        <v>876</v>
      </c>
      <c r="G7369" t="s">
        <v>36</v>
      </c>
      <c r="H7369" t="s">
        <v>22</v>
      </c>
      <c r="I7369" t="s">
        <v>141</v>
      </c>
      <c r="J7369" t="s">
        <v>142</v>
      </c>
      <c r="K7369">
        <v>19140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 s="2">
        <v>347.80200000000002</v>
      </c>
      <c r="R7369">
        <f>train[[#This Row],[Ship Date]]-train[[#This Row],[Order Date]]</f>
        <v>6</v>
      </c>
      <c r="S7369" t="str">
        <f>TEXT(train[[#This Row],[Order Date]],"mmm")</f>
        <v>nov</v>
      </c>
      <c r="T7369">
        <f>YEAR(train[[#This Row],[Order Date]])</f>
        <v>2017</v>
      </c>
      <c r="U7369" t="str">
        <f>train[[#This Row],[Category]]&amp;"-"&amp;train[[#This Row],[Sub-Category]]</f>
        <v>Furniture-Chairs</v>
      </c>
      <c r="V7369" t="str">
        <f>IF(train[[#This Row],[Segment]]="Consumer","B2C","B2B")</f>
        <v>B2B</v>
      </c>
    </row>
    <row r="7370" spans="1:22" x14ac:dyDescent="0.25">
      <c r="A7370" t="s">
        <v>9449</v>
      </c>
      <c r="B7370" s="1">
        <v>43205</v>
      </c>
      <c r="C7370" s="1">
        <v>43207</v>
      </c>
      <c r="D7370" t="s">
        <v>183</v>
      </c>
      <c r="E7370" t="s">
        <v>1382</v>
      </c>
      <c r="F7370" t="s">
        <v>1383</v>
      </c>
      <c r="G7370" t="s">
        <v>36</v>
      </c>
      <c r="H7370" t="s">
        <v>22</v>
      </c>
      <c r="I7370" t="s">
        <v>1418</v>
      </c>
      <c r="J7370" t="s">
        <v>49</v>
      </c>
      <c r="K7370">
        <v>33180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 s="2">
        <v>15.57</v>
      </c>
      <c r="R7370">
        <f>train[[#This Row],[Ship Date]]-train[[#This Row],[Order Date]]</f>
        <v>2</v>
      </c>
      <c r="S7370" t="str">
        <f>TEXT(train[[#This Row],[Order Date]],"mmm")</f>
        <v>avr</v>
      </c>
      <c r="T7370">
        <f>YEAR(train[[#This Row],[Order Date]])</f>
        <v>2018</v>
      </c>
      <c r="U7370" t="str">
        <f>train[[#This Row],[Category]]&amp;"-"&amp;train[[#This Row],[Sub-Category]]</f>
        <v>Office Supplies-Binders</v>
      </c>
      <c r="V7370" t="str">
        <f>IF(train[[#This Row],[Segment]]="Consumer","B2C","B2B")</f>
        <v>B2B</v>
      </c>
    </row>
    <row r="7371" spans="1:22" x14ac:dyDescent="0.25">
      <c r="A7371" t="s">
        <v>9450</v>
      </c>
      <c r="B7371" s="1">
        <v>42438</v>
      </c>
      <c r="C7371" s="1">
        <v>42440</v>
      </c>
      <c r="D7371" t="s">
        <v>18</v>
      </c>
      <c r="E7371" t="s">
        <v>5218</v>
      </c>
      <c r="F7371" t="s">
        <v>5219</v>
      </c>
      <c r="G7371" t="s">
        <v>21</v>
      </c>
      <c r="H7371" t="s">
        <v>22</v>
      </c>
      <c r="I7371" t="s">
        <v>4592</v>
      </c>
      <c r="J7371" t="s">
        <v>83</v>
      </c>
      <c r="K7371">
        <v>27604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 s="2">
        <v>4.6079999999999997</v>
      </c>
      <c r="R7371">
        <f>train[[#This Row],[Ship Date]]-train[[#This Row],[Order Date]]</f>
        <v>2</v>
      </c>
      <c r="S7371" t="str">
        <f>TEXT(train[[#This Row],[Order Date]],"mmm")</f>
        <v>mars</v>
      </c>
      <c r="T7371">
        <f>YEAR(train[[#This Row],[Order Date]])</f>
        <v>2016</v>
      </c>
      <c r="U7371" t="str">
        <f>train[[#This Row],[Category]]&amp;"-"&amp;train[[#This Row],[Sub-Category]]</f>
        <v>Office Supplies-Labels</v>
      </c>
      <c r="V7371" t="str">
        <f>IF(train[[#This Row],[Segment]]="Consumer","B2C","B2B")</f>
        <v>B2C</v>
      </c>
    </row>
    <row r="7372" spans="1:22" x14ac:dyDescent="0.25">
      <c r="A7372" t="s">
        <v>9451</v>
      </c>
      <c r="B7372" s="1">
        <v>42305</v>
      </c>
      <c r="C7372" s="1">
        <v>42309</v>
      </c>
      <c r="D7372" t="s">
        <v>45</v>
      </c>
      <c r="E7372" t="s">
        <v>3186</v>
      </c>
      <c r="F7372" t="s">
        <v>3187</v>
      </c>
      <c r="G7372" t="s">
        <v>36</v>
      </c>
      <c r="H7372" t="s">
        <v>22</v>
      </c>
      <c r="I7372" t="s">
        <v>9452</v>
      </c>
      <c r="J7372" t="s">
        <v>4534</v>
      </c>
      <c r="K7372">
        <v>67846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 s="2">
        <v>257.98</v>
      </c>
      <c r="R7372">
        <f>train[[#This Row],[Ship Date]]-train[[#This Row],[Order Date]]</f>
        <v>4</v>
      </c>
      <c r="S7372" t="str">
        <f>TEXT(train[[#This Row],[Order Date]],"mmm")</f>
        <v>oct</v>
      </c>
      <c r="T7372">
        <f>YEAR(train[[#This Row],[Order Date]])</f>
        <v>2015</v>
      </c>
      <c r="U7372" t="str">
        <f>train[[#This Row],[Category]]&amp;"-"&amp;train[[#This Row],[Sub-Category]]</f>
        <v>Technology-Phones</v>
      </c>
      <c r="V7372" t="str">
        <f>IF(train[[#This Row],[Segment]]="Consumer","B2C","B2B")</f>
        <v>B2B</v>
      </c>
    </row>
    <row r="7373" spans="1:22" x14ac:dyDescent="0.25">
      <c r="A7373" t="s">
        <v>9453</v>
      </c>
      <c r="B7373" s="1">
        <v>43107</v>
      </c>
      <c r="C7373" s="1">
        <v>43109</v>
      </c>
      <c r="D7373" t="s">
        <v>18</v>
      </c>
      <c r="E7373" t="s">
        <v>3695</v>
      </c>
      <c r="F7373" t="s">
        <v>3696</v>
      </c>
      <c r="G7373" t="s">
        <v>21</v>
      </c>
      <c r="H7373" t="s">
        <v>22</v>
      </c>
      <c r="I7373" t="s">
        <v>1171</v>
      </c>
      <c r="J7373" t="s">
        <v>38</v>
      </c>
      <c r="K7373">
        <v>90805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 s="2">
        <v>153.78</v>
      </c>
      <c r="R7373">
        <f>train[[#This Row],[Ship Date]]-train[[#This Row],[Order Date]]</f>
        <v>2</v>
      </c>
      <c r="S7373" t="str">
        <f>TEXT(train[[#This Row],[Order Date]],"mmm")</f>
        <v>janv</v>
      </c>
      <c r="T7373">
        <f>YEAR(train[[#This Row],[Order Date]])</f>
        <v>2018</v>
      </c>
      <c r="U7373" t="str">
        <f>train[[#This Row],[Category]]&amp;"-"&amp;train[[#This Row],[Sub-Category]]</f>
        <v>Office Supplies-Storage</v>
      </c>
      <c r="V7373" t="str">
        <f>IF(train[[#This Row],[Segment]]="Consumer","B2C","B2B")</f>
        <v>B2C</v>
      </c>
    </row>
    <row r="7374" spans="1:22" x14ac:dyDescent="0.25">
      <c r="A7374" t="s">
        <v>9453</v>
      </c>
      <c r="B7374" s="1">
        <v>43107</v>
      </c>
      <c r="C7374" s="1">
        <v>43109</v>
      </c>
      <c r="D7374" t="s">
        <v>18</v>
      </c>
      <c r="E7374" t="s">
        <v>3695</v>
      </c>
      <c r="F7374" t="s">
        <v>3696</v>
      </c>
      <c r="G7374" t="s">
        <v>21</v>
      </c>
      <c r="H7374" t="s">
        <v>22</v>
      </c>
      <c r="I7374" t="s">
        <v>1171</v>
      </c>
      <c r="J7374" t="s">
        <v>38</v>
      </c>
      <c r="K7374">
        <v>90805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 s="2">
        <v>61.02</v>
      </c>
      <c r="R7374">
        <f>train[[#This Row],[Ship Date]]-train[[#This Row],[Order Date]]</f>
        <v>2</v>
      </c>
      <c r="S7374" t="str">
        <f>TEXT(train[[#This Row],[Order Date]],"mmm")</f>
        <v>janv</v>
      </c>
      <c r="T7374">
        <f>YEAR(train[[#This Row],[Order Date]])</f>
        <v>2018</v>
      </c>
      <c r="U7374" t="str">
        <f>train[[#This Row],[Category]]&amp;"-"&amp;train[[#This Row],[Sub-Category]]</f>
        <v>Office Supplies-Storage</v>
      </c>
      <c r="V7374" t="str">
        <f>IF(train[[#This Row],[Segment]]="Consumer","B2C","B2B")</f>
        <v>B2C</v>
      </c>
    </row>
    <row r="7375" spans="1:22" x14ac:dyDescent="0.25">
      <c r="A7375" t="s">
        <v>9453</v>
      </c>
      <c r="B7375" s="1">
        <v>43107</v>
      </c>
      <c r="C7375" s="1">
        <v>43109</v>
      </c>
      <c r="D7375" t="s">
        <v>18</v>
      </c>
      <c r="E7375" t="s">
        <v>3695</v>
      </c>
      <c r="F7375" t="s">
        <v>3696</v>
      </c>
      <c r="G7375" t="s">
        <v>21</v>
      </c>
      <c r="H7375" t="s">
        <v>22</v>
      </c>
      <c r="I7375" t="s">
        <v>1171</v>
      </c>
      <c r="J7375" t="s">
        <v>38</v>
      </c>
      <c r="K7375">
        <v>90805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 s="2">
        <v>110.11</v>
      </c>
      <c r="R7375">
        <f>train[[#This Row],[Ship Date]]-train[[#This Row],[Order Date]]</f>
        <v>2</v>
      </c>
      <c r="S7375" t="str">
        <f>TEXT(train[[#This Row],[Order Date]],"mmm")</f>
        <v>janv</v>
      </c>
      <c r="T7375">
        <f>YEAR(train[[#This Row],[Order Date]])</f>
        <v>2018</v>
      </c>
      <c r="U7375" t="str">
        <f>train[[#This Row],[Category]]&amp;"-"&amp;train[[#This Row],[Sub-Category]]</f>
        <v>Office Supplies-Supplies</v>
      </c>
      <c r="V7375" t="str">
        <f>IF(train[[#This Row],[Segment]]="Consumer","B2C","B2B")</f>
        <v>B2C</v>
      </c>
    </row>
    <row r="7376" spans="1:22" x14ac:dyDescent="0.25">
      <c r="A7376" t="s">
        <v>9453</v>
      </c>
      <c r="B7376" s="1">
        <v>43107</v>
      </c>
      <c r="C7376" s="1">
        <v>43109</v>
      </c>
      <c r="D7376" t="s">
        <v>18</v>
      </c>
      <c r="E7376" t="s">
        <v>3695</v>
      </c>
      <c r="F7376" t="s">
        <v>3696</v>
      </c>
      <c r="G7376" t="s">
        <v>21</v>
      </c>
      <c r="H7376" t="s">
        <v>22</v>
      </c>
      <c r="I7376" t="s">
        <v>1171</v>
      </c>
      <c r="J7376" t="s">
        <v>38</v>
      </c>
      <c r="K7376">
        <v>90805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 s="2">
        <v>7.89</v>
      </c>
      <c r="R7376">
        <f>train[[#This Row],[Ship Date]]-train[[#This Row],[Order Date]]</f>
        <v>2</v>
      </c>
      <c r="S7376" t="str">
        <f>TEXT(train[[#This Row],[Order Date]],"mmm")</f>
        <v>janv</v>
      </c>
      <c r="T7376">
        <f>YEAR(train[[#This Row],[Order Date]])</f>
        <v>2018</v>
      </c>
      <c r="U7376" t="str">
        <f>train[[#This Row],[Category]]&amp;"-"&amp;train[[#This Row],[Sub-Category]]</f>
        <v>Office Supplies-Fasteners</v>
      </c>
      <c r="V7376" t="str">
        <f>IF(train[[#This Row],[Segment]]="Consumer","B2C","B2B")</f>
        <v>B2C</v>
      </c>
    </row>
    <row r="7377" spans="1:22" x14ac:dyDescent="0.25">
      <c r="A7377" t="s">
        <v>9454</v>
      </c>
      <c r="B7377" s="1">
        <v>43325</v>
      </c>
      <c r="C7377" s="1">
        <v>43332</v>
      </c>
      <c r="D7377" t="s">
        <v>45</v>
      </c>
      <c r="E7377" t="s">
        <v>1289</v>
      </c>
      <c r="F7377" t="s">
        <v>1290</v>
      </c>
      <c r="G7377" t="s">
        <v>36</v>
      </c>
      <c r="H7377" t="s">
        <v>22</v>
      </c>
      <c r="I7377" t="s">
        <v>945</v>
      </c>
      <c r="J7377" t="s">
        <v>38</v>
      </c>
      <c r="K7377">
        <v>92037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 s="2">
        <v>36.024000000000001</v>
      </c>
      <c r="R7377">
        <f>train[[#This Row],[Ship Date]]-train[[#This Row],[Order Date]]</f>
        <v>7</v>
      </c>
      <c r="S7377" t="str">
        <f>TEXT(train[[#This Row],[Order Date]],"mmm")</f>
        <v>août</v>
      </c>
      <c r="T7377">
        <f>YEAR(train[[#This Row],[Order Date]])</f>
        <v>2018</v>
      </c>
      <c r="U7377" t="str">
        <f>train[[#This Row],[Category]]&amp;"-"&amp;train[[#This Row],[Sub-Category]]</f>
        <v>Office Supplies-Binders</v>
      </c>
      <c r="V7377" t="str">
        <f>IF(train[[#This Row],[Segment]]="Consumer","B2C","B2B")</f>
        <v>B2B</v>
      </c>
    </row>
    <row r="7378" spans="1:22" x14ac:dyDescent="0.25">
      <c r="A7378" t="s">
        <v>9455</v>
      </c>
      <c r="B7378" s="1">
        <v>43406</v>
      </c>
      <c r="C7378" s="1">
        <v>43409</v>
      </c>
      <c r="D7378" t="s">
        <v>183</v>
      </c>
      <c r="E7378" t="s">
        <v>508</v>
      </c>
      <c r="F7378" t="s">
        <v>509</v>
      </c>
      <c r="G7378" t="s">
        <v>36</v>
      </c>
      <c r="H7378" t="s">
        <v>22</v>
      </c>
      <c r="I7378" t="s">
        <v>533</v>
      </c>
      <c r="J7378" t="s">
        <v>206</v>
      </c>
      <c r="K7378">
        <v>61701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 s="2">
        <v>54.335999999999999</v>
      </c>
      <c r="R7378">
        <f>train[[#This Row],[Ship Date]]-train[[#This Row],[Order Date]]</f>
        <v>3</v>
      </c>
      <c r="S7378" t="str">
        <f>TEXT(train[[#This Row],[Order Date]],"mmm")</f>
        <v>nov</v>
      </c>
      <c r="T7378">
        <f>YEAR(train[[#This Row],[Order Date]])</f>
        <v>2018</v>
      </c>
      <c r="U7378" t="str">
        <f>train[[#This Row],[Category]]&amp;"-"&amp;train[[#This Row],[Sub-Category]]</f>
        <v>Office Supplies-Art</v>
      </c>
      <c r="V7378" t="str">
        <f>IF(train[[#This Row],[Segment]]="Consumer","B2C","B2B")</f>
        <v>B2B</v>
      </c>
    </row>
    <row r="7379" spans="1:22" x14ac:dyDescent="0.25">
      <c r="A7379" t="s">
        <v>9456</v>
      </c>
      <c r="B7379" s="1">
        <v>42266</v>
      </c>
      <c r="C7379" s="1">
        <v>42270</v>
      </c>
      <c r="D7379" t="s">
        <v>45</v>
      </c>
      <c r="E7379" t="s">
        <v>2516</v>
      </c>
      <c r="F7379" t="s">
        <v>2517</v>
      </c>
      <c r="G7379" t="s">
        <v>36</v>
      </c>
      <c r="H7379" t="s">
        <v>22</v>
      </c>
      <c r="I7379" t="s">
        <v>90</v>
      </c>
      <c r="J7379" t="s">
        <v>91</v>
      </c>
      <c r="K7379">
        <v>98115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 s="2">
        <v>92.52</v>
      </c>
      <c r="R7379">
        <f>train[[#This Row],[Ship Date]]-train[[#This Row],[Order Date]]</f>
        <v>4</v>
      </c>
      <c r="S7379" t="str">
        <f>TEXT(train[[#This Row],[Order Date]],"mmm")</f>
        <v>sept</v>
      </c>
      <c r="T7379">
        <f>YEAR(train[[#This Row],[Order Date]])</f>
        <v>2015</v>
      </c>
      <c r="U7379" t="str">
        <f>train[[#This Row],[Category]]&amp;"-"&amp;train[[#This Row],[Sub-Category]]</f>
        <v>Office Supplies-Storage</v>
      </c>
      <c r="V7379" t="str">
        <f>IF(train[[#This Row],[Segment]]="Consumer","B2C","B2B")</f>
        <v>B2B</v>
      </c>
    </row>
    <row r="7380" spans="1:22" x14ac:dyDescent="0.25">
      <c r="A7380" t="s">
        <v>9457</v>
      </c>
      <c r="B7380" s="1">
        <v>42521</v>
      </c>
      <c r="C7380" s="1">
        <v>42521</v>
      </c>
      <c r="D7380" t="s">
        <v>1288</v>
      </c>
      <c r="E7380" t="s">
        <v>8205</v>
      </c>
      <c r="F7380" t="s">
        <v>8206</v>
      </c>
      <c r="G7380" t="s">
        <v>21</v>
      </c>
      <c r="H7380" t="s">
        <v>22</v>
      </c>
      <c r="I7380" t="s">
        <v>1706</v>
      </c>
      <c r="J7380" t="s">
        <v>83</v>
      </c>
      <c r="K7380">
        <v>28314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 s="2">
        <v>10.272</v>
      </c>
      <c r="R7380">
        <f>train[[#This Row],[Ship Date]]-train[[#This Row],[Order Date]]</f>
        <v>0</v>
      </c>
      <c r="S7380" t="str">
        <f>TEXT(train[[#This Row],[Order Date]],"mmm")</f>
        <v>mai</v>
      </c>
      <c r="T7380">
        <f>YEAR(train[[#This Row],[Order Date]])</f>
        <v>2016</v>
      </c>
      <c r="U7380" t="str">
        <f>train[[#This Row],[Category]]&amp;"-"&amp;train[[#This Row],[Sub-Category]]</f>
        <v>Office Supplies-Art</v>
      </c>
      <c r="V7380" t="str">
        <f>IF(train[[#This Row],[Segment]]="Consumer","B2C","B2B")</f>
        <v>B2C</v>
      </c>
    </row>
    <row r="7381" spans="1:22" x14ac:dyDescent="0.25">
      <c r="A7381" t="s">
        <v>9458</v>
      </c>
      <c r="B7381" s="1">
        <v>42991</v>
      </c>
      <c r="C7381" s="1">
        <v>42996</v>
      </c>
      <c r="D7381" t="s">
        <v>45</v>
      </c>
      <c r="E7381" t="s">
        <v>113</v>
      </c>
      <c r="F7381" t="s">
        <v>114</v>
      </c>
      <c r="G7381" t="s">
        <v>21</v>
      </c>
      <c r="H7381" t="s">
        <v>22</v>
      </c>
      <c r="I7381" t="s">
        <v>2531</v>
      </c>
      <c r="J7381" t="s">
        <v>133</v>
      </c>
      <c r="K7381">
        <v>68104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 s="2">
        <v>40.74</v>
      </c>
      <c r="R7381">
        <f>train[[#This Row],[Ship Date]]-train[[#This Row],[Order Date]]</f>
        <v>5</v>
      </c>
      <c r="S7381" t="str">
        <f>TEXT(train[[#This Row],[Order Date]],"mmm")</f>
        <v>sept</v>
      </c>
      <c r="T7381">
        <f>YEAR(train[[#This Row],[Order Date]])</f>
        <v>2017</v>
      </c>
      <c r="U7381" t="str">
        <f>train[[#This Row],[Category]]&amp;"-"&amp;train[[#This Row],[Sub-Category]]</f>
        <v>Office Supplies-Storage</v>
      </c>
      <c r="V7381" t="str">
        <f>IF(train[[#This Row],[Segment]]="Consumer","B2C","B2B")</f>
        <v>B2C</v>
      </c>
    </row>
    <row r="7382" spans="1:22" x14ac:dyDescent="0.25">
      <c r="A7382" t="s">
        <v>9458</v>
      </c>
      <c r="B7382" s="1">
        <v>42991</v>
      </c>
      <c r="C7382" s="1">
        <v>42996</v>
      </c>
      <c r="D7382" t="s">
        <v>45</v>
      </c>
      <c r="E7382" t="s">
        <v>113</v>
      </c>
      <c r="F7382" t="s">
        <v>114</v>
      </c>
      <c r="G7382" t="s">
        <v>21</v>
      </c>
      <c r="H7382" t="s">
        <v>22</v>
      </c>
      <c r="I7382" t="s">
        <v>2531</v>
      </c>
      <c r="J7382" t="s">
        <v>133</v>
      </c>
      <c r="K7382">
        <v>68104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 s="2">
        <v>14.4</v>
      </c>
      <c r="R7382">
        <f>train[[#This Row],[Ship Date]]-train[[#This Row],[Order Date]]</f>
        <v>5</v>
      </c>
      <c r="S7382" t="str">
        <f>TEXT(train[[#This Row],[Order Date]],"mmm")</f>
        <v>sept</v>
      </c>
      <c r="T7382">
        <f>YEAR(train[[#This Row],[Order Date]])</f>
        <v>2017</v>
      </c>
      <c r="U7382" t="str">
        <f>train[[#This Row],[Category]]&amp;"-"&amp;train[[#This Row],[Sub-Category]]</f>
        <v>Office Supplies-Labels</v>
      </c>
      <c r="V7382" t="str">
        <f>IF(train[[#This Row],[Segment]]="Consumer","B2C","B2B")</f>
        <v>B2C</v>
      </c>
    </row>
    <row r="7383" spans="1:22" x14ac:dyDescent="0.25">
      <c r="A7383" t="s">
        <v>9458</v>
      </c>
      <c r="B7383" s="1">
        <v>42991</v>
      </c>
      <c r="C7383" s="1">
        <v>42996</v>
      </c>
      <c r="D7383" t="s">
        <v>45</v>
      </c>
      <c r="E7383" t="s">
        <v>113</v>
      </c>
      <c r="F7383" t="s">
        <v>114</v>
      </c>
      <c r="G7383" t="s">
        <v>21</v>
      </c>
      <c r="H7383" t="s">
        <v>22</v>
      </c>
      <c r="I7383" t="s">
        <v>2531</v>
      </c>
      <c r="J7383" t="s">
        <v>133</v>
      </c>
      <c r="K7383">
        <v>68104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 s="2">
        <v>149.94999999999999</v>
      </c>
      <c r="R7383">
        <f>train[[#This Row],[Ship Date]]-train[[#This Row],[Order Date]]</f>
        <v>5</v>
      </c>
      <c r="S7383" t="str">
        <f>TEXT(train[[#This Row],[Order Date]],"mmm")</f>
        <v>sept</v>
      </c>
      <c r="T7383">
        <f>YEAR(train[[#This Row],[Order Date]])</f>
        <v>2017</v>
      </c>
      <c r="U7383" t="str">
        <f>train[[#This Row],[Category]]&amp;"-"&amp;train[[#This Row],[Sub-Category]]</f>
        <v>Technology-Phones</v>
      </c>
      <c r="V7383" t="str">
        <f>IF(train[[#This Row],[Segment]]="Consumer","B2C","B2B")</f>
        <v>B2C</v>
      </c>
    </row>
    <row r="7384" spans="1:22" x14ac:dyDescent="0.25">
      <c r="A7384" t="s">
        <v>9458</v>
      </c>
      <c r="B7384" s="1">
        <v>42991</v>
      </c>
      <c r="C7384" s="1">
        <v>42996</v>
      </c>
      <c r="D7384" t="s">
        <v>45</v>
      </c>
      <c r="E7384" t="s">
        <v>113</v>
      </c>
      <c r="F7384" t="s">
        <v>114</v>
      </c>
      <c r="G7384" t="s">
        <v>21</v>
      </c>
      <c r="H7384" t="s">
        <v>22</v>
      </c>
      <c r="I7384" t="s">
        <v>2531</v>
      </c>
      <c r="J7384" t="s">
        <v>133</v>
      </c>
      <c r="K7384">
        <v>68104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 s="2">
        <v>16.899999999999999</v>
      </c>
      <c r="R7384">
        <f>train[[#This Row],[Ship Date]]-train[[#This Row],[Order Date]]</f>
        <v>5</v>
      </c>
      <c r="S7384" t="str">
        <f>TEXT(train[[#This Row],[Order Date]],"mmm")</f>
        <v>sept</v>
      </c>
      <c r="T7384">
        <f>YEAR(train[[#This Row],[Order Date]])</f>
        <v>2017</v>
      </c>
      <c r="U7384" t="str">
        <f>train[[#This Row],[Category]]&amp;"-"&amp;train[[#This Row],[Sub-Category]]</f>
        <v>Office Supplies-Supplies</v>
      </c>
      <c r="V7384" t="str">
        <f>IF(train[[#This Row],[Segment]]="Consumer","B2C","B2B")</f>
        <v>B2C</v>
      </c>
    </row>
    <row r="7385" spans="1:22" x14ac:dyDescent="0.25">
      <c r="A7385" t="s">
        <v>9458</v>
      </c>
      <c r="B7385" s="1">
        <v>42991</v>
      </c>
      <c r="C7385" s="1">
        <v>42996</v>
      </c>
      <c r="D7385" t="s">
        <v>45</v>
      </c>
      <c r="E7385" t="s">
        <v>113</v>
      </c>
      <c r="F7385" t="s">
        <v>114</v>
      </c>
      <c r="G7385" t="s">
        <v>21</v>
      </c>
      <c r="H7385" t="s">
        <v>22</v>
      </c>
      <c r="I7385" t="s">
        <v>2531</v>
      </c>
      <c r="J7385" t="s">
        <v>133</v>
      </c>
      <c r="K7385">
        <v>68104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 s="2">
        <v>17.61</v>
      </c>
      <c r="R7385">
        <f>train[[#This Row],[Ship Date]]-train[[#This Row],[Order Date]]</f>
        <v>5</v>
      </c>
      <c r="S7385" t="str">
        <f>TEXT(train[[#This Row],[Order Date]],"mmm")</f>
        <v>sept</v>
      </c>
      <c r="T7385">
        <f>YEAR(train[[#This Row],[Order Date]])</f>
        <v>2017</v>
      </c>
      <c r="U7385" t="str">
        <f>train[[#This Row],[Category]]&amp;"-"&amp;train[[#This Row],[Sub-Category]]</f>
        <v>Office Supplies-Paper</v>
      </c>
      <c r="V7385" t="str">
        <f>IF(train[[#This Row],[Segment]]="Consumer","B2C","B2B")</f>
        <v>B2C</v>
      </c>
    </row>
    <row r="7386" spans="1:22" x14ac:dyDescent="0.25">
      <c r="A7386" t="s">
        <v>9458</v>
      </c>
      <c r="B7386" s="1">
        <v>42991</v>
      </c>
      <c r="C7386" s="1">
        <v>42996</v>
      </c>
      <c r="D7386" t="s">
        <v>45</v>
      </c>
      <c r="E7386" t="s">
        <v>113</v>
      </c>
      <c r="F7386" t="s">
        <v>114</v>
      </c>
      <c r="G7386" t="s">
        <v>21</v>
      </c>
      <c r="H7386" t="s">
        <v>22</v>
      </c>
      <c r="I7386" t="s">
        <v>2531</v>
      </c>
      <c r="J7386" t="s">
        <v>133</v>
      </c>
      <c r="K7386">
        <v>68104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 s="2">
        <v>378</v>
      </c>
      <c r="R7386">
        <f>train[[#This Row],[Ship Date]]-train[[#This Row],[Order Date]]</f>
        <v>5</v>
      </c>
      <c r="S7386" t="str">
        <f>TEXT(train[[#This Row],[Order Date]],"mmm")</f>
        <v>sept</v>
      </c>
      <c r="T7386">
        <f>YEAR(train[[#This Row],[Order Date]])</f>
        <v>2017</v>
      </c>
      <c r="U7386" t="str">
        <f>train[[#This Row],[Category]]&amp;"-"&amp;train[[#This Row],[Sub-Category]]</f>
        <v>Office Supplies-Appliances</v>
      </c>
      <c r="V7386" t="str">
        <f>IF(train[[#This Row],[Segment]]="Consumer","B2C","B2B")</f>
        <v>B2C</v>
      </c>
    </row>
    <row r="7387" spans="1:22" x14ac:dyDescent="0.25">
      <c r="A7387" t="s">
        <v>9458</v>
      </c>
      <c r="B7387" s="1">
        <v>42991</v>
      </c>
      <c r="C7387" s="1">
        <v>42996</v>
      </c>
      <c r="D7387" t="s">
        <v>45</v>
      </c>
      <c r="E7387" t="s">
        <v>113</v>
      </c>
      <c r="F7387" t="s">
        <v>114</v>
      </c>
      <c r="G7387" t="s">
        <v>21</v>
      </c>
      <c r="H7387" t="s">
        <v>22</v>
      </c>
      <c r="I7387" t="s">
        <v>2531</v>
      </c>
      <c r="J7387" t="s">
        <v>133</v>
      </c>
      <c r="K7387">
        <v>68104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 s="2">
        <v>17.64</v>
      </c>
      <c r="R7387">
        <f>train[[#This Row],[Ship Date]]-train[[#This Row],[Order Date]]</f>
        <v>5</v>
      </c>
      <c r="S7387" t="str">
        <f>TEXT(train[[#This Row],[Order Date]],"mmm")</f>
        <v>sept</v>
      </c>
      <c r="T7387">
        <f>YEAR(train[[#This Row],[Order Date]])</f>
        <v>2017</v>
      </c>
      <c r="U7387" t="str">
        <f>train[[#This Row],[Category]]&amp;"-"&amp;train[[#This Row],[Sub-Category]]</f>
        <v>Office Supplies-Paper</v>
      </c>
      <c r="V7387" t="str">
        <f>IF(train[[#This Row],[Segment]]="Consumer","B2C","B2B")</f>
        <v>B2C</v>
      </c>
    </row>
    <row r="7388" spans="1:22" x14ac:dyDescent="0.25">
      <c r="A7388" t="s">
        <v>9458</v>
      </c>
      <c r="B7388" s="1">
        <v>42991</v>
      </c>
      <c r="C7388" s="1">
        <v>42996</v>
      </c>
      <c r="D7388" t="s">
        <v>45</v>
      </c>
      <c r="E7388" t="s">
        <v>113</v>
      </c>
      <c r="F7388" t="s">
        <v>114</v>
      </c>
      <c r="G7388" t="s">
        <v>21</v>
      </c>
      <c r="H7388" t="s">
        <v>22</v>
      </c>
      <c r="I7388" t="s">
        <v>2531</v>
      </c>
      <c r="J7388" t="s">
        <v>133</v>
      </c>
      <c r="K7388">
        <v>68104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 s="2">
        <v>373.08</v>
      </c>
      <c r="R7388">
        <f>train[[#This Row],[Ship Date]]-train[[#This Row],[Order Date]]</f>
        <v>5</v>
      </c>
      <c r="S7388" t="str">
        <f>TEXT(train[[#This Row],[Order Date]],"mmm")</f>
        <v>sept</v>
      </c>
      <c r="T7388">
        <f>YEAR(train[[#This Row],[Order Date]])</f>
        <v>2017</v>
      </c>
      <c r="U7388" t="str">
        <f>train[[#This Row],[Category]]&amp;"-"&amp;train[[#This Row],[Sub-Category]]</f>
        <v>Office Supplies-Storage</v>
      </c>
      <c r="V7388" t="str">
        <f>IF(train[[#This Row],[Segment]]="Consumer","B2C","B2B")</f>
        <v>B2C</v>
      </c>
    </row>
    <row r="7389" spans="1:22" x14ac:dyDescent="0.25">
      <c r="A7389" t="s">
        <v>9458</v>
      </c>
      <c r="B7389" s="1">
        <v>42991</v>
      </c>
      <c r="C7389" s="1">
        <v>42996</v>
      </c>
      <c r="D7389" t="s">
        <v>45</v>
      </c>
      <c r="E7389" t="s">
        <v>113</v>
      </c>
      <c r="F7389" t="s">
        <v>114</v>
      </c>
      <c r="G7389" t="s">
        <v>21</v>
      </c>
      <c r="H7389" t="s">
        <v>22</v>
      </c>
      <c r="I7389" t="s">
        <v>2531</v>
      </c>
      <c r="J7389" t="s">
        <v>133</v>
      </c>
      <c r="K7389">
        <v>68104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 s="2">
        <v>1336.44</v>
      </c>
      <c r="R7389">
        <f>train[[#This Row],[Ship Date]]-train[[#This Row],[Order Date]]</f>
        <v>5</v>
      </c>
      <c r="S7389" t="str">
        <f>TEXT(train[[#This Row],[Order Date]],"mmm")</f>
        <v>sept</v>
      </c>
      <c r="T7389">
        <f>YEAR(train[[#This Row],[Order Date]])</f>
        <v>2017</v>
      </c>
      <c r="U7389" t="str">
        <f>train[[#This Row],[Category]]&amp;"-"&amp;train[[#This Row],[Sub-Category]]</f>
        <v>Furniture-Furnishings</v>
      </c>
      <c r="V7389" t="str">
        <f>IF(train[[#This Row],[Segment]]="Consumer","B2C","B2B")</f>
        <v>B2C</v>
      </c>
    </row>
    <row r="7390" spans="1:22" x14ac:dyDescent="0.25">
      <c r="A7390" t="s">
        <v>9458</v>
      </c>
      <c r="B7390" s="1">
        <v>42991</v>
      </c>
      <c r="C7390" s="1">
        <v>42996</v>
      </c>
      <c r="D7390" t="s">
        <v>45</v>
      </c>
      <c r="E7390" t="s">
        <v>113</v>
      </c>
      <c r="F7390" t="s">
        <v>114</v>
      </c>
      <c r="G7390" t="s">
        <v>21</v>
      </c>
      <c r="H7390" t="s">
        <v>22</v>
      </c>
      <c r="I7390" t="s">
        <v>2531</v>
      </c>
      <c r="J7390" t="s">
        <v>133</v>
      </c>
      <c r="K7390">
        <v>68104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 s="2">
        <v>29.97</v>
      </c>
      <c r="R7390">
        <f>train[[#This Row],[Ship Date]]-train[[#This Row],[Order Date]]</f>
        <v>5</v>
      </c>
      <c r="S7390" t="str">
        <f>TEXT(train[[#This Row],[Order Date]],"mmm")</f>
        <v>sept</v>
      </c>
      <c r="T7390">
        <f>YEAR(train[[#This Row],[Order Date]])</f>
        <v>2017</v>
      </c>
      <c r="U7390" t="str">
        <f>train[[#This Row],[Category]]&amp;"-"&amp;train[[#This Row],[Sub-Category]]</f>
        <v>Technology-Phones</v>
      </c>
      <c r="V7390" t="str">
        <f>IF(train[[#This Row],[Segment]]="Consumer","B2C","B2B")</f>
        <v>B2C</v>
      </c>
    </row>
    <row r="7391" spans="1:22" x14ac:dyDescent="0.25">
      <c r="A7391" t="s">
        <v>9459</v>
      </c>
      <c r="B7391" s="1">
        <v>43433</v>
      </c>
      <c r="C7391" s="1">
        <v>43437</v>
      </c>
      <c r="D7391" t="s">
        <v>45</v>
      </c>
      <c r="E7391" t="s">
        <v>651</v>
      </c>
      <c r="F7391" t="s">
        <v>652</v>
      </c>
      <c r="G7391" t="s">
        <v>21</v>
      </c>
      <c r="H7391" t="s">
        <v>22</v>
      </c>
      <c r="I7391" t="s">
        <v>6247</v>
      </c>
      <c r="J7391" t="s">
        <v>330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 s="2">
        <v>390.36799999999999</v>
      </c>
      <c r="R7391">
        <f>train[[#This Row],[Ship Date]]-train[[#This Row],[Order Date]]</f>
        <v>4</v>
      </c>
      <c r="S7391" t="str">
        <f>TEXT(train[[#This Row],[Order Date]],"mmm")</f>
        <v>nov</v>
      </c>
      <c r="T7391">
        <f>YEAR(train[[#This Row],[Order Date]])</f>
        <v>2018</v>
      </c>
      <c r="U7391" t="str">
        <f>train[[#This Row],[Category]]&amp;"-"&amp;train[[#This Row],[Sub-Category]]</f>
        <v>Furniture-Chairs</v>
      </c>
      <c r="V7391" t="str">
        <f>IF(train[[#This Row],[Segment]]="Consumer","B2C","B2B")</f>
        <v>B2C</v>
      </c>
    </row>
    <row r="7392" spans="1:22" x14ac:dyDescent="0.25">
      <c r="A7392" t="s">
        <v>9459</v>
      </c>
      <c r="B7392" s="1">
        <v>43433</v>
      </c>
      <c r="C7392" s="1">
        <v>43437</v>
      </c>
      <c r="D7392" t="s">
        <v>45</v>
      </c>
      <c r="E7392" t="s">
        <v>651</v>
      </c>
      <c r="F7392" t="s">
        <v>652</v>
      </c>
      <c r="G7392" t="s">
        <v>21</v>
      </c>
      <c r="H7392" t="s">
        <v>22</v>
      </c>
      <c r="I7392" t="s">
        <v>6247</v>
      </c>
      <c r="J7392" t="s">
        <v>330</v>
      </c>
      <c r="K7392">
        <v>37421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 s="2">
        <v>101.52</v>
      </c>
      <c r="R7392">
        <f>train[[#This Row],[Ship Date]]-train[[#This Row],[Order Date]]</f>
        <v>4</v>
      </c>
      <c r="S7392" t="str">
        <f>TEXT(train[[#This Row],[Order Date]],"mmm")</f>
        <v>nov</v>
      </c>
      <c r="T7392">
        <f>YEAR(train[[#This Row],[Order Date]])</f>
        <v>2018</v>
      </c>
      <c r="U7392" t="str">
        <f>train[[#This Row],[Category]]&amp;"-"&amp;train[[#This Row],[Sub-Category]]</f>
        <v>Furniture-Furnishings</v>
      </c>
      <c r="V7392" t="str">
        <f>IF(train[[#This Row],[Segment]]="Consumer","B2C","B2B")</f>
        <v>B2C</v>
      </c>
    </row>
    <row r="7393" spans="1:22" x14ac:dyDescent="0.25">
      <c r="A7393" t="s">
        <v>9460</v>
      </c>
      <c r="B7393" s="1">
        <v>43438</v>
      </c>
      <c r="C7393" s="1">
        <v>43441</v>
      </c>
      <c r="D7393" t="s">
        <v>18</v>
      </c>
      <c r="E7393" t="s">
        <v>3339</v>
      </c>
      <c r="F7393" t="s">
        <v>3340</v>
      </c>
      <c r="G7393" t="s">
        <v>21</v>
      </c>
      <c r="H7393" t="s">
        <v>22</v>
      </c>
      <c r="I7393" t="s">
        <v>743</v>
      </c>
      <c r="J7393" t="s">
        <v>493</v>
      </c>
      <c r="K7393">
        <v>45014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 s="2">
        <v>74.352000000000004</v>
      </c>
      <c r="R7393">
        <f>train[[#This Row],[Ship Date]]-train[[#This Row],[Order Date]]</f>
        <v>3</v>
      </c>
      <c r="S7393" t="str">
        <f>TEXT(train[[#This Row],[Order Date]],"mmm")</f>
        <v>déc</v>
      </c>
      <c r="T7393">
        <f>YEAR(train[[#This Row],[Order Date]])</f>
        <v>2018</v>
      </c>
      <c r="U7393" t="str">
        <f>train[[#This Row],[Category]]&amp;"-"&amp;train[[#This Row],[Sub-Category]]</f>
        <v>Office Supplies-Paper</v>
      </c>
      <c r="V7393" t="str">
        <f>IF(train[[#This Row],[Segment]]="Consumer","B2C","B2B")</f>
        <v>B2C</v>
      </c>
    </row>
    <row r="7394" spans="1:22" x14ac:dyDescent="0.25">
      <c r="A7394" t="s">
        <v>9461</v>
      </c>
      <c r="B7394" s="1">
        <v>43222</v>
      </c>
      <c r="C7394" s="1">
        <v>43226</v>
      </c>
      <c r="D7394" t="s">
        <v>45</v>
      </c>
      <c r="E7394" t="s">
        <v>7219</v>
      </c>
      <c r="F7394" t="s">
        <v>7220</v>
      </c>
      <c r="G7394" t="s">
        <v>21</v>
      </c>
      <c r="H7394" t="s">
        <v>22</v>
      </c>
      <c r="I7394" t="s">
        <v>37</v>
      </c>
      <c r="J7394" t="s">
        <v>38</v>
      </c>
      <c r="K7394">
        <v>90049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 s="2">
        <v>15.7</v>
      </c>
      <c r="R7394">
        <f>train[[#This Row],[Ship Date]]-train[[#This Row],[Order Date]]</f>
        <v>4</v>
      </c>
      <c r="S7394" t="str">
        <f>TEXT(train[[#This Row],[Order Date]],"mmm")</f>
        <v>mai</v>
      </c>
      <c r="T7394">
        <f>YEAR(train[[#This Row],[Order Date]])</f>
        <v>2018</v>
      </c>
      <c r="U7394" t="str">
        <f>train[[#This Row],[Category]]&amp;"-"&amp;train[[#This Row],[Sub-Category]]</f>
        <v>Office Supplies-Paper</v>
      </c>
      <c r="V7394" t="str">
        <f>IF(train[[#This Row],[Segment]]="Consumer","B2C","B2B")</f>
        <v>B2C</v>
      </c>
    </row>
    <row r="7395" spans="1:22" x14ac:dyDescent="0.25">
      <c r="A7395" t="s">
        <v>9461</v>
      </c>
      <c r="B7395" s="1">
        <v>43222</v>
      </c>
      <c r="C7395" s="1">
        <v>43226</v>
      </c>
      <c r="D7395" t="s">
        <v>45</v>
      </c>
      <c r="E7395" t="s">
        <v>7219</v>
      </c>
      <c r="F7395" t="s">
        <v>7220</v>
      </c>
      <c r="G7395" t="s">
        <v>21</v>
      </c>
      <c r="H7395" t="s">
        <v>22</v>
      </c>
      <c r="I7395" t="s">
        <v>37</v>
      </c>
      <c r="J7395" t="s">
        <v>38</v>
      </c>
      <c r="K7395">
        <v>90049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 s="2">
        <v>59.52</v>
      </c>
      <c r="R7395">
        <f>train[[#This Row],[Ship Date]]-train[[#This Row],[Order Date]]</f>
        <v>4</v>
      </c>
      <c r="S7395" t="str">
        <f>TEXT(train[[#This Row],[Order Date]],"mmm")</f>
        <v>mai</v>
      </c>
      <c r="T7395">
        <f>YEAR(train[[#This Row],[Order Date]])</f>
        <v>2018</v>
      </c>
      <c r="U7395" t="str">
        <f>train[[#This Row],[Category]]&amp;"-"&amp;train[[#This Row],[Sub-Category]]</f>
        <v>Office Supplies-Art</v>
      </c>
      <c r="V7395" t="str">
        <f>IF(train[[#This Row],[Segment]]="Consumer","B2C","B2B")</f>
        <v>B2C</v>
      </c>
    </row>
    <row r="7396" spans="1:22" x14ac:dyDescent="0.25">
      <c r="A7396" t="s">
        <v>9461</v>
      </c>
      <c r="B7396" s="1">
        <v>43222</v>
      </c>
      <c r="C7396" s="1">
        <v>43226</v>
      </c>
      <c r="D7396" t="s">
        <v>45</v>
      </c>
      <c r="E7396" t="s">
        <v>7219</v>
      </c>
      <c r="F7396" t="s">
        <v>7220</v>
      </c>
      <c r="G7396" t="s">
        <v>21</v>
      </c>
      <c r="H7396" t="s">
        <v>22</v>
      </c>
      <c r="I7396" t="s">
        <v>37</v>
      </c>
      <c r="J7396" t="s">
        <v>38</v>
      </c>
      <c r="K7396">
        <v>90049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 s="2">
        <v>34.4</v>
      </c>
      <c r="R7396">
        <f>train[[#This Row],[Ship Date]]-train[[#This Row],[Order Date]]</f>
        <v>4</v>
      </c>
      <c r="S7396" t="str">
        <f>TEXT(train[[#This Row],[Order Date]],"mmm")</f>
        <v>mai</v>
      </c>
      <c r="T7396">
        <f>YEAR(train[[#This Row],[Order Date]])</f>
        <v>2018</v>
      </c>
      <c r="U7396" t="str">
        <f>train[[#This Row],[Category]]&amp;"-"&amp;train[[#This Row],[Sub-Category]]</f>
        <v>Office Supplies-Paper</v>
      </c>
      <c r="V7396" t="str">
        <f>IF(train[[#This Row],[Segment]]="Consumer","B2C","B2B")</f>
        <v>B2C</v>
      </c>
    </row>
    <row r="7397" spans="1:22" x14ac:dyDescent="0.25">
      <c r="A7397" t="s">
        <v>9462</v>
      </c>
      <c r="B7397" s="1">
        <v>43094</v>
      </c>
      <c r="C7397" s="1">
        <v>43099</v>
      </c>
      <c r="D7397" t="s">
        <v>45</v>
      </c>
      <c r="E7397" t="s">
        <v>6801</v>
      </c>
      <c r="F7397" t="s">
        <v>6802</v>
      </c>
      <c r="G7397" t="s">
        <v>36</v>
      </c>
      <c r="H7397" t="s">
        <v>22</v>
      </c>
      <c r="I7397" t="s">
        <v>261</v>
      </c>
      <c r="J7397" t="s">
        <v>262</v>
      </c>
      <c r="K7397">
        <v>10024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 s="2">
        <v>313.17599999999999</v>
      </c>
      <c r="R7397">
        <f>train[[#This Row],[Ship Date]]-train[[#This Row],[Order Date]]</f>
        <v>5</v>
      </c>
      <c r="S7397" t="str">
        <f>TEXT(train[[#This Row],[Order Date]],"mmm")</f>
        <v>déc</v>
      </c>
      <c r="T7397">
        <f>YEAR(train[[#This Row],[Order Date]])</f>
        <v>2017</v>
      </c>
      <c r="U7397" t="str">
        <f>train[[#This Row],[Category]]&amp;"-"&amp;train[[#This Row],[Sub-Category]]</f>
        <v>Furniture-Tables</v>
      </c>
      <c r="V7397" t="str">
        <f>IF(train[[#This Row],[Segment]]="Consumer","B2C","B2B")</f>
        <v>B2B</v>
      </c>
    </row>
    <row r="7398" spans="1:22" x14ac:dyDescent="0.25">
      <c r="A7398" t="s">
        <v>9462</v>
      </c>
      <c r="B7398" s="1">
        <v>43094</v>
      </c>
      <c r="C7398" s="1">
        <v>43099</v>
      </c>
      <c r="D7398" t="s">
        <v>45</v>
      </c>
      <c r="E7398" t="s">
        <v>6801</v>
      </c>
      <c r="F7398" t="s">
        <v>6802</v>
      </c>
      <c r="G7398" t="s">
        <v>36</v>
      </c>
      <c r="H7398" t="s">
        <v>22</v>
      </c>
      <c r="I7398" t="s">
        <v>261</v>
      </c>
      <c r="J7398" t="s">
        <v>262</v>
      </c>
      <c r="K7398">
        <v>10024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 s="2">
        <v>866.64599999999996</v>
      </c>
      <c r="R7398">
        <f>train[[#This Row],[Ship Date]]-train[[#This Row],[Order Date]]</f>
        <v>5</v>
      </c>
      <c r="S7398" t="str">
        <f>TEXT(train[[#This Row],[Order Date]],"mmm")</f>
        <v>déc</v>
      </c>
      <c r="T7398">
        <f>YEAR(train[[#This Row],[Order Date]])</f>
        <v>2017</v>
      </c>
      <c r="U7398" t="str">
        <f>train[[#This Row],[Category]]&amp;"-"&amp;train[[#This Row],[Sub-Category]]</f>
        <v>Furniture-Chairs</v>
      </c>
      <c r="V7398" t="str">
        <f>IF(train[[#This Row],[Segment]]="Consumer","B2C","B2B")</f>
        <v>B2B</v>
      </c>
    </row>
    <row r="7399" spans="1:22" x14ac:dyDescent="0.25">
      <c r="A7399" t="s">
        <v>9463</v>
      </c>
      <c r="B7399" s="1">
        <v>42277</v>
      </c>
      <c r="C7399" s="1">
        <v>42277</v>
      </c>
      <c r="D7399" t="s">
        <v>1288</v>
      </c>
      <c r="E7399" t="s">
        <v>6236</v>
      </c>
      <c r="F7399" t="s">
        <v>6237</v>
      </c>
      <c r="G7399" t="s">
        <v>36</v>
      </c>
      <c r="H7399" t="s">
        <v>22</v>
      </c>
      <c r="I7399" t="s">
        <v>743</v>
      </c>
      <c r="J7399" t="s">
        <v>493</v>
      </c>
      <c r="K7399">
        <v>45014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 s="2">
        <v>795.40800000000002</v>
      </c>
      <c r="R7399">
        <f>train[[#This Row],[Ship Date]]-train[[#This Row],[Order Date]]</f>
        <v>0</v>
      </c>
      <c r="S7399" t="str">
        <f>TEXT(train[[#This Row],[Order Date]],"mmm")</f>
        <v>sept</v>
      </c>
      <c r="T7399">
        <f>YEAR(train[[#This Row],[Order Date]])</f>
        <v>2015</v>
      </c>
      <c r="U7399" t="str">
        <f>train[[#This Row],[Category]]&amp;"-"&amp;train[[#This Row],[Sub-Category]]</f>
        <v>Office Supplies-Appliances</v>
      </c>
      <c r="V7399" t="str">
        <f>IF(train[[#This Row],[Segment]]="Consumer","B2C","B2B")</f>
        <v>B2B</v>
      </c>
    </row>
    <row r="7400" spans="1:22" x14ac:dyDescent="0.25">
      <c r="A7400" t="s">
        <v>9464</v>
      </c>
      <c r="B7400" s="1">
        <v>42197</v>
      </c>
      <c r="C7400" s="1">
        <v>42200</v>
      </c>
      <c r="D7400" t="s">
        <v>18</v>
      </c>
      <c r="E7400" t="s">
        <v>2098</v>
      </c>
      <c r="F7400" t="s">
        <v>2099</v>
      </c>
      <c r="G7400" t="s">
        <v>21</v>
      </c>
      <c r="H7400" t="s">
        <v>22</v>
      </c>
      <c r="I7400" t="s">
        <v>298</v>
      </c>
      <c r="J7400" t="s">
        <v>206</v>
      </c>
      <c r="K7400">
        <v>60610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 s="2">
        <v>35.856000000000002</v>
      </c>
      <c r="R7400">
        <f>train[[#This Row],[Ship Date]]-train[[#This Row],[Order Date]]</f>
        <v>3</v>
      </c>
      <c r="S7400" t="str">
        <f>TEXT(train[[#This Row],[Order Date]],"mmm")</f>
        <v>juil</v>
      </c>
      <c r="T7400">
        <f>YEAR(train[[#This Row],[Order Date]])</f>
        <v>2015</v>
      </c>
      <c r="U7400" t="str">
        <f>train[[#This Row],[Category]]&amp;"-"&amp;train[[#This Row],[Sub-Category]]</f>
        <v>Office Supplies-Paper</v>
      </c>
      <c r="V7400" t="str">
        <f>IF(train[[#This Row],[Segment]]="Consumer","B2C","B2B")</f>
        <v>B2C</v>
      </c>
    </row>
    <row r="7401" spans="1:22" x14ac:dyDescent="0.25">
      <c r="A7401" t="s">
        <v>9464</v>
      </c>
      <c r="B7401" s="1">
        <v>42197</v>
      </c>
      <c r="C7401" s="1">
        <v>42200</v>
      </c>
      <c r="D7401" t="s">
        <v>18</v>
      </c>
      <c r="E7401" t="s">
        <v>2098</v>
      </c>
      <c r="F7401" t="s">
        <v>2099</v>
      </c>
      <c r="G7401" t="s">
        <v>21</v>
      </c>
      <c r="H7401" t="s">
        <v>22</v>
      </c>
      <c r="I7401" t="s">
        <v>298</v>
      </c>
      <c r="J7401" t="s">
        <v>206</v>
      </c>
      <c r="K7401">
        <v>60610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 s="2">
        <v>23.84</v>
      </c>
      <c r="R7401">
        <f>train[[#This Row],[Ship Date]]-train[[#This Row],[Order Date]]</f>
        <v>3</v>
      </c>
      <c r="S7401" t="str">
        <f>TEXT(train[[#This Row],[Order Date]],"mmm")</f>
        <v>juil</v>
      </c>
      <c r="T7401">
        <f>YEAR(train[[#This Row],[Order Date]])</f>
        <v>2015</v>
      </c>
      <c r="U7401" t="str">
        <f>train[[#This Row],[Category]]&amp;"-"&amp;train[[#This Row],[Sub-Category]]</f>
        <v>Technology-Accessories</v>
      </c>
      <c r="V7401" t="str">
        <f>IF(train[[#This Row],[Segment]]="Consumer","B2C","B2B")</f>
        <v>B2C</v>
      </c>
    </row>
    <row r="7402" spans="1:22" x14ac:dyDescent="0.25">
      <c r="A7402" t="s">
        <v>9465</v>
      </c>
      <c r="B7402" s="1">
        <v>42986</v>
      </c>
      <c r="C7402" s="1">
        <v>42991</v>
      </c>
      <c r="D7402" t="s">
        <v>45</v>
      </c>
      <c r="E7402" t="s">
        <v>2563</v>
      </c>
      <c r="F7402" t="s">
        <v>2564</v>
      </c>
      <c r="G7402" t="s">
        <v>21</v>
      </c>
      <c r="H7402" t="s">
        <v>22</v>
      </c>
      <c r="I7402" t="s">
        <v>90</v>
      </c>
      <c r="J7402" t="s">
        <v>91</v>
      </c>
      <c r="K7402">
        <v>98103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 s="2">
        <v>43.13</v>
      </c>
      <c r="R7402">
        <f>train[[#This Row],[Ship Date]]-train[[#This Row],[Order Date]]</f>
        <v>5</v>
      </c>
      <c r="S7402" t="str">
        <f>TEXT(train[[#This Row],[Order Date]],"mmm")</f>
        <v>sept</v>
      </c>
      <c r="T7402">
        <f>YEAR(train[[#This Row],[Order Date]])</f>
        <v>2017</v>
      </c>
      <c r="U7402" t="str">
        <f>train[[#This Row],[Category]]&amp;"-"&amp;train[[#This Row],[Sub-Category]]</f>
        <v>Furniture-Furnishings</v>
      </c>
      <c r="V7402" t="str">
        <f>IF(train[[#This Row],[Segment]]="Consumer","B2C","B2B")</f>
        <v>B2C</v>
      </c>
    </row>
    <row r="7403" spans="1:22" x14ac:dyDescent="0.25">
      <c r="A7403" t="s">
        <v>9465</v>
      </c>
      <c r="B7403" s="1">
        <v>42986</v>
      </c>
      <c r="C7403" s="1">
        <v>42991</v>
      </c>
      <c r="D7403" t="s">
        <v>45</v>
      </c>
      <c r="E7403" t="s">
        <v>2563</v>
      </c>
      <c r="F7403" t="s">
        <v>2564</v>
      </c>
      <c r="G7403" t="s">
        <v>21</v>
      </c>
      <c r="H7403" t="s">
        <v>22</v>
      </c>
      <c r="I7403" t="s">
        <v>90</v>
      </c>
      <c r="J7403" t="s">
        <v>91</v>
      </c>
      <c r="K7403">
        <v>98103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 s="2">
        <v>30.87</v>
      </c>
      <c r="R7403">
        <f>train[[#This Row],[Ship Date]]-train[[#This Row],[Order Date]]</f>
        <v>5</v>
      </c>
      <c r="S7403" t="str">
        <f>TEXT(train[[#This Row],[Order Date]],"mmm")</f>
        <v>sept</v>
      </c>
      <c r="T7403">
        <f>YEAR(train[[#This Row],[Order Date]])</f>
        <v>2017</v>
      </c>
      <c r="U7403" t="str">
        <f>train[[#This Row],[Category]]&amp;"-"&amp;train[[#This Row],[Sub-Category]]</f>
        <v>Office Supplies-Paper</v>
      </c>
      <c r="V7403" t="str">
        <f>IF(train[[#This Row],[Segment]]="Consumer","B2C","B2B")</f>
        <v>B2C</v>
      </c>
    </row>
    <row r="7404" spans="1:22" x14ac:dyDescent="0.25">
      <c r="A7404" t="s">
        <v>9466</v>
      </c>
      <c r="B7404" s="1">
        <v>43318</v>
      </c>
      <c r="C7404" s="1">
        <v>43322</v>
      </c>
      <c r="D7404" t="s">
        <v>45</v>
      </c>
      <c r="E7404" t="s">
        <v>1123</v>
      </c>
      <c r="F7404" t="s">
        <v>1124</v>
      </c>
      <c r="G7404" t="s">
        <v>21</v>
      </c>
      <c r="H7404" t="s">
        <v>22</v>
      </c>
      <c r="I7404" t="s">
        <v>261</v>
      </c>
      <c r="J7404" t="s">
        <v>262</v>
      </c>
      <c r="K7404">
        <v>10011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 s="2">
        <v>70.12</v>
      </c>
      <c r="R7404">
        <f>train[[#This Row],[Ship Date]]-train[[#This Row],[Order Date]]</f>
        <v>4</v>
      </c>
      <c r="S7404" t="str">
        <f>TEXT(train[[#This Row],[Order Date]],"mmm")</f>
        <v>août</v>
      </c>
      <c r="T7404">
        <f>YEAR(train[[#This Row],[Order Date]])</f>
        <v>2018</v>
      </c>
      <c r="U7404" t="str">
        <f>train[[#This Row],[Category]]&amp;"-"&amp;train[[#This Row],[Sub-Category]]</f>
        <v>Office Supplies-Supplies</v>
      </c>
      <c r="V7404" t="str">
        <f>IF(train[[#This Row],[Segment]]="Consumer","B2C","B2B")</f>
        <v>B2C</v>
      </c>
    </row>
    <row r="7405" spans="1:22" x14ac:dyDescent="0.25">
      <c r="A7405" t="s">
        <v>9467</v>
      </c>
      <c r="B7405" s="1">
        <v>42504</v>
      </c>
      <c r="C7405" s="1">
        <v>42509</v>
      </c>
      <c r="D7405" t="s">
        <v>45</v>
      </c>
      <c r="E7405" t="s">
        <v>993</v>
      </c>
      <c r="F7405" t="s">
        <v>994</v>
      </c>
      <c r="G7405" t="s">
        <v>36</v>
      </c>
      <c r="H7405" t="s">
        <v>22</v>
      </c>
      <c r="I7405" t="s">
        <v>9354</v>
      </c>
      <c r="J7405" t="s">
        <v>38</v>
      </c>
      <c r="K7405">
        <v>93010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 s="2">
        <v>509.95749999999998</v>
      </c>
      <c r="R7405">
        <f>train[[#This Row],[Ship Date]]-train[[#This Row],[Order Date]]</f>
        <v>5</v>
      </c>
      <c r="S7405" t="str">
        <f>TEXT(train[[#This Row],[Order Date]],"mmm")</f>
        <v>mai</v>
      </c>
      <c r="T7405">
        <f>YEAR(train[[#This Row],[Order Date]])</f>
        <v>2016</v>
      </c>
      <c r="U7405" t="str">
        <f>train[[#This Row],[Category]]&amp;"-"&amp;train[[#This Row],[Sub-Category]]</f>
        <v>Furniture-Bookcases</v>
      </c>
      <c r="V7405" t="str">
        <f>IF(train[[#This Row],[Segment]]="Consumer","B2C","B2B")</f>
        <v>B2B</v>
      </c>
    </row>
    <row r="7406" spans="1:22" x14ac:dyDescent="0.25">
      <c r="A7406" t="s">
        <v>9467</v>
      </c>
      <c r="B7406" s="1">
        <v>42504</v>
      </c>
      <c r="C7406" s="1">
        <v>42509</v>
      </c>
      <c r="D7406" t="s">
        <v>45</v>
      </c>
      <c r="E7406" t="s">
        <v>993</v>
      </c>
      <c r="F7406" t="s">
        <v>994</v>
      </c>
      <c r="G7406" t="s">
        <v>36</v>
      </c>
      <c r="H7406" t="s">
        <v>22</v>
      </c>
      <c r="I7406" t="s">
        <v>9354</v>
      </c>
      <c r="J7406" t="s">
        <v>38</v>
      </c>
      <c r="K7406">
        <v>93010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 s="2">
        <v>122.91</v>
      </c>
      <c r="R7406">
        <f>train[[#This Row],[Ship Date]]-train[[#This Row],[Order Date]]</f>
        <v>5</v>
      </c>
      <c r="S7406" t="str">
        <f>TEXT(train[[#This Row],[Order Date]],"mmm")</f>
        <v>mai</v>
      </c>
      <c r="T7406">
        <f>YEAR(train[[#This Row],[Order Date]])</f>
        <v>2016</v>
      </c>
      <c r="U7406" t="str">
        <f>train[[#This Row],[Category]]&amp;"-"&amp;train[[#This Row],[Sub-Category]]</f>
        <v>Furniture-Furnishings</v>
      </c>
      <c r="V7406" t="str">
        <f>IF(train[[#This Row],[Segment]]="Consumer","B2C","B2B")</f>
        <v>B2B</v>
      </c>
    </row>
    <row r="7407" spans="1:22" x14ac:dyDescent="0.25">
      <c r="A7407" t="s">
        <v>9467</v>
      </c>
      <c r="B7407" s="1">
        <v>42504</v>
      </c>
      <c r="C7407" s="1">
        <v>42509</v>
      </c>
      <c r="D7407" t="s">
        <v>45</v>
      </c>
      <c r="E7407" t="s">
        <v>993</v>
      </c>
      <c r="F7407" t="s">
        <v>994</v>
      </c>
      <c r="G7407" t="s">
        <v>36</v>
      </c>
      <c r="H7407" t="s">
        <v>22</v>
      </c>
      <c r="I7407" t="s">
        <v>9354</v>
      </c>
      <c r="J7407" t="s">
        <v>38</v>
      </c>
      <c r="K7407">
        <v>93010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 s="2">
        <v>97.567999999999998</v>
      </c>
      <c r="R7407">
        <f>train[[#This Row],[Ship Date]]-train[[#This Row],[Order Date]]</f>
        <v>5</v>
      </c>
      <c r="S7407" t="str">
        <f>TEXT(train[[#This Row],[Order Date]],"mmm")</f>
        <v>mai</v>
      </c>
      <c r="T7407">
        <f>YEAR(train[[#This Row],[Order Date]])</f>
        <v>2016</v>
      </c>
      <c r="U7407" t="str">
        <f>train[[#This Row],[Category]]&amp;"-"&amp;train[[#This Row],[Sub-Category]]</f>
        <v>Furniture-Chairs</v>
      </c>
      <c r="V7407" t="str">
        <f>IF(train[[#This Row],[Segment]]="Consumer","B2C","B2B")</f>
        <v>B2B</v>
      </c>
    </row>
    <row r="7408" spans="1:22" x14ac:dyDescent="0.25">
      <c r="A7408" t="s">
        <v>9467</v>
      </c>
      <c r="B7408" s="1">
        <v>42504</v>
      </c>
      <c r="C7408" s="1">
        <v>42509</v>
      </c>
      <c r="D7408" t="s">
        <v>45</v>
      </c>
      <c r="E7408" t="s">
        <v>993</v>
      </c>
      <c r="F7408" t="s">
        <v>994</v>
      </c>
      <c r="G7408" t="s">
        <v>36</v>
      </c>
      <c r="H7408" t="s">
        <v>22</v>
      </c>
      <c r="I7408" t="s">
        <v>9354</v>
      </c>
      <c r="J7408" t="s">
        <v>38</v>
      </c>
      <c r="K7408">
        <v>93010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 s="2">
        <v>722.35199999999998</v>
      </c>
      <c r="R7408">
        <f>train[[#This Row],[Ship Date]]-train[[#This Row],[Order Date]]</f>
        <v>5</v>
      </c>
      <c r="S7408" t="str">
        <f>TEXT(train[[#This Row],[Order Date]],"mmm")</f>
        <v>mai</v>
      </c>
      <c r="T7408">
        <f>YEAR(train[[#This Row],[Order Date]])</f>
        <v>2016</v>
      </c>
      <c r="U7408" t="str">
        <f>train[[#This Row],[Category]]&amp;"-"&amp;train[[#This Row],[Sub-Category]]</f>
        <v>Furniture-Chairs</v>
      </c>
      <c r="V7408" t="str">
        <f>IF(train[[#This Row],[Segment]]="Consumer","B2C","B2B")</f>
        <v>B2B</v>
      </c>
    </row>
    <row r="7409" spans="1:22" x14ac:dyDescent="0.25">
      <c r="A7409" t="s">
        <v>9468</v>
      </c>
      <c r="B7409" s="1">
        <v>43120</v>
      </c>
      <c r="C7409" s="1">
        <v>43121</v>
      </c>
      <c r="D7409" t="s">
        <v>183</v>
      </c>
      <c r="E7409" t="s">
        <v>5159</v>
      </c>
      <c r="F7409" t="s">
        <v>5160</v>
      </c>
      <c r="G7409" t="s">
        <v>21</v>
      </c>
      <c r="H7409" t="s">
        <v>22</v>
      </c>
      <c r="I7409" t="s">
        <v>298</v>
      </c>
      <c r="J7409" t="s">
        <v>206</v>
      </c>
      <c r="K7409">
        <v>60653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 s="2">
        <v>11.52</v>
      </c>
      <c r="R7409">
        <f>train[[#This Row],[Ship Date]]-train[[#This Row],[Order Date]]</f>
        <v>1</v>
      </c>
      <c r="S7409" t="str">
        <f>TEXT(train[[#This Row],[Order Date]],"mmm")</f>
        <v>janv</v>
      </c>
      <c r="T7409">
        <f>YEAR(train[[#This Row],[Order Date]])</f>
        <v>2018</v>
      </c>
      <c r="U7409" t="str">
        <f>train[[#This Row],[Category]]&amp;"-"&amp;train[[#This Row],[Sub-Category]]</f>
        <v>Office Supplies-Labels</v>
      </c>
      <c r="V7409" t="str">
        <f>IF(train[[#This Row],[Segment]]="Consumer","B2C","B2B")</f>
        <v>B2C</v>
      </c>
    </row>
    <row r="7410" spans="1:22" x14ac:dyDescent="0.25">
      <c r="A7410" t="s">
        <v>9469</v>
      </c>
      <c r="B7410" s="1">
        <v>42885</v>
      </c>
      <c r="C7410" s="1">
        <v>42892</v>
      </c>
      <c r="D7410" t="s">
        <v>45</v>
      </c>
      <c r="E7410" t="s">
        <v>6314</v>
      </c>
      <c r="F7410" t="s">
        <v>6315</v>
      </c>
      <c r="G7410" t="s">
        <v>36</v>
      </c>
      <c r="H7410" t="s">
        <v>22</v>
      </c>
      <c r="I7410" t="s">
        <v>37</v>
      </c>
      <c r="J7410" t="s">
        <v>38</v>
      </c>
      <c r="K7410">
        <v>90032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 s="2">
        <v>167.84</v>
      </c>
      <c r="R7410">
        <f>train[[#This Row],[Ship Date]]-train[[#This Row],[Order Date]]</f>
        <v>7</v>
      </c>
      <c r="S7410" t="str">
        <f>TEXT(train[[#This Row],[Order Date]],"mmm")</f>
        <v>mai</v>
      </c>
      <c r="T7410">
        <f>YEAR(train[[#This Row],[Order Date]])</f>
        <v>2017</v>
      </c>
      <c r="U7410" t="str">
        <f>train[[#This Row],[Category]]&amp;"-"&amp;train[[#This Row],[Sub-Category]]</f>
        <v>Furniture-Furnishings</v>
      </c>
      <c r="V7410" t="str">
        <f>IF(train[[#This Row],[Segment]]="Consumer","B2C","B2B")</f>
        <v>B2B</v>
      </c>
    </row>
    <row r="7411" spans="1:22" x14ac:dyDescent="0.25">
      <c r="A7411" t="s">
        <v>9470</v>
      </c>
      <c r="B7411" s="1">
        <v>42102</v>
      </c>
      <c r="C7411" s="1">
        <v>42106</v>
      </c>
      <c r="D7411" t="s">
        <v>45</v>
      </c>
      <c r="E7411" t="s">
        <v>3021</v>
      </c>
      <c r="F7411" t="s">
        <v>3022</v>
      </c>
      <c r="G7411" t="s">
        <v>21</v>
      </c>
      <c r="H7411" t="s">
        <v>22</v>
      </c>
      <c r="I7411" t="s">
        <v>2837</v>
      </c>
      <c r="J7411" t="s">
        <v>493</v>
      </c>
      <c r="K7411">
        <v>43615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 s="2">
        <v>172.11</v>
      </c>
      <c r="R7411">
        <f>train[[#This Row],[Ship Date]]-train[[#This Row],[Order Date]]</f>
        <v>4</v>
      </c>
      <c r="S7411" t="str">
        <f>TEXT(train[[#This Row],[Order Date]],"mmm")</f>
        <v>avr</v>
      </c>
      <c r="T7411">
        <f>YEAR(train[[#This Row],[Order Date]])</f>
        <v>2015</v>
      </c>
      <c r="U7411" t="str">
        <f>train[[#This Row],[Category]]&amp;"-"&amp;train[[#This Row],[Sub-Category]]</f>
        <v>Furniture-Tables</v>
      </c>
      <c r="V7411" t="str">
        <f>IF(train[[#This Row],[Segment]]="Consumer","B2C","B2B")</f>
        <v>B2C</v>
      </c>
    </row>
    <row r="7412" spans="1:22" x14ac:dyDescent="0.25">
      <c r="A7412" t="s">
        <v>9471</v>
      </c>
      <c r="B7412" s="1">
        <v>42208</v>
      </c>
      <c r="C7412" s="1">
        <v>42209</v>
      </c>
      <c r="D7412" t="s">
        <v>183</v>
      </c>
      <c r="E7412" t="s">
        <v>113</v>
      </c>
      <c r="F7412" t="s">
        <v>114</v>
      </c>
      <c r="G7412" t="s">
        <v>21</v>
      </c>
      <c r="H7412" t="s">
        <v>22</v>
      </c>
      <c r="I7412" t="s">
        <v>261</v>
      </c>
      <c r="J7412" t="s">
        <v>262</v>
      </c>
      <c r="K7412">
        <v>10011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 s="2">
        <v>99.98</v>
      </c>
      <c r="R7412">
        <f>train[[#This Row],[Ship Date]]-train[[#This Row],[Order Date]]</f>
        <v>1</v>
      </c>
      <c r="S7412" t="str">
        <f>TEXT(train[[#This Row],[Order Date]],"mmm")</f>
        <v>juil</v>
      </c>
      <c r="T7412">
        <f>YEAR(train[[#This Row],[Order Date]])</f>
        <v>2015</v>
      </c>
      <c r="U7412" t="str">
        <f>train[[#This Row],[Category]]&amp;"-"&amp;train[[#This Row],[Sub-Category]]</f>
        <v>Technology-Accessories</v>
      </c>
      <c r="V7412" t="str">
        <f>IF(train[[#This Row],[Segment]]="Consumer","B2C","B2B")</f>
        <v>B2C</v>
      </c>
    </row>
    <row r="7413" spans="1:22" x14ac:dyDescent="0.25">
      <c r="A7413" t="s">
        <v>9472</v>
      </c>
      <c r="B7413" s="1">
        <v>43250</v>
      </c>
      <c r="C7413" s="1">
        <v>43254</v>
      </c>
      <c r="D7413" t="s">
        <v>45</v>
      </c>
      <c r="E7413" t="s">
        <v>3767</v>
      </c>
      <c r="F7413" t="s">
        <v>3768</v>
      </c>
      <c r="G7413" t="s">
        <v>97</v>
      </c>
      <c r="H7413" t="s">
        <v>22</v>
      </c>
      <c r="I7413" t="s">
        <v>4282</v>
      </c>
      <c r="J7413" t="s">
        <v>415</v>
      </c>
      <c r="K7413">
        <v>97224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 s="2">
        <v>156.792</v>
      </c>
      <c r="R7413">
        <f>train[[#This Row],[Ship Date]]-train[[#This Row],[Order Date]]</f>
        <v>4</v>
      </c>
      <c r="S7413" t="str">
        <f>TEXT(train[[#This Row],[Order Date]],"mmm")</f>
        <v>mai</v>
      </c>
      <c r="T7413">
        <f>YEAR(train[[#This Row],[Order Date]])</f>
        <v>2018</v>
      </c>
      <c r="U7413" t="str">
        <f>train[[#This Row],[Category]]&amp;"-"&amp;train[[#This Row],[Sub-Category]]</f>
        <v>Technology-Phones</v>
      </c>
      <c r="V7413" t="str">
        <f>IF(train[[#This Row],[Segment]]="Consumer","B2C","B2B")</f>
        <v>B2B</v>
      </c>
    </row>
    <row r="7414" spans="1:22" x14ac:dyDescent="0.25">
      <c r="A7414" t="s">
        <v>9472</v>
      </c>
      <c r="B7414" s="1">
        <v>43250</v>
      </c>
      <c r="C7414" s="1">
        <v>43254</v>
      </c>
      <c r="D7414" t="s">
        <v>45</v>
      </c>
      <c r="E7414" t="s">
        <v>3767</v>
      </c>
      <c r="F7414" t="s">
        <v>3768</v>
      </c>
      <c r="G7414" t="s">
        <v>97</v>
      </c>
      <c r="H7414" t="s">
        <v>22</v>
      </c>
      <c r="I7414" t="s">
        <v>4282</v>
      </c>
      <c r="J7414" t="s">
        <v>415</v>
      </c>
      <c r="K7414">
        <v>97224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 s="2">
        <v>35.36</v>
      </c>
      <c r="R7414">
        <f>train[[#This Row],[Ship Date]]-train[[#This Row],[Order Date]]</f>
        <v>4</v>
      </c>
      <c r="S7414" t="str">
        <f>TEXT(train[[#This Row],[Order Date]],"mmm")</f>
        <v>mai</v>
      </c>
      <c r="T7414">
        <f>YEAR(train[[#This Row],[Order Date]])</f>
        <v>2018</v>
      </c>
      <c r="U7414" t="str">
        <f>train[[#This Row],[Category]]&amp;"-"&amp;train[[#This Row],[Sub-Category]]</f>
        <v>Technology-Accessories</v>
      </c>
      <c r="V7414" t="str">
        <f>IF(train[[#This Row],[Segment]]="Consumer","B2C","B2B")</f>
        <v>B2B</v>
      </c>
    </row>
    <row r="7415" spans="1:22" x14ac:dyDescent="0.25">
      <c r="A7415" t="s">
        <v>9472</v>
      </c>
      <c r="B7415" s="1">
        <v>43250</v>
      </c>
      <c r="C7415" s="1">
        <v>43254</v>
      </c>
      <c r="D7415" t="s">
        <v>45</v>
      </c>
      <c r="E7415" t="s">
        <v>3767</v>
      </c>
      <c r="F7415" t="s">
        <v>3768</v>
      </c>
      <c r="G7415" t="s">
        <v>97</v>
      </c>
      <c r="H7415" t="s">
        <v>22</v>
      </c>
      <c r="I7415" t="s">
        <v>4282</v>
      </c>
      <c r="J7415" t="s">
        <v>415</v>
      </c>
      <c r="K7415">
        <v>97224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 s="2">
        <v>13.592000000000001</v>
      </c>
      <c r="R7415">
        <f>train[[#This Row],[Ship Date]]-train[[#This Row],[Order Date]]</f>
        <v>4</v>
      </c>
      <c r="S7415" t="str">
        <f>TEXT(train[[#This Row],[Order Date]],"mmm")</f>
        <v>mai</v>
      </c>
      <c r="T7415">
        <f>YEAR(train[[#This Row],[Order Date]])</f>
        <v>2018</v>
      </c>
      <c r="U7415" t="str">
        <f>train[[#This Row],[Category]]&amp;"-"&amp;train[[#This Row],[Sub-Category]]</f>
        <v>Furniture-Furnishings</v>
      </c>
      <c r="V7415" t="str">
        <f>IF(train[[#This Row],[Segment]]="Consumer","B2C","B2B")</f>
        <v>B2B</v>
      </c>
    </row>
    <row r="7416" spans="1:22" x14ac:dyDescent="0.25">
      <c r="A7416" t="s">
        <v>9473</v>
      </c>
      <c r="B7416" s="1">
        <v>42807</v>
      </c>
      <c r="C7416" s="1">
        <v>42809</v>
      </c>
      <c r="D7416" t="s">
        <v>18</v>
      </c>
      <c r="E7416" t="s">
        <v>350</v>
      </c>
      <c r="F7416" t="s">
        <v>351</v>
      </c>
      <c r="G7416" t="s">
        <v>36</v>
      </c>
      <c r="H7416" t="s">
        <v>22</v>
      </c>
      <c r="I7416" t="s">
        <v>141</v>
      </c>
      <c r="J7416" t="s">
        <v>142</v>
      </c>
      <c r="K7416">
        <v>19134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 s="2">
        <v>386.68</v>
      </c>
      <c r="R7416">
        <f>train[[#This Row],[Ship Date]]-train[[#This Row],[Order Date]]</f>
        <v>2</v>
      </c>
      <c r="S7416" t="str">
        <f>TEXT(train[[#This Row],[Order Date]],"mmm")</f>
        <v>mars</v>
      </c>
      <c r="T7416">
        <f>YEAR(train[[#This Row],[Order Date]])</f>
        <v>2017</v>
      </c>
      <c r="U7416" t="str">
        <f>train[[#This Row],[Category]]&amp;"-"&amp;train[[#This Row],[Sub-Category]]</f>
        <v>Furniture-Chairs</v>
      </c>
      <c r="V7416" t="str">
        <f>IF(train[[#This Row],[Segment]]="Consumer","B2C","B2B")</f>
        <v>B2B</v>
      </c>
    </row>
    <row r="7417" spans="1:22" x14ac:dyDescent="0.25">
      <c r="A7417" t="s">
        <v>9473</v>
      </c>
      <c r="B7417" s="1">
        <v>42807</v>
      </c>
      <c r="C7417" s="1">
        <v>42809</v>
      </c>
      <c r="D7417" t="s">
        <v>18</v>
      </c>
      <c r="E7417" t="s">
        <v>350</v>
      </c>
      <c r="F7417" t="s">
        <v>351</v>
      </c>
      <c r="G7417" t="s">
        <v>36</v>
      </c>
      <c r="H7417" t="s">
        <v>22</v>
      </c>
      <c r="I7417" t="s">
        <v>141</v>
      </c>
      <c r="J7417" t="s">
        <v>142</v>
      </c>
      <c r="K7417">
        <v>19134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 s="2">
        <v>379.96</v>
      </c>
      <c r="R7417">
        <f>train[[#This Row],[Ship Date]]-train[[#This Row],[Order Date]]</f>
        <v>2</v>
      </c>
      <c r="S7417" t="str">
        <f>TEXT(train[[#This Row],[Order Date]],"mmm")</f>
        <v>mars</v>
      </c>
      <c r="T7417">
        <f>YEAR(train[[#This Row],[Order Date]])</f>
        <v>2017</v>
      </c>
      <c r="U7417" t="str">
        <f>train[[#This Row],[Category]]&amp;"-"&amp;train[[#This Row],[Sub-Category]]</f>
        <v>Technology-Accessories</v>
      </c>
      <c r="V7417" t="str">
        <f>IF(train[[#This Row],[Segment]]="Consumer","B2C","B2B")</f>
        <v>B2B</v>
      </c>
    </row>
    <row r="7418" spans="1:22" x14ac:dyDescent="0.25">
      <c r="A7418" t="s">
        <v>9473</v>
      </c>
      <c r="B7418" s="1">
        <v>42807</v>
      </c>
      <c r="C7418" s="1">
        <v>42809</v>
      </c>
      <c r="D7418" t="s">
        <v>18</v>
      </c>
      <c r="E7418" t="s">
        <v>350</v>
      </c>
      <c r="F7418" t="s">
        <v>351</v>
      </c>
      <c r="G7418" t="s">
        <v>36</v>
      </c>
      <c r="H7418" t="s">
        <v>22</v>
      </c>
      <c r="I7418" t="s">
        <v>141</v>
      </c>
      <c r="J7418" t="s">
        <v>142</v>
      </c>
      <c r="K7418">
        <v>19134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 s="2">
        <v>539.91</v>
      </c>
      <c r="R7418">
        <f>train[[#This Row],[Ship Date]]-train[[#This Row],[Order Date]]</f>
        <v>2</v>
      </c>
      <c r="S7418" t="str">
        <f>TEXT(train[[#This Row],[Order Date]],"mmm")</f>
        <v>mars</v>
      </c>
      <c r="T7418">
        <f>YEAR(train[[#This Row],[Order Date]])</f>
        <v>2017</v>
      </c>
      <c r="U7418" t="str">
        <f>train[[#This Row],[Category]]&amp;"-"&amp;train[[#This Row],[Sub-Category]]</f>
        <v>Technology-Phones</v>
      </c>
      <c r="V7418" t="str">
        <f>IF(train[[#This Row],[Segment]]="Consumer","B2C","B2B")</f>
        <v>B2B</v>
      </c>
    </row>
    <row r="7419" spans="1:22" x14ac:dyDescent="0.25">
      <c r="A7419" t="s">
        <v>9473</v>
      </c>
      <c r="B7419" s="1">
        <v>42807</v>
      </c>
      <c r="C7419" s="1">
        <v>42809</v>
      </c>
      <c r="D7419" t="s">
        <v>18</v>
      </c>
      <c r="E7419" t="s">
        <v>350</v>
      </c>
      <c r="F7419" t="s">
        <v>351</v>
      </c>
      <c r="G7419" t="s">
        <v>36</v>
      </c>
      <c r="H7419" t="s">
        <v>22</v>
      </c>
      <c r="I7419" t="s">
        <v>141</v>
      </c>
      <c r="J7419" t="s">
        <v>142</v>
      </c>
      <c r="K7419">
        <v>19134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 s="2">
        <v>41.24</v>
      </c>
      <c r="R7419">
        <f>train[[#This Row],[Ship Date]]-train[[#This Row],[Order Date]]</f>
        <v>2</v>
      </c>
      <c r="S7419" t="str">
        <f>TEXT(train[[#This Row],[Order Date]],"mmm")</f>
        <v>mars</v>
      </c>
      <c r="T7419">
        <f>YEAR(train[[#This Row],[Order Date]])</f>
        <v>2017</v>
      </c>
      <c r="U7419" t="str">
        <f>train[[#This Row],[Category]]&amp;"-"&amp;train[[#This Row],[Sub-Category]]</f>
        <v>Office Supplies-Paper</v>
      </c>
      <c r="V7419" t="str">
        <f>IF(train[[#This Row],[Segment]]="Consumer","B2C","B2B")</f>
        <v>B2B</v>
      </c>
    </row>
    <row r="7420" spans="1:22" x14ac:dyDescent="0.25">
      <c r="A7420" t="s">
        <v>9473</v>
      </c>
      <c r="B7420" s="1">
        <v>42807</v>
      </c>
      <c r="C7420" s="1">
        <v>42809</v>
      </c>
      <c r="D7420" t="s">
        <v>18</v>
      </c>
      <c r="E7420" t="s">
        <v>350</v>
      </c>
      <c r="F7420" t="s">
        <v>351</v>
      </c>
      <c r="G7420" t="s">
        <v>36</v>
      </c>
      <c r="H7420" t="s">
        <v>22</v>
      </c>
      <c r="I7420" t="s">
        <v>141</v>
      </c>
      <c r="J7420" t="s">
        <v>142</v>
      </c>
      <c r="K7420">
        <v>19134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 s="2">
        <v>51.896999999999998</v>
      </c>
      <c r="R7420">
        <f>train[[#This Row],[Ship Date]]-train[[#This Row],[Order Date]]</f>
        <v>2</v>
      </c>
      <c r="S7420" t="str">
        <f>TEXT(train[[#This Row],[Order Date]],"mmm")</f>
        <v>mars</v>
      </c>
      <c r="T7420">
        <f>YEAR(train[[#This Row],[Order Date]])</f>
        <v>2017</v>
      </c>
      <c r="U7420" t="str">
        <f>train[[#This Row],[Category]]&amp;"-"&amp;train[[#This Row],[Sub-Category]]</f>
        <v>Office Supplies-Binders</v>
      </c>
      <c r="V7420" t="str">
        <f>IF(train[[#This Row],[Segment]]="Consumer","B2C","B2B")</f>
        <v>B2B</v>
      </c>
    </row>
    <row r="7421" spans="1:22" x14ac:dyDescent="0.25">
      <c r="A7421" t="s">
        <v>9473</v>
      </c>
      <c r="B7421" s="1">
        <v>42807</v>
      </c>
      <c r="C7421" s="1">
        <v>42809</v>
      </c>
      <c r="D7421" t="s">
        <v>18</v>
      </c>
      <c r="E7421" t="s">
        <v>350</v>
      </c>
      <c r="F7421" t="s">
        <v>351</v>
      </c>
      <c r="G7421" t="s">
        <v>36</v>
      </c>
      <c r="H7421" t="s">
        <v>22</v>
      </c>
      <c r="I7421" t="s">
        <v>141</v>
      </c>
      <c r="J7421" t="s">
        <v>142</v>
      </c>
      <c r="K7421">
        <v>19134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 s="2">
        <v>552.55999999999995</v>
      </c>
      <c r="R7421">
        <f>train[[#This Row],[Ship Date]]-train[[#This Row],[Order Date]]</f>
        <v>2</v>
      </c>
      <c r="S7421" t="str">
        <f>TEXT(train[[#This Row],[Order Date]],"mmm")</f>
        <v>mars</v>
      </c>
      <c r="T7421">
        <f>YEAR(train[[#This Row],[Order Date]])</f>
        <v>2017</v>
      </c>
      <c r="U7421" t="str">
        <f>train[[#This Row],[Category]]&amp;"-"&amp;train[[#This Row],[Sub-Category]]</f>
        <v>Office Supplies-Storage</v>
      </c>
      <c r="V7421" t="str">
        <f>IF(train[[#This Row],[Segment]]="Consumer","B2C","B2B")</f>
        <v>B2B</v>
      </c>
    </row>
    <row r="7422" spans="1:22" x14ac:dyDescent="0.25">
      <c r="A7422" t="s">
        <v>9473</v>
      </c>
      <c r="B7422" s="1">
        <v>42807</v>
      </c>
      <c r="C7422" s="1">
        <v>42809</v>
      </c>
      <c r="D7422" t="s">
        <v>18</v>
      </c>
      <c r="E7422" t="s">
        <v>350</v>
      </c>
      <c r="F7422" t="s">
        <v>351</v>
      </c>
      <c r="G7422" t="s">
        <v>36</v>
      </c>
      <c r="H7422" t="s">
        <v>22</v>
      </c>
      <c r="I7422" t="s">
        <v>141</v>
      </c>
      <c r="J7422" t="s">
        <v>142</v>
      </c>
      <c r="K7422">
        <v>19134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 s="2">
        <v>23.16</v>
      </c>
      <c r="R7422">
        <f>train[[#This Row],[Ship Date]]-train[[#This Row],[Order Date]]</f>
        <v>2</v>
      </c>
      <c r="S7422" t="str">
        <f>TEXT(train[[#This Row],[Order Date]],"mmm")</f>
        <v>mars</v>
      </c>
      <c r="T7422">
        <f>YEAR(train[[#This Row],[Order Date]])</f>
        <v>2017</v>
      </c>
      <c r="U7422" t="str">
        <f>train[[#This Row],[Category]]&amp;"-"&amp;train[[#This Row],[Sub-Category]]</f>
        <v>Office Supplies-Binders</v>
      </c>
      <c r="V7422" t="str">
        <f>IF(train[[#This Row],[Segment]]="Consumer","B2C","B2B")</f>
        <v>B2B</v>
      </c>
    </row>
    <row r="7423" spans="1:22" x14ac:dyDescent="0.25">
      <c r="A7423" t="s">
        <v>9473</v>
      </c>
      <c r="B7423" s="1">
        <v>42807</v>
      </c>
      <c r="C7423" s="1">
        <v>42809</v>
      </c>
      <c r="D7423" t="s">
        <v>18</v>
      </c>
      <c r="E7423" t="s">
        <v>350</v>
      </c>
      <c r="F7423" t="s">
        <v>351</v>
      </c>
      <c r="G7423" t="s">
        <v>36</v>
      </c>
      <c r="H7423" t="s">
        <v>22</v>
      </c>
      <c r="I7423" t="s">
        <v>141</v>
      </c>
      <c r="J7423" t="s">
        <v>142</v>
      </c>
      <c r="K7423">
        <v>19134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 s="2">
        <v>126.08</v>
      </c>
      <c r="R7423">
        <f>train[[#This Row],[Ship Date]]-train[[#This Row],[Order Date]]</f>
        <v>2</v>
      </c>
      <c r="S7423" t="str">
        <f>TEXT(train[[#This Row],[Order Date]],"mmm")</f>
        <v>mars</v>
      </c>
      <c r="T7423">
        <f>YEAR(train[[#This Row],[Order Date]])</f>
        <v>2017</v>
      </c>
      <c r="U7423" t="str">
        <f>train[[#This Row],[Category]]&amp;"-"&amp;train[[#This Row],[Sub-Category]]</f>
        <v>Office Supplies-Storage</v>
      </c>
      <c r="V7423" t="str">
        <f>IF(train[[#This Row],[Segment]]="Consumer","B2C","B2B")</f>
        <v>B2B</v>
      </c>
    </row>
    <row r="7424" spans="1:22" x14ac:dyDescent="0.25">
      <c r="A7424" t="s">
        <v>9473</v>
      </c>
      <c r="B7424" s="1">
        <v>42807</v>
      </c>
      <c r="C7424" s="1">
        <v>42809</v>
      </c>
      <c r="D7424" t="s">
        <v>18</v>
      </c>
      <c r="E7424" t="s">
        <v>350</v>
      </c>
      <c r="F7424" t="s">
        <v>351</v>
      </c>
      <c r="G7424" t="s">
        <v>36</v>
      </c>
      <c r="H7424" t="s">
        <v>22</v>
      </c>
      <c r="I7424" t="s">
        <v>141</v>
      </c>
      <c r="J7424" t="s">
        <v>142</v>
      </c>
      <c r="K7424">
        <v>19134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 s="2">
        <v>449.1</v>
      </c>
      <c r="R7424">
        <f>train[[#This Row],[Ship Date]]-train[[#This Row],[Order Date]]</f>
        <v>2</v>
      </c>
      <c r="S7424" t="str">
        <f>TEXT(train[[#This Row],[Order Date]],"mmm")</f>
        <v>mars</v>
      </c>
      <c r="T7424">
        <f>YEAR(train[[#This Row],[Order Date]])</f>
        <v>2017</v>
      </c>
      <c r="U7424" t="str">
        <f>train[[#This Row],[Category]]&amp;"-"&amp;train[[#This Row],[Sub-Category]]</f>
        <v>Technology-Machines</v>
      </c>
      <c r="V7424" t="str">
        <f>IF(train[[#This Row],[Segment]]="Consumer","B2C","B2B")</f>
        <v>B2B</v>
      </c>
    </row>
    <row r="7425" spans="1:22" x14ac:dyDescent="0.25">
      <c r="A7425" t="s">
        <v>9476</v>
      </c>
      <c r="B7425" s="1">
        <v>43200</v>
      </c>
      <c r="C7425" s="1">
        <v>43204</v>
      </c>
      <c r="D7425" t="s">
        <v>45</v>
      </c>
      <c r="E7425" t="s">
        <v>802</v>
      </c>
      <c r="F7425" t="s">
        <v>803</v>
      </c>
      <c r="G7425" t="s">
        <v>21</v>
      </c>
      <c r="H7425" t="s">
        <v>22</v>
      </c>
      <c r="I7425" t="s">
        <v>141</v>
      </c>
      <c r="J7425" t="s">
        <v>142</v>
      </c>
      <c r="K7425">
        <v>19143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 s="2">
        <v>195.10400000000001</v>
      </c>
      <c r="R7425">
        <f>train[[#This Row],[Ship Date]]-train[[#This Row],[Order Date]]</f>
        <v>4</v>
      </c>
      <c r="S7425" t="str">
        <f>TEXT(train[[#This Row],[Order Date]],"mmm")</f>
        <v>avr</v>
      </c>
      <c r="T7425">
        <f>YEAR(train[[#This Row],[Order Date]])</f>
        <v>2018</v>
      </c>
      <c r="U7425" t="str">
        <f>train[[#This Row],[Category]]&amp;"-"&amp;train[[#This Row],[Sub-Category]]</f>
        <v>Office Supplies-Appliances</v>
      </c>
      <c r="V7425" t="str">
        <f>IF(train[[#This Row],[Segment]]="Consumer","B2C","B2B")</f>
        <v>B2C</v>
      </c>
    </row>
    <row r="7426" spans="1:22" x14ac:dyDescent="0.25">
      <c r="A7426" t="s">
        <v>9476</v>
      </c>
      <c r="B7426" s="1">
        <v>43200</v>
      </c>
      <c r="C7426" s="1">
        <v>43204</v>
      </c>
      <c r="D7426" t="s">
        <v>45</v>
      </c>
      <c r="E7426" t="s">
        <v>802</v>
      </c>
      <c r="F7426" t="s">
        <v>803</v>
      </c>
      <c r="G7426" t="s">
        <v>21</v>
      </c>
      <c r="H7426" t="s">
        <v>22</v>
      </c>
      <c r="I7426" t="s">
        <v>141</v>
      </c>
      <c r="J7426" t="s">
        <v>142</v>
      </c>
      <c r="K7426">
        <v>19143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 s="2">
        <v>36.671999999999997</v>
      </c>
      <c r="R7426">
        <f>train[[#This Row],[Ship Date]]-train[[#This Row],[Order Date]]</f>
        <v>4</v>
      </c>
      <c r="S7426" t="str">
        <f>TEXT(train[[#This Row],[Order Date]],"mmm")</f>
        <v>avr</v>
      </c>
      <c r="T7426">
        <f>YEAR(train[[#This Row],[Order Date]])</f>
        <v>2018</v>
      </c>
      <c r="U7426" t="str">
        <f>train[[#This Row],[Category]]&amp;"-"&amp;train[[#This Row],[Sub-Category]]</f>
        <v>Furniture-Furnishings</v>
      </c>
      <c r="V7426" t="str">
        <f>IF(train[[#This Row],[Segment]]="Consumer","B2C","B2B")</f>
        <v>B2C</v>
      </c>
    </row>
    <row r="7427" spans="1:22" x14ac:dyDescent="0.25">
      <c r="A7427" t="s">
        <v>9477</v>
      </c>
      <c r="B7427" s="1">
        <v>42911</v>
      </c>
      <c r="C7427" s="1">
        <v>42913</v>
      </c>
      <c r="D7427" t="s">
        <v>18</v>
      </c>
      <c r="E7427" t="s">
        <v>810</v>
      </c>
      <c r="F7427" t="s">
        <v>811</v>
      </c>
      <c r="G7427" t="s">
        <v>21</v>
      </c>
      <c r="H7427" t="s">
        <v>22</v>
      </c>
      <c r="I7427" t="s">
        <v>179</v>
      </c>
      <c r="J7427" t="s">
        <v>99</v>
      </c>
      <c r="K7427">
        <v>77070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 s="2">
        <v>85.245999999999995</v>
      </c>
      <c r="R7427">
        <f>train[[#This Row],[Ship Date]]-train[[#This Row],[Order Date]]</f>
        <v>2</v>
      </c>
      <c r="S7427" t="str">
        <f>TEXT(train[[#This Row],[Order Date]],"mmm")</f>
        <v>juin</v>
      </c>
      <c r="T7427">
        <f>YEAR(train[[#This Row],[Order Date]])</f>
        <v>2017</v>
      </c>
      <c r="U7427" t="str">
        <f>train[[#This Row],[Category]]&amp;"-"&amp;train[[#This Row],[Sub-Category]]</f>
        <v>Furniture-Chairs</v>
      </c>
      <c r="V7427" t="str">
        <f>IF(train[[#This Row],[Segment]]="Consumer","B2C","B2B")</f>
        <v>B2C</v>
      </c>
    </row>
    <row r="7428" spans="1:22" x14ac:dyDescent="0.25">
      <c r="A7428" t="s">
        <v>9477</v>
      </c>
      <c r="B7428" s="1">
        <v>42911</v>
      </c>
      <c r="C7428" s="1">
        <v>42913</v>
      </c>
      <c r="D7428" t="s">
        <v>18</v>
      </c>
      <c r="E7428" t="s">
        <v>810</v>
      </c>
      <c r="F7428" t="s">
        <v>811</v>
      </c>
      <c r="G7428" t="s">
        <v>21</v>
      </c>
      <c r="H7428" t="s">
        <v>22</v>
      </c>
      <c r="I7428" t="s">
        <v>179</v>
      </c>
      <c r="J7428" t="s">
        <v>99</v>
      </c>
      <c r="K7428">
        <v>77070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 s="2">
        <v>32.712000000000003</v>
      </c>
      <c r="R7428">
        <f>train[[#This Row],[Ship Date]]-train[[#This Row],[Order Date]]</f>
        <v>2</v>
      </c>
      <c r="S7428" t="str">
        <f>TEXT(train[[#This Row],[Order Date]],"mmm")</f>
        <v>juin</v>
      </c>
      <c r="T7428">
        <f>YEAR(train[[#This Row],[Order Date]])</f>
        <v>2017</v>
      </c>
      <c r="U7428" t="str">
        <f>train[[#This Row],[Category]]&amp;"-"&amp;train[[#This Row],[Sub-Category]]</f>
        <v>Furniture-Furnishings</v>
      </c>
      <c r="V7428" t="str">
        <f>IF(train[[#This Row],[Segment]]="Consumer","B2C","B2B")</f>
        <v>B2C</v>
      </c>
    </row>
    <row r="7429" spans="1:22" x14ac:dyDescent="0.25">
      <c r="A7429" t="s">
        <v>9478</v>
      </c>
      <c r="B7429" s="1">
        <v>42080</v>
      </c>
      <c r="C7429" s="1">
        <v>42084</v>
      </c>
      <c r="D7429" t="s">
        <v>45</v>
      </c>
      <c r="E7429" t="s">
        <v>8731</v>
      </c>
      <c r="F7429" t="s">
        <v>8732</v>
      </c>
      <c r="G7429" t="s">
        <v>36</v>
      </c>
      <c r="H7429" t="s">
        <v>22</v>
      </c>
      <c r="I7429" t="s">
        <v>323</v>
      </c>
      <c r="J7429" t="s">
        <v>1487</v>
      </c>
      <c r="K7429">
        <v>39212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 s="2">
        <v>11.43</v>
      </c>
      <c r="R7429">
        <f>train[[#This Row],[Ship Date]]-train[[#This Row],[Order Date]]</f>
        <v>4</v>
      </c>
      <c r="S7429" t="str">
        <f>TEXT(train[[#This Row],[Order Date]],"mmm")</f>
        <v>mars</v>
      </c>
      <c r="T7429">
        <f>YEAR(train[[#This Row],[Order Date]])</f>
        <v>2015</v>
      </c>
      <c r="U7429" t="str">
        <f>train[[#This Row],[Category]]&amp;"-"&amp;train[[#This Row],[Sub-Category]]</f>
        <v>Office Supplies-Binders</v>
      </c>
      <c r="V7429" t="str">
        <f>IF(train[[#This Row],[Segment]]="Consumer","B2C","B2B")</f>
        <v>B2B</v>
      </c>
    </row>
    <row r="7430" spans="1:22" x14ac:dyDescent="0.25">
      <c r="A7430" t="s">
        <v>9478</v>
      </c>
      <c r="B7430" s="1">
        <v>42080</v>
      </c>
      <c r="C7430" s="1">
        <v>42084</v>
      </c>
      <c r="D7430" t="s">
        <v>45</v>
      </c>
      <c r="E7430" t="s">
        <v>8731</v>
      </c>
      <c r="F7430" t="s">
        <v>8732</v>
      </c>
      <c r="G7430" t="s">
        <v>36</v>
      </c>
      <c r="H7430" t="s">
        <v>22</v>
      </c>
      <c r="I7430" t="s">
        <v>323</v>
      </c>
      <c r="J7430" t="s">
        <v>1487</v>
      </c>
      <c r="K7430">
        <v>39212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 s="2">
        <v>30.44</v>
      </c>
      <c r="R7430">
        <f>train[[#This Row],[Ship Date]]-train[[#This Row],[Order Date]]</f>
        <v>4</v>
      </c>
      <c r="S7430" t="str">
        <f>TEXT(train[[#This Row],[Order Date]],"mmm")</f>
        <v>mars</v>
      </c>
      <c r="T7430">
        <f>YEAR(train[[#This Row],[Order Date]])</f>
        <v>2015</v>
      </c>
      <c r="U7430" t="str">
        <f>train[[#This Row],[Category]]&amp;"-"&amp;train[[#This Row],[Sub-Category]]</f>
        <v>Office Supplies-Binders</v>
      </c>
      <c r="V7430" t="str">
        <f>IF(train[[#This Row],[Segment]]="Consumer","B2C","B2B")</f>
        <v>B2B</v>
      </c>
    </row>
    <row r="7431" spans="1:22" x14ac:dyDescent="0.25">
      <c r="A7431" t="s">
        <v>9478</v>
      </c>
      <c r="B7431" s="1">
        <v>42080</v>
      </c>
      <c r="C7431" s="1">
        <v>42084</v>
      </c>
      <c r="D7431" t="s">
        <v>45</v>
      </c>
      <c r="E7431" t="s">
        <v>8731</v>
      </c>
      <c r="F7431" t="s">
        <v>8732</v>
      </c>
      <c r="G7431" t="s">
        <v>36</v>
      </c>
      <c r="H7431" t="s">
        <v>22</v>
      </c>
      <c r="I7431" t="s">
        <v>323</v>
      </c>
      <c r="J7431" t="s">
        <v>1487</v>
      </c>
      <c r="K7431">
        <v>39212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 s="2">
        <v>12.96</v>
      </c>
      <c r="R7431">
        <f>train[[#This Row],[Ship Date]]-train[[#This Row],[Order Date]]</f>
        <v>4</v>
      </c>
      <c r="S7431" t="str">
        <f>TEXT(train[[#This Row],[Order Date]],"mmm")</f>
        <v>mars</v>
      </c>
      <c r="T7431">
        <f>YEAR(train[[#This Row],[Order Date]])</f>
        <v>2015</v>
      </c>
      <c r="U7431" t="str">
        <f>train[[#This Row],[Category]]&amp;"-"&amp;train[[#This Row],[Sub-Category]]</f>
        <v>Office Supplies-Paper</v>
      </c>
      <c r="V7431" t="str">
        <f>IF(train[[#This Row],[Segment]]="Consumer","B2C","B2B")</f>
        <v>B2B</v>
      </c>
    </row>
    <row r="7432" spans="1:22" x14ac:dyDescent="0.25">
      <c r="A7432" t="s">
        <v>9478</v>
      </c>
      <c r="B7432" s="1">
        <v>42080</v>
      </c>
      <c r="C7432" s="1">
        <v>42084</v>
      </c>
      <c r="D7432" t="s">
        <v>45</v>
      </c>
      <c r="E7432" t="s">
        <v>8731</v>
      </c>
      <c r="F7432" t="s">
        <v>8732</v>
      </c>
      <c r="G7432" t="s">
        <v>36</v>
      </c>
      <c r="H7432" t="s">
        <v>22</v>
      </c>
      <c r="I7432" t="s">
        <v>323</v>
      </c>
      <c r="J7432" t="s">
        <v>1487</v>
      </c>
      <c r="K7432">
        <v>39212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 s="2">
        <v>16</v>
      </c>
      <c r="R7432">
        <f>train[[#This Row],[Ship Date]]-train[[#This Row],[Order Date]]</f>
        <v>4</v>
      </c>
      <c r="S7432" t="str">
        <f>TEXT(train[[#This Row],[Order Date]],"mmm")</f>
        <v>mars</v>
      </c>
      <c r="T7432">
        <f>YEAR(train[[#This Row],[Order Date]])</f>
        <v>2015</v>
      </c>
      <c r="U7432" t="str">
        <f>train[[#This Row],[Category]]&amp;"-"&amp;train[[#This Row],[Sub-Category]]</f>
        <v>Office Supplies-Paper</v>
      </c>
      <c r="V7432" t="str">
        <f>IF(train[[#This Row],[Segment]]="Consumer","B2C","B2B")</f>
        <v>B2B</v>
      </c>
    </row>
    <row r="7433" spans="1:22" x14ac:dyDescent="0.25">
      <c r="A7433" t="s">
        <v>9478</v>
      </c>
      <c r="B7433" s="1">
        <v>42080</v>
      </c>
      <c r="C7433" s="1">
        <v>42084</v>
      </c>
      <c r="D7433" t="s">
        <v>45</v>
      </c>
      <c r="E7433" t="s">
        <v>8731</v>
      </c>
      <c r="F7433" t="s">
        <v>8732</v>
      </c>
      <c r="G7433" t="s">
        <v>36</v>
      </c>
      <c r="H7433" t="s">
        <v>22</v>
      </c>
      <c r="I7433" t="s">
        <v>323</v>
      </c>
      <c r="J7433" t="s">
        <v>1487</v>
      </c>
      <c r="K7433">
        <v>39212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 s="2">
        <v>32.67</v>
      </c>
      <c r="R7433">
        <f>train[[#This Row],[Ship Date]]-train[[#This Row],[Order Date]]</f>
        <v>4</v>
      </c>
      <c r="S7433" t="str">
        <f>TEXT(train[[#This Row],[Order Date]],"mmm")</f>
        <v>mars</v>
      </c>
      <c r="T7433">
        <f>YEAR(train[[#This Row],[Order Date]])</f>
        <v>2015</v>
      </c>
      <c r="U7433" t="str">
        <f>train[[#This Row],[Category]]&amp;"-"&amp;train[[#This Row],[Sub-Category]]</f>
        <v>Office Supplies-Appliances</v>
      </c>
      <c r="V7433" t="str">
        <f>IF(train[[#This Row],[Segment]]="Consumer","B2C","B2B")</f>
        <v>B2B</v>
      </c>
    </row>
    <row r="7434" spans="1:22" x14ac:dyDescent="0.25">
      <c r="A7434" t="s">
        <v>9479</v>
      </c>
      <c r="B7434" s="1">
        <v>42225</v>
      </c>
      <c r="C7434" s="1">
        <v>42229</v>
      </c>
      <c r="D7434" t="s">
        <v>45</v>
      </c>
      <c r="E7434" t="s">
        <v>7421</v>
      </c>
      <c r="F7434" t="s">
        <v>7422</v>
      </c>
      <c r="G7434" t="s">
        <v>21</v>
      </c>
      <c r="H7434" t="s">
        <v>22</v>
      </c>
      <c r="I7434" t="s">
        <v>539</v>
      </c>
      <c r="J7434" t="s">
        <v>305</v>
      </c>
      <c r="K7434">
        <v>85023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 s="2">
        <v>4.4640000000000004</v>
      </c>
      <c r="R7434">
        <f>train[[#This Row],[Ship Date]]-train[[#This Row],[Order Date]]</f>
        <v>4</v>
      </c>
      <c r="S7434" t="str">
        <f>TEXT(train[[#This Row],[Order Date]],"mmm")</f>
        <v>août</v>
      </c>
      <c r="T7434">
        <f>YEAR(train[[#This Row],[Order Date]])</f>
        <v>2015</v>
      </c>
      <c r="U7434" t="str">
        <f>train[[#This Row],[Category]]&amp;"-"&amp;train[[#This Row],[Sub-Category]]</f>
        <v>Office Supplies-Fasteners</v>
      </c>
      <c r="V7434" t="str">
        <f>IF(train[[#This Row],[Segment]]="Consumer","B2C","B2B")</f>
        <v>B2C</v>
      </c>
    </row>
    <row r="7435" spans="1:22" x14ac:dyDescent="0.25">
      <c r="A7435" t="s">
        <v>9479</v>
      </c>
      <c r="B7435" s="1">
        <v>42225</v>
      </c>
      <c r="C7435" s="1">
        <v>42229</v>
      </c>
      <c r="D7435" t="s">
        <v>45</v>
      </c>
      <c r="E7435" t="s">
        <v>7421</v>
      </c>
      <c r="F7435" t="s">
        <v>7422</v>
      </c>
      <c r="G7435" t="s">
        <v>21</v>
      </c>
      <c r="H7435" t="s">
        <v>22</v>
      </c>
      <c r="I7435" t="s">
        <v>539</v>
      </c>
      <c r="J7435" t="s">
        <v>305</v>
      </c>
      <c r="K7435">
        <v>85023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 s="2">
        <v>9.3450000000000006</v>
      </c>
      <c r="R7435">
        <f>train[[#This Row],[Ship Date]]-train[[#This Row],[Order Date]]</f>
        <v>4</v>
      </c>
      <c r="S7435" t="str">
        <f>TEXT(train[[#This Row],[Order Date]],"mmm")</f>
        <v>août</v>
      </c>
      <c r="T7435">
        <f>YEAR(train[[#This Row],[Order Date]])</f>
        <v>2015</v>
      </c>
      <c r="U7435" t="str">
        <f>train[[#This Row],[Category]]&amp;"-"&amp;train[[#This Row],[Sub-Category]]</f>
        <v>Office Supplies-Binders</v>
      </c>
      <c r="V7435" t="str">
        <f>IF(train[[#This Row],[Segment]]="Consumer","B2C","B2B")</f>
        <v>B2C</v>
      </c>
    </row>
    <row r="7436" spans="1:22" x14ac:dyDescent="0.25">
      <c r="A7436" t="s">
        <v>9480</v>
      </c>
      <c r="B7436" s="1">
        <v>42577</v>
      </c>
      <c r="C7436" s="1">
        <v>42582</v>
      </c>
      <c r="D7436" t="s">
        <v>45</v>
      </c>
      <c r="E7436" t="s">
        <v>1382</v>
      </c>
      <c r="F7436" t="s">
        <v>1383</v>
      </c>
      <c r="G7436" t="s">
        <v>36</v>
      </c>
      <c r="H7436" t="s">
        <v>22</v>
      </c>
      <c r="I7436" t="s">
        <v>8829</v>
      </c>
      <c r="J7436" t="s">
        <v>38</v>
      </c>
      <c r="K7436">
        <v>93030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 s="2">
        <v>9.1440000000000001</v>
      </c>
      <c r="R7436">
        <f>train[[#This Row],[Ship Date]]-train[[#This Row],[Order Date]]</f>
        <v>5</v>
      </c>
      <c r="S7436" t="str">
        <f>TEXT(train[[#This Row],[Order Date]],"mmm")</f>
        <v>juil</v>
      </c>
      <c r="T7436">
        <f>YEAR(train[[#This Row],[Order Date]])</f>
        <v>2016</v>
      </c>
      <c r="U7436" t="str">
        <f>train[[#This Row],[Category]]&amp;"-"&amp;train[[#This Row],[Sub-Category]]</f>
        <v>Office Supplies-Binders</v>
      </c>
      <c r="V7436" t="str">
        <f>IF(train[[#This Row],[Segment]]="Consumer","B2C","B2B")</f>
        <v>B2B</v>
      </c>
    </row>
    <row r="7437" spans="1:22" x14ac:dyDescent="0.25">
      <c r="A7437" t="s">
        <v>9480</v>
      </c>
      <c r="B7437" s="1">
        <v>42577</v>
      </c>
      <c r="C7437" s="1">
        <v>42582</v>
      </c>
      <c r="D7437" t="s">
        <v>45</v>
      </c>
      <c r="E7437" t="s">
        <v>1382</v>
      </c>
      <c r="F7437" t="s">
        <v>1383</v>
      </c>
      <c r="G7437" t="s">
        <v>36</v>
      </c>
      <c r="H7437" t="s">
        <v>22</v>
      </c>
      <c r="I7437" t="s">
        <v>8829</v>
      </c>
      <c r="J7437" t="s">
        <v>38</v>
      </c>
      <c r="K7437">
        <v>93030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 s="2">
        <v>23.135999999999999</v>
      </c>
      <c r="R7437">
        <f>train[[#This Row],[Ship Date]]-train[[#This Row],[Order Date]]</f>
        <v>5</v>
      </c>
      <c r="S7437" t="str">
        <f>TEXT(train[[#This Row],[Order Date]],"mmm")</f>
        <v>juil</v>
      </c>
      <c r="T7437">
        <f>YEAR(train[[#This Row],[Order Date]])</f>
        <v>2016</v>
      </c>
      <c r="U7437" t="str">
        <f>train[[#This Row],[Category]]&amp;"-"&amp;train[[#This Row],[Sub-Category]]</f>
        <v>Office Supplies-Binders</v>
      </c>
      <c r="V7437" t="str">
        <f>IF(train[[#This Row],[Segment]]="Consumer","B2C","B2B")</f>
        <v>B2B</v>
      </c>
    </row>
    <row r="7438" spans="1:22" x14ac:dyDescent="0.25">
      <c r="A7438" t="s">
        <v>9480</v>
      </c>
      <c r="B7438" s="1">
        <v>42577</v>
      </c>
      <c r="C7438" s="1">
        <v>42582</v>
      </c>
      <c r="D7438" t="s">
        <v>45</v>
      </c>
      <c r="E7438" t="s">
        <v>1382</v>
      </c>
      <c r="F7438" t="s">
        <v>1383</v>
      </c>
      <c r="G7438" t="s">
        <v>36</v>
      </c>
      <c r="H7438" t="s">
        <v>22</v>
      </c>
      <c r="I7438" t="s">
        <v>8829</v>
      </c>
      <c r="J7438" t="s">
        <v>38</v>
      </c>
      <c r="K7438">
        <v>93030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 s="2">
        <v>99.2</v>
      </c>
      <c r="R7438">
        <f>train[[#This Row],[Ship Date]]-train[[#This Row],[Order Date]]</f>
        <v>5</v>
      </c>
      <c r="S7438" t="str">
        <f>TEXT(train[[#This Row],[Order Date]],"mmm")</f>
        <v>juil</v>
      </c>
      <c r="T7438">
        <f>YEAR(train[[#This Row],[Order Date]])</f>
        <v>2016</v>
      </c>
      <c r="U7438" t="str">
        <f>train[[#This Row],[Category]]&amp;"-"&amp;train[[#This Row],[Sub-Category]]</f>
        <v>Office Supplies-Art</v>
      </c>
      <c r="V7438" t="str">
        <f>IF(train[[#This Row],[Segment]]="Consumer","B2C","B2B")</f>
        <v>B2B</v>
      </c>
    </row>
    <row r="7439" spans="1:22" x14ac:dyDescent="0.25">
      <c r="A7439" t="s">
        <v>9481</v>
      </c>
      <c r="B7439" s="1">
        <v>42050</v>
      </c>
      <c r="C7439" s="1">
        <v>42054</v>
      </c>
      <c r="D7439" t="s">
        <v>45</v>
      </c>
      <c r="E7439" t="s">
        <v>2410</v>
      </c>
      <c r="F7439" t="s">
        <v>2411</v>
      </c>
      <c r="G7439" t="s">
        <v>36</v>
      </c>
      <c r="H7439" t="s">
        <v>22</v>
      </c>
      <c r="I7439" t="s">
        <v>90</v>
      </c>
      <c r="J7439" t="s">
        <v>91</v>
      </c>
      <c r="K7439">
        <v>98105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 s="2">
        <v>21.36</v>
      </c>
      <c r="R7439">
        <f>train[[#This Row],[Ship Date]]-train[[#This Row],[Order Date]]</f>
        <v>4</v>
      </c>
      <c r="S7439" t="str">
        <f>TEXT(train[[#This Row],[Order Date]],"mmm")</f>
        <v>févr</v>
      </c>
      <c r="T7439">
        <f>YEAR(train[[#This Row],[Order Date]])</f>
        <v>2015</v>
      </c>
      <c r="U7439" t="str">
        <f>train[[#This Row],[Category]]&amp;"-"&amp;train[[#This Row],[Sub-Category]]</f>
        <v>Office Supplies-Binders</v>
      </c>
      <c r="V7439" t="str">
        <f>IF(train[[#This Row],[Segment]]="Consumer","B2C","B2B")</f>
        <v>B2B</v>
      </c>
    </row>
    <row r="7440" spans="1:22" x14ac:dyDescent="0.25">
      <c r="A7440" t="s">
        <v>9482</v>
      </c>
      <c r="B7440" s="1">
        <v>42453</v>
      </c>
      <c r="C7440" s="1">
        <v>42456</v>
      </c>
      <c r="D7440" t="s">
        <v>18</v>
      </c>
      <c r="E7440" t="s">
        <v>3669</v>
      </c>
      <c r="F7440" t="s">
        <v>3670</v>
      </c>
      <c r="G7440" t="s">
        <v>36</v>
      </c>
      <c r="H7440" t="s">
        <v>22</v>
      </c>
      <c r="I7440" t="s">
        <v>7170</v>
      </c>
      <c r="J7440" t="s">
        <v>91</v>
      </c>
      <c r="K7440">
        <v>98042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 s="2">
        <v>46.9</v>
      </c>
      <c r="R7440">
        <f>train[[#This Row],[Ship Date]]-train[[#This Row],[Order Date]]</f>
        <v>3</v>
      </c>
      <c r="S7440" t="str">
        <f>TEXT(train[[#This Row],[Order Date]],"mmm")</f>
        <v>mars</v>
      </c>
      <c r="T7440">
        <f>YEAR(train[[#This Row],[Order Date]])</f>
        <v>2016</v>
      </c>
      <c r="U7440" t="str">
        <f>train[[#This Row],[Category]]&amp;"-"&amp;train[[#This Row],[Sub-Category]]</f>
        <v>Furniture-Furnishings</v>
      </c>
      <c r="V7440" t="str">
        <f>IF(train[[#This Row],[Segment]]="Consumer","B2C","B2B")</f>
        <v>B2B</v>
      </c>
    </row>
    <row r="7441" spans="1:22" x14ac:dyDescent="0.25">
      <c r="A7441" t="s">
        <v>9483</v>
      </c>
      <c r="B7441" s="1">
        <v>43345</v>
      </c>
      <c r="C7441" s="1">
        <v>43349</v>
      </c>
      <c r="D7441" t="s">
        <v>45</v>
      </c>
      <c r="E7441" t="s">
        <v>4572</v>
      </c>
      <c r="F7441" t="s">
        <v>4573</v>
      </c>
      <c r="G7441" t="s">
        <v>21</v>
      </c>
      <c r="H7441" t="s">
        <v>22</v>
      </c>
      <c r="I7441" t="s">
        <v>37</v>
      </c>
      <c r="J7441" t="s">
        <v>38</v>
      </c>
      <c r="K7441">
        <v>90049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 s="2">
        <v>18.72</v>
      </c>
      <c r="R7441">
        <f>train[[#This Row],[Ship Date]]-train[[#This Row],[Order Date]]</f>
        <v>4</v>
      </c>
      <c r="S7441" t="str">
        <f>TEXT(train[[#This Row],[Order Date]],"mmm")</f>
        <v>sept</v>
      </c>
      <c r="T7441">
        <f>YEAR(train[[#This Row],[Order Date]])</f>
        <v>2018</v>
      </c>
      <c r="U7441" t="str">
        <f>train[[#This Row],[Category]]&amp;"-"&amp;train[[#This Row],[Sub-Category]]</f>
        <v>Office Supplies-Binders</v>
      </c>
      <c r="V7441" t="str">
        <f>IF(train[[#This Row],[Segment]]="Consumer","B2C","B2B")</f>
        <v>B2C</v>
      </c>
    </row>
    <row r="7442" spans="1:22" x14ac:dyDescent="0.25">
      <c r="A7442" t="s">
        <v>9483</v>
      </c>
      <c r="B7442" s="1">
        <v>43345</v>
      </c>
      <c r="C7442" s="1">
        <v>43349</v>
      </c>
      <c r="D7442" t="s">
        <v>45</v>
      </c>
      <c r="E7442" t="s">
        <v>4572</v>
      </c>
      <c r="F7442" t="s">
        <v>4573</v>
      </c>
      <c r="G7442" t="s">
        <v>21</v>
      </c>
      <c r="H7442" t="s">
        <v>22</v>
      </c>
      <c r="I7442" t="s">
        <v>37</v>
      </c>
      <c r="J7442" t="s">
        <v>38</v>
      </c>
      <c r="K7442">
        <v>90049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 s="2">
        <v>236.52799999999999</v>
      </c>
      <c r="R7442">
        <f>train[[#This Row],[Ship Date]]-train[[#This Row],[Order Date]]</f>
        <v>4</v>
      </c>
      <c r="S7442" t="str">
        <f>TEXT(train[[#This Row],[Order Date]],"mmm")</f>
        <v>sept</v>
      </c>
      <c r="T7442">
        <f>YEAR(train[[#This Row],[Order Date]])</f>
        <v>2018</v>
      </c>
      <c r="U7442" t="str">
        <f>train[[#This Row],[Category]]&amp;"-"&amp;train[[#This Row],[Sub-Category]]</f>
        <v>Furniture-Tables</v>
      </c>
      <c r="V7442" t="str">
        <f>IF(train[[#This Row],[Segment]]="Consumer","B2C","B2B")</f>
        <v>B2C</v>
      </c>
    </row>
    <row r="7443" spans="1:22" x14ac:dyDescent="0.25">
      <c r="A7443" t="s">
        <v>9484</v>
      </c>
      <c r="B7443" s="1">
        <v>42690</v>
      </c>
      <c r="C7443" s="1">
        <v>42692</v>
      </c>
      <c r="D7443" t="s">
        <v>183</v>
      </c>
      <c r="E7443" t="s">
        <v>1648</v>
      </c>
      <c r="F7443" t="s">
        <v>1649</v>
      </c>
      <c r="G7443" t="s">
        <v>36</v>
      </c>
      <c r="H7443" t="s">
        <v>22</v>
      </c>
      <c r="I7443" t="s">
        <v>945</v>
      </c>
      <c r="J7443" t="s">
        <v>38</v>
      </c>
      <c r="K7443">
        <v>92105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 s="2">
        <v>18.899999999999999</v>
      </c>
      <c r="R7443">
        <f>train[[#This Row],[Ship Date]]-train[[#This Row],[Order Date]]</f>
        <v>2</v>
      </c>
      <c r="S7443" t="str">
        <f>TEXT(train[[#This Row],[Order Date]],"mmm")</f>
        <v>nov</v>
      </c>
      <c r="T7443">
        <f>YEAR(train[[#This Row],[Order Date]])</f>
        <v>2016</v>
      </c>
      <c r="U7443" t="str">
        <f>train[[#This Row],[Category]]&amp;"-"&amp;train[[#This Row],[Sub-Category]]</f>
        <v>Office Supplies-Labels</v>
      </c>
      <c r="V7443" t="str">
        <f>IF(train[[#This Row],[Segment]]="Consumer","B2C","B2B")</f>
        <v>B2B</v>
      </c>
    </row>
    <row r="7444" spans="1:22" x14ac:dyDescent="0.25">
      <c r="A7444" t="s">
        <v>9485</v>
      </c>
      <c r="B7444" s="1">
        <v>42347</v>
      </c>
      <c r="C7444" s="1">
        <v>42349</v>
      </c>
      <c r="D7444" t="s">
        <v>183</v>
      </c>
      <c r="E7444" t="s">
        <v>8997</v>
      </c>
      <c r="F7444" t="s">
        <v>8998</v>
      </c>
      <c r="G7444" t="s">
        <v>36</v>
      </c>
      <c r="H7444" t="s">
        <v>22</v>
      </c>
      <c r="I7444" t="s">
        <v>3155</v>
      </c>
      <c r="J7444" t="s">
        <v>99</v>
      </c>
      <c r="K7444">
        <v>78521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 s="2">
        <v>10.688000000000001</v>
      </c>
      <c r="R7444">
        <f>train[[#This Row],[Ship Date]]-train[[#This Row],[Order Date]]</f>
        <v>2</v>
      </c>
      <c r="S7444" t="str">
        <f>TEXT(train[[#This Row],[Order Date]],"mmm")</f>
        <v>déc</v>
      </c>
      <c r="T7444">
        <f>YEAR(train[[#This Row],[Order Date]])</f>
        <v>2015</v>
      </c>
      <c r="U7444" t="str">
        <f>train[[#This Row],[Category]]&amp;"-"&amp;train[[#This Row],[Sub-Category]]</f>
        <v>Office Supplies-Paper</v>
      </c>
      <c r="V7444" t="str">
        <f>IF(train[[#This Row],[Segment]]="Consumer","B2C","B2B")</f>
        <v>B2B</v>
      </c>
    </row>
    <row r="7445" spans="1:22" x14ac:dyDescent="0.25">
      <c r="A7445" t="s">
        <v>9485</v>
      </c>
      <c r="B7445" s="1">
        <v>42347</v>
      </c>
      <c r="C7445" s="1">
        <v>42349</v>
      </c>
      <c r="D7445" t="s">
        <v>183</v>
      </c>
      <c r="E7445" t="s">
        <v>8997</v>
      </c>
      <c r="F7445" t="s">
        <v>8998</v>
      </c>
      <c r="G7445" t="s">
        <v>36</v>
      </c>
      <c r="H7445" t="s">
        <v>22</v>
      </c>
      <c r="I7445" t="s">
        <v>3155</v>
      </c>
      <c r="J7445" t="s">
        <v>99</v>
      </c>
      <c r="K7445">
        <v>78521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 s="2">
        <v>237.096</v>
      </c>
      <c r="R7445">
        <f>train[[#This Row],[Ship Date]]-train[[#This Row],[Order Date]]</f>
        <v>2</v>
      </c>
      <c r="S7445" t="str">
        <f>TEXT(train[[#This Row],[Order Date]],"mmm")</f>
        <v>déc</v>
      </c>
      <c r="T7445">
        <f>YEAR(train[[#This Row],[Order Date]])</f>
        <v>2015</v>
      </c>
      <c r="U7445" t="str">
        <f>train[[#This Row],[Category]]&amp;"-"&amp;train[[#This Row],[Sub-Category]]</f>
        <v>Office Supplies-Storage</v>
      </c>
      <c r="V7445" t="str">
        <f>IF(train[[#This Row],[Segment]]="Consumer","B2C","B2B")</f>
        <v>B2B</v>
      </c>
    </row>
    <row r="7446" spans="1:22" x14ac:dyDescent="0.25">
      <c r="A7446" t="s">
        <v>9486</v>
      </c>
      <c r="B7446" s="1">
        <v>43134</v>
      </c>
      <c r="C7446" s="1">
        <v>43138</v>
      </c>
      <c r="D7446" t="s">
        <v>18</v>
      </c>
      <c r="E7446" t="s">
        <v>2313</v>
      </c>
      <c r="F7446" t="s">
        <v>2314</v>
      </c>
      <c r="G7446" t="s">
        <v>97</v>
      </c>
      <c r="H7446" t="s">
        <v>22</v>
      </c>
      <c r="I7446" t="s">
        <v>298</v>
      </c>
      <c r="J7446" t="s">
        <v>206</v>
      </c>
      <c r="K7446">
        <v>60610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 s="2">
        <v>5.1840000000000002</v>
      </c>
      <c r="R7446">
        <f>train[[#This Row],[Ship Date]]-train[[#This Row],[Order Date]]</f>
        <v>4</v>
      </c>
      <c r="S7446" t="str">
        <f>TEXT(train[[#This Row],[Order Date]],"mmm")</f>
        <v>févr</v>
      </c>
      <c r="T7446">
        <f>YEAR(train[[#This Row],[Order Date]])</f>
        <v>2018</v>
      </c>
      <c r="U7446" t="str">
        <f>train[[#This Row],[Category]]&amp;"-"&amp;train[[#This Row],[Sub-Category]]</f>
        <v>Office Supplies-Paper</v>
      </c>
      <c r="V7446" t="str">
        <f>IF(train[[#This Row],[Segment]]="Consumer","B2C","B2B")</f>
        <v>B2B</v>
      </c>
    </row>
    <row r="7447" spans="1:22" x14ac:dyDescent="0.25">
      <c r="A7447" t="s">
        <v>9486</v>
      </c>
      <c r="B7447" s="1">
        <v>43134</v>
      </c>
      <c r="C7447" s="1">
        <v>43138</v>
      </c>
      <c r="D7447" t="s">
        <v>18</v>
      </c>
      <c r="E7447" t="s">
        <v>2313</v>
      </c>
      <c r="F7447" t="s">
        <v>2314</v>
      </c>
      <c r="G7447" t="s">
        <v>97</v>
      </c>
      <c r="H7447" t="s">
        <v>22</v>
      </c>
      <c r="I7447" t="s">
        <v>298</v>
      </c>
      <c r="J7447" t="s">
        <v>206</v>
      </c>
      <c r="K7447">
        <v>60610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 s="2">
        <v>65.584000000000003</v>
      </c>
      <c r="R7447">
        <f>train[[#This Row],[Ship Date]]-train[[#This Row],[Order Date]]</f>
        <v>4</v>
      </c>
      <c r="S7447" t="str">
        <f>TEXT(train[[#This Row],[Order Date]],"mmm")</f>
        <v>févr</v>
      </c>
      <c r="T7447">
        <f>YEAR(train[[#This Row],[Order Date]])</f>
        <v>2018</v>
      </c>
      <c r="U7447" t="str">
        <f>train[[#This Row],[Category]]&amp;"-"&amp;train[[#This Row],[Sub-Category]]</f>
        <v>Office Supplies-Paper</v>
      </c>
      <c r="V7447" t="str">
        <f>IF(train[[#This Row],[Segment]]="Consumer","B2C","B2B")</f>
        <v>B2B</v>
      </c>
    </row>
    <row r="7448" spans="1:22" x14ac:dyDescent="0.25">
      <c r="A7448" t="s">
        <v>9486</v>
      </c>
      <c r="B7448" s="1">
        <v>43134</v>
      </c>
      <c r="C7448" s="1">
        <v>43138</v>
      </c>
      <c r="D7448" t="s">
        <v>18</v>
      </c>
      <c r="E7448" t="s">
        <v>2313</v>
      </c>
      <c r="F7448" t="s">
        <v>2314</v>
      </c>
      <c r="G7448" t="s">
        <v>97</v>
      </c>
      <c r="H7448" t="s">
        <v>22</v>
      </c>
      <c r="I7448" t="s">
        <v>298</v>
      </c>
      <c r="J7448" t="s">
        <v>206</v>
      </c>
      <c r="K7448">
        <v>60610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 s="2">
        <v>22.2</v>
      </c>
      <c r="R7448">
        <f>train[[#This Row],[Ship Date]]-train[[#This Row],[Order Date]]</f>
        <v>4</v>
      </c>
      <c r="S7448" t="str">
        <f>TEXT(train[[#This Row],[Order Date]],"mmm")</f>
        <v>févr</v>
      </c>
      <c r="T7448">
        <f>YEAR(train[[#This Row],[Order Date]])</f>
        <v>2018</v>
      </c>
      <c r="U7448" t="str">
        <f>train[[#This Row],[Category]]&amp;"-"&amp;train[[#This Row],[Sub-Category]]</f>
        <v>Furniture-Furnishings</v>
      </c>
      <c r="V7448" t="str">
        <f>IF(train[[#This Row],[Segment]]="Consumer","B2C","B2B")</f>
        <v>B2B</v>
      </c>
    </row>
    <row r="7449" spans="1:22" x14ac:dyDescent="0.25">
      <c r="A7449" t="s">
        <v>9486</v>
      </c>
      <c r="B7449" s="1">
        <v>43134</v>
      </c>
      <c r="C7449" s="1">
        <v>43138</v>
      </c>
      <c r="D7449" t="s">
        <v>18</v>
      </c>
      <c r="E7449" t="s">
        <v>2313</v>
      </c>
      <c r="F7449" t="s">
        <v>2314</v>
      </c>
      <c r="G7449" t="s">
        <v>97</v>
      </c>
      <c r="H7449" t="s">
        <v>22</v>
      </c>
      <c r="I7449" t="s">
        <v>298</v>
      </c>
      <c r="J7449" t="s">
        <v>206</v>
      </c>
      <c r="K7449">
        <v>60610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 s="2">
        <v>419.4</v>
      </c>
      <c r="R7449">
        <f>train[[#This Row],[Ship Date]]-train[[#This Row],[Order Date]]</f>
        <v>4</v>
      </c>
      <c r="S7449" t="str">
        <f>TEXT(train[[#This Row],[Order Date]],"mmm")</f>
        <v>févr</v>
      </c>
      <c r="T7449">
        <f>YEAR(train[[#This Row],[Order Date]])</f>
        <v>2018</v>
      </c>
      <c r="U7449" t="str">
        <f>train[[#This Row],[Category]]&amp;"-"&amp;train[[#This Row],[Sub-Category]]</f>
        <v>Office Supplies-Paper</v>
      </c>
      <c r="V7449" t="str">
        <f>IF(train[[#This Row],[Segment]]="Consumer","B2C","B2B")</f>
        <v>B2B</v>
      </c>
    </row>
    <row r="7450" spans="1:22" x14ac:dyDescent="0.25">
      <c r="A7450" t="s">
        <v>9487</v>
      </c>
      <c r="B7450" s="1">
        <v>43415</v>
      </c>
      <c r="C7450" s="1">
        <v>43418</v>
      </c>
      <c r="D7450" t="s">
        <v>183</v>
      </c>
      <c r="E7450" t="s">
        <v>5988</v>
      </c>
      <c r="F7450" t="s">
        <v>5989</v>
      </c>
      <c r="G7450" t="s">
        <v>21</v>
      </c>
      <c r="H7450" t="s">
        <v>22</v>
      </c>
      <c r="I7450" t="s">
        <v>5141</v>
      </c>
      <c r="J7450" t="s">
        <v>330</v>
      </c>
      <c r="K7450">
        <v>37918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 s="2">
        <v>88.92</v>
      </c>
      <c r="R7450">
        <f>train[[#This Row],[Ship Date]]-train[[#This Row],[Order Date]]</f>
        <v>3</v>
      </c>
      <c r="S7450" t="str">
        <f>TEXT(train[[#This Row],[Order Date]],"mmm")</f>
        <v>nov</v>
      </c>
      <c r="T7450">
        <f>YEAR(train[[#This Row],[Order Date]])</f>
        <v>2018</v>
      </c>
      <c r="U7450" t="str">
        <f>train[[#This Row],[Category]]&amp;"-"&amp;train[[#This Row],[Sub-Category]]</f>
        <v>Furniture-Furnishings</v>
      </c>
      <c r="V7450" t="str">
        <f>IF(train[[#This Row],[Segment]]="Consumer","B2C","B2B")</f>
        <v>B2C</v>
      </c>
    </row>
    <row r="7451" spans="1:22" x14ac:dyDescent="0.25">
      <c r="A7451" t="s">
        <v>9488</v>
      </c>
      <c r="B7451" s="1">
        <v>43360</v>
      </c>
      <c r="C7451" s="1">
        <v>43365</v>
      </c>
      <c r="D7451" t="s">
        <v>18</v>
      </c>
      <c r="E7451" t="s">
        <v>2658</v>
      </c>
      <c r="F7451" t="s">
        <v>2659</v>
      </c>
      <c r="G7451" t="s">
        <v>97</v>
      </c>
      <c r="H7451" t="s">
        <v>22</v>
      </c>
      <c r="I7451" t="s">
        <v>179</v>
      </c>
      <c r="J7451" t="s">
        <v>99</v>
      </c>
      <c r="K7451">
        <v>77036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 s="2">
        <v>9.9120000000000008</v>
      </c>
      <c r="R7451">
        <f>train[[#This Row],[Ship Date]]-train[[#This Row],[Order Date]]</f>
        <v>5</v>
      </c>
      <c r="S7451" t="str">
        <f>TEXT(train[[#This Row],[Order Date]],"mmm")</f>
        <v>sept</v>
      </c>
      <c r="T7451">
        <f>YEAR(train[[#This Row],[Order Date]])</f>
        <v>2018</v>
      </c>
      <c r="U7451" t="str">
        <f>train[[#This Row],[Category]]&amp;"-"&amp;train[[#This Row],[Sub-Category]]</f>
        <v>Office Supplies-Art</v>
      </c>
      <c r="V7451" t="str">
        <f>IF(train[[#This Row],[Segment]]="Consumer","B2C","B2B")</f>
        <v>B2B</v>
      </c>
    </row>
    <row r="7452" spans="1:22" x14ac:dyDescent="0.25">
      <c r="A7452" t="s">
        <v>9488</v>
      </c>
      <c r="B7452" s="1">
        <v>43360</v>
      </c>
      <c r="C7452" s="1">
        <v>43365</v>
      </c>
      <c r="D7452" t="s">
        <v>18</v>
      </c>
      <c r="E7452" t="s">
        <v>2658</v>
      </c>
      <c r="F7452" t="s">
        <v>2659</v>
      </c>
      <c r="G7452" t="s">
        <v>97</v>
      </c>
      <c r="H7452" t="s">
        <v>22</v>
      </c>
      <c r="I7452" t="s">
        <v>179</v>
      </c>
      <c r="J7452" t="s">
        <v>99</v>
      </c>
      <c r="K7452">
        <v>77036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 s="2">
        <v>318.43</v>
      </c>
      <c r="R7452">
        <f>train[[#This Row],[Ship Date]]-train[[#This Row],[Order Date]]</f>
        <v>5</v>
      </c>
      <c r="S7452" t="str">
        <f>TEXT(train[[#This Row],[Order Date]],"mmm")</f>
        <v>sept</v>
      </c>
      <c r="T7452">
        <f>YEAR(train[[#This Row],[Order Date]])</f>
        <v>2018</v>
      </c>
      <c r="U7452" t="str">
        <f>train[[#This Row],[Category]]&amp;"-"&amp;train[[#This Row],[Sub-Category]]</f>
        <v>Furniture-Chairs</v>
      </c>
      <c r="V7452" t="str">
        <f>IF(train[[#This Row],[Segment]]="Consumer","B2C","B2B")</f>
        <v>B2B</v>
      </c>
    </row>
    <row r="7453" spans="1:22" x14ac:dyDescent="0.25">
      <c r="A7453" t="s">
        <v>9488</v>
      </c>
      <c r="B7453" s="1">
        <v>43360</v>
      </c>
      <c r="C7453" s="1">
        <v>43365</v>
      </c>
      <c r="D7453" t="s">
        <v>18</v>
      </c>
      <c r="E7453" t="s">
        <v>2658</v>
      </c>
      <c r="F7453" t="s">
        <v>2659</v>
      </c>
      <c r="G7453" t="s">
        <v>97</v>
      </c>
      <c r="H7453" t="s">
        <v>22</v>
      </c>
      <c r="I7453" t="s">
        <v>179</v>
      </c>
      <c r="J7453" t="s">
        <v>99</v>
      </c>
      <c r="K7453">
        <v>77036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 s="2">
        <v>5.8</v>
      </c>
      <c r="R7453">
        <f>train[[#This Row],[Ship Date]]-train[[#This Row],[Order Date]]</f>
        <v>5</v>
      </c>
      <c r="S7453" t="str">
        <f>TEXT(train[[#This Row],[Order Date]],"mmm")</f>
        <v>sept</v>
      </c>
      <c r="T7453">
        <f>YEAR(train[[#This Row],[Order Date]])</f>
        <v>2018</v>
      </c>
      <c r="U7453" t="str">
        <f>train[[#This Row],[Category]]&amp;"-"&amp;train[[#This Row],[Sub-Category]]</f>
        <v>Office Supplies-Binders</v>
      </c>
      <c r="V7453" t="str">
        <f>IF(train[[#This Row],[Segment]]="Consumer","B2C","B2B")</f>
        <v>B2B</v>
      </c>
    </row>
    <row r="7454" spans="1:22" x14ac:dyDescent="0.25">
      <c r="A7454" t="s">
        <v>9488</v>
      </c>
      <c r="B7454" s="1">
        <v>43360</v>
      </c>
      <c r="C7454" s="1">
        <v>43365</v>
      </c>
      <c r="D7454" t="s">
        <v>18</v>
      </c>
      <c r="E7454" t="s">
        <v>2658</v>
      </c>
      <c r="F7454" t="s">
        <v>2659</v>
      </c>
      <c r="G7454" t="s">
        <v>97</v>
      </c>
      <c r="H7454" t="s">
        <v>22</v>
      </c>
      <c r="I7454" t="s">
        <v>179</v>
      </c>
      <c r="J7454" t="s">
        <v>99</v>
      </c>
      <c r="K7454">
        <v>77036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 s="2">
        <v>1415.76</v>
      </c>
      <c r="R7454">
        <f>train[[#This Row],[Ship Date]]-train[[#This Row],[Order Date]]</f>
        <v>5</v>
      </c>
      <c r="S7454" t="str">
        <f>TEXT(train[[#This Row],[Order Date]],"mmm")</f>
        <v>sept</v>
      </c>
      <c r="T7454">
        <f>YEAR(train[[#This Row],[Order Date]])</f>
        <v>2018</v>
      </c>
      <c r="U7454" t="str">
        <f>train[[#This Row],[Category]]&amp;"-"&amp;train[[#This Row],[Sub-Category]]</f>
        <v>Technology-Phones</v>
      </c>
      <c r="V7454" t="str">
        <f>IF(train[[#This Row],[Segment]]="Consumer","B2C","B2B")</f>
        <v>B2B</v>
      </c>
    </row>
    <row r="7455" spans="1:22" x14ac:dyDescent="0.25">
      <c r="A7455" t="s">
        <v>9489</v>
      </c>
      <c r="B7455" s="1">
        <v>43276</v>
      </c>
      <c r="C7455" s="1">
        <v>43282</v>
      </c>
      <c r="D7455" t="s">
        <v>45</v>
      </c>
      <c r="E7455" t="s">
        <v>2080</v>
      </c>
      <c r="F7455" t="s">
        <v>2081</v>
      </c>
      <c r="G7455" t="s">
        <v>21</v>
      </c>
      <c r="H7455" t="s">
        <v>22</v>
      </c>
      <c r="I7455" t="s">
        <v>6310</v>
      </c>
      <c r="J7455" t="s">
        <v>206</v>
      </c>
      <c r="K7455">
        <v>60440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 s="2">
        <v>148.47999999999999</v>
      </c>
      <c r="R7455">
        <f>train[[#This Row],[Ship Date]]-train[[#This Row],[Order Date]]</f>
        <v>6</v>
      </c>
      <c r="S7455" t="str">
        <f>TEXT(train[[#This Row],[Order Date]],"mmm")</f>
        <v>juin</v>
      </c>
      <c r="T7455">
        <f>YEAR(train[[#This Row],[Order Date]])</f>
        <v>2018</v>
      </c>
      <c r="U7455" t="str">
        <f>train[[#This Row],[Category]]&amp;"-"&amp;train[[#This Row],[Sub-Category]]</f>
        <v>Technology-Phones</v>
      </c>
      <c r="V7455" t="str">
        <f>IF(train[[#This Row],[Segment]]="Consumer","B2C","B2B")</f>
        <v>B2C</v>
      </c>
    </row>
    <row r="7456" spans="1:22" x14ac:dyDescent="0.25">
      <c r="A7456" t="s">
        <v>9490</v>
      </c>
      <c r="B7456" s="1">
        <v>42946</v>
      </c>
      <c r="C7456" s="1">
        <v>42951</v>
      </c>
      <c r="D7456" t="s">
        <v>45</v>
      </c>
      <c r="E7456" t="s">
        <v>2887</v>
      </c>
      <c r="F7456" t="s">
        <v>2888</v>
      </c>
      <c r="G7456" t="s">
        <v>21</v>
      </c>
      <c r="H7456" t="s">
        <v>22</v>
      </c>
      <c r="I7456" t="s">
        <v>298</v>
      </c>
      <c r="J7456" t="s">
        <v>206</v>
      </c>
      <c r="K7456">
        <v>60623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 s="2">
        <v>9.2479999999999993</v>
      </c>
      <c r="R7456">
        <f>train[[#This Row],[Ship Date]]-train[[#This Row],[Order Date]]</f>
        <v>5</v>
      </c>
      <c r="S7456" t="str">
        <f>TEXT(train[[#This Row],[Order Date]],"mmm")</f>
        <v>juil</v>
      </c>
      <c r="T7456">
        <f>YEAR(train[[#This Row],[Order Date]])</f>
        <v>2017</v>
      </c>
      <c r="U7456" t="str">
        <f>train[[#This Row],[Category]]&amp;"-"&amp;train[[#This Row],[Sub-Category]]</f>
        <v>Office Supplies-Labels</v>
      </c>
      <c r="V7456" t="str">
        <f>IF(train[[#This Row],[Segment]]="Consumer","B2C","B2B")</f>
        <v>B2C</v>
      </c>
    </row>
    <row r="7457" spans="1:22" x14ac:dyDescent="0.25">
      <c r="A7457" t="s">
        <v>9490</v>
      </c>
      <c r="B7457" s="1">
        <v>42946</v>
      </c>
      <c r="C7457" s="1">
        <v>42951</v>
      </c>
      <c r="D7457" t="s">
        <v>45</v>
      </c>
      <c r="E7457" t="s">
        <v>2887</v>
      </c>
      <c r="F7457" t="s">
        <v>2888</v>
      </c>
      <c r="G7457" t="s">
        <v>21</v>
      </c>
      <c r="H7457" t="s">
        <v>22</v>
      </c>
      <c r="I7457" t="s">
        <v>298</v>
      </c>
      <c r="J7457" t="s">
        <v>206</v>
      </c>
      <c r="K7457">
        <v>60623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 s="2">
        <v>1036.624</v>
      </c>
      <c r="R7457">
        <f>train[[#This Row],[Ship Date]]-train[[#This Row],[Order Date]]</f>
        <v>5</v>
      </c>
      <c r="S7457" t="str">
        <f>TEXT(train[[#This Row],[Order Date]],"mmm")</f>
        <v>juil</v>
      </c>
      <c r="T7457">
        <f>YEAR(train[[#This Row],[Order Date]])</f>
        <v>2017</v>
      </c>
      <c r="U7457" t="str">
        <f>train[[#This Row],[Category]]&amp;"-"&amp;train[[#This Row],[Sub-Category]]</f>
        <v>Office Supplies-Storage</v>
      </c>
      <c r="V7457" t="str">
        <f>IF(train[[#This Row],[Segment]]="Consumer","B2C","B2B")</f>
        <v>B2C</v>
      </c>
    </row>
    <row r="7458" spans="1:22" x14ac:dyDescent="0.25">
      <c r="A7458" t="s">
        <v>9491</v>
      </c>
      <c r="B7458" s="1">
        <v>42476</v>
      </c>
      <c r="C7458" s="1">
        <v>42478</v>
      </c>
      <c r="D7458" t="s">
        <v>183</v>
      </c>
      <c r="E7458" t="s">
        <v>2722</v>
      </c>
      <c r="F7458" t="s">
        <v>2723</v>
      </c>
      <c r="G7458" t="s">
        <v>21</v>
      </c>
      <c r="H7458" t="s">
        <v>22</v>
      </c>
      <c r="I7458" t="s">
        <v>2237</v>
      </c>
      <c r="J7458" t="s">
        <v>314</v>
      </c>
      <c r="K7458">
        <v>22980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 s="2">
        <v>569.64</v>
      </c>
      <c r="R7458">
        <f>train[[#This Row],[Ship Date]]-train[[#This Row],[Order Date]]</f>
        <v>2</v>
      </c>
      <c r="S7458" t="str">
        <f>TEXT(train[[#This Row],[Order Date]],"mmm")</f>
        <v>avr</v>
      </c>
      <c r="T7458">
        <f>YEAR(train[[#This Row],[Order Date]])</f>
        <v>2016</v>
      </c>
      <c r="U7458" t="str">
        <f>train[[#This Row],[Category]]&amp;"-"&amp;train[[#This Row],[Sub-Category]]</f>
        <v>Technology-Phones</v>
      </c>
      <c r="V7458" t="str">
        <f>IF(train[[#This Row],[Segment]]="Consumer","B2C","B2B")</f>
        <v>B2C</v>
      </c>
    </row>
    <row r="7459" spans="1:22" x14ac:dyDescent="0.25">
      <c r="A7459" t="s">
        <v>9491</v>
      </c>
      <c r="B7459" s="1">
        <v>42476</v>
      </c>
      <c r="C7459" s="1">
        <v>42478</v>
      </c>
      <c r="D7459" t="s">
        <v>183</v>
      </c>
      <c r="E7459" t="s">
        <v>2722</v>
      </c>
      <c r="F7459" t="s">
        <v>2723</v>
      </c>
      <c r="G7459" t="s">
        <v>21</v>
      </c>
      <c r="H7459" t="s">
        <v>22</v>
      </c>
      <c r="I7459" t="s">
        <v>2237</v>
      </c>
      <c r="J7459" t="s">
        <v>314</v>
      </c>
      <c r="K7459">
        <v>22980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 s="2">
        <v>9.14</v>
      </c>
      <c r="R7459">
        <f>train[[#This Row],[Ship Date]]-train[[#This Row],[Order Date]]</f>
        <v>2</v>
      </c>
      <c r="S7459" t="str">
        <f>TEXT(train[[#This Row],[Order Date]],"mmm")</f>
        <v>avr</v>
      </c>
      <c r="T7459">
        <f>YEAR(train[[#This Row],[Order Date]])</f>
        <v>2016</v>
      </c>
      <c r="U7459" t="str">
        <f>train[[#This Row],[Category]]&amp;"-"&amp;train[[#This Row],[Sub-Category]]</f>
        <v>Office Supplies-Binders</v>
      </c>
      <c r="V7459" t="str">
        <f>IF(train[[#This Row],[Segment]]="Consumer","B2C","B2B")</f>
        <v>B2C</v>
      </c>
    </row>
    <row r="7460" spans="1:22" x14ac:dyDescent="0.25">
      <c r="A7460" t="s">
        <v>9491</v>
      </c>
      <c r="B7460" s="1">
        <v>42476</v>
      </c>
      <c r="C7460" s="1">
        <v>42478</v>
      </c>
      <c r="D7460" t="s">
        <v>183</v>
      </c>
      <c r="E7460" t="s">
        <v>2722</v>
      </c>
      <c r="F7460" t="s">
        <v>2723</v>
      </c>
      <c r="G7460" t="s">
        <v>21</v>
      </c>
      <c r="H7460" t="s">
        <v>22</v>
      </c>
      <c r="I7460" t="s">
        <v>2237</v>
      </c>
      <c r="J7460" t="s">
        <v>314</v>
      </c>
      <c r="K7460">
        <v>22980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 s="2">
        <v>1196.8599999999999</v>
      </c>
      <c r="R7460">
        <f>train[[#This Row],[Ship Date]]-train[[#This Row],[Order Date]]</f>
        <v>2</v>
      </c>
      <c r="S7460" t="str">
        <f>TEXT(train[[#This Row],[Order Date]],"mmm")</f>
        <v>avr</v>
      </c>
      <c r="T7460">
        <f>YEAR(train[[#This Row],[Order Date]])</f>
        <v>2016</v>
      </c>
      <c r="U7460" t="str">
        <f>train[[#This Row],[Category]]&amp;"-"&amp;train[[#This Row],[Sub-Category]]</f>
        <v>Furniture-Furnishings</v>
      </c>
      <c r="V7460" t="str">
        <f>IF(train[[#This Row],[Segment]]="Consumer","B2C","B2B")</f>
        <v>B2C</v>
      </c>
    </row>
    <row r="7461" spans="1:22" x14ac:dyDescent="0.25">
      <c r="A7461" t="s">
        <v>9491</v>
      </c>
      <c r="B7461" s="1">
        <v>42476</v>
      </c>
      <c r="C7461" s="1">
        <v>42478</v>
      </c>
      <c r="D7461" t="s">
        <v>183</v>
      </c>
      <c r="E7461" t="s">
        <v>2722</v>
      </c>
      <c r="F7461" t="s">
        <v>2723</v>
      </c>
      <c r="G7461" t="s">
        <v>21</v>
      </c>
      <c r="H7461" t="s">
        <v>22</v>
      </c>
      <c r="I7461" t="s">
        <v>2237</v>
      </c>
      <c r="J7461" t="s">
        <v>314</v>
      </c>
      <c r="K7461">
        <v>22980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 s="2">
        <v>523.26</v>
      </c>
      <c r="R7461">
        <f>train[[#This Row],[Ship Date]]-train[[#This Row],[Order Date]]</f>
        <v>2</v>
      </c>
      <c r="S7461" t="str">
        <f>TEXT(train[[#This Row],[Order Date]],"mmm")</f>
        <v>avr</v>
      </c>
      <c r="T7461">
        <f>YEAR(train[[#This Row],[Order Date]])</f>
        <v>2016</v>
      </c>
      <c r="U7461" t="str">
        <f>train[[#This Row],[Category]]&amp;"-"&amp;train[[#This Row],[Sub-Category]]</f>
        <v>Furniture-Bookcases</v>
      </c>
      <c r="V7461" t="str">
        <f>IF(train[[#This Row],[Segment]]="Consumer","B2C","B2B")</f>
        <v>B2C</v>
      </c>
    </row>
    <row r="7462" spans="1:22" x14ac:dyDescent="0.25">
      <c r="A7462" t="s">
        <v>9492</v>
      </c>
      <c r="B7462" s="1">
        <v>42471</v>
      </c>
      <c r="C7462" s="1">
        <v>42474</v>
      </c>
      <c r="D7462" t="s">
        <v>18</v>
      </c>
      <c r="E7462" t="s">
        <v>4033</v>
      </c>
      <c r="F7462" t="s">
        <v>4034</v>
      </c>
      <c r="G7462" t="s">
        <v>21</v>
      </c>
      <c r="H7462" t="s">
        <v>22</v>
      </c>
      <c r="I7462" t="s">
        <v>37</v>
      </c>
      <c r="J7462" t="s">
        <v>38</v>
      </c>
      <c r="K7462">
        <v>90004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 s="2">
        <v>639.96799999999996</v>
      </c>
      <c r="R7462">
        <f>train[[#This Row],[Ship Date]]-train[[#This Row],[Order Date]]</f>
        <v>3</v>
      </c>
      <c r="S7462" t="str">
        <f>TEXT(train[[#This Row],[Order Date]],"mmm")</f>
        <v>avr</v>
      </c>
      <c r="T7462">
        <f>YEAR(train[[#This Row],[Order Date]])</f>
        <v>2016</v>
      </c>
      <c r="U7462" t="str">
        <f>train[[#This Row],[Category]]&amp;"-"&amp;train[[#This Row],[Sub-Category]]</f>
        <v>Technology-Copiers</v>
      </c>
      <c r="V7462" t="str">
        <f>IF(train[[#This Row],[Segment]]="Consumer","B2C","B2B")</f>
        <v>B2C</v>
      </c>
    </row>
    <row r="7463" spans="1:22" x14ac:dyDescent="0.25">
      <c r="A7463" t="s">
        <v>9492</v>
      </c>
      <c r="B7463" s="1">
        <v>42471</v>
      </c>
      <c r="C7463" s="1">
        <v>42474</v>
      </c>
      <c r="D7463" t="s">
        <v>18</v>
      </c>
      <c r="E7463" t="s">
        <v>4033</v>
      </c>
      <c r="F7463" t="s">
        <v>4034</v>
      </c>
      <c r="G7463" t="s">
        <v>21</v>
      </c>
      <c r="H7463" t="s">
        <v>22</v>
      </c>
      <c r="I7463" t="s">
        <v>37</v>
      </c>
      <c r="J7463" t="s">
        <v>38</v>
      </c>
      <c r="K7463">
        <v>90004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 s="2">
        <v>52.76</v>
      </c>
      <c r="R7463">
        <f>train[[#This Row],[Ship Date]]-train[[#This Row],[Order Date]]</f>
        <v>3</v>
      </c>
      <c r="S7463" t="str">
        <f>TEXT(train[[#This Row],[Order Date]],"mmm")</f>
        <v>avr</v>
      </c>
      <c r="T7463">
        <f>YEAR(train[[#This Row],[Order Date]])</f>
        <v>2016</v>
      </c>
      <c r="U7463" t="str">
        <f>train[[#This Row],[Category]]&amp;"-"&amp;train[[#This Row],[Sub-Category]]</f>
        <v>Office Supplies-Paper</v>
      </c>
      <c r="V7463" t="str">
        <f>IF(train[[#This Row],[Segment]]="Consumer","B2C","B2B")</f>
        <v>B2C</v>
      </c>
    </row>
    <row r="7464" spans="1:22" x14ac:dyDescent="0.25">
      <c r="A7464" t="s">
        <v>9493</v>
      </c>
      <c r="B7464" s="1">
        <v>42427</v>
      </c>
      <c r="C7464" s="1">
        <v>42430</v>
      </c>
      <c r="D7464" t="s">
        <v>18</v>
      </c>
      <c r="E7464" t="s">
        <v>642</v>
      </c>
      <c r="F7464" t="s">
        <v>643</v>
      </c>
      <c r="G7464" t="s">
        <v>21</v>
      </c>
      <c r="H7464" t="s">
        <v>22</v>
      </c>
      <c r="I7464" t="s">
        <v>90</v>
      </c>
      <c r="J7464" t="s">
        <v>91</v>
      </c>
      <c r="K7464">
        <v>98105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 s="2">
        <v>538.91999999999996</v>
      </c>
      <c r="R7464">
        <f>train[[#This Row],[Ship Date]]-train[[#This Row],[Order Date]]</f>
        <v>3</v>
      </c>
      <c r="S7464" t="str">
        <f>TEXT(train[[#This Row],[Order Date]],"mmm")</f>
        <v>févr</v>
      </c>
      <c r="T7464">
        <f>YEAR(train[[#This Row],[Order Date]])</f>
        <v>2016</v>
      </c>
      <c r="U7464" t="str">
        <f>train[[#This Row],[Category]]&amp;"-"&amp;train[[#This Row],[Sub-Category]]</f>
        <v>Technology-Accessories</v>
      </c>
      <c r="V7464" t="str">
        <f>IF(train[[#This Row],[Segment]]="Consumer","B2C","B2B")</f>
        <v>B2C</v>
      </c>
    </row>
    <row r="7465" spans="1:22" x14ac:dyDescent="0.25">
      <c r="A7465" t="s">
        <v>9494</v>
      </c>
      <c r="B7465" s="1">
        <v>42986</v>
      </c>
      <c r="C7465" s="1">
        <v>42993</v>
      </c>
      <c r="D7465" t="s">
        <v>45</v>
      </c>
      <c r="E7465" t="s">
        <v>3651</v>
      </c>
      <c r="F7465" t="s">
        <v>3652</v>
      </c>
      <c r="G7465" t="s">
        <v>21</v>
      </c>
      <c r="H7465" t="s">
        <v>22</v>
      </c>
      <c r="I7465" t="s">
        <v>6499</v>
      </c>
      <c r="J7465" t="s">
        <v>38</v>
      </c>
      <c r="K7465">
        <v>93277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 s="2">
        <v>14.88</v>
      </c>
      <c r="R7465">
        <f>train[[#This Row],[Ship Date]]-train[[#This Row],[Order Date]]</f>
        <v>7</v>
      </c>
      <c r="S7465" t="str">
        <f>TEXT(train[[#This Row],[Order Date]],"mmm")</f>
        <v>sept</v>
      </c>
      <c r="T7465">
        <f>YEAR(train[[#This Row],[Order Date]])</f>
        <v>2017</v>
      </c>
      <c r="U7465" t="str">
        <f>train[[#This Row],[Category]]&amp;"-"&amp;train[[#This Row],[Sub-Category]]</f>
        <v>Office Supplies-Art</v>
      </c>
      <c r="V7465" t="str">
        <f>IF(train[[#This Row],[Segment]]="Consumer","B2C","B2B")</f>
        <v>B2C</v>
      </c>
    </row>
    <row r="7466" spans="1:22" x14ac:dyDescent="0.25">
      <c r="A7466" t="s">
        <v>9494</v>
      </c>
      <c r="B7466" s="1">
        <v>42986</v>
      </c>
      <c r="C7466" s="1">
        <v>42993</v>
      </c>
      <c r="D7466" t="s">
        <v>45</v>
      </c>
      <c r="E7466" t="s">
        <v>3651</v>
      </c>
      <c r="F7466" t="s">
        <v>3652</v>
      </c>
      <c r="G7466" t="s">
        <v>21</v>
      </c>
      <c r="H7466" t="s">
        <v>22</v>
      </c>
      <c r="I7466" t="s">
        <v>6499</v>
      </c>
      <c r="J7466" t="s">
        <v>38</v>
      </c>
      <c r="K7466">
        <v>93277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 s="2">
        <v>34.24</v>
      </c>
      <c r="R7466">
        <f>train[[#This Row],[Ship Date]]-train[[#This Row],[Order Date]]</f>
        <v>7</v>
      </c>
      <c r="S7466" t="str">
        <f>TEXT(train[[#This Row],[Order Date]],"mmm")</f>
        <v>sept</v>
      </c>
      <c r="T7466">
        <f>YEAR(train[[#This Row],[Order Date]])</f>
        <v>2017</v>
      </c>
      <c r="U7466" t="str">
        <f>train[[#This Row],[Category]]&amp;"-"&amp;train[[#This Row],[Sub-Category]]</f>
        <v>Office Supplies-Paper</v>
      </c>
      <c r="V7466" t="str">
        <f>IF(train[[#This Row],[Segment]]="Consumer","B2C","B2B")</f>
        <v>B2C</v>
      </c>
    </row>
    <row r="7467" spans="1:22" x14ac:dyDescent="0.25">
      <c r="A7467" t="s">
        <v>9494</v>
      </c>
      <c r="B7467" s="1">
        <v>42986</v>
      </c>
      <c r="C7467" s="1">
        <v>42993</v>
      </c>
      <c r="D7467" t="s">
        <v>45</v>
      </c>
      <c r="E7467" t="s">
        <v>3651</v>
      </c>
      <c r="F7467" t="s">
        <v>3652</v>
      </c>
      <c r="G7467" t="s">
        <v>21</v>
      </c>
      <c r="H7467" t="s">
        <v>22</v>
      </c>
      <c r="I7467" t="s">
        <v>6499</v>
      </c>
      <c r="J7467" t="s">
        <v>38</v>
      </c>
      <c r="K7467">
        <v>93277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 s="2">
        <v>261.74</v>
      </c>
      <c r="R7467">
        <f>train[[#This Row],[Ship Date]]-train[[#This Row],[Order Date]]</f>
        <v>7</v>
      </c>
      <c r="S7467" t="str">
        <f>TEXT(train[[#This Row],[Order Date]],"mmm")</f>
        <v>sept</v>
      </c>
      <c r="T7467">
        <f>YEAR(train[[#This Row],[Order Date]])</f>
        <v>2017</v>
      </c>
      <c r="U7467" t="str">
        <f>train[[#This Row],[Category]]&amp;"-"&amp;train[[#This Row],[Sub-Category]]</f>
        <v>Office Supplies-Storage</v>
      </c>
      <c r="V7467" t="str">
        <f>IF(train[[#This Row],[Segment]]="Consumer","B2C","B2B")</f>
        <v>B2C</v>
      </c>
    </row>
    <row r="7468" spans="1:22" x14ac:dyDescent="0.25">
      <c r="A7468" t="s">
        <v>9495</v>
      </c>
      <c r="B7468" s="1">
        <v>42874</v>
      </c>
      <c r="C7468" s="1">
        <v>42878</v>
      </c>
      <c r="D7468" t="s">
        <v>45</v>
      </c>
      <c r="E7468" t="s">
        <v>6641</v>
      </c>
      <c r="F7468" t="s">
        <v>6642</v>
      </c>
      <c r="G7468" t="s">
        <v>36</v>
      </c>
      <c r="H7468" t="s">
        <v>22</v>
      </c>
      <c r="I7468" t="s">
        <v>37</v>
      </c>
      <c r="J7468" t="s">
        <v>38</v>
      </c>
      <c r="K7468">
        <v>90008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 s="2">
        <v>87.84</v>
      </c>
      <c r="R7468">
        <f>train[[#This Row],[Ship Date]]-train[[#This Row],[Order Date]]</f>
        <v>4</v>
      </c>
      <c r="S7468" t="str">
        <f>TEXT(train[[#This Row],[Order Date]],"mmm")</f>
        <v>mai</v>
      </c>
      <c r="T7468">
        <f>YEAR(train[[#This Row],[Order Date]])</f>
        <v>2017</v>
      </c>
      <c r="U7468" t="str">
        <f>train[[#This Row],[Category]]&amp;"-"&amp;train[[#This Row],[Sub-Category]]</f>
        <v>Office Supplies-Appliances</v>
      </c>
      <c r="V7468" t="str">
        <f>IF(train[[#This Row],[Segment]]="Consumer","B2C","B2B")</f>
        <v>B2B</v>
      </c>
    </row>
    <row r="7469" spans="1:22" x14ac:dyDescent="0.25">
      <c r="A7469" t="s">
        <v>9496</v>
      </c>
      <c r="B7469" s="1">
        <v>43415</v>
      </c>
      <c r="C7469" s="1">
        <v>43419</v>
      </c>
      <c r="D7469" t="s">
        <v>18</v>
      </c>
      <c r="E7469" t="s">
        <v>2913</v>
      </c>
      <c r="F7469" t="s">
        <v>2914</v>
      </c>
      <c r="G7469" t="s">
        <v>97</v>
      </c>
      <c r="H7469" t="s">
        <v>22</v>
      </c>
      <c r="I7469" t="s">
        <v>37</v>
      </c>
      <c r="J7469" t="s">
        <v>38</v>
      </c>
      <c r="K7469">
        <v>90045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 s="2">
        <v>34.92</v>
      </c>
      <c r="R7469">
        <f>train[[#This Row],[Ship Date]]-train[[#This Row],[Order Date]]</f>
        <v>4</v>
      </c>
      <c r="S7469" t="str">
        <f>TEXT(train[[#This Row],[Order Date]],"mmm")</f>
        <v>nov</v>
      </c>
      <c r="T7469">
        <f>YEAR(train[[#This Row],[Order Date]])</f>
        <v>2018</v>
      </c>
      <c r="U7469" t="str">
        <f>train[[#This Row],[Category]]&amp;"-"&amp;train[[#This Row],[Sub-Category]]</f>
        <v>Furniture-Furnishings</v>
      </c>
      <c r="V7469" t="str">
        <f>IF(train[[#This Row],[Segment]]="Consumer","B2C","B2B")</f>
        <v>B2B</v>
      </c>
    </row>
    <row r="7470" spans="1:22" x14ac:dyDescent="0.25">
      <c r="A7470" t="s">
        <v>9497</v>
      </c>
      <c r="B7470" s="1">
        <v>42262</v>
      </c>
      <c r="C7470" s="1">
        <v>42267</v>
      </c>
      <c r="D7470" t="s">
        <v>45</v>
      </c>
      <c r="E7470" t="s">
        <v>3335</v>
      </c>
      <c r="F7470" t="s">
        <v>3336</v>
      </c>
      <c r="G7470" t="s">
        <v>21</v>
      </c>
      <c r="H7470" t="s">
        <v>22</v>
      </c>
      <c r="I7470" t="s">
        <v>261</v>
      </c>
      <c r="J7470" t="s">
        <v>262</v>
      </c>
      <c r="K7470">
        <v>10011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 s="2">
        <v>14.94</v>
      </c>
      <c r="R7470">
        <f>train[[#This Row],[Ship Date]]-train[[#This Row],[Order Date]]</f>
        <v>5</v>
      </c>
      <c r="S7470" t="str">
        <f>TEXT(train[[#This Row],[Order Date]],"mmm")</f>
        <v>sept</v>
      </c>
      <c r="T7470">
        <f>YEAR(train[[#This Row],[Order Date]])</f>
        <v>2015</v>
      </c>
      <c r="U7470" t="str">
        <f>train[[#This Row],[Category]]&amp;"-"&amp;train[[#This Row],[Sub-Category]]</f>
        <v>Office Supplies-Paper</v>
      </c>
      <c r="V7470" t="str">
        <f>IF(train[[#This Row],[Segment]]="Consumer","B2C","B2B")</f>
        <v>B2C</v>
      </c>
    </row>
    <row r="7471" spans="1:22" x14ac:dyDescent="0.25">
      <c r="A7471" t="s">
        <v>9497</v>
      </c>
      <c r="B7471" s="1">
        <v>42262</v>
      </c>
      <c r="C7471" s="1">
        <v>42267</v>
      </c>
      <c r="D7471" t="s">
        <v>45</v>
      </c>
      <c r="E7471" t="s">
        <v>3335</v>
      </c>
      <c r="F7471" t="s">
        <v>3336</v>
      </c>
      <c r="G7471" t="s">
        <v>21</v>
      </c>
      <c r="H7471" t="s">
        <v>22</v>
      </c>
      <c r="I7471" t="s">
        <v>261</v>
      </c>
      <c r="J7471" t="s">
        <v>262</v>
      </c>
      <c r="K7471">
        <v>10011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 s="2">
        <v>14.56</v>
      </c>
      <c r="R7471">
        <f>train[[#This Row],[Ship Date]]-train[[#This Row],[Order Date]]</f>
        <v>5</v>
      </c>
      <c r="S7471" t="str">
        <f>TEXT(train[[#This Row],[Order Date]],"mmm")</f>
        <v>sept</v>
      </c>
      <c r="T7471">
        <f>YEAR(train[[#This Row],[Order Date]])</f>
        <v>2015</v>
      </c>
      <c r="U7471" t="str">
        <f>train[[#This Row],[Category]]&amp;"-"&amp;train[[#This Row],[Sub-Category]]</f>
        <v>Furniture-Furnishings</v>
      </c>
      <c r="V7471" t="str">
        <f>IF(train[[#This Row],[Segment]]="Consumer","B2C","B2B")</f>
        <v>B2C</v>
      </c>
    </row>
    <row r="7472" spans="1:22" x14ac:dyDescent="0.25">
      <c r="A7472" t="s">
        <v>9498</v>
      </c>
      <c r="B7472" s="1">
        <v>42628</v>
      </c>
      <c r="C7472" s="1">
        <v>42633</v>
      </c>
      <c r="D7472" t="s">
        <v>45</v>
      </c>
      <c r="E7472" t="s">
        <v>4812</v>
      </c>
      <c r="F7472" t="s">
        <v>4813</v>
      </c>
      <c r="G7472" t="s">
        <v>36</v>
      </c>
      <c r="H7472" t="s">
        <v>22</v>
      </c>
      <c r="I7472" t="s">
        <v>141</v>
      </c>
      <c r="J7472" t="s">
        <v>142</v>
      </c>
      <c r="K7472">
        <v>19143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 s="2">
        <v>3.5760000000000001</v>
      </c>
      <c r="R7472">
        <f>train[[#This Row],[Ship Date]]-train[[#This Row],[Order Date]]</f>
        <v>5</v>
      </c>
      <c r="S7472" t="str">
        <f>TEXT(train[[#This Row],[Order Date]],"mmm")</f>
        <v>sept</v>
      </c>
      <c r="T7472">
        <f>YEAR(train[[#This Row],[Order Date]])</f>
        <v>2016</v>
      </c>
      <c r="U7472" t="str">
        <f>train[[#This Row],[Category]]&amp;"-"&amp;train[[#This Row],[Sub-Category]]</f>
        <v>Office Supplies-Binders</v>
      </c>
      <c r="V7472" t="str">
        <f>IF(train[[#This Row],[Segment]]="Consumer","B2C","B2B")</f>
        <v>B2B</v>
      </c>
    </row>
    <row r="7473" spans="1:22" x14ac:dyDescent="0.25">
      <c r="A7473" t="s">
        <v>9498</v>
      </c>
      <c r="B7473" s="1">
        <v>42628</v>
      </c>
      <c r="C7473" s="1">
        <v>42633</v>
      </c>
      <c r="D7473" t="s">
        <v>45</v>
      </c>
      <c r="E7473" t="s">
        <v>4812</v>
      </c>
      <c r="F7473" t="s">
        <v>4813</v>
      </c>
      <c r="G7473" t="s">
        <v>36</v>
      </c>
      <c r="H7473" t="s">
        <v>22</v>
      </c>
      <c r="I7473" t="s">
        <v>141</v>
      </c>
      <c r="J7473" t="s">
        <v>142</v>
      </c>
      <c r="K7473">
        <v>19143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 s="2">
        <v>147.184</v>
      </c>
      <c r="R7473">
        <f>train[[#This Row],[Ship Date]]-train[[#This Row],[Order Date]]</f>
        <v>5</v>
      </c>
      <c r="S7473" t="str">
        <f>TEXT(train[[#This Row],[Order Date]],"mmm")</f>
        <v>sept</v>
      </c>
      <c r="T7473">
        <f>YEAR(train[[#This Row],[Order Date]])</f>
        <v>2016</v>
      </c>
      <c r="U7473" t="str">
        <f>train[[#This Row],[Category]]&amp;"-"&amp;train[[#This Row],[Sub-Category]]</f>
        <v>Office Supplies-Storage</v>
      </c>
      <c r="V7473" t="str">
        <f>IF(train[[#This Row],[Segment]]="Consumer","B2C","B2B")</f>
        <v>B2B</v>
      </c>
    </row>
    <row r="7474" spans="1:22" x14ac:dyDescent="0.25">
      <c r="A7474" t="s">
        <v>9499</v>
      </c>
      <c r="B7474" s="1">
        <v>42917</v>
      </c>
      <c r="C7474" s="1">
        <v>42919</v>
      </c>
      <c r="D7474" t="s">
        <v>183</v>
      </c>
      <c r="E7474" t="s">
        <v>6143</v>
      </c>
      <c r="F7474" t="s">
        <v>6144</v>
      </c>
      <c r="G7474" t="s">
        <v>97</v>
      </c>
      <c r="H7474" t="s">
        <v>22</v>
      </c>
      <c r="I7474" t="s">
        <v>7880</v>
      </c>
      <c r="J7474" t="s">
        <v>116</v>
      </c>
      <c r="K7474">
        <v>84043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 s="2">
        <v>1499.95</v>
      </c>
      <c r="R7474">
        <f>train[[#This Row],[Ship Date]]-train[[#This Row],[Order Date]]</f>
        <v>2</v>
      </c>
      <c r="S7474" t="str">
        <f>TEXT(train[[#This Row],[Order Date]],"mmm")</f>
        <v>juil</v>
      </c>
      <c r="T7474">
        <f>YEAR(train[[#This Row],[Order Date]])</f>
        <v>2017</v>
      </c>
      <c r="U7474" t="str">
        <f>train[[#This Row],[Category]]&amp;"-"&amp;train[[#This Row],[Sub-Category]]</f>
        <v>Technology-Copiers</v>
      </c>
      <c r="V7474" t="str">
        <f>IF(train[[#This Row],[Segment]]="Consumer","B2C","B2B")</f>
        <v>B2B</v>
      </c>
    </row>
    <row r="7475" spans="1:22" x14ac:dyDescent="0.25">
      <c r="A7475" t="s">
        <v>9500</v>
      </c>
      <c r="B7475" s="1">
        <v>42835</v>
      </c>
      <c r="C7475" s="1">
        <v>42840</v>
      </c>
      <c r="D7475" t="s">
        <v>45</v>
      </c>
      <c r="E7475" t="s">
        <v>3605</v>
      </c>
      <c r="F7475" t="s">
        <v>3606</v>
      </c>
      <c r="G7475" t="s">
        <v>36</v>
      </c>
      <c r="H7475" t="s">
        <v>22</v>
      </c>
      <c r="I7475" t="s">
        <v>298</v>
      </c>
      <c r="J7475" t="s">
        <v>206</v>
      </c>
      <c r="K7475">
        <v>60653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 s="2">
        <v>13.568</v>
      </c>
      <c r="R7475">
        <f>train[[#This Row],[Ship Date]]-train[[#This Row],[Order Date]]</f>
        <v>5</v>
      </c>
      <c r="S7475" t="str">
        <f>TEXT(train[[#This Row],[Order Date]],"mmm")</f>
        <v>avr</v>
      </c>
      <c r="T7475">
        <f>YEAR(train[[#This Row],[Order Date]])</f>
        <v>2017</v>
      </c>
      <c r="U7475" t="str">
        <f>train[[#This Row],[Category]]&amp;"-"&amp;train[[#This Row],[Sub-Category]]</f>
        <v>Office Supplies-Art</v>
      </c>
      <c r="V7475" t="str">
        <f>IF(train[[#This Row],[Segment]]="Consumer","B2C","B2B")</f>
        <v>B2B</v>
      </c>
    </row>
    <row r="7476" spans="1:22" x14ac:dyDescent="0.25">
      <c r="A7476" t="s">
        <v>9501</v>
      </c>
      <c r="B7476" s="1">
        <v>42010</v>
      </c>
      <c r="C7476" s="1">
        <v>42014</v>
      </c>
      <c r="D7476" t="s">
        <v>45</v>
      </c>
      <c r="E7476" t="s">
        <v>3919</v>
      </c>
      <c r="F7476" t="s">
        <v>3920</v>
      </c>
      <c r="G7476" t="s">
        <v>97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 s="2">
        <v>2573.8200000000002</v>
      </c>
      <c r="R7476">
        <f>train[[#This Row],[Ship Date]]-train[[#This Row],[Order Date]]</f>
        <v>4</v>
      </c>
      <c r="S7476" t="str">
        <f>TEXT(train[[#This Row],[Order Date]],"mmm")</f>
        <v>janv</v>
      </c>
      <c r="T7476">
        <f>YEAR(train[[#This Row],[Order Date]])</f>
        <v>2015</v>
      </c>
      <c r="U7476" t="str">
        <f>train[[#This Row],[Category]]&amp;"-"&amp;train[[#This Row],[Sub-Category]]</f>
        <v>Furniture-Chairs</v>
      </c>
      <c r="V7476" t="str">
        <f>IF(train[[#This Row],[Segment]]="Consumer","B2C","B2B")</f>
        <v>B2B</v>
      </c>
    </row>
    <row r="7477" spans="1:22" x14ac:dyDescent="0.25">
      <c r="A7477" t="s">
        <v>9501</v>
      </c>
      <c r="B7477" s="1">
        <v>42010</v>
      </c>
      <c r="C7477" s="1">
        <v>42014</v>
      </c>
      <c r="D7477" t="s">
        <v>45</v>
      </c>
      <c r="E7477" t="s">
        <v>3919</v>
      </c>
      <c r="F7477" t="s">
        <v>3920</v>
      </c>
      <c r="G7477" t="s">
        <v>97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 s="2">
        <v>609.98</v>
      </c>
      <c r="R7477">
        <f>train[[#This Row],[Ship Date]]-train[[#This Row],[Order Date]]</f>
        <v>4</v>
      </c>
      <c r="S7477" t="str">
        <f>TEXT(train[[#This Row],[Order Date]],"mmm")</f>
        <v>janv</v>
      </c>
      <c r="T7477">
        <f>YEAR(train[[#This Row],[Order Date]])</f>
        <v>2015</v>
      </c>
      <c r="U7477" t="str">
        <f>train[[#This Row],[Category]]&amp;"-"&amp;train[[#This Row],[Sub-Category]]</f>
        <v>Office Supplies-Binders</v>
      </c>
      <c r="V7477" t="str">
        <f>IF(train[[#This Row],[Segment]]="Consumer","B2C","B2B")</f>
        <v>B2B</v>
      </c>
    </row>
    <row r="7478" spans="1:22" x14ac:dyDescent="0.25">
      <c r="A7478" t="s">
        <v>9501</v>
      </c>
      <c r="B7478" s="1">
        <v>42010</v>
      </c>
      <c r="C7478" s="1">
        <v>42014</v>
      </c>
      <c r="D7478" t="s">
        <v>45</v>
      </c>
      <c r="E7478" t="s">
        <v>3919</v>
      </c>
      <c r="F7478" t="s">
        <v>3920</v>
      </c>
      <c r="G7478" t="s">
        <v>97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 s="2">
        <v>5.48</v>
      </c>
      <c r="R7478">
        <f>train[[#This Row],[Ship Date]]-train[[#This Row],[Order Date]]</f>
        <v>4</v>
      </c>
      <c r="S7478" t="str">
        <f>TEXT(train[[#This Row],[Order Date]],"mmm")</f>
        <v>janv</v>
      </c>
      <c r="T7478">
        <f>YEAR(train[[#This Row],[Order Date]])</f>
        <v>2015</v>
      </c>
      <c r="U7478" t="str">
        <f>train[[#This Row],[Category]]&amp;"-"&amp;train[[#This Row],[Sub-Category]]</f>
        <v>Office Supplies-Art</v>
      </c>
      <c r="V7478" t="str">
        <f>IF(train[[#This Row],[Segment]]="Consumer","B2C","B2B")</f>
        <v>B2B</v>
      </c>
    </row>
    <row r="7479" spans="1:22" x14ac:dyDescent="0.25">
      <c r="A7479" t="s">
        <v>9501</v>
      </c>
      <c r="B7479" s="1">
        <v>42010</v>
      </c>
      <c r="C7479" s="1">
        <v>42014</v>
      </c>
      <c r="D7479" t="s">
        <v>45</v>
      </c>
      <c r="E7479" t="s">
        <v>3919</v>
      </c>
      <c r="F7479" t="s">
        <v>3920</v>
      </c>
      <c r="G7479" t="s">
        <v>97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 s="2">
        <v>391.98</v>
      </c>
      <c r="R7479">
        <f>train[[#This Row],[Ship Date]]-train[[#This Row],[Order Date]]</f>
        <v>4</v>
      </c>
      <c r="S7479" t="str">
        <f>TEXT(train[[#This Row],[Order Date]],"mmm")</f>
        <v>janv</v>
      </c>
      <c r="T7479">
        <f>YEAR(train[[#This Row],[Order Date]])</f>
        <v>2015</v>
      </c>
      <c r="U7479" t="str">
        <f>train[[#This Row],[Category]]&amp;"-"&amp;train[[#This Row],[Sub-Category]]</f>
        <v>Technology-Phones</v>
      </c>
      <c r="V7479" t="str">
        <f>IF(train[[#This Row],[Segment]]="Consumer","B2C","B2B")</f>
        <v>B2B</v>
      </c>
    </row>
    <row r="7480" spans="1:22" x14ac:dyDescent="0.25">
      <c r="A7480" t="s">
        <v>9501</v>
      </c>
      <c r="B7480" s="1">
        <v>42010</v>
      </c>
      <c r="C7480" s="1">
        <v>42014</v>
      </c>
      <c r="D7480" t="s">
        <v>45</v>
      </c>
      <c r="E7480" t="s">
        <v>3919</v>
      </c>
      <c r="F7480" t="s">
        <v>3920</v>
      </c>
      <c r="G7480" t="s">
        <v>97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 s="2">
        <v>755.96</v>
      </c>
      <c r="R7480">
        <f>train[[#This Row],[Ship Date]]-train[[#This Row],[Order Date]]</f>
        <v>4</v>
      </c>
      <c r="S7480" t="str">
        <f>TEXT(train[[#This Row],[Order Date]],"mmm")</f>
        <v>janv</v>
      </c>
      <c r="T7480">
        <f>YEAR(train[[#This Row],[Order Date]])</f>
        <v>2015</v>
      </c>
      <c r="U7480" t="str">
        <f>train[[#This Row],[Category]]&amp;"-"&amp;train[[#This Row],[Sub-Category]]</f>
        <v>Technology-Phones</v>
      </c>
      <c r="V7480" t="str">
        <f>IF(train[[#This Row],[Segment]]="Consumer","B2C","B2B")</f>
        <v>B2B</v>
      </c>
    </row>
    <row r="7481" spans="1:22" x14ac:dyDescent="0.25">
      <c r="A7481" t="s">
        <v>9501</v>
      </c>
      <c r="B7481" s="1">
        <v>42010</v>
      </c>
      <c r="C7481" s="1">
        <v>42014</v>
      </c>
      <c r="D7481" t="s">
        <v>45</v>
      </c>
      <c r="E7481" t="s">
        <v>3919</v>
      </c>
      <c r="F7481" t="s">
        <v>3920</v>
      </c>
      <c r="G7481" t="s">
        <v>97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 s="2">
        <v>31.12</v>
      </c>
      <c r="R7481">
        <f>train[[#This Row],[Ship Date]]-train[[#This Row],[Order Date]]</f>
        <v>4</v>
      </c>
      <c r="S7481" t="str">
        <f>TEXT(train[[#This Row],[Order Date]],"mmm")</f>
        <v>janv</v>
      </c>
      <c r="T7481">
        <f>YEAR(train[[#This Row],[Order Date]])</f>
        <v>2015</v>
      </c>
      <c r="U7481" t="str">
        <f>train[[#This Row],[Category]]&amp;"-"&amp;train[[#This Row],[Sub-Category]]</f>
        <v>Office Supplies-Fasteners</v>
      </c>
      <c r="V7481" t="str">
        <f>IF(train[[#This Row],[Segment]]="Consumer","B2C","B2B")</f>
        <v>B2B</v>
      </c>
    </row>
    <row r="7482" spans="1:22" x14ac:dyDescent="0.25">
      <c r="A7482" t="s">
        <v>9501</v>
      </c>
      <c r="B7482" s="1">
        <v>42010</v>
      </c>
      <c r="C7482" s="1">
        <v>42014</v>
      </c>
      <c r="D7482" t="s">
        <v>45</v>
      </c>
      <c r="E7482" t="s">
        <v>3919</v>
      </c>
      <c r="F7482" t="s">
        <v>3920</v>
      </c>
      <c r="G7482" t="s">
        <v>97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 s="2">
        <v>6.54</v>
      </c>
      <c r="R7482">
        <f>train[[#This Row],[Ship Date]]-train[[#This Row],[Order Date]]</f>
        <v>4</v>
      </c>
      <c r="S7482" t="str">
        <f>TEXT(train[[#This Row],[Order Date]],"mmm")</f>
        <v>janv</v>
      </c>
      <c r="T7482">
        <f>YEAR(train[[#This Row],[Order Date]])</f>
        <v>2015</v>
      </c>
      <c r="U7482" t="str">
        <f>train[[#This Row],[Category]]&amp;"-"&amp;train[[#This Row],[Sub-Category]]</f>
        <v>Office Supplies-Paper</v>
      </c>
      <c r="V7482" t="str">
        <f>IF(train[[#This Row],[Segment]]="Consumer","B2C","B2B")</f>
        <v>B2B</v>
      </c>
    </row>
    <row r="7483" spans="1:22" x14ac:dyDescent="0.25">
      <c r="A7483" t="s">
        <v>9502</v>
      </c>
      <c r="B7483" s="1">
        <v>42979</v>
      </c>
      <c r="C7483" s="1">
        <v>42981</v>
      </c>
      <c r="D7483" t="s">
        <v>18</v>
      </c>
      <c r="E7483" t="s">
        <v>6482</v>
      </c>
      <c r="F7483" t="s">
        <v>6483</v>
      </c>
      <c r="G7483" t="s">
        <v>97</v>
      </c>
      <c r="H7483" t="s">
        <v>22</v>
      </c>
      <c r="I7483" t="s">
        <v>1455</v>
      </c>
      <c r="J7483" t="s">
        <v>38</v>
      </c>
      <c r="K7483">
        <v>92646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 s="2">
        <v>12.78</v>
      </c>
      <c r="R7483">
        <f>train[[#This Row],[Ship Date]]-train[[#This Row],[Order Date]]</f>
        <v>2</v>
      </c>
      <c r="S7483" t="str">
        <f>TEXT(train[[#This Row],[Order Date]],"mmm")</f>
        <v>sept</v>
      </c>
      <c r="T7483">
        <f>YEAR(train[[#This Row],[Order Date]])</f>
        <v>2017</v>
      </c>
      <c r="U7483" t="str">
        <f>train[[#This Row],[Category]]&amp;"-"&amp;train[[#This Row],[Sub-Category]]</f>
        <v>Office Supplies-Envelopes</v>
      </c>
      <c r="V7483" t="str">
        <f>IF(train[[#This Row],[Segment]]="Consumer","B2C","B2B")</f>
        <v>B2B</v>
      </c>
    </row>
    <row r="7484" spans="1:22" x14ac:dyDescent="0.25">
      <c r="A7484" t="s">
        <v>9503</v>
      </c>
      <c r="B7484" s="1">
        <v>42270</v>
      </c>
      <c r="C7484" s="1">
        <v>42277</v>
      </c>
      <c r="D7484" t="s">
        <v>45</v>
      </c>
      <c r="E7484" t="s">
        <v>5928</v>
      </c>
      <c r="F7484" t="s">
        <v>5929</v>
      </c>
      <c r="G7484" t="s">
        <v>97</v>
      </c>
      <c r="H7484" t="s">
        <v>22</v>
      </c>
      <c r="I7484" t="s">
        <v>261</v>
      </c>
      <c r="J7484" t="s">
        <v>262</v>
      </c>
      <c r="K7484">
        <v>10011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 s="2">
        <v>18.463999999999999</v>
      </c>
      <c r="R7484">
        <f>train[[#This Row],[Ship Date]]-train[[#This Row],[Order Date]]</f>
        <v>7</v>
      </c>
      <c r="S7484" t="str">
        <f>TEXT(train[[#This Row],[Order Date]],"mmm")</f>
        <v>sept</v>
      </c>
      <c r="T7484">
        <f>YEAR(train[[#This Row],[Order Date]])</f>
        <v>2015</v>
      </c>
      <c r="U7484" t="str">
        <f>train[[#This Row],[Category]]&amp;"-"&amp;train[[#This Row],[Sub-Category]]</f>
        <v>Office Supplies-Binders</v>
      </c>
      <c r="V7484" t="str">
        <f>IF(train[[#This Row],[Segment]]="Consumer","B2C","B2B")</f>
        <v>B2B</v>
      </c>
    </row>
    <row r="7485" spans="1:22" x14ac:dyDescent="0.25">
      <c r="A7485" t="s">
        <v>9504</v>
      </c>
      <c r="B7485" s="1">
        <v>42353</v>
      </c>
      <c r="C7485" s="1">
        <v>42355</v>
      </c>
      <c r="D7485" t="s">
        <v>18</v>
      </c>
      <c r="E7485" t="s">
        <v>1574</v>
      </c>
      <c r="F7485" t="s">
        <v>1575</v>
      </c>
      <c r="G7485" t="s">
        <v>36</v>
      </c>
      <c r="H7485" t="s">
        <v>22</v>
      </c>
      <c r="I7485" t="s">
        <v>141</v>
      </c>
      <c r="J7485" t="s">
        <v>142</v>
      </c>
      <c r="K7485">
        <v>19140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 s="2">
        <v>445.80200000000002</v>
      </c>
      <c r="R7485">
        <f>train[[#This Row],[Ship Date]]-train[[#This Row],[Order Date]]</f>
        <v>2</v>
      </c>
      <c r="S7485" t="str">
        <f>TEXT(train[[#This Row],[Order Date]],"mmm")</f>
        <v>déc</v>
      </c>
      <c r="T7485">
        <f>YEAR(train[[#This Row],[Order Date]])</f>
        <v>2015</v>
      </c>
      <c r="U7485" t="str">
        <f>train[[#This Row],[Category]]&amp;"-"&amp;train[[#This Row],[Sub-Category]]</f>
        <v>Furniture-Chairs</v>
      </c>
      <c r="V7485" t="str">
        <f>IF(train[[#This Row],[Segment]]="Consumer","B2C","B2B")</f>
        <v>B2B</v>
      </c>
    </row>
    <row r="7486" spans="1:22" x14ac:dyDescent="0.25">
      <c r="A7486" t="s">
        <v>9505</v>
      </c>
      <c r="B7486" s="1">
        <v>43462</v>
      </c>
      <c r="C7486" s="1">
        <v>43467</v>
      </c>
      <c r="D7486" t="s">
        <v>45</v>
      </c>
      <c r="E7486" t="s">
        <v>372</v>
      </c>
      <c r="F7486" t="s">
        <v>373</v>
      </c>
      <c r="G7486" t="s">
        <v>97</v>
      </c>
      <c r="H7486" t="s">
        <v>22</v>
      </c>
      <c r="I7486" t="s">
        <v>7451</v>
      </c>
      <c r="J7486" t="s">
        <v>7452</v>
      </c>
      <c r="K7486">
        <v>58103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 s="2">
        <v>2.48</v>
      </c>
      <c r="R7486">
        <f>train[[#This Row],[Ship Date]]-train[[#This Row],[Order Date]]</f>
        <v>5</v>
      </c>
      <c r="S7486" t="str">
        <f>TEXT(train[[#This Row],[Order Date]],"mmm")</f>
        <v>déc</v>
      </c>
      <c r="T7486">
        <f>YEAR(train[[#This Row],[Order Date]])</f>
        <v>2018</v>
      </c>
      <c r="U7486" t="str">
        <f>train[[#This Row],[Category]]&amp;"-"&amp;train[[#This Row],[Sub-Category]]</f>
        <v>Office Supplies-Art</v>
      </c>
      <c r="V7486" t="str">
        <f>IF(train[[#This Row],[Segment]]="Consumer","B2C","B2B")</f>
        <v>B2B</v>
      </c>
    </row>
    <row r="7487" spans="1:22" x14ac:dyDescent="0.25">
      <c r="A7487" t="s">
        <v>9505</v>
      </c>
      <c r="B7487" s="1">
        <v>43462</v>
      </c>
      <c r="C7487" s="1">
        <v>43467</v>
      </c>
      <c r="D7487" t="s">
        <v>45</v>
      </c>
      <c r="E7487" t="s">
        <v>372</v>
      </c>
      <c r="F7487" t="s">
        <v>373</v>
      </c>
      <c r="G7487" t="s">
        <v>97</v>
      </c>
      <c r="H7487" t="s">
        <v>22</v>
      </c>
      <c r="I7487" t="s">
        <v>7451</v>
      </c>
      <c r="J7487" t="s">
        <v>7452</v>
      </c>
      <c r="K7487">
        <v>58103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 s="2">
        <v>25.9</v>
      </c>
      <c r="R7487">
        <f>train[[#This Row],[Ship Date]]-train[[#This Row],[Order Date]]</f>
        <v>5</v>
      </c>
      <c r="S7487" t="str">
        <f>TEXT(train[[#This Row],[Order Date]],"mmm")</f>
        <v>déc</v>
      </c>
      <c r="T7487">
        <f>YEAR(train[[#This Row],[Order Date]])</f>
        <v>2018</v>
      </c>
      <c r="U7487" t="str">
        <f>train[[#This Row],[Category]]&amp;"-"&amp;train[[#This Row],[Sub-Category]]</f>
        <v>Office Supplies-Binders</v>
      </c>
      <c r="V7487" t="str">
        <f>IF(train[[#This Row],[Segment]]="Consumer","B2C","B2B")</f>
        <v>B2B</v>
      </c>
    </row>
    <row r="7488" spans="1:22" x14ac:dyDescent="0.25">
      <c r="A7488" t="s">
        <v>9507</v>
      </c>
      <c r="B7488" s="1">
        <v>42723</v>
      </c>
      <c r="C7488" s="1">
        <v>42728</v>
      </c>
      <c r="D7488" t="s">
        <v>18</v>
      </c>
      <c r="E7488" t="s">
        <v>2719</v>
      </c>
      <c r="F7488" t="s">
        <v>2720</v>
      </c>
      <c r="G7488" t="s">
        <v>97</v>
      </c>
      <c r="H7488" t="s">
        <v>22</v>
      </c>
      <c r="I7488" t="s">
        <v>239</v>
      </c>
      <c r="J7488" t="s">
        <v>2696</v>
      </c>
      <c r="K7488">
        <v>3820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 s="2">
        <v>29.9</v>
      </c>
      <c r="R7488">
        <f>train[[#This Row],[Ship Date]]-train[[#This Row],[Order Date]]</f>
        <v>5</v>
      </c>
      <c r="S7488" t="str">
        <f>TEXT(train[[#This Row],[Order Date]],"mmm")</f>
        <v>déc</v>
      </c>
      <c r="T7488">
        <f>YEAR(train[[#This Row],[Order Date]])</f>
        <v>2016</v>
      </c>
      <c r="U7488" t="str">
        <f>train[[#This Row],[Category]]&amp;"-"&amp;train[[#This Row],[Sub-Category]]</f>
        <v>Office Supplies-Paper</v>
      </c>
      <c r="V7488" t="str">
        <f>IF(train[[#This Row],[Segment]]="Consumer","B2C","B2B")</f>
        <v>B2B</v>
      </c>
    </row>
    <row r="7489" spans="1:22" x14ac:dyDescent="0.25">
      <c r="A7489" t="s">
        <v>9507</v>
      </c>
      <c r="B7489" s="1">
        <v>42723</v>
      </c>
      <c r="C7489" s="1">
        <v>42728</v>
      </c>
      <c r="D7489" t="s">
        <v>18</v>
      </c>
      <c r="E7489" t="s">
        <v>2719</v>
      </c>
      <c r="F7489" t="s">
        <v>2720</v>
      </c>
      <c r="G7489" t="s">
        <v>97</v>
      </c>
      <c r="H7489" t="s">
        <v>22</v>
      </c>
      <c r="I7489" t="s">
        <v>239</v>
      </c>
      <c r="J7489" t="s">
        <v>2696</v>
      </c>
      <c r="K7489">
        <v>3820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 s="2">
        <v>2249.91</v>
      </c>
      <c r="R7489">
        <f>train[[#This Row],[Ship Date]]-train[[#This Row],[Order Date]]</f>
        <v>5</v>
      </c>
      <c r="S7489" t="str">
        <f>TEXT(train[[#This Row],[Order Date]],"mmm")</f>
        <v>déc</v>
      </c>
      <c r="T7489">
        <f>YEAR(train[[#This Row],[Order Date]])</f>
        <v>2016</v>
      </c>
      <c r="U7489" t="str">
        <f>train[[#This Row],[Category]]&amp;"-"&amp;train[[#This Row],[Sub-Category]]</f>
        <v>Technology-Accessories</v>
      </c>
      <c r="V7489" t="str">
        <f>IF(train[[#This Row],[Segment]]="Consumer","B2C","B2B")</f>
        <v>B2B</v>
      </c>
    </row>
    <row r="7490" spans="1:22" x14ac:dyDescent="0.25">
      <c r="A7490" t="s">
        <v>9507</v>
      </c>
      <c r="B7490" s="1">
        <v>42723</v>
      </c>
      <c r="C7490" s="1">
        <v>42728</v>
      </c>
      <c r="D7490" t="s">
        <v>18</v>
      </c>
      <c r="E7490" t="s">
        <v>2719</v>
      </c>
      <c r="F7490" t="s">
        <v>2720</v>
      </c>
      <c r="G7490" t="s">
        <v>97</v>
      </c>
      <c r="H7490" t="s">
        <v>22</v>
      </c>
      <c r="I7490" t="s">
        <v>239</v>
      </c>
      <c r="J7490" t="s">
        <v>2696</v>
      </c>
      <c r="K7490">
        <v>3820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 s="2">
        <v>1053.164</v>
      </c>
      <c r="R7490">
        <f>train[[#This Row],[Ship Date]]-train[[#This Row],[Order Date]]</f>
        <v>5</v>
      </c>
      <c r="S7490" t="str">
        <f>TEXT(train[[#This Row],[Order Date]],"mmm")</f>
        <v>déc</v>
      </c>
      <c r="T7490">
        <f>YEAR(train[[#This Row],[Order Date]])</f>
        <v>2016</v>
      </c>
      <c r="U7490" t="str">
        <f>train[[#This Row],[Category]]&amp;"-"&amp;train[[#This Row],[Sub-Category]]</f>
        <v>Furniture-Tables</v>
      </c>
      <c r="V7490" t="str">
        <f>IF(train[[#This Row],[Segment]]="Consumer","B2C","B2B")</f>
        <v>B2B</v>
      </c>
    </row>
    <row r="7491" spans="1:22" x14ac:dyDescent="0.25">
      <c r="A7491" t="s">
        <v>9508</v>
      </c>
      <c r="B7491" s="1">
        <v>43409</v>
      </c>
      <c r="C7491" s="1">
        <v>43413</v>
      </c>
      <c r="D7491" t="s">
        <v>45</v>
      </c>
      <c r="E7491" t="s">
        <v>7161</v>
      </c>
      <c r="F7491" t="s">
        <v>7162</v>
      </c>
      <c r="G7491" t="s">
        <v>21</v>
      </c>
      <c r="H7491" t="s">
        <v>22</v>
      </c>
      <c r="I7491" t="s">
        <v>945</v>
      </c>
      <c r="J7491" t="s">
        <v>38</v>
      </c>
      <c r="K7491">
        <v>92105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 s="2">
        <v>12.96</v>
      </c>
      <c r="R7491">
        <f>train[[#This Row],[Ship Date]]-train[[#This Row],[Order Date]]</f>
        <v>4</v>
      </c>
      <c r="S7491" t="str">
        <f>TEXT(train[[#This Row],[Order Date]],"mmm")</f>
        <v>nov</v>
      </c>
      <c r="T7491">
        <f>YEAR(train[[#This Row],[Order Date]])</f>
        <v>2018</v>
      </c>
      <c r="U7491" t="str">
        <f>train[[#This Row],[Category]]&amp;"-"&amp;train[[#This Row],[Sub-Category]]</f>
        <v>Office Supplies-Paper</v>
      </c>
      <c r="V7491" t="str">
        <f>IF(train[[#This Row],[Segment]]="Consumer","B2C","B2B")</f>
        <v>B2C</v>
      </c>
    </row>
    <row r="7492" spans="1:22" x14ac:dyDescent="0.25">
      <c r="A7492" t="s">
        <v>9509</v>
      </c>
      <c r="B7492" s="1">
        <v>42623</v>
      </c>
      <c r="C7492" s="1">
        <v>42629</v>
      </c>
      <c r="D7492" t="s">
        <v>45</v>
      </c>
      <c r="E7492" t="s">
        <v>1169</v>
      </c>
      <c r="F7492" t="s">
        <v>1170</v>
      </c>
      <c r="G7492" t="s">
        <v>36</v>
      </c>
      <c r="H7492" t="s">
        <v>22</v>
      </c>
      <c r="I7492" t="s">
        <v>37</v>
      </c>
      <c r="J7492" t="s">
        <v>38</v>
      </c>
      <c r="K7492">
        <v>90032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 s="2">
        <v>106.68</v>
      </c>
      <c r="R7492">
        <f>train[[#This Row],[Ship Date]]-train[[#This Row],[Order Date]]</f>
        <v>6</v>
      </c>
      <c r="S7492" t="str">
        <f>TEXT(train[[#This Row],[Order Date]],"mmm")</f>
        <v>sept</v>
      </c>
      <c r="T7492">
        <f>YEAR(train[[#This Row],[Order Date]])</f>
        <v>2016</v>
      </c>
      <c r="U7492" t="str">
        <f>train[[#This Row],[Category]]&amp;"-"&amp;train[[#This Row],[Sub-Category]]</f>
        <v>Furniture-Furnishings</v>
      </c>
      <c r="V7492" t="str">
        <f>IF(train[[#This Row],[Segment]]="Consumer","B2C","B2B")</f>
        <v>B2B</v>
      </c>
    </row>
    <row r="7493" spans="1:22" x14ac:dyDescent="0.25">
      <c r="A7493" t="s">
        <v>9510</v>
      </c>
      <c r="B7493" s="1">
        <v>43420</v>
      </c>
      <c r="C7493" s="1">
        <v>43420</v>
      </c>
      <c r="D7493" t="s">
        <v>1288</v>
      </c>
      <c r="E7493" t="s">
        <v>4150</v>
      </c>
      <c r="F7493" t="s">
        <v>4151</v>
      </c>
      <c r="G7493" t="s">
        <v>21</v>
      </c>
      <c r="H7493" t="s">
        <v>22</v>
      </c>
      <c r="I7493" t="s">
        <v>8511</v>
      </c>
      <c r="J7493" t="s">
        <v>262</v>
      </c>
      <c r="K7493">
        <v>13501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 s="2">
        <v>119.94</v>
      </c>
      <c r="R7493">
        <f>train[[#This Row],[Ship Date]]-train[[#This Row],[Order Date]]</f>
        <v>0</v>
      </c>
      <c r="S7493" t="str">
        <f>TEXT(train[[#This Row],[Order Date]],"mmm")</f>
        <v>nov</v>
      </c>
      <c r="T7493">
        <f>YEAR(train[[#This Row],[Order Date]])</f>
        <v>2018</v>
      </c>
      <c r="U7493" t="str">
        <f>train[[#This Row],[Category]]&amp;"-"&amp;train[[#This Row],[Sub-Category]]</f>
        <v>Technology-Phones</v>
      </c>
      <c r="V7493" t="str">
        <f>IF(train[[#This Row],[Segment]]="Consumer","B2C","B2B")</f>
        <v>B2C</v>
      </c>
    </row>
    <row r="7494" spans="1:22" x14ac:dyDescent="0.25">
      <c r="A7494" t="s">
        <v>9511</v>
      </c>
      <c r="B7494" s="1">
        <v>43354</v>
      </c>
      <c r="C7494" s="1">
        <v>43359</v>
      </c>
      <c r="D7494" t="s">
        <v>45</v>
      </c>
      <c r="E7494" t="s">
        <v>6454</v>
      </c>
      <c r="F7494" t="s">
        <v>6455</v>
      </c>
      <c r="G7494" t="s">
        <v>21</v>
      </c>
      <c r="H7494" t="s">
        <v>22</v>
      </c>
      <c r="I7494" t="s">
        <v>179</v>
      </c>
      <c r="J7494" t="s">
        <v>99</v>
      </c>
      <c r="K7494">
        <v>77070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 s="2">
        <v>10.272</v>
      </c>
      <c r="R7494">
        <f>train[[#This Row],[Ship Date]]-train[[#This Row],[Order Date]]</f>
        <v>5</v>
      </c>
      <c r="S7494" t="str">
        <f>TEXT(train[[#This Row],[Order Date]],"mmm")</f>
        <v>sept</v>
      </c>
      <c r="T7494">
        <f>YEAR(train[[#This Row],[Order Date]])</f>
        <v>2018</v>
      </c>
      <c r="U7494" t="str">
        <f>train[[#This Row],[Category]]&amp;"-"&amp;train[[#This Row],[Sub-Category]]</f>
        <v>Office Supplies-Paper</v>
      </c>
      <c r="V7494" t="str">
        <f>IF(train[[#This Row],[Segment]]="Consumer","B2C","B2B")</f>
        <v>B2C</v>
      </c>
    </row>
    <row r="7495" spans="1:22" x14ac:dyDescent="0.25">
      <c r="A7495" t="s">
        <v>9511</v>
      </c>
      <c r="B7495" s="1">
        <v>43354</v>
      </c>
      <c r="C7495" s="1">
        <v>43359</v>
      </c>
      <c r="D7495" t="s">
        <v>45</v>
      </c>
      <c r="E7495" t="s">
        <v>6454</v>
      </c>
      <c r="F7495" t="s">
        <v>6455</v>
      </c>
      <c r="G7495" t="s">
        <v>21</v>
      </c>
      <c r="H7495" t="s">
        <v>22</v>
      </c>
      <c r="I7495" t="s">
        <v>179</v>
      </c>
      <c r="J7495" t="s">
        <v>99</v>
      </c>
      <c r="K7495">
        <v>77070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 s="2">
        <v>512.19000000000005</v>
      </c>
      <c r="R7495">
        <f>train[[#This Row],[Ship Date]]-train[[#This Row],[Order Date]]</f>
        <v>5</v>
      </c>
      <c r="S7495" t="str">
        <f>TEXT(train[[#This Row],[Order Date]],"mmm")</f>
        <v>sept</v>
      </c>
      <c r="T7495">
        <f>YEAR(train[[#This Row],[Order Date]])</f>
        <v>2018</v>
      </c>
      <c r="U7495" t="str">
        <f>train[[#This Row],[Category]]&amp;"-"&amp;train[[#This Row],[Sub-Category]]</f>
        <v>Furniture-Tables</v>
      </c>
      <c r="V7495" t="str">
        <f>IF(train[[#This Row],[Segment]]="Consumer","B2C","B2B")</f>
        <v>B2C</v>
      </c>
    </row>
    <row r="7496" spans="1:22" x14ac:dyDescent="0.25">
      <c r="A7496" t="s">
        <v>9511</v>
      </c>
      <c r="B7496" s="1">
        <v>43354</v>
      </c>
      <c r="C7496" s="1">
        <v>43359</v>
      </c>
      <c r="D7496" t="s">
        <v>45</v>
      </c>
      <c r="E7496" t="s">
        <v>6454</v>
      </c>
      <c r="F7496" t="s">
        <v>6455</v>
      </c>
      <c r="G7496" t="s">
        <v>21</v>
      </c>
      <c r="H7496" t="s">
        <v>22</v>
      </c>
      <c r="I7496" t="s">
        <v>179</v>
      </c>
      <c r="J7496" t="s">
        <v>99</v>
      </c>
      <c r="K7496">
        <v>77070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 s="2">
        <v>1.556</v>
      </c>
      <c r="R7496">
        <f>train[[#This Row],[Ship Date]]-train[[#This Row],[Order Date]]</f>
        <v>5</v>
      </c>
      <c r="S7496" t="str">
        <f>TEXT(train[[#This Row],[Order Date]],"mmm")</f>
        <v>sept</v>
      </c>
      <c r="T7496">
        <f>YEAR(train[[#This Row],[Order Date]])</f>
        <v>2018</v>
      </c>
      <c r="U7496" t="str">
        <f>train[[#This Row],[Category]]&amp;"-"&amp;train[[#This Row],[Sub-Category]]</f>
        <v>Office Supplies-Appliances</v>
      </c>
      <c r="V7496" t="str">
        <f>IF(train[[#This Row],[Segment]]="Consumer","B2C","B2B")</f>
        <v>B2C</v>
      </c>
    </row>
    <row r="7497" spans="1:22" x14ac:dyDescent="0.25">
      <c r="A7497" t="s">
        <v>9512</v>
      </c>
      <c r="B7497" s="1">
        <v>43295</v>
      </c>
      <c r="C7497" s="1">
        <v>43299</v>
      </c>
      <c r="D7497" t="s">
        <v>45</v>
      </c>
      <c r="E7497" t="s">
        <v>5809</v>
      </c>
      <c r="F7497" t="s">
        <v>5810</v>
      </c>
      <c r="G7497" t="s">
        <v>21</v>
      </c>
      <c r="H7497" t="s">
        <v>22</v>
      </c>
      <c r="I7497" t="s">
        <v>3976</v>
      </c>
      <c r="J7497" t="s">
        <v>38</v>
      </c>
      <c r="K7497">
        <v>92683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 s="2">
        <v>4.4480000000000004</v>
      </c>
      <c r="R7497">
        <f>train[[#This Row],[Ship Date]]-train[[#This Row],[Order Date]]</f>
        <v>4</v>
      </c>
      <c r="S7497" t="str">
        <f>TEXT(train[[#This Row],[Order Date]],"mmm")</f>
        <v>juil</v>
      </c>
      <c r="T7497">
        <f>YEAR(train[[#This Row],[Order Date]])</f>
        <v>2018</v>
      </c>
      <c r="U7497" t="str">
        <f>train[[#This Row],[Category]]&amp;"-"&amp;train[[#This Row],[Sub-Category]]</f>
        <v>Office Supplies-Binders</v>
      </c>
      <c r="V7497" t="str">
        <f>IF(train[[#This Row],[Segment]]="Consumer","B2C","B2B")</f>
        <v>B2C</v>
      </c>
    </row>
    <row r="7498" spans="1:22" x14ac:dyDescent="0.25">
      <c r="A7498" t="s">
        <v>9512</v>
      </c>
      <c r="B7498" s="1">
        <v>43295</v>
      </c>
      <c r="C7498" s="1">
        <v>43299</v>
      </c>
      <c r="D7498" t="s">
        <v>45</v>
      </c>
      <c r="E7498" t="s">
        <v>5809</v>
      </c>
      <c r="F7498" t="s">
        <v>5810</v>
      </c>
      <c r="G7498" t="s">
        <v>21</v>
      </c>
      <c r="H7498" t="s">
        <v>22</v>
      </c>
      <c r="I7498" t="s">
        <v>3976</v>
      </c>
      <c r="J7498" t="s">
        <v>38</v>
      </c>
      <c r="K7498">
        <v>92683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 s="2">
        <v>276.69</v>
      </c>
      <c r="R7498">
        <f>train[[#This Row],[Ship Date]]-train[[#This Row],[Order Date]]</f>
        <v>4</v>
      </c>
      <c r="S7498" t="str">
        <f>TEXT(train[[#This Row],[Order Date]],"mmm")</f>
        <v>juil</v>
      </c>
      <c r="T7498">
        <f>YEAR(train[[#This Row],[Order Date]])</f>
        <v>2018</v>
      </c>
      <c r="U7498" t="str">
        <f>train[[#This Row],[Category]]&amp;"-"&amp;train[[#This Row],[Sub-Category]]</f>
        <v>Furniture-Furnishings</v>
      </c>
      <c r="V7498" t="str">
        <f>IF(train[[#This Row],[Segment]]="Consumer","B2C","B2B")</f>
        <v>B2C</v>
      </c>
    </row>
    <row r="7499" spans="1:22" x14ac:dyDescent="0.25">
      <c r="A7499" t="s">
        <v>9512</v>
      </c>
      <c r="B7499" s="1">
        <v>43295</v>
      </c>
      <c r="C7499" s="1">
        <v>43299</v>
      </c>
      <c r="D7499" t="s">
        <v>45</v>
      </c>
      <c r="E7499" t="s">
        <v>5809</v>
      </c>
      <c r="F7499" t="s">
        <v>5810</v>
      </c>
      <c r="G7499" t="s">
        <v>21</v>
      </c>
      <c r="H7499" t="s">
        <v>22</v>
      </c>
      <c r="I7499" t="s">
        <v>3976</v>
      </c>
      <c r="J7499" t="s">
        <v>38</v>
      </c>
      <c r="K7499">
        <v>92683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 s="2">
        <v>4.96</v>
      </c>
      <c r="R7499">
        <f>train[[#This Row],[Ship Date]]-train[[#This Row],[Order Date]]</f>
        <v>4</v>
      </c>
      <c r="S7499" t="str">
        <f>TEXT(train[[#This Row],[Order Date]],"mmm")</f>
        <v>juil</v>
      </c>
      <c r="T7499">
        <f>YEAR(train[[#This Row],[Order Date]])</f>
        <v>2018</v>
      </c>
      <c r="U7499" t="str">
        <f>train[[#This Row],[Category]]&amp;"-"&amp;train[[#This Row],[Sub-Category]]</f>
        <v>Office Supplies-Fasteners</v>
      </c>
      <c r="V7499" t="str">
        <f>IF(train[[#This Row],[Segment]]="Consumer","B2C","B2B")</f>
        <v>B2C</v>
      </c>
    </row>
    <row r="7500" spans="1:22" x14ac:dyDescent="0.25">
      <c r="A7500" t="s">
        <v>9512</v>
      </c>
      <c r="B7500" s="1">
        <v>43295</v>
      </c>
      <c r="C7500" s="1">
        <v>43299</v>
      </c>
      <c r="D7500" t="s">
        <v>45</v>
      </c>
      <c r="E7500" t="s">
        <v>5809</v>
      </c>
      <c r="F7500" t="s">
        <v>5810</v>
      </c>
      <c r="G7500" t="s">
        <v>21</v>
      </c>
      <c r="H7500" t="s">
        <v>22</v>
      </c>
      <c r="I7500" t="s">
        <v>3976</v>
      </c>
      <c r="J7500" t="s">
        <v>38</v>
      </c>
      <c r="K7500">
        <v>92683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 s="2">
        <v>71.92</v>
      </c>
      <c r="R7500">
        <f>train[[#This Row],[Ship Date]]-train[[#This Row],[Order Date]]</f>
        <v>4</v>
      </c>
      <c r="S7500" t="str">
        <f>TEXT(train[[#This Row],[Order Date]],"mmm")</f>
        <v>juil</v>
      </c>
      <c r="T7500">
        <f>YEAR(train[[#This Row],[Order Date]])</f>
        <v>2018</v>
      </c>
      <c r="U7500" t="str">
        <f>train[[#This Row],[Category]]&amp;"-"&amp;train[[#This Row],[Sub-Category]]</f>
        <v>Office Supplies-Art</v>
      </c>
      <c r="V7500" t="str">
        <f>IF(train[[#This Row],[Segment]]="Consumer","B2C","B2B")</f>
        <v>B2C</v>
      </c>
    </row>
    <row r="7501" spans="1:22" x14ac:dyDescent="0.25">
      <c r="A7501" t="s">
        <v>9512</v>
      </c>
      <c r="B7501" s="1">
        <v>43295</v>
      </c>
      <c r="C7501" s="1">
        <v>43299</v>
      </c>
      <c r="D7501" t="s">
        <v>45</v>
      </c>
      <c r="E7501" t="s">
        <v>5809</v>
      </c>
      <c r="F7501" t="s">
        <v>5810</v>
      </c>
      <c r="G7501" t="s">
        <v>21</v>
      </c>
      <c r="H7501" t="s">
        <v>22</v>
      </c>
      <c r="I7501" t="s">
        <v>3976</v>
      </c>
      <c r="J7501" t="s">
        <v>38</v>
      </c>
      <c r="K7501">
        <v>92683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 s="2">
        <v>18.84</v>
      </c>
      <c r="R7501">
        <f>train[[#This Row],[Ship Date]]-train[[#This Row],[Order Date]]</f>
        <v>4</v>
      </c>
      <c r="S7501" t="str">
        <f>TEXT(train[[#This Row],[Order Date]],"mmm")</f>
        <v>juil</v>
      </c>
      <c r="T7501">
        <f>YEAR(train[[#This Row],[Order Date]])</f>
        <v>2018</v>
      </c>
      <c r="U7501" t="str">
        <f>train[[#This Row],[Category]]&amp;"-"&amp;train[[#This Row],[Sub-Category]]</f>
        <v>Furniture-Furnishings</v>
      </c>
      <c r="V7501" t="str">
        <f>IF(train[[#This Row],[Segment]]="Consumer","B2C","B2B")</f>
        <v>B2C</v>
      </c>
    </row>
    <row r="7502" spans="1:22" x14ac:dyDescent="0.25">
      <c r="A7502" t="s">
        <v>9512</v>
      </c>
      <c r="B7502" s="1">
        <v>43295</v>
      </c>
      <c r="C7502" s="1">
        <v>43299</v>
      </c>
      <c r="D7502" t="s">
        <v>45</v>
      </c>
      <c r="E7502" t="s">
        <v>5809</v>
      </c>
      <c r="F7502" t="s">
        <v>5810</v>
      </c>
      <c r="G7502" t="s">
        <v>21</v>
      </c>
      <c r="H7502" t="s">
        <v>22</v>
      </c>
      <c r="I7502" t="s">
        <v>3976</v>
      </c>
      <c r="J7502" t="s">
        <v>38</v>
      </c>
      <c r="K7502">
        <v>92683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 s="2">
        <v>140.97</v>
      </c>
      <c r="R7502">
        <f>train[[#This Row],[Ship Date]]-train[[#This Row],[Order Date]]</f>
        <v>4</v>
      </c>
      <c r="S7502" t="str">
        <f>TEXT(train[[#This Row],[Order Date]],"mmm")</f>
        <v>juil</v>
      </c>
      <c r="T7502">
        <f>YEAR(train[[#This Row],[Order Date]])</f>
        <v>2018</v>
      </c>
      <c r="U7502" t="str">
        <f>train[[#This Row],[Category]]&amp;"-"&amp;train[[#This Row],[Sub-Category]]</f>
        <v>Technology-Accessories</v>
      </c>
      <c r="V7502" t="str">
        <f>IF(train[[#This Row],[Segment]]="Consumer","B2C","B2B")</f>
        <v>B2C</v>
      </c>
    </row>
    <row r="7503" spans="1:22" x14ac:dyDescent="0.25">
      <c r="A7503" t="s">
        <v>9512</v>
      </c>
      <c r="B7503" s="1">
        <v>43295</v>
      </c>
      <c r="C7503" s="1">
        <v>43299</v>
      </c>
      <c r="D7503" t="s">
        <v>45</v>
      </c>
      <c r="E7503" t="s">
        <v>5809</v>
      </c>
      <c r="F7503" t="s">
        <v>5810</v>
      </c>
      <c r="G7503" t="s">
        <v>21</v>
      </c>
      <c r="H7503" t="s">
        <v>22</v>
      </c>
      <c r="I7503" t="s">
        <v>3976</v>
      </c>
      <c r="J7503" t="s">
        <v>38</v>
      </c>
      <c r="K7503">
        <v>92683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 s="2">
        <v>470.37599999999998</v>
      </c>
      <c r="R7503">
        <f>train[[#This Row],[Ship Date]]-train[[#This Row],[Order Date]]</f>
        <v>4</v>
      </c>
      <c r="S7503" t="str">
        <f>TEXT(train[[#This Row],[Order Date]],"mmm")</f>
        <v>juil</v>
      </c>
      <c r="T7503">
        <f>YEAR(train[[#This Row],[Order Date]])</f>
        <v>2018</v>
      </c>
      <c r="U7503" t="str">
        <f>train[[#This Row],[Category]]&amp;"-"&amp;train[[#This Row],[Sub-Category]]</f>
        <v>Technology-Phones</v>
      </c>
      <c r="V7503" t="str">
        <f>IF(train[[#This Row],[Segment]]="Consumer","B2C","B2B")</f>
        <v>B2C</v>
      </c>
    </row>
    <row r="7504" spans="1:22" x14ac:dyDescent="0.25">
      <c r="A7504" t="s">
        <v>9513</v>
      </c>
      <c r="B7504" s="1">
        <v>43189</v>
      </c>
      <c r="C7504" s="1">
        <v>43189</v>
      </c>
      <c r="D7504" t="s">
        <v>1288</v>
      </c>
      <c r="E7504" t="s">
        <v>4051</v>
      </c>
      <c r="F7504" t="s">
        <v>4052</v>
      </c>
      <c r="G7504" t="s">
        <v>21</v>
      </c>
      <c r="H7504" t="s">
        <v>22</v>
      </c>
      <c r="I7504" t="s">
        <v>37</v>
      </c>
      <c r="J7504" t="s">
        <v>38</v>
      </c>
      <c r="K7504">
        <v>90036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 s="2">
        <v>6.08</v>
      </c>
      <c r="R7504">
        <f>train[[#This Row],[Ship Date]]-train[[#This Row],[Order Date]]</f>
        <v>0</v>
      </c>
      <c r="S7504" t="str">
        <f>TEXT(train[[#This Row],[Order Date]],"mmm")</f>
        <v>mars</v>
      </c>
      <c r="T7504">
        <f>YEAR(train[[#This Row],[Order Date]])</f>
        <v>2018</v>
      </c>
      <c r="U7504" t="str">
        <f>train[[#This Row],[Category]]&amp;"-"&amp;train[[#This Row],[Sub-Category]]</f>
        <v>Office Supplies-Art</v>
      </c>
      <c r="V7504" t="str">
        <f>IF(train[[#This Row],[Segment]]="Consumer","B2C","B2B")</f>
        <v>B2C</v>
      </c>
    </row>
    <row r="7505" spans="1:22" x14ac:dyDescent="0.25">
      <c r="A7505" t="s">
        <v>9513</v>
      </c>
      <c r="B7505" s="1">
        <v>43189</v>
      </c>
      <c r="C7505" s="1">
        <v>43189</v>
      </c>
      <c r="D7505" t="s">
        <v>1288</v>
      </c>
      <c r="E7505" t="s">
        <v>4051</v>
      </c>
      <c r="F7505" t="s">
        <v>4052</v>
      </c>
      <c r="G7505" t="s">
        <v>21</v>
      </c>
      <c r="H7505" t="s">
        <v>22</v>
      </c>
      <c r="I7505" t="s">
        <v>37</v>
      </c>
      <c r="J7505" t="s">
        <v>38</v>
      </c>
      <c r="K7505">
        <v>90036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 s="2">
        <v>164.792</v>
      </c>
      <c r="R7505">
        <f>train[[#This Row],[Ship Date]]-train[[#This Row],[Order Date]]</f>
        <v>0</v>
      </c>
      <c r="S7505" t="str">
        <f>TEXT(train[[#This Row],[Order Date]],"mmm")</f>
        <v>mars</v>
      </c>
      <c r="T7505">
        <f>YEAR(train[[#This Row],[Order Date]])</f>
        <v>2018</v>
      </c>
      <c r="U7505" t="str">
        <f>train[[#This Row],[Category]]&amp;"-"&amp;train[[#This Row],[Sub-Category]]</f>
        <v>Technology-Phones</v>
      </c>
      <c r="V7505" t="str">
        <f>IF(train[[#This Row],[Segment]]="Consumer","B2C","B2B")</f>
        <v>B2C</v>
      </c>
    </row>
    <row r="7506" spans="1:22" x14ac:dyDescent="0.25">
      <c r="A7506" t="s">
        <v>9514</v>
      </c>
      <c r="B7506" s="1">
        <v>42766</v>
      </c>
      <c r="C7506" s="1">
        <v>42770</v>
      </c>
      <c r="D7506" t="s">
        <v>18</v>
      </c>
      <c r="E7506" t="s">
        <v>8160</v>
      </c>
      <c r="F7506" t="s">
        <v>8161</v>
      </c>
      <c r="G7506" t="s">
        <v>36</v>
      </c>
      <c r="H7506" t="s">
        <v>22</v>
      </c>
      <c r="I7506" t="s">
        <v>9515</v>
      </c>
      <c r="J7506" t="s">
        <v>785</v>
      </c>
      <c r="K7506">
        <v>8401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 s="2">
        <v>23.36</v>
      </c>
      <c r="R7506">
        <f>train[[#This Row],[Ship Date]]-train[[#This Row],[Order Date]]</f>
        <v>4</v>
      </c>
      <c r="S7506" t="str">
        <f>TEXT(train[[#This Row],[Order Date]],"mmm")</f>
        <v>janv</v>
      </c>
      <c r="T7506">
        <f>YEAR(train[[#This Row],[Order Date]])</f>
        <v>2017</v>
      </c>
      <c r="U7506" t="str">
        <f>train[[#This Row],[Category]]&amp;"-"&amp;train[[#This Row],[Sub-Category]]</f>
        <v>Office Supplies-Envelopes</v>
      </c>
      <c r="V7506" t="str">
        <f>IF(train[[#This Row],[Segment]]="Consumer","B2C","B2B")</f>
        <v>B2B</v>
      </c>
    </row>
    <row r="7507" spans="1:22" x14ac:dyDescent="0.25">
      <c r="A7507" t="s">
        <v>9516</v>
      </c>
      <c r="B7507" s="1">
        <v>43259</v>
      </c>
      <c r="C7507" s="1">
        <v>43264</v>
      </c>
      <c r="D7507" t="s">
        <v>45</v>
      </c>
      <c r="E7507" t="s">
        <v>5012</v>
      </c>
      <c r="F7507" t="s">
        <v>5013</v>
      </c>
      <c r="G7507" t="s">
        <v>21</v>
      </c>
      <c r="H7507" t="s">
        <v>22</v>
      </c>
      <c r="I7507" t="s">
        <v>4293</v>
      </c>
      <c r="J7507" t="s">
        <v>206</v>
      </c>
      <c r="K7507">
        <v>60076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 s="2">
        <v>12.176</v>
      </c>
      <c r="R7507">
        <f>train[[#This Row],[Ship Date]]-train[[#This Row],[Order Date]]</f>
        <v>5</v>
      </c>
      <c r="S7507" t="str">
        <f>TEXT(train[[#This Row],[Order Date]],"mmm")</f>
        <v>juin</v>
      </c>
      <c r="T7507">
        <f>YEAR(train[[#This Row],[Order Date]])</f>
        <v>2018</v>
      </c>
      <c r="U7507" t="str">
        <f>train[[#This Row],[Category]]&amp;"-"&amp;train[[#This Row],[Sub-Category]]</f>
        <v>Office Supplies-Binders</v>
      </c>
      <c r="V7507" t="str">
        <f>IF(train[[#This Row],[Segment]]="Consumer","B2C","B2B")</f>
        <v>B2C</v>
      </c>
    </row>
    <row r="7508" spans="1:22" x14ac:dyDescent="0.25">
      <c r="A7508" t="s">
        <v>9517</v>
      </c>
      <c r="B7508" s="1">
        <v>42310</v>
      </c>
      <c r="C7508" s="1">
        <v>42314</v>
      </c>
      <c r="D7508" t="s">
        <v>45</v>
      </c>
      <c r="E7508" t="s">
        <v>1123</v>
      </c>
      <c r="F7508" t="s">
        <v>1124</v>
      </c>
      <c r="G7508" t="s">
        <v>21</v>
      </c>
      <c r="H7508" t="s">
        <v>22</v>
      </c>
      <c r="I7508" t="s">
        <v>122</v>
      </c>
      <c r="J7508" t="s">
        <v>38</v>
      </c>
      <c r="K7508">
        <v>94122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 s="2">
        <v>46.384</v>
      </c>
      <c r="R7508">
        <f>train[[#This Row],[Ship Date]]-train[[#This Row],[Order Date]]</f>
        <v>4</v>
      </c>
      <c r="S7508" t="str">
        <f>TEXT(train[[#This Row],[Order Date]],"mmm")</f>
        <v>nov</v>
      </c>
      <c r="T7508">
        <f>YEAR(train[[#This Row],[Order Date]])</f>
        <v>2015</v>
      </c>
      <c r="U7508" t="str">
        <f>train[[#This Row],[Category]]&amp;"-"&amp;train[[#This Row],[Sub-Category]]</f>
        <v>Technology-Phones</v>
      </c>
      <c r="V7508" t="str">
        <f>IF(train[[#This Row],[Segment]]="Consumer","B2C","B2B")</f>
        <v>B2C</v>
      </c>
    </row>
    <row r="7509" spans="1:22" x14ac:dyDescent="0.25">
      <c r="A7509" t="s">
        <v>9517</v>
      </c>
      <c r="B7509" s="1">
        <v>42310</v>
      </c>
      <c r="C7509" s="1">
        <v>42314</v>
      </c>
      <c r="D7509" t="s">
        <v>45</v>
      </c>
      <c r="E7509" t="s">
        <v>1123</v>
      </c>
      <c r="F7509" t="s">
        <v>1124</v>
      </c>
      <c r="G7509" t="s">
        <v>21</v>
      </c>
      <c r="H7509" t="s">
        <v>22</v>
      </c>
      <c r="I7509" t="s">
        <v>122</v>
      </c>
      <c r="J7509" t="s">
        <v>38</v>
      </c>
      <c r="K7509">
        <v>94122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 s="2">
        <v>362.92</v>
      </c>
      <c r="R7509">
        <f>train[[#This Row],[Ship Date]]-train[[#This Row],[Order Date]]</f>
        <v>4</v>
      </c>
      <c r="S7509" t="str">
        <f>TEXT(train[[#This Row],[Order Date]],"mmm")</f>
        <v>nov</v>
      </c>
      <c r="T7509">
        <f>YEAR(train[[#This Row],[Order Date]])</f>
        <v>2015</v>
      </c>
      <c r="U7509" t="str">
        <f>train[[#This Row],[Category]]&amp;"-"&amp;train[[#This Row],[Sub-Category]]</f>
        <v>Office Supplies-Storage</v>
      </c>
      <c r="V7509" t="str">
        <f>IF(train[[#This Row],[Segment]]="Consumer","B2C","B2B")</f>
        <v>B2C</v>
      </c>
    </row>
    <row r="7510" spans="1:22" x14ac:dyDescent="0.25">
      <c r="A7510" t="s">
        <v>9518</v>
      </c>
      <c r="B7510" s="1">
        <v>43295</v>
      </c>
      <c r="C7510" s="1">
        <v>43299</v>
      </c>
      <c r="D7510" t="s">
        <v>45</v>
      </c>
      <c r="E7510" t="s">
        <v>2114</v>
      </c>
      <c r="F7510" t="s">
        <v>2115</v>
      </c>
      <c r="G7510" t="s">
        <v>21</v>
      </c>
      <c r="H7510" t="s">
        <v>22</v>
      </c>
      <c r="I7510" t="s">
        <v>492</v>
      </c>
      <c r="J7510" t="s">
        <v>493</v>
      </c>
      <c r="K7510">
        <v>43229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 s="2">
        <v>9.2479999999999993</v>
      </c>
      <c r="R7510">
        <f>train[[#This Row],[Ship Date]]-train[[#This Row],[Order Date]]</f>
        <v>4</v>
      </c>
      <c r="S7510" t="str">
        <f>TEXT(train[[#This Row],[Order Date]],"mmm")</f>
        <v>juil</v>
      </c>
      <c r="T7510">
        <f>YEAR(train[[#This Row],[Order Date]])</f>
        <v>2018</v>
      </c>
      <c r="U7510" t="str">
        <f>train[[#This Row],[Category]]&amp;"-"&amp;train[[#This Row],[Sub-Category]]</f>
        <v>Office Supplies-Paper</v>
      </c>
      <c r="V7510" t="str">
        <f>IF(train[[#This Row],[Segment]]="Consumer","B2C","B2B")</f>
        <v>B2C</v>
      </c>
    </row>
    <row r="7511" spans="1:22" x14ac:dyDescent="0.25">
      <c r="A7511" t="s">
        <v>9518</v>
      </c>
      <c r="B7511" s="1">
        <v>43295</v>
      </c>
      <c r="C7511" s="1">
        <v>43299</v>
      </c>
      <c r="D7511" t="s">
        <v>45</v>
      </c>
      <c r="E7511" t="s">
        <v>2114</v>
      </c>
      <c r="F7511" t="s">
        <v>2115</v>
      </c>
      <c r="G7511" t="s">
        <v>21</v>
      </c>
      <c r="H7511" t="s">
        <v>22</v>
      </c>
      <c r="I7511" t="s">
        <v>492</v>
      </c>
      <c r="J7511" t="s">
        <v>493</v>
      </c>
      <c r="K7511">
        <v>43229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 s="2">
        <v>1889.9459999999999</v>
      </c>
      <c r="R7511">
        <f>train[[#This Row],[Ship Date]]-train[[#This Row],[Order Date]]</f>
        <v>4</v>
      </c>
      <c r="S7511" t="str">
        <f>TEXT(train[[#This Row],[Order Date]],"mmm")</f>
        <v>juil</v>
      </c>
      <c r="T7511">
        <f>YEAR(train[[#This Row],[Order Date]])</f>
        <v>2018</v>
      </c>
      <c r="U7511" t="str">
        <f>train[[#This Row],[Category]]&amp;"-"&amp;train[[#This Row],[Sub-Category]]</f>
        <v>Technology-Phones</v>
      </c>
      <c r="V7511" t="str">
        <f>IF(train[[#This Row],[Segment]]="Consumer","B2C","B2B")</f>
        <v>B2C</v>
      </c>
    </row>
    <row r="7512" spans="1:22" x14ac:dyDescent="0.25">
      <c r="A7512" t="s">
        <v>9518</v>
      </c>
      <c r="B7512" s="1">
        <v>43295</v>
      </c>
      <c r="C7512" s="1">
        <v>43299</v>
      </c>
      <c r="D7512" t="s">
        <v>45</v>
      </c>
      <c r="E7512" t="s">
        <v>2114</v>
      </c>
      <c r="F7512" t="s">
        <v>2115</v>
      </c>
      <c r="G7512" t="s">
        <v>21</v>
      </c>
      <c r="H7512" t="s">
        <v>22</v>
      </c>
      <c r="I7512" t="s">
        <v>492</v>
      </c>
      <c r="J7512" t="s">
        <v>493</v>
      </c>
      <c r="K7512">
        <v>43229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 s="2">
        <v>62.04</v>
      </c>
      <c r="R7512">
        <f>train[[#This Row],[Ship Date]]-train[[#This Row],[Order Date]]</f>
        <v>4</v>
      </c>
      <c r="S7512" t="str">
        <f>TEXT(train[[#This Row],[Order Date]],"mmm")</f>
        <v>juil</v>
      </c>
      <c r="T7512">
        <f>YEAR(train[[#This Row],[Order Date]])</f>
        <v>2018</v>
      </c>
      <c r="U7512" t="str">
        <f>train[[#This Row],[Category]]&amp;"-"&amp;train[[#This Row],[Sub-Category]]</f>
        <v>Office Supplies-Storage</v>
      </c>
      <c r="V7512" t="str">
        <f>IF(train[[#This Row],[Segment]]="Consumer","B2C","B2B")</f>
        <v>B2C</v>
      </c>
    </row>
    <row r="7513" spans="1:22" x14ac:dyDescent="0.25">
      <c r="A7513" t="s">
        <v>9518</v>
      </c>
      <c r="B7513" s="1">
        <v>43295</v>
      </c>
      <c r="C7513" s="1">
        <v>43299</v>
      </c>
      <c r="D7513" t="s">
        <v>45</v>
      </c>
      <c r="E7513" t="s">
        <v>2114</v>
      </c>
      <c r="F7513" t="s">
        <v>2115</v>
      </c>
      <c r="G7513" t="s">
        <v>21</v>
      </c>
      <c r="H7513" t="s">
        <v>22</v>
      </c>
      <c r="I7513" t="s">
        <v>492</v>
      </c>
      <c r="J7513" t="s">
        <v>493</v>
      </c>
      <c r="K7513">
        <v>43229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 s="2">
        <v>396.92</v>
      </c>
      <c r="R7513">
        <f>train[[#This Row],[Ship Date]]-train[[#This Row],[Order Date]]</f>
        <v>4</v>
      </c>
      <c r="S7513" t="str">
        <f>TEXT(train[[#This Row],[Order Date]],"mmm")</f>
        <v>juil</v>
      </c>
      <c r="T7513">
        <f>YEAR(train[[#This Row],[Order Date]])</f>
        <v>2018</v>
      </c>
      <c r="U7513" t="str">
        <f>train[[#This Row],[Category]]&amp;"-"&amp;train[[#This Row],[Sub-Category]]</f>
        <v>Furniture-Furnishings</v>
      </c>
      <c r="V7513" t="str">
        <f>IF(train[[#This Row],[Segment]]="Consumer","B2C","B2B")</f>
        <v>B2C</v>
      </c>
    </row>
    <row r="7514" spans="1:22" x14ac:dyDescent="0.25">
      <c r="A7514" t="s">
        <v>9518</v>
      </c>
      <c r="B7514" s="1">
        <v>43295</v>
      </c>
      <c r="C7514" s="1">
        <v>43299</v>
      </c>
      <c r="D7514" t="s">
        <v>45</v>
      </c>
      <c r="E7514" t="s">
        <v>2114</v>
      </c>
      <c r="F7514" t="s">
        <v>2115</v>
      </c>
      <c r="G7514" t="s">
        <v>21</v>
      </c>
      <c r="H7514" t="s">
        <v>22</v>
      </c>
      <c r="I7514" t="s">
        <v>492</v>
      </c>
      <c r="J7514" t="s">
        <v>493</v>
      </c>
      <c r="K7514">
        <v>43229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 s="2">
        <v>239.45599999999999</v>
      </c>
      <c r="R7514">
        <f>train[[#This Row],[Ship Date]]-train[[#This Row],[Order Date]]</f>
        <v>4</v>
      </c>
      <c r="S7514" t="str">
        <f>TEXT(train[[#This Row],[Order Date]],"mmm")</f>
        <v>juil</v>
      </c>
      <c r="T7514">
        <f>YEAR(train[[#This Row],[Order Date]])</f>
        <v>2018</v>
      </c>
      <c r="U7514" t="str">
        <f>train[[#This Row],[Category]]&amp;"-"&amp;train[[#This Row],[Sub-Category]]</f>
        <v>Office Supplies-Storage</v>
      </c>
      <c r="V7514" t="str">
        <f>IF(train[[#This Row],[Segment]]="Consumer","B2C","B2B")</f>
        <v>B2C</v>
      </c>
    </row>
    <row r="7515" spans="1:22" x14ac:dyDescent="0.25">
      <c r="A7515" t="s">
        <v>9518</v>
      </c>
      <c r="B7515" s="1">
        <v>43295</v>
      </c>
      <c r="C7515" s="1">
        <v>43299</v>
      </c>
      <c r="D7515" t="s">
        <v>45</v>
      </c>
      <c r="E7515" t="s">
        <v>2114</v>
      </c>
      <c r="F7515" t="s">
        <v>2115</v>
      </c>
      <c r="G7515" t="s">
        <v>21</v>
      </c>
      <c r="H7515" t="s">
        <v>22</v>
      </c>
      <c r="I7515" t="s">
        <v>492</v>
      </c>
      <c r="J7515" t="s">
        <v>493</v>
      </c>
      <c r="K7515">
        <v>43229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 s="2">
        <v>13.12</v>
      </c>
      <c r="R7515">
        <f>train[[#This Row],[Ship Date]]-train[[#This Row],[Order Date]]</f>
        <v>4</v>
      </c>
      <c r="S7515" t="str">
        <f>TEXT(train[[#This Row],[Order Date]],"mmm")</f>
        <v>juil</v>
      </c>
      <c r="T7515">
        <f>YEAR(train[[#This Row],[Order Date]])</f>
        <v>2018</v>
      </c>
      <c r="U7515" t="str">
        <f>train[[#This Row],[Category]]&amp;"-"&amp;train[[#This Row],[Sub-Category]]</f>
        <v>Office Supplies-Art</v>
      </c>
      <c r="V7515" t="str">
        <f>IF(train[[#This Row],[Segment]]="Consumer","B2C","B2B")</f>
        <v>B2C</v>
      </c>
    </row>
    <row r="7516" spans="1:22" x14ac:dyDescent="0.25">
      <c r="A7516" t="s">
        <v>9519</v>
      </c>
      <c r="B7516" s="1">
        <v>43443</v>
      </c>
      <c r="C7516" s="1">
        <v>43446</v>
      </c>
      <c r="D7516" t="s">
        <v>18</v>
      </c>
      <c r="E7516" t="s">
        <v>2114</v>
      </c>
      <c r="F7516" t="s">
        <v>2115</v>
      </c>
      <c r="G7516" t="s">
        <v>21</v>
      </c>
      <c r="H7516" t="s">
        <v>22</v>
      </c>
      <c r="I7516" t="s">
        <v>1464</v>
      </c>
      <c r="J7516" t="s">
        <v>24</v>
      </c>
      <c r="K7516">
        <v>40475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 s="2">
        <v>29.36</v>
      </c>
      <c r="R7516">
        <f>train[[#This Row],[Ship Date]]-train[[#This Row],[Order Date]]</f>
        <v>3</v>
      </c>
      <c r="S7516" t="str">
        <f>TEXT(train[[#This Row],[Order Date]],"mmm")</f>
        <v>déc</v>
      </c>
      <c r="T7516">
        <f>YEAR(train[[#This Row],[Order Date]])</f>
        <v>2018</v>
      </c>
      <c r="U7516" t="str">
        <f>train[[#This Row],[Category]]&amp;"-"&amp;train[[#This Row],[Sub-Category]]</f>
        <v>Office Supplies-Binders</v>
      </c>
      <c r="V7516" t="str">
        <f>IF(train[[#This Row],[Segment]]="Consumer","B2C","B2B")</f>
        <v>B2C</v>
      </c>
    </row>
    <row r="7517" spans="1:22" x14ac:dyDescent="0.25">
      <c r="A7517" t="s">
        <v>9519</v>
      </c>
      <c r="B7517" s="1">
        <v>43443</v>
      </c>
      <c r="C7517" s="1">
        <v>43446</v>
      </c>
      <c r="D7517" t="s">
        <v>18</v>
      </c>
      <c r="E7517" t="s">
        <v>2114</v>
      </c>
      <c r="F7517" t="s">
        <v>2115</v>
      </c>
      <c r="G7517" t="s">
        <v>21</v>
      </c>
      <c r="H7517" t="s">
        <v>22</v>
      </c>
      <c r="I7517" t="s">
        <v>1464</v>
      </c>
      <c r="J7517" t="s">
        <v>24</v>
      </c>
      <c r="K7517">
        <v>40475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 s="2">
        <v>214.9</v>
      </c>
      <c r="R7517">
        <f>train[[#This Row],[Ship Date]]-train[[#This Row],[Order Date]]</f>
        <v>3</v>
      </c>
      <c r="S7517" t="str">
        <f>TEXT(train[[#This Row],[Order Date]],"mmm")</f>
        <v>déc</v>
      </c>
      <c r="T7517">
        <f>YEAR(train[[#This Row],[Order Date]])</f>
        <v>2018</v>
      </c>
      <c r="U7517" t="str">
        <f>train[[#This Row],[Category]]&amp;"-"&amp;train[[#This Row],[Sub-Category]]</f>
        <v>Office Supplies-Appliances</v>
      </c>
      <c r="V7517" t="str">
        <f>IF(train[[#This Row],[Segment]]="Consumer","B2C","B2B")</f>
        <v>B2C</v>
      </c>
    </row>
    <row r="7518" spans="1:22" x14ac:dyDescent="0.25">
      <c r="A7518" t="s">
        <v>9519</v>
      </c>
      <c r="B7518" s="1">
        <v>43443</v>
      </c>
      <c r="C7518" s="1">
        <v>43446</v>
      </c>
      <c r="D7518" t="s">
        <v>18</v>
      </c>
      <c r="E7518" t="s">
        <v>2114</v>
      </c>
      <c r="F7518" t="s">
        <v>2115</v>
      </c>
      <c r="G7518" t="s">
        <v>21</v>
      </c>
      <c r="H7518" t="s">
        <v>22</v>
      </c>
      <c r="I7518" t="s">
        <v>1464</v>
      </c>
      <c r="J7518" t="s">
        <v>24</v>
      </c>
      <c r="K7518">
        <v>40475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 s="2">
        <v>15.92</v>
      </c>
      <c r="R7518">
        <f>train[[#This Row],[Ship Date]]-train[[#This Row],[Order Date]]</f>
        <v>3</v>
      </c>
      <c r="S7518" t="str">
        <f>TEXT(train[[#This Row],[Order Date]],"mmm")</f>
        <v>déc</v>
      </c>
      <c r="T7518">
        <f>YEAR(train[[#This Row],[Order Date]])</f>
        <v>2018</v>
      </c>
      <c r="U7518" t="str">
        <f>train[[#This Row],[Category]]&amp;"-"&amp;train[[#This Row],[Sub-Category]]</f>
        <v>Office Supplies-Binders</v>
      </c>
      <c r="V7518" t="str">
        <f>IF(train[[#This Row],[Segment]]="Consumer","B2C","B2B")</f>
        <v>B2C</v>
      </c>
    </row>
    <row r="7519" spans="1:22" x14ac:dyDescent="0.25">
      <c r="A7519" t="s">
        <v>9519</v>
      </c>
      <c r="B7519" s="1">
        <v>43443</v>
      </c>
      <c r="C7519" s="1">
        <v>43446</v>
      </c>
      <c r="D7519" t="s">
        <v>18</v>
      </c>
      <c r="E7519" t="s">
        <v>2114</v>
      </c>
      <c r="F7519" t="s">
        <v>2115</v>
      </c>
      <c r="G7519" t="s">
        <v>21</v>
      </c>
      <c r="H7519" t="s">
        <v>22</v>
      </c>
      <c r="I7519" t="s">
        <v>1464</v>
      </c>
      <c r="J7519" t="s">
        <v>24</v>
      </c>
      <c r="K7519">
        <v>40475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 s="2">
        <v>146.44999999999999</v>
      </c>
      <c r="R7519">
        <f>train[[#This Row],[Ship Date]]-train[[#This Row],[Order Date]]</f>
        <v>3</v>
      </c>
      <c r="S7519" t="str">
        <f>TEXT(train[[#This Row],[Order Date]],"mmm")</f>
        <v>déc</v>
      </c>
      <c r="T7519">
        <f>YEAR(train[[#This Row],[Order Date]])</f>
        <v>2018</v>
      </c>
      <c r="U7519" t="str">
        <f>train[[#This Row],[Category]]&amp;"-"&amp;train[[#This Row],[Sub-Category]]</f>
        <v>Technology-Accessories</v>
      </c>
      <c r="V7519" t="str">
        <f>IF(train[[#This Row],[Segment]]="Consumer","B2C","B2B")</f>
        <v>B2C</v>
      </c>
    </row>
    <row r="7520" spans="1:22" x14ac:dyDescent="0.25">
      <c r="A7520" t="s">
        <v>9519</v>
      </c>
      <c r="B7520" s="1">
        <v>43443</v>
      </c>
      <c r="C7520" s="1">
        <v>43446</v>
      </c>
      <c r="D7520" t="s">
        <v>18</v>
      </c>
      <c r="E7520" t="s">
        <v>2114</v>
      </c>
      <c r="F7520" t="s">
        <v>2115</v>
      </c>
      <c r="G7520" t="s">
        <v>21</v>
      </c>
      <c r="H7520" t="s">
        <v>22</v>
      </c>
      <c r="I7520" t="s">
        <v>1464</v>
      </c>
      <c r="J7520" t="s">
        <v>24</v>
      </c>
      <c r="K7520">
        <v>40475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 s="2">
        <v>15.14</v>
      </c>
      <c r="R7520">
        <f>train[[#This Row],[Ship Date]]-train[[#This Row],[Order Date]]</f>
        <v>3</v>
      </c>
      <c r="S7520" t="str">
        <f>TEXT(train[[#This Row],[Order Date]],"mmm")</f>
        <v>déc</v>
      </c>
      <c r="T7520">
        <f>YEAR(train[[#This Row],[Order Date]])</f>
        <v>2018</v>
      </c>
      <c r="U7520" t="str">
        <f>train[[#This Row],[Category]]&amp;"-"&amp;train[[#This Row],[Sub-Category]]</f>
        <v>Office Supplies-Storage</v>
      </c>
      <c r="V7520" t="str">
        <f>IF(train[[#This Row],[Segment]]="Consumer","B2C","B2B")</f>
        <v>B2C</v>
      </c>
    </row>
    <row r="7521" spans="1:22" x14ac:dyDescent="0.25">
      <c r="A7521" t="s">
        <v>9519</v>
      </c>
      <c r="B7521" s="1">
        <v>43443</v>
      </c>
      <c r="C7521" s="1">
        <v>43446</v>
      </c>
      <c r="D7521" t="s">
        <v>18</v>
      </c>
      <c r="E7521" t="s">
        <v>2114</v>
      </c>
      <c r="F7521" t="s">
        <v>2115</v>
      </c>
      <c r="G7521" t="s">
        <v>21</v>
      </c>
      <c r="H7521" t="s">
        <v>22</v>
      </c>
      <c r="I7521" t="s">
        <v>1464</v>
      </c>
      <c r="J7521" t="s">
        <v>24</v>
      </c>
      <c r="K7521">
        <v>40475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 s="2">
        <v>5.76</v>
      </c>
      <c r="R7521">
        <f>train[[#This Row],[Ship Date]]-train[[#This Row],[Order Date]]</f>
        <v>3</v>
      </c>
      <c r="S7521" t="str">
        <f>TEXT(train[[#This Row],[Order Date]],"mmm")</f>
        <v>déc</v>
      </c>
      <c r="T7521">
        <f>YEAR(train[[#This Row],[Order Date]])</f>
        <v>2018</v>
      </c>
      <c r="U7521" t="str">
        <f>train[[#This Row],[Category]]&amp;"-"&amp;train[[#This Row],[Sub-Category]]</f>
        <v>Office Supplies-Labels</v>
      </c>
      <c r="V7521" t="str">
        <f>IF(train[[#This Row],[Segment]]="Consumer","B2C","B2B")</f>
        <v>B2C</v>
      </c>
    </row>
    <row r="7522" spans="1:22" x14ac:dyDescent="0.25">
      <c r="A7522" t="s">
        <v>9519</v>
      </c>
      <c r="B7522" s="1">
        <v>43443</v>
      </c>
      <c r="C7522" s="1">
        <v>43446</v>
      </c>
      <c r="D7522" t="s">
        <v>18</v>
      </c>
      <c r="E7522" t="s">
        <v>2114</v>
      </c>
      <c r="F7522" t="s">
        <v>2115</v>
      </c>
      <c r="G7522" t="s">
        <v>21</v>
      </c>
      <c r="H7522" t="s">
        <v>22</v>
      </c>
      <c r="I7522" t="s">
        <v>1464</v>
      </c>
      <c r="J7522" t="s">
        <v>24</v>
      </c>
      <c r="K7522">
        <v>40475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 s="2">
        <v>1399.98</v>
      </c>
      <c r="R7522">
        <f>train[[#This Row],[Ship Date]]-train[[#This Row],[Order Date]]</f>
        <v>3</v>
      </c>
      <c r="S7522" t="str">
        <f>TEXT(train[[#This Row],[Order Date]],"mmm")</f>
        <v>déc</v>
      </c>
      <c r="T7522">
        <f>YEAR(train[[#This Row],[Order Date]])</f>
        <v>2018</v>
      </c>
      <c r="U7522" t="str">
        <f>train[[#This Row],[Category]]&amp;"-"&amp;train[[#This Row],[Sub-Category]]</f>
        <v>Technology-Copiers</v>
      </c>
      <c r="V7522" t="str">
        <f>IF(train[[#This Row],[Segment]]="Consumer","B2C","B2B")</f>
        <v>B2C</v>
      </c>
    </row>
    <row r="7523" spans="1:22" x14ac:dyDescent="0.25">
      <c r="A7523" t="s">
        <v>9520</v>
      </c>
      <c r="B7523" s="1">
        <v>42983</v>
      </c>
      <c r="C7523" s="1">
        <v>42989</v>
      </c>
      <c r="D7523" t="s">
        <v>45</v>
      </c>
      <c r="E7523" t="s">
        <v>1704</v>
      </c>
      <c r="F7523" t="s">
        <v>1705</v>
      </c>
      <c r="G7523" t="s">
        <v>21</v>
      </c>
      <c r="H7523" t="s">
        <v>22</v>
      </c>
      <c r="I7523" t="s">
        <v>2471</v>
      </c>
      <c r="J7523" t="s">
        <v>493</v>
      </c>
      <c r="K7523">
        <v>43130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 s="2">
        <v>8.952</v>
      </c>
      <c r="R7523">
        <f>train[[#This Row],[Ship Date]]-train[[#This Row],[Order Date]]</f>
        <v>6</v>
      </c>
      <c r="S7523" t="str">
        <f>TEXT(train[[#This Row],[Order Date]],"mmm")</f>
        <v>sept</v>
      </c>
      <c r="T7523">
        <f>YEAR(train[[#This Row],[Order Date]])</f>
        <v>2017</v>
      </c>
      <c r="U7523" t="str">
        <f>train[[#This Row],[Category]]&amp;"-"&amp;train[[#This Row],[Sub-Category]]</f>
        <v>Office Supplies-Binders</v>
      </c>
      <c r="V7523" t="str">
        <f>IF(train[[#This Row],[Segment]]="Consumer","B2C","B2B")</f>
        <v>B2C</v>
      </c>
    </row>
    <row r="7524" spans="1:22" x14ac:dyDescent="0.25">
      <c r="A7524" t="s">
        <v>9520</v>
      </c>
      <c r="B7524" s="1">
        <v>42983</v>
      </c>
      <c r="C7524" s="1">
        <v>42989</v>
      </c>
      <c r="D7524" t="s">
        <v>45</v>
      </c>
      <c r="E7524" t="s">
        <v>1704</v>
      </c>
      <c r="F7524" t="s">
        <v>1705</v>
      </c>
      <c r="G7524" t="s">
        <v>21</v>
      </c>
      <c r="H7524" t="s">
        <v>22</v>
      </c>
      <c r="I7524" t="s">
        <v>2471</v>
      </c>
      <c r="J7524" t="s">
        <v>493</v>
      </c>
      <c r="K7524">
        <v>43130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 s="2">
        <v>8.8559999999999999</v>
      </c>
      <c r="R7524">
        <f>train[[#This Row],[Ship Date]]-train[[#This Row],[Order Date]]</f>
        <v>6</v>
      </c>
      <c r="S7524" t="str">
        <f>TEXT(train[[#This Row],[Order Date]],"mmm")</f>
        <v>sept</v>
      </c>
      <c r="T7524">
        <f>YEAR(train[[#This Row],[Order Date]])</f>
        <v>2017</v>
      </c>
      <c r="U7524" t="str">
        <f>train[[#This Row],[Category]]&amp;"-"&amp;train[[#This Row],[Sub-Category]]</f>
        <v>Office Supplies-Binders</v>
      </c>
      <c r="V7524" t="str">
        <f>IF(train[[#This Row],[Segment]]="Consumer","B2C","B2B")</f>
        <v>B2C</v>
      </c>
    </row>
    <row r="7525" spans="1:22" x14ac:dyDescent="0.25">
      <c r="A7525" t="s">
        <v>9520</v>
      </c>
      <c r="B7525" s="1">
        <v>42983</v>
      </c>
      <c r="C7525" s="1">
        <v>42989</v>
      </c>
      <c r="D7525" t="s">
        <v>45</v>
      </c>
      <c r="E7525" t="s">
        <v>1704</v>
      </c>
      <c r="F7525" t="s">
        <v>1705</v>
      </c>
      <c r="G7525" t="s">
        <v>21</v>
      </c>
      <c r="H7525" t="s">
        <v>22</v>
      </c>
      <c r="I7525" t="s">
        <v>2471</v>
      </c>
      <c r="J7525" t="s">
        <v>493</v>
      </c>
      <c r="K7525">
        <v>43130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 s="2">
        <v>85.245999999999995</v>
      </c>
      <c r="R7525">
        <f>train[[#This Row],[Ship Date]]-train[[#This Row],[Order Date]]</f>
        <v>6</v>
      </c>
      <c r="S7525" t="str">
        <f>TEXT(train[[#This Row],[Order Date]],"mmm")</f>
        <v>sept</v>
      </c>
      <c r="T7525">
        <f>YEAR(train[[#This Row],[Order Date]])</f>
        <v>2017</v>
      </c>
      <c r="U7525" t="str">
        <f>train[[#This Row],[Category]]&amp;"-"&amp;train[[#This Row],[Sub-Category]]</f>
        <v>Furniture-Chairs</v>
      </c>
      <c r="V7525" t="str">
        <f>IF(train[[#This Row],[Segment]]="Consumer","B2C","B2B")</f>
        <v>B2C</v>
      </c>
    </row>
    <row r="7526" spans="1:22" x14ac:dyDescent="0.25">
      <c r="A7526" t="s">
        <v>9521</v>
      </c>
      <c r="B7526" s="1">
        <v>42257</v>
      </c>
      <c r="C7526" s="1">
        <v>42263</v>
      </c>
      <c r="D7526" t="s">
        <v>45</v>
      </c>
      <c r="E7526" t="s">
        <v>481</v>
      </c>
      <c r="F7526" t="s">
        <v>482</v>
      </c>
      <c r="G7526" t="s">
        <v>21</v>
      </c>
      <c r="H7526" t="s">
        <v>22</v>
      </c>
      <c r="I7526" t="s">
        <v>6234</v>
      </c>
      <c r="J7526" t="s">
        <v>415</v>
      </c>
      <c r="K7526">
        <v>97030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 s="2">
        <v>21.728000000000002</v>
      </c>
      <c r="R7526">
        <f>train[[#This Row],[Ship Date]]-train[[#This Row],[Order Date]]</f>
        <v>6</v>
      </c>
      <c r="S7526" t="str">
        <f>TEXT(train[[#This Row],[Order Date]],"mmm")</f>
        <v>sept</v>
      </c>
      <c r="T7526">
        <f>YEAR(train[[#This Row],[Order Date]])</f>
        <v>2015</v>
      </c>
      <c r="U7526" t="str">
        <f>train[[#This Row],[Category]]&amp;"-"&amp;train[[#This Row],[Sub-Category]]</f>
        <v>Office Supplies-Envelopes</v>
      </c>
      <c r="V7526" t="str">
        <f>IF(train[[#This Row],[Segment]]="Consumer","B2C","B2B")</f>
        <v>B2C</v>
      </c>
    </row>
    <row r="7527" spans="1:22" x14ac:dyDescent="0.25">
      <c r="A7527" t="s">
        <v>9521</v>
      </c>
      <c r="B7527" s="1">
        <v>42257</v>
      </c>
      <c r="C7527" s="1">
        <v>42263</v>
      </c>
      <c r="D7527" t="s">
        <v>45</v>
      </c>
      <c r="E7527" t="s">
        <v>481</v>
      </c>
      <c r="F7527" t="s">
        <v>482</v>
      </c>
      <c r="G7527" t="s">
        <v>21</v>
      </c>
      <c r="H7527" t="s">
        <v>22</v>
      </c>
      <c r="I7527" t="s">
        <v>6234</v>
      </c>
      <c r="J7527" t="s">
        <v>415</v>
      </c>
      <c r="K7527">
        <v>97030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 s="2">
        <v>1487.04</v>
      </c>
      <c r="R7527">
        <f>train[[#This Row],[Ship Date]]-train[[#This Row],[Order Date]]</f>
        <v>6</v>
      </c>
      <c r="S7527" t="str">
        <f>TEXT(train[[#This Row],[Order Date]],"mmm")</f>
        <v>sept</v>
      </c>
      <c r="T7527">
        <f>YEAR(train[[#This Row],[Order Date]])</f>
        <v>2015</v>
      </c>
      <c r="U7527" t="str">
        <f>train[[#This Row],[Category]]&amp;"-"&amp;train[[#This Row],[Sub-Category]]</f>
        <v>Furniture-Chairs</v>
      </c>
      <c r="V7527" t="str">
        <f>IF(train[[#This Row],[Segment]]="Consumer","B2C","B2B")</f>
        <v>B2C</v>
      </c>
    </row>
    <row r="7528" spans="1:22" x14ac:dyDescent="0.25">
      <c r="A7528" t="s">
        <v>9522</v>
      </c>
      <c r="B7528" s="1">
        <v>43369</v>
      </c>
      <c r="C7528" s="1">
        <v>43369</v>
      </c>
      <c r="D7528" t="s">
        <v>1288</v>
      </c>
      <c r="E7528" t="s">
        <v>210</v>
      </c>
      <c r="F7528" t="s">
        <v>211</v>
      </c>
      <c r="G7528" t="s">
        <v>36</v>
      </c>
      <c r="H7528" t="s">
        <v>22</v>
      </c>
      <c r="I7528" t="s">
        <v>122</v>
      </c>
      <c r="J7528" t="s">
        <v>38</v>
      </c>
      <c r="K7528">
        <v>94109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 s="2">
        <v>71.88</v>
      </c>
      <c r="R7528">
        <f>train[[#This Row],[Ship Date]]-train[[#This Row],[Order Date]]</f>
        <v>0</v>
      </c>
      <c r="S7528" t="str">
        <f>TEXT(train[[#This Row],[Order Date]],"mmm")</f>
        <v>sept</v>
      </c>
      <c r="T7528">
        <f>YEAR(train[[#This Row],[Order Date]])</f>
        <v>2018</v>
      </c>
      <c r="U7528" t="str">
        <f>train[[#This Row],[Category]]&amp;"-"&amp;train[[#This Row],[Sub-Category]]</f>
        <v>Office Supplies-Envelopes</v>
      </c>
      <c r="V7528" t="str">
        <f>IF(train[[#This Row],[Segment]]="Consumer","B2C","B2B")</f>
        <v>B2B</v>
      </c>
    </row>
    <row r="7529" spans="1:22" x14ac:dyDescent="0.25">
      <c r="A7529" t="s">
        <v>9522</v>
      </c>
      <c r="B7529" s="1">
        <v>43369</v>
      </c>
      <c r="C7529" s="1">
        <v>43369</v>
      </c>
      <c r="D7529" t="s">
        <v>1288</v>
      </c>
      <c r="E7529" t="s">
        <v>210</v>
      </c>
      <c r="F7529" t="s">
        <v>211</v>
      </c>
      <c r="G7529" t="s">
        <v>36</v>
      </c>
      <c r="H7529" t="s">
        <v>22</v>
      </c>
      <c r="I7529" t="s">
        <v>122</v>
      </c>
      <c r="J7529" t="s">
        <v>38</v>
      </c>
      <c r="K7529">
        <v>94109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 s="2">
        <v>9.24</v>
      </c>
      <c r="R7529">
        <f>train[[#This Row],[Ship Date]]-train[[#This Row],[Order Date]]</f>
        <v>0</v>
      </c>
      <c r="S7529" t="str">
        <f>TEXT(train[[#This Row],[Order Date]],"mmm")</f>
        <v>sept</v>
      </c>
      <c r="T7529">
        <f>YEAR(train[[#This Row],[Order Date]])</f>
        <v>2018</v>
      </c>
      <c r="U7529" t="str">
        <f>train[[#This Row],[Category]]&amp;"-"&amp;train[[#This Row],[Sub-Category]]</f>
        <v>Furniture-Furnishings</v>
      </c>
      <c r="V7529" t="str">
        <f>IF(train[[#This Row],[Segment]]="Consumer","B2C","B2B")</f>
        <v>B2B</v>
      </c>
    </row>
    <row r="7530" spans="1:22" x14ac:dyDescent="0.25">
      <c r="A7530" t="s">
        <v>9522</v>
      </c>
      <c r="B7530" s="1">
        <v>43369</v>
      </c>
      <c r="C7530" s="1">
        <v>43369</v>
      </c>
      <c r="D7530" t="s">
        <v>1288</v>
      </c>
      <c r="E7530" t="s">
        <v>210</v>
      </c>
      <c r="F7530" t="s">
        <v>211</v>
      </c>
      <c r="G7530" t="s">
        <v>36</v>
      </c>
      <c r="H7530" t="s">
        <v>22</v>
      </c>
      <c r="I7530" t="s">
        <v>122</v>
      </c>
      <c r="J7530" t="s">
        <v>38</v>
      </c>
      <c r="K7530">
        <v>94109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 s="2">
        <v>35.880000000000003</v>
      </c>
      <c r="R7530">
        <f>train[[#This Row],[Ship Date]]-train[[#This Row],[Order Date]]</f>
        <v>0</v>
      </c>
      <c r="S7530" t="str">
        <f>TEXT(train[[#This Row],[Order Date]],"mmm")</f>
        <v>sept</v>
      </c>
      <c r="T7530">
        <f>YEAR(train[[#This Row],[Order Date]])</f>
        <v>2018</v>
      </c>
      <c r="U7530" t="str">
        <f>train[[#This Row],[Category]]&amp;"-"&amp;train[[#This Row],[Sub-Category]]</f>
        <v>Office Supplies-Paper</v>
      </c>
      <c r="V7530" t="str">
        <f>IF(train[[#This Row],[Segment]]="Consumer","B2C","B2B")</f>
        <v>B2B</v>
      </c>
    </row>
    <row r="7531" spans="1:22" x14ac:dyDescent="0.25">
      <c r="A7531" t="s">
        <v>9522</v>
      </c>
      <c r="B7531" s="1">
        <v>43369</v>
      </c>
      <c r="C7531" s="1">
        <v>43369</v>
      </c>
      <c r="D7531" t="s">
        <v>1288</v>
      </c>
      <c r="E7531" t="s">
        <v>210</v>
      </c>
      <c r="F7531" t="s">
        <v>211</v>
      </c>
      <c r="G7531" t="s">
        <v>36</v>
      </c>
      <c r="H7531" t="s">
        <v>22</v>
      </c>
      <c r="I7531" t="s">
        <v>122</v>
      </c>
      <c r="J7531" t="s">
        <v>38</v>
      </c>
      <c r="K7531">
        <v>94109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 s="2">
        <v>17.04</v>
      </c>
      <c r="R7531">
        <f>train[[#This Row],[Ship Date]]-train[[#This Row],[Order Date]]</f>
        <v>0</v>
      </c>
      <c r="S7531" t="str">
        <f>TEXT(train[[#This Row],[Order Date]],"mmm")</f>
        <v>sept</v>
      </c>
      <c r="T7531">
        <f>YEAR(train[[#This Row],[Order Date]])</f>
        <v>2018</v>
      </c>
      <c r="U7531" t="str">
        <f>train[[#This Row],[Category]]&amp;"-"&amp;train[[#This Row],[Sub-Category]]</f>
        <v>Office Supplies-Binders</v>
      </c>
      <c r="V7531" t="str">
        <f>IF(train[[#This Row],[Segment]]="Consumer","B2C","B2B")</f>
        <v>B2B</v>
      </c>
    </row>
    <row r="7532" spans="1:22" x14ac:dyDescent="0.25">
      <c r="A7532" t="s">
        <v>9522</v>
      </c>
      <c r="B7532" s="1">
        <v>43369</v>
      </c>
      <c r="C7532" s="1">
        <v>43369</v>
      </c>
      <c r="D7532" t="s">
        <v>1288</v>
      </c>
      <c r="E7532" t="s">
        <v>210</v>
      </c>
      <c r="F7532" t="s">
        <v>211</v>
      </c>
      <c r="G7532" t="s">
        <v>36</v>
      </c>
      <c r="H7532" t="s">
        <v>22</v>
      </c>
      <c r="I7532" t="s">
        <v>122</v>
      </c>
      <c r="J7532" t="s">
        <v>38</v>
      </c>
      <c r="K7532">
        <v>94109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 s="2">
        <v>931.17600000000004</v>
      </c>
      <c r="R7532">
        <f>train[[#This Row],[Ship Date]]-train[[#This Row],[Order Date]]</f>
        <v>0</v>
      </c>
      <c r="S7532" t="str">
        <f>TEXT(train[[#This Row],[Order Date]],"mmm")</f>
        <v>sept</v>
      </c>
      <c r="T7532">
        <f>YEAR(train[[#This Row],[Order Date]])</f>
        <v>2018</v>
      </c>
      <c r="U7532" t="str">
        <f>train[[#This Row],[Category]]&amp;"-"&amp;train[[#This Row],[Sub-Category]]</f>
        <v>Office Supplies-Binders</v>
      </c>
      <c r="V7532" t="str">
        <f>IF(train[[#This Row],[Segment]]="Consumer","B2C","B2B")</f>
        <v>B2B</v>
      </c>
    </row>
    <row r="7533" spans="1:22" x14ac:dyDescent="0.25">
      <c r="A7533" t="s">
        <v>9523</v>
      </c>
      <c r="B7533" s="1">
        <v>42903</v>
      </c>
      <c r="C7533" s="1">
        <v>42905</v>
      </c>
      <c r="D7533" t="s">
        <v>183</v>
      </c>
      <c r="E7533" t="s">
        <v>560</v>
      </c>
      <c r="F7533" t="s">
        <v>561</v>
      </c>
      <c r="G7533" t="s">
        <v>21</v>
      </c>
      <c r="H7533" t="s">
        <v>22</v>
      </c>
      <c r="I7533" t="s">
        <v>9524</v>
      </c>
      <c r="J7533" t="s">
        <v>452</v>
      </c>
      <c r="K7533">
        <v>80501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 s="2">
        <v>266.35199999999998</v>
      </c>
      <c r="R7533">
        <f>train[[#This Row],[Ship Date]]-train[[#This Row],[Order Date]]</f>
        <v>2</v>
      </c>
      <c r="S7533" t="str">
        <f>TEXT(train[[#This Row],[Order Date]],"mmm")</f>
        <v>juin</v>
      </c>
      <c r="T7533">
        <f>YEAR(train[[#This Row],[Order Date]])</f>
        <v>2017</v>
      </c>
      <c r="U7533" t="str">
        <f>train[[#This Row],[Category]]&amp;"-"&amp;train[[#This Row],[Sub-Category]]</f>
        <v>Furniture-Furnishings</v>
      </c>
      <c r="V7533" t="str">
        <f>IF(train[[#This Row],[Segment]]="Consumer","B2C","B2B")</f>
        <v>B2C</v>
      </c>
    </row>
    <row r="7534" spans="1:22" x14ac:dyDescent="0.25">
      <c r="A7534" t="s">
        <v>9523</v>
      </c>
      <c r="B7534" s="1">
        <v>42903</v>
      </c>
      <c r="C7534" s="1">
        <v>42905</v>
      </c>
      <c r="D7534" t="s">
        <v>183</v>
      </c>
      <c r="E7534" t="s">
        <v>560</v>
      </c>
      <c r="F7534" t="s">
        <v>561</v>
      </c>
      <c r="G7534" t="s">
        <v>21</v>
      </c>
      <c r="H7534" t="s">
        <v>22</v>
      </c>
      <c r="I7534" t="s">
        <v>9524</v>
      </c>
      <c r="J7534" t="s">
        <v>452</v>
      </c>
      <c r="K7534">
        <v>80501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 s="2">
        <v>483.13600000000002</v>
      </c>
      <c r="R7534">
        <f>train[[#This Row],[Ship Date]]-train[[#This Row],[Order Date]]</f>
        <v>2</v>
      </c>
      <c r="S7534" t="str">
        <f>TEXT(train[[#This Row],[Order Date]],"mmm")</f>
        <v>juin</v>
      </c>
      <c r="T7534">
        <f>YEAR(train[[#This Row],[Order Date]])</f>
        <v>2017</v>
      </c>
      <c r="U7534" t="str">
        <f>train[[#This Row],[Category]]&amp;"-"&amp;train[[#This Row],[Sub-Category]]</f>
        <v>Furniture-Chairs</v>
      </c>
      <c r="V7534" t="str">
        <f>IF(train[[#This Row],[Segment]]="Consumer","B2C","B2B")</f>
        <v>B2C</v>
      </c>
    </row>
    <row r="7535" spans="1:22" x14ac:dyDescent="0.25">
      <c r="A7535" t="s">
        <v>9525</v>
      </c>
      <c r="B7535" s="1">
        <v>43156</v>
      </c>
      <c r="C7535" s="1">
        <v>43160</v>
      </c>
      <c r="D7535" t="s">
        <v>45</v>
      </c>
      <c r="E7535" t="s">
        <v>5027</v>
      </c>
      <c r="F7535" t="s">
        <v>5028</v>
      </c>
      <c r="G7535" t="s">
        <v>21</v>
      </c>
      <c r="H7535" t="s">
        <v>22</v>
      </c>
      <c r="I7535" t="s">
        <v>3524</v>
      </c>
      <c r="J7535" t="s">
        <v>83</v>
      </c>
      <c r="K7535">
        <v>27834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 s="2">
        <v>196.78399999999999</v>
      </c>
      <c r="R7535">
        <f>train[[#This Row],[Ship Date]]-train[[#This Row],[Order Date]]</f>
        <v>4</v>
      </c>
      <c r="S7535" t="str">
        <f>TEXT(train[[#This Row],[Order Date]],"mmm")</f>
        <v>févr</v>
      </c>
      <c r="T7535">
        <f>YEAR(train[[#This Row],[Order Date]])</f>
        <v>2018</v>
      </c>
      <c r="U7535" t="str">
        <f>train[[#This Row],[Category]]&amp;"-"&amp;train[[#This Row],[Sub-Category]]</f>
        <v>Furniture-Chairs</v>
      </c>
      <c r="V7535" t="str">
        <f>IF(train[[#This Row],[Segment]]="Consumer","B2C","B2B")</f>
        <v>B2C</v>
      </c>
    </row>
    <row r="7536" spans="1:22" x14ac:dyDescent="0.25">
      <c r="A7536" t="s">
        <v>9525</v>
      </c>
      <c r="B7536" s="1">
        <v>43156</v>
      </c>
      <c r="C7536" s="1">
        <v>43160</v>
      </c>
      <c r="D7536" t="s">
        <v>45</v>
      </c>
      <c r="E7536" t="s">
        <v>5027</v>
      </c>
      <c r="F7536" t="s">
        <v>5028</v>
      </c>
      <c r="G7536" t="s">
        <v>21</v>
      </c>
      <c r="H7536" t="s">
        <v>22</v>
      </c>
      <c r="I7536" t="s">
        <v>3524</v>
      </c>
      <c r="J7536" t="s">
        <v>83</v>
      </c>
      <c r="K7536">
        <v>27834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 s="2">
        <v>231.92</v>
      </c>
      <c r="R7536">
        <f>train[[#This Row],[Ship Date]]-train[[#This Row],[Order Date]]</f>
        <v>4</v>
      </c>
      <c r="S7536" t="str">
        <f>TEXT(train[[#This Row],[Order Date]],"mmm")</f>
        <v>févr</v>
      </c>
      <c r="T7536">
        <f>YEAR(train[[#This Row],[Order Date]])</f>
        <v>2018</v>
      </c>
      <c r="U7536" t="str">
        <f>train[[#This Row],[Category]]&amp;"-"&amp;train[[#This Row],[Sub-Category]]</f>
        <v>Furniture-Bookcases</v>
      </c>
      <c r="V7536" t="str">
        <f>IF(train[[#This Row],[Segment]]="Consumer","B2C","B2B")</f>
        <v>B2C</v>
      </c>
    </row>
    <row r="7537" spans="1:22" x14ac:dyDescent="0.25">
      <c r="A7537" t="s">
        <v>9526</v>
      </c>
      <c r="B7537" s="1">
        <v>43190</v>
      </c>
      <c r="C7537" s="1">
        <v>43197</v>
      </c>
      <c r="D7537" t="s">
        <v>45</v>
      </c>
      <c r="E7537" t="s">
        <v>3634</v>
      </c>
      <c r="F7537" t="s">
        <v>3635</v>
      </c>
      <c r="G7537" t="s">
        <v>36</v>
      </c>
      <c r="H7537" t="s">
        <v>22</v>
      </c>
      <c r="I7537" t="s">
        <v>37</v>
      </c>
      <c r="J7537" t="s">
        <v>38</v>
      </c>
      <c r="K7537">
        <v>90004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 s="2">
        <v>29.7</v>
      </c>
      <c r="R7537">
        <f>train[[#This Row],[Ship Date]]-train[[#This Row],[Order Date]]</f>
        <v>7</v>
      </c>
      <c r="S7537" t="str">
        <f>TEXT(train[[#This Row],[Order Date]],"mmm")</f>
        <v>mars</v>
      </c>
      <c r="T7537">
        <f>YEAR(train[[#This Row],[Order Date]])</f>
        <v>2018</v>
      </c>
      <c r="U7537" t="str">
        <f>train[[#This Row],[Category]]&amp;"-"&amp;train[[#This Row],[Sub-Category]]</f>
        <v>Office Supplies-Supplies</v>
      </c>
      <c r="V7537" t="str">
        <f>IF(train[[#This Row],[Segment]]="Consumer","B2C","B2B")</f>
        <v>B2B</v>
      </c>
    </row>
    <row r="7538" spans="1:22" x14ac:dyDescent="0.25">
      <c r="A7538" t="s">
        <v>9527</v>
      </c>
      <c r="B7538" s="1">
        <v>43437</v>
      </c>
      <c r="C7538" s="1">
        <v>43442</v>
      </c>
      <c r="D7538" t="s">
        <v>45</v>
      </c>
      <c r="E7538" t="s">
        <v>5251</v>
      </c>
      <c r="F7538" t="s">
        <v>5252</v>
      </c>
      <c r="G7538" t="s">
        <v>21</v>
      </c>
      <c r="H7538" t="s">
        <v>22</v>
      </c>
      <c r="I7538" t="s">
        <v>179</v>
      </c>
      <c r="J7538" t="s">
        <v>99</v>
      </c>
      <c r="K7538">
        <v>77041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 s="2">
        <v>13.592000000000001</v>
      </c>
      <c r="R7538">
        <f>train[[#This Row],[Ship Date]]-train[[#This Row],[Order Date]]</f>
        <v>5</v>
      </c>
      <c r="S7538" t="str">
        <f>TEXT(train[[#This Row],[Order Date]],"mmm")</f>
        <v>déc</v>
      </c>
      <c r="T7538">
        <f>YEAR(train[[#This Row],[Order Date]])</f>
        <v>2018</v>
      </c>
      <c r="U7538" t="str">
        <f>train[[#This Row],[Category]]&amp;"-"&amp;train[[#This Row],[Sub-Category]]</f>
        <v>Furniture-Furnishings</v>
      </c>
      <c r="V7538" t="str">
        <f>IF(train[[#This Row],[Segment]]="Consumer","B2C","B2B")</f>
        <v>B2C</v>
      </c>
    </row>
    <row r="7539" spans="1:22" x14ac:dyDescent="0.25">
      <c r="A7539" t="s">
        <v>9528</v>
      </c>
      <c r="B7539" s="1">
        <v>42785</v>
      </c>
      <c r="C7539" s="1">
        <v>42788</v>
      </c>
      <c r="D7539" t="s">
        <v>18</v>
      </c>
      <c r="E7539" t="s">
        <v>1878</v>
      </c>
      <c r="F7539" t="s">
        <v>1879</v>
      </c>
      <c r="G7539" t="s">
        <v>21</v>
      </c>
      <c r="H7539" t="s">
        <v>22</v>
      </c>
      <c r="I7539" t="s">
        <v>122</v>
      </c>
      <c r="J7539" t="s">
        <v>38</v>
      </c>
      <c r="K7539">
        <v>94109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 s="2">
        <v>70.88</v>
      </c>
      <c r="R7539">
        <f>train[[#This Row],[Ship Date]]-train[[#This Row],[Order Date]]</f>
        <v>3</v>
      </c>
      <c r="S7539" t="str">
        <f>TEXT(train[[#This Row],[Order Date]],"mmm")</f>
        <v>févr</v>
      </c>
      <c r="T7539">
        <f>YEAR(train[[#This Row],[Order Date]])</f>
        <v>2017</v>
      </c>
      <c r="U7539" t="str">
        <f>train[[#This Row],[Category]]&amp;"-"&amp;train[[#This Row],[Sub-Category]]</f>
        <v>Office Supplies-Paper</v>
      </c>
      <c r="V7539" t="str">
        <f>IF(train[[#This Row],[Segment]]="Consumer","B2C","B2B")</f>
        <v>B2C</v>
      </c>
    </row>
    <row r="7540" spans="1:22" x14ac:dyDescent="0.25">
      <c r="A7540" t="s">
        <v>9529</v>
      </c>
      <c r="B7540" s="1">
        <v>43436</v>
      </c>
      <c r="C7540" s="1">
        <v>43440</v>
      </c>
      <c r="D7540" t="s">
        <v>45</v>
      </c>
      <c r="E7540" t="s">
        <v>4291</v>
      </c>
      <c r="F7540" t="s">
        <v>4292</v>
      </c>
      <c r="G7540" t="s">
        <v>36</v>
      </c>
      <c r="H7540" t="s">
        <v>22</v>
      </c>
      <c r="I7540" t="s">
        <v>804</v>
      </c>
      <c r="J7540" t="s">
        <v>452</v>
      </c>
      <c r="K7540">
        <v>80219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 s="2">
        <v>114.288</v>
      </c>
      <c r="R7540">
        <f>train[[#This Row],[Ship Date]]-train[[#This Row],[Order Date]]</f>
        <v>4</v>
      </c>
      <c r="S7540" t="str">
        <f>TEXT(train[[#This Row],[Order Date]],"mmm")</f>
        <v>déc</v>
      </c>
      <c r="T7540">
        <f>YEAR(train[[#This Row],[Order Date]])</f>
        <v>2018</v>
      </c>
      <c r="U7540" t="str">
        <f>train[[#This Row],[Category]]&amp;"-"&amp;train[[#This Row],[Sub-Category]]</f>
        <v>Office Supplies-Storage</v>
      </c>
      <c r="V7540" t="str">
        <f>IF(train[[#This Row],[Segment]]="Consumer","B2C","B2B")</f>
        <v>B2B</v>
      </c>
    </row>
    <row r="7541" spans="1:22" x14ac:dyDescent="0.25">
      <c r="A7541" t="s">
        <v>9529</v>
      </c>
      <c r="B7541" s="1">
        <v>43436</v>
      </c>
      <c r="C7541" s="1">
        <v>43440</v>
      </c>
      <c r="D7541" t="s">
        <v>45</v>
      </c>
      <c r="E7541" t="s">
        <v>4291</v>
      </c>
      <c r="F7541" t="s">
        <v>4292</v>
      </c>
      <c r="G7541" t="s">
        <v>36</v>
      </c>
      <c r="H7541" t="s">
        <v>22</v>
      </c>
      <c r="I7541" t="s">
        <v>804</v>
      </c>
      <c r="J7541" t="s">
        <v>452</v>
      </c>
      <c r="K7541">
        <v>80219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 s="2">
        <v>36.624000000000002</v>
      </c>
      <c r="R7541">
        <f>train[[#This Row],[Ship Date]]-train[[#This Row],[Order Date]]</f>
        <v>4</v>
      </c>
      <c r="S7541" t="str">
        <f>TEXT(train[[#This Row],[Order Date]],"mmm")</f>
        <v>déc</v>
      </c>
      <c r="T7541">
        <f>YEAR(train[[#This Row],[Order Date]])</f>
        <v>2018</v>
      </c>
      <c r="U7541" t="str">
        <f>train[[#This Row],[Category]]&amp;"-"&amp;train[[#This Row],[Sub-Category]]</f>
        <v>Office Supplies-Binders</v>
      </c>
      <c r="V7541" t="str">
        <f>IF(train[[#This Row],[Segment]]="Consumer","B2C","B2B")</f>
        <v>B2B</v>
      </c>
    </row>
    <row r="7542" spans="1:22" x14ac:dyDescent="0.25">
      <c r="A7542" t="s">
        <v>9529</v>
      </c>
      <c r="B7542" s="1">
        <v>43436</v>
      </c>
      <c r="C7542" s="1">
        <v>43440</v>
      </c>
      <c r="D7542" t="s">
        <v>45</v>
      </c>
      <c r="E7542" t="s">
        <v>4291</v>
      </c>
      <c r="F7542" t="s">
        <v>4292</v>
      </c>
      <c r="G7542" t="s">
        <v>36</v>
      </c>
      <c r="H7542" t="s">
        <v>22</v>
      </c>
      <c r="I7542" t="s">
        <v>804</v>
      </c>
      <c r="J7542" t="s">
        <v>452</v>
      </c>
      <c r="K7542">
        <v>80219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 s="2">
        <v>242.352</v>
      </c>
      <c r="R7542">
        <f>train[[#This Row],[Ship Date]]-train[[#This Row],[Order Date]]</f>
        <v>4</v>
      </c>
      <c r="S7542" t="str">
        <f>TEXT(train[[#This Row],[Order Date]],"mmm")</f>
        <v>déc</v>
      </c>
      <c r="T7542">
        <f>YEAR(train[[#This Row],[Order Date]])</f>
        <v>2018</v>
      </c>
      <c r="U7542" t="str">
        <f>train[[#This Row],[Category]]&amp;"-"&amp;train[[#This Row],[Sub-Category]]</f>
        <v>Furniture-Bookcases</v>
      </c>
      <c r="V7542" t="str">
        <f>IF(train[[#This Row],[Segment]]="Consumer","B2C","B2B")</f>
        <v>B2B</v>
      </c>
    </row>
    <row r="7543" spans="1:22" x14ac:dyDescent="0.25">
      <c r="A7543" t="s">
        <v>9529</v>
      </c>
      <c r="B7543" s="1">
        <v>43436</v>
      </c>
      <c r="C7543" s="1">
        <v>43440</v>
      </c>
      <c r="D7543" t="s">
        <v>45</v>
      </c>
      <c r="E7543" t="s">
        <v>4291</v>
      </c>
      <c r="F7543" t="s">
        <v>4292</v>
      </c>
      <c r="G7543" t="s">
        <v>36</v>
      </c>
      <c r="H7543" t="s">
        <v>22</v>
      </c>
      <c r="I7543" t="s">
        <v>804</v>
      </c>
      <c r="J7543" t="s">
        <v>452</v>
      </c>
      <c r="K7543">
        <v>80219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 s="2">
        <v>49.616</v>
      </c>
      <c r="R7543">
        <f>train[[#This Row],[Ship Date]]-train[[#This Row],[Order Date]]</f>
        <v>4</v>
      </c>
      <c r="S7543" t="str">
        <f>TEXT(train[[#This Row],[Order Date]],"mmm")</f>
        <v>déc</v>
      </c>
      <c r="T7543">
        <f>YEAR(train[[#This Row],[Order Date]])</f>
        <v>2018</v>
      </c>
      <c r="U7543" t="str">
        <f>train[[#This Row],[Category]]&amp;"-"&amp;train[[#This Row],[Sub-Category]]</f>
        <v>Technology-Phones</v>
      </c>
      <c r="V7543" t="str">
        <f>IF(train[[#This Row],[Segment]]="Consumer","B2C","B2B")</f>
        <v>B2B</v>
      </c>
    </row>
    <row r="7544" spans="1:22" x14ac:dyDescent="0.25">
      <c r="A7544" t="s">
        <v>9529</v>
      </c>
      <c r="B7544" s="1">
        <v>43436</v>
      </c>
      <c r="C7544" s="1">
        <v>43440</v>
      </c>
      <c r="D7544" t="s">
        <v>45</v>
      </c>
      <c r="E7544" t="s">
        <v>4291</v>
      </c>
      <c r="F7544" t="s">
        <v>4292</v>
      </c>
      <c r="G7544" t="s">
        <v>36</v>
      </c>
      <c r="H7544" t="s">
        <v>22</v>
      </c>
      <c r="I7544" t="s">
        <v>804</v>
      </c>
      <c r="J7544" t="s">
        <v>452</v>
      </c>
      <c r="K7544">
        <v>80219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 s="2">
        <v>508.70400000000001</v>
      </c>
      <c r="R7544">
        <f>train[[#This Row],[Ship Date]]-train[[#This Row],[Order Date]]</f>
        <v>4</v>
      </c>
      <c r="S7544" t="str">
        <f>TEXT(train[[#This Row],[Order Date]],"mmm")</f>
        <v>déc</v>
      </c>
      <c r="T7544">
        <f>YEAR(train[[#This Row],[Order Date]])</f>
        <v>2018</v>
      </c>
      <c r="U7544" t="str">
        <f>train[[#This Row],[Category]]&amp;"-"&amp;train[[#This Row],[Sub-Category]]</f>
        <v>Furniture-Furnishings</v>
      </c>
      <c r="V7544" t="str">
        <f>IF(train[[#This Row],[Segment]]="Consumer","B2C","B2B")</f>
        <v>B2B</v>
      </c>
    </row>
    <row r="7545" spans="1:22" x14ac:dyDescent="0.25">
      <c r="A7545" t="s">
        <v>9529</v>
      </c>
      <c r="B7545" s="1">
        <v>43436</v>
      </c>
      <c r="C7545" s="1">
        <v>43440</v>
      </c>
      <c r="D7545" t="s">
        <v>45</v>
      </c>
      <c r="E7545" t="s">
        <v>4291</v>
      </c>
      <c r="F7545" t="s">
        <v>4292</v>
      </c>
      <c r="G7545" t="s">
        <v>36</v>
      </c>
      <c r="H7545" t="s">
        <v>22</v>
      </c>
      <c r="I7545" t="s">
        <v>804</v>
      </c>
      <c r="J7545" t="s">
        <v>452</v>
      </c>
      <c r="K7545">
        <v>80219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 s="2">
        <v>57.36</v>
      </c>
      <c r="R7545">
        <f>train[[#This Row],[Ship Date]]-train[[#This Row],[Order Date]]</f>
        <v>4</v>
      </c>
      <c r="S7545" t="str">
        <f>TEXT(train[[#This Row],[Order Date]],"mmm")</f>
        <v>déc</v>
      </c>
      <c r="T7545">
        <f>YEAR(train[[#This Row],[Order Date]])</f>
        <v>2018</v>
      </c>
      <c r="U7545" t="str">
        <f>train[[#This Row],[Category]]&amp;"-"&amp;train[[#This Row],[Sub-Category]]</f>
        <v>Technology-Phones</v>
      </c>
      <c r="V7545" t="str">
        <f>IF(train[[#This Row],[Segment]]="Consumer","B2C","B2B")</f>
        <v>B2B</v>
      </c>
    </row>
    <row r="7546" spans="1:22" x14ac:dyDescent="0.25">
      <c r="A7546" t="s">
        <v>9529</v>
      </c>
      <c r="B7546" s="1">
        <v>43436</v>
      </c>
      <c r="C7546" s="1">
        <v>43440</v>
      </c>
      <c r="D7546" t="s">
        <v>45</v>
      </c>
      <c r="E7546" t="s">
        <v>4291</v>
      </c>
      <c r="F7546" t="s">
        <v>4292</v>
      </c>
      <c r="G7546" t="s">
        <v>36</v>
      </c>
      <c r="H7546" t="s">
        <v>22</v>
      </c>
      <c r="I7546" t="s">
        <v>804</v>
      </c>
      <c r="J7546" t="s">
        <v>452</v>
      </c>
      <c r="K7546">
        <v>80219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 s="2">
        <v>906.68</v>
      </c>
      <c r="R7546">
        <f>train[[#This Row],[Ship Date]]-train[[#This Row],[Order Date]]</f>
        <v>4</v>
      </c>
      <c r="S7546" t="str">
        <f>TEXT(train[[#This Row],[Order Date]],"mmm")</f>
        <v>déc</v>
      </c>
      <c r="T7546">
        <f>YEAR(train[[#This Row],[Order Date]])</f>
        <v>2018</v>
      </c>
      <c r="U7546" t="str">
        <f>train[[#This Row],[Category]]&amp;"-"&amp;train[[#This Row],[Sub-Category]]</f>
        <v>Furniture-Chairs</v>
      </c>
      <c r="V7546" t="str">
        <f>IF(train[[#This Row],[Segment]]="Consumer","B2C","B2B")</f>
        <v>B2B</v>
      </c>
    </row>
    <row r="7547" spans="1:22" x14ac:dyDescent="0.25">
      <c r="A7547" t="s">
        <v>9530</v>
      </c>
      <c r="B7547" s="1">
        <v>42287</v>
      </c>
      <c r="C7547" s="1">
        <v>42292</v>
      </c>
      <c r="D7547" t="s">
        <v>45</v>
      </c>
      <c r="E7547" t="s">
        <v>9531</v>
      </c>
      <c r="F7547" t="s">
        <v>9532</v>
      </c>
      <c r="G7547" t="s">
        <v>36</v>
      </c>
      <c r="H7547" t="s">
        <v>22</v>
      </c>
      <c r="I7547" t="s">
        <v>1681</v>
      </c>
      <c r="J7547" t="s">
        <v>99</v>
      </c>
      <c r="K7547">
        <v>77340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 s="2">
        <v>719.952</v>
      </c>
      <c r="R7547">
        <f>train[[#This Row],[Ship Date]]-train[[#This Row],[Order Date]]</f>
        <v>5</v>
      </c>
      <c r="S7547" t="str">
        <f>TEXT(train[[#This Row],[Order Date]],"mmm")</f>
        <v>oct</v>
      </c>
      <c r="T7547">
        <f>YEAR(train[[#This Row],[Order Date]])</f>
        <v>2015</v>
      </c>
      <c r="U7547" t="str">
        <f>train[[#This Row],[Category]]&amp;"-"&amp;train[[#This Row],[Sub-Category]]</f>
        <v>Technology-Phones</v>
      </c>
      <c r="V7547" t="str">
        <f>IF(train[[#This Row],[Segment]]="Consumer","B2C","B2B")</f>
        <v>B2B</v>
      </c>
    </row>
    <row r="7548" spans="1:22" x14ac:dyDescent="0.25">
      <c r="A7548" t="s">
        <v>9530</v>
      </c>
      <c r="B7548" s="1">
        <v>42287</v>
      </c>
      <c r="C7548" s="1">
        <v>42292</v>
      </c>
      <c r="D7548" t="s">
        <v>45</v>
      </c>
      <c r="E7548" t="s">
        <v>9531</v>
      </c>
      <c r="F7548" t="s">
        <v>9532</v>
      </c>
      <c r="G7548" t="s">
        <v>36</v>
      </c>
      <c r="H7548" t="s">
        <v>22</v>
      </c>
      <c r="I7548" t="s">
        <v>1681</v>
      </c>
      <c r="J7548" t="s">
        <v>99</v>
      </c>
      <c r="K7548">
        <v>77340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 s="2">
        <v>755.94399999999996</v>
      </c>
      <c r="R7548">
        <f>train[[#This Row],[Ship Date]]-train[[#This Row],[Order Date]]</f>
        <v>5</v>
      </c>
      <c r="S7548" t="str">
        <f>TEXT(train[[#This Row],[Order Date]],"mmm")</f>
        <v>oct</v>
      </c>
      <c r="T7548">
        <f>YEAR(train[[#This Row],[Order Date]])</f>
        <v>2015</v>
      </c>
      <c r="U7548" t="str">
        <f>train[[#This Row],[Category]]&amp;"-"&amp;train[[#This Row],[Sub-Category]]</f>
        <v>Technology-Phones</v>
      </c>
      <c r="V7548" t="str">
        <f>IF(train[[#This Row],[Segment]]="Consumer","B2C","B2B")</f>
        <v>B2B</v>
      </c>
    </row>
    <row r="7549" spans="1:22" x14ac:dyDescent="0.25">
      <c r="A7549" t="s">
        <v>9530</v>
      </c>
      <c r="B7549" s="1">
        <v>42287</v>
      </c>
      <c r="C7549" s="1">
        <v>42292</v>
      </c>
      <c r="D7549" t="s">
        <v>45</v>
      </c>
      <c r="E7549" t="s">
        <v>9531</v>
      </c>
      <c r="F7549" t="s">
        <v>9532</v>
      </c>
      <c r="G7549" t="s">
        <v>36</v>
      </c>
      <c r="H7549" t="s">
        <v>22</v>
      </c>
      <c r="I7549" t="s">
        <v>1681</v>
      </c>
      <c r="J7549" t="s">
        <v>99</v>
      </c>
      <c r="K7549">
        <v>77340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 s="2">
        <v>11.98</v>
      </c>
      <c r="R7549">
        <f>train[[#This Row],[Ship Date]]-train[[#This Row],[Order Date]]</f>
        <v>5</v>
      </c>
      <c r="S7549" t="str">
        <f>TEXT(train[[#This Row],[Order Date]],"mmm")</f>
        <v>oct</v>
      </c>
      <c r="T7549">
        <f>YEAR(train[[#This Row],[Order Date]])</f>
        <v>2015</v>
      </c>
      <c r="U7549" t="str">
        <f>train[[#This Row],[Category]]&amp;"-"&amp;train[[#This Row],[Sub-Category]]</f>
        <v>Office Supplies-Binders</v>
      </c>
      <c r="V7549" t="str">
        <f>IF(train[[#This Row],[Segment]]="Consumer","B2C","B2B")</f>
        <v>B2B</v>
      </c>
    </row>
    <row r="7550" spans="1:22" x14ac:dyDescent="0.25">
      <c r="A7550" t="s">
        <v>9530</v>
      </c>
      <c r="B7550" s="1">
        <v>42287</v>
      </c>
      <c r="C7550" s="1">
        <v>42292</v>
      </c>
      <c r="D7550" t="s">
        <v>45</v>
      </c>
      <c r="E7550" t="s">
        <v>9531</v>
      </c>
      <c r="F7550" t="s">
        <v>9532</v>
      </c>
      <c r="G7550" t="s">
        <v>36</v>
      </c>
      <c r="H7550" t="s">
        <v>22</v>
      </c>
      <c r="I7550" t="s">
        <v>1681</v>
      </c>
      <c r="J7550" t="s">
        <v>99</v>
      </c>
      <c r="K7550">
        <v>77340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 s="2">
        <v>0.89800000000000002</v>
      </c>
      <c r="R7550">
        <f>train[[#This Row],[Ship Date]]-train[[#This Row],[Order Date]]</f>
        <v>5</v>
      </c>
      <c r="S7550" t="str">
        <f>TEXT(train[[#This Row],[Order Date]],"mmm")</f>
        <v>oct</v>
      </c>
      <c r="T7550">
        <f>YEAR(train[[#This Row],[Order Date]])</f>
        <v>2015</v>
      </c>
      <c r="U7550" t="str">
        <f>train[[#This Row],[Category]]&amp;"-"&amp;train[[#This Row],[Sub-Category]]</f>
        <v>Office Supplies-Binders</v>
      </c>
      <c r="V7550" t="str">
        <f>IF(train[[#This Row],[Segment]]="Consumer","B2C","B2B")</f>
        <v>B2B</v>
      </c>
    </row>
    <row r="7551" spans="1:22" x14ac:dyDescent="0.25">
      <c r="A7551" t="s">
        <v>9533</v>
      </c>
      <c r="B7551" s="1">
        <v>42983</v>
      </c>
      <c r="C7551" s="1">
        <v>42985</v>
      </c>
      <c r="D7551" t="s">
        <v>183</v>
      </c>
      <c r="E7551" t="s">
        <v>5326</v>
      </c>
      <c r="F7551" t="s">
        <v>5327</v>
      </c>
      <c r="G7551" t="s">
        <v>36</v>
      </c>
      <c r="H7551" t="s">
        <v>22</v>
      </c>
      <c r="I7551" t="s">
        <v>179</v>
      </c>
      <c r="J7551" t="s">
        <v>99</v>
      </c>
      <c r="K7551">
        <v>77036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 s="2">
        <v>21.204000000000001</v>
      </c>
      <c r="R7551">
        <f>train[[#This Row],[Ship Date]]-train[[#This Row],[Order Date]]</f>
        <v>2</v>
      </c>
      <c r="S7551" t="str">
        <f>TEXT(train[[#This Row],[Order Date]],"mmm")</f>
        <v>sept</v>
      </c>
      <c r="T7551">
        <f>YEAR(train[[#This Row],[Order Date]])</f>
        <v>2017</v>
      </c>
      <c r="U7551" t="str">
        <f>train[[#This Row],[Category]]&amp;"-"&amp;train[[#This Row],[Sub-Category]]</f>
        <v>Furniture-Furnishings</v>
      </c>
      <c r="V7551" t="str">
        <f>IF(train[[#This Row],[Segment]]="Consumer","B2C","B2B")</f>
        <v>B2B</v>
      </c>
    </row>
    <row r="7552" spans="1:22" x14ac:dyDescent="0.25">
      <c r="A7552" t="s">
        <v>9534</v>
      </c>
      <c r="B7552" s="1">
        <v>42328</v>
      </c>
      <c r="C7552" s="1">
        <v>42333</v>
      </c>
      <c r="D7552" t="s">
        <v>45</v>
      </c>
      <c r="E7552" t="s">
        <v>4620</v>
      </c>
      <c r="F7552" t="s">
        <v>4621</v>
      </c>
      <c r="G7552" t="s">
        <v>36</v>
      </c>
      <c r="H7552" t="s">
        <v>22</v>
      </c>
      <c r="I7552" t="s">
        <v>261</v>
      </c>
      <c r="J7552" t="s">
        <v>262</v>
      </c>
      <c r="K7552">
        <v>10024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 s="2">
        <v>34.74</v>
      </c>
      <c r="R7552">
        <f>train[[#This Row],[Ship Date]]-train[[#This Row],[Order Date]]</f>
        <v>5</v>
      </c>
      <c r="S7552" t="str">
        <f>TEXT(train[[#This Row],[Order Date]],"mmm")</f>
        <v>nov</v>
      </c>
      <c r="T7552">
        <f>YEAR(train[[#This Row],[Order Date]])</f>
        <v>2015</v>
      </c>
      <c r="U7552" t="str">
        <f>train[[#This Row],[Category]]&amp;"-"&amp;train[[#This Row],[Sub-Category]]</f>
        <v>Office Supplies-Envelopes</v>
      </c>
      <c r="V7552" t="str">
        <f>IF(train[[#This Row],[Segment]]="Consumer","B2C","B2B")</f>
        <v>B2B</v>
      </c>
    </row>
    <row r="7553" spans="1:22" x14ac:dyDescent="0.25">
      <c r="A7553" t="s">
        <v>9534</v>
      </c>
      <c r="B7553" s="1">
        <v>42328</v>
      </c>
      <c r="C7553" s="1">
        <v>42333</v>
      </c>
      <c r="D7553" t="s">
        <v>45</v>
      </c>
      <c r="E7553" t="s">
        <v>4620</v>
      </c>
      <c r="F7553" t="s">
        <v>4621</v>
      </c>
      <c r="G7553" t="s">
        <v>36</v>
      </c>
      <c r="H7553" t="s">
        <v>22</v>
      </c>
      <c r="I7553" t="s">
        <v>261</v>
      </c>
      <c r="J7553" t="s">
        <v>262</v>
      </c>
      <c r="K7553">
        <v>10024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 s="2">
        <v>833.94</v>
      </c>
      <c r="R7553">
        <f>train[[#This Row],[Ship Date]]-train[[#This Row],[Order Date]]</f>
        <v>5</v>
      </c>
      <c r="S7553" t="str">
        <f>TEXT(train[[#This Row],[Order Date]],"mmm")</f>
        <v>nov</v>
      </c>
      <c r="T7553">
        <f>YEAR(train[[#This Row],[Order Date]])</f>
        <v>2015</v>
      </c>
      <c r="U7553" t="str">
        <f>train[[#This Row],[Category]]&amp;"-"&amp;train[[#This Row],[Sub-Category]]</f>
        <v>Technology-Phones</v>
      </c>
      <c r="V7553" t="str">
        <f>IF(train[[#This Row],[Segment]]="Consumer","B2C","B2B")</f>
        <v>B2B</v>
      </c>
    </row>
    <row r="7554" spans="1:22" x14ac:dyDescent="0.25">
      <c r="A7554" t="s">
        <v>9534</v>
      </c>
      <c r="B7554" s="1">
        <v>42328</v>
      </c>
      <c r="C7554" s="1">
        <v>42333</v>
      </c>
      <c r="D7554" t="s">
        <v>45</v>
      </c>
      <c r="E7554" t="s">
        <v>4620</v>
      </c>
      <c r="F7554" t="s">
        <v>4621</v>
      </c>
      <c r="G7554" t="s">
        <v>36</v>
      </c>
      <c r="H7554" t="s">
        <v>22</v>
      </c>
      <c r="I7554" t="s">
        <v>261</v>
      </c>
      <c r="J7554" t="s">
        <v>262</v>
      </c>
      <c r="K7554">
        <v>10024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 s="2">
        <v>12.96</v>
      </c>
      <c r="R7554">
        <f>train[[#This Row],[Ship Date]]-train[[#This Row],[Order Date]]</f>
        <v>5</v>
      </c>
      <c r="S7554" t="str">
        <f>TEXT(train[[#This Row],[Order Date]],"mmm")</f>
        <v>nov</v>
      </c>
      <c r="T7554">
        <f>YEAR(train[[#This Row],[Order Date]])</f>
        <v>2015</v>
      </c>
      <c r="U7554" t="str">
        <f>train[[#This Row],[Category]]&amp;"-"&amp;train[[#This Row],[Sub-Category]]</f>
        <v>Office Supplies-Binders</v>
      </c>
      <c r="V7554" t="str">
        <f>IF(train[[#This Row],[Segment]]="Consumer","B2C","B2B")</f>
        <v>B2B</v>
      </c>
    </row>
    <row r="7555" spans="1:22" x14ac:dyDescent="0.25">
      <c r="A7555" t="s">
        <v>9534</v>
      </c>
      <c r="B7555" s="1">
        <v>42328</v>
      </c>
      <c r="C7555" s="1">
        <v>42333</v>
      </c>
      <c r="D7555" t="s">
        <v>45</v>
      </c>
      <c r="E7555" t="s">
        <v>4620</v>
      </c>
      <c r="F7555" t="s">
        <v>4621</v>
      </c>
      <c r="G7555" t="s">
        <v>36</v>
      </c>
      <c r="H7555" t="s">
        <v>22</v>
      </c>
      <c r="I7555" t="s">
        <v>261</v>
      </c>
      <c r="J7555" t="s">
        <v>262</v>
      </c>
      <c r="K7555">
        <v>10024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 s="2">
        <v>25.92</v>
      </c>
      <c r="R7555">
        <f>train[[#This Row],[Ship Date]]-train[[#This Row],[Order Date]]</f>
        <v>5</v>
      </c>
      <c r="S7555" t="str">
        <f>TEXT(train[[#This Row],[Order Date]],"mmm")</f>
        <v>nov</v>
      </c>
      <c r="T7555">
        <f>YEAR(train[[#This Row],[Order Date]])</f>
        <v>2015</v>
      </c>
      <c r="U7555" t="str">
        <f>train[[#This Row],[Category]]&amp;"-"&amp;train[[#This Row],[Sub-Category]]</f>
        <v>Office Supplies-Paper</v>
      </c>
      <c r="V7555" t="str">
        <f>IF(train[[#This Row],[Segment]]="Consumer","B2C","B2B")</f>
        <v>B2B</v>
      </c>
    </row>
    <row r="7556" spans="1:22" x14ac:dyDescent="0.25">
      <c r="A7556" t="s">
        <v>9535</v>
      </c>
      <c r="B7556" s="1">
        <v>42134</v>
      </c>
      <c r="C7556" s="1">
        <v>42138</v>
      </c>
      <c r="D7556" t="s">
        <v>18</v>
      </c>
      <c r="E7556" t="s">
        <v>2624</v>
      </c>
      <c r="F7556" t="s">
        <v>2625</v>
      </c>
      <c r="G7556" t="s">
        <v>21</v>
      </c>
      <c r="H7556" t="s">
        <v>22</v>
      </c>
      <c r="I7556" t="s">
        <v>141</v>
      </c>
      <c r="J7556" t="s">
        <v>142</v>
      </c>
      <c r="K7556">
        <v>19134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 s="2">
        <v>349.96499999999997</v>
      </c>
      <c r="R7556">
        <f>train[[#This Row],[Ship Date]]-train[[#This Row],[Order Date]]</f>
        <v>4</v>
      </c>
      <c r="S7556" t="str">
        <f>TEXT(train[[#This Row],[Order Date]],"mmm")</f>
        <v>mai</v>
      </c>
      <c r="T7556">
        <f>YEAR(train[[#This Row],[Order Date]])</f>
        <v>2015</v>
      </c>
      <c r="U7556" t="str">
        <f>train[[#This Row],[Category]]&amp;"-"&amp;train[[#This Row],[Sub-Category]]</f>
        <v>Furniture-Bookcases</v>
      </c>
      <c r="V7556" t="str">
        <f>IF(train[[#This Row],[Segment]]="Consumer","B2C","B2B")</f>
        <v>B2C</v>
      </c>
    </row>
    <row r="7557" spans="1:22" x14ac:dyDescent="0.25">
      <c r="A7557" t="s">
        <v>9535</v>
      </c>
      <c r="B7557" s="1">
        <v>42134</v>
      </c>
      <c r="C7557" s="1">
        <v>42138</v>
      </c>
      <c r="D7557" t="s">
        <v>18</v>
      </c>
      <c r="E7557" t="s">
        <v>2624</v>
      </c>
      <c r="F7557" t="s">
        <v>2625</v>
      </c>
      <c r="G7557" t="s">
        <v>21</v>
      </c>
      <c r="H7557" t="s">
        <v>22</v>
      </c>
      <c r="I7557" t="s">
        <v>141</v>
      </c>
      <c r="J7557" t="s">
        <v>142</v>
      </c>
      <c r="K7557">
        <v>19134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 s="2">
        <v>22.32</v>
      </c>
      <c r="R7557">
        <f>train[[#This Row],[Ship Date]]-train[[#This Row],[Order Date]]</f>
        <v>4</v>
      </c>
      <c r="S7557" t="str">
        <f>TEXT(train[[#This Row],[Order Date]],"mmm")</f>
        <v>mai</v>
      </c>
      <c r="T7557">
        <f>YEAR(train[[#This Row],[Order Date]])</f>
        <v>2015</v>
      </c>
      <c r="U7557" t="str">
        <f>train[[#This Row],[Category]]&amp;"-"&amp;train[[#This Row],[Sub-Category]]</f>
        <v>Office Supplies-Art</v>
      </c>
      <c r="V7557" t="str">
        <f>IF(train[[#This Row],[Segment]]="Consumer","B2C","B2B")</f>
        <v>B2C</v>
      </c>
    </row>
    <row r="7558" spans="1:22" x14ac:dyDescent="0.25">
      <c r="A7558" t="s">
        <v>9536</v>
      </c>
      <c r="B7558" s="1">
        <v>43431</v>
      </c>
      <c r="C7558" s="1">
        <v>43436</v>
      </c>
      <c r="D7558" t="s">
        <v>45</v>
      </c>
      <c r="E7558" t="s">
        <v>2767</v>
      </c>
      <c r="F7558" t="s">
        <v>2768</v>
      </c>
      <c r="G7558" t="s">
        <v>36</v>
      </c>
      <c r="H7558" t="s">
        <v>22</v>
      </c>
      <c r="I7558" t="s">
        <v>492</v>
      </c>
      <c r="J7558" t="s">
        <v>249</v>
      </c>
      <c r="K7558">
        <v>47201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 s="2">
        <v>158.28</v>
      </c>
      <c r="R7558">
        <f>train[[#This Row],[Ship Date]]-train[[#This Row],[Order Date]]</f>
        <v>5</v>
      </c>
      <c r="S7558" t="str">
        <f>TEXT(train[[#This Row],[Order Date]],"mmm")</f>
        <v>nov</v>
      </c>
      <c r="T7558">
        <f>YEAR(train[[#This Row],[Order Date]])</f>
        <v>2018</v>
      </c>
      <c r="U7558" t="str">
        <f>train[[#This Row],[Category]]&amp;"-"&amp;train[[#This Row],[Sub-Category]]</f>
        <v>Office Supplies-Paper</v>
      </c>
      <c r="V7558" t="str">
        <f>IF(train[[#This Row],[Segment]]="Consumer","B2C","B2B")</f>
        <v>B2B</v>
      </c>
    </row>
    <row r="7559" spans="1:22" x14ac:dyDescent="0.25">
      <c r="A7559" t="s">
        <v>9536</v>
      </c>
      <c r="B7559" s="1">
        <v>43431</v>
      </c>
      <c r="C7559" s="1">
        <v>43436</v>
      </c>
      <c r="D7559" t="s">
        <v>45</v>
      </c>
      <c r="E7559" t="s">
        <v>2767</v>
      </c>
      <c r="F7559" t="s">
        <v>2768</v>
      </c>
      <c r="G7559" t="s">
        <v>36</v>
      </c>
      <c r="H7559" t="s">
        <v>22</v>
      </c>
      <c r="I7559" t="s">
        <v>492</v>
      </c>
      <c r="J7559" t="s">
        <v>249</v>
      </c>
      <c r="K7559">
        <v>47201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 s="2">
        <v>497.94</v>
      </c>
      <c r="R7559">
        <f>train[[#This Row],[Ship Date]]-train[[#This Row],[Order Date]]</f>
        <v>5</v>
      </c>
      <c r="S7559" t="str">
        <f>TEXT(train[[#This Row],[Order Date]],"mmm")</f>
        <v>nov</v>
      </c>
      <c r="T7559">
        <f>YEAR(train[[#This Row],[Order Date]])</f>
        <v>2018</v>
      </c>
      <c r="U7559" t="str">
        <f>train[[#This Row],[Category]]&amp;"-"&amp;train[[#This Row],[Sub-Category]]</f>
        <v>Office Supplies-Binders</v>
      </c>
      <c r="V7559" t="str">
        <f>IF(train[[#This Row],[Segment]]="Consumer","B2C","B2B")</f>
        <v>B2B</v>
      </c>
    </row>
    <row r="7560" spans="1:22" x14ac:dyDescent="0.25">
      <c r="A7560" t="s">
        <v>9537</v>
      </c>
      <c r="B7560" s="1">
        <v>42309</v>
      </c>
      <c r="C7560" s="1">
        <v>42313</v>
      </c>
      <c r="D7560" t="s">
        <v>45</v>
      </c>
      <c r="E7560" t="s">
        <v>2905</v>
      </c>
      <c r="F7560" t="s">
        <v>2906</v>
      </c>
      <c r="G7560" t="s">
        <v>21</v>
      </c>
      <c r="H7560" t="s">
        <v>22</v>
      </c>
      <c r="I7560" t="s">
        <v>1171</v>
      </c>
      <c r="J7560" t="s">
        <v>262</v>
      </c>
      <c r="K7560">
        <v>11561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 s="2">
        <v>533.94000000000005</v>
      </c>
      <c r="R7560">
        <f>train[[#This Row],[Ship Date]]-train[[#This Row],[Order Date]]</f>
        <v>4</v>
      </c>
      <c r="S7560" t="str">
        <f>TEXT(train[[#This Row],[Order Date]],"mmm")</f>
        <v>nov</v>
      </c>
      <c r="T7560">
        <f>YEAR(train[[#This Row],[Order Date]])</f>
        <v>2015</v>
      </c>
      <c r="U7560" t="str">
        <f>train[[#This Row],[Category]]&amp;"-"&amp;train[[#This Row],[Sub-Category]]</f>
        <v>Office Supplies-Appliances</v>
      </c>
      <c r="V7560" t="str">
        <f>IF(train[[#This Row],[Segment]]="Consumer","B2C","B2B")</f>
        <v>B2C</v>
      </c>
    </row>
    <row r="7561" spans="1:22" x14ac:dyDescent="0.25">
      <c r="A7561" t="s">
        <v>9537</v>
      </c>
      <c r="B7561" s="1">
        <v>42309</v>
      </c>
      <c r="C7561" s="1">
        <v>42313</v>
      </c>
      <c r="D7561" t="s">
        <v>45</v>
      </c>
      <c r="E7561" t="s">
        <v>2905</v>
      </c>
      <c r="F7561" t="s">
        <v>2906</v>
      </c>
      <c r="G7561" t="s">
        <v>21</v>
      </c>
      <c r="H7561" t="s">
        <v>22</v>
      </c>
      <c r="I7561" t="s">
        <v>1171</v>
      </c>
      <c r="J7561" t="s">
        <v>262</v>
      </c>
      <c r="K7561">
        <v>11561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 s="2">
        <v>167.94</v>
      </c>
      <c r="R7561">
        <f>train[[#This Row],[Ship Date]]-train[[#This Row],[Order Date]]</f>
        <v>4</v>
      </c>
      <c r="S7561" t="str">
        <f>TEXT(train[[#This Row],[Order Date]],"mmm")</f>
        <v>nov</v>
      </c>
      <c r="T7561">
        <f>YEAR(train[[#This Row],[Order Date]])</f>
        <v>2015</v>
      </c>
      <c r="U7561" t="str">
        <f>train[[#This Row],[Category]]&amp;"-"&amp;train[[#This Row],[Sub-Category]]</f>
        <v>Office Supplies-Paper</v>
      </c>
      <c r="V7561" t="str">
        <f>IF(train[[#This Row],[Segment]]="Consumer","B2C","B2B")</f>
        <v>B2C</v>
      </c>
    </row>
    <row r="7562" spans="1:22" x14ac:dyDescent="0.25">
      <c r="A7562" t="s">
        <v>9537</v>
      </c>
      <c r="B7562" s="1">
        <v>42309</v>
      </c>
      <c r="C7562" s="1">
        <v>42313</v>
      </c>
      <c r="D7562" t="s">
        <v>45</v>
      </c>
      <c r="E7562" t="s">
        <v>2905</v>
      </c>
      <c r="F7562" t="s">
        <v>2906</v>
      </c>
      <c r="G7562" t="s">
        <v>21</v>
      </c>
      <c r="H7562" t="s">
        <v>22</v>
      </c>
      <c r="I7562" t="s">
        <v>1171</v>
      </c>
      <c r="J7562" t="s">
        <v>262</v>
      </c>
      <c r="K7562">
        <v>11561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 s="2">
        <v>31.68</v>
      </c>
      <c r="R7562">
        <f>train[[#This Row],[Ship Date]]-train[[#This Row],[Order Date]]</f>
        <v>4</v>
      </c>
      <c r="S7562" t="str">
        <f>TEXT(train[[#This Row],[Order Date]],"mmm")</f>
        <v>nov</v>
      </c>
      <c r="T7562">
        <f>YEAR(train[[#This Row],[Order Date]])</f>
        <v>2015</v>
      </c>
      <c r="U7562" t="str">
        <f>train[[#This Row],[Category]]&amp;"-"&amp;train[[#This Row],[Sub-Category]]</f>
        <v>Furniture-Furnishings</v>
      </c>
      <c r="V7562" t="str">
        <f>IF(train[[#This Row],[Segment]]="Consumer","B2C","B2B")</f>
        <v>B2C</v>
      </c>
    </row>
    <row r="7563" spans="1:22" x14ac:dyDescent="0.25">
      <c r="A7563" t="s">
        <v>9538</v>
      </c>
      <c r="B7563" s="1">
        <v>43099</v>
      </c>
      <c r="C7563" s="1">
        <v>43101</v>
      </c>
      <c r="D7563" t="s">
        <v>183</v>
      </c>
      <c r="E7563" t="s">
        <v>1786</v>
      </c>
      <c r="F7563" t="s">
        <v>1787</v>
      </c>
      <c r="G7563" t="s">
        <v>21</v>
      </c>
      <c r="H7563" t="s">
        <v>22</v>
      </c>
      <c r="I7563" t="s">
        <v>2471</v>
      </c>
      <c r="J7563" t="s">
        <v>142</v>
      </c>
      <c r="K7563">
        <v>17602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 s="2">
        <v>170.786</v>
      </c>
      <c r="R7563">
        <f>train[[#This Row],[Ship Date]]-train[[#This Row],[Order Date]]</f>
        <v>2</v>
      </c>
      <c r="S7563" t="str">
        <f>TEXT(train[[#This Row],[Order Date]],"mmm")</f>
        <v>déc</v>
      </c>
      <c r="T7563">
        <f>YEAR(train[[#This Row],[Order Date]])</f>
        <v>2017</v>
      </c>
      <c r="U7563" t="str">
        <f>train[[#This Row],[Category]]&amp;"-"&amp;train[[#This Row],[Sub-Category]]</f>
        <v>Furniture-Chairs</v>
      </c>
      <c r="V7563" t="str">
        <f>IF(train[[#This Row],[Segment]]="Consumer","B2C","B2B")</f>
        <v>B2C</v>
      </c>
    </row>
    <row r="7564" spans="1:22" x14ac:dyDescent="0.25">
      <c r="A7564" t="s">
        <v>9539</v>
      </c>
      <c r="B7564" s="1">
        <v>42981</v>
      </c>
      <c r="C7564" s="1">
        <v>42985</v>
      </c>
      <c r="D7564" t="s">
        <v>45</v>
      </c>
      <c r="E7564" t="s">
        <v>2193</v>
      </c>
      <c r="F7564" t="s">
        <v>2194</v>
      </c>
      <c r="G7564" t="s">
        <v>21</v>
      </c>
      <c r="H7564" t="s">
        <v>22</v>
      </c>
      <c r="I7564" t="s">
        <v>298</v>
      </c>
      <c r="J7564" t="s">
        <v>206</v>
      </c>
      <c r="K7564">
        <v>60610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 s="2">
        <v>198.744</v>
      </c>
      <c r="R7564">
        <f>train[[#This Row],[Ship Date]]-train[[#This Row],[Order Date]]</f>
        <v>4</v>
      </c>
      <c r="S7564" t="str">
        <f>TEXT(train[[#This Row],[Order Date]],"mmm")</f>
        <v>sept</v>
      </c>
      <c r="T7564">
        <f>YEAR(train[[#This Row],[Order Date]])</f>
        <v>2017</v>
      </c>
      <c r="U7564" t="str">
        <f>train[[#This Row],[Category]]&amp;"-"&amp;train[[#This Row],[Sub-Category]]</f>
        <v>Furniture-Bookcases</v>
      </c>
      <c r="V7564" t="str">
        <f>IF(train[[#This Row],[Segment]]="Consumer","B2C","B2B")</f>
        <v>B2C</v>
      </c>
    </row>
    <row r="7565" spans="1:22" x14ac:dyDescent="0.25">
      <c r="A7565" t="s">
        <v>9540</v>
      </c>
      <c r="B7565" s="1">
        <v>43378</v>
      </c>
      <c r="C7565" s="1">
        <v>43380</v>
      </c>
      <c r="D7565" t="s">
        <v>183</v>
      </c>
      <c r="E7565" t="s">
        <v>1508</v>
      </c>
      <c r="F7565" t="s">
        <v>1509</v>
      </c>
      <c r="G7565" t="s">
        <v>97</v>
      </c>
      <c r="H7565" t="s">
        <v>22</v>
      </c>
      <c r="I7565" t="s">
        <v>804</v>
      </c>
      <c r="J7565" t="s">
        <v>452</v>
      </c>
      <c r="K7565">
        <v>80219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 s="2">
        <v>63.823999999999998</v>
      </c>
      <c r="R7565">
        <f>train[[#This Row],[Ship Date]]-train[[#This Row],[Order Date]]</f>
        <v>2</v>
      </c>
      <c r="S7565" t="str">
        <f>TEXT(train[[#This Row],[Order Date]],"mmm")</f>
        <v>oct</v>
      </c>
      <c r="T7565">
        <f>YEAR(train[[#This Row],[Order Date]])</f>
        <v>2018</v>
      </c>
      <c r="U7565" t="str">
        <f>train[[#This Row],[Category]]&amp;"-"&amp;train[[#This Row],[Sub-Category]]</f>
        <v>Technology-Accessories</v>
      </c>
      <c r="V7565" t="str">
        <f>IF(train[[#This Row],[Segment]]="Consumer","B2C","B2B")</f>
        <v>B2B</v>
      </c>
    </row>
    <row r="7566" spans="1:22" x14ac:dyDescent="0.25">
      <c r="A7566" t="s">
        <v>9541</v>
      </c>
      <c r="B7566" s="1">
        <v>42765</v>
      </c>
      <c r="C7566" s="1">
        <v>42767</v>
      </c>
      <c r="D7566" t="s">
        <v>18</v>
      </c>
      <c r="E7566" t="s">
        <v>5565</v>
      </c>
      <c r="F7566" t="s">
        <v>5566</v>
      </c>
      <c r="G7566" t="s">
        <v>21</v>
      </c>
      <c r="H7566" t="s">
        <v>22</v>
      </c>
      <c r="I7566" t="s">
        <v>90</v>
      </c>
      <c r="J7566" t="s">
        <v>91</v>
      </c>
      <c r="K7566">
        <v>98103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 s="2">
        <v>435.16800000000001</v>
      </c>
      <c r="R7566">
        <f>train[[#This Row],[Ship Date]]-train[[#This Row],[Order Date]]</f>
        <v>2</v>
      </c>
      <c r="S7566" t="str">
        <f>TEXT(train[[#This Row],[Order Date]],"mmm")</f>
        <v>janv</v>
      </c>
      <c r="T7566">
        <f>YEAR(train[[#This Row],[Order Date]])</f>
        <v>2017</v>
      </c>
      <c r="U7566" t="str">
        <f>train[[#This Row],[Category]]&amp;"-"&amp;train[[#This Row],[Sub-Category]]</f>
        <v>Furniture-Chairs</v>
      </c>
      <c r="V7566" t="str">
        <f>IF(train[[#This Row],[Segment]]="Consumer","B2C","B2B")</f>
        <v>B2C</v>
      </c>
    </row>
    <row r="7567" spans="1:22" x14ac:dyDescent="0.25">
      <c r="A7567" t="s">
        <v>9541</v>
      </c>
      <c r="B7567" s="1">
        <v>42765</v>
      </c>
      <c r="C7567" s="1">
        <v>42767</v>
      </c>
      <c r="D7567" t="s">
        <v>18</v>
      </c>
      <c r="E7567" t="s">
        <v>5565</v>
      </c>
      <c r="F7567" t="s">
        <v>5566</v>
      </c>
      <c r="G7567" t="s">
        <v>21</v>
      </c>
      <c r="H7567" t="s">
        <v>22</v>
      </c>
      <c r="I7567" t="s">
        <v>90</v>
      </c>
      <c r="J7567" t="s">
        <v>91</v>
      </c>
      <c r="K7567">
        <v>98103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 s="2">
        <v>48.58</v>
      </c>
      <c r="R7567">
        <f>train[[#This Row],[Ship Date]]-train[[#This Row],[Order Date]]</f>
        <v>2</v>
      </c>
      <c r="S7567" t="str">
        <f>TEXT(train[[#This Row],[Order Date]],"mmm")</f>
        <v>janv</v>
      </c>
      <c r="T7567">
        <f>YEAR(train[[#This Row],[Order Date]])</f>
        <v>2017</v>
      </c>
      <c r="U7567" t="str">
        <f>train[[#This Row],[Category]]&amp;"-"&amp;train[[#This Row],[Sub-Category]]</f>
        <v>Furniture-Bookcases</v>
      </c>
      <c r="V7567" t="str">
        <f>IF(train[[#This Row],[Segment]]="Consumer","B2C","B2B")</f>
        <v>B2C</v>
      </c>
    </row>
    <row r="7568" spans="1:22" x14ac:dyDescent="0.25">
      <c r="A7568" t="s">
        <v>9542</v>
      </c>
      <c r="B7568" s="1">
        <v>43211</v>
      </c>
      <c r="C7568" s="1">
        <v>43213</v>
      </c>
      <c r="D7568" t="s">
        <v>183</v>
      </c>
      <c r="E7568" t="s">
        <v>3957</v>
      </c>
      <c r="F7568" t="s">
        <v>3958</v>
      </c>
      <c r="G7568" t="s">
        <v>36</v>
      </c>
      <c r="H7568" t="s">
        <v>22</v>
      </c>
      <c r="I7568" t="s">
        <v>179</v>
      </c>
      <c r="J7568" t="s">
        <v>99</v>
      </c>
      <c r="K7568">
        <v>77070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 s="2">
        <v>47.975999999999999</v>
      </c>
      <c r="R7568">
        <f>train[[#This Row],[Ship Date]]-train[[#This Row],[Order Date]]</f>
        <v>2</v>
      </c>
      <c r="S7568" t="str">
        <f>TEXT(train[[#This Row],[Order Date]],"mmm")</f>
        <v>avr</v>
      </c>
      <c r="T7568">
        <f>YEAR(train[[#This Row],[Order Date]])</f>
        <v>2018</v>
      </c>
      <c r="U7568" t="str">
        <f>train[[#This Row],[Category]]&amp;"-"&amp;train[[#This Row],[Sub-Category]]</f>
        <v>Technology-Accessories</v>
      </c>
      <c r="V7568" t="str">
        <f>IF(train[[#This Row],[Segment]]="Consumer","B2C","B2B")</f>
        <v>B2B</v>
      </c>
    </row>
    <row r="7569" spans="1:22" x14ac:dyDescent="0.25">
      <c r="A7569" t="s">
        <v>9542</v>
      </c>
      <c r="B7569" s="1">
        <v>43211</v>
      </c>
      <c r="C7569" s="1">
        <v>43213</v>
      </c>
      <c r="D7569" t="s">
        <v>183</v>
      </c>
      <c r="E7569" t="s">
        <v>3957</v>
      </c>
      <c r="F7569" t="s">
        <v>3958</v>
      </c>
      <c r="G7569" t="s">
        <v>36</v>
      </c>
      <c r="H7569" t="s">
        <v>22</v>
      </c>
      <c r="I7569" t="s">
        <v>179</v>
      </c>
      <c r="J7569" t="s">
        <v>99</v>
      </c>
      <c r="K7569">
        <v>77070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 s="2">
        <v>20.736000000000001</v>
      </c>
      <c r="R7569">
        <f>train[[#This Row],[Ship Date]]-train[[#This Row],[Order Date]]</f>
        <v>2</v>
      </c>
      <c r="S7569" t="str">
        <f>TEXT(train[[#This Row],[Order Date]],"mmm")</f>
        <v>avr</v>
      </c>
      <c r="T7569">
        <f>YEAR(train[[#This Row],[Order Date]])</f>
        <v>2018</v>
      </c>
      <c r="U7569" t="str">
        <f>train[[#This Row],[Category]]&amp;"-"&amp;train[[#This Row],[Sub-Category]]</f>
        <v>Office Supplies-Paper</v>
      </c>
      <c r="V7569" t="str">
        <f>IF(train[[#This Row],[Segment]]="Consumer","B2C","B2B")</f>
        <v>B2B</v>
      </c>
    </row>
    <row r="7570" spans="1:22" x14ac:dyDescent="0.25">
      <c r="A7570" t="s">
        <v>9543</v>
      </c>
      <c r="B7570" s="1">
        <v>42343</v>
      </c>
      <c r="C7570" s="1">
        <v>42348</v>
      </c>
      <c r="D7570" t="s">
        <v>45</v>
      </c>
      <c r="E7570" t="s">
        <v>1815</v>
      </c>
      <c r="F7570" t="s">
        <v>1816</v>
      </c>
      <c r="G7570" t="s">
        <v>21</v>
      </c>
      <c r="H7570" t="s">
        <v>22</v>
      </c>
      <c r="I7570" t="s">
        <v>37</v>
      </c>
      <c r="J7570" t="s">
        <v>38</v>
      </c>
      <c r="K7570">
        <v>90045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 s="2">
        <v>26.46</v>
      </c>
      <c r="R7570">
        <f>train[[#This Row],[Ship Date]]-train[[#This Row],[Order Date]]</f>
        <v>5</v>
      </c>
      <c r="S7570" t="str">
        <f>TEXT(train[[#This Row],[Order Date]],"mmm")</f>
        <v>déc</v>
      </c>
      <c r="T7570">
        <f>YEAR(train[[#This Row],[Order Date]])</f>
        <v>2015</v>
      </c>
      <c r="U7570" t="str">
        <f>train[[#This Row],[Category]]&amp;"-"&amp;train[[#This Row],[Sub-Category]]</f>
        <v>Office Supplies-Art</v>
      </c>
      <c r="V7570" t="str">
        <f>IF(train[[#This Row],[Segment]]="Consumer","B2C","B2B")</f>
        <v>B2C</v>
      </c>
    </row>
    <row r="7571" spans="1:22" x14ac:dyDescent="0.25">
      <c r="A7571" t="s">
        <v>9543</v>
      </c>
      <c r="B7571" s="1">
        <v>42343</v>
      </c>
      <c r="C7571" s="1">
        <v>42348</v>
      </c>
      <c r="D7571" t="s">
        <v>45</v>
      </c>
      <c r="E7571" t="s">
        <v>1815</v>
      </c>
      <c r="F7571" t="s">
        <v>1816</v>
      </c>
      <c r="G7571" t="s">
        <v>21</v>
      </c>
      <c r="H7571" t="s">
        <v>22</v>
      </c>
      <c r="I7571" t="s">
        <v>37</v>
      </c>
      <c r="J7571" t="s">
        <v>38</v>
      </c>
      <c r="K7571">
        <v>90045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 s="2">
        <v>49.12</v>
      </c>
      <c r="R7571">
        <f>train[[#This Row],[Ship Date]]-train[[#This Row],[Order Date]]</f>
        <v>5</v>
      </c>
      <c r="S7571" t="str">
        <f>TEXT(train[[#This Row],[Order Date]],"mmm")</f>
        <v>déc</v>
      </c>
      <c r="T7571">
        <f>YEAR(train[[#This Row],[Order Date]])</f>
        <v>2015</v>
      </c>
      <c r="U7571" t="str">
        <f>train[[#This Row],[Category]]&amp;"-"&amp;train[[#This Row],[Sub-Category]]</f>
        <v>Office Supplies-Paper</v>
      </c>
      <c r="V7571" t="str">
        <f>IF(train[[#This Row],[Segment]]="Consumer","B2C","B2B")</f>
        <v>B2C</v>
      </c>
    </row>
    <row r="7572" spans="1:22" x14ac:dyDescent="0.25">
      <c r="A7572" t="s">
        <v>9543</v>
      </c>
      <c r="B7572" s="1">
        <v>42343</v>
      </c>
      <c r="C7572" s="1">
        <v>42348</v>
      </c>
      <c r="D7572" t="s">
        <v>45</v>
      </c>
      <c r="E7572" t="s">
        <v>1815</v>
      </c>
      <c r="F7572" t="s">
        <v>1816</v>
      </c>
      <c r="G7572" t="s">
        <v>21</v>
      </c>
      <c r="H7572" t="s">
        <v>22</v>
      </c>
      <c r="I7572" t="s">
        <v>37</v>
      </c>
      <c r="J7572" t="s">
        <v>38</v>
      </c>
      <c r="K7572">
        <v>90045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 s="2">
        <v>15</v>
      </c>
      <c r="R7572">
        <f>train[[#This Row],[Ship Date]]-train[[#This Row],[Order Date]]</f>
        <v>5</v>
      </c>
      <c r="S7572" t="str">
        <f>TEXT(train[[#This Row],[Order Date]],"mmm")</f>
        <v>déc</v>
      </c>
      <c r="T7572">
        <f>YEAR(train[[#This Row],[Order Date]])</f>
        <v>2015</v>
      </c>
      <c r="U7572" t="str">
        <f>train[[#This Row],[Category]]&amp;"-"&amp;train[[#This Row],[Sub-Category]]</f>
        <v>Office Supplies-Fasteners</v>
      </c>
      <c r="V7572" t="str">
        <f>IF(train[[#This Row],[Segment]]="Consumer","B2C","B2B")</f>
        <v>B2C</v>
      </c>
    </row>
    <row r="7573" spans="1:22" x14ac:dyDescent="0.25">
      <c r="A7573" t="s">
        <v>9544</v>
      </c>
      <c r="B7573" s="1">
        <v>42298</v>
      </c>
      <c r="C7573" s="1">
        <v>42303</v>
      </c>
      <c r="D7573" t="s">
        <v>45</v>
      </c>
      <c r="E7573" t="s">
        <v>3290</v>
      </c>
      <c r="F7573" t="s">
        <v>3291</v>
      </c>
      <c r="G7573" t="s">
        <v>36</v>
      </c>
      <c r="H7573" t="s">
        <v>22</v>
      </c>
      <c r="I7573" t="s">
        <v>5530</v>
      </c>
      <c r="J7573" t="s">
        <v>314</v>
      </c>
      <c r="K7573">
        <v>23602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 s="2">
        <v>194.7</v>
      </c>
      <c r="R7573">
        <f>train[[#This Row],[Ship Date]]-train[[#This Row],[Order Date]]</f>
        <v>5</v>
      </c>
      <c r="S7573" t="str">
        <f>TEXT(train[[#This Row],[Order Date]],"mmm")</f>
        <v>oct</v>
      </c>
      <c r="T7573">
        <f>YEAR(train[[#This Row],[Order Date]])</f>
        <v>2015</v>
      </c>
      <c r="U7573" t="str">
        <f>train[[#This Row],[Category]]&amp;"-"&amp;train[[#This Row],[Sub-Category]]</f>
        <v>Office Supplies-Storage</v>
      </c>
      <c r="V7573" t="str">
        <f>IF(train[[#This Row],[Segment]]="Consumer","B2C","B2B")</f>
        <v>B2B</v>
      </c>
    </row>
    <row r="7574" spans="1:22" x14ac:dyDescent="0.25">
      <c r="A7574" t="s">
        <v>9544</v>
      </c>
      <c r="B7574" s="1">
        <v>42298</v>
      </c>
      <c r="C7574" s="1">
        <v>42303</v>
      </c>
      <c r="D7574" t="s">
        <v>45</v>
      </c>
      <c r="E7574" t="s">
        <v>3290</v>
      </c>
      <c r="F7574" t="s">
        <v>3291</v>
      </c>
      <c r="G7574" t="s">
        <v>36</v>
      </c>
      <c r="H7574" t="s">
        <v>22</v>
      </c>
      <c r="I7574" t="s">
        <v>5530</v>
      </c>
      <c r="J7574" t="s">
        <v>314</v>
      </c>
      <c r="K7574">
        <v>23602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 s="2">
        <v>591.32000000000005</v>
      </c>
      <c r="R7574">
        <f>train[[#This Row],[Ship Date]]-train[[#This Row],[Order Date]]</f>
        <v>5</v>
      </c>
      <c r="S7574" t="str">
        <f>TEXT(train[[#This Row],[Order Date]],"mmm")</f>
        <v>oct</v>
      </c>
      <c r="T7574">
        <f>YEAR(train[[#This Row],[Order Date]])</f>
        <v>2015</v>
      </c>
      <c r="U7574" t="str">
        <f>train[[#This Row],[Category]]&amp;"-"&amp;train[[#This Row],[Sub-Category]]</f>
        <v>Furniture-Tables</v>
      </c>
      <c r="V7574" t="str">
        <f>IF(train[[#This Row],[Segment]]="Consumer","B2C","B2B")</f>
        <v>B2B</v>
      </c>
    </row>
    <row r="7575" spans="1:22" x14ac:dyDescent="0.25">
      <c r="A7575" t="s">
        <v>9544</v>
      </c>
      <c r="B7575" s="1">
        <v>42298</v>
      </c>
      <c r="C7575" s="1">
        <v>42303</v>
      </c>
      <c r="D7575" t="s">
        <v>45</v>
      </c>
      <c r="E7575" t="s">
        <v>3290</v>
      </c>
      <c r="F7575" t="s">
        <v>3291</v>
      </c>
      <c r="G7575" t="s">
        <v>36</v>
      </c>
      <c r="H7575" t="s">
        <v>22</v>
      </c>
      <c r="I7575" t="s">
        <v>5530</v>
      </c>
      <c r="J7575" t="s">
        <v>314</v>
      </c>
      <c r="K7575">
        <v>23602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 s="2">
        <v>2.84</v>
      </c>
      <c r="R7575">
        <f>train[[#This Row],[Ship Date]]-train[[#This Row],[Order Date]]</f>
        <v>5</v>
      </c>
      <c r="S7575" t="str">
        <f>TEXT(train[[#This Row],[Order Date]],"mmm")</f>
        <v>oct</v>
      </c>
      <c r="T7575">
        <f>YEAR(train[[#This Row],[Order Date]])</f>
        <v>2015</v>
      </c>
      <c r="U7575" t="str">
        <f>train[[#This Row],[Category]]&amp;"-"&amp;train[[#This Row],[Sub-Category]]</f>
        <v>Office Supplies-Art</v>
      </c>
      <c r="V7575" t="str">
        <f>IF(train[[#This Row],[Segment]]="Consumer","B2C","B2B")</f>
        <v>B2B</v>
      </c>
    </row>
    <row r="7576" spans="1:22" x14ac:dyDescent="0.25">
      <c r="A7576" t="s">
        <v>9545</v>
      </c>
      <c r="B7576" s="1">
        <v>42712</v>
      </c>
      <c r="C7576" s="1">
        <v>42716</v>
      </c>
      <c r="D7576" t="s">
        <v>45</v>
      </c>
      <c r="E7576" t="s">
        <v>3805</v>
      </c>
      <c r="F7576" t="s">
        <v>3806</v>
      </c>
      <c r="G7576" t="s">
        <v>36</v>
      </c>
      <c r="H7576" t="s">
        <v>22</v>
      </c>
      <c r="I7576" t="s">
        <v>37</v>
      </c>
      <c r="J7576" t="s">
        <v>38</v>
      </c>
      <c r="K7576">
        <v>90036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 s="2">
        <v>221.96</v>
      </c>
      <c r="R7576">
        <f>train[[#This Row],[Ship Date]]-train[[#This Row],[Order Date]]</f>
        <v>4</v>
      </c>
      <c r="S7576" t="str">
        <f>TEXT(train[[#This Row],[Order Date]],"mmm")</f>
        <v>déc</v>
      </c>
      <c r="T7576">
        <f>YEAR(train[[#This Row],[Order Date]])</f>
        <v>2016</v>
      </c>
      <c r="U7576" t="str">
        <f>train[[#This Row],[Category]]&amp;"-"&amp;train[[#This Row],[Sub-Category]]</f>
        <v>Office Supplies-Storage</v>
      </c>
      <c r="V7576" t="str">
        <f>IF(train[[#This Row],[Segment]]="Consumer","B2C","B2B")</f>
        <v>B2B</v>
      </c>
    </row>
    <row r="7577" spans="1:22" x14ac:dyDescent="0.25">
      <c r="A7577" t="s">
        <v>9545</v>
      </c>
      <c r="B7577" s="1">
        <v>42712</v>
      </c>
      <c r="C7577" s="1">
        <v>42716</v>
      </c>
      <c r="D7577" t="s">
        <v>45</v>
      </c>
      <c r="E7577" t="s">
        <v>3805</v>
      </c>
      <c r="F7577" t="s">
        <v>3806</v>
      </c>
      <c r="G7577" t="s">
        <v>36</v>
      </c>
      <c r="H7577" t="s">
        <v>22</v>
      </c>
      <c r="I7577" t="s">
        <v>37</v>
      </c>
      <c r="J7577" t="s">
        <v>38</v>
      </c>
      <c r="K7577">
        <v>90036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 s="2">
        <v>236</v>
      </c>
      <c r="R7577">
        <f>train[[#This Row],[Ship Date]]-train[[#This Row],[Order Date]]</f>
        <v>4</v>
      </c>
      <c r="S7577" t="str">
        <f>TEXT(train[[#This Row],[Order Date]],"mmm")</f>
        <v>déc</v>
      </c>
      <c r="T7577">
        <f>YEAR(train[[#This Row],[Order Date]])</f>
        <v>2016</v>
      </c>
      <c r="U7577" t="str">
        <f>train[[#This Row],[Category]]&amp;"-"&amp;train[[#This Row],[Sub-Category]]</f>
        <v>Technology-Accessories</v>
      </c>
      <c r="V7577" t="str">
        <f>IF(train[[#This Row],[Segment]]="Consumer","B2C","B2B")</f>
        <v>B2B</v>
      </c>
    </row>
    <row r="7578" spans="1:22" x14ac:dyDescent="0.25">
      <c r="A7578" t="s">
        <v>9546</v>
      </c>
      <c r="B7578" s="1">
        <v>42310</v>
      </c>
      <c r="C7578" s="1">
        <v>42315</v>
      </c>
      <c r="D7578" t="s">
        <v>18</v>
      </c>
      <c r="E7578" t="s">
        <v>3424</v>
      </c>
      <c r="F7578" t="s">
        <v>3425</v>
      </c>
      <c r="G7578" t="s">
        <v>36</v>
      </c>
      <c r="H7578" t="s">
        <v>22</v>
      </c>
      <c r="I7578" t="s">
        <v>90</v>
      </c>
      <c r="J7578" t="s">
        <v>91</v>
      </c>
      <c r="K7578">
        <v>98115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 s="2">
        <v>41.94</v>
      </c>
      <c r="R7578">
        <f>train[[#This Row],[Ship Date]]-train[[#This Row],[Order Date]]</f>
        <v>5</v>
      </c>
      <c r="S7578" t="str">
        <f>TEXT(train[[#This Row],[Order Date]],"mmm")</f>
        <v>nov</v>
      </c>
      <c r="T7578">
        <f>YEAR(train[[#This Row],[Order Date]])</f>
        <v>2015</v>
      </c>
      <c r="U7578" t="str">
        <f>train[[#This Row],[Category]]&amp;"-"&amp;train[[#This Row],[Sub-Category]]</f>
        <v>Technology-Accessories</v>
      </c>
      <c r="V7578" t="str">
        <f>IF(train[[#This Row],[Segment]]="Consumer","B2C","B2B")</f>
        <v>B2B</v>
      </c>
    </row>
    <row r="7579" spans="1:22" x14ac:dyDescent="0.25">
      <c r="A7579" t="s">
        <v>9546</v>
      </c>
      <c r="B7579" s="1">
        <v>42310</v>
      </c>
      <c r="C7579" s="1">
        <v>42315</v>
      </c>
      <c r="D7579" t="s">
        <v>18</v>
      </c>
      <c r="E7579" t="s">
        <v>3424</v>
      </c>
      <c r="F7579" t="s">
        <v>3425</v>
      </c>
      <c r="G7579" t="s">
        <v>36</v>
      </c>
      <c r="H7579" t="s">
        <v>22</v>
      </c>
      <c r="I7579" t="s">
        <v>90</v>
      </c>
      <c r="J7579" t="s">
        <v>91</v>
      </c>
      <c r="K7579">
        <v>98115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 s="2">
        <v>52.792000000000002</v>
      </c>
      <c r="R7579">
        <f>train[[#This Row],[Ship Date]]-train[[#This Row],[Order Date]]</f>
        <v>5</v>
      </c>
      <c r="S7579" t="str">
        <f>TEXT(train[[#This Row],[Order Date]],"mmm")</f>
        <v>nov</v>
      </c>
      <c r="T7579">
        <f>YEAR(train[[#This Row],[Order Date]])</f>
        <v>2015</v>
      </c>
      <c r="U7579" t="str">
        <f>train[[#This Row],[Category]]&amp;"-"&amp;train[[#This Row],[Sub-Category]]</f>
        <v>Technology-Phones</v>
      </c>
      <c r="V7579" t="str">
        <f>IF(train[[#This Row],[Segment]]="Consumer","B2C","B2B")</f>
        <v>B2B</v>
      </c>
    </row>
    <row r="7580" spans="1:22" x14ac:dyDescent="0.25">
      <c r="A7580" t="s">
        <v>9547</v>
      </c>
      <c r="B7580" s="1">
        <v>43087</v>
      </c>
      <c r="C7580" s="1">
        <v>43090</v>
      </c>
      <c r="D7580" t="s">
        <v>183</v>
      </c>
      <c r="E7580" t="s">
        <v>419</v>
      </c>
      <c r="F7580" t="s">
        <v>420</v>
      </c>
      <c r="G7580" t="s">
        <v>97</v>
      </c>
      <c r="H7580" t="s">
        <v>22</v>
      </c>
      <c r="I7580" t="s">
        <v>2531</v>
      </c>
      <c r="J7580" t="s">
        <v>133</v>
      </c>
      <c r="K7580">
        <v>68104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 s="2">
        <v>563.94000000000005</v>
      </c>
      <c r="R7580">
        <f>train[[#This Row],[Ship Date]]-train[[#This Row],[Order Date]]</f>
        <v>3</v>
      </c>
      <c r="S7580" t="str">
        <f>TEXT(train[[#This Row],[Order Date]],"mmm")</f>
        <v>déc</v>
      </c>
      <c r="T7580">
        <f>YEAR(train[[#This Row],[Order Date]])</f>
        <v>2017</v>
      </c>
      <c r="U7580" t="str">
        <f>train[[#This Row],[Category]]&amp;"-"&amp;train[[#This Row],[Sub-Category]]</f>
        <v>Furniture-Chairs</v>
      </c>
      <c r="V7580" t="str">
        <f>IF(train[[#This Row],[Segment]]="Consumer","B2C","B2B")</f>
        <v>B2B</v>
      </c>
    </row>
    <row r="7581" spans="1:22" x14ac:dyDescent="0.25">
      <c r="A7581" t="s">
        <v>9548</v>
      </c>
      <c r="B7581" s="1">
        <v>42697</v>
      </c>
      <c r="C7581" s="1">
        <v>42701</v>
      </c>
      <c r="D7581" t="s">
        <v>18</v>
      </c>
      <c r="E7581" t="s">
        <v>2072</v>
      </c>
      <c r="F7581" t="s">
        <v>2073</v>
      </c>
      <c r="G7581" t="s">
        <v>21</v>
      </c>
      <c r="H7581" t="s">
        <v>22</v>
      </c>
      <c r="I7581" t="s">
        <v>999</v>
      </c>
      <c r="J7581" t="s">
        <v>785</v>
      </c>
      <c r="K7581">
        <v>7960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 s="2">
        <v>2625.12</v>
      </c>
      <c r="R7581">
        <f>train[[#This Row],[Ship Date]]-train[[#This Row],[Order Date]]</f>
        <v>4</v>
      </c>
      <c r="S7581" t="str">
        <f>TEXT(train[[#This Row],[Order Date]],"mmm")</f>
        <v>nov</v>
      </c>
      <c r="T7581">
        <f>YEAR(train[[#This Row],[Order Date]])</f>
        <v>2016</v>
      </c>
      <c r="U7581" t="str">
        <f>train[[#This Row],[Category]]&amp;"-"&amp;train[[#This Row],[Sub-Category]]</f>
        <v>Office Supplies-Appliances</v>
      </c>
      <c r="V7581" t="str">
        <f>IF(train[[#This Row],[Segment]]="Consumer","B2C","B2B")</f>
        <v>B2C</v>
      </c>
    </row>
    <row r="7582" spans="1:22" x14ac:dyDescent="0.25">
      <c r="A7582" t="s">
        <v>9548</v>
      </c>
      <c r="B7582" s="1">
        <v>42697</v>
      </c>
      <c r="C7582" s="1">
        <v>42701</v>
      </c>
      <c r="D7582" t="s">
        <v>18</v>
      </c>
      <c r="E7582" t="s">
        <v>2072</v>
      </c>
      <c r="F7582" t="s">
        <v>2073</v>
      </c>
      <c r="G7582" t="s">
        <v>21</v>
      </c>
      <c r="H7582" t="s">
        <v>22</v>
      </c>
      <c r="I7582" t="s">
        <v>999</v>
      </c>
      <c r="J7582" t="s">
        <v>785</v>
      </c>
      <c r="K7582">
        <v>7960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 s="2">
        <v>17.940000000000001</v>
      </c>
      <c r="R7582">
        <f>train[[#This Row],[Ship Date]]-train[[#This Row],[Order Date]]</f>
        <v>4</v>
      </c>
      <c r="S7582" t="str">
        <f>TEXT(train[[#This Row],[Order Date]],"mmm")</f>
        <v>nov</v>
      </c>
      <c r="T7582">
        <f>YEAR(train[[#This Row],[Order Date]])</f>
        <v>2016</v>
      </c>
      <c r="U7582" t="str">
        <f>train[[#This Row],[Category]]&amp;"-"&amp;train[[#This Row],[Sub-Category]]</f>
        <v>Office Supplies-Art</v>
      </c>
      <c r="V7582" t="str">
        <f>IF(train[[#This Row],[Segment]]="Consumer","B2C","B2B")</f>
        <v>B2C</v>
      </c>
    </row>
    <row r="7583" spans="1:22" x14ac:dyDescent="0.25">
      <c r="A7583" t="s">
        <v>9549</v>
      </c>
      <c r="B7583" s="1">
        <v>42595</v>
      </c>
      <c r="C7583" s="1">
        <v>42598</v>
      </c>
      <c r="D7583" t="s">
        <v>183</v>
      </c>
      <c r="E7583" t="s">
        <v>6945</v>
      </c>
      <c r="F7583" t="s">
        <v>6946</v>
      </c>
      <c r="G7583" t="s">
        <v>21</v>
      </c>
      <c r="H7583" t="s">
        <v>22</v>
      </c>
      <c r="I7583" t="s">
        <v>141</v>
      </c>
      <c r="J7583" t="s">
        <v>142</v>
      </c>
      <c r="K7583">
        <v>19143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 s="2">
        <v>422.85599999999999</v>
      </c>
      <c r="R7583">
        <f>train[[#This Row],[Ship Date]]-train[[#This Row],[Order Date]]</f>
        <v>3</v>
      </c>
      <c r="S7583" t="str">
        <f>TEXT(train[[#This Row],[Order Date]],"mmm")</f>
        <v>août</v>
      </c>
      <c r="T7583">
        <f>YEAR(train[[#This Row],[Order Date]])</f>
        <v>2016</v>
      </c>
      <c r="U7583" t="str">
        <f>train[[#This Row],[Category]]&amp;"-"&amp;train[[#This Row],[Sub-Category]]</f>
        <v>Office Supplies-Storage</v>
      </c>
      <c r="V7583" t="str">
        <f>IF(train[[#This Row],[Segment]]="Consumer","B2C","B2B")</f>
        <v>B2C</v>
      </c>
    </row>
    <row r="7584" spans="1:22" x14ac:dyDescent="0.25">
      <c r="A7584" t="s">
        <v>9550</v>
      </c>
      <c r="B7584" s="1">
        <v>42476</v>
      </c>
      <c r="C7584" s="1">
        <v>42481</v>
      </c>
      <c r="D7584" t="s">
        <v>45</v>
      </c>
      <c r="E7584" t="s">
        <v>6032</v>
      </c>
      <c r="F7584" t="s">
        <v>6033</v>
      </c>
      <c r="G7584" t="s">
        <v>36</v>
      </c>
      <c r="H7584" t="s">
        <v>22</v>
      </c>
      <c r="I7584" t="s">
        <v>261</v>
      </c>
      <c r="J7584" t="s">
        <v>262</v>
      </c>
      <c r="K7584">
        <v>10024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 s="2">
        <v>127.764</v>
      </c>
      <c r="R7584">
        <f>train[[#This Row],[Ship Date]]-train[[#This Row],[Order Date]]</f>
        <v>5</v>
      </c>
      <c r="S7584" t="str">
        <f>TEXT(train[[#This Row],[Order Date]],"mmm")</f>
        <v>avr</v>
      </c>
      <c r="T7584">
        <f>YEAR(train[[#This Row],[Order Date]])</f>
        <v>2016</v>
      </c>
      <c r="U7584" t="str">
        <f>train[[#This Row],[Category]]&amp;"-"&amp;train[[#This Row],[Sub-Category]]</f>
        <v>Furniture-Chairs</v>
      </c>
      <c r="V7584" t="str">
        <f>IF(train[[#This Row],[Segment]]="Consumer","B2C","B2B")</f>
        <v>B2B</v>
      </c>
    </row>
    <row r="7585" spans="1:22" x14ac:dyDescent="0.25">
      <c r="A7585" t="s">
        <v>9551</v>
      </c>
      <c r="B7585" s="1">
        <v>42084</v>
      </c>
      <c r="C7585" s="1">
        <v>42088</v>
      </c>
      <c r="D7585" t="s">
        <v>45</v>
      </c>
      <c r="E7585" t="s">
        <v>1011</v>
      </c>
      <c r="F7585" t="s">
        <v>1012</v>
      </c>
      <c r="G7585" t="s">
        <v>36</v>
      </c>
      <c r="H7585" t="s">
        <v>22</v>
      </c>
      <c r="I7585" t="s">
        <v>313</v>
      </c>
      <c r="J7585" t="s">
        <v>314</v>
      </c>
      <c r="K7585">
        <v>22153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 s="2">
        <v>3499.93</v>
      </c>
      <c r="R7585">
        <f>train[[#This Row],[Ship Date]]-train[[#This Row],[Order Date]]</f>
        <v>4</v>
      </c>
      <c r="S7585" t="str">
        <f>TEXT(train[[#This Row],[Order Date]],"mmm")</f>
        <v>mars</v>
      </c>
      <c r="T7585">
        <f>YEAR(train[[#This Row],[Order Date]])</f>
        <v>2015</v>
      </c>
      <c r="U7585" t="str">
        <f>train[[#This Row],[Category]]&amp;"-"&amp;train[[#This Row],[Sub-Category]]</f>
        <v>Technology-Phones</v>
      </c>
      <c r="V7585" t="str">
        <f>IF(train[[#This Row],[Segment]]="Consumer","B2C","B2B")</f>
        <v>B2B</v>
      </c>
    </row>
    <row r="7586" spans="1:22" x14ac:dyDescent="0.25">
      <c r="A7586" t="s">
        <v>9551</v>
      </c>
      <c r="B7586" s="1">
        <v>42084</v>
      </c>
      <c r="C7586" s="1">
        <v>42088</v>
      </c>
      <c r="D7586" t="s">
        <v>45</v>
      </c>
      <c r="E7586" t="s">
        <v>1011</v>
      </c>
      <c r="F7586" t="s">
        <v>1012</v>
      </c>
      <c r="G7586" t="s">
        <v>36</v>
      </c>
      <c r="H7586" t="s">
        <v>22</v>
      </c>
      <c r="I7586" t="s">
        <v>313</v>
      </c>
      <c r="J7586" t="s">
        <v>314</v>
      </c>
      <c r="K7586">
        <v>22153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 s="2">
        <v>14.4</v>
      </c>
      <c r="R7586">
        <f>train[[#This Row],[Ship Date]]-train[[#This Row],[Order Date]]</f>
        <v>4</v>
      </c>
      <c r="S7586" t="str">
        <f>TEXT(train[[#This Row],[Order Date]],"mmm")</f>
        <v>mars</v>
      </c>
      <c r="T7586">
        <f>YEAR(train[[#This Row],[Order Date]])</f>
        <v>2015</v>
      </c>
      <c r="U7586" t="str">
        <f>train[[#This Row],[Category]]&amp;"-"&amp;train[[#This Row],[Sub-Category]]</f>
        <v>Office Supplies-Labels</v>
      </c>
      <c r="V7586" t="str">
        <f>IF(train[[#This Row],[Segment]]="Consumer","B2C","B2B")</f>
        <v>B2B</v>
      </c>
    </row>
    <row r="7587" spans="1:22" x14ac:dyDescent="0.25">
      <c r="A7587" t="s">
        <v>9551</v>
      </c>
      <c r="B7587" s="1">
        <v>42084</v>
      </c>
      <c r="C7587" s="1">
        <v>42088</v>
      </c>
      <c r="D7587" t="s">
        <v>45</v>
      </c>
      <c r="E7587" t="s">
        <v>1011</v>
      </c>
      <c r="F7587" t="s">
        <v>1012</v>
      </c>
      <c r="G7587" t="s">
        <v>36</v>
      </c>
      <c r="H7587" t="s">
        <v>22</v>
      </c>
      <c r="I7587" t="s">
        <v>313</v>
      </c>
      <c r="J7587" t="s">
        <v>314</v>
      </c>
      <c r="K7587">
        <v>22153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 s="2">
        <v>122.97</v>
      </c>
      <c r="R7587">
        <f>train[[#This Row],[Ship Date]]-train[[#This Row],[Order Date]]</f>
        <v>4</v>
      </c>
      <c r="S7587" t="str">
        <f>TEXT(train[[#This Row],[Order Date]],"mmm")</f>
        <v>mars</v>
      </c>
      <c r="T7587">
        <f>YEAR(train[[#This Row],[Order Date]])</f>
        <v>2015</v>
      </c>
      <c r="U7587" t="str">
        <f>train[[#This Row],[Category]]&amp;"-"&amp;train[[#This Row],[Sub-Category]]</f>
        <v>Office Supplies-Paper</v>
      </c>
      <c r="V7587" t="str">
        <f>IF(train[[#This Row],[Segment]]="Consumer","B2C","B2B")</f>
        <v>B2B</v>
      </c>
    </row>
    <row r="7588" spans="1:22" x14ac:dyDescent="0.25">
      <c r="A7588" t="s">
        <v>9551</v>
      </c>
      <c r="B7588" s="1">
        <v>42084</v>
      </c>
      <c r="C7588" s="1">
        <v>42088</v>
      </c>
      <c r="D7588" t="s">
        <v>45</v>
      </c>
      <c r="E7588" t="s">
        <v>1011</v>
      </c>
      <c r="F7588" t="s">
        <v>1012</v>
      </c>
      <c r="G7588" t="s">
        <v>36</v>
      </c>
      <c r="H7588" t="s">
        <v>22</v>
      </c>
      <c r="I7588" t="s">
        <v>313</v>
      </c>
      <c r="J7588" t="s">
        <v>314</v>
      </c>
      <c r="K7588">
        <v>22153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 s="2">
        <v>9.32</v>
      </c>
      <c r="R7588">
        <f>train[[#This Row],[Ship Date]]-train[[#This Row],[Order Date]]</f>
        <v>4</v>
      </c>
      <c r="S7588" t="str">
        <f>TEXT(train[[#This Row],[Order Date]],"mmm")</f>
        <v>mars</v>
      </c>
      <c r="T7588">
        <f>YEAR(train[[#This Row],[Order Date]])</f>
        <v>2015</v>
      </c>
      <c r="U7588" t="str">
        <f>train[[#This Row],[Category]]&amp;"-"&amp;train[[#This Row],[Sub-Category]]</f>
        <v>Office Supplies-Art</v>
      </c>
      <c r="V7588" t="str">
        <f>IF(train[[#This Row],[Segment]]="Consumer","B2C","B2B")</f>
        <v>B2B</v>
      </c>
    </row>
    <row r="7589" spans="1:22" x14ac:dyDescent="0.25">
      <c r="A7589" t="s">
        <v>9551</v>
      </c>
      <c r="B7589" s="1">
        <v>42084</v>
      </c>
      <c r="C7589" s="1">
        <v>42088</v>
      </c>
      <c r="D7589" t="s">
        <v>45</v>
      </c>
      <c r="E7589" t="s">
        <v>1011</v>
      </c>
      <c r="F7589" t="s">
        <v>1012</v>
      </c>
      <c r="G7589" t="s">
        <v>36</v>
      </c>
      <c r="H7589" t="s">
        <v>22</v>
      </c>
      <c r="I7589" t="s">
        <v>313</v>
      </c>
      <c r="J7589" t="s">
        <v>314</v>
      </c>
      <c r="K7589">
        <v>22153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 s="2">
        <v>122.94</v>
      </c>
      <c r="R7589">
        <f>train[[#This Row],[Ship Date]]-train[[#This Row],[Order Date]]</f>
        <v>4</v>
      </c>
      <c r="S7589" t="str">
        <f>TEXT(train[[#This Row],[Order Date]],"mmm")</f>
        <v>mars</v>
      </c>
      <c r="T7589">
        <f>YEAR(train[[#This Row],[Order Date]])</f>
        <v>2015</v>
      </c>
      <c r="U7589" t="str">
        <f>train[[#This Row],[Category]]&amp;"-"&amp;train[[#This Row],[Sub-Category]]</f>
        <v>Office Supplies-Binders</v>
      </c>
      <c r="V7589" t="str">
        <f>IF(train[[#This Row],[Segment]]="Consumer","B2C","B2B")</f>
        <v>B2B</v>
      </c>
    </row>
    <row r="7590" spans="1:22" x14ac:dyDescent="0.25">
      <c r="A7590" t="s">
        <v>9552</v>
      </c>
      <c r="B7590" s="1">
        <v>43420</v>
      </c>
      <c r="C7590" s="1">
        <v>43426</v>
      </c>
      <c r="D7590" t="s">
        <v>45</v>
      </c>
      <c r="E7590" t="s">
        <v>3938</v>
      </c>
      <c r="F7590" t="s">
        <v>3939</v>
      </c>
      <c r="G7590" t="s">
        <v>21</v>
      </c>
      <c r="H7590" t="s">
        <v>22</v>
      </c>
      <c r="I7590" t="s">
        <v>562</v>
      </c>
      <c r="J7590" t="s">
        <v>38</v>
      </c>
      <c r="K7590">
        <v>95661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 s="2">
        <v>17.309999999999999</v>
      </c>
      <c r="R7590">
        <f>train[[#This Row],[Ship Date]]-train[[#This Row],[Order Date]]</f>
        <v>6</v>
      </c>
      <c r="S7590" t="str">
        <f>TEXT(train[[#This Row],[Order Date]],"mmm")</f>
        <v>nov</v>
      </c>
      <c r="T7590">
        <f>YEAR(train[[#This Row],[Order Date]])</f>
        <v>2018</v>
      </c>
      <c r="U7590" t="str">
        <f>train[[#This Row],[Category]]&amp;"-"&amp;train[[#This Row],[Sub-Category]]</f>
        <v>Furniture-Furnishings</v>
      </c>
      <c r="V7590" t="str">
        <f>IF(train[[#This Row],[Segment]]="Consumer","B2C","B2B")</f>
        <v>B2C</v>
      </c>
    </row>
    <row r="7591" spans="1:22" x14ac:dyDescent="0.25">
      <c r="A7591" t="s">
        <v>9553</v>
      </c>
      <c r="B7591" s="1">
        <v>42638</v>
      </c>
      <c r="C7591" s="1">
        <v>42642</v>
      </c>
      <c r="D7591" t="s">
        <v>45</v>
      </c>
      <c r="E7591" t="s">
        <v>7134</v>
      </c>
      <c r="F7591" t="s">
        <v>7135</v>
      </c>
      <c r="G7591" t="s">
        <v>21</v>
      </c>
      <c r="H7591" t="s">
        <v>22</v>
      </c>
      <c r="I7591" t="s">
        <v>3104</v>
      </c>
      <c r="J7591" t="s">
        <v>206</v>
      </c>
      <c r="K7591">
        <v>61107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 s="2">
        <v>128.744</v>
      </c>
      <c r="R7591">
        <f>train[[#This Row],[Ship Date]]-train[[#This Row],[Order Date]]</f>
        <v>4</v>
      </c>
      <c r="S7591" t="str">
        <f>TEXT(train[[#This Row],[Order Date]],"mmm")</f>
        <v>sept</v>
      </c>
      <c r="T7591">
        <f>YEAR(train[[#This Row],[Order Date]])</f>
        <v>2016</v>
      </c>
      <c r="U7591" t="str">
        <f>train[[#This Row],[Category]]&amp;"-"&amp;train[[#This Row],[Sub-Category]]</f>
        <v>Office Supplies-Art</v>
      </c>
      <c r="V7591" t="str">
        <f>IF(train[[#This Row],[Segment]]="Consumer","B2C","B2B")</f>
        <v>B2C</v>
      </c>
    </row>
    <row r="7592" spans="1:22" x14ac:dyDescent="0.25">
      <c r="A7592" t="s">
        <v>9554</v>
      </c>
      <c r="B7592" s="1">
        <v>42983</v>
      </c>
      <c r="C7592" s="1">
        <v>42987</v>
      </c>
      <c r="D7592" t="s">
        <v>45</v>
      </c>
      <c r="E7592" t="s">
        <v>1772</v>
      </c>
      <c r="F7592" t="s">
        <v>1773</v>
      </c>
      <c r="G7592" t="s">
        <v>21</v>
      </c>
      <c r="H7592" t="s">
        <v>22</v>
      </c>
      <c r="I7592" t="s">
        <v>141</v>
      </c>
      <c r="J7592" t="s">
        <v>142</v>
      </c>
      <c r="K7592">
        <v>19134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 s="2">
        <v>58.247999999999998</v>
      </c>
      <c r="R7592">
        <f>train[[#This Row],[Ship Date]]-train[[#This Row],[Order Date]]</f>
        <v>4</v>
      </c>
      <c r="S7592" t="str">
        <f>TEXT(train[[#This Row],[Order Date]],"mmm")</f>
        <v>sept</v>
      </c>
      <c r="T7592">
        <f>YEAR(train[[#This Row],[Order Date]])</f>
        <v>2017</v>
      </c>
      <c r="U7592" t="str">
        <f>train[[#This Row],[Category]]&amp;"-"&amp;train[[#This Row],[Sub-Category]]</f>
        <v>Furniture-Furnishings</v>
      </c>
      <c r="V7592" t="str">
        <f>IF(train[[#This Row],[Segment]]="Consumer","B2C","B2B")</f>
        <v>B2C</v>
      </c>
    </row>
    <row r="7593" spans="1:22" x14ac:dyDescent="0.25">
      <c r="A7593" t="s">
        <v>9554</v>
      </c>
      <c r="B7593" s="1">
        <v>42983</v>
      </c>
      <c r="C7593" s="1">
        <v>42987</v>
      </c>
      <c r="D7593" t="s">
        <v>45</v>
      </c>
      <c r="E7593" t="s">
        <v>1772</v>
      </c>
      <c r="F7593" t="s">
        <v>1773</v>
      </c>
      <c r="G7593" t="s">
        <v>21</v>
      </c>
      <c r="H7593" t="s">
        <v>22</v>
      </c>
      <c r="I7593" t="s">
        <v>141</v>
      </c>
      <c r="J7593" t="s">
        <v>142</v>
      </c>
      <c r="K7593">
        <v>19134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 s="2">
        <v>71.245999999999995</v>
      </c>
      <c r="R7593">
        <f>train[[#This Row],[Ship Date]]-train[[#This Row],[Order Date]]</f>
        <v>4</v>
      </c>
      <c r="S7593" t="str">
        <f>TEXT(train[[#This Row],[Order Date]],"mmm")</f>
        <v>sept</v>
      </c>
      <c r="T7593">
        <f>YEAR(train[[#This Row],[Order Date]])</f>
        <v>2017</v>
      </c>
      <c r="U7593" t="str">
        <f>train[[#This Row],[Category]]&amp;"-"&amp;train[[#This Row],[Sub-Category]]</f>
        <v>Furniture-Chairs</v>
      </c>
      <c r="V7593" t="str">
        <f>IF(train[[#This Row],[Segment]]="Consumer","B2C","B2B")</f>
        <v>B2C</v>
      </c>
    </row>
    <row r="7594" spans="1:22" x14ac:dyDescent="0.25">
      <c r="A7594" t="s">
        <v>9554</v>
      </c>
      <c r="B7594" s="1">
        <v>42983</v>
      </c>
      <c r="C7594" s="1">
        <v>42987</v>
      </c>
      <c r="D7594" t="s">
        <v>45</v>
      </c>
      <c r="E7594" t="s">
        <v>1772</v>
      </c>
      <c r="F7594" t="s">
        <v>1773</v>
      </c>
      <c r="G7594" t="s">
        <v>21</v>
      </c>
      <c r="H7594" t="s">
        <v>22</v>
      </c>
      <c r="I7594" t="s">
        <v>141</v>
      </c>
      <c r="J7594" t="s">
        <v>142</v>
      </c>
      <c r="K7594">
        <v>19134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 s="2">
        <v>7.8719999999999999</v>
      </c>
      <c r="R7594">
        <f>train[[#This Row],[Ship Date]]-train[[#This Row],[Order Date]]</f>
        <v>4</v>
      </c>
      <c r="S7594" t="str">
        <f>TEXT(train[[#This Row],[Order Date]],"mmm")</f>
        <v>sept</v>
      </c>
      <c r="T7594">
        <f>YEAR(train[[#This Row],[Order Date]])</f>
        <v>2017</v>
      </c>
      <c r="U7594" t="str">
        <f>train[[#This Row],[Category]]&amp;"-"&amp;train[[#This Row],[Sub-Category]]</f>
        <v>Office Supplies-Art</v>
      </c>
      <c r="V7594" t="str">
        <f>IF(train[[#This Row],[Segment]]="Consumer","B2C","B2B")</f>
        <v>B2C</v>
      </c>
    </row>
    <row r="7595" spans="1:22" x14ac:dyDescent="0.25">
      <c r="A7595" t="s">
        <v>9554</v>
      </c>
      <c r="B7595" s="1">
        <v>42983</v>
      </c>
      <c r="C7595" s="1">
        <v>42987</v>
      </c>
      <c r="D7595" t="s">
        <v>45</v>
      </c>
      <c r="E7595" t="s">
        <v>1772</v>
      </c>
      <c r="F7595" t="s">
        <v>1773</v>
      </c>
      <c r="G7595" t="s">
        <v>21</v>
      </c>
      <c r="H7595" t="s">
        <v>22</v>
      </c>
      <c r="I7595" t="s">
        <v>141</v>
      </c>
      <c r="J7595" t="s">
        <v>142</v>
      </c>
      <c r="K7595">
        <v>19134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 s="2">
        <v>887.27099999999996</v>
      </c>
      <c r="R7595">
        <f>train[[#This Row],[Ship Date]]-train[[#This Row],[Order Date]]</f>
        <v>4</v>
      </c>
      <c r="S7595" t="str">
        <f>TEXT(train[[#This Row],[Order Date]],"mmm")</f>
        <v>sept</v>
      </c>
      <c r="T7595">
        <f>YEAR(train[[#This Row],[Order Date]])</f>
        <v>2017</v>
      </c>
      <c r="U7595" t="str">
        <f>train[[#This Row],[Category]]&amp;"-"&amp;train[[#This Row],[Sub-Category]]</f>
        <v>Furniture-Chairs</v>
      </c>
      <c r="V7595" t="str">
        <f>IF(train[[#This Row],[Segment]]="Consumer","B2C","B2B")</f>
        <v>B2C</v>
      </c>
    </row>
    <row r="7596" spans="1:22" x14ac:dyDescent="0.25">
      <c r="A7596" t="s">
        <v>9555</v>
      </c>
      <c r="B7596" s="1">
        <v>43210</v>
      </c>
      <c r="C7596" s="1">
        <v>43214</v>
      </c>
      <c r="D7596" t="s">
        <v>45</v>
      </c>
      <c r="E7596" t="s">
        <v>5422</v>
      </c>
      <c r="F7596" t="s">
        <v>5423</v>
      </c>
      <c r="G7596" t="s">
        <v>21</v>
      </c>
      <c r="H7596" t="s">
        <v>22</v>
      </c>
      <c r="I7596" t="s">
        <v>877</v>
      </c>
      <c r="J7596" t="s">
        <v>233</v>
      </c>
      <c r="K7596">
        <v>48234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 s="2">
        <v>146.86000000000001</v>
      </c>
      <c r="R7596">
        <f>train[[#This Row],[Ship Date]]-train[[#This Row],[Order Date]]</f>
        <v>4</v>
      </c>
      <c r="S7596" t="str">
        <f>TEXT(train[[#This Row],[Order Date]],"mmm")</f>
        <v>avr</v>
      </c>
      <c r="T7596">
        <f>YEAR(train[[#This Row],[Order Date]])</f>
        <v>2018</v>
      </c>
      <c r="U7596" t="str">
        <f>train[[#This Row],[Category]]&amp;"-"&amp;train[[#This Row],[Sub-Category]]</f>
        <v>Office Supplies-Binders</v>
      </c>
      <c r="V7596" t="str">
        <f>IF(train[[#This Row],[Segment]]="Consumer","B2C","B2B")</f>
        <v>B2C</v>
      </c>
    </row>
    <row r="7597" spans="1:22" x14ac:dyDescent="0.25">
      <c r="A7597" t="s">
        <v>9555</v>
      </c>
      <c r="B7597" s="1">
        <v>43210</v>
      </c>
      <c r="C7597" s="1">
        <v>43214</v>
      </c>
      <c r="D7597" t="s">
        <v>45</v>
      </c>
      <c r="E7597" t="s">
        <v>5422</v>
      </c>
      <c r="F7597" t="s">
        <v>5423</v>
      </c>
      <c r="G7597" t="s">
        <v>21</v>
      </c>
      <c r="H7597" t="s">
        <v>22</v>
      </c>
      <c r="I7597" t="s">
        <v>877</v>
      </c>
      <c r="J7597" t="s">
        <v>233</v>
      </c>
      <c r="K7597">
        <v>48234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 s="2">
        <v>36.56</v>
      </c>
      <c r="R7597">
        <f>train[[#This Row],[Ship Date]]-train[[#This Row],[Order Date]]</f>
        <v>4</v>
      </c>
      <c r="S7597" t="str">
        <f>TEXT(train[[#This Row],[Order Date]],"mmm")</f>
        <v>avr</v>
      </c>
      <c r="T7597">
        <f>YEAR(train[[#This Row],[Order Date]])</f>
        <v>2018</v>
      </c>
      <c r="U7597" t="str">
        <f>train[[#This Row],[Category]]&amp;"-"&amp;train[[#This Row],[Sub-Category]]</f>
        <v>Office Supplies-Binders</v>
      </c>
      <c r="V7597" t="str">
        <f>IF(train[[#This Row],[Segment]]="Consumer","B2C","B2B")</f>
        <v>B2C</v>
      </c>
    </row>
    <row r="7598" spans="1:22" x14ac:dyDescent="0.25">
      <c r="A7598" t="s">
        <v>9556</v>
      </c>
      <c r="B7598" s="1">
        <v>42536</v>
      </c>
      <c r="C7598" s="1">
        <v>42540</v>
      </c>
      <c r="D7598" t="s">
        <v>45</v>
      </c>
      <c r="E7598" t="s">
        <v>1175</v>
      </c>
      <c r="F7598" t="s">
        <v>1176</v>
      </c>
      <c r="G7598" t="s">
        <v>36</v>
      </c>
      <c r="H7598" t="s">
        <v>22</v>
      </c>
      <c r="I7598" t="s">
        <v>37</v>
      </c>
      <c r="J7598" t="s">
        <v>38</v>
      </c>
      <c r="K7598">
        <v>90004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 s="2">
        <v>225.57599999999999</v>
      </c>
      <c r="R7598">
        <f>train[[#This Row],[Ship Date]]-train[[#This Row],[Order Date]]</f>
        <v>4</v>
      </c>
      <c r="S7598" t="str">
        <f>TEXT(train[[#This Row],[Order Date]],"mmm")</f>
        <v>juin</v>
      </c>
      <c r="T7598">
        <f>YEAR(train[[#This Row],[Order Date]])</f>
        <v>2016</v>
      </c>
      <c r="U7598" t="str">
        <f>train[[#This Row],[Category]]&amp;"-"&amp;train[[#This Row],[Sub-Category]]</f>
        <v>Technology-Phones</v>
      </c>
      <c r="V7598" t="str">
        <f>IF(train[[#This Row],[Segment]]="Consumer","B2C","B2B")</f>
        <v>B2B</v>
      </c>
    </row>
    <row r="7599" spans="1:22" x14ac:dyDescent="0.25">
      <c r="A7599" t="s">
        <v>9557</v>
      </c>
      <c r="B7599" s="1">
        <v>42264</v>
      </c>
      <c r="C7599" s="1">
        <v>42269</v>
      </c>
      <c r="D7599" t="s">
        <v>45</v>
      </c>
      <c r="E7599" t="s">
        <v>2898</v>
      </c>
      <c r="F7599" t="s">
        <v>2899</v>
      </c>
      <c r="G7599" t="s">
        <v>21</v>
      </c>
      <c r="H7599" t="s">
        <v>22</v>
      </c>
      <c r="I7599" t="s">
        <v>313</v>
      </c>
      <c r="J7599" t="s">
        <v>415</v>
      </c>
      <c r="K7599">
        <v>97477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 s="2">
        <v>5.2480000000000002</v>
      </c>
      <c r="R7599">
        <f>train[[#This Row],[Ship Date]]-train[[#This Row],[Order Date]]</f>
        <v>5</v>
      </c>
      <c r="S7599" t="str">
        <f>TEXT(train[[#This Row],[Order Date]],"mmm")</f>
        <v>sept</v>
      </c>
      <c r="T7599">
        <f>YEAR(train[[#This Row],[Order Date]])</f>
        <v>2015</v>
      </c>
      <c r="U7599" t="str">
        <f>train[[#This Row],[Category]]&amp;"-"&amp;train[[#This Row],[Sub-Category]]</f>
        <v>Office Supplies-Art</v>
      </c>
      <c r="V7599" t="str">
        <f>IF(train[[#This Row],[Segment]]="Consumer","B2C","B2B")</f>
        <v>B2C</v>
      </c>
    </row>
    <row r="7600" spans="1:22" x14ac:dyDescent="0.25">
      <c r="A7600" t="s">
        <v>9557</v>
      </c>
      <c r="B7600" s="1">
        <v>42264</v>
      </c>
      <c r="C7600" s="1">
        <v>42269</v>
      </c>
      <c r="D7600" t="s">
        <v>45</v>
      </c>
      <c r="E7600" t="s">
        <v>2898</v>
      </c>
      <c r="F7600" t="s">
        <v>2899</v>
      </c>
      <c r="G7600" t="s">
        <v>21</v>
      </c>
      <c r="H7600" t="s">
        <v>22</v>
      </c>
      <c r="I7600" t="s">
        <v>313</v>
      </c>
      <c r="J7600" t="s">
        <v>415</v>
      </c>
      <c r="K7600">
        <v>97477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 s="2">
        <v>38.256</v>
      </c>
      <c r="R7600">
        <f>train[[#This Row],[Ship Date]]-train[[#This Row],[Order Date]]</f>
        <v>5</v>
      </c>
      <c r="S7600" t="str">
        <f>TEXT(train[[#This Row],[Order Date]],"mmm")</f>
        <v>sept</v>
      </c>
      <c r="T7600">
        <f>YEAR(train[[#This Row],[Order Date]])</f>
        <v>2015</v>
      </c>
      <c r="U7600" t="str">
        <f>train[[#This Row],[Category]]&amp;"-"&amp;train[[#This Row],[Sub-Category]]</f>
        <v>Office Supplies-Art</v>
      </c>
      <c r="V7600" t="str">
        <f>IF(train[[#This Row],[Segment]]="Consumer","B2C","B2B")</f>
        <v>B2C</v>
      </c>
    </row>
    <row r="7601" spans="1:22" x14ac:dyDescent="0.25">
      <c r="A7601" t="s">
        <v>9557</v>
      </c>
      <c r="B7601" s="1">
        <v>42264</v>
      </c>
      <c r="C7601" s="1">
        <v>42269</v>
      </c>
      <c r="D7601" t="s">
        <v>45</v>
      </c>
      <c r="E7601" t="s">
        <v>2898</v>
      </c>
      <c r="F7601" t="s">
        <v>2899</v>
      </c>
      <c r="G7601" t="s">
        <v>21</v>
      </c>
      <c r="H7601" t="s">
        <v>22</v>
      </c>
      <c r="I7601" t="s">
        <v>313</v>
      </c>
      <c r="J7601" t="s">
        <v>415</v>
      </c>
      <c r="K7601">
        <v>97477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 s="2">
        <v>40.24</v>
      </c>
      <c r="R7601">
        <f>train[[#This Row],[Ship Date]]-train[[#This Row],[Order Date]]</f>
        <v>5</v>
      </c>
      <c r="S7601" t="str">
        <f>TEXT(train[[#This Row],[Order Date]],"mmm")</f>
        <v>sept</v>
      </c>
      <c r="T7601">
        <f>YEAR(train[[#This Row],[Order Date]])</f>
        <v>2015</v>
      </c>
      <c r="U7601" t="str">
        <f>train[[#This Row],[Category]]&amp;"-"&amp;train[[#This Row],[Sub-Category]]</f>
        <v>Office Supplies-Paper</v>
      </c>
      <c r="V7601" t="str">
        <f>IF(train[[#This Row],[Segment]]="Consumer","B2C","B2B")</f>
        <v>B2C</v>
      </c>
    </row>
    <row r="7602" spans="1:22" x14ac:dyDescent="0.25">
      <c r="A7602" t="s">
        <v>9557</v>
      </c>
      <c r="B7602" s="1">
        <v>42264</v>
      </c>
      <c r="C7602" s="1">
        <v>42269</v>
      </c>
      <c r="D7602" t="s">
        <v>45</v>
      </c>
      <c r="E7602" t="s">
        <v>2898</v>
      </c>
      <c r="F7602" t="s">
        <v>2899</v>
      </c>
      <c r="G7602" t="s">
        <v>21</v>
      </c>
      <c r="H7602" t="s">
        <v>22</v>
      </c>
      <c r="I7602" t="s">
        <v>313</v>
      </c>
      <c r="J7602" t="s">
        <v>415</v>
      </c>
      <c r="K7602">
        <v>97477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 s="2">
        <v>29.925000000000001</v>
      </c>
      <c r="R7602">
        <f>train[[#This Row],[Ship Date]]-train[[#This Row],[Order Date]]</f>
        <v>5</v>
      </c>
      <c r="S7602" t="str">
        <f>TEXT(train[[#This Row],[Order Date]],"mmm")</f>
        <v>sept</v>
      </c>
      <c r="T7602">
        <f>YEAR(train[[#This Row],[Order Date]])</f>
        <v>2015</v>
      </c>
      <c r="U7602" t="str">
        <f>train[[#This Row],[Category]]&amp;"-"&amp;train[[#This Row],[Sub-Category]]</f>
        <v>Technology-Machines</v>
      </c>
      <c r="V7602" t="str">
        <f>IF(train[[#This Row],[Segment]]="Consumer","B2C","B2B")</f>
        <v>B2C</v>
      </c>
    </row>
    <row r="7603" spans="1:22" x14ac:dyDescent="0.25">
      <c r="A7603" t="s">
        <v>9557</v>
      </c>
      <c r="B7603" s="1">
        <v>42264</v>
      </c>
      <c r="C7603" s="1">
        <v>42269</v>
      </c>
      <c r="D7603" t="s">
        <v>45</v>
      </c>
      <c r="E7603" t="s">
        <v>2898</v>
      </c>
      <c r="F7603" t="s">
        <v>2899</v>
      </c>
      <c r="G7603" t="s">
        <v>21</v>
      </c>
      <c r="H7603" t="s">
        <v>22</v>
      </c>
      <c r="I7603" t="s">
        <v>313</v>
      </c>
      <c r="J7603" t="s">
        <v>415</v>
      </c>
      <c r="K7603">
        <v>97477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 s="2">
        <v>148.70400000000001</v>
      </c>
      <c r="R7603">
        <f>train[[#This Row],[Ship Date]]-train[[#This Row],[Order Date]]</f>
        <v>5</v>
      </c>
      <c r="S7603" t="str">
        <f>TEXT(train[[#This Row],[Order Date]],"mmm")</f>
        <v>sept</v>
      </c>
      <c r="T7603">
        <f>YEAR(train[[#This Row],[Order Date]])</f>
        <v>2015</v>
      </c>
      <c r="U7603" t="str">
        <f>train[[#This Row],[Category]]&amp;"-"&amp;train[[#This Row],[Sub-Category]]</f>
        <v>Office Supplies-Paper</v>
      </c>
      <c r="V7603" t="str">
        <f>IF(train[[#This Row],[Segment]]="Consumer","B2C","B2B")</f>
        <v>B2C</v>
      </c>
    </row>
    <row r="7604" spans="1:22" x14ac:dyDescent="0.25">
      <c r="A7604" t="s">
        <v>9557</v>
      </c>
      <c r="B7604" s="1">
        <v>42264</v>
      </c>
      <c r="C7604" s="1">
        <v>42269</v>
      </c>
      <c r="D7604" t="s">
        <v>45</v>
      </c>
      <c r="E7604" t="s">
        <v>2898</v>
      </c>
      <c r="F7604" t="s">
        <v>2899</v>
      </c>
      <c r="G7604" t="s">
        <v>21</v>
      </c>
      <c r="H7604" t="s">
        <v>22</v>
      </c>
      <c r="I7604" t="s">
        <v>313</v>
      </c>
      <c r="J7604" t="s">
        <v>415</v>
      </c>
      <c r="K7604">
        <v>97477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 s="2">
        <v>55.92</v>
      </c>
      <c r="R7604">
        <f>train[[#This Row],[Ship Date]]-train[[#This Row],[Order Date]]</f>
        <v>5</v>
      </c>
      <c r="S7604" t="str">
        <f>TEXT(train[[#This Row],[Order Date]],"mmm")</f>
        <v>sept</v>
      </c>
      <c r="T7604">
        <f>YEAR(train[[#This Row],[Order Date]])</f>
        <v>2015</v>
      </c>
      <c r="U7604" t="str">
        <f>train[[#This Row],[Category]]&amp;"-"&amp;train[[#This Row],[Sub-Category]]</f>
        <v>Technology-Accessories</v>
      </c>
      <c r="V7604" t="str">
        <f>IF(train[[#This Row],[Segment]]="Consumer","B2C","B2B")</f>
        <v>B2C</v>
      </c>
    </row>
    <row r="7605" spans="1:22" x14ac:dyDescent="0.25">
      <c r="A7605" t="s">
        <v>9560</v>
      </c>
      <c r="B7605" s="1">
        <v>42924</v>
      </c>
      <c r="C7605" s="1">
        <v>42928</v>
      </c>
      <c r="D7605" t="s">
        <v>45</v>
      </c>
      <c r="E7605" t="s">
        <v>8291</v>
      </c>
      <c r="F7605" t="s">
        <v>8292</v>
      </c>
      <c r="G7605" t="s">
        <v>36</v>
      </c>
      <c r="H7605" t="s">
        <v>22</v>
      </c>
      <c r="I7605" t="s">
        <v>3581</v>
      </c>
      <c r="J7605" t="s">
        <v>1398</v>
      </c>
      <c r="K7605">
        <v>2908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 s="2">
        <v>12.96</v>
      </c>
      <c r="R7605">
        <f>train[[#This Row],[Ship Date]]-train[[#This Row],[Order Date]]</f>
        <v>4</v>
      </c>
      <c r="S7605" t="str">
        <f>TEXT(train[[#This Row],[Order Date]],"mmm")</f>
        <v>juil</v>
      </c>
      <c r="T7605">
        <f>YEAR(train[[#This Row],[Order Date]])</f>
        <v>2017</v>
      </c>
      <c r="U7605" t="str">
        <f>train[[#This Row],[Category]]&amp;"-"&amp;train[[#This Row],[Sub-Category]]</f>
        <v>Office Supplies-Paper</v>
      </c>
      <c r="V7605" t="str">
        <f>IF(train[[#This Row],[Segment]]="Consumer","B2C","B2B")</f>
        <v>B2B</v>
      </c>
    </row>
    <row r="7606" spans="1:22" x14ac:dyDescent="0.25">
      <c r="A7606" t="s">
        <v>9561</v>
      </c>
      <c r="B7606" s="1">
        <v>42882</v>
      </c>
      <c r="C7606" s="1">
        <v>42886</v>
      </c>
      <c r="D7606" t="s">
        <v>45</v>
      </c>
      <c r="E7606" t="s">
        <v>5042</v>
      </c>
      <c r="F7606" t="s">
        <v>5043</v>
      </c>
      <c r="G7606" t="s">
        <v>21</v>
      </c>
      <c r="H7606" t="s">
        <v>22</v>
      </c>
      <c r="I7606" t="s">
        <v>298</v>
      </c>
      <c r="J7606" t="s">
        <v>206</v>
      </c>
      <c r="K7606">
        <v>60623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 s="2">
        <v>25.175999999999998</v>
      </c>
      <c r="R7606">
        <f>train[[#This Row],[Ship Date]]-train[[#This Row],[Order Date]]</f>
        <v>4</v>
      </c>
      <c r="S7606" t="str">
        <f>TEXT(train[[#This Row],[Order Date]],"mmm")</f>
        <v>mai</v>
      </c>
      <c r="T7606">
        <f>YEAR(train[[#This Row],[Order Date]])</f>
        <v>2017</v>
      </c>
      <c r="U7606" t="str">
        <f>train[[#This Row],[Category]]&amp;"-"&amp;train[[#This Row],[Sub-Category]]</f>
        <v>Furniture-Furnishings</v>
      </c>
      <c r="V7606" t="str">
        <f>IF(train[[#This Row],[Segment]]="Consumer","B2C","B2B")</f>
        <v>B2C</v>
      </c>
    </row>
    <row r="7607" spans="1:22" x14ac:dyDescent="0.25">
      <c r="A7607" t="s">
        <v>9561</v>
      </c>
      <c r="B7607" s="1">
        <v>42882</v>
      </c>
      <c r="C7607" s="1">
        <v>42886</v>
      </c>
      <c r="D7607" t="s">
        <v>45</v>
      </c>
      <c r="E7607" t="s">
        <v>5042</v>
      </c>
      <c r="F7607" t="s">
        <v>5043</v>
      </c>
      <c r="G7607" t="s">
        <v>21</v>
      </c>
      <c r="H7607" t="s">
        <v>22</v>
      </c>
      <c r="I7607" t="s">
        <v>298</v>
      </c>
      <c r="J7607" t="s">
        <v>206</v>
      </c>
      <c r="K7607">
        <v>60623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 s="2">
        <v>5.5839999999999996</v>
      </c>
      <c r="R7607">
        <f>train[[#This Row],[Ship Date]]-train[[#This Row],[Order Date]]</f>
        <v>4</v>
      </c>
      <c r="S7607" t="str">
        <f>TEXT(train[[#This Row],[Order Date]],"mmm")</f>
        <v>mai</v>
      </c>
      <c r="T7607">
        <f>YEAR(train[[#This Row],[Order Date]])</f>
        <v>2017</v>
      </c>
      <c r="U7607" t="str">
        <f>train[[#This Row],[Category]]&amp;"-"&amp;train[[#This Row],[Sub-Category]]</f>
        <v>Furniture-Furnishings</v>
      </c>
      <c r="V7607" t="str">
        <f>IF(train[[#This Row],[Segment]]="Consumer","B2C","B2B")</f>
        <v>B2C</v>
      </c>
    </row>
    <row r="7608" spans="1:22" x14ac:dyDescent="0.25">
      <c r="A7608" t="s">
        <v>9561</v>
      </c>
      <c r="B7608" s="1">
        <v>42882</v>
      </c>
      <c r="C7608" s="1">
        <v>42886</v>
      </c>
      <c r="D7608" t="s">
        <v>45</v>
      </c>
      <c r="E7608" t="s">
        <v>5042</v>
      </c>
      <c r="F7608" t="s">
        <v>5043</v>
      </c>
      <c r="G7608" t="s">
        <v>21</v>
      </c>
      <c r="H7608" t="s">
        <v>22</v>
      </c>
      <c r="I7608" t="s">
        <v>298</v>
      </c>
      <c r="J7608" t="s">
        <v>206</v>
      </c>
      <c r="K7608">
        <v>60623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 s="2">
        <v>1297.3679999999999</v>
      </c>
      <c r="R7608">
        <f>train[[#This Row],[Ship Date]]-train[[#This Row],[Order Date]]</f>
        <v>4</v>
      </c>
      <c r="S7608" t="str">
        <f>TEXT(train[[#This Row],[Order Date]],"mmm")</f>
        <v>mai</v>
      </c>
      <c r="T7608">
        <f>YEAR(train[[#This Row],[Order Date]])</f>
        <v>2017</v>
      </c>
      <c r="U7608" t="str">
        <f>train[[#This Row],[Category]]&amp;"-"&amp;train[[#This Row],[Sub-Category]]</f>
        <v>Office Supplies-Storage</v>
      </c>
      <c r="V7608" t="str">
        <f>IF(train[[#This Row],[Segment]]="Consumer","B2C","B2B")</f>
        <v>B2C</v>
      </c>
    </row>
    <row r="7609" spans="1:22" x14ac:dyDescent="0.25">
      <c r="A7609" t="s">
        <v>9562</v>
      </c>
      <c r="B7609" s="1">
        <v>43458</v>
      </c>
      <c r="C7609" s="1">
        <v>43461</v>
      </c>
      <c r="D7609" t="s">
        <v>183</v>
      </c>
      <c r="E7609" t="s">
        <v>4334</v>
      </c>
      <c r="F7609" t="s">
        <v>4335</v>
      </c>
      <c r="G7609" t="s">
        <v>21</v>
      </c>
      <c r="H7609" t="s">
        <v>22</v>
      </c>
      <c r="I7609" t="s">
        <v>812</v>
      </c>
      <c r="J7609" t="s">
        <v>99</v>
      </c>
      <c r="K7609">
        <v>75220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 s="2">
        <v>264.32</v>
      </c>
      <c r="R7609">
        <f>train[[#This Row],[Ship Date]]-train[[#This Row],[Order Date]]</f>
        <v>3</v>
      </c>
      <c r="S7609" t="str">
        <f>TEXT(train[[#This Row],[Order Date]],"mmm")</f>
        <v>déc</v>
      </c>
      <c r="T7609">
        <f>YEAR(train[[#This Row],[Order Date]])</f>
        <v>2018</v>
      </c>
      <c r="U7609" t="str">
        <f>train[[#This Row],[Category]]&amp;"-"&amp;train[[#This Row],[Sub-Category]]</f>
        <v>Office Supplies-Storage</v>
      </c>
      <c r="V7609" t="str">
        <f>IF(train[[#This Row],[Segment]]="Consumer","B2C","B2B")</f>
        <v>B2C</v>
      </c>
    </row>
    <row r="7610" spans="1:22" x14ac:dyDescent="0.25">
      <c r="A7610" t="s">
        <v>9563</v>
      </c>
      <c r="B7610" s="1">
        <v>43223</v>
      </c>
      <c r="C7610" s="1">
        <v>43227</v>
      </c>
      <c r="D7610" t="s">
        <v>45</v>
      </c>
      <c r="E7610" t="s">
        <v>1519</v>
      </c>
      <c r="F7610" t="s">
        <v>1520</v>
      </c>
      <c r="G7610" t="s">
        <v>21</v>
      </c>
      <c r="H7610" t="s">
        <v>22</v>
      </c>
      <c r="I7610" t="s">
        <v>122</v>
      </c>
      <c r="J7610" t="s">
        <v>38</v>
      </c>
      <c r="K7610">
        <v>94122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 s="2">
        <v>25.92</v>
      </c>
      <c r="R7610">
        <f>train[[#This Row],[Ship Date]]-train[[#This Row],[Order Date]]</f>
        <v>4</v>
      </c>
      <c r="S7610" t="str">
        <f>TEXT(train[[#This Row],[Order Date]],"mmm")</f>
        <v>mai</v>
      </c>
      <c r="T7610">
        <f>YEAR(train[[#This Row],[Order Date]])</f>
        <v>2018</v>
      </c>
      <c r="U7610" t="str">
        <f>train[[#This Row],[Category]]&amp;"-"&amp;train[[#This Row],[Sub-Category]]</f>
        <v>Office Supplies-Paper</v>
      </c>
      <c r="V7610" t="str">
        <f>IF(train[[#This Row],[Segment]]="Consumer","B2C","B2B")</f>
        <v>B2C</v>
      </c>
    </row>
    <row r="7611" spans="1:22" x14ac:dyDescent="0.25">
      <c r="A7611" t="s">
        <v>9563</v>
      </c>
      <c r="B7611" s="1">
        <v>43223</v>
      </c>
      <c r="C7611" s="1">
        <v>43227</v>
      </c>
      <c r="D7611" t="s">
        <v>45</v>
      </c>
      <c r="E7611" t="s">
        <v>1519</v>
      </c>
      <c r="F7611" t="s">
        <v>1520</v>
      </c>
      <c r="G7611" t="s">
        <v>21</v>
      </c>
      <c r="H7611" t="s">
        <v>22</v>
      </c>
      <c r="I7611" t="s">
        <v>122</v>
      </c>
      <c r="J7611" t="s">
        <v>38</v>
      </c>
      <c r="K7611">
        <v>94122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 s="2">
        <v>22.96</v>
      </c>
      <c r="R7611">
        <f>train[[#This Row],[Ship Date]]-train[[#This Row],[Order Date]]</f>
        <v>4</v>
      </c>
      <c r="S7611" t="str">
        <f>TEXT(train[[#This Row],[Order Date]],"mmm")</f>
        <v>mai</v>
      </c>
      <c r="T7611">
        <f>YEAR(train[[#This Row],[Order Date]])</f>
        <v>2018</v>
      </c>
      <c r="U7611" t="str">
        <f>train[[#This Row],[Category]]&amp;"-"&amp;train[[#This Row],[Sub-Category]]</f>
        <v>Office Supplies-Art</v>
      </c>
      <c r="V7611" t="str">
        <f>IF(train[[#This Row],[Segment]]="Consumer","B2C","B2B")</f>
        <v>B2C</v>
      </c>
    </row>
    <row r="7612" spans="1:22" x14ac:dyDescent="0.25">
      <c r="A7612" t="s">
        <v>9564</v>
      </c>
      <c r="B7612" s="1">
        <v>42057</v>
      </c>
      <c r="C7612" s="1">
        <v>42059</v>
      </c>
      <c r="D7612" t="s">
        <v>183</v>
      </c>
      <c r="E7612" t="s">
        <v>1674</v>
      </c>
      <c r="F7612" t="s">
        <v>1675</v>
      </c>
      <c r="G7612" t="s">
        <v>21</v>
      </c>
      <c r="H7612" t="s">
        <v>22</v>
      </c>
      <c r="I7612" t="s">
        <v>7970</v>
      </c>
      <c r="J7612" t="s">
        <v>38</v>
      </c>
      <c r="K7612">
        <v>92553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 s="2">
        <v>19.440000000000001</v>
      </c>
      <c r="R7612">
        <f>train[[#This Row],[Ship Date]]-train[[#This Row],[Order Date]]</f>
        <v>2</v>
      </c>
      <c r="S7612" t="str">
        <f>TEXT(train[[#This Row],[Order Date]],"mmm")</f>
        <v>févr</v>
      </c>
      <c r="T7612">
        <f>YEAR(train[[#This Row],[Order Date]])</f>
        <v>2015</v>
      </c>
      <c r="U7612" t="str">
        <f>train[[#This Row],[Category]]&amp;"-"&amp;train[[#This Row],[Sub-Category]]</f>
        <v>Office Supplies-Paper</v>
      </c>
      <c r="V7612" t="str">
        <f>IF(train[[#This Row],[Segment]]="Consumer","B2C","B2B")</f>
        <v>B2C</v>
      </c>
    </row>
    <row r="7613" spans="1:22" x14ac:dyDescent="0.25">
      <c r="A7613" t="s">
        <v>9565</v>
      </c>
      <c r="B7613" s="1">
        <v>42408</v>
      </c>
      <c r="C7613" s="1">
        <v>42411</v>
      </c>
      <c r="D7613" t="s">
        <v>183</v>
      </c>
      <c r="E7613" t="s">
        <v>57</v>
      </c>
      <c r="F7613" t="s">
        <v>58</v>
      </c>
      <c r="G7613" t="s">
        <v>21</v>
      </c>
      <c r="H7613" t="s">
        <v>22</v>
      </c>
      <c r="I7613" t="s">
        <v>9452</v>
      </c>
      <c r="J7613" t="s">
        <v>4534</v>
      </c>
      <c r="K7613">
        <v>67846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 s="2">
        <v>9.5399999999999991</v>
      </c>
      <c r="R7613">
        <f>train[[#This Row],[Ship Date]]-train[[#This Row],[Order Date]]</f>
        <v>3</v>
      </c>
      <c r="S7613" t="str">
        <f>TEXT(train[[#This Row],[Order Date]],"mmm")</f>
        <v>févr</v>
      </c>
      <c r="T7613">
        <f>YEAR(train[[#This Row],[Order Date]])</f>
        <v>2016</v>
      </c>
      <c r="U7613" t="str">
        <f>train[[#This Row],[Category]]&amp;"-"&amp;train[[#This Row],[Sub-Category]]</f>
        <v>Office Supplies-Paper</v>
      </c>
      <c r="V7613" t="str">
        <f>IF(train[[#This Row],[Segment]]="Consumer","B2C","B2B")</f>
        <v>B2C</v>
      </c>
    </row>
    <row r="7614" spans="1:22" x14ac:dyDescent="0.25">
      <c r="A7614" t="s">
        <v>9565</v>
      </c>
      <c r="B7614" s="1">
        <v>42408</v>
      </c>
      <c r="C7614" s="1">
        <v>42411</v>
      </c>
      <c r="D7614" t="s">
        <v>183</v>
      </c>
      <c r="E7614" t="s">
        <v>57</v>
      </c>
      <c r="F7614" t="s">
        <v>58</v>
      </c>
      <c r="G7614" t="s">
        <v>21</v>
      </c>
      <c r="H7614" t="s">
        <v>22</v>
      </c>
      <c r="I7614" t="s">
        <v>9452</v>
      </c>
      <c r="J7614" t="s">
        <v>4534</v>
      </c>
      <c r="K7614">
        <v>67846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 s="2">
        <v>5.81</v>
      </c>
      <c r="R7614">
        <f>train[[#This Row],[Ship Date]]-train[[#This Row],[Order Date]]</f>
        <v>3</v>
      </c>
      <c r="S7614" t="str">
        <f>TEXT(train[[#This Row],[Order Date]],"mmm")</f>
        <v>févr</v>
      </c>
      <c r="T7614">
        <f>YEAR(train[[#This Row],[Order Date]])</f>
        <v>2016</v>
      </c>
      <c r="U7614" t="str">
        <f>train[[#This Row],[Category]]&amp;"-"&amp;train[[#This Row],[Sub-Category]]</f>
        <v>Office Supplies-Fasteners</v>
      </c>
      <c r="V7614" t="str">
        <f>IF(train[[#This Row],[Segment]]="Consumer","B2C","B2B")</f>
        <v>B2C</v>
      </c>
    </row>
    <row r="7615" spans="1:22" x14ac:dyDescent="0.25">
      <c r="A7615" t="s">
        <v>9565</v>
      </c>
      <c r="B7615" s="1">
        <v>42408</v>
      </c>
      <c r="C7615" s="1">
        <v>42411</v>
      </c>
      <c r="D7615" t="s">
        <v>183</v>
      </c>
      <c r="E7615" t="s">
        <v>57</v>
      </c>
      <c r="F7615" t="s">
        <v>58</v>
      </c>
      <c r="G7615" t="s">
        <v>21</v>
      </c>
      <c r="H7615" t="s">
        <v>22</v>
      </c>
      <c r="I7615" t="s">
        <v>9452</v>
      </c>
      <c r="J7615" t="s">
        <v>4534</v>
      </c>
      <c r="K7615">
        <v>67846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 s="2">
        <v>5.76</v>
      </c>
      <c r="R7615">
        <f>train[[#This Row],[Ship Date]]-train[[#This Row],[Order Date]]</f>
        <v>3</v>
      </c>
      <c r="S7615" t="str">
        <f>TEXT(train[[#This Row],[Order Date]],"mmm")</f>
        <v>févr</v>
      </c>
      <c r="T7615">
        <f>YEAR(train[[#This Row],[Order Date]])</f>
        <v>2016</v>
      </c>
      <c r="U7615" t="str">
        <f>train[[#This Row],[Category]]&amp;"-"&amp;train[[#This Row],[Sub-Category]]</f>
        <v>Office Supplies-Art</v>
      </c>
      <c r="V7615" t="str">
        <f>IF(train[[#This Row],[Segment]]="Consumer","B2C","B2B")</f>
        <v>B2C</v>
      </c>
    </row>
    <row r="7616" spans="1:22" x14ac:dyDescent="0.25">
      <c r="A7616" t="s">
        <v>9566</v>
      </c>
      <c r="B7616" s="1">
        <v>42606</v>
      </c>
      <c r="C7616" s="1">
        <v>42610</v>
      </c>
      <c r="D7616" t="s">
        <v>18</v>
      </c>
      <c r="E7616" t="s">
        <v>5526</v>
      </c>
      <c r="F7616" t="s">
        <v>5527</v>
      </c>
      <c r="G7616" t="s">
        <v>21</v>
      </c>
      <c r="H7616" t="s">
        <v>22</v>
      </c>
      <c r="I7616" t="s">
        <v>261</v>
      </c>
      <c r="J7616" t="s">
        <v>262</v>
      </c>
      <c r="K7616">
        <v>10035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 s="2">
        <v>14.91</v>
      </c>
      <c r="R7616">
        <f>train[[#This Row],[Ship Date]]-train[[#This Row],[Order Date]]</f>
        <v>4</v>
      </c>
      <c r="S7616" t="str">
        <f>TEXT(train[[#This Row],[Order Date]],"mmm")</f>
        <v>août</v>
      </c>
      <c r="T7616">
        <f>YEAR(train[[#This Row],[Order Date]])</f>
        <v>2016</v>
      </c>
      <c r="U7616" t="str">
        <f>train[[#This Row],[Category]]&amp;"-"&amp;train[[#This Row],[Sub-Category]]</f>
        <v>Furniture-Furnishings</v>
      </c>
      <c r="V7616" t="str">
        <f>IF(train[[#This Row],[Segment]]="Consumer","B2C","B2B")</f>
        <v>B2C</v>
      </c>
    </row>
    <row r="7617" spans="1:22" x14ac:dyDescent="0.25">
      <c r="A7617" t="s">
        <v>9567</v>
      </c>
      <c r="B7617" s="1">
        <v>42338</v>
      </c>
      <c r="C7617" s="1">
        <v>42342</v>
      </c>
      <c r="D7617" t="s">
        <v>45</v>
      </c>
      <c r="E7617" t="s">
        <v>5048</v>
      </c>
      <c r="F7617" t="s">
        <v>5049</v>
      </c>
      <c r="G7617" t="s">
        <v>36</v>
      </c>
      <c r="H7617" t="s">
        <v>22</v>
      </c>
      <c r="I7617" t="s">
        <v>6054</v>
      </c>
      <c r="J7617" t="s">
        <v>49</v>
      </c>
      <c r="K7617">
        <v>32839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 s="2">
        <v>6.6420000000000003</v>
      </c>
      <c r="R7617">
        <f>train[[#This Row],[Ship Date]]-train[[#This Row],[Order Date]]</f>
        <v>4</v>
      </c>
      <c r="S7617" t="str">
        <f>TEXT(train[[#This Row],[Order Date]],"mmm")</f>
        <v>nov</v>
      </c>
      <c r="T7617">
        <f>YEAR(train[[#This Row],[Order Date]])</f>
        <v>2015</v>
      </c>
      <c r="U7617" t="str">
        <f>train[[#This Row],[Category]]&amp;"-"&amp;train[[#This Row],[Sub-Category]]</f>
        <v>Office Supplies-Binders</v>
      </c>
      <c r="V7617" t="str">
        <f>IF(train[[#This Row],[Segment]]="Consumer","B2C","B2B")</f>
        <v>B2B</v>
      </c>
    </row>
    <row r="7618" spans="1:22" x14ac:dyDescent="0.25">
      <c r="A7618" t="s">
        <v>9568</v>
      </c>
      <c r="B7618" s="1">
        <v>43079</v>
      </c>
      <c r="C7618" s="1">
        <v>43085</v>
      </c>
      <c r="D7618" t="s">
        <v>45</v>
      </c>
      <c r="E7618" t="s">
        <v>5680</v>
      </c>
      <c r="F7618" t="s">
        <v>5681</v>
      </c>
      <c r="G7618" t="s">
        <v>21</v>
      </c>
      <c r="H7618" t="s">
        <v>22</v>
      </c>
      <c r="I7618" t="s">
        <v>4107</v>
      </c>
      <c r="J7618" t="s">
        <v>262</v>
      </c>
      <c r="K7618">
        <v>13601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 s="2">
        <v>18.54</v>
      </c>
      <c r="R7618">
        <f>train[[#This Row],[Ship Date]]-train[[#This Row],[Order Date]]</f>
        <v>6</v>
      </c>
      <c r="S7618" t="str">
        <f>TEXT(train[[#This Row],[Order Date]],"mmm")</f>
        <v>déc</v>
      </c>
      <c r="T7618">
        <f>YEAR(train[[#This Row],[Order Date]])</f>
        <v>2017</v>
      </c>
      <c r="U7618" t="str">
        <f>train[[#This Row],[Category]]&amp;"-"&amp;train[[#This Row],[Sub-Category]]</f>
        <v>Office Supplies-Paper</v>
      </c>
      <c r="V7618" t="str">
        <f>IF(train[[#This Row],[Segment]]="Consumer","B2C","B2B")</f>
        <v>B2C</v>
      </c>
    </row>
    <row r="7619" spans="1:22" x14ac:dyDescent="0.25">
      <c r="A7619" t="s">
        <v>9568</v>
      </c>
      <c r="B7619" s="1">
        <v>43079</v>
      </c>
      <c r="C7619" s="1">
        <v>43085</v>
      </c>
      <c r="D7619" t="s">
        <v>45</v>
      </c>
      <c r="E7619" t="s">
        <v>5680</v>
      </c>
      <c r="F7619" t="s">
        <v>5681</v>
      </c>
      <c r="G7619" t="s">
        <v>21</v>
      </c>
      <c r="H7619" t="s">
        <v>22</v>
      </c>
      <c r="I7619" t="s">
        <v>4107</v>
      </c>
      <c r="J7619" t="s">
        <v>262</v>
      </c>
      <c r="K7619">
        <v>13601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 s="2">
        <v>679.96</v>
      </c>
      <c r="R7619">
        <f>train[[#This Row],[Ship Date]]-train[[#This Row],[Order Date]]</f>
        <v>6</v>
      </c>
      <c r="S7619" t="str">
        <f>TEXT(train[[#This Row],[Order Date]],"mmm")</f>
        <v>déc</v>
      </c>
      <c r="T7619">
        <f>YEAR(train[[#This Row],[Order Date]])</f>
        <v>2017</v>
      </c>
      <c r="U7619" t="str">
        <f>train[[#This Row],[Category]]&amp;"-"&amp;train[[#This Row],[Sub-Category]]</f>
        <v>Office Supplies-Binders</v>
      </c>
      <c r="V7619" t="str">
        <f>IF(train[[#This Row],[Segment]]="Consumer","B2C","B2B")</f>
        <v>B2C</v>
      </c>
    </row>
    <row r="7620" spans="1:22" x14ac:dyDescent="0.25">
      <c r="A7620" t="s">
        <v>9569</v>
      </c>
      <c r="B7620" s="1">
        <v>43400</v>
      </c>
      <c r="C7620" s="1">
        <v>43402</v>
      </c>
      <c r="D7620" t="s">
        <v>183</v>
      </c>
      <c r="E7620" t="s">
        <v>4090</v>
      </c>
      <c r="F7620" t="s">
        <v>4091</v>
      </c>
      <c r="G7620" t="s">
        <v>36</v>
      </c>
      <c r="H7620" t="s">
        <v>22</v>
      </c>
      <c r="I7620" t="s">
        <v>37</v>
      </c>
      <c r="J7620" t="s">
        <v>38</v>
      </c>
      <c r="K7620">
        <v>90032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 s="2">
        <v>189.57599999999999</v>
      </c>
      <c r="R7620">
        <f>train[[#This Row],[Ship Date]]-train[[#This Row],[Order Date]]</f>
        <v>2</v>
      </c>
      <c r="S7620" t="str">
        <f>TEXT(train[[#This Row],[Order Date]],"mmm")</f>
        <v>oct</v>
      </c>
      <c r="T7620">
        <f>YEAR(train[[#This Row],[Order Date]])</f>
        <v>2018</v>
      </c>
      <c r="U7620" t="str">
        <f>train[[#This Row],[Category]]&amp;"-"&amp;train[[#This Row],[Sub-Category]]</f>
        <v>Furniture-Tables</v>
      </c>
      <c r="V7620" t="str">
        <f>IF(train[[#This Row],[Segment]]="Consumer","B2C","B2B")</f>
        <v>B2B</v>
      </c>
    </row>
    <row r="7621" spans="1:22" x14ac:dyDescent="0.25">
      <c r="A7621" t="s">
        <v>9569</v>
      </c>
      <c r="B7621" s="1">
        <v>43400</v>
      </c>
      <c r="C7621" s="1">
        <v>43402</v>
      </c>
      <c r="D7621" t="s">
        <v>183</v>
      </c>
      <c r="E7621" t="s">
        <v>4090</v>
      </c>
      <c r="F7621" t="s">
        <v>4091</v>
      </c>
      <c r="G7621" t="s">
        <v>36</v>
      </c>
      <c r="H7621" t="s">
        <v>22</v>
      </c>
      <c r="I7621" t="s">
        <v>37</v>
      </c>
      <c r="J7621" t="s">
        <v>38</v>
      </c>
      <c r="K7621">
        <v>90032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 s="2">
        <v>71.959999999999994</v>
      </c>
      <c r="R7621">
        <f>train[[#This Row],[Ship Date]]-train[[#This Row],[Order Date]]</f>
        <v>2</v>
      </c>
      <c r="S7621" t="str">
        <f>TEXT(train[[#This Row],[Order Date]],"mmm")</f>
        <v>oct</v>
      </c>
      <c r="T7621">
        <f>YEAR(train[[#This Row],[Order Date]])</f>
        <v>2018</v>
      </c>
      <c r="U7621" t="str">
        <f>train[[#This Row],[Category]]&amp;"-"&amp;train[[#This Row],[Sub-Category]]</f>
        <v>Technology-Phones</v>
      </c>
      <c r="V7621" t="str">
        <f>IF(train[[#This Row],[Segment]]="Consumer","B2C","B2B")</f>
        <v>B2B</v>
      </c>
    </row>
    <row r="7622" spans="1:22" x14ac:dyDescent="0.25">
      <c r="A7622" t="s">
        <v>9570</v>
      </c>
      <c r="B7622" s="1">
        <v>42333</v>
      </c>
      <c r="C7622" s="1">
        <v>42337</v>
      </c>
      <c r="D7622" t="s">
        <v>45</v>
      </c>
      <c r="E7622" t="s">
        <v>5085</v>
      </c>
      <c r="F7622" t="s">
        <v>5086</v>
      </c>
      <c r="G7622" t="s">
        <v>21</v>
      </c>
      <c r="H7622" t="s">
        <v>22</v>
      </c>
      <c r="I7622" t="s">
        <v>37</v>
      </c>
      <c r="J7622" t="s">
        <v>38</v>
      </c>
      <c r="K7622">
        <v>90004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 s="2">
        <v>539.91999999999996</v>
      </c>
      <c r="R7622">
        <f>train[[#This Row],[Ship Date]]-train[[#This Row],[Order Date]]</f>
        <v>4</v>
      </c>
      <c r="S7622" t="str">
        <f>TEXT(train[[#This Row],[Order Date]],"mmm")</f>
        <v>nov</v>
      </c>
      <c r="T7622">
        <f>YEAR(train[[#This Row],[Order Date]])</f>
        <v>2015</v>
      </c>
      <c r="U7622" t="str">
        <f>train[[#This Row],[Category]]&amp;"-"&amp;train[[#This Row],[Sub-Category]]</f>
        <v>Technology-Phones</v>
      </c>
      <c r="V7622" t="str">
        <f>IF(train[[#This Row],[Segment]]="Consumer","B2C","B2B")</f>
        <v>B2C</v>
      </c>
    </row>
    <row r="7623" spans="1:22" x14ac:dyDescent="0.25">
      <c r="A7623" t="s">
        <v>9570</v>
      </c>
      <c r="B7623" s="1">
        <v>42333</v>
      </c>
      <c r="C7623" s="1">
        <v>42337</v>
      </c>
      <c r="D7623" t="s">
        <v>45</v>
      </c>
      <c r="E7623" t="s">
        <v>5085</v>
      </c>
      <c r="F7623" t="s">
        <v>5086</v>
      </c>
      <c r="G7623" t="s">
        <v>21</v>
      </c>
      <c r="H7623" t="s">
        <v>22</v>
      </c>
      <c r="I7623" t="s">
        <v>37</v>
      </c>
      <c r="J7623" t="s">
        <v>38</v>
      </c>
      <c r="K7623">
        <v>90004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 s="2">
        <v>725.34400000000005</v>
      </c>
      <c r="R7623">
        <f>train[[#This Row],[Ship Date]]-train[[#This Row],[Order Date]]</f>
        <v>4</v>
      </c>
      <c r="S7623" t="str">
        <f>TEXT(train[[#This Row],[Order Date]],"mmm")</f>
        <v>nov</v>
      </c>
      <c r="T7623">
        <f>YEAR(train[[#This Row],[Order Date]])</f>
        <v>2015</v>
      </c>
      <c r="U7623" t="str">
        <f>train[[#This Row],[Category]]&amp;"-"&amp;train[[#This Row],[Sub-Category]]</f>
        <v>Furniture-Chairs</v>
      </c>
      <c r="V7623" t="str">
        <f>IF(train[[#This Row],[Segment]]="Consumer","B2C","B2B")</f>
        <v>B2C</v>
      </c>
    </row>
    <row r="7624" spans="1:22" x14ac:dyDescent="0.25">
      <c r="A7624" t="s">
        <v>9570</v>
      </c>
      <c r="B7624" s="1">
        <v>42333</v>
      </c>
      <c r="C7624" s="1">
        <v>42337</v>
      </c>
      <c r="D7624" t="s">
        <v>45</v>
      </c>
      <c r="E7624" t="s">
        <v>5085</v>
      </c>
      <c r="F7624" t="s">
        <v>5086</v>
      </c>
      <c r="G7624" t="s">
        <v>21</v>
      </c>
      <c r="H7624" t="s">
        <v>22</v>
      </c>
      <c r="I7624" t="s">
        <v>37</v>
      </c>
      <c r="J7624" t="s">
        <v>38</v>
      </c>
      <c r="K7624">
        <v>90004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 s="2">
        <v>7.44</v>
      </c>
      <c r="R7624">
        <f>train[[#This Row],[Ship Date]]-train[[#This Row],[Order Date]]</f>
        <v>4</v>
      </c>
      <c r="S7624" t="str">
        <f>TEXT(train[[#This Row],[Order Date]],"mmm")</f>
        <v>nov</v>
      </c>
      <c r="T7624">
        <f>YEAR(train[[#This Row],[Order Date]])</f>
        <v>2015</v>
      </c>
      <c r="U7624" t="str">
        <f>train[[#This Row],[Category]]&amp;"-"&amp;train[[#This Row],[Sub-Category]]</f>
        <v>Office Supplies-Art</v>
      </c>
      <c r="V7624" t="str">
        <f>IF(train[[#This Row],[Segment]]="Consumer","B2C","B2B")</f>
        <v>B2C</v>
      </c>
    </row>
    <row r="7625" spans="1:22" x14ac:dyDescent="0.25">
      <c r="A7625" t="s">
        <v>9571</v>
      </c>
      <c r="B7625" s="1">
        <v>42199</v>
      </c>
      <c r="C7625" s="1">
        <v>42205</v>
      </c>
      <c r="D7625" t="s">
        <v>45</v>
      </c>
      <c r="E7625" t="s">
        <v>8929</v>
      </c>
      <c r="F7625" t="s">
        <v>8930</v>
      </c>
      <c r="G7625" t="s">
        <v>97</v>
      </c>
      <c r="H7625" t="s">
        <v>22</v>
      </c>
      <c r="I7625" t="s">
        <v>602</v>
      </c>
      <c r="J7625" t="s">
        <v>240</v>
      </c>
      <c r="K7625">
        <v>19711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 s="2">
        <v>39.479999999999997</v>
      </c>
      <c r="R7625">
        <f>train[[#This Row],[Ship Date]]-train[[#This Row],[Order Date]]</f>
        <v>6</v>
      </c>
      <c r="S7625" t="str">
        <f>TEXT(train[[#This Row],[Order Date]],"mmm")</f>
        <v>juil</v>
      </c>
      <c r="T7625">
        <f>YEAR(train[[#This Row],[Order Date]])</f>
        <v>2015</v>
      </c>
      <c r="U7625" t="str">
        <f>train[[#This Row],[Category]]&amp;"-"&amp;train[[#This Row],[Sub-Category]]</f>
        <v>Office Supplies-Appliances</v>
      </c>
      <c r="V7625" t="str">
        <f>IF(train[[#This Row],[Segment]]="Consumer","B2C","B2B")</f>
        <v>B2B</v>
      </c>
    </row>
    <row r="7626" spans="1:22" x14ac:dyDescent="0.25">
      <c r="A7626" t="s">
        <v>9572</v>
      </c>
      <c r="B7626" s="1">
        <v>42513</v>
      </c>
      <c r="C7626" s="1">
        <v>42517</v>
      </c>
      <c r="D7626" t="s">
        <v>18</v>
      </c>
      <c r="E7626" t="s">
        <v>1160</v>
      </c>
      <c r="F7626" t="s">
        <v>1161</v>
      </c>
      <c r="G7626" t="s">
        <v>97</v>
      </c>
      <c r="H7626" t="s">
        <v>22</v>
      </c>
      <c r="I7626" t="s">
        <v>877</v>
      </c>
      <c r="J7626" t="s">
        <v>233</v>
      </c>
      <c r="K7626">
        <v>48234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 s="2">
        <v>850.5</v>
      </c>
      <c r="R7626">
        <f>train[[#This Row],[Ship Date]]-train[[#This Row],[Order Date]]</f>
        <v>4</v>
      </c>
      <c r="S7626" t="str">
        <f>TEXT(train[[#This Row],[Order Date]],"mmm")</f>
        <v>mai</v>
      </c>
      <c r="T7626">
        <f>YEAR(train[[#This Row],[Order Date]])</f>
        <v>2016</v>
      </c>
      <c r="U7626" t="str">
        <f>train[[#This Row],[Category]]&amp;"-"&amp;train[[#This Row],[Sub-Category]]</f>
        <v>Office Supplies-Appliances</v>
      </c>
      <c r="V7626" t="str">
        <f>IF(train[[#This Row],[Segment]]="Consumer","B2C","B2B")</f>
        <v>B2B</v>
      </c>
    </row>
    <row r="7627" spans="1:22" x14ac:dyDescent="0.25">
      <c r="A7627" t="s">
        <v>9572</v>
      </c>
      <c r="B7627" s="1">
        <v>42513</v>
      </c>
      <c r="C7627" s="1">
        <v>42517</v>
      </c>
      <c r="D7627" t="s">
        <v>18</v>
      </c>
      <c r="E7627" t="s">
        <v>1160</v>
      </c>
      <c r="F7627" t="s">
        <v>1161</v>
      </c>
      <c r="G7627" t="s">
        <v>97</v>
      </c>
      <c r="H7627" t="s">
        <v>22</v>
      </c>
      <c r="I7627" t="s">
        <v>877</v>
      </c>
      <c r="J7627" t="s">
        <v>233</v>
      </c>
      <c r="K7627">
        <v>48234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 s="2">
        <v>75.33</v>
      </c>
      <c r="R7627">
        <f>train[[#This Row],[Ship Date]]-train[[#This Row],[Order Date]]</f>
        <v>4</v>
      </c>
      <c r="S7627" t="str">
        <f>TEXT(train[[#This Row],[Order Date]],"mmm")</f>
        <v>mai</v>
      </c>
      <c r="T7627">
        <f>YEAR(train[[#This Row],[Order Date]])</f>
        <v>2016</v>
      </c>
      <c r="U7627" t="str">
        <f>train[[#This Row],[Category]]&amp;"-"&amp;train[[#This Row],[Sub-Category]]</f>
        <v>Furniture-Furnishings</v>
      </c>
      <c r="V7627" t="str">
        <f>IF(train[[#This Row],[Segment]]="Consumer","B2C","B2B")</f>
        <v>B2B</v>
      </c>
    </row>
    <row r="7628" spans="1:22" x14ac:dyDescent="0.25">
      <c r="A7628" t="s">
        <v>9573</v>
      </c>
      <c r="B7628" s="1">
        <v>42695</v>
      </c>
      <c r="C7628" s="1">
        <v>42697</v>
      </c>
      <c r="D7628" t="s">
        <v>18</v>
      </c>
      <c r="E7628" t="s">
        <v>2613</v>
      </c>
      <c r="F7628" t="s">
        <v>2614</v>
      </c>
      <c r="G7628" t="s">
        <v>36</v>
      </c>
      <c r="H7628" t="s">
        <v>22</v>
      </c>
      <c r="I7628" t="s">
        <v>539</v>
      </c>
      <c r="J7628" t="s">
        <v>305</v>
      </c>
      <c r="K7628">
        <v>85023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 s="2">
        <v>325.63200000000001</v>
      </c>
      <c r="R7628">
        <f>train[[#This Row],[Ship Date]]-train[[#This Row],[Order Date]]</f>
        <v>2</v>
      </c>
      <c r="S7628" t="str">
        <f>TEXT(train[[#This Row],[Order Date]],"mmm")</f>
        <v>nov</v>
      </c>
      <c r="T7628">
        <f>YEAR(train[[#This Row],[Order Date]])</f>
        <v>2016</v>
      </c>
      <c r="U7628" t="str">
        <f>train[[#This Row],[Category]]&amp;"-"&amp;train[[#This Row],[Sub-Category]]</f>
        <v>Office Supplies-Appliances</v>
      </c>
      <c r="V7628" t="str">
        <f>IF(train[[#This Row],[Segment]]="Consumer","B2C","B2B")</f>
        <v>B2B</v>
      </c>
    </row>
    <row r="7629" spans="1:22" x14ac:dyDescent="0.25">
      <c r="A7629" t="s">
        <v>9573</v>
      </c>
      <c r="B7629" s="1">
        <v>42695</v>
      </c>
      <c r="C7629" s="1">
        <v>42697</v>
      </c>
      <c r="D7629" t="s">
        <v>18</v>
      </c>
      <c r="E7629" t="s">
        <v>2613</v>
      </c>
      <c r="F7629" t="s">
        <v>2614</v>
      </c>
      <c r="G7629" t="s">
        <v>36</v>
      </c>
      <c r="H7629" t="s">
        <v>22</v>
      </c>
      <c r="I7629" t="s">
        <v>539</v>
      </c>
      <c r="J7629" t="s">
        <v>305</v>
      </c>
      <c r="K7629">
        <v>85023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 s="2">
        <v>23.344000000000001</v>
      </c>
      <c r="R7629">
        <f>train[[#This Row],[Ship Date]]-train[[#This Row],[Order Date]]</f>
        <v>2</v>
      </c>
      <c r="S7629" t="str">
        <f>TEXT(train[[#This Row],[Order Date]],"mmm")</f>
        <v>nov</v>
      </c>
      <c r="T7629">
        <f>YEAR(train[[#This Row],[Order Date]])</f>
        <v>2016</v>
      </c>
      <c r="U7629" t="str">
        <f>train[[#This Row],[Category]]&amp;"-"&amp;train[[#This Row],[Sub-Category]]</f>
        <v>Technology-Accessories</v>
      </c>
      <c r="V7629" t="str">
        <f>IF(train[[#This Row],[Segment]]="Consumer","B2C","B2B")</f>
        <v>B2B</v>
      </c>
    </row>
    <row r="7630" spans="1:22" x14ac:dyDescent="0.25">
      <c r="A7630" t="s">
        <v>9573</v>
      </c>
      <c r="B7630" s="1">
        <v>42695</v>
      </c>
      <c r="C7630" s="1">
        <v>42697</v>
      </c>
      <c r="D7630" t="s">
        <v>18</v>
      </c>
      <c r="E7630" t="s">
        <v>2613</v>
      </c>
      <c r="F7630" t="s">
        <v>2614</v>
      </c>
      <c r="G7630" t="s">
        <v>36</v>
      </c>
      <c r="H7630" t="s">
        <v>22</v>
      </c>
      <c r="I7630" t="s">
        <v>539</v>
      </c>
      <c r="J7630" t="s">
        <v>305</v>
      </c>
      <c r="K7630">
        <v>85023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 s="2">
        <v>16.52</v>
      </c>
      <c r="R7630">
        <f>train[[#This Row],[Ship Date]]-train[[#This Row],[Order Date]]</f>
        <v>2</v>
      </c>
      <c r="S7630" t="str">
        <f>TEXT(train[[#This Row],[Order Date]],"mmm")</f>
        <v>nov</v>
      </c>
      <c r="T7630">
        <f>YEAR(train[[#This Row],[Order Date]])</f>
        <v>2016</v>
      </c>
      <c r="U7630" t="str">
        <f>train[[#This Row],[Category]]&amp;"-"&amp;train[[#This Row],[Sub-Category]]</f>
        <v>Office Supplies-Labels</v>
      </c>
      <c r="V7630" t="str">
        <f>IF(train[[#This Row],[Segment]]="Consumer","B2C","B2B")</f>
        <v>B2B</v>
      </c>
    </row>
    <row r="7631" spans="1:22" x14ac:dyDescent="0.25">
      <c r="A7631" t="s">
        <v>9574</v>
      </c>
      <c r="B7631" s="1">
        <v>42093</v>
      </c>
      <c r="C7631" s="1">
        <v>42095</v>
      </c>
      <c r="D7631" t="s">
        <v>183</v>
      </c>
      <c r="E7631" t="s">
        <v>759</v>
      </c>
      <c r="F7631" t="s">
        <v>760</v>
      </c>
      <c r="G7631" t="s">
        <v>97</v>
      </c>
      <c r="H7631" t="s">
        <v>22</v>
      </c>
      <c r="I7631" t="s">
        <v>3155</v>
      </c>
      <c r="J7631" t="s">
        <v>99</v>
      </c>
      <c r="K7631">
        <v>78521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 s="2">
        <v>335.72</v>
      </c>
      <c r="R7631">
        <f>train[[#This Row],[Ship Date]]-train[[#This Row],[Order Date]]</f>
        <v>2</v>
      </c>
      <c r="S7631" t="str">
        <f>TEXT(train[[#This Row],[Order Date]],"mmm")</f>
        <v>mars</v>
      </c>
      <c r="T7631">
        <f>YEAR(train[[#This Row],[Order Date]])</f>
        <v>2015</v>
      </c>
      <c r="U7631" t="str">
        <f>train[[#This Row],[Category]]&amp;"-"&amp;train[[#This Row],[Sub-Category]]</f>
        <v>Office Supplies-Envelopes</v>
      </c>
      <c r="V7631" t="str">
        <f>IF(train[[#This Row],[Segment]]="Consumer","B2C","B2B")</f>
        <v>B2B</v>
      </c>
    </row>
    <row r="7632" spans="1:22" x14ac:dyDescent="0.25">
      <c r="A7632" t="s">
        <v>9574</v>
      </c>
      <c r="B7632" s="1">
        <v>42093</v>
      </c>
      <c r="C7632" s="1">
        <v>42095</v>
      </c>
      <c r="D7632" t="s">
        <v>183</v>
      </c>
      <c r="E7632" t="s">
        <v>759</v>
      </c>
      <c r="F7632" t="s">
        <v>760</v>
      </c>
      <c r="G7632" t="s">
        <v>97</v>
      </c>
      <c r="H7632" t="s">
        <v>22</v>
      </c>
      <c r="I7632" t="s">
        <v>3155</v>
      </c>
      <c r="J7632" t="s">
        <v>99</v>
      </c>
      <c r="K7632">
        <v>78521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 s="2">
        <v>251.94399999999999</v>
      </c>
      <c r="R7632">
        <f>train[[#This Row],[Ship Date]]-train[[#This Row],[Order Date]]</f>
        <v>2</v>
      </c>
      <c r="S7632" t="str">
        <f>TEXT(train[[#This Row],[Order Date]],"mmm")</f>
        <v>mars</v>
      </c>
      <c r="T7632">
        <f>YEAR(train[[#This Row],[Order Date]])</f>
        <v>2015</v>
      </c>
      <c r="U7632" t="str">
        <f>train[[#This Row],[Category]]&amp;"-"&amp;train[[#This Row],[Sub-Category]]</f>
        <v>Technology-Phones</v>
      </c>
      <c r="V7632" t="str">
        <f>IF(train[[#This Row],[Segment]]="Consumer","B2C","B2B")</f>
        <v>B2B</v>
      </c>
    </row>
    <row r="7633" spans="1:22" x14ac:dyDescent="0.25">
      <c r="A7633" t="s">
        <v>9574</v>
      </c>
      <c r="B7633" s="1">
        <v>42093</v>
      </c>
      <c r="C7633" s="1">
        <v>42095</v>
      </c>
      <c r="D7633" t="s">
        <v>183</v>
      </c>
      <c r="E7633" t="s">
        <v>759</v>
      </c>
      <c r="F7633" t="s">
        <v>760</v>
      </c>
      <c r="G7633" t="s">
        <v>97</v>
      </c>
      <c r="H7633" t="s">
        <v>22</v>
      </c>
      <c r="I7633" t="s">
        <v>3155</v>
      </c>
      <c r="J7633" t="s">
        <v>99</v>
      </c>
      <c r="K7633">
        <v>78521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 s="2">
        <v>127.30200000000001</v>
      </c>
      <c r="R7633">
        <f>train[[#This Row],[Ship Date]]-train[[#This Row],[Order Date]]</f>
        <v>2</v>
      </c>
      <c r="S7633" t="str">
        <f>TEXT(train[[#This Row],[Order Date]],"mmm")</f>
        <v>mars</v>
      </c>
      <c r="T7633">
        <f>YEAR(train[[#This Row],[Order Date]])</f>
        <v>2015</v>
      </c>
      <c r="U7633" t="str">
        <f>train[[#This Row],[Category]]&amp;"-"&amp;train[[#This Row],[Sub-Category]]</f>
        <v>Furniture-Chairs</v>
      </c>
      <c r="V7633" t="str">
        <f>IF(train[[#This Row],[Segment]]="Consumer","B2C","B2B")</f>
        <v>B2B</v>
      </c>
    </row>
    <row r="7634" spans="1:22" x14ac:dyDescent="0.25">
      <c r="A7634" t="s">
        <v>9575</v>
      </c>
      <c r="B7634" s="1">
        <v>43463</v>
      </c>
      <c r="C7634" s="1">
        <v>43466</v>
      </c>
      <c r="D7634" t="s">
        <v>18</v>
      </c>
      <c r="E7634" t="s">
        <v>2887</v>
      </c>
      <c r="F7634" t="s">
        <v>2888</v>
      </c>
      <c r="G7634" t="s">
        <v>21</v>
      </c>
      <c r="H7634" t="s">
        <v>22</v>
      </c>
      <c r="I7634" t="s">
        <v>1473</v>
      </c>
      <c r="J7634" t="s">
        <v>24</v>
      </c>
      <c r="K7634">
        <v>40214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 s="2">
        <v>1207.8399999999999</v>
      </c>
      <c r="R7634">
        <f>train[[#This Row],[Ship Date]]-train[[#This Row],[Order Date]]</f>
        <v>3</v>
      </c>
      <c r="S7634" t="str">
        <f>TEXT(train[[#This Row],[Order Date]],"mmm")</f>
        <v>déc</v>
      </c>
      <c r="T7634">
        <f>YEAR(train[[#This Row],[Order Date]])</f>
        <v>2018</v>
      </c>
      <c r="U7634" t="str">
        <f>train[[#This Row],[Category]]&amp;"-"&amp;train[[#This Row],[Sub-Category]]</f>
        <v>Furniture-Chairs</v>
      </c>
      <c r="V7634" t="str">
        <f>IF(train[[#This Row],[Segment]]="Consumer","B2C","B2B")</f>
        <v>B2C</v>
      </c>
    </row>
    <row r="7635" spans="1:22" x14ac:dyDescent="0.25">
      <c r="A7635" t="s">
        <v>9575</v>
      </c>
      <c r="B7635" s="1">
        <v>43463</v>
      </c>
      <c r="C7635" s="1">
        <v>43466</v>
      </c>
      <c r="D7635" t="s">
        <v>18</v>
      </c>
      <c r="E7635" t="s">
        <v>2887</v>
      </c>
      <c r="F7635" t="s">
        <v>2888</v>
      </c>
      <c r="G7635" t="s">
        <v>21</v>
      </c>
      <c r="H7635" t="s">
        <v>22</v>
      </c>
      <c r="I7635" t="s">
        <v>1473</v>
      </c>
      <c r="J7635" t="s">
        <v>24</v>
      </c>
      <c r="K7635">
        <v>40214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 s="2">
        <v>12.53</v>
      </c>
      <c r="R7635">
        <f>train[[#This Row],[Ship Date]]-train[[#This Row],[Order Date]]</f>
        <v>3</v>
      </c>
      <c r="S7635" t="str">
        <f>TEXT(train[[#This Row],[Order Date]],"mmm")</f>
        <v>déc</v>
      </c>
      <c r="T7635">
        <f>YEAR(train[[#This Row],[Order Date]])</f>
        <v>2018</v>
      </c>
      <c r="U7635" t="str">
        <f>train[[#This Row],[Category]]&amp;"-"&amp;train[[#This Row],[Sub-Category]]</f>
        <v>Office Supplies-Binders</v>
      </c>
      <c r="V7635" t="str">
        <f>IF(train[[#This Row],[Segment]]="Consumer","B2C","B2B")</f>
        <v>B2C</v>
      </c>
    </row>
    <row r="7636" spans="1:22" x14ac:dyDescent="0.25">
      <c r="A7636" t="s">
        <v>9575</v>
      </c>
      <c r="B7636" s="1">
        <v>43463</v>
      </c>
      <c r="C7636" s="1">
        <v>43466</v>
      </c>
      <c r="D7636" t="s">
        <v>18</v>
      </c>
      <c r="E7636" t="s">
        <v>2887</v>
      </c>
      <c r="F7636" t="s">
        <v>2888</v>
      </c>
      <c r="G7636" t="s">
        <v>21</v>
      </c>
      <c r="H7636" t="s">
        <v>22</v>
      </c>
      <c r="I7636" t="s">
        <v>1473</v>
      </c>
      <c r="J7636" t="s">
        <v>24</v>
      </c>
      <c r="K7636">
        <v>40214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 s="2">
        <v>34.58</v>
      </c>
      <c r="R7636">
        <f>train[[#This Row],[Ship Date]]-train[[#This Row],[Order Date]]</f>
        <v>3</v>
      </c>
      <c r="S7636" t="str">
        <f>TEXT(train[[#This Row],[Order Date]],"mmm")</f>
        <v>déc</v>
      </c>
      <c r="T7636">
        <f>YEAR(train[[#This Row],[Order Date]])</f>
        <v>2018</v>
      </c>
      <c r="U7636" t="str">
        <f>train[[#This Row],[Category]]&amp;"-"&amp;train[[#This Row],[Sub-Category]]</f>
        <v>Office Supplies-Art</v>
      </c>
      <c r="V7636" t="str">
        <f>IF(train[[#This Row],[Segment]]="Consumer","B2C","B2B")</f>
        <v>B2C</v>
      </c>
    </row>
    <row r="7637" spans="1:22" x14ac:dyDescent="0.25">
      <c r="A7637" t="s">
        <v>9575</v>
      </c>
      <c r="B7637" s="1">
        <v>43463</v>
      </c>
      <c r="C7637" s="1">
        <v>43466</v>
      </c>
      <c r="D7637" t="s">
        <v>18</v>
      </c>
      <c r="E7637" t="s">
        <v>2887</v>
      </c>
      <c r="F7637" t="s">
        <v>2888</v>
      </c>
      <c r="G7637" t="s">
        <v>21</v>
      </c>
      <c r="H7637" t="s">
        <v>22</v>
      </c>
      <c r="I7637" t="s">
        <v>1473</v>
      </c>
      <c r="J7637" t="s">
        <v>24</v>
      </c>
      <c r="K7637">
        <v>40214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 s="2">
        <v>300.98</v>
      </c>
      <c r="R7637">
        <f>train[[#This Row],[Ship Date]]-train[[#This Row],[Order Date]]</f>
        <v>3</v>
      </c>
      <c r="S7637" t="str">
        <f>TEXT(train[[#This Row],[Order Date]],"mmm")</f>
        <v>déc</v>
      </c>
      <c r="T7637">
        <f>YEAR(train[[#This Row],[Order Date]])</f>
        <v>2018</v>
      </c>
      <c r="U7637" t="str">
        <f>train[[#This Row],[Category]]&amp;"-"&amp;train[[#This Row],[Sub-Category]]</f>
        <v>Furniture-Chairs</v>
      </c>
      <c r="V7637" t="str">
        <f>IF(train[[#This Row],[Segment]]="Consumer","B2C","B2B")</f>
        <v>B2C</v>
      </c>
    </row>
    <row r="7638" spans="1:22" x14ac:dyDescent="0.25">
      <c r="A7638" t="s">
        <v>9575</v>
      </c>
      <c r="B7638" s="1">
        <v>43463</v>
      </c>
      <c r="C7638" s="1">
        <v>43466</v>
      </c>
      <c r="D7638" t="s">
        <v>18</v>
      </c>
      <c r="E7638" t="s">
        <v>2887</v>
      </c>
      <c r="F7638" t="s">
        <v>2888</v>
      </c>
      <c r="G7638" t="s">
        <v>21</v>
      </c>
      <c r="H7638" t="s">
        <v>22</v>
      </c>
      <c r="I7638" t="s">
        <v>1473</v>
      </c>
      <c r="J7638" t="s">
        <v>24</v>
      </c>
      <c r="K7638">
        <v>40214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 s="2">
        <v>258.75</v>
      </c>
      <c r="R7638">
        <f>train[[#This Row],[Ship Date]]-train[[#This Row],[Order Date]]</f>
        <v>3</v>
      </c>
      <c r="S7638" t="str">
        <f>TEXT(train[[#This Row],[Order Date]],"mmm")</f>
        <v>déc</v>
      </c>
      <c r="T7638">
        <f>YEAR(train[[#This Row],[Order Date]])</f>
        <v>2018</v>
      </c>
      <c r="U7638" t="str">
        <f>train[[#This Row],[Category]]&amp;"-"&amp;train[[#This Row],[Sub-Category]]</f>
        <v>Furniture-Chairs</v>
      </c>
      <c r="V7638" t="str">
        <f>IF(train[[#This Row],[Segment]]="Consumer","B2C","B2B")</f>
        <v>B2C</v>
      </c>
    </row>
    <row r="7639" spans="1:22" x14ac:dyDescent="0.25">
      <c r="A7639" t="s">
        <v>9576</v>
      </c>
      <c r="B7639" s="1">
        <v>43161</v>
      </c>
      <c r="C7639" s="1">
        <v>43167</v>
      </c>
      <c r="D7639" t="s">
        <v>45</v>
      </c>
      <c r="E7639" t="s">
        <v>5172</v>
      </c>
      <c r="F7639" t="s">
        <v>5173</v>
      </c>
      <c r="G7639" t="s">
        <v>36</v>
      </c>
      <c r="H7639" t="s">
        <v>22</v>
      </c>
      <c r="I7639" t="s">
        <v>602</v>
      </c>
      <c r="J7639" t="s">
        <v>240</v>
      </c>
      <c r="K7639">
        <v>19711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 s="2">
        <v>59.52</v>
      </c>
      <c r="R7639">
        <f>train[[#This Row],[Ship Date]]-train[[#This Row],[Order Date]]</f>
        <v>6</v>
      </c>
      <c r="S7639" t="str">
        <f>TEXT(train[[#This Row],[Order Date]],"mmm")</f>
        <v>mars</v>
      </c>
      <c r="T7639">
        <f>YEAR(train[[#This Row],[Order Date]])</f>
        <v>2018</v>
      </c>
      <c r="U7639" t="str">
        <f>train[[#This Row],[Category]]&amp;"-"&amp;train[[#This Row],[Sub-Category]]</f>
        <v>Office Supplies-Art</v>
      </c>
      <c r="V7639" t="str">
        <f>IF(train[[#This Row],[Segment]]="Consumer","B2C","B2B")</f>
        <v>B2B</v>
      </c>
    </row>
    <row r="7640" spans="1:22" x14ac:dyDescent="0.25">
      <c r="A7640" t="s">
        <v>9576</v>
      </c>
      <c r="B7640" s="1">
        <v>43161</v>
      </c>
      <c r="C7640" s="1">
        <v>43167</v>
      </c>
      <c r="D7640" t="s">
        <v>45</v>
      </c>
      <c r="E7640" t="s">
        <v>5172</v>
      </c>
      <c r="F7640" t="s">
        <v>5173</v>
      </c>
      <c r="G7640" t="s">
        <v>36</v>
      </c>
      <c r="H7640" t="s">
        <v>22</v>
      </c>
      <c r="I7640" t="s">
        <v>602</v>
      </c>
      <c r="J7640" t="s">
        <v>240</v>
      </c>
      <c r="K7640">
        <v>19711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 s="2">
        <v>57.96</v>
      </c>
      <c r="R7640">
        <f>train[[#This Row],[Ship Date]]-train[[#This Row],[Order Date]]</f>
        <v>6</v>
      </c>
      <c r="S7640" t="str">
        <f>TEXT(train[[#This Row],[Order Date]],"mmm")</f>
        <v>mars</v>
      </c>
      <c r="T7640">
        <f>YEAR(train[[#This Row],[Order Date]])</f>
        <v>2018</v>
      </c>
      <c r="U7640" t="str">
        <f>train[[#This Row],[Category]]&amp;"-"&amp;train[[#This Row],[Sub-Category]]</f>
        <v>Office Supplies-Envelopes</v>
      </c>
      <c r="V7640" t="str">
        <f>IF(train[[#This Row],[Segment]]="Consumer","B2C","B2B")</f>
        <v>B2B</v>
      </c>
    </row>
    <row r="7641" spans="1:22" x14ac:dyDescent="0.25">
      <c r="A7641" t="s">
        <v>9576</v>
      </c>
      <c r="B7641" s="1">
        <v>43161</v>
      </c>
      <c r="C7641" s="1">
        <v>43167</v>
      </c>
      <c r="D7641" t="s">
        <v>45</v>
      </c>
      <c r="E7641" t="s">
        <v>5172</v>
      </c>
      <c r="F7641" t="s">
        <v>5173</v>
      </c>
      <c r="G7641" t="s">
        <v>36</v>
      </c>
      <c r="H7641" t="s">
        <v>22</v>
      </c>
      <c r="I7641" t="s">
        <v>602</v>
      </c>
      <c r="J7641" t="s">
        <v>240</v>
      </c>
      <c r="K7641">
        <v>19711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 s="2">
        <v>441.96</v>
      </c>
      <c r="R7641">
        <f>train[[#This Row],[Ship Date]]-train[[#This Row],[Order Date]]</f>
        <v>6</v>
      </c>
      <c r="S7641" t="str">
        <f>TEXT(train[[#This Row],[Order Date]],"mmm")</f>
        <v>mars</v>
      </c>
      <c r="T7641">
        <f>YEAR(train[[#This Row],[Order Date]])</f>
        <v>2018</v>
      </c>
      <c r="U7641" t="str">
        <f>train[[#This Row],[Category]]&amp;"-"&amp;train[[#This Row],[Sub-Category]]</f>
        <v>Furniture-Bookcases</v>
      </c>
      <c r="V7641" t="str">
        <f>IF(train[[#This Row],[Segment]]="Consumer","B2C","B2B")</f>
        <v>B2B</v>
      </c>
    </row>
    <row r="7642" spans="1:22" x14ac:dyDescent="0.25">
      <c r="A7642" t="s">
        <v>9576</v>
      </c>
      <c r="B7642" s="1">
        <v>43161</v>
      </c>
      <c r="C7642" s="1">
        <v>43167</v>
      </c>
      <c r="D7642" t="s">
        <v>45</v>
      </c>
      <c r="E7642" t="s">
        <v>5172</v>
      </c>
      <c r="F7642" t="s">
        <v>5173</v>
      </c>
      <c r="G7642" t="s">
        <v>36</v>
      </c>
      <c r="H7642" t="s">
        <v>22</v>
      </c>
      <c r="I7642" t="s">
        <v>602</v>
      </c>
      <c r="J7642" t="s">
        <v>240</v>
      </c>
      <c r="K7642">
        <v>19711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 s="2">
        <v>68.040000000000006</v>
      </c>
      <c r="R7642">
        <f>train[[#This Row],[Ship Date]]-train[[#This Row],[Order Date]]</f>
        <v>6</v>
      </c>
      <c r="S7642" t="str">
        <f>TEXT(train[[#This Row],[Order Date]],"mmm")</f>
        <v>mars</v>
      </c>
      <c r="T7642">
        <f>YEAR(train[[#This Row],[Order Date]])</f>
        <v>2018</v>
      </c>
      <c r="U7642" t="str">
        <f>train[[#This Row],[Category]]&amp;"-"&amp;train[[#This Row],[Sub-Category]]</f>
        <v>Office Supplies-Paper</v>
      </c>
      <c r="V7642" t="str">
        <f>IF(train[[#This Row],[Segment]]="Consumer","B2C","B2B")</f>
        <v>B2B</v>
      </c>
    </row>
    <row r="7643" spans="1:22" x14ac:dyDescent="0.25">
      <c r="A7643" t="s">
        <v>9577</v>
      </c>
      <c r="B7643" s="1">
        <v>43014</v>
      </c>
      <c r="C7643" s="1">
        <v>43015</v>
      </c>
      <c r="D7643" t="s">
        <v>183</v>
      </c>
      <c r="E7643" t="s">
        <v>6482</v>
      </c>
      <c r="F7643" t="s">
        <v>6483</v>
      </c>
      <c r="G7643" t="s">
        <v>97</v>
      </c>
      <c r="H7643" t="s">
        <v>22</v>
      </c>
      <c r="I7643" t="s">
        <v>3599</v>
      </c>
      <c r="J7643" t="s">
        <v>452</v>
      </c>
      <c r="K7643">
        <v>81001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 s="2">
        <v>703.71</v>
      </c>
      <c r="R7643">
        <f>train[[#This Row],[Ship Date]]-train[[#This Row],[Order Date]]</f>
        <v>1</v>
      </c>
      <c r="S7643" t="str">
        <f>TEXT(train[[#This Row],[Order Date]],"mmm")</f>
        <v>oct</v>
      </c>
      <c r="T7643">
        <f>YEAR(train[[#This Row],[Order Date]])</f>
        <v>2017</v>
      </c>
      <c r="U7643" t="str">
        <f>train[[#This Row],[Category]]&amp;"-"&amp;train[[#This Row],[Sub-Category]]</f>
        <v>Technology-Machines</v>
      </c>
      <c r="V7643" t="str">
        <f>IF(train[[#This Row],[Segment]]="Consumer","B2C","B2B")</f>
        <v>B2B</v>
      </c>
    </row>
    <row r="7644" spans="1:22" x14ac:dyDescent="0.25">
      <c r="A7644" t="s">
        <v>9577</v>
      </c>
      <c r="B7644" s="1">
        <v>43014</v>
      </c>
      <c r="C7644" s="1">
        <v>43015</v>
      </c>
      <c r="D7644" t="s">
        <v>183</v>
      </c>
      <c r="E7644" t="s">
        <v>6482</v>
      </c>
      <c r="F7644" t="s">
        <v>6483</v>
      </c>
      <c r="G7644" t="s">
        <v>97</v>
      </c>
      <c r="H7644" t="s">
        <v>22</v>
      </c>
      <c r="I7644" t="s">
        <v>3599</v>
      </c>
      <c r="J7644" t="s">
        <v>452</v>
      </c>
      <c r="K7644">
        <v>81001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 s="2">
        <v>17.904</v>
      </c>
      <c r="R7644">
        <f>train[[#This Row],[Ship Date]]-train[[#This Row],[Order Date]]</f>
        <v>1</v>
      </c>
      <c r="S7644" t="str">
        <f>TEXT(train[[#This Row],[Order Date]],"mmm")</f>
        <v>oct</v>
      </c>
      <c r="T7644">
        <f>YEAR(train[[#This Row],[Order Date]])</f>
        <v>2017</v>
      </c>
      <c r="U7644" t="str">
        <f>train[[#This Row],[Category]]&amp;"-"&amp;train[[#This Row],[Sub-Category]]</f>
        <v>Office Supplies-Binders</v>
      </c>
      <c r="V7644" t="str">
        <f>IF(train[[#This Row],[Segment]]="Consumer","B2C","B2B")</f>
        <v>B2B</v>
      </c>
    </row>
    <row r="7645" spans="1:22" x14ac:dyDescent="0.25">
      <c r="A7645" t="s">
        <v>9577</v>
      </c>
      <c r="B7645" s="1">
        <v>43014</v>
      </c>
      <c r="C7645" s="1">
        <v>43015</v>
      </c>
      <c r="D7645" t="s">
        <v>183</v>
      </c>
      <c r="E7645" t="s">
        <v>6482</v>
      </c>
      <c r="F7645" t="s">
        <v>6483</v>
      </c>
      <c r="G7645" t="s">
        <v>97</v>
      </c>
      <c r="H7645" t="s">
        <v>22</v>
      </c>
      <c r="I7645" t="s">
        <v>3599</v>
      </c>
      <c r="J7645" t="s">
        <v>452</v>
      </c>
      <c r="K7645">
        <v>81001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 s="2">
        <v>11.976000000000001</v>
      </c>
      <c r="R7645">
        <f>train[[#This Row],[Ship Date]]-train[[#This Row],[Order Date]]</f>
        <v>1</v>
      </c>
      <c r="S7645" t="str">
        <f>TEXT(train[[#This Row],[Order Date]],"mmm")</f>
        <v>oct</v>
      </c>
      <c r="T7645">
        <f>YEAR(train[[#This Row],[Order Date]])</f>
        <v>2017</v>
      </c>
      <c r="U7645" t="str">
        <f>train[[#This Row],[Category]]&amp;"-"&amp;train[[#This Row],[Sub-Category]]</f>
        <v>Office Supplies-Binders</v>
      </c>
      <c r="V7645" t="str">
        <f>IF(train[[#This Row],[Segment]]="Consumer","B2C","B2B")</f>
        <v>B2B</v>
      </c>
    </row>
    <row r="7646" spans="1:22" x14ac:dyDescent="0.25">
      <c r="A7646" t="s">
        <v>9577</v>
      </c>
      <c r="B7646" s="1">
        <v>43014</v>
      </c>
      <c r="C7646" s="1">
        <v>43015</v>
      </c>
      <c r="D7646" t="s">
        <v>183</v>
      </c>
      <c r="E7646" t="s">
        <v>6482</v>
      </c>
      <c r="F7646" t="s">
        <v>6483</v>
      </c>
      <c r="G7646" t="s">
        <v>97</v>
      </c>
      <c r="H7646" t="s">
        <v>22</v>
      </c>
      <c r="I7646" t="s">
        <v>3599</v>
      </c>
      <c r="J7646" t="s">
        <v>452</v>
      </c>
      <c r="K7646">
        <v>81001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 s="2">
        <v>67.959999999999994</v>
      </c>
      <c r="R7646">
        <f>train[[#This Row],[Ship Date]]-train[[#This Row],[Order Date]]</f>
        <v>1</v>
      </c>
      <c r="S7646" t="str">
        <f>TEXT(train[[#This Row],[Order Date]],"mmm")</f>
        <v>oct</v>
      </c>
      <c r="T7646">
        <f>YEAR(train[[#This Row],[Order Date]])</f>
        <v>2017</v>
      </c>
      <c r="U7646" t="str">
        <f>train[[#This Row],[Category]]&amp;"-"&amp;train[[#This Row],[Sub-Category]]</f>
        <v>Technology-Accessories</v>
      </c>
      <c r="V7646" t="str">
        <f>IF(train[[#This Row],[Segment]]="Consumer","B2C","B2B")</f>
        <v>B2B</v>
      </c>
    </row>
    <row r="7647" spans="1:22" x14ac:dyDescent="0.25">
      <c r="A7647" t="s">
        <v>9580</v>
      </c>
      <c r="B7647" s="1">
        <v>42465</v>
      </c>
      <c r="C7647" s="1">
        <v>42471</v>
      </c>
      <c r="D7647" t="s">
        <v>45</v>
      </c>
      <c r="E7647" t="s">
        <v>6015</v>
      </c>
      <c r="F7647" t="s">
        <v>6016</v>
      </c>
      <c r="G7647" t="s">
        <v>36</v>
      </c>
      <c r="H7647" t="s">
        <v>22</v>
      </c>
      <c r="I7647" t="s">
        <v>37</v>
      </c>
      <c r="J7647" t="s">
        <v>38</v>
      </c>
      <c r="K7647">
        <v>90036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 s="2">
        <v>892.22400000000005</v>
      </c>
      <c r="R7647">
        <f>train[[#This Row],[Ship Date]]-train[[#This Row],[Order Date]]</f>
        <v>6</v>
      </c>
      <c r="S7647" t="str">
        <f>TEXT(train[[#This Row],[Order Date]],"mmm")</f>
        <v>avr</v>
      </c>
      <c r="T7647">
        <f>YEAR(train[[#This Row],[Order Date]])</f>
        <v>2016</v>
      </c>
      <c r="U7647" t="str">
        <f>train[[#This Row],[Category]]&amp;"-"&amp;train[[#This Row],[Sub-Category]]</f>
        <v>Furniture-Chairs</v>
      </c>
      <c r="V7647" t="str">
        <f>IF(train[[#This Row],[Segment]]="Consumer","B2C","B2B")</f>
        <v>B2B</v>
      </c>
    </row>
    <row r="7648" spans="1:22" x14ac:dyDescent="0.25">
      <c r="A7648" t="s">
        <v>9581</v>
      </c>
      <c r="B7648" s="1">
        <v>42256</v>
      </c>
      <c r="C7648" s="1">
        <v>42260</v>
      </c>
      <c r="D7648" t="s">
        <v>45</v>
      </c>
      <c r="E7648" t="s">
        <v>2905</v>
      </c>
      <c r="F7648" t="s">
        <v>2906</v>
      </c>
      <c r="G7648" t="s">
        <v>21</v>
      </c>
      <c r="H7648" t="s">
        <v>22</v>
      </c>
      <c r="I7648" t="s">
        <v>3524</v>
      </c>
      <c r="J7648" t="s">
        <v>83</v>
      </c>
      <c r="K7648">
        <v>27834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 s="2">
        <v>1299.99</v>
      </c>
      <c r="R7648">
        <f>train[[#This Row],[Ship Date]]-train[[#This Row],[Order Date]]</f>
        <v>4</v>
      </c>
      <c r="S7648" t="str">
        <f>TEXT(train[[#This Row],[Order Date]],"mmm")</f>
        <v>sept</v>
      </c>
      <c r="T7648">
        <f>YEAR(train[[#This Row],[Order Date]])</f>
        <v>2015</v>
      </c>
      <c r="U7648" t="str">
        <f>train[[#This Row],[Category]]&amp;"-"&amp;train[[#This Row],[Sub-Category]]</f>
        <v>Technology-Machines</v>
      </c>
      <c r="V7648" t="str">
        <f>IF(train[[#This Row],[Segment]]="Consumer","B2C","B2B")</f>
        <v>B2C</v>
      </c>
    </row>
    <row r="7649" spans="1:22" x14ac:dyDescent="0.25">
      <c r="A7649" t="s">
        <v>9582</v>
      </c>
      <c r="B7649" s="1">
        <v>42809</v>
      </c>
      <c r="C7649" s="1">
        <v>42810</v>
      </c>
      <c r="D7649" t="s">
        <v>183</v>
      </c>
      <c r="E7649" t="s">
        <v>6754</v>
      </c>
      <c r="F7649" t="s">
        <v>6755</v>
      </c>
      <c r="G7649" t="s">
        <v>36</v>
      </c>
      <c r="H7649" t="s">
        <v>22</v>
      </c>
      <c r="I7649" t="s">
        <v>122</v>
      </c>
      <c r="J7649" t="s">
        <v>38</v>
      </c>
      <c r="K7649">
        <v>94110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 s="2">
        <v>4.5439999999999996</v>
      </c>
      <c r="R7649">
        <f>train[[#This Row],[Ship Date]]-train[[#This Row],[Order Date]]</f>
        <v>1</v>
      </c>
      <c r="S7649" t="str">
        <f>TEXT(train[[#This Row],[Order Date]],"mmm")</f>
        <v>mars</v>
      </c>
      <c r="T7649">
        <f>YEAR(train[[#This Row],[Order Date]])</f>
        <v>2017</v>
      </c>
      <c r="U7649" t="str">
        <f>train[[#This Row],[Category]]&amp;"-"&amp;train[[#This Row],[Sub-Category]]</f>
        <v>Office Supplies-Binders</v>
      </c>
      <c r="V7649" t="str">
        <f>IF(train[[#This Row],[Segment]]="Consumer","B2C","B2B")</f>
        <v>B2B</v>
      </c>
    </row>
    <row r="7650" spans="1:22" x14ac:dyDescent="0.25">
      <c r="A7650" t="s">
        <v>9582</v>
      </c>
      <c r="B7650" s="1">
        <v>42809</v>
      </c>
      <c r="C7650" s="1">
        <v>42810</v>
      </c>
      <c r="D7650" t="s">
        <v>183</v>
      </c>
      <c r="E7650" t="s">
        <v>6754</v>
      </c>
      <c r="F7650" t="s">
        <v>6755</v>
      </c>
      <c r="G7650" t="s">
        <v>36</v>
      </c>
      <c r="H7650" t="s">
        <v>22</v>
      </c>
      <c r="I7650" t="s">
        <v>122</v>
      </c>
      <c r="J7650" t="s">
        <v>38</v>
      </c>
      <c r="K7650">
        <v>94110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 s="2">
        <v>1352.0319999999999</v>
      </c>
      <c r="R7650">
        <f>train[[#This Row],[Ship Date]]-train[[#This Row],[Order Date]]</f>
        <v>1</v>
      </c>
      <c r="S7650" t="str">
        <f>TEXT(train[[#This Row],[Order Date]],"mmm")</f>
        <v>mars</v>
      </c>
      <c r="T7650">
        <f>YEAR(train[[#This Row],[Order Date]])</f>
        <v>2017</v>
      </c>
      <c r="U7650" t="str">
        <f>train[[#This Row],[Category]]&amp;"-"&amp;train[[#This Row],[Sub-Category]]</f>
        <v>Furniture-Chairs</v>
      </c>
      <c r="V7650" t="str">
        <f>IF(train[[#This Row],[Segment]]="Consumer","B2C","B2B")</f>
        <v>B2B</v>
      </c>
    </row>
    <row r="7651" spans="1:22" x14ac:dyDescent="0.25">
      <c r="A7651" t="s">
        <v>9583</v>
      </c>
      <c r="B7651" s="1">
        <v>42731</v>
      </c>
      <c r="C7651" s="1">
        <v>42735</v>
      </c>
      <c r="D7651" t="s">
        <v>45</v>
      </c>
      <c r="E7651" t="s">
        <v>907</v>
      </c>
      <c r="F7651" t="s">
        <v>908</v>
      </c>
      <c r="G7651" t="s">
        <v>36</v>
      </c>
      <c r="H7651" t="s">
        <v>22</v>
      </c>
      <c r="I7651" t="s">
        <v>5182</v>
      </c>
      <c r="J7651" t="s">
        <v>493</v>
      </c>
      <c r="K7651">
        <v>43302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 s="2">
        <v>1548.99</v>
      </c>
      <c r="R7651">
        <f>train[[#This Row],[Ship Date]]-train[[#This Row],[Order Date]]</f>
        <v>4</v>
      </c>
      <c r="S7651" t="str">
        <f>TEXT(train[[#This Row],[Order Date]],"mmm")</f>
        <v>déc</v>
      </c>
      <c r="T7651">
        <f>YEAR(train[[#This Row],[Order Date]])</f>
        <v>2016</v>
      </c>
      <c r="U7651" t="str">
        <f>train[[#This Row],[Category]]&amp;"-"&amp;train[[#This Row],[Sub-Category]]</f>
        <v>Furniture-Tables</v>
      </c>
      <c r="V7651" t="str">
        <f>IF(train[[#This Row],[Segment]]="Consumer","B2C","B2B")</f>
        <v>B2B</v>
      </c>
    </row>
    <row r="7652" spans="1:22" x14ac:dyDescent="0.25">
      <c r="A7652" t="s">
        <v>9583</v>
      </c>
      <c r="B7652" s="1">
        <v>42731</v>
      </c>
      <c r="C7652" s="1">
        <v>42735</v>
      </c>
      <c r="D7652" t="s">
        <v>45</v>
      </c>
      <c r="E7652" t="s">
        <v>907</v>
      </c>
      <c r="F7652" t="s">
        <v>908</v>
      </c>
      <c r="G7652" t="s">
        <v>36</v>
      </c>
      <c r="H7652" t="s">
        <v>22</v>
      </c>
      <c r="I7652" t="s">
        <v>5182</v>
      </c>
      <c r="J7652" t="s">
        <v>493</v>
      </c>
      <c r="K7652">
        <v>43302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 s="2">
        <v>19.872</v>
      </c>
      <c r="R7652">
        <f>train[[#This Row],[Ship Date]]-train[[#This Row],[Order Date]]</f>
        <v>4</v>
      </c>
      <c r="S7652" t="str">
        <f>TEXT(train[[#This Row],[Order Date]],"mmm")</f>
        <v>déc</v>
      </c>
      <c r="T7652">
        <f>YEAR(train[[#This Row],[Order Date]])</f>
        <v>2016</v>
      </c>
      <c r="U7652" t="str">
        <f>train[[#This Row],[Category]]&amp;"-"&amp;train[[#This Row],[Sub-Category]]</f>
        <v>Office Supplies-Envelopes</v>
      </c>
      <c r="V7652" t="str">
        <f>IF(train[[#This Row],[Segment]]="Consumer","B2C","B2B")</f>
        <v>B2B</v>
      </c>
    </row>
    <row r="7653" spans="1:22" x14ac:dyDescent="0.25">
      <c r="A7653" t="s">
        <v>9584</v>
      </c>
      <c r="B7653" s="1">
        <v>43319</v>
      </c>
      <c r="C7653" s="1">
        <v>43320</v>
      </c>
      <c r="D7653" t="s">
        <v>183</v>
      </c>
      <c r="E7653" t="s">
        <v>2002</v>
      </c>
      <c r="F7653" t="s">
        <v>2003</v>
      </c>
      <c r="G7653" t="s">
        <v>21</v>
      </c>
      <c r="H7653" t="s">
        <v>22</v>
      </c>
      <c r="I7653" t="s">
        <v>812</v>
      </c>
      <c r="J7653" t="s">
        <v>99</v>
      </c>
      <c r="K7653">
        <v>75081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 s="2">
        <v>119.44799999999999</v>
      </c>
      <c r="R7653">
        <f>train[[#This Row],[Ship Date]]-train[[#This Row],[Order Date]]</f>
        <v>1</v>
      </c>
      <c r="S7653" t="str">
        <f>TEXT(train[[#This Row],[Order Date]],"mmm")</f>
        <v>août</v>
      </c>
      <c r="T7653">
        <f>YEAR(train[[#This Row],[Order Date]])</f>
        <v>2018</v>
      </c>
      <c r="U7653" t="str">
        <f>train[[#This Row],[Category]]&amp;"-"&amp;train[[#This Row],[Sub-Category]]</f>
        <v>Technology-Accessories</v>
      </c>
      <c r="V7653" t="str">
        <f>IF(train[[#This Row],[Segment]]="Consumer","B2C","B2B")</f>
        <v>B2C</v>
      </c>
    </row>
    <row r="7654" spans="1:22" x14ac:dyDescent="0.25">
      <c r="A7654" t="s">
        <v>9584</v>
      </c>
      <c r="B7654" s="1">
        <v>43319</v>
      </c>
      <c r="C7654" s="1">
        <v>43320</v>
      </c>
      <c r="D7654" t="s">
        <v>183</v>
      </c>
      <c r="E7654" t="s">
        <v>2002</v>
      </c>
      <c r="F7654" t="s">
        <v>2003</v>
      </c>
      <c r="G7654" t="s">
        <v>21</v>
      </c>
      <c r="H7654" t="s">
        <v>22</v>
      </c>
      <c r="I7654" t="s">
        <v>812</v>
      </c>
      <c r="J7654" t="s">
        <v>99</v>
      </c>
      <c r="K7654">
        <v>75081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 s="2">
        <v>118.16</v>
      </c>
      <c r="R7654">
        <f>train[[#This Row],[Ship Date]]-train[[#This Row],[Order Date]]</f>
        <v>1</v>
      </c>
      <c r="S7654" t="str">
        <f>TEXT(train[[#This Row],[Order Date]],"mmm")</f>
        <v>août</v>
      </c>
      <c r="T7654">
        <f>YEAR(train[[#This Row],[Order Date]])</f>
        <v>2018</v>
      </c>
      <c r="U7654" t="str">
        <f>train[[#This Row],[Category]]&amp;"-"&amp;train[[#This Row],[Sub-Category]]</f>
        <v>Office Supplies-Storage</v>
      </c>
      <c r="V7654" t="str">
        <f>IF(train[[#This Row],[Segment]]="Consumer","B2C","B2B")</f>
        <v>B2C</v>
      </c>
    </row>
    <row r="7655" spans="1:22" x14ac:dyDescent="0.25">
      <c r="A7655" t="s">
        <v>9585</v>
      </c>
      <c r="B7655" s="1">
        <v>42451</v>
      </c>
      <c r="C7655" s="1">
        <v>42456</v>
      </c>
      <c r="D7655" t="s">
        <v>45</v>
      </c>
      <c r="E7655" t="s">
        <v>9586</v>
      </c>
      <c r="F7655" t="s">
        <v>9587</v>
      </c>
      <c r="G7655" t="s">
        <v>36</v>
      </c>
      <c r="H7655" t="s">
        <v>22</v>
      </c>
      <c r="I7655" t="s">
        <v>1681</v>
      </c>
      <c r="J7655" t="s">
        <v>353</v>
      </c>
      <c r="K7655">
        <v>35810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 s="2">
        <v>19.559999999999999</v>
      </c>
      <c r="R7655">
        <f>train[[#This Row],[Ship Date]]-train[[#This Row],[Order Date]]</f>
        <v>5</v>
      </c>
      <c r="S7655" t="str">
        <f>TEXT(train[[#This Row],[Order Date]],"mmm")</f>
        <v>mars</v>
      </c>
      <c r="T7655">
        <f>YEAR(train[[#This Row],[Order Date]])</f>
        <v>2016</v>
      </c>
      <c r="U7655" t="str">
        <f>train[[#This Row],[Category]]&amp;"-"&amp;train[[#This Row],[Sub-Category]]</f>
        <v>Office Supplies-Art</v>
      </c>
      <c r="V7655" t="str">
        <f>IF(train[[#This Row],[Segment]]="Consumer","B2C","B2B")</f>
        <v>B2B</v>
      </c>
    </row>
    <row r="7656" spans="1:22" x14ac:dyDescent="0.25">
      <c r="A7656" t="s">
        <v>9588</v>
      </c>
      <c r="B7656" s="1">
        <v>42704</v>
      </c>
      <c r="C7656" s="1">
        <v>42706</v>
      </c>
      <c r="D7656" t="s">
        <v>18</v>
      </c>
      <c r="E7656" t="s">
        <v>5573</v>
      </c>
      <c r="F7656" t="s">
        <v>5574</v>
      </c>
      <c r="G7656" t="s">
        <v>21</v>
      </c>
      <c r="H7656" t="s">
        <v>22</v>
      </c>
      <c r="I7656" t="s">
        <v>1390</v>
      </c>
      <c r="J7656" t="s">
        <v>1391</v>
      </c>
      <c r="K7656">
        <v>89115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 s="2">
        <v>80.959999999999994</v>
      </c>
      <c r="R7656">
        <f>train[[#This Row],[Ship Date]]-train[[#This Row],[Order Date]]</f>
        <v>2</v>
      </c>
      <c r="S7656" t="str">
        <f>TEXT(train[[#This Row],[Order Date]],"mmm")</f>
        <v>nov</v>
      </c>
      <c r="T7656">
        <f>YEAR(train[[#This Row],[Order Date]])</f>
        <v>2016</v>
      </c>
      <c r="U7656" t="str">
        <f>train[[#This Row],[Category]]&amp;"-"&amp;train[[#This Row],[Sub-Category]]</f>
        <v>Furniture-Furnishings</v>
      </c>
      <c r="V7656" t="str">
        <f>IF(train[[#This Row],[Segment]]="Consumer","B2C","B2B")</f>
        <v>B2C</v>
      </c>
    </row>
    <row r="7657" spans="1:22" x14ac:dyDescent="0.25">
      <c r="A7657" t="s">
        <v>9588</v>
      </c>
      <c r="B7657" s="1">
        <v>42704</v>
      </c>
      <c r="C7657" s="1">
        <v>42706</v>
      </c>
      <c r="D7657" t="s">
        <v>18</v>
      </c>
      <c r="E7657" t="s">
        <v>5573</v>
      </c>
      <c r="F7657" t="s">
        <v>5574</v>
      </c>
      <c r="G7657" t="s">
        <v>21</v>
      </c>
      <c r="H7657" t="s">
        <v>22</v>
      </c>
      <c r="I7657" t="s">
        <v>1390</v>
      </c>
      <c r="J7657" t="s">
        <v>1391</v>
      </c>
      <c r="K7657">
        <v>89115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 s="2">
        <v>25.92</v>
      </c>
      <c r="R7657">
        <f>train[[#This Row],[Ship Date]]-train[[#This Row],[Order Date]]</f>
        <v>2</v>
      </c>
      <c r="S7657" t="str">
        <f>TEXT(train[[#This Row],[Order Date]],"mmm")</f>
        <v>nov</v>
      </c>
      <c r="T7657">
        <f>YEAR(train[[#This Row],[Order Date]])</f>
        <v>2016</v>
      </c>
      <c r="U7657" t="str">
        <f>train[[#This Row],[Category]]&amp;"-"&amp;train[[#This Row],[Sub-Category]]</f>
        <v>Office Supplies-Paper</v>
      </c>
      <c r="V7657" t="str">
        <f>IF(train[[#This Row],[Segment]]="Consumer","B2C","B2B")</f>
        <v>B2C</v>
      </c>
    </row>
    <row r="7658" spans="1:22" x14ac:dyDescent="0.25">
      <c r="A7658" t="s">
        <v>9589</v>
      </c>
      <c r="B7658" s="1">
        <v>42109</v>
      </c>
      <c r="C7658" s="1">
        <v>42109</v>
      </c>
      <c r="D7658" t="s">
        <v>1288</v>
      </c>
      <c r="E7658" t="s">
        <v>296</v>
      </c>
      <c r="F7658" t="s">
        <v>297</v>
      </c>
      <c r="G7658" t="s">
        <v>97</v>
      </c>
      <c r="H7658" t="s">
        <v>22</v>
      </c>
      <c r="I7658" t="s">
        <v>37</v>
      </c>
      <c r="J7658" t="s">
        <v>38</v>
      </c>
      <c r="K7658">
        <v>90049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 s="2">
        <v>106.96</v>
      </c>
      <c r="R7658">
        <f>train[[#This Row],[Ship Date]]-train[[#This Row],[Order Date]]</f>
        <v>0</v>
      </c>
      <c r="S7658" t="str">
        <f>TEXT(train[[#This Row],[Order Date]],"mmm")</f>
        <v>avr</v>
      </c>
      <c r="T7658">
        <f>YEAR(train[[#This Row],[Order Date]])</f>
        <v>2015</v>
      </c>
      <c r="U7658" t="str">
        <f>train[[#This Row],[Category]]&amp;"-"&amp;train[[#This Row],[Sub-Category]]</f>
        <v>Office Supplies-Appliances</v>
      </c>
      <c r="V7658" t="str">
        <f>IF(train[[#This Row],[Segment]]="Consumer","B2C","B2B")</f>
        <v>B2B</v>
      </c>
    </row>
    <row r="7659" spans="1:22" x14ac:dyDescent="0.25">
      <c r="A7659" t="s">
        <v>9589</v>
      </c>
      <c r="B7659" s="1">
        <v>42109</v>
      </c>
      <c r="C7659" s="1">
        <v>42109</v>
      </c>
      <c r="D7659" t="s">
        <v>1288</v>
      </c>
      <c r="E7659" t="s">
        <v>296</v>
      </c>
      <c r="F7659" t="s">
        <v>297</v>
      </c>
      <c r="G7659" t="s">
        <v>97</v>
      </c>
      <c r="H7659" t="s">
        <v>22</v>
      </c>
      <c r="I7659" t="s">
        <v>37</v>
      </c>
      <c r="J7659" t="s">
        <v>38</v>
      </c>
      <c r="K7659">
        <v>90049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 s="2">
        <v>187.76</v>
      </c>
      <c r="R7659">
        <f>train[[#This Row],[Ship Date]]-train[[#This Row],[Order Date]]</f>
        <v>0</v>
      </c>
      <c r="S7659" t="str">
        <f>TEXT(train[[#This Row],[Order Date]],"mmm")</f>
        <v>avr</v>
      </c>
      <c r="T7659">
        <f>YEAR(train[[#This Row],[Order Date]])</f>
        <v>2015</v>
      </c>
      <c r="U7659" t="str">
        <f>train[[#This Row],[Category]]&amp;"-"&amp;train[[#This Row],[Sub-Category]]</f>
        <v>Furniture-Furnishings</v>
      </c>
      <c r="V7659" t="str">
        <f>IF(train[[#This Row],[Segment]]="Consumer","B2C","B2B")</f>
        <v>B2B</v>
      </c>
    </row>
    <row r="7660" spans="1:22" x14ac:dyDescent="0.25">
      <c r="A7660" t="s">
        <v>9590</v>
      </c>
      <c r="B7660" s="1">
        <v>43311</v>
      </c>
      <c r="C7660" s="1">
        <v>43314</v>
      </c>
      <c r="D7660" t="s">
        <v>183</v>
      </c>
      <c r="E7660" t="s">
        <v>6259</v>
      </c>
      <c r="F7660" t="s">
        <v>6260</v>
      </c>
      <c r="G7660" t="s">
        <v>97</v>
      </c>
      <c r="H7660" t="s">
        <v>22</v>
      </c>
      <c r="I7660" t="s">
        <v>1117</v>
      </c>
      <c r="J7660" t="s">
        <v>493</v>
      </c>
      <c r="K7660">
        <v>44107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 s="2">
        <v>76.775999999999996</v>
      </c>
      <c r="R7660">
        <f>train[[#This Row],[Ship Date]]-train[[#This Row],[Order Date]]</f>
        <v>3</v>
      </c>
      <c r="S7660" t="str">
        <f>TEXT(train[[#This Row],[Order Date]],"mmm")</f>
        <v>juil</v>
      </c>
      <c r="T7660">
        <f>YEAR(train[[#This Row],[Order Date]])</f>
        <v>2018</v>
      </c>
      <c r="U7660" t="str">
        <f>train[[#This Row],[Category]]&amp;"-"&amp;train[[#This Row],[Sub-Category]]</f>
        <v>Office Supplies-Binders</v>
      </c>
      <c r="V7660" t="str">
        <f>IF(train[[#This Row],[Segment]]="Consumer","B2C","B2B")</f>
        <v>B2B</v>
      </c>
    </row>
    <row r="7661" spans="1:22" x14ac:dyDescent="0.25">
      <c r="A7661" t="s">
        <v>9591</v>
      </c>
      <c r="B7661" s="1">
        <v>43252</v>
      </c>
      <c r="C7661" s="1">
        <v>43256</v>
      </c>
      <c r="D7661" t="s">
        <v>45</v>
      </c>
      <c r="E7661" t="s">
        <v>476</v>
      </c>
      <c r="F7661" t="s">
        <v>477</v>
      </c>
      <c r="G7661" t="s">
        <v>36</v>
      </c>
      <c r="H7661" t="s">
        <v>22</v>
      </c>
      <c r="I7661" t="s">
        <v>132</v>
      </c>
      <c r="J7661" t="s">
        <v>133</v>
      </c>
      <c r="K7661">
        <v>68025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 s="2">
        <v>53.9</v>
      </c>
      <c r="R7661">
        <f>train[[#This Row],[Ship Date]]-train[[#This Row],[Order Date]]</f>
        <v>4</v>
      </c>
      <c r="S7661" t="str">
        <f>TEXT(train[[#This Row],[Order Date]],"mmm")</f>
        <v>juin</v>
      </c>
      <c r="T7661">
        <f>YEAR(train[[#This Row],[Order Date]])</f>
        <v>2018</v>
      </c>
      <c r="U7661" t="str">
        <f>train[[#This Row],[Category]]&amp;"-"&amp;train[[#This Row],[Sub-Category]]</f>
        <v>Office Supplies-Binders</v>
      </c>
      <c r="V7661" t="str">
        <f>IF(train[[#This Row],[Segment]]="Consumer","B2C","B2B")</f>
        <v>B2B</v>
      </c>
    </row>
    <row r="7662" spans="1:22" x14ac:dyDescent="0.25">
      <c r="A7662" t="s">
        <v>9592</v>
      </c>
      <c r="B7662" s="1">
        <v>42011</v>
      </c>
      <c r="C7662" s="1">
        <v>42016</v>
      </c>
      <c r="D7662" t="s">
        <v>45</v>
      </c>
      <c r="E7662" t="s">
        <v>7553</v>
      </c>
      <c r="F7662" t="s">
        <v>7554</v>
      </c>
      <c r="G7662" t="s">
        <v>21</v>
      </c>
      <c r="H7662" t="s">
        <v>22</v>
      </c>
      <c r="I7662" t="s">
        <v>1681</v>
      </c>
      <c r="J7662" t="s">
        <v>99</v>
      </c>
      <c r="K7662">
        <v>77340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 s="2">
        <v>76.727999999999994</v>
      </c>
      <c r="R7662">
        <f>train[[#This Row],[Ship Date]]-train[[#This Row],[Order Date]]</f>
        <v>5</v>
      </c>
      <c r="S7662" t="str">
        <f>TEXT(train[[#This Row],[Order Date]],"mmm")</f>
        <v>janv</v>
      </c>
      <c r="T7662">
        <f>YEAR(train[[#This Row],[Order Date]])</f>
        <v>2015</v>
      </c>
      <c r="U7662" t="str">
        <f>train[[#This Row],[Category]]&amp;"-"&amp;train[[#This Row],[Sub-Category]]</f>
        <v>Furniture-Furnishings</v>
      </c>
      <c r="V7662" t="str">
        <f>IF(train[[#This Row],[Segment]]="Consumer","B2C","B2B")</f>
        <v>B2C</v>
      </c>
    </row>
    <row r="7663" spans="1:22" x14ac:dyDescent="0.25">
      <c r="A7663" t="s">
        <v>9592</v>
      </c>
      <c r="B7663" s="1">
        <v>42011</v>
      </c>
      <c r="C7663" s="1">
        <v>42016</v>
      </c>
      <c r="D7663" t="s">
        <v>45</v>
      </c>
      <c r="E7663" t="s">
        <v>7553</v>
      </c>
      <c r="F7663" t="s">
        <v>7554</v>
      </c>
      <c r="G7663" t="s">
        <v>21</v>
      </c>
      <c r="H7663" t="s">
        <v>22</v>
      </c>
      <c r="I7663" t="s">
        <v>1681</v>
      </c>
      <c r="J7663" t="s">
        <v>99</v>
      </c>
      <c r="K7663">
        <v>77340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 s="2">
        <v>10.43</v>
      </c>
      <c r="R7663">
        <f>train[[#This Row],[Ship Date]]-train[[#This Row],[Order Date]]</f>
        <v>5</v>
      </c>
      <c r="S7663" t="str">
        <f>TEXT(train[[#This Row],[Order Date]],"mmm")</f>
        <v>janv</v>
      </c>
      <c r="T7663">
        <f>YEAR(train[[#This Row],[Order Date]])</f>
        <v>2015</v>
      </c>
      <c r="U7663" t="str">
        <f>train[[#This Row],[Category]]&amp;"-"&amp;train[[#This Row],[Sub-Category]]</f>
        <v>Office Supplies-Binders</v>
      </c>
      <c r="V7663" t="str">
        <f>IF(train[[#This Row],[Segment]]="Consumer","B2C","B2B")</f>
        <v>B2C</v>
      </c>
    </row>
    <row r="7664" spans="1:22" x14ac:dyDescent="0.25">
      <c r="A7664" t="s">
        <v>9593</v>
      </c>
      <c r="B7664" s="1">
        <v>43372</v>
      </c>
      <c r="C7664" s="1">
        <v>43374</v>
      </c>
      <c r="D7664" t="s">
        <v>183</v>
      </c>
      <c r="E7664" t="s">
        <v>5578</v>
      </c>
      <c r="F7664" t="s">
        <v>5579</v>
      </c>
      <c r="G7664" t="s">
        <v>21</v>
      </c>
      <c r="H7664" t="s">
        <v>22</v>
      </c>
      <c r="I7664" t="s">
        <v>37</v>
      </c>
      <c r="J7664" t="s">
        <v>38</v>
      </c>
      <c r="K7664">
        <v>90036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 s="2">
        <v>99.2</v>
      </c>
      <c r="R7664">
        <f>train[[#This Row],[Ship Date]]-train[[#This Row],[Order Date]]</f>
        <v>2</v>
      </c>
      <c r="S7664" t="str">
        <f>TEXT(train[[#This Row],[Order Date]],"mmm")</f>
        <v>sept</v>
      </c>
      <c r="T7664">
        <f>YEAR(train[[#This Row],[Order Date]])</f>
        <v>2018</v>
      </c>
      <c r="U7664" t="str">
        <f>train[[#This Row],[Category]]&amp;"-"&amp;train[[#This Row],[Sub-Category]]</f>
        <v>Office Supplies-Art</v>
      </c>
      <c r="V7664" t="str">
        <f>IF(train[[#This Row],[Segment]]="Consumer","B2C","B2B")</f>
        <v>B2C</v>
      </c>
    </row>
    <row r="7665" spans="1:22" x14ac:dyDescent="0.25">
      <c r="A7665" t="s">
        <v>9594</v>
      </c>
      <c r="B7665" s="1">
        <v>43356</v>
      </c>
      <c r="C7665" s="1">
        <v>43362</v>
      </c>
      <c r="D7665" t="s">
        <v>45</v>
      </c>
      <c r="E7665" t="s">
        <v>5436</v>
      </c>
      <c r="F7665" t="s">
        <v>5437</v>
      </c>
      <c r="G7665" t="s">
        <v>21</v>
      </c>
      <c r="H7665" t="s">
        <v>22</v>
      </c>
      <c r="I7665" t="s">
        <v>2487</v>
      </c>
      <c r="J7665" t="s">
        <v>83</v>
      </c>
      <c r="K7665">
        <v>28806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 s="2">
        <v>15.92</v>
      </c>
      <c r="R7665">
        <f>train[[#This Row],[Ship Date]]-train[[#This Row],[Order Date]]</f>
        <v>6</v>
      </c>
      <c r="S7665" t="str">
        <f>TEXT(train[[#This Row],[Order Date]],"mmm")</f>
        <v>sept</v>
      </c>
      <c r="T7665">
        <f>YEAR(train[[#This Row],[Order Date]])</f>
        <v>2018</v>
      </c>
      <c r="U7665" t="str">
        <f>train[[#This Row],[Category]]&amp;"-"&amp;train[[#This Row],[Sub-Category]]</f>
        <v>Office Supplies-Art</v>
      </c>
      <c r="V7665" t="str">
        <f>IF(train[[#This Row],[Segment]]="Consumer","B2C","B2B")</f>
        <v>B2C</v>
      </c>
    </row>
    <row r="7666" spans="1:22" x14ac:dyDescent="0.25">
      <c r="A7666" t="s">
        <v>9595</v>
      </c>
      <c r="B7666" s="1">
        <v>42299</v>
      </c>
      <c r="C7666" s="1">
        <v>42303</v>
      </c>
      <c r="D7666" t="s">
        <v>45</v>
      </c>
      <c r="E7666" t="s">
        <v>5638</v>
      </c>
      <c r="F7666" t="s">
        <v>5639</v>
      </c>
      <c r="G7666" t="s">
        <v>36</v>
      </c>
      <c r="H7666" t="s">
        <v>22</v>
      </c>
      <c r="I7666" t="s">
        <v>2422</v>
      </c>
      <c r="J7666" t="s">
        <v>733</v>
      </c>
      <c r="K7666">
        <v>71111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 s="2">
        <v>129.91999999999999</v>
      </c>
      <c r="R7666">
        <f>train[[#This Row],[Ship Date]]-train[[#This Row],[Order Date]]</f>
        <v>4</v>
      </c>
      <c r="S7666" t="str">
        <f>TEXT(train[[#This Row],[Order Date]],"mmm")</f>
        <v>oct</v>
      </c>
      <c r="T7666">
        <f>YEAR(train[[#This Row],[Order Date]])</f>
        <v>2015</v>
      </c>
      <c r="U7666" t="str">
        <f>train[[#This Row],[Category]]&amp;"-"&amp;train[[#This Row],[Sub-Category]]</f>
        <v>Furniture-Furnishings</v>
      </c>
      <c r="V7666" t="str">
        <f>IF(train[[#This Row],[Segment]]="Consumer","B2C","B2B")</f>
        <v>B2B</v>
      </c>
    </row>
    <row r="7667" spans="1:22" x14ac:dyDescent="0.25">
      <c r="A7667" t="s">
        <v>9596</v>
      </c>
      <c r="B7667" s="1">
        <v>43012</v>
      </c>
      <c r="C7667" s="1">
        <v>43016</v>
      </c>
      <c r="D7667" t="s">
        <v>45</v>
      </c>
      <c r="E7667" t="s">
        <v>5996</v>
      </c>
      <c r="F7667" t="s">
        <v>5997</v>
      </c>
      <c r="G7667" t="s">
        <v>97</v>
      </c>
      <c r="H7667" t="s">
        <v>22</v>
      </c>
      <c r="I7667" t="s">
        <v>3581</v>
      </c>
      <c r="J7667" t="s">
        <v>1398</v>
      </c>
      <c r="K7667">
        <v>2908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 s="2">
        <v>30.4</v>
      </c>
      <c r="R7667">
        <f>train[[#This Row],[Ship Date]]-train[[#This Row],[Order Date]]</f>
        <v>4</v>
      </c>
      <c r="S7667" t="str">
        <f>TEXT(train[[#This Row],[Order Date]],"mmm")</f>
        <v>oct</v>
      </c>
      <c r="T7667">
        <f>YEAR(train[[#This Row],[Order Date]])</f>
        <v>2017</v>
      </c>
      <c r="U7667" t="str">
        <f>train[[#This Row],[Category]]&amp;"-"&amp;train[[#This Row],[Sub-Category]]</f>
        <v>Office Supplies-Binders</v>
      </c>
      <c r="V7667" t="str">
        <f>IF(train[[#This Row],[Segment]]="Consumer","B2C","B2B")</f>
        <v>B2B</v>
      </c>
    </row>
    <row r="7668" spans="1:22" x14ac:dyDescent="0.25">
      <c r="A7668" t="s">
        <v>9596</v>
      </c>
      <c r="B7668" s="1">
        <v>43012</v>
      </c>
      <c r="C7668" s="1">
        <v>43016</v>
      </c>
      <c r="D7668" t="s">
        <v>45</v>
      </c>
      <c r="E7668" t="s">
        <v>5996</v>
      </c>
      <c r="F7668" t="s">
        <v>5997</v>
      </c>
      <c r="G7668" t="s">
        <v>97</v>
      </c>
      <c r="H7668" t="s">
        <v>22</v>
      </c>
      <c r="I7668" t="s">
        <v>3581</v>
      </c>
      <c r="J7668" t="s">
        <v>1398</v>
      </c>
      <c r="K7668">
        <v>2908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 s="2">
        <v>5399.91</v>
      </c>
      <c r="R7668">
        <f>train[[#This Row],[Ship Date]]-train[[#This Row],[Order Date]]</f>
        <v>4</v>
      </c>
      <c r="S7668" t="str">
        <f>TEXT(train[[#This Row],[Order Date]],"mmm")</f>
        <v>oct</v>
      </c>
      <c r="T7668">
        <f>YEAR(train[[#This Row],[Order Date]])</f>
        <v>2017</v>
      </c>
      <c r="U7668" t="str">
        <f>train[[#This Row],[Category]]&amp;"-"&amp;train[[#This Row],[Sub-Category]]</f>
        <v>Technology-Copiers</v>
      </c>
      <c r="V7668" t="str">
        <f>IF(train[[#This Row],[Segment]]="Consumer","B2C","B2B")</f>
        <v>B2B</v>
      </c>
    </row>
    <row r="7669" spans="1:22" x14ac:dyDescent="0.25">
      <c r="A7669" t="s">
        <v>9596</v>
      </c>
      <c r="B7669" s="1">
        <v>43012</v>
      </c>
      <c r="C7669" s="1">
        <v>43016</v>
      </c>
      <c r="D7669" t="s">
        <v>45</v>
      </c>
      <c r="E7669" t="s">
        <v>5996</v>
      </c>
      <c r="F7669" t="s">
        <v>5997</v>
      </c>
      <c r="G7669" t="s">
        <v>97</v>
      </c>
      <c r="H7669" t="s">
        <v>22</v>
      </c>
      <c r="I7669" t="s">
        <v>3581</v>
      </c>
      <c r="J7669" t="s">
        <v>1398</v>
      </c>
      <c r="K7669">
        <v>2908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 s="2">
        <v>119.1</v>
      </c>
      <c r="R7669">
        <f>train[[#This Row],[Ship Date]]-train[[#This Row],[Order Date]]</f>
        <v>4</v>
      </c>
      <c r="S7669" t="str">
        <f>TEXT(train[[#This Row],[Order Date]],"mmm")</f>
        <v>oct</v>
      </c>
      <c r="T7669">
        <f>YEAR(train[[#This Row],[Order Date]])</f>
        <v>2017</v>
      </c>
      <c r="U7669" t="str">
        <f>train[[#This Row],[Category]]&amp;"-"&amp;train[[#This Row],[Sub-Category]]</f>
        <v>Office Supplies-Storage</v>
      </c>
      <c r="V7669" t="str">
        <f>IF(train[[#This Row],[Segment]]="Consumer","B2C","B2B")</f>
        <v>B2B</v>
      </c>
    </row>
    <row r="7670" spans="1:22" x14ac:dyDescent="0.25">
      <c r="A7670" t="s">
        <v>9597</v>
      </c>
      <c r="B7670" s="1">
        <v>42701</v>
      </c>
      <c r="C7670" s="1">
        <v>42703</v>
      </c>
      <c r="D7670" t="s">
        <v>18</v>
      </c>
      <c r="E7670" t="s">
        <v>177</v>
      </c>
      <c r="F7670" t="s">
        <v>178</v>
      </c>
      <c r="G7670" t="s">
        <v>97</v>
      </c>
      <c r="H7670" t="s">
        <v>22</v>
      </c>
      <c r="I7670" t="s">
        <v>4100</v>
      </c>
      <c r="J7670" t="s">
        <v>1243</v>
      </c>
      <c r="K7670">
        <v>2149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 s="2">
        <v>40.08</v>
      </c>
      <c r="R7670">
        <f>train[[#This Row],[Ship Date]]-train[[#This Row],[Order Date]]</f>
        <v>2</v>
      </c>
      <c r="S7670" t="str">
        <f>TEXT(train[[#This Row],[Order Date]],"mmm")</f>
        <v>nov</v>
      </c>
      <c r="T7670">
        <f>YEAR(train[[#This Row],[Order Date]])</f>
        <v>2016</v>
      </c>
      <c r="U7670" t="str">
        <f>train[[#This Row],[Category]]&amp;"-"&amp;train[[#This Row],[Sub-Category]]</f>
        <v>Office Supplies-Paper</v>
      </c>
      <c r="V7670" t="str">
        <f>IF(train[[#This Row],[Segment]]="Consumer","B2C","B2B")</f>
        <v>B2B</v>
      </c>
    </row>
    <row r="7671" spans="1:22" x14ac:dyDescent="0.25">
      <c r="A7671" t="s">
        <v>9597</v>
      </c>
      <c r="B7671" s="1">
        <v>42701</v>
      </c>
      <c r="C7671" s="1">
        <v>42703</v>
      </c>
      <c r="D7671" t="s">
        <v>18</v>
      </c>
      <c r="E7671" t="s">
        <v>177</v>
      </c>
      <c r="F7671" t="s">
        <v>178</v>
      </c>
      <c r="G7671" t="s">
        <v>97</v>
      </c>
      <c r="H7671" t="s">
        <v>22</v>
      </c>
      <c r="I7671" t="s">
        <v>4100</v>
      </c>
      <c r="J7671" t="s">
        <v>1243</v>
      </c>
      <c r="K7671">
        <v>2149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 s="2">
        <v>59.94</v>
      </c>
      <c r="R7671">
        <f>train[[#This Row],[Ship Date]]-train[[#This Row],[Order Date]]</f>
        <v>2</v>
      </c>
      <c r="S7671" t="str">
        <f>TEXT(train[[#This Row],[Order Date]],"mmm")</f>
        <v>nov</v>
      </c>
      <c r="T7671">
        <f>YEAR(train[[#This Row],[Order Date]])</f>
        <v>2016</v>
      </c>
      <c r="U7671" t="str">
        <f>train[[#This Row],[Category]]&amp;"-"&amp;train[[#This Row],[Sub-Category]]</f>
        <v>Office Supplies-Paper</v>
      </c>
      <c r="V7671" t="str">
        <f>IF(train[[#This Row],[Segment]]="Consumer","B2C","B2B")</f>
        <v>B2B</v>
      </c>
    </row>
    <row r="7672" spans="1:22" x14ac:dyDescent="0.25">
      <c r="A7672" t="s">
        <v>9597</v>
      </c>
      <c r="B7672" s="1">
        <v>42701</v>
      </c>
      <c r="C7672" s="1">
        <v>42703</v>
      </c>
      <c r="D7672" t="s">
        <v>18</v>
      </c>
      <c r="E7672" t="s">
        <v>177</v>
      </c>
      <c r="F7672" t="s">
        <v>178</v>
      </c>
      <c r="G7672" t="s">
        <v>97</v>
      </c>
      <c r="H7672" t="s">
        <v>22</v>
      </c>
      <c r="I7672" t="s">
        <v>4100</v>
      </c>
      <c r="J7672" t="s">
        <v>1243</v>
      </c>
      <c r="K7672">
        <v>2149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 s="2">
        <v>259.98</v>
      </c>
      <c r="R7672">
        <f>train[[#This Row],[Ship Date]]-train[[#This Row],[Order Date]]</f>
        <v>2</v>
      </c>
      <c r="S7672" t="str">
        <f>TEXT(train[[#This Row],[Order Date]],"mmm")</f>
        <v>nov</v>
      </c>
      <c r="T7672">
        <f>YEAR(train[[#This Row],[Order Date]])</f>
        <v>2016</v>
      </c>
      <c r="U7672" t="str">
        <f>train[[#This Row],[Category]]&amp;"-"&amp;train[[#This Row],[Sub-Category]]</f>
        <v>Technology-Accessories</v>
      </c>
      <c r="V7672" t="str">
        <f>IF(train[[#This Row],[Segment]]="Consumer","B2C","B2B")</f>
        <v>B2B</v>
      </c>
    </row>
    <row r="7673" spans="1:22" x14ac:dyDescent="0.25">
      <c r="A7673" t="s">
        <v>9597</v>
      </c>
      <c r="B7673" s="1">
        <v>42701</v>
      </c>
      <c r="C7673" s="1">
        <v>42703</v>
      </c>
      <c r="D7673" t="s">
        <v>18</v>
      </c>
      <c r="E7673" t="s">
        <v>177</v>
      </c>
      <c r="F7673" t="s">
        <v>178</v>
      </c>
      <c r="G7673" t="s">
        <v>97</v>
      </c>
      <c r="H7673" t="s">
        <v>22</v>
      </c>
      <c r="I7673" t="s">
        <v>4100</v>
      </c>
      <c r="J7673" t="s">
        <v>1243</v>
      </c>
      <c r="K7673">
        <v>2149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 s="2">
        <v>170.98</v>
      </c>
      <c r="R7673">
        <f>train[[#This Row],[Ship Date]]-train[[#This Row],[Order Date]]</f>
        <v>2</v>
      </c>
      <c r="S7673" t="str">
        <f>TEXT(train[[#This Row],[Order Date]],"mmm")</f>
        <v>nov</v>
      </c>
      <c r="T7673">
        <f>YEAR(train[[#This Row],[Order Date]])</f>
        <v>2016</v>
      </c>
      <c r="U7673" t="str">
        <f>train[[#This Row],[Category]]&amp;"-"&amp;train[[#This Row],[Sub-Category]]</f>
        <v>Furniture-Bookcases</v>
      </c>
      <c r="V7673" t="str">
        <f>IF(train[[#This Row],[Segment]]="Consumer","B2C","B2B")</f>
        <v>B2B</v>
      </c>
    </row>
    <row r="7674" spans="1:22" x14ac:dyDescent="0.25">
      <c r="A7674" t="s">
        <v>9597</v>
      </c>
      <c r="B7674" s="1">
        <v>42701</v>
      </c>
      <c r="C7674" s="1">
        <v>42703</v>
      </c>
      <c r="D7674" t="s">
        <v>18</v>
      </c>
      <c r="E7674" t="s">
        <v>177</v>
      </c>
      <c r="F7674" t="s">
        <v>178</v>
      </c>
      <c r="G7674" t="s">
        <v>97</v>
      </c>
      <c r="H7674" t="s">
        <v>22</v>
      </c>
      <c r="I7674" t="s">
        <v>4100</v>
      </c>
      <c r="J7674" t="s">
        <v>1243</v>
      </c>
      <c r="K7674">
        <v>2149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 s="2">
        <v>38.97</v>
      </c>
      <c r="R7674">
        <f>train[[#This Row],[Ship Date]]-train[[#This Row],[Order Date]]</f>
        <v>2</v>
      </c>
      <c r="S7674" t="str">
        <f>TEXT(train[[#This Row],[Order Date]],"mmm")</f>
        <v>nov</v>
      </c>
      <c r="T7674">
        <f>YEAR(train[[#This Row],[Order Date]])</f>
        <v>2016</v>
      </c>
      <c r="U7674" t="str">
        <f>train[[#This Row],[Category]]&amp;"-"&amp;train[[#This Row],[Sub-Category]]</f>
        <v>Furniture-Furnishings</v>
      </c>
      <c r="V7674" t="str">
        <f>IF(train[[#This Row],[Segment]]="Consumer","B2C","B2B")</f>
        <v>B2B</v>
      </c>
    </row>
    <row r="7675" spans="1:22" x14ac:dyDescent="0.25">
      <c r="A7675" t="s">
        <v>9597</v>
      </c>
      <c r="B7675" s="1">
        <v>42701</v>
      </c>
      <c r="C7675" s="1">
        <v>42703</v>
      </c>
      <c r="D7675" t="s">
        <v>18</v>
      </c>
      <c r="E7675" t="s">
        <v>177</v>
      </c>
      <c r="F7675" t="s">
        <v>178</v>
      </c>
      <c r="G7675" t="s">
        <v>97</v>
      </c>
      <c r="H7675" t="s">
        <v>22</v>
      </c>
      <c r="I7675" t="s">
        <v>4100</v>
      </c>
      <c r="J7675" t="s">
        <v>1243</v>
      </c>
      <c r="K7675">
        <v>2149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 s="2">
        <v>154.9</v>
      </c>
      <c r="R7675">
        <f>train[[#This Row],[Ship Date]]-train[[#This Row],[Order Date]]</f>
        <v>2</v>
      </c>
      <c r="S7675" t="str">
        <f>TEXT(train[[#This Row],[Order Date]],"mmm")</f>
        <v>nov</v>
      </c>
      <c r="T7675">
        <f>YEAR(train[[#This Row],[Order Date]])</f>
        <v>2016</v>
      </c>
      <c r="U7675" t="str">
        <f>train[[#This Row],[Category]]&amp;"-"&amp;train[[#This Row],[Sub-Category]]</f>
        <v>Office Supplies-Paper</v>
      </c>
      <c r="V7675" t="str">
        <f>IF(train[[#This Row],[Segment]]="Consumer","B2C","B2B")</f>
        <v>B2B</v>
      </c>
    </row>
    <row r="7676" spans="1:22" x14ac:dyDescent="0.25">
      <c r="A7676" t="s">
        <v>9597</v>
      </c>
      <c r="B7676" s="1">
        <v>42701</v>
      </c>
      <c r="C7676" s="1">
        <v>42703</v>
      </c>
      <c r="D7676" t="s">
        <v>18</v>
      </c>
      <c r="E7676" t="s">
        <v>177</v>
      </c>
      <c r="F7676" t="s">
        <v>178</v>
      </c>
      <c r="G7676" t="s">
        <v>97</v>
      </c>
      <c r="H7676" t="s">
        <v>22</v>
      </c>
      <c r="I7676" t="s">
        <v>4100</v>
      </c>
      <c r="J7676" t="s">
        <v>1243</v>
      </c>
      <c r="K7676">
        <v>2149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 s="2">
        <v>446.06799999999998</v>
      </c>
      <c r="R7676">
        <f>train[[#This Row],[Ship Date]]-train[[#This Row],[Order Date]]</f>
        <v>2</v>
      </c>
      <c r="S7676" t="str">
        <f>TEXT(train[[#This Row],[Order Date]],"mmm")</f>
        <v>nov</v>
      </c>
      <c r="T7676">
        <f>YEAR(train[[#This Row],[Order Date]])</f>
        <v>2016</v>
      </c>
      <c r="U7676" t="str">
        <f>train[[#This Row],[Category]]&amp;"-"&amp;train[[#This Row],[Sub-Category]]</f>
        <v>Furniture-Tables</v>
      </c>
      <c r="V7676" t="str">
        <f>IF(train[[#This Row],[Segment]]="Consumer","B2C","B2B")</f>
        <v>B2B</v>
      </c>
    </row>
    <row r="7677" spans="1:22" x14ac:dyDescent="0.25">
      <c r="A7677" t="s">
        <v>9600</v>
      </c>
      <c r="B7677" s="1">
        <v>43226</v>
      </c>
      <c r="C7677" s="1">
        <v>43229</v>
      </c>
      <c r="D7677" t="s">
        <v>18</v>
      </c>
      <c r="E7677" t="s">
        <v>8652</v>
      </c>
      <c r="F7677" t="s">
        <v>8653</v>
      </c>
      <c r="G7677" t="s">
        <v>21</v>
      </c>
      <c r="H7677" t="s">
        <v>22</v>
      </c>
      <c r="I7677" t="s">
        <v>4985</v>
      </c>
      <c r="J7677" t="s">
        <v>38</v>
      </c>
      <c r="K7677">
        <v>91730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 s="2">
        <v>152.94</v>
      </c>
      <c r="R7677">
        <f>train[[#This Row],[Ship Date]]-train[[#This Row],[Order Date]]</f>
        <v>3</v>
      </c>
      <c r="S7677" t="str">
        <f>TEXT(train[[#This Row],[Order Date]],"mmm")</f>
        <v>mai</v>
      </c>
      <c r="T7677">
        <f>YEAR(train[[#This Row],[Order Date]])</f>
        <v>2018</v>
      </c>
      <c r="U7677" t="str">
        <f>train[[#This Row],[Category]]&amp;"-"&amp;train[[#This Row],[Sub-Category]]</f>
        <v>Office Supplies-Appliances</v>
      </c>
      <c r="V7677" t="str">
        <f>IF(train[[#This Row],[Segment]]="Consumer","B2C","B2B")</f>
        <v>B2C</v>
      </c>
    </row>
    <row r="7678" spans="1:22" x14ac:dyDescent="0.25">
      <c r="A7678" t="s">
        <v>9601</v>
      </c>
      <c r="B7678" s="1">
        <v>42285</v>
      </c>
      <c r="C7678" s="1">
        <v>42285</v>
      </c>
      <c r="D7678" t="s">
        <v>1288</v>
      </c>
      <c r="E7678" t="s">
        <v>1374</v>
      </c>
      <c r="F7678" t="s">
        <v>1375</v>
      </c>
      <c r="G7678" t="s">
        <v>21</v>
      </c>
      <c r="H7678" t="s">
        <v>22</v>
      </c>
      <c r="I7678" t="s">
        <v>462</v>
      </c>
      <c r="J7678" t="s">
        <v>83</v>
      </c>
      <c r="K7678">
        <v>28205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 s="2">
        <v>23.472000000000001</v>
      </c>
      <c r="R7678">
        <f>train[[#This Row],[Ship Date]]-train[[#This Row],[Order Date]]</f>
        <v>0</v>
      </c>
      <c r="S7678" t="str">
        <f>TEXT(train[[#This Row],[Order Date]],"mmm")</f>
        <v>oct</v>
      </c>
      <c r="T7678">
        <f>YEAR(train[[#This Row],[Order Date]])</f>
        <v>2015</v>
      </c>
      <c r="U7678" t="str">
        <f>train[[#This Row],[Category]]&amp;"-"&amp;train[[#This Row],[Sub-Category]]</f>
        <v>Technology-Accessories</v>
      </c>
      <c r="V7678" t="str">
        <f>IF(train[[#This Row],[Segment]]="Consumer","B2C","B2B")</f>
        <v>B2C</v>
      </c>
    </row>
    <row r="7679" spans="1:22" x14ac:dyDescent="0.25">
      <c r="A7679" t="s">
        <v>9602</v>
      </c>
      <c r="B7679" s="1">
        <v>42369</v>
      </c>
      <c r="C7679" s="1">
        <v>42376</v>
      </c>
      <c r="D7679" t="s">
        <v>45</v>
      </c>
      <c r="E7679" t="s">
        <v>3818</v>
      </c>
      <c r="F7679" t="s">
        <v>3819</v>
      </c>
      <c r="G7679" t="s">
        <v>97</v>
      </c>
      <c r="H7679" t="s">
        <v>22</v>
      </c>
      <c r="I7679" t="s">
        <v>3581</v>
      </c>
      <c r="J7679" t="s">
        <v>1398</v>
      </c>
      <c r="K7679">
        <v>2908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 s="2">
        <v>195.64</v>
      </c>
      <c r="R7679">
        <f>train[[#This Row],[Ship Date]]-train[[#This Row],[Order Date]]</f>
        <v>7</v>
      </c>
      <c r="S7679" t="str">
        <f>TEXT(train[[#This Row],[Order Date]],"mmm")</f>
        <v>déc</v>
      </c>
      <c r="T7679">
        <f>YEAR(train[[#This Row],[Order Date]])</f>
        <v>2015</v>
      </c>
      <c r="U7679" t="str">
        <f>train[[#This Row],[Category]]&amp;"-"&amp;train[[#This Row],[Sub-Category]]</f>
        <v>Office Supplies-Paper</v>
      </c>
      <c r="V7679" t="str">
        <f>IF(train[[#This Row],[Segment]]="Consumer","B2C","B2B")</f>
        <v>B2B</v>
      </c>
    </row>
    <row r="7680" spans="1:22" x14ac:dyDescent="0.25">
      <c r="A7680" t="s">
        <v>9602</v>
      </c>
      <c r="B7680" s="1">
        <v>42369</v>
      </c>
      <c r="C7680" s="1">
        <v>42376</v>
      </c>
      <c r="D7680" t="s">
        <v>45</v>
      </c>
      <c r="E7680" t="s">
        <v>3818</v>
      </c>
      <c r="F7680" t="s">
        <v>3819</v>
      </c>
      <c r="G7680" t="s">
        <v>97</v>
      </c>
      <c r="H7680" t="s">
        <v>22</v>
      </c>
      <c r="I7680" t="s">
        <v>3581</v>
      </c>
      <c r="J7680" t="s">
        <v>1398</v>
      </c>
      <c r="K7680">
        <v>2908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 s="2">
        <v>14.94</v>
      </c>
      <c r="R7680">
        <f>train[[#This Row],[Ship Date]]-train[[#This Row],[Order Date]]</f>
        <v>7</v>
      </c>
      <c r="S7680" t="str">
        <f>TEXT(train[[#This Row],[Order Date]],"mmm")</f>
        <v>déc</v>
      </c>
      <c r="T7680">
        <f>YEAR(train[[#This Row],[Order Date]])</f>
        <v>2015</v>
      </c>
      <c r="U7680" t="str">
        <f>train[[#This Row],[Category]]&amp;"-"&amp;train[[#This Row],[Sub-Category]]</f>
        <v>Office Supplies-Paper</v>
      </c>
      <c r="V7680" t="str">
        <f>IF(train[[#This Row],[Segment]]="Consumer","B2C","B2B")</f>
        <v>B2B</v>
      </c>
    </row>
    <row r="7681" spans="1:22" x14ac:dyDescent="0.25">
      <c r="A7681" t="s">
        <v>9602</v>
      </c>
      <c r="B7681" s="1">
        <v>42369</v>
      </c>
      <c r="C7681" s="1">
        <v>42376</v>
      </c>
      <c r="D7681" t="s">
        <v>45</v>
      </c>
      <c r="E7681" t="s">
        <v>3818</v>
      </c>
      <c r="F7681" t="s">
        <v>3819</v>
      </c>
      <c r="G7681" t="s">
        <v>97</v>
      </c>
      <c r="H7681" t="s">
        <v>22</v>
      </c>
      <c r="I7681" t="s">
        <v>3581</v>
      </c>
      <c r="J7681" t="s">
        <v>1398</v>
      </c>
      <c r="K7681">
        <v>2908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 s="2">
        <v>1687.8</v>
      </c>
      <c r="R7681">
        <f>train[[#This Row],[Ship Date]]-train[[#This Row],[Order Date]]</f>
        <v>7</v>
      </c>
      <c r="S7681" t="str">
        <f>TEXT(train[[#This Row],[Order Date]],"mmm")</f>
        <v>déc</v>
      </c>
      <c r="T7681">
        <f>YEAR(train[[#This Row],[Order Date]])</f>
        <v>2015</v>
      </c>
      <c r="U7681" t="str">
        <f>train[[#This Row],[Category]]&amp;"-"&amp;train[[#This Row],[Sub-Category]]</f>
        <v>Technology-Accessories</v>
      </c>
      <c r="V7681" t="str">
        <f>IF(train[[#This Row],[Segment]]="Consumer","B2C","B2B")</f>
        <v>B2B</v>
      </c>
    </row>
    <row r="7682" spans="1:22" x14ac:dyDescent="0.25">
      <c r="A7682" t="s">
        <v>9602</v>
      </c>
      <c r="B7682" s="1">
        <v>42369</v>
      </c>
      <c r="C7682" s="1">
        <v>42376</v>
      </c>
      <c r="D7682" t="s">
        <v>45</v>
      </c>
      <c r="E7682" t="s">
        <v>3818</v>
      </c>
      <c r="F7682" t="s">
        <v>3819</v>
      </c>
      <c r="G7682" t="s">
        <v>97</v>
      </c>
      <c r="H7682" t="s">
        <v>22</v>
      </c>
      <c r="I7682" t="s">
        <v>3581</v>
      </c>
      <c r="J7682" t="s">
        <v>1398</v>
      </c>
      <c r="K7682">
        <v>2908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 s="2">
        <v>341.96</v>
      </c>
      <c r="R7682">
        <f>train[[#This Row],[Ship Date]]-train[[#This Row],[Order Date]]</f>
        <v>7</v>
      </c>
      <c r="S7682" t="str">
        <f>TEXT(train[[#This Row],[Order Date]],"mmm")</f>
        <v>déc</v>
      </c>
      <c r="T7682">
        <f>YEAR(train[[#This Row],[Order Date]])</f>
        <v>2015</v>
      </c>
      <c r="U7682" t="str">
        <f>train[[#This Row],[Category]]&amp;"-"&amp;train[[#This Row],[Sub-Category]]</f>
        <v>Furniture-Bookcases</v>
      </c>
      <c r="V7682" t="str">
        <f>IF(train[[#This Row],[Segment]]="Consumer","B2C","B2B")</f>
        <v>B2B</v>
      </c>
    </row>
    <row r="7683" spans="1:22" x14ac:dyDescent="0.25">
      <c r="A7683" t="s">
        <v>9602</v>
      </c>
      <c r="B7683" s="1">
        <v>42369</v>
      </c>
      <c r="C7683" s="1">
        <v>42376</v>
      </c>
      <c r="D7683" t="s">
        <v>45</v>
      </c>
      <c r="E7683" t="s">
        <v>3818</v>
      </c>
      <c r="F7683" t="s">
        <v>3819</v>
      </c>
      <c r="G7683" t="s">
        <v>97</v>
      </c>
      <c r="H7683" t="s">
        <v>22</v>
      </c>
      <c r="I7683" t="s">
        <v>3581</v>
      </c>
      <c r="J7683" t="s">
        <v>1398</v>
      </c>
      <c r="K7683">
        <v>2908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 s="2">
        <v>605.88</v>
      </c>
      <c r="R7683">
        <f>train[[#This Row],[Ship Date]]-train[[#This Row],[Order Date]]</f>
        <v>7</v>
      </c>
      <c r="S7683" t="str">
        <f>TEXT(train[[#This Row],[Order Date]],"mmm")</f>
        <v>déc</v>
      </c>
      <c r="T7683">
        <f>YEAR(train[[#This Row],[Order Date]])</f>
        <v>2015</v>
      </c>
      <c r="U7683" t="str">
        <f>train[[#This Row],[Category]]&amp;"-"&amp;train[[#This Row],[Sub-Category]]</f>
        <v>Furniture-Chairs</v>
      </c>
      <c r="V7683" t="str">
        <f>IF(train[[#This Row],[Segment]]="Consumer","B2C","B2B")</f>
        <v>B2B</v>
      </c>
    </row>
    <row r="7684" spans="1:22" x14ac:dyDescent="0.25">
      <c r="A7684" t="s">
        <v>9603</v>
      </c>
      <c r="B7684" s="1">
        <v>42488</v>
      </c>
      <c r="C7684" s="1">
        <v>42491</v>
      </c>
      <c r="D7684" t="s">
        <v>183</v>
      </c>
      <c r="E7684" t="s">
        <v>1497</v>
      </c>
      <c r="F7684" t="s">
        <v>1498</v>
      </c>
      <c r="G7684" t="s">
        <v>97</v>
      </c>
      <c r="H7684" t="s">
        <v>22</v>
      </c>
      <c r="I7684" t="s">
        <v>5314</v>
      </c>
      <c r="J7684" t="s">
        <v>233</v>
      </c>
      <c r="K7684">
        <v>48640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 s="2">
        <v>186.732</v>
      </c>
      <c r="R7684">
        <f>train[[#This Row],[Ship Date]]-train[[#This Row],[Order Date]]</f>
        <v>3</v>
      </c>
      <c r="S7684" t="str">
        <f>TEXT(train[[#This Row],[Order Date]],"mmm")</f>
        <v>avr</v>
      </c>
      <c r="T7684">
        <f>YEAR(train[[#This Row],[Order Date]])</f>
        <v>2016</v>
      </c>
      <c r="U7684" t="str">
        <f>train[[#This Row],[Category]]&amp;"-"&amp;train[[#This Row],[Sub-Category]]</f>
        <v>Office Supplies-Appliances</v>
      </c>
      <c r="V7684" t="str">
        <f>IF(train[[#This Row],[Segment]]="Consumer","B2C","B2B")</f>
        <v>B2B</v>
      </c>
    </row>
    <row r="7685" spans="1:22" x14ac:dyDescent="0.25">
      <c r="A7685" t="s">
        <v>9603</v>
      </c>
      <c r="B7685" s="1">
        <v>42488</v>
      </c>
      <c r="C7685" s="1">
        <v>42491</v>
      </c>
      <c r="D7685" t="s">
        <v>183</v>
      </c>
      <c r="E7685" t="s">
        <v>1497</v>
      </c>
      <c r="F7685" t="s">
        <v>1498</v>
      </c>
      <c r="G7685" t="s">
        <v>97</v>
      </c>
      <c r="H7685" t="s">
        <v>22</v>
      </c>
      <c r="I7685" t="s">
        <v>5314</v>
      </c>
      <c r="J7685" t="s">
        <v>233</v>
      </c>
      <c r="K7685">
        <v>48640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 s="2">
        <v>3812.97</v>
      </c>
      <c r="R7685">
        <f>train[[#This Row],[Ship Date]]-train[[#This Row],[Order Date]]</f>
        <v>3</v>
      </c>
      <c r="S7685" t="str">
        <f>TEXT(train[[#This Row],[Order Date]],"mmm")</f>
        <v>avr</v>
      </c>
      <c r="T7685">
        <f>YEAR(train[[#This Row],[Order Date]])</f>
        <v>2016</v>
      </c>
      <c r="U7685" t="str">
        <f>train[[#This Row],[Category]]&amp;"-"&amp;train[[#This Row],[Sub-Category]]</f>
        <v>Office Supplies-Binders</v>
      </c>
      <c r="V7685" t="str">
        <f>IF(train[[#This Row],[Segment]]="Consumer","B2C","B2B")</f>
        <v>B2B</v>
      </c>
    </row>
    <row r="7686" spans="1:22" x14ac:dyDescent="0.25">
      <c r="A7686" t="s">
        <v>9604</v>
      </c>
      <c r="B7686" s="1">
        <v>42414</v>
      </c>
      <c r="C7686" s="1">
        <v>42421</v>
      </c>
      <c r="D7686" t="s">
        <v>45</v>
      </c>
      <c r="E7686" t="s">
        <v>651</v>
      </c>
      <c r="F7686" t="s">
        <v>652</v>
      </c>
      <c r="G7686" t="s">
        <v>21</v>
      </c>
      <c r="H7686" t="s">
        <v>22</v>
      </c>
      <c r="I7686" t="s">
        <v>384</v>
      </c>
      <c r="J7686" t="s">
        <v>262</v>
      </c>
      <c r="K7686">
        <v>14609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 s="2">
        <v>26.423999999999999</v>
      </c>
      <c r="R7686">
        <f>train[[#This Row],[Ship Date]]-train[[#This Row],[Order Date]]</f>
        <v>7</v>
      </c>
      <c r="S7686" t="str">
        <f>TEXT(train[[#This Row],[Order Date]],"mmm")</f>
        <v>févr</v>
      </c>
      <c r="T7686">
        <f>YEAR(train[[#This Row],[Order Date]])</f>
        <v>2016</v>
      </c>
      <c r="U7686" t="str">
        <f>train[[#This Row],[Category]]&amp;"-"&amp;train[[#This Row],[Sub-Category]]</f>
        <v>Office Supplies-Binders</v>
      </c>
      <c r="V7686" t="str">
        <f>IF(train[[#This Row],[Segment]]="Consumer","B2C","B2B")</f>
        <v>B2C</v>
      </c>
    </row>
    <row r="7687" spans="1:22" x14ac:dyDescent="0.25">
      <c r="A7687" t="s">
        <v>9604</v>
      </c>
      <c r="B7687" s="1">
        <v>42414</v>
      </c>
      <c r="C7687" s="1">
        <v>42421</v>
      </c>
      <c r="D7687" t="s">
        <v>45</v>
      </c>
      <c r="E7687" t="s">
        <v>651</v>
      </c>
      <c r="F7687" t="s">
        <v>652</v>
      </c>
      <c r="G7687" t="s">
        <v>21</v>
      </c>
      <c r="H7687" t="s">
        <v>22</v>
      </c>
      <c r="I7687" t="s">
        <v>384</v>
      </c>
      <c r="J7687" t="s">
        <v>262</v>
      </c>
      <c r="K7687">
        <v>14609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 s="2">
        <v>625.99</v>
      </c>
      <c r="R7687">
        <f>train[[#This Row],[Ship Date]]-train[[#This Row],[Order Date]]</f>
        <v>7</v>
      </c>
      <c r="S7687" t="str">
        <f>TEXT(train[[#This Row],[Order Date]],"mmm")</f>
        <v>févr</v>
      </c>
      <c r="T7687">
        <f>YEAR(train[[#This Row],[Order Date]])</f>
        <v>2016</v>
      </c>
      <c r="U7687" t="str">
        <f>train[[#This Row],[Category]]&amp;"-"&amp;train[[#This Row],[Sub-Category]]</f>
        <v>Technology-Phones</v>
      </c>
      <c r="V7687" t="str">
        <f>IF(train[[#This Row],[Segment]]="Consumer","B2C","B2B")</f>
        <v>B2C</v>
      </c>
    </row>
    <row r="7688" spans="1:22" x14ac:dyDescent="0.25">
      <c r="A7688" t="s">
        <v>9605</v>
      </c>
      <c r="B7688" s="1">
        <v>43064</v>
      </c>
      <c r="C7688" s="1">
        <v>43068</v>
      </c>
      <c r="D7688" t="s">
        <v>45</v>
      </c>
      <c r="E7688" t="s">
        <v>1532</v>
      </c>
      <c r="F7688" t="s">
        <v>1533</v>
      </c>
      <c r="G7688" t="s">
        <v>36</v>
      </c>
      <c r="H7688" t="s">
        <v>22</v>
      </c>
      <c r="I7688" t="s">
        <v>323</v>
      </c>
      <c r="J7688" t="s">
        <v>233</v>
      </c>
      <c r="K7688">
        <v>49201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 s="2">
        <v>1568.61</v>
      </c>
      <c r="R7688">
        <f>train[[#This Row],[Ship Date]]-train[[#This Row],[Order Date]]</f>
        <v>4</v>
      </c>
      <c r="S7688" t="str">
        <f>TEXT(train[[#This Row],[Order Date]],"mmm")</f>
        <v>nov</v>
      </c>
      <c r="T7688">
        <f>YEAR(train[[#This Row],[Order Date]])</f>
        <v>2017</v>
      </c>
      <c r="U7688" t="str">
        <f>train[[#This Row],[Category]]&amp;"-"&amp;train[[#This Row],[Sub-Category]]</f>
        <v>Furniture-Tables</v>
      </c>
      <c r="V7688" t="str">
        <f>IF(train[[#This Row],[Segment]]="Consumer","B2C","B2B")</f>
        <v>B2B</v>
      </c>
    </row>
    <row r="7689" spans="1:22" x14ac:dyDescent="0.25">
      <c r="A7689" t="s">
        <v>9605</v>
      </c>
      <c r="B7689" s="1">
        <v>43064</v>
      </c>
      <c r="C7689" s="1">
        <v>43068</v>
      </c>
      <c r="D7689" t="s">
        <v>45</v>
      </c>
      <c r="E7689" t="s">
        <v>1532</v>
      </c>
      <c r="F7689" t="s">
        <v>1533</v>
      </c>
      <c r="G7689" t="s">
        <v>36</v>
      </c>
      <c r="H7689" t="s">
        <v>22</v>
      </c>
      <c r="I7689" t="s">
        <v>323</v>
      </c>
      <c r="J7689" t="s">
        <v>233</v>
      </c>
      <c r="K7689">
        <v>49201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 s="2">
        <v>17.3</v>
      </c>
      <c r="R7689">
        <f>train[[#This Row],[Ship Date]]-train[[#This Row],[Order Date]]</f>
        <v>4</v>
      </c>
      <c r="S7689" t="str">
        <f>TEXT(train[[#This Row],[Order Date]],"mmm")</f>
        <v>nov</v>
      </c>
      <c r="T7689">
        <f>YEAR(train[[#This Row],[Order Date]])</f>
        <v>2017</v>
      </c>
      <c r="U7689" t="str">
        <f>train[[#This Row],[Category]]&amp;"-"&amp;train[[#This Row],[Sub-Category]]</f>
        <v>Office Supplies-Binders</v>
      </c>
      <c r="V7689" t="str">
        <f>IF(train[[#This Row],[Segment]]="Consumer","B2C","B2B")</f>
        <v>B2B</v>
      </c>
    </row>
    <row r="7690" spans="1:22" x14ac:dyDescent="0.25">
      <c r="A7690" t="s">
        <v>9605</v>
      </c>
      <c r="B7690" s="1">
        <v>43064</v>
      </c>
      <c r="C7690" s="1">
        <v>43068</v>
      </c>
      <c r="D7690" t="s">
        <v>45</v>
      </c>
      <c r="E7690" t="s">
        <v>1532</v>
      </c>
      <c r="F7690" t="s">
        <v>1533</v>
      </c>
      <c r="G7690" t="s">
        <v>36</v>
      </c>
      <c r="H7690" t="s">
        <v>22</v>
      </c>
      <c r="I7690" t="s">
        <v>323</v>
      </c>
      <c r="J7690" t="s">
        <v>233</v>
      </c>
      <c r="K7690">
        <v>49201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 s="2">
        <v>160</v>
      </c>
      <c r="R7690">
        <f>train[[#This Row],[Ship Date]]-train[[#This Row],[Order Date]]</f>
        <v>4</v>
      </c>
      <c r="S7690" t="str">
        <f>TEXT(train[[#This Row],[Order Date]],"mmm")</f>
        <v>nov</v>
      </c>
      <c r="T7690">
        <f>YEAR(train[[#This Row],[Order Date]])</f>
        <v>2017</v>
      </c>
      <c r="U7690" t="str">
        <f>train[[#This Row],[Category]]&amp;"-"&amp;train[[#This Row],[Sub-Category]]</f>
        <v>Technology-Accessories</v>
      </c>
      <c r="V7690" t="str">
        <f>IF(train[[#This Row],[Segment]]="Consumer","B2C","B2B")</f>
        <v>B2B</v>
      </c>
    </row>
    <row r="7691" spans="1:22" x14ac:dyDescent="0.25">
      <c r="A7691" t="s">
        <v>9608</v>
      </c>
      <c r="B7691" s="1">
        <v>43296</v>
      </c>
      <c r="C7691" s="1">
        <v>43298</v>
      </c>
      <c r="D7691" t="s">
        <v>183</v>
      </c>
      <c r="E7691" t="s">
        <v>5303</v>
      </c>
      <c r="F7691" t="s">
        <v>5304</v>
      </c>
      <c r="G7691" t="s">
        <v>36</v>
      </c>
      <c r="H7691" t="s">
        <v>22</v>
      </c>
      <c r="I7691" t="s">
        <v>4354</v>
      </c>
      <c r="J7691" t="s">
        <v>314</v>
      </c>
      <c r="K7691">
        <v>23434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 s="2">
        <v>179.94</v>
      </c>
      <c r="R7691">
        <f>train[[#This Row],[Ship Date]]-train[[#This Row],[Order Date]]</f>
        <v>2</v>
      </c>
      <c r="S7691" t="str">
        <f>TEXT(train[[#This Row],[Order Date]],"mmm")</f>
        <v>juil</v>
      </c>
      <c r="T7691">
        <f>YEAR(train[[#This Row],[Order Date]])</f>
        <v>2018</v>
      </c>
      <c r="U7691" t="str">
        <f>train[[#This Row],[Category]]&amp;"-"&amp;train[[#This Row],[Sub-Category]]</f>
        <v>Office Supplies-Appliances</v>
      </c>
      <c r="V7691" t="str">
        <f>IF(train[[#This Row],[Segment]]="Consumer","B2C","B2B")</f>
        <v>B2B</v>
      </c>
    </row>
    <row r="7692" spans="1:22" x14ac:dyDescent="0.25">
      <c r="A7692" t="s">
        <v>9608</v>
      </c>
      <c r="B7692" s="1">
        <v>43296</v>
      </c>
      <c r="C7692" s="1">
        <v>43298</v>
      </c>
      <c r="D7692" t="s">
        <v>183</v>
      </c>
      <c r="E7692" t="s">
        <v>5303</v>
      </c>
      <c r="F7692" t="s">
        <v>5304</v>
      </c>
      <c r="G7692" t="s">
        <v>36</v>
      </c>
      <c r="H7692" t="s">
        <v>22</v>
      </c>
      <c r="I7692" t="s">
        <v>4354</v>
      </c>
      <c r="J7692" t="s">
        <v>314</v>
      </c>
      <c r="K7692">
        <v>23434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 s="2">
        <v>872.94</v>
      </c>
      <c r="R7692">
        <f>train[[#This Row],[Ship Date]]-train[[#This Row],[Order Date]]</f>
        <v>2</v>
      </c>
      <c r="S7692" t="str">
        <f>TEXT(train[[#This Row],[Order Date]],"mmm")</f>
        <v>juil</v>
      </c>
      <c r="T7692">
        <f>YEAR(train[[#This Row],[Order Date]])</f>
        <v>2018</v>
      </c>
      <c r="U7692" t="str">
        <f>train[[#This Row],[Category]]&amp;"-"&amp;train[[#This Row],[Sub-Category]]</f>
        <v>Furniture-Tables</v>
      </c>
      <c r="V7692" t="str">
        <f>IF(train[[#This Row],[Segment]]="Consumer","B2C","B2B")</f>
        <v>B2B</v>
      </c>
    </row>
    <row r="7693" spans="1:22" x14ac:dyDescent="0.25">
      <c r="A7693" t="s">
        <v>9608</v>
      </c>
      <c r="B7693" s="1">
        <v>43296</v>
      </c>
      <c r="C7693" s="1">
        <v>43298</v>
      </c>
      <c r="D7693" t="s">
        <v>183</v>
      </c>
      <c r="E7693" t="s">
        <v>5303</v>
      </c>
      <c r="F7693" t="s">
        <v>5304</v>
      </c>
      <c r="G7693" t="s">
        <v>36</v>
      </c>
      <c r="H7693" t="s">
        <v>22</v>
      </c>
      <c r="I7693" t="s">
        <v>4354</v>
      </c>
      <c r="J7693" t="s">
        <v>314</v>
      </c>
      <c r="K7693">
        <v>23434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 s="2">
        <v>12.96</v>
      </c>
      <c r="R7693">
        <f>train[[#This Row],[Ship Date]]-train[[#This Row],[Order Date]]</f>
        <v>2</v>
      </c>
      <c r="S7693" t="str">
        <f>TEXT(train[[#This Row],[Order Date]],"mmm")</f>
        <v>juil</v>
      </c>
      <c r="T7693">
        <f>YEAR(train[[#This Row],[Order Date]])</f>
        <v>2018</v>
      </c>
      <c r="U7693" t="str">
        <f>train[[#This Row],[Category]]&amp;"-"&amp;train[[#This Row],[Sub-Category]]</f>
        <v>Office Supplies-Paper</v>
      </c>
      <c r="V7693" t="str">
        <f>IF(train[[#This Row],[Segment]]="Consumer","B2C","B2B")</f>
        <v>B2B</v>
      </c>
    </row>
    <row r="7694" spans="1:22" x14ac:dyDescent="0.25">
      <c r="A7694" t="s">
        <v>9609</v>
      </c>
      <c r="B7694" s="1">
        <v>42367</v>
      </c>
      <c r="C7694" s="1">
        <v>42372</v>
      </c>
      <c r="D7694" t="s">
        <v>45</v>
      </c>
      <c r="E7694" t="s">
        <v>4046</v>
      </c>
      <c r="F7694" t="s">
        <v>4047</v>
      </c>
      <c r="G7694" t="s">
        <v>21</v>
      </c>
      <c r="H7694" t="s">
        <v>22</v>
      </c>
      <c r="I7694" t="s">
        <v>989</v>
      </c>
      <c r="J7694" t="s">
        <v>38</v>
      </c>
      <c r="K7694">
        <v>94513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 s="2">
        <v>88.8</v>
      </c>
      <c r="R7694">
        <f>train[[#This Row],[Ship Date]]-train[[#This Row],[Order Date]]</f>
        <v>5</v>
      </c>
      <c r="S7694" t="str">
        <f>TEXT(train[[#This Row],[Order Date]],"mmm")</f>
        <v>déc</v>
      </c>
      <c r="T7694">
        <f>YEAR(train[[#This Row],[Order Date]])</f>
        <v>2015</v>
      </c>
      <c r="U7694" t="str">
        <f>train[[#This Row],[Category]]&amp;"-"&amp;train[[#This Row],[Sub-Category]]</f>
        <v>Office Supplies-Labels</v>
      </c>
      <c r="V7694" t="str">
        <f>IF(train[[#This Row],[Segment]]="Consumer","B2C","B2B")</f>
        <v>B2C</v>
      </c>
    </row>
    <row r="7695" spans="1:22" x14ac:dyDescent="0.25">
      <c r="A7695" t="s">
        <v>9609</v>
      </c>
      <c r="B7695" s="1">
        <v>42367</v>
      </c>
      <c r="C7695" s="1">
        <v>42372</v>
      </c>
      <c r="D7695" t="s">
        <v>45</v>
      </c>
      <c r="E7695" t="s">
        <v>4046</v>
      </c>
      <c r="F7695" t="s">
        <v>4047</v>
      </c>
      <c r="G7695" t="s">
        <v>21</v>
      </c>
      <c r="H7695" t="s">
        <v>22</v>
      </c>
      <c r="I7695" t="s">
        <v>989</v>
      </c>
      <c r="J7695" t="s">
        <v>38</v>
      </c>
      <c r="K7695">
        <v>94513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 s="2">
        <v>319.96800000000002</v>
      </c>
      <c r="R7695">
        <f>train[[#This Row],[Ship Date]]-train[[#This Row],[Order Date]]</f>
        <v>5</v>
      </c>
      <c r="S7695" t="str">
        <f>TEXT(train[[#This Row],[Order Date]],"mmm")</f>
        <v>déc</v>
      </c>
      <c r="T7695">
        <f>YEAR(train[[#This Row],[Order Date]])</f>
        <v>2015</v>
      </c>
      <c r="U7695" t="str">
        <f>train[[#This Row],[Category]]&amp;"-"&amp;train[[#This Row],[Sub-Category]]</f>
        <v>Technology-Phones</v>
      </c>
      <c r="V7695" t="str">
        <f>IF(train[[#This Row],[Segment]]="Consumer","B2C","B2B")</f>
        <v>B2C</v>
      </c>
    </row>
    <row r="7696" spans="1:22" x14ac:dyDescent="0.25">
      <c r="A7696" t="s">
        <v>9610</v>
      </c>
      <c r="B7696" s="1">
        <v>42816</v>
      </c>
      <c r="C7696" s="1">
        <v>42816</v>
      </c>
      <c r="D7696" t="s">
        <v>1288</v>
      </c>
      <c r="E7696" t="s">
        <v>4270</v>
      </c>
      <c r="F7696" t="s">
        <v>4271</v>
      </c>
      <c r="G7696" t="s">
        <v>21</v>
      </c>
      <c r="H7696" t="s">
        <v>22</v>
      </c>
      <c r="I7696" t="s">
        <v>90</v>
      </c>
      <c r="J7696" t="s">
        <v>91</v>
      </c>
      <c r="K7696">
        <v>98103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 s="2">
        <v>167.88800000000001</v>
      </c>
      <c r="R7696">
        <f>train[[#This Row],[Ship Date]]-train[[#This Row],[Order Date]]</f>
        <v>0</v>
      </c>
      <c r="S7696" t="str">
        <f>TEXT(train[[#This Row],[Order Date]],"mmm")</f>
        <v>mars</v>
      </c>
      <c r="T7696">
        <f>YEAR(train[[#This Row],[Order Date]])</f>
        <v>2017</v>
      </c>
      <c r="U7696" t="str">
        <f>train[[#This Row],[Category]]&amp;"-"&amp;train[[#This Row],[Sub-Category]]</f>
        <v>Furniture-Chairs</v>
      </c>
      <c r="V7696" t="str">
        <f>IF(train[[#This Row],[Segment]]="Consumer","B2C","B2B")</f>
        <v>B2C</v>
      </c>
    </row>
    <row r="7697" spans="1:22" x14ac:dyDescent="0.25">
      <c r="A7697" t="s">
        <v>9611</v>
      </c>
      <c r="B7697" s="1">
        <v>43283</v>
      </c>
      <c r="C7697" s="1">
        <v>43286</v>
      </c>
      <c r="D7697" t="s">
        <v>183</v>
      </c>
      <c r="E7697" t="s">
        <v>5007</v>
      </c>
      <c r="F7697" t="s">
        <v>5008</v>
      </c>
      <c r="G7697" t="s">
        <v>97</v>
      </c>
      <c r="H7697" t="s">
        <v>22</v>
      </c>
      <c r="I7697" t="s">
        <v>179</v>
      </c>
      <c r="J7697" t="s">
        <v>99</v>
      </c>
      <c r="K7697">
        <v>77036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 s="2">
        <v>163.96</v>
      </c>
      <c r="R7697">
        <f>train[[#This Row],[Ship Date]]-train[[#This Row],[Order Date]]</f>
        <v>3</v>
      </c>
      <c r="S7697" t="str">
        <f>TEXT(train[[#This Row],[Order Date]],"mmm")</f>
        <v>juil</v>
      </c>
      <c r="T7697">
        <f>YEAR(train[[#This Row],[Order Date]])</f>
        <v>2018</v>
      </c>
      <c r="U7697" t="str">
        <f>train[[#This Row],[Category]]&amp;"-"&amp;train[[#This Row],[Sub-Category]]</f>
        <v>Office Supplies-Paper</v>
      </c>
      <c r="V7697" t="str">
        <f>IF(train[[#This Row],[Segment]]="Consumer","B2C","B2B")</f>
        <v>B2B</v>
      </c>
    </row>
    <row r="7698" spans="1:22" x14ac:dyDescent="0.25">
      <c r="A7698" t="s">
        <v>9611</v>
      </c>
      <c r="B7698" s="1">
        <v>43283</v>
      </c>
      <c r="C7698" s="1">
        <v>43286</v>
      </c>
      <c r="D7698" t="s">
        <v>183</v>
      </c>
      <c r="E7698" t="s">
        <v>5007</v>
      </c>
      <c r="F7698" t="s">
        <v>5008</v>
      </c>
      <c r="G7698" t="s">
        <v>97</v>
      </c>
      <c r="H7698" t="s">
        <v>22</v>
      </c>
      <c r="I7698" t="s">
        <v>179</v>
      </c>
      <c r="J7698" t="s">
        <v>99</v>
      </c>
      <c r="K7698">
        <v>77036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 s="2">
        <v>5.2320000000000002</v>
      </c>
      <c r="R7698">
        <f>train[[#This Row],[Ship Date]]-train[[#This Row],[Order Date]]</f>
        <v>3</v>
      </c>
      <c r="S7698" t="str">
        <f>TEXT(train[[#This Row],[Order Date]],"mmm")</f>
        <v>juil</v>
      </c>
      <c r="T7698">
        <f>YEAR(train[[#This Row],[Order Date]])</f>
        <v>2018</v>
      </c>
      <c r="U7698" t="str">
        <f>train[[#This Row],[Category]]&amp;"-"&amp;train[[#This Row],[Sub-Category]]</f>
        <v>Office Supplies-Binders</v>
      </c>
      <c r="V7698" t="str">
        <f>IF(train[[#This Row],[Segment]]="Consumer","B2C","B2B")</f>
        <v>B2B</v>
      </c>
    </row>
    <row r="7699" spans="1:22" x14ac:dyDescent="0.25">
      <c r="A7699" t="s">
        <v>9612</v>
      </c>
      <c r="B7699" s="1">
        <v>43448</v>
      </c>
      <c r="C7699" s="1">
        <v>43452</v>
      </c>
      <c r="D7699" t="s">
        <v>45</v>
      </c>
      <c r="E7699" t="s">
        <v>3440</v>
      </c>
      <c r="F7699" t="s">
        <v>3441</v>
      </c>
      <c r="G7699" t="s">
        <v>97</v>
      </c>
      <c r="H7699" t="s">
        <v>22</v>
      </c>
      <c r="I7699" t="s">
        <v>1479</v>
      </c>
      <c r="J7699" t="s">
        <v>1243</v>
      </c>
      <c r="K7699">
        <v>1841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 s="2">
        <v>1199.98</v>
      </c>
      <c r="R7699">
        <f>train[[#This Row],[Ship Date]]-train[[#This Row],[Order Date]]</f>
        <v>4</v>
      </c>
      <c r="S7699" t="str">
        <f>TEXT(train[[#This Row],[Order Date]],"mmm")</f>
        <v>déc</v>
      </c>
      <c r="T7699">
        <f>YEAR(train[[#This Row],[Order Date]])</f>
        <v>2018</v>
      </c>
      <c r="U7699" t="str">
        <f>train[[#This Row],[Category]]&amp;"-"&amp;train[[#This Row],[Sub-Category]]</f>
        <v>Technology-Copiers</v>
      </c>
      <c r="V7699" t="str">
        <f>IF(train[[#This Row],[Segment]]="Consumer","B2C","B2B")</f>
        <v>B2B</v>
      </c>
    </row>
    <row r="7700" spans="1:22" x14ac:dyDescent="0.25">
      <c r="A7700" t="s">
        <v>9612</v>
      </c>
      <c r="B7700" s="1">
        <v>43448</v>
      </c>
      <c r="C7700" s="1">
        <v>43452</v>
      </c>
      <c r="D7700" t="s">
        <v>45</v>
      </c>
      <c r="E7700" t="s">
        <v>3440</v>
      </c>
      <c r="F7700" t="s">
        <v>3441</v>
      </c>
      <c r="G7700" t="s">
        <v>97</v>
      </c>
      <c r="H7700" t="s">
        <v>22</v>
      </c>
      <c r="I7700" t="s">
        <v>1479</v>
      </c>
      <c r="J7700" t="s">
        <v>1243</v>
      </c>
      <c r="K7700">
        <v>1841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 s="2">
        <v>73.849999999999994</v>
      </c>
      <c r="R7700">
        <f>train[[#This Row],[Ship Date]]-train[[#This Row],[Order Date]]</f>
        <v>4</v>
      </c>
      <c r="S7700" t="str">
        <f>TEXT(train[[#This Row],[Order Date]],"mmm")</f>
        <v>déc</v>
      </c>
      <c r="T7700">
        <f>YEAR(train[[#This Row],[Order Date]])</f>
        <v>2018</v>
      </c>
      <c r="U7700" t="str">
        <f>train[[#This Row],[Category]]&amp;"-"&amp;train[[#This Row],[Sub-Category]]</f>
        <v>Office Supplies-Storage</v>
      </c>
      <c r="V7700" t="str">
        <f>IF(train[[#This Row],[Segment]]="Consumer","B2C","B2B")</f>
        <v>B2B</v>
      </c>
    </row>
    <row r="7701" spans="1:22" x14ac:dyDescent="0.25">
      <c r="A7701" t="s">
        <v>9612</v>
      </c>
      <c r="B7701" s="1">
        <v>43448</v>
      </c>
      <c r="C7701" s="1">
        <v>43452</v>
      </c>
      <c r="D7701" t="s">
        <v>45</v>
      </c>
      <c r="E7701" t="s">
        <v>3440</v>
      </c>
      <c r="F7701" t="s">
        <v>3441</v>
      </c>
      <c r="G7701" t="s">
        <v>97</v>
      </c>
      <c r="H7701" t="s">
        <v>22</v>
      </c>
      <c r="I7701" t="s">
        <v>1479</v>
      </c>
      <c r="J7701" t="s">
        <v>1243</v>
      </c>
      <c r="K7701">
        <v>1841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 s="2">
        <v>25.71</v>
      </c>
      <c r="R7701">
        <f>train[[#This Row],[Ship Date]]-train[[#This Row],[Order Date]]</f>
        <v>4</v>
      </c>
      <c r="S7701" t="str">
        <f>TEXT(train[[#This Row],[Order Date]],"mmm")</f>
        <v>déc</v>
      </c>
      <c r="T7701">
        <f>YEAR(train[[#This Row],[Order Date]])</f>
        <v>2018</v>
      </c>
      <c r="U7701" t="str">
        <f>train[[#This Row],[Category]]&amp;"-"&amp;train[[#This Row],[Sub-Category]]</f>
        <v>Office Supplies-Supplies</v>
      </c>
      <c r="V7701" t="str">
        <f>IF(train[[#This Row],[Segment]]="Consumer","B2C","B2B")</f>
        <v>B2B</v>
      </c>
    </row>
    <row r="7702" spans="1:22" x14ac:dyDescent="0.25">
      <c r="A7702" t="s">
        <v>9612</v>
      </c>
      <c r="B7702" s="1">
        <v>43448</v>
      </c>
      <c r="C7702" s="1">
        <v>43452</v>
      </c>
      <c r="D7702" t="s">
        <v>45</v>
      </c>
      <c r="E7702" t="s">
        <v>3440</v>
      </c>
      <c r="F7702" t="s">
        <v>3441</v>
      </c>
      <c r="G7702" t="s">
        <v>97</v>
      </c>
      <c r="H7702" t="s">
        <v>22</v>
      </c>
      <c r="I7702" t="s">
        <v>1479</v>
      </c>
      <c r="J7702" t="s">
        <v>1243</v>
      </c>
      <c r="K7702">
        <v>1841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 s="2">
        <v>17.28</v>
      </c>
      <c r="R7702">
        <f>train[[#This Row],[Ship Date]]-train[[#This Row],[Order Date]]</f>
        <v>4</v>
      </c>
      <c r="S7702" t="str">
        <f>TEXT(train[[#This Row],[Order Date]],"mmm")</f>
        <v>déc</v>
      </c>
      <c r="T7702">
        <f>YEAR(train[[#This Row],[Order Date]])</f>
        <v>2018</v>
      </c>
      <c r="U7702" t="str">
        <f>train[[#This Row],[Category]]&amp;"-"&amp;train[[#This Row],[Sub-Category]]</f>
        <v>Office Supplies-Fasteners</v>
      </c>
      <c r="V7702" t="str">
        <f>IF(train[[#This Row],[Segment]]="Consumer","B2C","B2B")</f>
        <v>B2B</v>
      </c>
    </row>
    <row r="7703" spans="1:22" x14ac:dyDescent="0.25">
      <c r="A7703" t="s">
        <v>9612</v>
      </c>
      <c r="B7703" s="1">
        <v>43448</v>
      </c>
      <c r="C7703" s="1">
        <v>43452</v>
      </c>
      <c r="D7703" t="s">
        <v>45</v>
      </c>
      <c r="E7703" t="s">
        <v>3440</v>
      </c>
      <c r="F7703" t="s">
        <v>3441</v>
      </c>
      <c r="G7703" t="s">
        <v>97</v>
      </c>
      <c r="H7703" t="s">
        <v>22</v>
      </c>
      <c r="I7703" t="s">
        <v>1479</v>
      </c>
      <c r="J7703" t="s">
        <v>1243</v>
      </c>
      <c r="K7703">
        <v>1841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 s="2">
        <v>526.58199999999999</v>
      </c>
      <c r="R7703">
        <f>train[[#This Row],[Ship Date]]-train[[#This Row],[Order Date]]</f>
        <v>4</v>
      </c>
      <c r="S7703" t="str">
        <f>TEXT(train[[#This Row],[Order Date]],"mmm")</f>
        <v>déc</v>
      </c>
      <c r="T7703">
        <f>YEAR(train[[#This Row],[Order Date]])</f>
        <v>2018</v>
      </c>
      <c r="U7703" t="str">
        <f>train[[#This Row],[Category]]&amp;"-"&amp;train[[#This Row],[Sub-Category]]</f>
        <v>Furniture-Tables</v>
      </c>
      <c r="V7703" t="str">
        <f>IF(train[[#This Row],[Segment]]="Consumer","B2C","B2B")</f>
        <v>B2B</v>
      </c>
    </row>
    <row r="7704" spans="1:22" x14ac:dyDescent="0.25">
      <c r="A7704" t="s">
        <v>9613</v>
      </c>
      <c r="B7704" s="1">
        <v>42973</v>
      </c>
      <c r="C7704" s="1">
        <v>42980</v>
      </c>
      <c r="D7704" t="s">
        <v>45</v>
      </c>
      <c r="E7704" t="s">
        <v>80</v>
      </c>
      <c r="F7704" t="s">
        <v>81</v>
      </c>
      <c r="G7704" t="s">
        <v>21</v>
      </c>
      <c r="H7704" t="s">
        <v>22</v>
      </c>
      <c r="I7704" t="s">
        <v>877</v>
      </c>
      <c r="J7704" t="s">
        <v>233</v>
      </c>
      <c r="K7704">
        <v>48234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 s="2">
        <v>11.56</v>
      </c>
      <c r="R7704">
        <f>train[[#This Row],[Ship Date]]-train[[#This Row],[Order Date]]</f>
        <v>7</v>
      </c>
      <c r="S7704" t="str">
        <f>TEXT(train[[#This Row],[Order Date]],"mmm")</f>
        <v>août</v>
      </c>
      <c r="T7704">
        <f>YEAR(train[[#This Row],[Order Date]])</f>
        <v>2017</v>
      </c>
      <c r="U7704" t="str">
        <f>train[[#This Row],[Category]]&amp;"-"&amp;train[[#This Row],[Sub-Category]]</f>
        <v>Office Supplies-Paper</v>
      </c>
      <c r="V7704" t="str">
        <f>IF(train[[#This Row],[Segment]]="Consumer","B2C","B2B")</f>
        <v>B2C</v>
      </c>
    </row>
    <row r="7705" spans="1:22" x14ac:dyDescent="0.25">
      <c r="A7705" t="s">
        <v>9613</v>
      </c>
      <c r="B7705" s="1">
        <v>42973</v>
      </c>
      <c r="C7705" s="1">
        <v>42980</v>
      </c>
      <c r="D7705" t="s">
        <v>45</v>
      </c>
      <c r="E7705" t="s">
        <v>80</v>
      </c>
      <c r="F7705" t="s">
        <v>81</v>
      </c>
      <c r="G7705" t="s">
        <v>21</v>
      </c>
      <c r="H7705" t="s">
        <v>22</v>
      </c>
      <c r="I7705" t="s">
        <v>877</v>
      </c>
      <c r="J7705" t="s">
        <v>233</v>
      </c>
      <c r="K7705">
        <v>48234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 s="2">
        <v>209.97</v>
      </c>
      <c r="R7705">
        <f>train[[#This Row],[Ship Date]]-train[[#This Row],[Order Date]]</f>
        <v>7</v>
      </c>
      <c r="S7705" t="str">
        <f>TEXT(train[[#This Row],[Order Date]],"mmm")</f>
        <v>août</v>
      </c>
      <c r="T7705">
        <f>YEAR(train[[#This Row],[Order Date]])</f>
        <v>2017</v>
      </c>
      <c r="U7705" t="str">
        <f>train[[#This Row],[Category]]&amp;"-"&amp;train[[#This Row],[Sub-Category]]</f>
        <v>Technology-Phones</v>
      </c>
      <c r="V7705" t="str">
        <f>IF(train[[#This Row],[Segment]]="Consumer","B2C","B2B")</f>
        <v>B2C</v>
      </c>
    </row>
    <row r="7706" spans="1:22" x14ac:dyDescent="0.25">
      <c r="A7706" t="s">
        <v>9613</v>
      </c>
      <c r="B7706" s="1">
        <v>42973</v>
      </c>
      <c r="C7706" s="1">
        <v>42980</v>
      </c>
      <c r="D7706" t="s">
        <v>45</v>
      </c>
      <c r="E7706" t="s">
        <v>80</v>
      </c>
      <c r="F7706" t="s">
        <v>81</v>
      </c>
      <c r="G7706" t="s">
        <v>21</v>
      </c>
      <c r="H7706" t="s">
        <v>22</v>
      </c>
      <c r="I7706" t="s">
        <v>877</v>
      </c>
      <c r="J7706" t="s">
        <v>233</v>
      </c>
      <c r="K7706">
        <v>48234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 s="2">
        <v>447.84</v>
      </c>
      <c r="R7706">
        <f>train[[#This Row],[Ship Date]]-train[[#This Row],[Order Date]]</f>
        <v>7</v>
      </c>
      <c r="S7706" t="str">
        <f>TEXT(train[[#This Row],[Order Date]],"mmm")</f>
        <v>août</v>
      </c>
      <c r="T7706">
        <f>YEAR(train[[#This Row],[Order Date]])</f>
        <v>2017</v>
      </c>
      <c r="U7706" t="str">
        <f>train[[#This Row],[Category]]&amp;"-"&amp;train[[#This Row],[Sub-Category]]</f>
        <v>Furniture-Tables</v>
      </c>
      <c r="V7706" t="str">
        <f>IF(train[[#This Row],[Segment]]="Consumer","B2C","B2B")</f>
        <v>B2C</v>
      </c>
    </row>
    <row r="7707" spans="1:22" x14ac:dyDescent="0.25">
      <c r="A7707" t="s">
        <v>9613</v>
      </c>
      <c r="B7707" s="1">
        <v>42973</v>
      </c>
      <c r="C7707" s="1">
        <v>42980</v>
      </c>
      <c r="D7707" t="s">
        <v>45</v>
      </c>
      <c r="E7707" t="s">
        <v>80</v>
      </c>
      <c r="F7707" t="s">
        <v>81</v>
      </c>
      <c r="G7707" t="s">
        <v>21</v>
      </c>
      <c r="H7707" t="s">
        <v>22</v>
      </c>
      <c r="I7707" t="s">
        <v>877</v>
      </c>
      <c r="J7707" t="s">
        <v>233</v>
      </c>
      <c r="K7707">
        <v>48234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 s="2">
        <v>479.97</v>
      </c>
      <c r="R7707">
        <f>train[[#This Row],[Ship Date]]-train[[#This Row],[Order Date]]</f>
        <v>7</v>
      </c>
      <c r="S7707" t="str">
        <f>TEXT(train[[#This Row],[Order Date]],"mmm")</f>
        <v>août</v>
      </c>
      <c r="T7707">
        <f>YEAR(train[[#This Row],[Order Date]])</f>
        <v>2017</v>
      </c>
      <c r="U7707" t="str">
        <f>train[[#This Row],[Category]]&amp;"-"&amp;train[[#This Row],[Sub-Category]]</f>
        <v>Technology-Accessories</v>
      </c>
      <c r="V7707" t="str">
        <f>IF(train[[#This Row],[Segment]]="Consumer","B2C","B2B")</f>
        <v>B2C</v>
      </c>
    </row>
    <row r="7708" spans="1:22" x14ac:dyDescent="0.25">
      <c r="A7708" t="s">
        <v>9613</v>
      </c>
      <c r="B7708" s="1">
        <v>42973</v>
      </c>
      <c r="C7708" s="1">
        <v>42980</v>
      </c>
      <c r="D7708" t="s">
        <v>45</v>
      </c>
      <c r="E7708" t="s">
        <v>80</v>
      </c>
      <c r="F7708" t="s">
        <v>81</v>
      </c>
      <c r="G7708" t="s">
        <v>21</v>
      </c>
      <c r="H7708" t="s">
        <v>22</v>
      </c>
      <c r="I7708" t="s">
        <v>877</v>
      </c>
      <c r="J7708" t="s">
        <v>233</v>
      </c>
      <c r="K7708">
        <v>48234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 s="2">
        <v>8.64</v>
      </c>
      <c r="R7708">
        <f>train[[#This Row],[Ship Date]]-train[[#This Row],[Order Date]]</f>
        <v>7</v>
      </c>
      <c r="S7708" t="str">
        <f>TEXT(train[[#This Row],[Order Date]],"mmm")</f>
        <v>août</v>
      </c>
      <c r="T7708">
        <f>YEAR(train[[#This Row],[Order Date]])</f>
        <v>2017</v>
      </c>
      <c r="U7708" t="str">
        <f>train[[#This Row],[Category]]&amp;"-"&amp;train[[#This Row],[Sub-Category]]</f>
        <v>Office Supplies-Art</v>
      </c>
      <c r="V7708" t="str">
        <f>IF(train[[#This Row],[Segment]]="Consumer","B2C","B2B")</f>
        <v>B2C</v>
      </c>
    </row>
    <row r="7709" spans="1:22" x14ac:dyDescent="0.25">
      <c r="A7709" t="s">
        <v>9614</v>
      </c>
      <c r="B7709" s="1">
        <v>43388</v>
      </c>
      <c r="C7709" s="1">
        <v>43392</v>
      </c>
      <c r="D7709" t="s">
        <v>45</v>
      </c>
      <c r="E7709" t="s">
        <v>3846</v>
      </c>
      <c r="F7709" t="s">
        <v>3847</v>
      </c>
      <c r="G7709" t="s">
        <v>36</v>
      </c>
      <c r="H7709" t="s">
        <v>22</v>
      </c>
      <c r="I7709" t="s">
        <v>149</v>
      </c>
      <c r="J7709" t="s">
        <v>116</v>
      </c>
      <c r="K7709">
        <v>84057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 s="2">
        <v>11.68</v>
      </c>
      <c r="R7709">
        <f>train[[#This Row],[Ship Date]]-train[[#This Row],[Order Date]]</f>
        <v>4</v>
      </c>
      <c r="S7709" t="str">
        <f>TEXT(train[[#This Row],[Order Date]],"mmm")</f>
        <v>oct</v>
      </c>
      <c r="T7709">
        <f>YEAR(train[[#This Row],[Order Date]])</f>
        <v>2018</v>
      </c>
      <c r="U7709" t="str">
        <f>train[[#This Row],[Category]]&amp;"-"&amp;train[[#This Row],[Sub-Category]]</f>
        <v>Office Supplies-Art</v>
      </c>
      <c r="V7709" t="str">
        <f>IF(train[[#This Row],[Segment]]="Consumer","B2C","B2B")</f>
        <v>B2B</v>
      </c>
    </row>
    <row r="7710" spans="1:22" x14ac:dyDescent="0.25">
      <c r="A7710" t="s">
        <v>9615</v>
      </c>
      <c r="B7710" s="1">
        <v>42302</v>
      </c>
      <c r="C7710" s="1">
        <v>42306</v>
      </c>
      <c r="D7710" t="s">
        <v>45</v>
      </c>
      <c r="E7710" t="s">
        <v>6493</v>
      </c>
      <c r="F7710" t="s">
        <v>6494</v>
      </c>
      <c r="G7710" t="s">
        <v>21</v>
      </c>
      <c r="H7710" t="s">
        <v>22</v>
      </c>
      <c r="I7710" t="s">
        <v>141</v>
      </c>
      <c r="J7710" t="s">
        <v>142</v>
      </c>
      <c r="K7710">
        <v>19120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 s="2">
        <v>40.776000000000003</v>
      </c>
      <c r="R7710">
        <f>train[[#This Row],[Ship Date]]-train[[#This Row],[Order Date]]</f>
        <v>4</v>
      </c>
      <c r="S7710" t="str">
        <f>TEXT(train[[#This Row],[Order Date]],"mmm")</f>
        <v>oct</v>
      </c>
      <c r="T7710">
        <f>YEAR(train[[#This Row],[Order Date]])</f>
        <v>2015</v>
      </c>
      <c r="U7710" t="str">
        <f>train[[#This Row],[Category]]&amp;"-"&amp;train[[#This Row],[Sub-Category]]</f>
        <v>Technology-Accessories</v>
      </c>
      <c r="V7710" t="str">
        <f>IF(train[[#This Row],[Segment]]="Consumer","B2C","B2B")</f>
        <v>B2C</v>
      </c>
    </row>
    <row r="7711" spans="1:22" x14ac:dyDescent="0.25">
      <c r="A7711" t="s">
        <v>9615</v>
      </c>
      <c r="B7711" s="1">
        <v>42302</v>
      </c>
      <c r="C7711" s="1">
        <v>42306</v>
      </c>
      <c r="D7711" t="s">
        <v>45</v>
      </c>
      <c r="E7711" t="s">
        <v>6493</v>
      </c>
      <c r="F7711" t="s">
        <v>6494</v>
      </c>
      <c r="G7711" t="s">
        <v>21</v>
      </c>
      <c r="H7711" t="s">
        <v>22</v>
      </c>
      <c r="I7711" t="s">
        <v>141</v>
      </c>
      <c r="J7711" t="s">
        <v>142</v>
      </c>
      <c r="K7711">
        <v>19120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 s="2">
        <v>13.698</v>
      </c>
      <c r="R7711">
        <f>train[[#This Row],[Ship Date]]-train[[#This Row],[Order Date]]</f>
        <v>4</v>
      </c>
      <c r="S7711" t="str">
        <f>TEXT(train[[#This Row],[Order Date]],"mmm")</f>
        <v>oct</v>
      </c>
      <c r="T7711">
        <f>YEAR(train[[#This Row],[Order Date]])</f>
        <v>2015</v>
      </c>
      <c r="U7711" t="str">
        <f>train[[#This Row],[Category]]&amp;"-"&amp;train[[#This Row],[Sub-Category]]</f>
        <v>Office Supplies-Binders</v>
      </c>
      <c r="V7711" t="str">
        <f>IF(train[[#This Row],[Segment]]="Consumer","B2C","B2B")</f>
        <v>B2C</v>
      </c>
    </row>
    <row r="7712" spans="1:22" x14ac:dyDescent="0.25">
      <c r="A7712" t="s">
        <v>9616</v>
      </c>
      <c r="B7712" s="1">
        <v>42462</v>
      </c>
      <c r="C7712" s="1">
        <v>42467</v>
      </c>
      <c r="D7712" t="s">
        <v>45</v>
      </c>
      <c r="E7712" t="s">
        <v>1200</v>
      </c>
      <c r="F7712" t="s">
        <v>1201</v>
      </c>
      <c r="G7712" t="s">
        <v>21</v>
      </c>
      <c r="H7712" t="s">
        <v>22</v>
      </c>
      <c r="I7712" t="s">
        <v>1823</v>
      </c>
      <c r="J7712" t="s">
        <v>305</v>
      </c>
      <c r="K7712">
        <v>85204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 s="2">
        <v>87.8</v>
      </c>
      <c r="R7712">
        <f>train[[#This Row],[Ship Date]]-train[[#This Row],[Order Date]]</f>
        <v>5</v>
      </c>
      <c r="S7712" t="str">
        <f>TEXT(train[[#This Row],[Order Date]],"mmm")</f>
        <v>avr</v>
      </c>
      <c r="T7712">
        <f>YEAR(train[[#This Row],[Order Date]])</f>
        <v>2016</v>
      </c>
      <c r="U7712" t="str">
        <f>train[[#This Row],[Category]]&amp;"-"&amp;train[[#This Row],[Sub-Category]]</f>
        <v>Technology-Phones</v>
      </c>
      <c r="V7712" t="str">
        <f>IF(train[[#This Row],[Segment]]="Consumer","B2C","B2B")</f>
        <v>B2C</v>
      </c>
    </row>
    <row r="7713" spans="1:22" x14ac:dyDescent="0.25">
      <c r="A7713" t="s">
        <v>9617</v>
      </c>
      <c r="B7713" s="1">
        <v>43401</v>
      </c>
      <c r="C7713" s="1">
        <v>43403</v>
      </c>
      <c r="D7713" t="s">
        <v>18</v>
      </c>
      <c r="E7713" t="s">
        <v>460</v>
      </c>
      <c r="F7713" t="s">
        <v>461</v>
      </c>
      <c r="G7713" t="s">
        <v>21</v>
      </c>
      <c r="H7713" t="s">
        <v>22</v>
      </c>
      <c r="I7713" t="s">
        <v>1706</v>
      </c>
      <c r="J7713" t="s">
        <v>83</v>
      </c>
      <c r="K7713">
        <v>28314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 s="2">
        <v>77.951999999999998</v>
      </c>
      <c r="R7713">
        <f>train[[#This Row],[Ship Date]]-train[[#This Row],[Order Date]]</f>
        <v>2</v>
      </c>
      <c r="S7713" t="str">
        <f>TEXT(train[[#This Row],[Order Date]],"mmm")</f>
        <v>oct</v>
      </c>
      <c r="T7713">
        <f>YEAR(train[[#This Row],[Order Date]])</f>
        <v>2018</v>
      </c>
      <c r="U7713" t="str">
        <f>train[[#This Row],[Category]]&amp;"-"&amp;train[[#This Row],[Sub-Category]]</f>
        <v>Furniture-Furnishings</v>
      </c>
      <c r="V7713" t="str">
        <f>IF(train[[#This Row],[Segment]]="Consumer","B2C","B2B")</f>
        <v>B2C</v>
      </c>
    </row>
    <row r="7714" spans="1:22" x14ac:dyDescent="0.25">
      <c r="A7714" t="s">
        <v>9617</v>
      </c>
      <c r="B7714" s="1">
        <v>43401</v>
      </c>
      <c r="C7714" s="1">
        <v>43403</v>
      </c>
      <c r="D7714" t="s">
        <v>18</v>
      </c>
      <c r="E7714" t="s">
        <v>460</v>
      </c>
      <c r="F7714" t="s">
        <v>461</v>
      </c>
      <c r="G7714" t="s">
        <v>21</v>
      </c>
      <c r="H7714" t="s">
        <v>22</v>
      </c>
      <c r="I7714" t="s">
        <v>1706</v>
      </c>
      <c r="J7714" t="s">
        <v>83</v>
      </c>
      <c r="K7714">
        <v>28314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 s="2">
        <v>147.184</v>
      </c>
      <c r="R7714">
        <f>train[[#This Row],[Ship Date]]-train[[#This Row],[Order Date]]</f>
        <v>2</v>
      </c>
      <c r="S7714" t="str">
        <f>TEXT(train[[#This Row],[Order Date]],"mmm")</f>
        <v>oct</v>
      </c>
      <c r="T7714">
        <f>YEAR(train[[#This Row],[Order Date]])</f>
        <v>2018</v>
      </c>
      <c r="U7714" t="str">
        <f>train[[#This Row],[Category]]&amp;"-"&amp;train[[#This Row],[Sub-Category]]</f>
        <v>Office Supplies-Storage</v>
      </c>
      <c r="V7714" t="str">
        <f>IF(train[[#This Row],[Segment]]="Consumer","B2C","B2B")</f>
        <v>B2C</v>
      </c>
    </row>
    <row r="7715" spans="1:22" x14ac:dyDescent="0.25">
      <c r="A7715" t="s">
        <v>9617</v>
      </c>
      <c r="B7715" s="1">
        <v>43401</v>
      </c>
      <c r="C7715" s="1">
        <v>43403</v>
      </c>
      <c r="D7715" t="s">
        <v>18</v>
      </c>
      <c r="E7715" t="s">
        <v>460</v>
      </c>
      <c r="F7715" t="s">
        <v>461</v>
      </c>
      <c r="G7715" t="s">
        <v>21</v>
      </c>
      <c r="H7715" t="s">
        <v>22</v>
      </c>
      <c r="I7715" t="s">
        <v>1706</v>
      </c>
      <c r="J7715" t="s">
        <v>83</v>
      </c>
      <c r="K7715">
        <v>28314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 s="2">
        <v>47.951999999999998</v>
      </c>
      <c r="R7715">
        <f>train[[#This Row],[Ship Date]]-train[[#This Row],[Order Date]]</f>
        <v>2</v>
      </c>
      <c r="S7715" t="str">
        <f>TEXT(train[[#This Row],[Order Date]],"mmm")</f>
        <v>oct</v>
      </c>
      <c r="T7715">
        <f>YEAR(train[[#This Row],[Order Date]])</f>
        <v>2018</v>
      </c>
      <c r="U7715" t="str">
        <f>train[[#This Row],[Category]]&amp;"-"&amp;train[[#This Row],[Sub-Category]]</f>
        <v>Office Supplies-Paper</v>
      </c>
      <c r="V7715" t="str">
        <f>IF(train[[#This Row],[Segment]]="Consumer","B2C","B2B")</f>
        <v>B2C</v>
      </c>
    </row>
    <row r="7716" spans="1:22" x14ac:dyDescent="0.25">
      <c r="A7716" t="s">
        <v>9618</v>
      </c>
      <c r="B7716" s="1">
        <v>42343</v>
      </c>
      <c r="C7716" s="1">
        <v>42345</v>
      </c>
      <c r="D7716" t="s">
        <v>183</v>
      </c>
      <c r="E7716" t="s">
        <v>861</v>
      </c>
      <c r="F7716" t="s">
        <v>862</v>
      </c>
      <c r="G7716" t="s">
        <v>21</v>
      </c>
      <c r="H7716" t="s">
        <v>22</v>
      </c>
      <c r="I7716" t="s">
        <v>37</v>
      </c>
      <c r="J7716" t="s">
        <v>38</v>
      </c>
      <c r="K7716">
        <v>90032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 s="2">
        <v>250.26</v>
      </c>
      <c r="R7716">
        <f>train[[#This Row],[Ship Date]]-train[[#This Row],[Order Date]]</f>
        <v>2</v>
      </c>
      <c r="S7716" t="str">
        <f>TEXT(train[[#This Row],[Order Date]],"mmm")</f>
        <v>déc</v>
      </c>
      <c r="T7716">
        <f>YEAR(train[[#This Row],[Order Date]])</f>
        <v>2015</v>
      </c>
      <c r="U7716" t="str">
        <f>train[[#This Row],[Category]]&amp;"-"&amp;train[[#This Row],[Sub-Category]]</f>
        <v>Office Supplies-Appliances</v>
      </c>
      <c r="V7716" t="str">
        <f>IF(train[[#This Row],[Segment]]="Consumer","B2C","B2B")</f>
        <v>B2C</v>
      </c>
    </row>
    <row r="7717" spans="1:22" x14ac:dyDescent="0.25">
      <c r="A7717" t="s">
        <v>9619</v>
      </c>
      <c r="B7717" s="1">
        <v>43407</v>
      </c>
      <c r="C7717" s="1">
        <v>43412</v>
      </c>
      <c r="D7717" t="s">
        <v>45</v>
      </c>
      <c r="E7717" t="s">
        <v>2378</v>
      </c>
      <c r="F7717" t="s">
        <v>2379</v>
      </c>
      <c r="G7717" t="s">
        <v>21</v>
      </c>
      <c r="H7717" t="s">
        <v>22</v>
      </c>
      <c r="I7717" t="s">
        <v>141</v>
      </c>
      <c r="J7717" t="s">
        <v>142</v>
      </c>
      <c r="K7717">
        <v>19140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 s="2">
        <v>40.776000000000003</v>
      </c>
      <c r="R7717">
        <f>train[[#This Row],[Ship Date]]-train[[#This Row],[Order Date]]</f>
        <v>5</v>
      </c>
      <c r="S7717" t="str">
        <f>TEXT(train[[#This Row],[Order Date]],"mmm")</f>
        <v>nov</v>
      </c>
      <c r="T7717">
        <f>YEAR(train[[#This Row],[Order Date]])</f>
        <v>2018</v>
      </c>
      <c r="U7717" t="str">
        <f>train[[#This Row],[Category]]&amp;"-"&amp;train[[#This Row],[Sub-Category]]</f>
        <v>Technology-Accessories</v>
      </c>
      <c r="V7717" t="str">
        <f>IF(train[[#This Row],[Segment]]="Consumer","B2C","B2B")</f>
        <v>B2C</v>
      </c>
    </row>
    <row r="7718" spans="1:22" x14ac:dyDescent="0.25">
      <c r="A7718" t="s">
        <v>9620</v>
      </c>
      <c r="B7718" s="1">
        <v>42375</v>
      </c>
      <c r="C7718" s="1">
        <v>42381</v>
      </c>
      <c r="D7718" t="s">
        <v>45</v>
      </c>
      <c r="E7718" t="s">
        <v>3431</v>
      </c>
      <c r="F7718" t="s">
        <v>3432</v>
      </c>
      <c r="G7718" t="s">
        <v>36</v>
      </c>
      <c r="H7718" t="s">
        <v>22</v>
      </c>
      <c r="I7718" t="s">
        <v>1079</v>
      </c>
      <c r="J7718" t="s">
        <v>452</v>
      </c>
      <c r="K7718">
        <v>80906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 s="2">
        <v>29.6</v>
      </c>
      <c r="R7718">
        <f>train[[#This Row],[Ship Date]]-train[[#This Row],[Order Date]]</f>
        <v>6</v>
      </c>
      <c r="S7718" t="str">
        <f>TEXT(train[[#This Row],[Order Date]],"mmm")</f>
        <v>janv</v>
      </c>
      <c r="T7718">
        <f>YEAR(train[[#This Row],[Order Date]])</f>
        <v>2016</v>
      </c>
      <c r="U7718" t="str">
        <f>train[[#This Row],[Category]]&amp;"-"&amp;train[[#This Row],[Sub-Category]]</f>
        <v>Office Supplies-Paper</v>
      </c>
      <c r="V7718" t="str">
        <f>IF(train[[#This Row],[Segment]]="Consumer","B2C","B2B")</f>
        <v>B2B</v>
      </c>
    </row>
    <row r="7719" spans="1:22" x14ac:dyDescent="0.25">
      <c r="A7719" t="s">
        <v>9620</v>
      </c>
      <c r="B7719" s="1">
        <v>42375</v>
      </c>
      <c r="C7719" s="1">
        <v>42381</v>
      </c>
      <c r="D7719" t="s">
        <v>45</v>
      </c>
      <c r="E7719" t="s">
        <v>3431</v>
      </c>
      <c r="F7719" t="s">
        <v>3432</v>
      </c>
      <c r="G7719" t="s">
        <v>36</v>
      </c>
      <c r="H7719" t="s">
        <v>22</v>
      </c>
      <c r="I7719" t="s">
        <v>1079</v>
      </c>
      <c r="J7719" t="s">
        <v>452</v>
      </c>
      <c r="K7719">
        <v>80906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 s="2">
        <v>1.9379999999999999</v>
      </c>
      <c r="R7719">
        <f>train[[#This Row],[Ship Date]]-train[[#This Row],[Order Date]]</f>
        <v>6</v>
      </c>
      <c r="S7719" t="str">
        <f>TEXT(train[[#This Row],[Order Date]],"mmm")</f>
        <v>janv</v>
      </c>
      <c r="T7719">
        <f>YEAR(train[[#This Row],[Order Date]])</f>
        <v>2016</v>
      </c>
      <c r="U7719" t="str">
        <f>train[[#This Row],[Category]]&amp;"-"&amp;train[[#This Row],[Sub-Category]]</f>
        <v>Office Supplies-Binders</v>
      </c>
      <c r="V7719" t="str">
        <f>IF(train[[#This Row],[Segment]]="Consumer","B2C","B2B")</f>
        <v>B2B</v>
      </c>
    </row>
    <row r="7720" spans="1:22" x14ac:dyDescent="0.25">
      <c r="A7720" t="s">
        <v>9621</v>
      </c>
      <c r="B7720" s="1">
        <v>43352</v>
      </c>
      <c r="C7720" s="1">
        <v>43357</v>
      </c>
      <c r="D7720" t="s">
        <v>45</v>
      </c>
      <c r="E7720" t="s">
        <v>1779</v>
      </c>
      <c r="F7720" t="s">
        <v>1780</v>
      </c>
      <c r="G7720" t="s">
        <v>36</v>
      </c>
      <c r="H7720" t="s">
        <v>22</v>
      </c>
      <c r="I7720" t="s">
        <v>37</v>
      </c>
      <c r="J7720" t="s">
        <v>38</v>
      </c>
      <c r="K7720">
        <v>90032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 s="2">
        <v>159.96</v>
      </c>
      <c r="R7720">
        <f>train[[#This Row],[Ship Date]]-train[[#This Row],[Order Date]]</f>
        <v>5</v>
      </c>
      <c r="S7720" t="str">
        <f>TEXT(train[[#This Row],[Order Date]],"mmm")</f>
        <v>sept</v>
      </c>
      <c r="T7720">
        <f>YEAR(train[[#This Row],[Order Date]])</f>
        <v>2018</v>
      </c>
      <c r="U7720" t="str">
        <f>train[[#This Row],[Category]]&amp;"-"&amp;train[[#This Row],[Sub-Category]]</f>
        <v>Technology-Accessories</v>
      </c>
      <c r="V7720" t="str">
        <f>IF(train[[#This Row],[Segment]]="Consumer","B2C","B2B")</f>
        <v>B2B</v>
      </c>
    </row>
    <row r="7721" spans="1:22" x14ac:dyDescent="0.25">
      <c r="A7721" t="s">
        <v>9622</v>
      </c>
      <c r="B7721" s="1">
        <v>42374</v>
      </c>
      <c r="C7721" s="1">
        <v>42379</v>
      </c>
      <c r="D7721" t="s">
        <v>45</v>
      </c>
      <c r="E7721" t="s">
        <v>3460</v>
      </c>
      <c r="F7721" t="s">
        <v>3461</v>
      </c>
      <c r="G7721" t="s">
        <v>36</v>
      </c>
      <c r="H7721" t="s">
        <v>22</v>
      </c>
      <c r="I7721" t="s">
        <v>261</v>
      </c>
      <c r="J7721" t="s">
        <v>262</v>
      </c>
      <c r="K7721">
        <v>10009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 s="2">
        <v>59.52</v>
      </c>
      <c r="R7721">
        <f>train[[#This Row],[Ship Date]]-train[[#This Row],[Order Date]]</f>
        <v>5</v>
      </c>
      <c r="S7721" t="str">
        <f>TEXT(train[[#This Row],[Order Date]],"mmm")</f>
        <v>janv</v>
      </c>
      <c r="T7721">
        <f>YEAR(train[[#This Row],[Order Date]])</f>
        <v>2016</v>
      </c>
      <c r="U7721" t="str">
        <f>train[[#This Row],[Category]]&amp;"-"&amp;train[[#This Row],[Sub-Category]]</f>
        <v>Office Supplies-Art</v>
      </c>
      <c r="V7721" t="str">
        <f>IF(train[[#This Row],[Segment]]="Consumer","B2C","B2B")</f>
        <v>B2B</v>
      </c>
    </row>
    <row r="7722" spans="1:22" x14ac:dyDescent="0.25">
      <c r="A7722" t="s">
        <v>9622</v>
      </c>
      <c r="B7722" s="1">
        <v>42374</v>
      </c>
      <c r="C7722" s="1">
        <v>42379</v>
      </c>
      <c r="D7722" t="s">
        <v>45</v>
      </c>
      <c r="E7722" t="s">
        <v>3460</v>
      </c>
      <c r="F7722" t="s">
        <v>3461</v>
      </c>
      <c r="G7722" t="s">
        <v>36</v>
      </c>
      <c r="H7722" t="s">
        <v>22</v>
      </c>
      <c r="I7722" t="s">
        <v>261</v>
      </c>
      <c r="J7722" t="s">
        <v>262</v>
      </c>
      <c r="K7722">
        <v>10009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 s="2">
        <v>17.48</v>
      </c>
      <c r="R7722">
        <f>train[[#This Row],[Ship Date]]-train[[#This Row],[Order Date]]</f>
        <v>5</v>
      </c>
      <c r="S7722" t="str">
        <f>TEXT(train[[#This Row],[Order Date]],"mmm")</f>
        <v>janv</v>
      </c>
      <c r="T7722">
        <f>YEAR(train[[#This Row],[Order Date]])</f>
        <v>2016</v>
      </c>
      <c r="U7722" t="str">
        <f>train[[#This Row],[Category]]&amp;"-"&amp;train[[#This Row],[Sub-Category]]</f>
        <v>Office Supplies-Envelopes</v>
      </c>
      <c r="V7722" t="str">
        <f>IF(train[[#This Row],[Segment]]="Consumer","B2C","B2B")</f>
        <v>B2B</v>
      </c>
    </row>
    <row r="7723" spans="1:22" x14ac:dyDescent="0.25">
      <c r="A7723" t="s">
        <v>9622</v>
      </c>
      <c r="B7723" s="1">
        <v>42374</v>
      </c>
      <c r="C7723" s="1">
        <v>42379</v>
      </c>
      <c r="D7723" t="s">
        <v>45</v>
      </c>
      <c r="E7723" t="s">
        <v>3460</v>
      </c>
      <c r="F7723" t="s">
        <v>3461</v>
      </c>
      <c r="G7723" t="s">
        <v>36</v>
      </c>
      <c r="H7723" t="s">
        <v>22</v>
      </c>
      <c r="I7723" t="s">
        <v>261</v>
      </c>
      <c r="J7723" t="s">
        <v>262</v>
      </c>
      <c r="K7723">
        <v>10009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 s="2">
        <v>13.167999999999999</v>
      </c>
      <c r="R7723">
        <f>train[[#This Row],[Ship Date]]-train[[#This Row],[Order Date]]</f>
        <v>5</v>
      </c>
      <c r="S7723" t="str">
        <f>TEXT(train[[#This Row],[Order Date]],"mmm")</f>
        <v>janv</v>
      </c>
      <c r="T7723">
        <f>YEAR(train[[#This Row],[Order Date]])</f>
        <v>2016</v>
      </c>
      <c r="U7723" t="str">
        <f>train[[#This Row],[Category]]&amp;"-"&amp;train[[#This Row],[Sub-Category]]</f>
        <v>Office Supplies-Binders</v>
      </c>
      <c r="V7723" t="str">
        <f>IF(train[[#This Row],[Segment]]="Consumer","B2C","B2B")</f>
        <v>B2B</v>
      </c>
    </row>
    <row r="7724" spans="1:22" x14ac:dyDescent="0.25">
      <c r="A7724" t="s">
        <v>9623</v>
      </c>
      <c r="B7724" s="1">
        <v>43206</v>
      </c>
      <c r="C7724" s="1">
        <v>43210</v>
      </c>
      <c r="D7724" t="s">
        <v>45</v>
      </c>
      <c r="E7724" t="s">
        <v>2250</v>
      </c>
      <c r="F7724" t="s">
        <v>2251</v>
      </c>
      <c r="G7724" t="s">
        <v>97</v>
      </c>
      <c r="H7724" t="s">
        <v>22</v>
      </c>
      <c r="I7724" t="s">
        <v>122</v>
      </c>
      <c r="J7724" t="s">
        <v>38</v>
      </c>
      <c r="K7724">
        <v>94109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 s="2">
        <v>40.74</v>
      </c>
      <c r="R7724">
        <f>train[[#This Row],[Ship Date]]-train[[#This Row],[Order Date]]</f>
        <v>4</v>
      </c>
      <c r="S7724" t="str">
        <f>TEXT(train[[#This Row],[Order Date]],"mmm")</f>
        <v>avr</v>
      </c>
      <c r="T7724">
        <f>YEAR(train[[#This Row],[Order Date]])</f>
        <v>2018</v>
      </c>
      <c r="U7724" t="str">
        <f>train[[#This Row],[Category]]&amp;"-"&amp;train[[#This Row],[Sub-Category]]</f>
        <v>Office Supplies-Appliances</v>
      </c>
      <c r="V7724" t="str">
        <f>IF(train[[#This Row],[Segment]]="Consumer","B2C","B2B")</f>
        <v>B2B</v>
      </c>
    </row>
    <row r="7725" spans="1:22" x14ac:dyDescent="0.25">
      <c r="A7725" t="s">
        <v>9626</v>
      </c>
      <c r="B7725" s="1">
        <v>42623</v>
      </c>
      <c r="C7725" s="1">
        <v>42627</v>
      </c>
      <c r="D7725" t="s">
        <v>45</v>
      </c>
      <c r="E7725" t="s">
        <v>7870</v>
      </c>
      <c r="F7725" t="s">
        <v>7871</v>
      </c>
      <c r="G7725" t="s">
        <v>36</v>
      </c>
      <c r="H7725" t="s">
        <v>22</v>
      </c>
      <c r="I7725" t="s">
        <v>1235</v>
      </c>
      <c r="J7725" t="s">
        <v>99</v>
      </c>
      <c r="K7725">
        <v>78745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 s="2">
        <v>179.886</v>
      </c>
      <c r="R7725">
        <f>train[[#This Row],[Ship Date]]-train[[#This Row],[Order Date]]</f>
        <v>4</v>
      </c>
      <c r="S7725" t="str">
        <f>TEXT(train[[#This Row],[Order Date]],"mmm")</f>
        <v>sept</v>
      </c>
      <c r="T7725">
        <f>YEAR(train[[#This Row],[Order Date]])</f>
        <v>2016</v>
      </c>
      <c r="U7725" t="str">
        <f>train[[#This Row],[Category]]&amp;"-"&amp;train[[#This Row],[Sub-Category]]</f>
        <v>Furniture-Chairs</v>
      </c>
      <c r="V7725" t="str">
        <f>IF(train[[#This Row],[Segment]]="Consumer","B2C","B2B")</f>
        <v>B2B</v>
      </c>
    </row>
    <row r="7726" spans="1:22" x14ac:dyDescent="0.25">
      <c r="A7726" t="s">
        <v>9627</v>
      </c>
      <c r="B7726" s="1">
        <v>43003</v>
      </c>
      <c r="C7726" s="1">
        <v>43007</v>
      </c>
      <c r="D7726" t="s">
        <v>45</v>
      </c>
      <c r="E7726" t="s">
        <v>6535</v>
      </c>
      <c r="F7726" t="s">
        <v>6536</v>
      </c>
      <c r="G7726" t="s">
        <v>21</v>
      </c>
      <c r="H7726" t="s">
        <v>22</v>
      </c>
      <c r="I7726" t="s">
        <v>2180</v>
      </c>
      <c r="J7726" t="s">
        <v>493</v>
      </c>
      <c r="K7726">
        <v>44105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 s="2">
        <v>286.25599999999997</v>
      </c>
      <c r="R7726">
        <f>train[[#This Row],[Ship Date]]-train[[#This Row],[Order Date]]</f>
        <v>4</v>
      </c>
      <c r="S7726" t="str">
        <f>TEXT(train[[#This Row],[Order Date]],"mmm")</f>
        <v>sept</v>
      </c>
      <c r="T7726">
        <f>YEAR(train[[#This Row],[Order Date]])</f>
        <v>2017</v>
      </c>
      <c r="U7726" t="str">
        <f>train[[#This Row],[Category]]&amp;"-"&amp;train[[#This Row],[Sub-Category]]</f>
        <v>Office Supplies-Appliances</v>
      </c>
      <c r="V7726" t="str">
        <f>IF(train[[#This Row],[Segment]]="Consumer","B2C","B2B")</f>
        <v>B2C</v>
      </c>
    </row>
    <row r="7727" spans="1:22" x14ac:dyDescent="0.25">
      <c r="A7727" t="s">
        <v>9627</v>
      </c>
      <c r="B7727" s="1">
        <v>43003</v>
      </c>
      <c r="C7727" s="1">
        <v>43007</v>
      </c>
      <c r="D7727" t="s">
        <v>45</v>
      </c>
      <c r="E7727" t="s">
        <v>6535</v>
      </c>
      <c r="F7727" t="s">
        <v>6536</v>
      </c>
      <c r="G7727" t="s">
        <v>21</v>
      </c>
      <c r="H7727" t="s">
        <v>22</v>
      </c>
      <c r="I7727" t="s">
        <v>2180</v>
      </c>
      <c r="J7727" t="s">
        <v>493</v>
      </c>
      <c r="K7727">
        <v>44105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 s="2">
        <v>24.224</v>
      </c>
      <c r="R7727">
        <f>train[[#This Row],[Ship Date]]-train[[#This Row],[Order Date]]</f>
        <v>4</v>
      </c>
      <c r="S7727" t="str">
        <f>TEXT(train[[#This Row],[Order Date]],"mmm")</f>
        <v>sept</v>
      </c>
      <c r="T7727">
        <f>YEAR(train[[#This Row],[Order Date]])</f>
        <v>2017</v>
      </c>
      <c r="U7727" t="str">
        <f>train[[#This Row],[Category]]&amp;"-"&amp;train[[#This Row],[Sub-Category]]</f>
        <v>Office Supplies-Storage</v>
      </c>
      <c r="V7727" t="str">
        <f>IF(train[[#This Row],[Segment]]="Consumer","B2C","B2B")</f>
        <v>B2C</v>
      </c>
    </row>
    <row r="7728" spans="1:22" x14ac:dyDescent="0.25">
      <c r="A7728" t="s">
        <v>9627</v>
      </c>
      <c r="B7728" s="1">
        <v>43003</v>
      </c>
      <c r="C7728" s="1">
        <v>43007</v>
      </c>
      <c r="D7728" t="s">
        <v>45</v>
      </c>
      <c r="E7728" t="s">
        <v>6535</v>
      </c>
      <c r="F7728" t="s">
        <v>6536</v>
      </c>
      <c r="G7728" t="s">
        <v>21</v>
      </c>
      <c r="H7728" t="s">
        <v>22</v>
      </c>
      <c r="I7728" t="s">
        <v>2180</v>
      </c>
      <c r="J7728" t="s">
        <v>493</v>
      </c>
      <c r="K7728">
        <v>44105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 s="2">
        <v>331.536</v>
      </c>
      <c r="R7728">
        <f>train[[#This Row],[Ship Date]]-train[[#This Row],[Order Date]]</f>
        <v>4</v>
      </c>
      <c r="S7728" t="str">
        <f>TEXT(train[[#This Row],[Order Date]],"mmm")</f>
        <v>sept</v>
      </c>
      <c r="T7728">
        <f>YEAR(train[[#This Row],[Order Date]])</f>
        <v>2017</v>
      </c>
      <c r="U7728" t="str">
        <f>train[[#This Row],[Category]]&amp;"-"&amp;train[[#This Row],[Sub-Category]]</f>
        <v>Office Supplies-Storage</v>
      </c>
      <c r="V7728" t="str">
        <f>IF(train[[#This Row],[Segment]]="Consumer","B2C","B2B")</f>
        <v>B2C</v>
      </c>
    </row>
    <row r="7729" spans="1:22" x14ac:dyDescent="0.25">
      <c r="A7729" t="s">
        <v>9628</v>
      </c>
      <c r="B7729" s="1">
        <v>42445</v>
      </c>
      <c r="C7729" s="1">
        <v>42449</v>
      </c>
      <c r="D7729" t="s">
        <v>18</v>
      </c>
      <c r="E7729" t="s">
        <v>718</v>
      </c>
      <c r="F7729" t="s">
        <v>719</v>
      </c>
      <c r="G7729" t="s">
        <v>97</v>
      </c>
      <c r="H7729" t="s">
        <v>22</v>
      </c>
      <c r="I7729" t="s">
        <v>261</v>
      </c>
      <c r="J7729" t="s">
        <v>262</v>
      </c>
      <c r="K7729">
        <v>10009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 s="2">
        <v>17.52</v>
      </c>
      <c r="R7729">
        <f>train[[#This Row],[Ship Date]]-train[[#This Row],[Order Date]]</f>
        <v>4</v>
      </c>
      <c r="S7729" t="str">
        <f>TEXT(train[[#This Row],[Order Date]],"mmm")</f>
        <v>mars</v>
      </c>
      <c r="T7729">
        <f>YEAR(train[[#This Row],[Order Date]])</f>
        <v>2016</v>
      </c>
      <c r="U7729" t="str">
        <f>train[[#This Row],[Category]]&amp;"-"&amp;train[[#This Row],[Sub-Category]]</f>
        <v>Office Supplies-Art</v>
      </c>
      <c r="V7729" t="str">
        <f>IF(train[[#This Row],[Segment]]="Consumer","B2C","B2B")</f>
        <v>B2B</v>
      </c>
    </row>
    <row r="7730" spans="1:22" x14ac:dyDescent="0.25">
      <c r="A7730" t="s">
        <v>9629</v>
      </c>
      <c r="B7730" s="1">
        <v>43065</v>
      </c>
      <c r="C7730" s="1">
        <v>43071</v>
      </c>
      <c r="D7730" t="s">
        <v>45</v>
      </c>
      <c r="E7730" t="s">
        <v>5924</v>
      </c>
      <c r="F7730" t="s">
        <v>5925</v>
      </c>
      <c r="G7730" t="s">
        <v>21</v>
      </c>
      <c r="H7730" t="s">
        <v>22</v>
      </c>
      <c r="I7730" t="s">
        <v>4176</v>
      </c>
      <c r="J7730" t="s">
        <v>99</v>
      </c>
      <c r="K7730">
        <v>79907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 s="2">
        <v>17.856000000000002</v>
      </c>
      <c r="R7730">
        <f>train[[#This Row],[Ship Date]]-train[[#This Row],[Order Date]]</f>
        <v>6</v>
      </c>
      <c r="S7730" t="str">
        <f>TEXT(train[[#This Row],[Order Date]],"mmm")</f>
        <v>nov</v>
      </c>
      <c r="T7730">
        <f>YEAR(train[[#This Row],[Order Date]])</f>
        <v>2017</v>
      </c>
      <c r="U7730" t="str">
        <f>train[[#This Row],[Category]]&amp;"-"&amp;train[[#This Row],[Sub-Category]]</f>
        <v>Office Supplies-Art</v>
      </c>
      <c r="V7730" t="str">
        <f>IF(train[[#This Row],[Segment]]="Consumer","B2C","B2B")</f>
        <v>B2C</v>
      </c>
    </row>
    <row r="7731" spans="1:22" x14ac:dyDescent="0.25">
      <c r="A7731" t="s">
        <v>9630</v>
      </c>
      <c r="B7731" s="1">
        <v>43004</v>
      </c>
      <c r="C7731" s="1">
        <v>43009</v>
      </c>
      <c r="D7731" t="s">
        <v>45</v>
      </c>
      <c r="E7731" t="s">
        <v>1599</v>
      </c>
      <c r="F7731" t="s">
        <v>1600</v>
      </c>
      <c r="G7731" t="s">
        <v>97</v>
      </c>
      <c r="H7731" t="s">
        <v>22</v>
      </c>
      <c r="I7731" t="s">
        <v>5650</v>
      </c>
      <c r="J7731" t="s">
        <v>49</v>
      </c>
      <c r="K7731">
        <v>32303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 s="2">
        <v>431.976</v>
      </c>
      <c r="R7731">
        <f>train[[#This Row],[Ship Date]]-train[[#This Row],[Order Date]]</f>
        <v>5</v>
      </c>
      <c r="S7731" t="str">
        <f>TEXT(train[[#This Row],[Order Date]],"mmm")</f>
        <v>sept</v>
      </c>
      <c r="T7731">
        <f>YEAR(train[[#This Row],[Order Date]])</f>
        <v>2017</v>
      </c>
      <c r="U7731" t="str">
        <f>train[[#This Row],[Category]]&amp;"-"&amp;train[[#This Row],[Sub-Category]]</f>
        <v>Technology-Accessories</v>
      </c>
      <c r="V7731" t="str">
        <f>IF(train[[#This Row],[Segment]]="Consumer","B2C","B2B")</f>
        <v>B2B</v>
      </c>
    </row>
    <row r="7732" spans="1:22" x14ac:dyDescent="0.25">
      <c r="A7732" t="s">
        <v>9631</v>
      </c>
      <c r="B7732" s="1">
        <v>43264</v>
      </c>
      <c r="C7732" s="1">
        <v>43270</v>
      </c>
      <c r="D7732" t="s">
        <v>45</v>
      </c>
      <c r="E7732" t="s">
        <v>616</v>
      </c>
      <c r="F7732" t="s">
        <v>617</v>
      </c>
      <c r="G7732" t="s">
        <v>97</v>
      </c>
      <c r="H7732" t="s">
        <v>22</v>
      </c>
      <c r="I7732" t="s">
        <v>90</v>
      </c>
      <c r="J7732" t="s">
        <v>91</v>
      </c>
      <c r="K7732">
        <v>98103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 s="2">
        <v>291.13600000000002</v>
      </c>
      <c r="R7732">
        <f>train[[#This Row],[Ship Date]]-train[[#This Row],[Order Date]]</f>
        <v>6</v>
      </c>
      <c r="S7732" t="str">
        <f>TEXT(train[[#This Row],[Order Date]],"mmm")</f>
        <v>juin</v>
      </c>
      <c r="T7732">
        <f>YEAR(train[[#This Row],[Order Date]])</f>
        <v>2018</v>
      </c>
      <c r="U7732" t="str">
        <f>train[[#This Row],[Category]]&amp;"-"&amp;train[[#This Row],[Sub-Category]]</f>
        <v>Furniture-Chairs</v>
      </c>
      <c r="V7732" t="str">
        <f>IF(train[[#This Row],[Segment]]="Consumer","B2C","B2B")</f>
        <v>B2B</v>
      </c>
    </row>
    <row r="7733" spans="1:22" x14ac:dyDescent="0.25">
      <c r="A7733" t="s">
        <v>9632</v>
      </c>
      <c r="B7733" s="1">
        <v>43361</v>
      </c>
      <c r="C7733" s="1">
        <v>43364</v>
      </c>
      <c r="D7733" t="s">
        <v>183</v>
      </c>
      <c r="E7733" t="s">
        <v>470</v>
      </c>
      <c r="F7733" t="s">
        <v>471</v>
      </c>
      <c r="G7733" t="s">
        <v>97</v>
      </c>
      <c r="H7733" t="s">
        <v>22</v>
      </c>
      <c r="I7733" t="s">
        <v>812</v>
      </c>
      <c r="J7733" t="s">
        <v>99</v>
      </c>
      <c r="K7733">
        <v>75220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 s="2">
        <v>114.848</v>
      </c>
      <c r="R7733">
        <f>train[[#This Row],[Ship Date]]-train[[#This Row],[Order Date]]</f>
        <v>3</v>
      </c>
      <c r="S7733" t="str">
        <f>TEXT(train[[#This Row],[Order Date]],"mmm")</f>
        <v>sept</v>
      </c>
      <c r="T7733">
        <f>YEAR(train[[#This Row],[Order Date]])</f>
        <v>2018</v>
      </c>
      <c r="U7733" t="str">
        <f>train[[#This Row],[Category]]&amp;"-"&amp;train[[#This Row],[Sub-Category]]</f>
        <v>Office Supplies-Envelopes</v>
      </c>
      <c r="V7733" t="str">
        <f>IF(train[[#This Row],[Segment]]="Consumer","B2C","B2B")</f>
        <v>B2B</v>
      </c>
    </row>
    <row r="7734" spans="1:22" x14ac:dyDescent="0.25">
      <c r="A7734" t="s">
        <v>9633</v>
      </c>
      <c r="B7734" s="1">
        <v>43253</v>
      </c>
      <c r="C7734" s="1">
        <v>43259</v>
      </c>
      <c r="D7734" t="s">
        <v>45</v>
      </c>
      <c r="E7734" t="s">
        <v>4015</v>
      </c>
      <c r="F7734" t="s">
        <v>4016</v>
      </c>
      <c r="G7734" t="s">
        <v>21</v>
      </c>
      <c r="H7734" t="s">
        <v>22</v>
      </c>
      <c r="I7734" t="s">
        <v>179</v>
      </c>
      <c r="J7734" t="s">
        <v>99</v>
      </c>
      <c r="K7734">
        <v>77070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 s="2">
        <v>10.688000000000001</v>
      </c>
      <c r="R7734">
        <f>train[[#This Row],[Ship Date]]-train[[#This Row],[Order Date]]</f>
        <v>6</v>
      </c>
      <c r="S7734" t="str">
        <f>TEXT(train[[#This Row],[Order Date]],"mmm")</f>
        <v>juin</v>
      </c>
      <c r="T7734">
        <f>YEAR(train[[#This Row],[Order Date]])</f>
        <v>2018</v>
      </c>
      <c r="U7734" t="str">
        <f>train[[#This Row],[Category]]&amp;"-"&amp;train[[#This Row],[Sub-Category]]</f>
        <v>Office Supplies-Paper</v>
      </c>
      <c r="V7734" t="str">
        <f>IF(train[[#This Row],[Segment]]="Consumer","B2C","B2B")</f>
        <v>B2C</v>
      </c>
    </row>
    <row r="7735" spans="1:22" x14ac:dyDescent="0.25">
      <c r="A7735" t="s">
        <v>9634</v>
      </c>
      <c r="B7735" s="1">
        <v>42870</v>
      </c>
      <c r="C7735" s="1">
        <v>42874</v>
      </c>
      <c r="D7735" t="s">
        <v>18</v>
      </c>
      <c r="E7735" t="s">
        <v>3683</v>
      </c>
      <c r="F7735" t="s">
        <v>3684</v>
      </c>
      <c r="G7735" t="s">
        <v>21</v>
      </c>
      <c r="H7735" t="s">
        <v>22</v>
      </c>
      <c r="I7735" t="s">
        <v>313</v>
      </c>
      <c r="J7735" t="s">
        <v>493</v>
      </c>
      <c r="K7735">
        <v>45503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 s="2">
        <v>15.231999999999999</v>
      </c>
      <c r="R7735">
        <f>train[[#This Row],[Ship Date]]-train[[#This Row],[Order Date]]</f>
        <v>4</v>
      </c>
      <c r="S7735" t="str">
        <f>TEXT(train[[#This Row],[Order Date]],"mmm")</f>
        <v>mai</v>
      </c>
      <c r="T7735">
        <f>YEAR(train[[#This Row],[Order Date]])</f>
        <v>2017</v>
      </c>
      <c r="U7735" t="str">
        <f>train[[#This Row],[Category]]&amp;"-"&amp;train[[#This Row],[Sub-Category]]</f>
        <v>Office Supplies-Paper</v>
      </c>
      <c r="V7735" t="str">
        <f>IF(train[[#This Row],[Segment]]="Consumer","B2C","B2B")</f>
        <v>B2C</v>
      </c>
    </row>
    <row r="7736" spans="1:22" x14ac:dyDescent="0.25">
      <c r="A7736" t="s">
        <v>9635</v>
      </c>
      <c r="B7736" s="1">
        <v>43358</v>
      </c>
      <c r="C7736" s="1">
        <v>43363</v>
      </c>
      <c r="D7736" t="s">
        <v>45</v>
      </c>
      <c r="E7736" t="s">
        <v>3579</v>
      </c>
      <c r="F7736" t="s">
        <v>3580</v>
      </c>
      <c r="G7736" t="s">
        <v>21</v>
      </c>
      <c r="H7736" t="s">
        <v>22</v>
      </c>
      <c r="I7736" t="s">
        <v>90</v>
      </c>
      <c r="J7736" t="s">
        <v>91</v>
      </c>
      <c r="K7736">
        <v>98103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 s="2">
        <v>12.42</v>
      </c>
      <c r="R7736">
        <f>train[[#This Row],[Ship Date]]-train[[#This Row],[Order Date]]</f>
        <v>5</v>
      </c>
      <c r="S7736" t="str">
        <f>TEXT(train[[#This Row],[Order Date]],"mmm")</f>
        <v>sept</v>
      </c>
      <c r="T7736">
        <f>YEAR(train[[#This Row],[Order Date]])</f>
        <v>2018</v>
      </c>
      <c r="U7736" t="str">
        <f>train[[#This Row],[Category]]&amp;"-"&amp;train[[#This Row],[Sub-Category]]</f>
        <v>Office Supplies-Art</v>
      </c>
      <c r="V7736" t="str">
        <f>IF(train[[#This Row],[Segment]]="Consumer","B2C","B2B")</f>
        <v>B2C</v>
      </c>
    </row>
    <row r="7737" spans="1:22" x14ac:dyDescent="0.25">
      <c r="A7737" t="s">
        <v>9636</v>
      </c>
      <c r="B7737" s="1">
        <v>42969</v>
      </c>
      <c r="C7737" s="1">
        <v>42973</v>
      </c>
      <c r="D7737" t="s">
        <v>45</v>
      </c>
      <c r="E7737" t="s">
        <v>3110</v>
      </c>
      <c r="F7737" t="s">
        <v>3111</v>
      </c>
      <c r="G7737" t="s">
        <v>36</v>
      </c>
      <c r="H7737" t="s">
        <v>22</v>
      </c>
      <c r="I7737" t="s">
        <v>90</v>
      </c>
      <c r="J7737" t="s">
        <v>91</v>
      </c>
      <c r="K7737">
        <v>98105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 s="2">
        <v>19.440000000000001</v>
      </c>
      <c r="R7737">
        <f>train[[#This Row],[Ship Date]]-train[[#This Row],[Order Date]]</f>
        <v>4</v>
      </c>
      <c r="S7737" t="str">
        <f>TEXT(train[[#This Row],[Order Date]],"mmm")</f>
        <v>août</v>
      </c>
      <c r="T7737">
        <f>YEAR(train[[#This Row],[Order Date]])</f>
        <v>2017</v>
      </c>
      <c r="U7737" t="str">
        <f>train[[#This Row],[Category]]&amp;"-"&amp;train[[#This Row],[Sub-Category]]</f>
        <v>Office Supplies-Paper</v>
      </c>
      <c r="V7737" t="str">
        <f>IF(train[[#This Row],[Segment]]="Consumer","B2C","B2B")</f>
        <v>B2B</v>
      </c>
    </row>
    <row r="7738" spans="1:22" x14ac:dyDescent="0.25">
      <c r="A7738" t="s">
        <v>9637</v>
      </c>
      <c r="B7738" s="1">
        <v>42154</v>
      </c>
      <c r="C7738" s="1">
        <v>42161</v>
      </c>
      <c r="D7738" t="s">
        <v>45</v>
      </c>
      <c r="E7738" t="s">
        <v>4265</v>
      </c>
      <c r="F7738" t="s">
        <v>4266</v>
      </c>
      <c r="G7738" t="s">
        <v>21</v>
      </c>
      <c r="H7738" t="s">
        <v>22</v>
      </c>
      <c r="I7738" t="s">
        <v>261</v>
      </c>
      <c r="J7738" t="s">
        <v>262</v>
      </c>
      <c r="K7738">
        <v>10024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 s="2">
        <v>70.367999999999995</v>
      </c>
      <c r="R7738">
        <f>train[[#This Row],[Ship Date]]-train[[#This Row],[Order Date]]</f>
        <v>7</v>
      </c>
      <c r="S7738" t="str">
        <f>TEXT(train[[#This Row],[Order Date]],"mmm")</f>
        <v>mai</v>
      </c>
      <c r="T7738">
        <f>YEAR(train[[#This Row],[Order Date]])</f>
        <v>2015</v>
      </c>
      <c r="U7738" t="str">
        <f>train[[#This Row],[Category]]&amp;"-"&amp;train[[#This Row],[Sub-Category]]</f>
        <v>Office Supplies-Binders</v>
      </c>
      <c r="V7738" t="str">
        <f>IF(train[[#This Row],[Segment]]="Consumer","B2C","B2B")</f>
        <v>B2C</v>
      </c>
    </row>
    <row r="7739" spans="1:22" x14ac:dyDescent="0.25">
      <c r="A7739" t="s">
        <v>9638</v>
      </c>
      <c r="B7739" s="1">
        <v>43452</v>
      </c>
      <c r="C7739" s="1">
        <v>43454</v>
      </c>
      <c r="D7739" t="s">
        <v>183</v>
      </c>
      <c r="E7739" t="s">
        <v>7442</v>
      </c>
      <c r="F7739" t="s">
        <v>7443</v>
      </c>
      <c r="G7739" t="s">
        <v>21</v>
      </c>
      <c r="H7739" t="s">
        <v>22</v>
      </c>
      <c r="I7739" t="s">
        <v>462</v>
      </c>
      <c r="J7739" t="s">
        <v>83</v>
      </c>
      <c r="K7739">
        <v>28205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 s="2">
        <v>12.672000000000001</v>
      </c>
      <c r="R7739">
        <f>train[[#This Row],[Ship Date]]-train[[#This Row],[Order Date]]</f>
        <v>2</v>
      </c>
      <c r="S7739" t="str">
        <f>TEXT(train[[#This Row],[Order Date]],"mmm")</f>
        <v>déc</v>
      </c>
      <c r="T7739">
        <f>YEAR(train[[#This Row],[Order Date]])</f>
        <v>2018</v>
      </c>
      <c r="U7739" t="str">
        <f>train[[#This Row],[Category]]&amp;"-"&amp;train[[#This Row],[Sub-Category]]</f>
        <v>Office Supplies-Art</v>
      </c>
      <c r="V7739" t="str">
        <f>IF(train[[#This Row],[Segment]]="Consumer","B2C","B2B")</f>
        <v>B2C</v>
      </c>
    </row>
    <row r="7740" spans="1:22" x14ac:dyDescent="0.25">
      <c r="A7740" t="s">
        <v>9639</v>
      </c>
      <c r="B7740" s="1">
        <v>43311</v>
      </c>
      <c r="C7740" s="1">
        <v>43318</v>
      </c>
      <c r="D7740" t="s">
        <v>45</v>
      </c>
      <c r="E7740" t="s">
        <v>2334</v>
      </c>
      <c r="F7740" t="s">
        <v>2335</v>
      </c>
      <c r="G7740" t="s">
        <v>21</v>
      </c>
      <c r="H7740" t="s">
        <v>22</v>
      </c>
      <c r="I7740" t="s">
        <v>4496</v>
      </c>
      <c r="J7740" t="s">
        <v>2737</v>
      </c>
      <c r="K7740">
        <v>21215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 s="2">
        <v>89.95</v>
      </c>
      <c r="R7740">
        <f>train[[#This Row],[Ship Date]]-train[[#This Row],[Order Date]]</f>
        <v>7</v>
      </c>
      <c r="S7740" t="str">
        <f>TEXT(train[[#This Row],[Order Date]],"mmm")</f>
        <v>juil</v>
      </c>
      <c r="T7740">
        <f>YEAR(train[[#This Row],[Order Date]])</f>
        <v>2018</v>
      </c>
      <c r="U7740" t="str">
        <f>train[[#This Row],[Category]]&amp;"-"&amp;train[[#This Row],[Sub-Category]]</f>
        <v>Technology-Phones</v>
      </c>
      <c r="V7740" t="str">
        <f>IF(train[[#This Row],[Segment]]="Consumer","B2C","B2B")</f>
        <v>B2C</v>
      </c>
    </row>
    <row r="7741" spans="1:22" x14ac:dyDescent="0.25">
      <c r="A7741" t="s">
        <v>9640</v>
      </c>
      <c r="B7741" s="1">
        <v>42329</v>
      </c>
      <c r="C7741" s="1">
        <v>42334</v>
      </c>
      <c r="D7741" t="s">
        <v>45</v>
      </c>
      <c r="E7741" t="s">
        <v>5872</v>
      </c>
      <c r="F7741" t="s">
        <v>5873</v>
      </c>
      <c r="G7741" t="s">
        <v>97</v>
      </c>
      <c r="H7741" t="s">
        <v>22</v>
      </c>
      <c r="I7741" t="s">
        <v>122</v>
      </c>
      <c r="J7741" t="s">
        <v>38</v>
      </c>
      <c r="K7741">
        <v>94110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 s="2">
        <v>6.58</v>
      </c>
      <c r="R7741">
        <f>train[[#This Row],[Ship Date]]-train[[#This Row],[Order Date]]</f>
        <v>5</v>
      </c>
      <c r="S7741" t="str">
        <f>TEXT(train[[#This Row],[Order Date]],"mmm")</f>
        <v>nov</v>
      </c>
      <c r="T7741">
        <f>YEAR(train[[#This Row],[Order Date]])</f>
        <v>2015</v>
      </c>
      <c r="U7741" t="str">
        <f>train[[#This Row],[Category]]&amp;"-"&amp;train[[#This Row],[Sub-Category]]</f>
        <v>Office Supplies-Paper</v>
      </c>
      <c r="V7741" t="str">
        <f>IF(train[[#This Row],[Segment]]="Consumer","B2C","B2B")</f>
        <v>B2B</v>
      </c>
    </row>
    <row r="7742" spans="1:22" x14ac:dyDescent="0.25">
      <c r="A7742" t="s">
        <v>9640</v>
      </c>
      <c r="B7742" s="1">
        <v>42329</v>
      </c>
      <c r="C7742" s="1">
        <v>42334</v>
      </c>
      <c r="D7742" t="s">
        <v>45</v>
      </c>
      <c r="E7742" t="s">
        <v>5872</v>
      </c>
      <c r="F7742" t="s">
        <v>5873</v>
      </c>
      <c r="G7742" t="s">
        <v>97</v>
      </c>
      <c r="H7742" t="s">
        <v>22</v>
      </c>
      <c r="I7742" t="s">
        <v>122</v>
      </c>
      <c r="J7742" t="s">
        <v>38</v>
      </c>
      <c r="K7742">
        <v>94110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 s="2">
        <v>94.99</v>
      </c>
      <c r="R7742">
        <f>train[[#This Row],[Ship Date]]-train[[#This Row],[Order Date]]</f>
        <v>5</v>
      </c>
      <c r="S7742" t="str">
        <f>TEXT(train[[#This Row],[Order Date]],"mmm")</f>
        <v>nov</v>
      </c>
      <c r="T7742">
        <f>YEAR(train[[#This Row],[Order Date]])</f>
        <v>2015</v>
      </c>
      <c r="U7742" t="str">
        <f>train[[#This Row],[Category]]&amp;"-"&amp;train[[#This Row],[Sub-Category]]</f>
        <v>Technology-Accessories</v>
      </c>
      <c r="V7742" t="str">
        <f>IF(train[[#This Row],[Segment]]="Consumer","B2C","B2B")</f>
        <v>B2B</v>
      </c>
    </row>
    <row r="7743" spans="1:22" x14ac:dyDescent="0.25">
      <c r="A7743" t="s">
        <v>9641</v>
      </c>
      <c r="B7743" s="1">
        <v>42637</v>
      </c>
      <c r="C7743" s="1">
        <v>42639</v>
      </c>
      <c r="D7743" t="s">
        <v>18</v>
      </c>
      <c r="E7743" t="s">
        <v>5536</v>
      </c>
      <c r="F7743" t="s">
        <v>5537</v>
      </c>
      <c r="G7743" t="s">
        <v>21</v>
      </c>
      <c r="H7743" t="s">
        <v>22</v>
      </c>
      <c r="I7743" t="s">
        <v>1309</v>
      </c>
      <c r="J7743" t="s">
        <v>305</v>
      </c>
      <c r="K7743">
        <v>85705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 s="2">
        <v>35.119999999999997</v>
      </c>
      <c r="R7743">
        <f>train[[#This Row],[Ship Date]]-train[[#This Row],[Order Date]]</f>
        <v>2</v>
      </c>
      <c r="S7743" t="str">
        <f>TEXT(train[[#This Row],[Order Date]],"mmm")</f>
        <v>sept</v>
      </c>
      <c r="T7743">
        <f>YEAR(train[[#This Row],[Order Date]])</f>
        <v>2016</v>
      </c>
      <c r="U7743" t="str">
        <f>train[[#This Row],[Category]]&amp;"-"&amp;train[[#This Row],[Sub-Category]]</f>
        <v>Technology-Phones</v>
      </c>
      <c r="V7743" t="str">
        <f>IF(train[[#This Row],[Segment]]="Consumer","B2C","B2B")</f>
        <v>B2C</v>
      </c>
    </row>
    <row r="7744" spans="1:22" x14ac:dyDescent="0.25">
      <c r="A7744" t="s">
        <v>9642</v>
      </c>
      <c r="B7744" s="1">
        <v>43332</v>
      </c>
      <c r="C7744" s="1">
        <v>43339</v>
      </c>
      <c r="D7744" t="s">
        <v>45</v>
      </c>
      <c r="E7744" t="s">
        <v>3454</v>
      </c>
      <c r="F7744" t="s">
        <v>3455</v>
      </c>
      <c r="G7744" t="s">
        <v>21</v>
      </c>
      <c r="H7744" t="s">
        <v>22</v>
      </c>
      <c r="I7744" t="s">
        <v>37</v>
      </c>
      <c r="J7744" t="s">
        <v>38</v>
      </c>
      <c r="K7744">
        <v>90036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 s="2">
        <v>25.92</v>
      </c>
      <c r="R7744">
        <f>train[[#This Row],[Ship Date]]-train[[#This Row],[Order Date]]</f>
        <v>7</v>
      </c>
      <c r="S7744" t="str">
        <f>TEXT(train[[#This Row],[Order Date]],"mmm")</f>
        <v>août</v>
      </c>
      <c r="T7744">
        <f>YEAR(train[[#This Row],[Order Date]])</f>
        <v>2018</v>
      </c>
      <c r="U7744" t="str">
        <f>train[[#This Row],[Category]]&amp;"-"&amp;train[[#This Row],[Sub-Category]]</f>
        <v>Office Supplies-Paper</v>
      </c>
      <c r="V7744" t="str">
        <f>IF(train[[#This Row],[Segment]]="Consumer","B2C","B2B")</f>
        <v>B2C</v>
      </c>
    </row>
    <row r="7745" spans="1:22" x14ac:dyDescent="0.25">
      <c r="A7745" t="s">
        <v>9643</v>
      </c>
      <c r="B7745" s="1">
        <v>42903</v>
      </c>
      <c r="C7745" s="1">
        <v>42908</v>
      </c>
      <c r="D7745" t="s">
        <v>45</v>
      </c>
      <c r="E7745" t="s">
        <v>2407</v>
      </c>
      <c r="F7745" t="s">
        <v>2408</v>
      </c>
      <c r="G7745" t="s">
        <v>36</v>
      </c>
      <c r="H7745" t="s">
        <v>22</v>
      </c>
      <c r="I7745" t="s">
        <v>7709</v>
      </c>
      <c r="J7745" t="s">
        <v>744</v>
      </c>
      <c r="K7745">
        <v>6708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 s="2">
        <v>7.96</v>
      </c>
      <c r="R7745">
        <f>train[[#This Row],[Ship Date]]-train[[#This Row],[Order Date]]</f>
        <v>5</v>
      </c>
      <c r="S7745" t="str">
        <f>TEXT(train[[#This Row],[Order Date]],"mmm")</f>
        <v>juin</v>
      </c>
      <c r="T7745">
        <f>YEAR(train[[#This Row],[Order Date]])</f>
        <v>2017</v>
      </c>
      <c r="U7745" t="str">
        <f>train[[#This Row],[Category]]&amp;"-"&amp;train[[#This Row],[Sub-Category]]</f>
        <v>Office Supplies-Binders</v>
      </c>
      <c r="V7745" t="str">
        <f>IF(train[[#This Row],[Segment]]="Consumer","B2C","B2B")</f>
        <v>B2B</v>
      </c>
    </row>
    <row r="7746" spans="1:22" x14ac:dyDescent="0.25">
      <c r="A7746" t="s">
        <v>9643</v>
      </c>
      <c r="B7746" s="1">
        <v>42903</v>
      </c>
      <c r="C7746" s="1">
        <v>42908</v>
      </c>
      <c r="D7746" t="s">
        <v>45</v>
      </c>
      <c r="E7746" t="s">
        <v>2407</v>
      </c>
      <c r="F7746" t="s">
        <v>2408</v>
      </c>
      <c r="G7746" t="s">
        <v>36</v>
      </c>
      <c r="H7746" t="s">
        <v>22</v>
      </c>
      <c r="I7746" t="s">
        <v>7709</v>
      </c>
      <c r="J7746" t="s">
        <v>744</v>
      </c>
      <c r="K7746">
        <v>6708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 s="2">
        <v>566.97</v>
      </c>
      <c r="R7746">
        <f>train[[#This Row],[Ship Date]]-train[[#This Row],[Order Date]]</f>
        <v>5</v>
      </c>
      <c r="S7746" t="str">
        <f>TEXT(train[[#This Row],[Order Date]],"mmm")</f>
        <v>juin</v>
      </c>
      <c r="T7746">
        <f>YEAR(train[[#This Row],[Order Date]])</f>
        <v>2017</v>
      </c>
      <c r="U7746" t="str">
        <f>train[[#This Row],[Category]]&amp;"-"&amp;train[[#This Row],[Sub-Category]]</f>
        <v>Technology-Phones</v>
      </c>
      <c r="V7746" t="str">
        <f>IF(train[[#This Row],[Segment]]="Consumer","B2C","B2B")</f>
        <v>B2B</v>
      </c>
    </row>
    <row r="7747" spans="1:22" x14ac:dyDescent="0.25">
      <c r="A7747" t="s">
        <v>9643</v>
      </c>
      <c r="B7747" s="1">
        <v>42903</v>
      </c>
      <c r="C7747" s="1">
        <v>42908</v>
      </c>
      <c r="D7747" t="s">
        <v>45</v>
      </c>
      <c r="E7747" t="s">
        <v>2407</v>
      </c>
      <c r="F7747" t="s">
        <v>2408</v>
      </c>
      <c r="G7747" t="s">
        <v>36</v>
      </c>
      <c r="H7747" t="s">
        <v>22</v>
      </c>
      <c r="I7747" t="s">
        <v>7709</v>
      </c>
      <c r="J7747" t="s">
        <v>744</v>
      </c>
      <c r="K7747">
        <v>6708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 s="2">
        <v>9.84</v>
      </c>
      <c r="R7747">
        <f>train[[#This Row],[Ship Date]]-train[[#This Row],[Order Date]]</f>
        <v>5</v>
      </c>
      <c r="S7747" t="str">
        <f>TEXT(train[[#This Row],[Order Date]],"mmm")</f>
        <v>juin</v>
      </c>
      <c r="T7747">
        <f>YEAR(train[[#This Row],[Order Date]])</f>
        <v>2017</v>
      </c>
      <c r="U7747" t="str">
        <f>train[[#This Row],[Category]]&amp;"-"&amp;train[[#This Row],[Sub-Category]]</f>
        <v>Office Supplies-Art</v>
      </c>
      <c r="V7747" t="str">
        <f>IF(train[[#This Row],[Segment]]="Consumer","B2C","B2B")</f>
        <v>B2B</v>
      </c>
    </row>
    <row r="7748" spans="1:22" x14ac:dyDescent="0.25">
      <c r="A7748" t="s">
        <v>9644</v>
      </c>
      <c r="B7748" s="1">
        <v>42723</v>
      </c>
      <c r="C7748" s="1">
        <v>42727</v>
      </c>
      <c r="D7748" t="s">
        <v>45</v>
      </c>
      <c r="E7748" t="s">
        <v>7276</v>
      </c>
      <c r="F7748" t="s">
        <v>7277</v>
      </c>
      <c r="G7748" t="s">
        <v>97</v>
      </c>
      <c r="H7748" t="s">
        <v>22</v>
      </c>
      <c r="I7748" t="s">
        <v>298</v>
      </c>
      <c r="J7748" t="s">
        <v>206</v>
      </c>
      <c r="K7748">
        <v>60610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 s="2">
        <v>25.488</v>
      </c>
      <c r="R7748">
        <f>train[[#This Row],[Ship Date]]-train[[#This Row],[Order Date]]</f>
        <v>4</v>
      </c>
      <c r="S7748" t="str">
        <f>TEXT(train[[#This Row],[Order Date]],"mmm")</f>
        <v>déc</v>
      </c>
      <c r="T7748">
        <f>YEAR(train[[#This Row],[Order Date]])</f>
        <v>2016</v>
      </c>
      <c r="U7748" t="str">
        <f>train[[#This Row],[Category]]&amp;"-"&amp;train[[#This Row],[Sub-Category]]</f>
        <v>Technology-Accessories</v>
      </c>
      <c r="V7748" t="str">
        <f>IF(train[[#This Row],[Segment]]="Consumer","B2C","B2B")</f>
        <v>B2B</v>
      </c>
    </row>
    <row r="7749" spans="1:22" x14ac:dyDescent="0.25">
      <c r="A7749" t="s">
        <v>9645</v>
      </c>
      <c r="B7749" s="1">
        <v>42521</v>
      </c>
      <c r="C7749" s="1">
        <v>42523</v>
      </c>
      <c r="D7749" t="s">
        <v>18</v>
      </c>
      <c r="E7749" t="s">
        <v>1679</v>
      </c>
      <c r="F7749" t="s">
        <v>1680</v>
      </c>
      <c r="G7749" t="s">
        <v>97</v>
      </c>
      <c r="H7749" t="s">
        <v>22</v>
      </c>
      <c r="I7749" t="s">
        <v>1171</v>
      </c>
      <c r="J7749" t="s">
        <v>262</v>
      </c>
      <c r="K7749">
        <v>11561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 s="2">
        <v>7.56</v>
      </c>
      <c r="R7749">
        <f>train[[#This Row],[Ship Date]]-train[[#This Row],[Order Date]]</f>
        <v>2</v>
      </c>
      <c r="S7749" t="str">
        <f>TEXT(train[[#This Row],[Order Date]],"mmm")</f>
        <v>mai</v>
      </c>
      <c r="T7749">
        <f>YEAR(train[[#This Row],[Order Date]])</f>
        <v>2016</v>
      </c>
      <c r="U7749" t="str">
        <f>train[[#This Row],[Category]]&amp;"-"&amp;train[[#This Row],[Sub-Category]]</f>
        <v>Office Supplies-Fasteners</v>
      </c>
      <c r="V7749" t="str">
        <f>IF(train[[#This Row],[Segment]]="Consumer","B2C","B2B")</f>
        <v>B2B</v>
      </c>
    </row>
    <row r="7750" spans="1:22" x14ac:dyDescent="0.25">
      <c r="A7750" t="s">
        <v>9646</v>
      </c>
      <c r="B7750" s="1">
        <v>42539</v>
      </c>
      <c r="C7750" s="1">
        <v>42545</v>
      </c>
      <c r="D7750" t="s">
        <v>45</v>
      </c>
      <c r="E7750" t="s">
        <v>1430</v>
      </c>
      <c r="F7750" t="s">
        <v>1431</v>
      </c>
      <c r="G7750" t="s">
        <v>21</v>
      </c>
      <c r="H7750" t="s">
        <v>22</v>
      </c>
      <c r="I7750" t="s">
        <v>1125</v>
      </c>
      <c r="J7750" t="s">
        <v>314</v>
      </c>
      <c r="K7750">
        <v>22204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 s="2">
        <v>60.84</v>
      </c>
      <c r="R7750">
        <f>train[[#This Row],[Ship Date]]-train[[#This Row],[Order Date]]</f>
        <v>6</v>
      </c>
      <c r="S7750" t="str">
        <f>TEXT(train[[#This Row],[Order Date]],"mmm")</f>
        <v>juin</v>
      </c>
      <c r="T7750">
        <f>YEAR(train[[#This Row],[Order Date]])</f>
        <v>2016</v>
      </c>
      <c r="U7750" t="str">
        <f>train[[#This Row],[Category]]&amp;"-"&amp;train[[#This Row],[Sub-Category]]</f>
        <v>Furniture-Furnishings</v>
      </c>
      <c r="V7750" t="str">
        <f>IF(train[[#This Row],[Segment]]="Consumer","B2C","B2B")</f>
        <v>B2C</v>
      </c>
    </row>
    <row r="7751" spans="1:22" x14ac:dyDescent="0.25">
      <c r="A7751" t="s">
        <v>9646</v>
      </c>
      <c r="B7751" s="1">
        <v>42539</v>
      </c>
      <c r="C7751" s="1">
        <v>42545</v>
      </c>
      <c r="D7751" t="s">
        <v>45</v>
      </c>
      <c r="E7751" t="s">
        <v>1430</v>
      </c>
      <c r="F7751" t="s">
        <v>1431</v>
      </c>
      <c r="G7751" t="s">
        <v>21</v>
      </c>
      <c r="H7751" t="s">
        <v>22</v>
      </c>
      <c r="I7751" t="s">
        <v>1125</v>
      </c>
      <c r="J7751" t="s">
        <v>314</v>
      </c>
      <c r="K7751">
        <v>22204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 s="2">
        <v>450.04</v>
      </c>
      <c r="R7751">
        <f>train[[#This Row],[Ship Date]]-train[[#This Row],[Order Date]]</f>
        <v>6</v>
      </c>
      <c r="S7751" t="str">
        <f>TEXT(train[[#This Row],[Order Date]],"mmm")</f>
        <v>juin</v>
      </c>
      <c r="T7751">
        <f>YEAR(train[[#This Row],[Order Date]])</f>
        <v>2016</v>
      </c>
      <c r="U7751" t="str">
        <f>train[[#This Row],[Category]]&amp;"-"&amp;train[[#This Row],[Sub-Category]]</f>
        <v>Office Supplies-Storage</v>
      </c>
      <c r="V7751" t="str">
        <f>IF(train[[#This Row],[Segment]]="Consumer","B2C","B2B")</f>
        <v>B2C</v>
      </c>
    </row>
    <row r="7752" spans="1:22" x14ac:dyDescent="0.25">
      <c r="A7752" t="s">
        <v>9646</v>
      </c>
      <c r="B7752" s="1">
        <v>42539</v>
      </c>
      <c r="C7752" s="1">
        <v>42545</v>
      </c>
      <c r="D7752" t="s">
        <v>45</v>
      </c>
      <c r="E7752" t="s">
        <v>1430</v>
      </c>
      <c r="F7752" t="s">
        <v>1431</v>
      </c>
      <c r="G7752" t="s">
        <v>21</v>
      </c>
      <c r="H7752" t="s">
        <v>22</v>
      </c>
      <c r="I7752" t="s">
        <v>1125</v>
      </c>
      <c r="J7752" t="s">
        <v>314</v>
      </c>
      <c r="K7752">
        <v>22204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 s="2">
        <v>34.6</v>
      </c>
      <c r="R7752">
        <f>train[[#This Row],[Ship Date]]-train[[#This Row],[Order Date]]</f>
        <v>6</v>
      </c>
      <c r="S7752" t="str">
        <f>TEXT(train[[#This Row],[Order Date]],"mmm")</f>
        <v>juin</v>
      </c>
      <c r="T7752">
        <f>YEAR(train[[#This Row],[Order Date]])</f>
        <v>2016</v>
      </c>
      <c r="U7752" t="str">
        <f>train[[#This Row],[Category]]&amp;"-"&amp;train[[#This Row],[Sub-Category]]</f>
        <v>Office Supplies-Binders</v>
      </c>
      <c r="V7752" t="str">
        <f>IF(train[[#This Row],[Segment]]="Consumer","B2C","B2B")</f>
        <v>B2C</v>
      </c>
    </row>
    <row r="7753" spans="1:22" x14ac:dyDescent="0.25">
      <c r="A7753" t="s">
        <v>9646</v>
      </c>
      <c r="B7753" s="1">
        <v>42539</v>
      </c>
      <c r="C7753" s="1">
        <v>42545</v>
      </c>
      <c r="D7753" t="s">
        <v>45</v>
      </c>
      <c r="E7753" t="s">
        <v>1430</v>
      </c>
      <c r="F7753" t="s">
        <v>1431</v>
      </c>
      <c r="G7753" t="s">
        <v>21</v>
      </c>
      <c r="H7753" t="s">
        <v>22</v>
      </c>
      <c r="I7753" t="s">
        <v>1125</v>
      </c>
      <c r="J7753" t="s">
        <v>314</v>
      </c>
      <c r="K7753">
        <v>22204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 s="2">
        <v>467.97</v>
      </c>
      <c r="R7753">
        <f>train[[#This Row],[Ship Date]]-train[[#This Row],[Order Date]]</f>
        <v>6</v>
      </c>
      <c r="S7753" t="str">
        <f>TEXT(train[[#This Row],[Order Date]],"mmm")</f>
        <v>juin</v>
      </c>
      <c r="T7753">
        <f>YEAR(train[[#This Row],[Order Date]])</f>
        <v>2016</v>
      </c>
      <c r="U7753" t="str">
        <f>train[[#This Row],[Category]]&amp;"-"&amp;train[[#This Row],[Sub-Category]]</f>
        <v>Technology-Phones</v>
      </c>
      <c r="V7753" t="str">
        <f>IF(train[[#This Row],[Segment]]="Consumer","B2C","B2B")</f>
        <v>B2C</v>
      </c>
    </row>
    <row r="7754" spans="1:22" x14ac:dyDescent="0.25">
      <c r="A7754" t="s">
        <v>9646</v>
      </c>
      <c r="B7754" s="1">
        <v>42539</v>
      </c>
      <c r="C7754" s="1">
        <v>42545</v>
      </c>
      <c r="D7754" t="s">
        <v>45</v>
      </c>
      <c r="E7754" t="s">
        <v>1430</v>
      </c>
      <c r="F7754" t="s">
        <v>1431</v>
      </c>
      <c r="G7754" t="s">
        <v>21</v>
      </c>
      <c r="H7754" t="s">
        <v>22</v>
      </c>
      <c r="I7754" t="s">
        <v>1125</v>
      </c>
      <c r="J7754" t="s">
        <v>314</v>
      </c>
      <c r="K7754">
        <v>22204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 s="2">
        <v>33.020000000000003</v>
      </c>
      <c r="R7754">
        <f>train[[#This Row],[Ship Date]]-train[[#This Row],[Order Date]]</f>
        <v>6</v>
      </c>
      <c r="S7754" t="str">
        <f>TEXT(train[[#This Row],[Order Date]],"mmm")</f>
        <v>juin</v>
      </c>
      <c r="T7754">
        <f>YEAR(train[[#This Row],[Order Date]])</f>
        <v>2016</v>
      </c>
      <c r="U7754" t="str">
        <f>train[[#This Row],[Category]]&amp;"-"&amp;train[[#This Row],[Sub-Category]]</f>
        <v>Office Supplies-Binders</v>
      </c>
      <c r="V7754" t="str">
        <f>IF(train[[#This Row],[Segment]]="Consumer","B2C","B2B")</f>
        <v>B2C</v>
      </c>
    </row>
    <row r="7755" spans="1:22" x14ac:dyDescent="0.25">
      <c r="A7755" t="s">
        <v>9647</v>
      </c>
      <c r="B7755" s="1">
        <v>42704</v>
      </c>
      <c r="C7755" s="1">
        <v>42707</v>
      </c>
      <c r="D7755" t="s">
        <v>183</v>
      </c>
      <c r="E7755" t="s">
        <v>3755</v>
      </c>
      <c r="F7755" t="s">
        <v>3756</v>
      </c>
      <c r="G7755" t="s">
        <v>36</v>
      </c>
      <c r="H7755" t="s">
        <v>22</v>
      </c>
      <c r="I7755" t="s">
        <v>1521</v>
      </c>
      <c r="J7755" t="s">
        <v>83</v>
      </c>
      <c r="K7755">
        <v>28540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 s="2">
        <v>17.088000000000001</v>
      </c>
      <c r="R7755">
        <f>train[[#This Row],[Ship Date]]-train[[#This Row],[Order Date]]</f>
        <v>3</v>
      </c>
      <c r="S7755" t="str">
        <f>TEXT(train[[#This Row],[Order Date]],"mmm")</f>
        <v>nov</v>
      </c>
      <c r="T7755">
        <f>YEAR(train[[#This Row],[Order Date]])</f>
        <v>2016</v>
      </c>
      <c r="U7755" t="str">
        <f>train[[#This Row],[Category]]&amp;"-"&amp;train[[#This Row],[Sub-Category]]</f>
        <v>Furniture-Furnishings</v>
      </c>
      <c r="V7755" t="str">
        <f>IF(train[[#This Row],[Segment]]="Consumer","B2C","B2B")</f>
        <v>B2B</v>
      </c>
    </row>
    <row r="7756" spans="1:22" x14ac:dyDescent="0.25">
      <c r="A7756" t="s">
        <v>9648</v>
      </c>
      <c r="B7756" s="1">
        <v>42725</v>
      </c>
      <c r="C7756" s="1">
        <v>42727</v>
      </c>
      <c r="D7756" t="s">
        <v>18</v>
      </c>
      <c r="E7756" t="s">
        <v>2824</v>
      </c>
      <c r="F7756" t="s">
        <v>2825</v>
      </c>
      <c r="G7756" t="s">
        <v>36</v>
      </c>
      <c r="H7756" t="s">
        <v>22</v>
      </c>
      <c r="I7756" t="s">
        <v>492</v>
      </c>
      <c r="J7756" t="s">
        <v>493</v>
      </c>
      <c r="K7756">
        <v>43229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 s="2">
        <v>3.008</v>
      </c>
      <c r="R7756">
        <f>train[[#This Row],[Ship Date]]-train[[#This Row],[Order Date]]</f>
        <v>2</v>
      </c>
      <c r="S7756" t="str">
        <f>TEXT(train[[#This Row],[Order Date]],"mmm")</f>
        <v>déc</v>
      </c>
      <c r="T7756">
        <f>YEAR(train[[#This Row],[Order Date]])</f>
        <v>2016</v>
      </c>
      <c r="U7756" t="str">
        <f>train[[#This Row],[Category]]&amp;"-"&amp;train[[#This Row],[Sub-Category]]</f>
        <v>Office Supplies-Art</v>
      </c>
      <c r="V7756" t="str">
        <f>IF(train[[#This Row],[Segment]]="Consumer","B2C","B2B")</f>
        <v>B2B</v>
      </c>
    </row>
    <row r="7757" spans="1:22" x14ac:dyDescent="0.25">
      <c r="A7757" t="s">
        <v>9649</v>
      </c>
      <c r="B7757" s="1">
        <v>43421</v>
      </c>
      <c r="C7757" s="1">
        <v>43425</v>
      </c>
      <c r="D7757" t="s">
        <v>45</v>
      </c>
      <c r="E7757" t="s">
        <v>2035</v>
      </c>
      <c r="F7757" t="s">
        <v>2036</v>
      </c>
      <c r="G7757" t="s">
        <v>21</v>
      </c>
      <c r="H7757" t="s">
        <v>22</v>
      </c>
      <c r="I7757" t="s">
        <v>462</v>
      </c>
      <c r="J7757" t="s">
        <v>83</v>
      </c>
      <c r="K7757">
        <v>28205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 s="2">
        <v>268.24</v>
      </c>
      <c r="R7757">
        <f>train[[#This Row],[Ship Date]]-train[[#This Row],[Order Date]]</f>
        <v>4</v>
      </c>
      <c r="S7757" t="str">
        <f>TEXT(train[[#This Row],[Order Date]],"mmm")</f>
        <v>nov</v>
      </c>
      <c r="T7757">
        <f>YEAR(train[[#This Row],[Order Date]])</f>
        <v>2018</v>
      </c>
      <c r="U7757" t="str">
        <f>train[[#This Row],[Category]]&amp;"-"&amp;train[[#This Row],[Sub-Category]]</f>
        <v>Office Supplies-Paper</v>
      </c>
      <c r="V7757" t="str">
        <f>IF(train[[#This Row],[Segment]]="Consumer","B2C","B2B")</f>
        <v>B2C</v>
      </c>
    </row>
    <row r="7758" spans="1:22" x14ac:dyDescent="0.25">
      <c r="A7758" t="s">
        <v>9649</v>
      </c>
      <c r="B7758" s="1">
        <v>43421</v>
      </c>
      <c r="C7758" s="1">
        <v>43425</v>
      </c>
      <c r="D7758" t="s">
        <v>45</v>
      </c>
      <c r="E7758" t="s">
        <v>2035</v>
      </c>
      <c r="F7758" t="s">
        <v>2036</v>
      </c>
      <c r="G7758" t="s">
        <v>21</v>
      </c>
      <c r="H7758" t="s">
        <v>22</v>
      </c>
      <c r="I7758" t="s">
        <v>462</v>
      </c>
      <c r="J7758" t="s">
        <v>83</v>
      </c>
      <c r="K7758">
        <v>28205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 s="2">
        <v>431.16</v>
      </c>
      <c r="R7758">
        <f>train[[#This Row],[Ship Date]]-train[[#This Row],[Order Date]]</f>
        <v>4</v>
      </c>
      <c r="S7758" t="str">
        <f>TEXT(train[[#This Row],[Order Date]],"mmm")</f>
        <v>nov</v>
      </c>
      <c r="T7758">
        <f>YEAR(train[[#This Row],[Order Date]])</f>
        <v>2018</v>
      </c>
      <c r="U7758" t="str">
        <f>train[[#This Row],[Category]]&amp;"-"&amp;train[[#This Row],[Sub-Category]]</f>
        <v>Technology-Accessories</v>
      </c>
      <c r="V7758" t="str">
        <f>IF(train[[#This Row],[Segment]]="Consumer","B2C","B2B")</f>
        <v>B2C</v>
      </c>
    </row>
    <row r="7759" spans="1:22" x14ac:dyDescent="0.25">
      <c r="A7759" t="s">
        <v>9652</v>
      </c>
      <c r="B7759" s="1">
        <v>43417</v>
      </c>
      <c r="C7759" s="1">
        <v>43420</v>
      </c>
      <c r="D7759" t="s">
        <v>18</v>
      </c>
      <c r="E7759" t="s">
        <v>3431</v>
      </c>
      <c r="F7759" t="s">
        <v>3432</v>
      </c>
      <c r="G7759" t="s">
        <v>36</v>
      </c>
      <c r="H7759" t="s">
        <v>22</v>
      </c>
      <c r="I7759" t="s">
        <v>3456</v>
      </c>
      <c r="J7759" t="s">
        <v>262</v>
      </c>
      <c r="K7759">
        <v>14215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 s="2">
        <v>43.6</v>
      </c>
      <c r="R7759">
        <f>train[[#This Row],[Ship Date]]-train[[#This Row],[Order Date]]</f>
        <v>3</v>
      </c>
      <c r="S7759" t="str">
        <f>TEXT(train[[#This Row],[Order Date]],"mmm")</f>
        <v>nov</v>
      </c>
      <c r="T7759">
        <f>YEAR(train[[#This Row],[Order Date]])</f>
        <v>2018</v>
      </c>
      <c r="U7759" t="str">
        <f>train[[#This Row],[Category]]&amp;"-"&amp;train[[#This Row],[Sub-Category]]</f>
        <v>Technology-Phones</v>
      </c>
      <c r="V7759" t="str">
        <f>IF(train[[#This Row],[Segment]]="Consumer","B2C","B2B")</f>
        <v>B2B</v>
      </c>
    </row>
    <row r="7760" spans="1:22" x14ac:dyDescent="0.25">
      <c r="A7760" t="s">
        <v>9652</v>
      </c>
      <c r="B7760" s="1">
        <v>43417</v>
      </c>
      <c r="C7760" s="1">
        <v>43420</v>
      </c>
      <c r="D7760" t="s">
        <v>18</v>
      </c>
      <c r="E7760" t="s">
        <v>3431</v>
      </c>
      <c r="F7760" t="s">
        <v>3432</v>
      </c>
      <c r="G7760" t="s">
        <v>36</v>
      </c>
      <c r="H7760" t="s">
        <v>22</v>
      </c>
      <c r="I7760" t="s">
        <v>3456</v>
      </c>
      <c r="J7760" t="s">
        <v>262</v>
      </c>
      <c r="K7760">
        <v>14215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 s="2">
        <v>154.94999999999999</v>
      </c>
      <c r="R7760">
        <f>train[[#This Row],[Ship Date]]-train[[#This Row],[Order Date]]</f>
        <v>3</v>
      </c>
      <c r="S7760" t="str">
        <f>TEXT(train[[#This Row],[Order Date]],"mmm")</f>
        <v>nov</v>
      </c>
      <c r="T7760">
        <f>YEAR(train[[#This Row],[Order Date]])</f>
        <v>2018</v>
      </c>
      <c r="U7760" t="str">
        <f>train[[#This Row],[Category]]&amp;"-"&amp;train[[#This Row],[Sub-Category]]</f>
        <v>Furniture-Furnishings</v>
      </c>
      <c r="V7760" t="str">
        <f>IF(train[[#This Row],[Segment]]="Consumer","B2C","B2B")</f>
        <v>B2B</v>
      </c>
    </row>
    <row r="7761" spans="1:22" x14ac:dyDescent="0.25">
      <c r="A7761" t="s">
        <v>9653</v>
      </c>
      <c r="B7761" s="1">
        <v>43032</v>
      </c>
      <c r="C7761" s="1">
        <v>43036</v>
      </c>
      <c r="D7761" t="s">
        <v>45</v>
      </c>
      <c r="E7761" t="s">
        <v>6346</v>
      </c>
      <c r="F7761" t="s">
        <v>6347</v>
      </c>
      <c r="G7761" t="s">
        <v>36</v>
      </c>
      <c r="H7761" t="s">
        <v>22</v>
      </c>
      <c r="I7761" t="s">
        <v>179</v>
      </c>
      <c r="J7761" t="s">
        <v>99</v>
      </c>
      <c r="K7761">
        <v>77041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 s="2">
        <v>15.552</v>
      </c>
      <c r="R7761">
        <f>train[[#This Row],[Ship Date]]-train[[#This Row],[Order Date]]</f>
        <v>4</v>
      </c>
      <c r="S7761" t="str">
        <f>TEXT(train[[#This Row],[Order Date]],"mmm")</f>
        <v>oct</v>
      </c>
      <c r="T7761">
        <f>YEAR(train[[#This Row],[Order Date]])</f>
        <v>2017</v>
      </c>
      <c r="U7761" t="str">
        <f>train[[#This Row],[Category]]&amp;"-"&amp;train[[#This Row],[Sub-Category]]</f>
        <v>Office Supplies-Paper</v>
      </c>
      <c r="V7761" t="str">
        <f>IF(train[[#This Row],[Segment]]="Consumer","B2C","B2B")</f>
        <v>B2B</v>
      </c>
    </row>
    <row r="7762" spans="1:22" x14ac:dyDescent="0.25">
      <c r="A7762" t="s">
        <v>9654</v>
      </c>
      <c r="B7762" s="1">
        <v>42344</v>
      </c>
      <c r="C7762" s="1">
        <v>42349</v>
      </c>
      <c r="D7762" t="s">
        <v>45</v>
      </c>
      <c r="E7762" t="s">
        <v>8371</v>
      </c>
      <c r="F7762" t="s">
        <v>8372</v>
      </c>
      <c r="G7762" t="s">
        <v>21</v>
      </c>
      <c r="H7762" t="s">
        <v>22</v>
      </c>
      <c r="I7762" t="s">
        <v>329</v>
      </c>
      <c r="J7762" t="s">
        <v>330</v>
      </c>
      <c r="K7762">
        <v>38109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 s="2">
        <v>42.207999999999998</v>
      </c>
      <c r="R7762">
        <f>train[[#This Row],[Ship Date]]-train[[#This Row],[Order Date]]</f>
        <v>5</v>
      </c>
      <c r="S7762" t="str">
        <f>TEXT(train[[#This Row],[Order Date]],"mmm")</f>
        <v>déc</v>
      </c>
      <c r="T7762">
        <f>YEAR(train[[#This Row],[Order Date]])</f>
        <v>2015</v>
      </c>
      <c r="U7762" t="str">
        <f>train[[#This Row],[Category]]&amp;"-"&amp;train[[#This Row],[Sub-Category]]</f>
        <v>Office Supplies-Paper</v>
      </c>
      <c r="V7762" t="str">
        <f>IF(train[[#This Row],[Segment]]="Consumer","B2C","B2B")</f>
        <v>B2C</v>
      </c>
    </row>
    <row r="7763" spans="1:22" x14ac:dyDescent="0.25">
      <c r="A7763" t="s">
        <v>9655</v>
      </c>
      <c r="B7763" s="1">
        <v>43437</v>
      </c>
      <c r="C7763" s="1">
        <v>43440</v>
      </c>
      <c r="D7763" t="s">
        <v>183</v>
      </c>
      <c r="E7763" t="s">
        <v>1237</v>
      </c>
      <c r="F7763" t="s">
        <v>1238</v>
      </c>
      <c r="G7763" t="s">
        <v>21</v>
      </c>
      <c r="H7763" t="s">
        <v>22</v>
      </c>
      <c r="I7763" t="s">
        <v>4350</v>
      </c>
      <c r="J7763" t="s">
        <v>99</v>
      </c>
      <c r="K7763">
        <v>75023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 s="2">
        <v>10.368</v>
      </c>
      <c r="R7763">
        <f>train[[#This Row],[Ship Date]]-train[[#This Row],[Order Date]]</f>
        <v>3</v>
      </c>
      <c r="S7763" t="str">
        <f>TEXT(train[[#This Row],[Order Date]],"mmm")</f>
        <v>déc</v>
      </c>
      <c r="T7763">
        <f>YEAR(train[[#This Row],[Order Date]])</f>
        <v>2018</v>
      </c>
      <c r="U7763" t="str">
        <f>train[[#This Row],[Category]]&amp;"-"&amp;train[[#This Row],[Sub-Category]]</f>
        <v>Office Supplies-Paper</v>
      </c>
      <c r="V7763" t="str">
        <f>IF(train[[#This Row],[Segment]]="Consumer","B2C","B2B")</f>
        <v>B2C</v>
      </c>
    </row>
    <row r="7764" spans="1:22" x14ac:dyDescent="0.25">
      <c r="A7764" t="s">
        <v>9656</v>
      </c>
      <c r="B7764" s="1">
        <v>43369</v>
      </c>
      <c r="C7764" s="1">
        <v>43371</v>
      </c>
      <c r="D7764" t="s">
        <v>183</v>
      </c>
      <c r="E7764" t="s">
        <v>2971</v>
      </c>
      <c r="F7764" t="s">
        <v>2972</v>
      </c>
      <c r="G7764" t="s">
        <v>97</v>
      </c>
      <c r="H7764" t="s">
        <v>22</v>
      </c>
      <c r="I7764" t="s">
        <v>1976</v>
      </c>
      <c r="J7764" t="s">
        <v>415</v>
      </c>
      <c r="K7764">
        <v>97301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 s="2">
        <v>2.2240000000000002</v>
      </c>
      <c r="R7764">
        <f>train[[#This Row],[Ship Date]]-train[[#This Row],[Order Date]]</f>
        <v>2</v>
      </c>
      <c r="S7764" t="str">
        <f>TEXT(train[[#This Row],[Order Date]],"mmm")</f>
        <v>sept</v>
      </c>
      <c r="T7764">
        <f>YEAR(train[[#This Row],[Order Date]])</f>
        <v>2018</v>
      </c>
      <c r="U7764" t="str">
        <f>train[[#This Row],[Category]]&amp;"-"&amp;train[[#This Row],[Sub-Category]]</f>
        <v>Office Supplies-Art</v>
      </c>
      <c r="V7764" t="str">
        <f>IF(train[[#This Row],[Segment]]="Consumer","B2C","B2B")</f>
        <v>B2B</v>
      </c>
    </row>
    <row r="7765" spans="1:22" x14ac:dyDescent="0.25">
      <c r="A7765" t="s">
        <v>9657</v>
      </c>
      <c r="B7765" s="1">
        <v>42403</v>
      </c>
      <c r="C7765" s="1">
        <v>42407</v>
      </c>
      <c r="D7765" t="s">
        <v>45</v>
      </c>
      <c r="E7765" t="s">
        <v>3164</v>
      </c>
      <c r="F7765" t="s">
        <v>3165</v>
      </c>
      <c r="G7765" t="s">
        <v>21</v>
      </c>
      <c r="H7765" t="s">
        <v>22</v>
      </c>
      <c r="I7765" t="s">
        <v>492</v>
      </c>
      <c r="J7765" t="s">
        <v>1270</v>
      </c>
      <c r="K7765">
        <v>31907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 s="2">
        <v>74.52</v>
      </c>
      <c r="R7765">
        <f>train[[#This Row],[Ship Date]]-train[[#This Row],[Order Date]]</f>
        <v>4</v>
      </c>
      <c r="S7765" t="str">
        <f>TEXT(train[[#This Row],[Order Date]],"mmm")</f>
        <v>févr</v>
      </c>
      <c r="T7765">
        <f>YEAR(train[[#This Row],[Order Date]])</f>
        <v>2016</v>
      </c>
      <c r="U7765" t="str">
        <f>train[[#This Row],[Category]]&amp;"-"&amp;train[[#This Row],[Sub-Category]]</f>
        <v>Office Supplies-Envelopes</v>
      </c>
      <c r="V7765" t="str">
        <f>IF(train[[#This Row],[Segment]]="Consumer","B2C","B2B")</f>
        <v>B2C</v>
      </c>
    </row>
    <row r="7766" spans="1:22" x14ac:dyDescent="0.25">
      <c r="A7766" t="s">
        <v>9658</v>
      </c>
      <c r="B7766" s="1">
        <v>43324</v>
      </c>
      <c r="C7766" s="1">
        <v>43324</v>
      </c>
      <c r="D7766" t="s">
        <v>1288</v>
      </c>
      <c r="E7766" t="s">
        <v>1532</v>
      </c>
      <c r="F7766" t="s">
        <v>1533</v>
      </c>
      <c r="G7766" t="s">
        <v>36</v>
      </c>
      <c r="H7766" t="s">
        <v>22</v>
      </c>
      <c r="I7766" t="s">
        <v>377</v>
      </c>
      <c r="J7766" t="s">
        <v>2737</v>
      </c>
      <c r="K7766">
        <v>21044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 s="2">
        <v>17.52</v>
      </c>
      <c r="R7766">
        <f>train[[#This Row],[Ship Date]]-train[[#This Row],[Order Date]]</f>
        <v>0</v>
      </c>
      <c r="S7766" t="str">
        <f>TEXT(train[[#This Row],[Order Date]],"mmm")</f>
        <v>août</v>
      </c>
      <c r="T7766">
        <f>YEAR(train[[#This Row],[Order Date]])</f>
        <v>2018</v>
      </c>
      <c r="U7766" t="str">
        <f>train[[#This Row],[Category]]&amp;"-"&amp;train[[#This Row],[Sub-Category]]</f>
        <v>Office Supplies-Art</v>
      </c>
      <c r="V7766" t="str">
        <f>IF(train[[#This Row],[Segment]]="Consumer","B2C","B2B")</f>
        <v>B2B</v>
      </c>
    </row>
    <row r="7767" spans="1:22" x14ac:dyDescent="0.25">
      <c r="A7767" t="s">
        <v>9658</v>
      </c>
      <c r="B7767" s="1">
        <v>43324</v>
      </c>
      <c r="C7767" s="1">
        <v>43324</v>
      </c>
      <c r="D7767" t="s">
        <v>1288</v>
      </c>
      <c r="E7767" t="s">
        <v>1532</v>
      </c>
      <c r="F7767" t="s">
        <v>1533</v>
      </c>
      <c r="G7767" t="s">
        <v>36</v>
      </c>
      <c r="H7767" t="s">
        <v>22</v>
      </c>
      <c r="I7767" t="s">
        <v>377</v>
      </c>
      <c r="J7767" t="s">
        <v>2737</v>
      </c>
      <c r="K7767">
        <v>21044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 s="2">
        <v>1779.9</v>
      </c>
      <c r="R7767">
        <f>train[[#This Row],[Ship Date]]-train[[#This Row],[Order Date]]</f>
        <v>0</v>
      </c>
      <c r="S7767" t="str">
        <f>TEXT(train[[#This Row],[Order Date]],"mmm")</f>
        <v>août</v>
      </c>
      <c r="T7767">
        <f>YEAR(train[[#This Row],[Order Date]])</f>
        <v>2018</v>
      </c>
      <c r="U7767" t="str">
        <f>train[[#This Row],[Category]]&amp;"-"&amp;train[[#This Row],[Sub-Category]]</f>
        <v>Furniture-Chairs</v>
      </c>
      <c r="V7767" t="str">
        <f>IF(train[[#This Row],[Segment]]="Consumer","B2C","B2B")</f>
        <v>B2B</v>
      </c>
    </row>
    <row r="7768" spans="1:22" x14ac:dyDescent="0.25">
      <c r="A7768" t="s">
        <v>9658</v>
      </c>
      <c r="B7768" s="1">
        <v>43324</v>
      </c>
      <c r="C7768" s="1">
        <v>43324</v>
      </c>
      <c r="D7768" t="s">
        <v>1288</v>
      </c>
      <c r="E7768" t="s">
        <v>1532</v>
      </c>
      <c r="F7768" t="s">
        <v>1533</v>
      </c>
      <c r="G7768" t="s">
        <v>36</v>
      </c>
      <c r="H7768" t="s">
        <v>22</v>
      </c>
      <c r="I7768" t="s">
        <v>377</v>
      </c>
      <c r="J7768" t="s">
        <v>2737</v>
      </c>
      <c r="K7768">
        <v>21044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 s="2">
        <v>219.9</v>
      </c>
      <c r="R7768">
        <f>train[[#This Row],[Ship Date]]-train[[#This Row],[Order Date]]</f>
        <v>0</v>
      </c>
      <c r="S7768" t="str">
        <f>TEXT(train[[#This Row],[Order Date]],"mmm")</f>
        <v>août</v>
      </c>
      <c r="T7768">
        <f>YEAR(train[[#This Row],[Order Date]])</f>
        <v>2018</v>
      </c>
      <c r="U7768" t="str">
        <f>train[[#This Row],[Category]]&amp;"-"&amp;train[[#This Row],[Sub-Category]]</f>
        <v>Office Supplies-Art</v>
      </c>
      <c r="V7768" t="str">
        <f>IF(train[[#This Row],[Segment]]="Consumer","B2C","B2B")</f>
        <v>B2B</v>
      </c>
    </row>
    <row r="7769" spans="1:22" x14ac:dyDescent="0.25">
      <c r="A7769" t="s">
        <v>9659</v>
      </c>
      <c r="B7769" s="1">
        <v>42606</v>
      </c>
      <c r="C7769" s="1">
        <v>42608</v>
      </c>
      <c r="D7769" t="s">
        <v>183</v>
      </c>
      <c r="E7769" t="s">
        <v>1349</v>
      </c>
      <c r="F7769" t="s">
        <v>1350</v>
      </c>
      <c r="G7769" t="s">
        <v>21</v>
      </c>
      <c r="H7769" t="s">
        <v>22</v>
      </c>
      <c r="I7769" t="s">
        <v>414</v>
      </c>
      <c r="J7769" t="s">
        <v>415</v>
      </c>
      <c r="K7769">
        <v>97206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 s="2">
        <v>7.1520000000000001</v>
      </c>
      <c r="R7769">
        <f>train[[#This Row],[Ship Date]]-train[[#This Row],[Order Date]]</f>
        <v>2</v>
      </c>
      <c r="S7769" t="str">
        <f>TEXT(train[[#This Row],[Order Date]],"mmm")</f>
        <v>août</v>
      </c>
      <c r="T7769">
        <f>YEAR(train[[#This Row],[Order Date]])</f>
        <v>2016</v>
      </c>
      <c r="U7769" t="str">
        <f>train[[#This Row],[Category]]&amp;"-"&amp;train[[#This Row],[Sub-Category]]</f>
        <v>Office Supplies-Art</v>
      </c>
      <c r="V7769" t="str">
        <f>IF(train[[#This Row],[Segment]]="Consumer","B2C","B2B")</f>
        <v>B2C</v>
      </c>
    </row>
    <row r="7770" spans="1:22" x14ac:dyDescent="0.25">
      <c r="A7770" t="s">
        <v>9660</v>
      </c>
      <c r="B7770" s="1">
        <v>43416</v>
      </c>
      <c r="C7770" s="1">
        <v>43421</v>
      </c>
      <c r="D7770" t="s">
        <v>45</v>
      </c>
      <c r="E7770" t="s">
        <v>3740</v>
      </c>
      <c r="F7770" t="s">
        <v>3741</v>
      </c>
      <c r="G7770" t="s">
        <v>21</v>
      </c>
      <c r="H7770" t="s">
        <v>22</v>
      </c>
      <c r="I7770" t="s">
        <v>5650</v>
      </c>
      <c r="J7770" t="s">
        <v>49</v>
      </c>
      <c r="K7770">
        <v>32303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 s="2">
        <v>26.72</v>
      </c>
      <c r="R7770">
        <f>train[[#This Row],[Ship Date]]-train[[#This Row],[Order Date]]</f>
        <v>5</v>
      </c>
      <c r="S7770" t="str">
        <f>TEXT(train[[#This Row],[Order Date]],"mmm")</f>
        <v>nov</v>
      </c>
      <c r="T7770">
        <f>YEAR(train[[#This Row],[Order Date]])</f>
        <v>2018</v>
      </c>
      <c r="U7770" t="str">
        <f>train[[#This Row],[Category]]&amp;"-"&amp;train[[#This Row],[Sub-Category]]</f>
        <v>Office Supplies-Paper</v>
      </c>
      <c r="V7770" t="str">
        <f>IF(train[[#This Row],[Segment]]="Consumer","B2C","B2B")</f>
        <v>B2C</v>
      </c>
    </row>
    <row r="7771" spans="1:22" x14ac:dyDescent="0.25">
      <c r="A7771" t="s">
        <v>9661</v>
      </c>
      <c r="B7771" s="1">
        <v>42948</v>
      </c>
      <c r="C7771" s="1">
        <v>42948</v>
      </c>
      <c r="D7771" t="s">
        <v>1288</v>
      </c>
      <c r="E7771" t="s">
        <v>1141</v>
      </c>
      <c r="F7771" t="s">
        <v>1142</v>
      </c>
      <c r="G7771" t="s">
        <v>36</v>
      </c>
      <c r="H7771" t="s">
        <v>22</v>
      </c>
      <c r="I7771" t="s">
        <v>2857</v>
      </c>
      <c r="J7771" t="s">
        <v>38</v>
      </c>
      <c r="K7771">
        <v>92503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 s="2">
        <v>1039.7280000000001</v>
      </c>
      <c r="R7771">
        <f>train[[#This Row],[Ship Date]]-train[[#This Row],[Order Date]]</f>
        <v>0</v>
      </c>
      <c r="S7771" t="str">
        <f>TEXT(train[[#This Row],[Order Date]],"mmm")</f>
        <v>août</v>
      </c>
      <c r="T7771">
        <f>YEAR(train[[#This Row],[Order Date]])</f>
        <v>2017</v>
      </c>
      <c r="U7771" t="str">
        <f>train[[#This Row],[Category]]&amp;"-"&amp;train[[#This Row],[Sub-Category]]</f>
        <v>Technology-Phones</v>
      </c>
      <c r="V7771" t="str">
        <f>IF(train[[#This Row],[Segment]]="Consumer","B2C","B2B")</f>
        <v>B2B</v>
      </c>
    </row>
    <row r="7772" spans="1:22" x14ac:dyDescent="0.25">
      <c r="A7772" t="s">
        <v>9661</v>
      </c>
      <c r="B7772" s="1">
        <v>42948</v>
      </c>
      <c r="C7772" s="1">
        <v>42948</v>
      </c>
      <c r="D7772" t="s">
        <v>1288</v>
      </c>
      <c r="E7772" t="s">
        <v>1141</v>
      </c>
      <c r="F7772" t="s">
        <v>1142</v>
      </c>
      <c r="G7772" t="s">
        <v>36</v>
      </c>
      <c r="H7772" t="s">
        <v>22</v>
      </c>
      <c r="I7772" t="s">
        <v>2857</v>
      </c>
      <c r="J7772" t="s">
        <v>38</v>
      </c>
      <c r="K7772">
        <v>92503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 s="2">
        <v>45.96</v>
      </c>
      <c r="R7772">
        <f>train[[#This Row],[Ship Date]]-train[[#This Row],[Order Date]]</f>
        <v>0</v>
      </c>
      <c r="S7772" t="str">
        <f>TEXT(train[[#This Row],[Order Date]],"mmm")</f>
        <v>août</v>
      </c>
      <c r="T7772">
        <f>YEAR(train[[#This Row],[Order Date]])</f>
        <v>2017</v>
      </c>
      <c r="U7772" t="str">
        <f>train[[#This Row],[Category]]&amp;"-"&amp;train[[#This Row],[Sub-Category]]</f>
        <v>Office Supplies-Appliances</v>
      </c>
      <c r="V7772" t="str">
        <f>IF(train[[#This Row],[Segment]]="Consumer","B2C","B2B")</f>
        <v>B2B</v>
      </c>
    </row>
    <row r="7773" spans="1:22" x14ac:dyDescent="0.25">
      <c r="A7773" t="s">
        <v>9662</v>
      </c>
      <c r="B7773" s="1">
        <v>43064</v>
      </c>
      <c r="C7773" s="1">
        <v>43071</v>
      </c>
      <c r="D7773" t="s">
        <v>45</v>
      </c>
      <c r="E7773" t="s">
        <v>3972</v>
      </c>
      <c r="F7773" t="s">
        <v>3973</v>
      </c>
      <c r="G7773" t="s">
        <v>21</v>
      </c>
      <c r="H7773" t="s">
        <v>22</v>
      </c>
      <c r="I7773" t="s">
        <v>2471</v>
      </c>
      <c r="J7773" t="s">
        <v>493</v>
      </c>
      <c r="K7773">
        <v>43130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 s="2">
        <v>456.58800000000002</v>
      </c>
      <c r="R7773">
        <f>train[[#This Row],[Ship Date]]-train[[#This Row],[Order Date]]</f>
        <v>7</v>
      </c>
      <c r="S7773" t="str">
        <f>TEXT(train[[#This Row],[Order Date]],"mmm")</f>
        <v>nov</v>
      </c>
      <c r="T7773">
        <f>YEAR(train[[#This Row],[Order Date]])</f>
        <v>2017</v>
      </c>
      <c r="U7773" t="str">
        <f>train[[#This Row],[Category]]&amp;"-"&amp;train[[#This Row],[Sub-Category]]</f>
        <v>Office Supplies-Binders</v>
      </c>
      <c r="V7773" t="str">
        <f>IF(train[[#This Row],[Segment]]="Consumer","B2C","B2B")</f>
        <v>B2C</v>
      </c>
    </row>
    <row r="7774" spans="1:22" x14ac:dyDescent="0.25">
      <c r="A7774" t="s">
        <v>9662</v>
      </c>
      <c r="B7774" s="1">
        <v>43064</v>
      </c>
      <c r="C7774" s="1">
        <v>43071</v>
      </c>
      <c r="D7774" t="s">
        <v>45</v>
      </c>
      <c r="E7774" t="s">
        <v>3972</v>
      </c>
      <c r="F7774" t="s">
        <v>3973</v>
      </c>
      <c r="G7774" t="s">
        <v>21</v>
      </c>
      <c r="H7774" t="s">
        <v>22</v>
      </c>
      <c r="I7774" t="s">
        <v>2471</v>
      </c>
      <c r="J7774" t="s">
        <v>493</v>
      </c>
      <c r="K7774">
        <v>43130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 s="2">
        <v>4499.9849999999997</v>
      </c>
      <c r="R7774">
        <f>train[[#This Row],[Ship Date]]-train[[#This Row],[Order Date]]</f>
        <v>7</v>
      </c>
      <c r="S7774" t="str">
        <f>TEXT(train[[#This Row],[Order Date]],"mmm")</f>
        <v>nov</v>
      </c>
      <c r="T7774">
        <f>YEAR(train[[#This Row],[Order Date]])</f>
        <v>2017</v>
      </c>
      <c r="U7774" t="str">
        <f>train[[#This Row],[Category]]&amp;"-"&amp;train[[#This Row],[Sub-Category]]</f>
        <v>Technology-Machines</v>
      </c>
      <c r="V7774" t="str">
        <f>IF(train[[#This Row],[Segment]]="Consumer","B2C","B2B")</f>
        <v>B2C</v>
      </c>
    </row>
    <row r="7775" spans="1:22" x14ac:dyDescent="0.25">
      <c r="A7775" t="s">
        <v>9662</v>
      </c>
      <c r="B7775" s="1">
        <v>43064</v>
      </c>
      <c r="C7775" s="1">
        <v>43071</v>
      </c>
      <c r="D7775" t="s">
        <v>45</v>
      </c>
      <c r="E7775" t="s">
        <v>3972</v>
      </c>
      <c r="F7775" t="s">
        <v>3973</v>
      </c>
      <c r="G7775" t="s">
        <v>21</v>
      </c>
      <c r="H7775" t="s">
        <v>22</v>
      </c>
      <c r="I7775" t="s">
        <v>2471</v>
      </c>
      <c r="J7775" t="s">
        <v>493</v>
      </c>
      <c r="K7775">
        <v>43130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 s="2">
        <v>59.975999999999999</v>
      </c>
      <c r="R7775">
        <f>train[[#This Row],[Ship Date]]-train[[#This Row],[Order Date]]</f>
        <v>7</v>
      </c>
      <c r="S7775" t="str">
        <f>TEXT(train[[#This Row],[Order Date]],"mmm")</f>
        <v>nov</v>
      </c>
      <c r="T7775">
        <f>YEAR(train[[#This Row],[Order Date]])</f>
        <v>2017</v>
      </c>
      <c r="U7775" t="str">
        <f>train[[#This Row],[Category]]&amp;"-"&amp;train[[#This Row],[Sub-Category]]</f>
        <v>Technology-Accessories</v>
      </c>
      <c r="V7775" t="str">
        <f>IF(train[[#This Row],[Segment]]="Consumer","B2C","B2B")</f>
        <v>B2C</v>
      </c>
    </row>
    <row r="7776" spans="1:22" x14ac:dyDescent="0.25">
      <c r="A7776" t="s">
        <v>9665</v>
      </c>
      <c r="B7776" s="1">
        <v>42838</v>
      </c>
      <c r="C7776" s="1">
        <v>42840</v>
      </c>
      <c r="D7776" t="s">
        <v>183</v>
      </c>
      <c r="E7776" t="s">
        <v>7109</v>
      </c>
      <c r="F7776" t="s">
        <v>7110</v>
      </c>
      <c r="G7776" t="s">
        <v>21</v>
      </c>
      <c r="H7776" t="s">
        <v>22</v>
      </c>
      <c r="I7776" t="s">
        <v>122</v>
      </c>
      <c r="J7776" t="s">
        <v>38</v>
      </c>
      <c r="K7776">
        <v>94109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 s="2">
        <v>6.12</v>
      </c>
      <c r="R7776">
        <f>train[[#This Row],[Ship Date]]-train[[#This Row],[Order Date]]</f>
        <v>2</v>
      </c>
      <c r="S7776" t="str">
        <f>TEXT(train[[#This Row],[Order Date]],"mmm")</f>
        <v>avr</v>
      </c>
      <c r="T7776">
        <f>YEAR(train[[#This Row],[Order Date]])</f>
        <v>2017</v>
      </c>
      <c r="U7776" t="str">
        <f>train[[#This Row],[Category]]&amp;"-"&amp;train[[#This Row],[Sub-Category]]</f>
        <v>Office Supplies-Envelopes</v>
      </c>
      <c r="V7776" t="str">
        <f>IF(train[[#This Row],[Segment]]="Consumer","B2C","B2B")</f>
        <v>B2C</v>
      </c>
    </row>
    <row r="7777" spans="1:22" x14ac:dyDescent="0.25">
      <c r="A7777" t="s">
        <v>9666</v>
      </c>
      <c r="B7777" s="1">
        <v>42365</v>
      </c>
      <c r="C7777" s="1">
        <v>42369</v>
      </c>
      <c r="D7777" t="s">
        <v>45</v>
      </c>
      <c r="E7777" t="s">
        <v>4395</v>
      </c>
      <c r="F7777" t="s">
        <v>4396</v>
      </c>
      <c r="G7777" t="s">
        <v>97</v>
      </c>
      <c r="H7777" t="s">
        <v>22</v>
      </c>
      <c r="I7777" t="s">
        <v>7970</v>
      </c>
      <c r="J7777" t="s">
        <v>38</v>
      </c>
      <c r="K7777">
        <v>92553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 s="2">
        <v>10.98</v>
      </c>
      <c r="R7777">
        <f>train[[#This Row],[Ship Date]]-train[[#This Row],[Order Date]]</f>
        <v>4</v>
      </c>
      <c r="S7777" t="str">
        <f>TEXT(train[[#This Row],[Order Date]],"mmm")</f>
        <v>déc</v>
      </c>
      <c r="T7777">
        <f>YEAR(train[[#This Row],[Order Date]])</f>
        <v>2015</v>
      </c>
      <c r="U7777" t="str">
        <f>train[[#This Row],[Category]]&amp;"-"&amp;train[[#This Row],[Sub-Category]]</f>
        <v>Office Supplies-Appliances</v>
      </c>
      <c r="V7777" t="str">
        <f>IF(train[[#This Row],[Segment]]="Consumer","B2C","B2B")</f>
        <v>B2B</v>
      </c>
    </row>
    <row r="7778" spans="1:22" x14ac:dyDescent="0.25">
      <c r="A7778" t="s">
        <v>9666</v>
      </c>
      <c r="B7778" s="1">
        <v>42365</v>
      </c>
      <c r="C7778" s="1">
        <v>42369</v>
      </c>
      <c r="D7778" t="s">
        <v>45</v>
      </c>
      <c r="E7778" t="s">
        <v>4395</v>
      </c>
      <c r="F7778" t="s">
        <v>4396</v>
      </c>
      <c r="G7778" t="s">
        <v>97</v>
      </c>
      <c r="H7778" t="s">
        <v>22</v>
      </c>
      <c r="I7778" t="s">
        <v>7970</v>
      </c>
      <c r="J7778" t="s">
        <v>38</v>
      </c>
      <c r="K7778">
        <v>92553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 s="2">
        <v>7.86</v>
      </c>
      <c r="R7778">
        <f>train[[#This Row],[Ship Date]]-train[[#This Row],[Order Date]]</f>
        <v>4</v>
      </c>
      <c r="S7778" t="str">
        <f>TEXT(train[[#This Row],[Order Date]],"mmm")</f>
        <v>déc</v>
      </c>
      <c r="T7778">
        <f>YEAR(train[[#This Row],[Order Date]])</f>
        <v>2015</v>
      </c>
      <c r="U7778" t="str">
        <f>train[[#This Row],[Category]]&amp;"-"&amp;train[[#This Row],[Sub-Category]]</f>
        <v>Office Supplies-Fasteners</v>
      </c>
      <c r="V7778" t="str">
        <f>IF(train[[#This Row],[Segment]]="Consumer","B2C","B2B")</f>
        <v>B2B</v>
      </c>
    </row>
    <row r="7779" spans="1:22" x14ac:dyDescent="0.25">
      <c r="A7779" t="s">
        <v>9666</v>
      </c>
      <c r="B7779" s="1">
        <v>42365</v>
      </c>
      <c r="C7779" s="1">
        <v>42369</v>
      </c>
      <c r="D7779" t="s">
        <v>45</v>
      </c>
      <c r="E7779" t="s">
        <v>4395</v>
      </c>
      <c r="F7779" t="s">
        <v>4396</v>
      </c>
      <c r="G7779" t="s">
        <v>97</v>
      </c>
      <c r="H7779" t="s">
        <v>22</v>
      </c>
      <c r="I7779" t="s">
        <v>7970</v>
      </c>
      <c r="J7779" t="s">
        <v>38</v>
      </c>
      <c r="K7779">
        <v>92553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 s="2">
        <v>51.45</v>
      </c>
      <c r="R7779">
        <f>train[[#This Row],[Ship Date]]-train[[#This Row],[Order Date]]</f>
        <v>4</v>
      </c>
      <c r="S7779" t="str">
        <f>TEXT(train[[#This Row],[Order Date]],"mmm")</f>
        <v>déc</v>
      </c>
      <c r="T7779">
        <f>YEAR(train[[#This Row],[Order Date]])</f>
        <v>2015</v>
      </c>
      <c r="U7779" t="str">
        <f>train[[#This Row],[Category]]&amp;"-"&amp;train[[#This Row],[Sub-Category]]</f>
        <v>Office Supplies-Storage</v>
      </c>
      <c r="V7779" t="str">
        <f>IF(train[[#This Row],[Segment]]="Consumer","B2C","B2B")</f>
        <v>B2B</v>
      </c>
    </row>
    <row r="7780" spans="1:22" x14ac:dyDescent="0.25">
      <c r="A7780" t="s">
        <v>9666</v>
      </c>
      <c r="B7780" s="1">
        <v>42365</v>
      </c>
      <c r="C7780" s="1">
        <v>42369</v>
      </c>
      <c r="D7780" t="s">
        <v>45</v>
      </c>
      <c r="E7780" t="s">
        <v>4395</v>
      </c>
      <c r="F7780" t="s">
        <v>4396</v>
      </c>
      <c r="G7780" t="s">
        <v>97</v>
      </c>
      <c r="H7780" t="s">
        <v>22</v>
      </c>
      <c r="I7780" t="s">
        <v>7970</v>
      </c>
      <c r="J7780" t="s">
        <v>38</v>
      </c>
      <c r="K7780">
        <v>92553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 s="2">
        <v>37.055999999999997</v>
      </c>
      <c r="R7780">
        <f>train[[#This Row],[Ship Date]]-train[[#This Row],[Order Date]]</f>
        <v>4</v>
      </c>
      <c r="S7780" t="str">
        <f>TEXT(train[[#This Row],[Order Date]],"mmm")</f>
        <v>déc</v>
      </c>
      <c r="T7780">
        <f>YEAR(train[[#This Row],[Order Date]])</f>
        <v>2015</v>
      </c>
      <c r="U7780" t="str">
        <f>train[[#This Row],[Category]]&amp;"-"&amp;train[[#This Row],[Sub-Category]]</f>
        <v>Office Supplies-Binders</v>
      </c>
      <c r="V7780" t="str">
        <f>IF(train[[#This Row],[Segment]]="Consumer","B2C","B2B")</f>
        <v>B2B</v>
      </c>
    </row>
    <row r="7781" spans="1:22" x14ac:dyDescent="0.25">
      <c r="A7781" t="s">
        <v>9667</v>
      </c>
      <c r="B7781" s="1">
        <v>42843</v>
      </c>
      <c r="C7781" s="1">
        <v>42847</v>
      </c>
      <c r="D7781" t="s">
        <v>45</v>
      </c>
      <c r="E7781" t="s">
        <v>1425</v>
      </c>
      <c r="F7781" t="s">
        <v>1426</v>
      </c>
      <c r="G7781" t="s">
        <v>21</v>
      </c>
      <c r="H7781" t="s">
        <v>22</v>
      </c>
      <c r="I7781" t="s">
        <v>4878</v>
      </c>
      <c r="J7781" t="s">
        <v>314</v>
      </c>
      <c r="K7781">
        <v>23320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 s="2">
        <v>203.92</v>
      </c>
      <c r="R7781">
        <f>train[[#This Row],[Ship Date]]-train[[#This Row],[Order Date]]</f>
        <v>4</v>
      </c>
      <c r="S7781" t="str">
        <f>TEXT(train[[#This Row],[Order Date]],"mmm")</f>
        <v>avr</v>
      </c>
      <c r="T7781">
        <f>YEAR(train[[#This Row],[Order Date]])</f>
        <v>2017</v>
      </c>
      <c r="U7781" t="str">
        <f>train[[#This Row],[Category]]&amp;"-"&amp;train[[#This Row],[Sub-Category]]</f>
        <v>Office Supplies-Appliances</v>
      </c>
      <c r="V7781" t="str">
        <f>IF(train[[#This Row],[Segment]]="Consumer","B2C","B2B")</f>
        <v>B2C</v>
      </c>
    </row>
    <row r="7782" spans="1:22" x14ac:dyDescent="0.25">
      <c r="A7782" t="s">
        <v>9667</v>
      </c>
      <c r="B7782" s="1">
        <v>42843</v>
      </c>
      <c r="C7782" s="1">
        <v>42847</v>
      </c>
      <c r="D7782" t="s">
        <v>45</v>
      </c>
      <c r="E7782" t="s">
        <v>1425</v>
      </c>
      <c r="F7782" t="s">
        <v>1426</v>
      </c>
      <c r="G7782" t="s">
        <v>21</v>
      </c>
      <c r="H7782" t="s">
        <v>22</v>
      </c>
      <c r="I7782" t="s">
        <v>4878</v>
      </c>
      <c r="J7782" t="s">
        <v>314</v>
      </c>
      <c r="K7782">
        <v>23320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 s="2">
        <v>29.56</v>
      </c>
      <c r="R7782">
        <f>train[[#This Row],[Ship Date]]-train[[#This Row],[Order Date]]</f>
        <v>4</v>
      </c>
      <c r="S7782" t="str">
        <f>TEXT(train[[#This Row],[Order Date]],"mmm")</f>
        <v>avr</v>
      </c>
      <c r="T7782">
        <f>YEAR(train[[#This Row],[Order Date]])</f>
        <v>2017</v>
      </c>
      <c r="U7782" t="str">
        <f>train[[#This Row],[Category]]&amp;"-"&amp;train[[#This Row],[Sub-Category]]</f>
        <v>Technology-Phones</v>
      </c>
      <c r="V7782" t="str">
        <f>IF(train[[#This Row],[Segment]]="Consumer","B2C","B2B")</f>
        <v>B2C</v>
      </c>
    </row>
    <row r="7783" spans="1:22" x14ac:dyDescent="0.25">
      <c r="A7783" t="s">
        <v>9668</v>
      </c>
      <c r="B7783" s="1">
        <v>42437</v>
      </c>
      <c r="C7783" s="1">
        <v>42441</v>
      </c>
      <c r="D7783" t="s">
        <v>45</v>
      </c>
      <c r="E7783" t="s">
        <v>3164</v>
      </c>
      <c r="F7783" t="s">
        <v>3165</v>
      </c>
      <c r="G7783" t="s">
        <v>21</v>
      </c>
      <c r="H7783" t="s">
        <v>22</v>
      </c>
      <c r="I7783" t="s">
        <v>298</v>
      </c>
      <c r="J7783" t="s">
        <v>206</v>
      </c>
      <c r="K7783">
        <v>60623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 s="2">
        <v>8.5679999999999996</v>
      </c>
      <c r="R7783">
        <f>train[[#This Row],[Ship Date]]-train[[#This Row],[Order Date]]</f>
        <v>4</v>
      </c>
      <c r="S7783" t="str">
        <f>TEXT(train[[#This Row],[Order Date]],"mmm")</f>
        <v>mars</v>
      </c>
      <c r="T7783">
        <f>YEAR(train[[#This Row],[Order Date]])</f>
        <v>2016</v>
      </c>
      <c r="U7783" t="str">
        <f>train[[#This Row],[Category]]&amp;"-"&amp;train[[#This Row],[Sub-Category]]</f>
        <v>Office Supplies-Binders</v>
      </c>
      <c r="V7783" t="str">
        <f>IF(train[[#This Row],[Segment]]="Consumer","B2C","B2B")</f>
        <v>B2C</v>
      </c>
    </row>
    <row r="7784" spans="1:22" x14ac:dyDescent="0.25">
      <c r="A7784" t="s">
        <v>9669</v>
      </c>
      <c r="B7784" s="1">
        <v>43043</v>
      </c>
      <c r="C7784" s="1">
        <v>43045</v>
      </c>
      <c r="D7784" t="s">
        <v>18</v>
      </c>
      <c r="E7784" t="s">
        <v>429</v>
      </c>
      <c r="F7784" t="s">
        <v>430</v>
      </c>
      <c r="G7784" t="s">
        <v>36</v>
      </c>
      <c r="H7784" t="s">
        <v>22</v>
      </c>
      <c r="I7784" t="s">
        <v>462</v>
      </c>
      <c r="J7784" t="s">
        <v>83</v>
      </c>
      <c r="K7784">
        <v>28205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 s="2">
        <v>45.247999999999998</v>
      </c>
      <c r="R7784">
        <f>train[[#This Row],[Ship Date]]-train[[#This Row],[Order Date]]</f>
        <v>2</v>
      </c>
      <c r="S7784" t="str">
        <f>TEXT(train[[#This Row],[Order Date]],"mmm")</f>
        <v>nov</v>
      </c>
      <c r="T7784">
        <f>YEAR(train[[#This Row],[Order Date]])</f>
        <v>2017</v>
      </c>
      <c r="U7784" t="str">
        <f>train[[#This Row],[Category]]&amp;"-"&amp;train[[#This Row],[Sub-Category]]</f>
        <v>Office Supplies-Storage</v>
      </c>
      <c r="V7784" t="str">
        <f>IF(train[[#This Row],[Segment]]="Consumer","B2C","B2B")</f>
        <v>B2B</v>
      </c>
    </row>
    <row r="7785" spans="1:22" x14ac:dyDescent="0.25">
      <c r="A7785" t="s">
        <v>9669</v>
      </c>
      <c r="B7785" s="1">
        <v>43043</v>
      </c>
      <c r="C7785" s="1">
        <v>43045</v>
      </c>
      <c r="D7785" t="s">
        <v>18</v>
      </c>
      <c r="E7785" t="s">
        <v>429</v>
      </c>
      <c r="F7785" t="s">
        <v>430</v>
      </c>
      <c r="G7785" t="s">
        <v>36</v>
      </c>
      <c r="H7785" t="s">
        <v>22</v>
      </c>
      <c r="I7785" t="s">
        <v>462</v>
      </c>
      <c r="J7785" t="s">
        <v>83</v>
      </c>
      <c r="K7785">
        <v>28205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 s="2">
        <v>876.3</v>
      </c>
      <c r="R7785">
        <f>train[[#This Row],[Ship Date]]-train[[#This Row],[Order Date]]</f>
        <v>2</v>
      </c>
      <c r="S7785" t="str">
        <f>TEXT(train[[#This Row],[Order Date]],"mmm")</f>
        <v>nov</v>
      </c>
      <c r="T7785">
        <f>YEAR(train[[#This Row],[Order Date]])</f>
        <v>2017</v>
      </c>
      <c r="U7785" t="str">
        <f>train[[#This Row],[Category]]&amp;"-"&amp;train[[#This Row],[Sub-Category]]</f>
        <v>Furniture-Tables</v>
      </c>
      <c r="V7785" t="str">
        <f>IF(train[[#This Row],[Segment]]="Consumer","B2C","B2B")</f>
        <v>B2B</v>
      </c>
    </row>
    <row r="7786" spans="1:22" x14ac:dyDescent="0.25">
      <c r="A7786" t="s">
        <v>9669</v>
      </c>
      <c r="B7786" s="1">
        <v>43043</v>
      </c>
      <c r="C7786" s="1">
        <v>43045</v>
      </c>
      <c r="D7786" t="s">
        <v>18</v>
      </c>
      <c r="E7786" t="s">
        <v>429</v>
      </c>
      <c r="F7786" t="s">
        <v>430</v>
      </c>
      <c r="G7786" t="s">
        <v>36</v>
      </c>
      <c r="H7786" t="s">
        <v>22</v>
      </c>
      <c r="I7786" t="s">
        <v>462</v>
      </c>
      <c r="J7786" t="s">
        <v>83</v>
      </c>
      <c r="K7786">
        <v>28205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 s="2">
        <v>185.376</v>
      </c>
      <c r="R7786">
        <f>train[[#This Row],[Ship Date]]-train[[#This Row],[Order Date]]</f>
        <v>2</v>
      </c>
      <c r="S7786" t="str">
        <f>TEXT(train[[#This Row],[Order Date]],"mmm")</f>
        <v>nov</v>
      </c>
      <c r="T7786">
        <f>YEAR(train[[#This Row],[Order Date]])</f>
        <v>2017</v>
      </c>
      <c r="U7786" t="str">
        <f>train[[#This Row],[Category]]&amp;"-"&amp;train[[#This Row],[Sub-Category]]</f>
        <v>Office Supplies-Supplies</v>
      </c>
      <c r="V7786" t="str">
        <f>IF(train[[#This Row],[Segment]]="Consumer","B2C","B2B")</f>
        <v>B2B</v>
      </c>
    </row>
    <row r="7787" spans="1:22" x14ac:dyDescent="0.25">
      <c r="A7787" t="s">
        <v>9670</v>
      </c>
      <c r="B7787" s="1">
        <v>42337</v>
      </c>
      <c r="C7787" s="1">
        <v>42344</v>
      </c>
      <c r="D7787" t="s">
        <v>45</v>
      </c>
      <c r="E7787" t="s">
        <v>1459</v>
      </c>
      <c r="F7787" t="s">
        <v>1460</v>
      </c>
      <c r="G7787" t="s">
        <v>21</v>
      </c>
      <c r="H7787" t="s">
        <v>22</v>
      </c>
      <c r="I7787" t="s">
        <v>261</v>
      </c>
      <c r="J7787" t="s">
        <v>262</v>
      </c>
      <c r="K7787">
        <v>10009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 s="2">
        <v>25.06</v>
      </c>
      <c r="R7787">
        <f>train[[#This Row],[Ship Date]]-train[[#This Row],[Order Date]]</f>
        <v>7</v>
      </c>
      <c r="S7787" t="str">
        <f>TEXT(train[[#This Row],[Order Date]],"mmm")</f>
        <v>nov</v>
      </c>
      <c r="T7787">
        <f>YEAR(train[[#This Row],[Order Date]])</f>
        <v>2015</v>
      </c>
      <c r="U7787" t="str">
        <f>train[[#This Row],[Category]]&amp;"-"&amp;train[[#This Row],[Sub-Category]]</f>
        <v>Office Supplies-Labels</v>
      </c>
      <c r="V7787" t="str">
        <f>IF(train[[#This Row],[Segment]]="Consumer","B2C","B2B")</f>
        <v>B2C</v>
      </c>
    </row>
    <row r="7788" spans="1:22" x14ac:dyDescent="0.25">
      <c r="A7788" t="s">
        <v>9671</v>
      </c>
      <c r="B7788" s="1">
        <v>42872</v>
      </c>
      <c r="C7788" s="1">
        <v>42875</v>
      </c>
      <c r="D7788" t="s">
        <v>183</v>
      </c>
      <c r="E7788" t="s">
        <v>4880</v>
      </c>
      <c r="F7788" t="s">
        <v>4881</v>
      </c>
      <c r="G7788" t="s">
        <v>21</v>
      </c>
      <c r="H7788" t="s">
        <v>22</v>
      </c>
      <c r="I7788" t="s">
        <v>298</v>
      </c>
      <c r="J7788" t="s">
        <v>206</v>
      </c>
      <c r="K7788">
        <v>60653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 s="2">
        <v>2.89</v>
      </c>
      <c r="R7788">
        <f>train[[#This Row],[Ship Date]]-train[[#This Row],[Order Date]]</f>
        <v>3</v>
      </c>
      <c r="S7788" t="str">
        <f>TEXT(train[[#This Row],[Order Date]],"mmm")</f>
        <v>mai</v>
      </c>
      <c r="T7788">
        <f>YEAR(train[[#This Row],[Order Date]])</f>
        <v>2017</v>
      </c>
      <c r="U7788" t="str">
        <f>train[[#This Row],[Category]]&amp;"-"&amp;train[[#This Row],[Sub-Category]]</f>
        <v>Office Supplies-Binders</v>
      </c>
      <c r="V7788" t="str">
        <f>IF(train[[#This Row],[Segment]]="Consumer","B2C","B2B")</f>
        <v>B2C</v>
      </c>
    </row>
    <row r="7789" spans="1:22" x14ac:dyDescent="0.25">
      <c r="A7789" t="s">
        <v>9671</v>
      </c>
      <c r="B7789" s="1">
        <v>42872</v>
      </c>
      <c r="C7789" s="1">
        <v>42875</v>
      </c>
      <c r="D7789" t="s">
        <v>183</v>
      </c>
      <c r="E7789" t="s">
        <v>4880</v>
      </c>
      <c r="F7789" t="s">
        <v>4881</v>
      </c>
      <c r="G7789" t="s">
        <v>21</v>
      </c>
      <c r="H7789" t="s">
        <v>22</v>
      </c>
      <c r="I7789" t="s">
        <v>298</v>
      </c>
      <c r="J7789" t="s">
        <v>206</v>
      </c>
      <c r="K7789">
        <v>60653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 s="2">
        <v>7.8959999999999999</v>
      </c>
      <c r="R7789">
        <f>train[[#This Row],[Ship Date]]-train[[#This Row],[Order Date]]</f>
        <v>3</v>
      </c>
      <c r="S7789" t="str">
        <f>TEXT(train[[#This Row],[Order Date]],"mmm")</f>
        <v>mai</v>
      </c>
      <c r="T7789">
        <f>YEAR(train[[#This Row],[Order Date]])</f>
        <v>2017</v>
      </c>
      <c r="U7789" t="str">
        <f>train[[#This Row],[Category]]&amp;"-"&amp;train[[#This Row],[Sub-Category]]</f>
        <v>Office Supplies-Fasteners</v>
      </c>
      <c r="V7789" t="str">
        <f>IF(train[[#This Row],[Segment]]="Consumer","B2C","B2B")</f>
        <v>B2C</v>
      </c>
    </row>
    <row r="7790" spans="1:22" x14ac:dyDescent="0.25">
      <c r="A7790" t="s">
        <v>9671</v>
      </c>
      <c r="B7790" s="1">
        <v>42872</v>
      </c>
      <c r="C7790" s="1">
        <v>42875</v>
      </c>
      <c r="D7790" t="s">
        <v>183</v>
      </c>
      <c r="E7790" t="s">
        <v>4880</v>
      </c>
      <c r="F7790" t="s">
        <v>4881</v>
      </c>
      <c r="G7790" t="s">
        <v>21</v>
      </c>
      <c r="H7790" t="s">
        <v>22</v>
      </c>
      <c r="I7790" t="s">
        <v>298</v>
      </c>
      <c r="J7790" t="s">
        <v>206</v>
      </c>
      <c r="K7790">
        <v>60653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 s="2">
        <v>22.608000000000001</v>
      </c>
      <c r="R7790">
        <f>train[[#This Row],[Ship Date]]-train[[#This Row],[Order Date]]</f>
        <v>3</v>
      </c>
      <c r="S7790" t="str">
        <f>TEXT(train[[#This Row],[Order Date]],"mmm")</f>
        <v>mai</v>
      </c>
      <c r="T7790">
        <f>YEAR(train[[#This Row],[Order Date]])</f>
        <v>2017</v>
      </c>
      <c r="U7790" t="str">
        <f>train[[#This Row],[Category]]&amp;"-"&amp;train[[#This Row],[Sub-Category]]</f>
        <v>Furniture-Furnishings</v>
      </c>
      <c r="V7790" t="str">
        <f>IF(train[[#This Row],[Segment]]="Consumer","B2C","B2B")</f>
        <v>B2C</v>
      </c>
    </row>
    <row r="7791" spans="1:22" x14ac:dyDescent="0.25">
      <c r="A7791" t="s">
        <v>9671</v>
      </c>
      <c r="B7791" s="1">
        <v>42872</v>
      </c>
      <c r="C7791" s="1">
        <v>42875</v>
      </c>
      <c r="D7791" t="s">
        <v>183</v>
      </c>
      <c r="E7791" t="s">
        <v>4880</v>
      </c>
      <c r="F7791" t="s">
        <v>4881</v>
      </c>
      <c r="G7791" t="s">
        <v>21</v>
      </c>
      <c r="H7791" t="s">
        <v>22</v>
      </c>
      <c r="I7791" t="s">
        <v>298</v>
      </c>
      <c r="J7791" t="s">
        <v>206</v>
      </c>
      <c r="K7791">
        <v>60653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 s="2">
        <v>30.527999999999999</v>
      </c>
      <c r="R7791">
        <f>train[[#This Row],[Ship Date]]-train[[#This Row],[Order Date]]</f>
        <v>3</v>
      </c>
      <c r="S7791" t="str">
        <f>TEXT(train[[#This Row],[Order Date]],"mmm")</f>
        <v>mai</v>
      </c>
      <c r="T7791">
        <f>YEAR(train[[#This Row],[Order Date]])</f>
        <v>2017</v>
      </c>
      <c r="U7791" t="str">
        <f>train[[#This Row],[Category]]&amp;"-"&amp;train[[#This Row],[Sub-Category]]</f>
        <v>Office Supplies-Paper</v>
      </c>
      <c r="V7791" t="str">
        <f>IF(train[[#This Row],[Segment]]="Consumer","B2C","B2B")</f>
        <v>B2C</v>
      </c>
    </row>
    <row r="7792" spans="1:22" x14ac:dyDescent="0.25">
      <c r="A7792" t="s">
        <v>9672</v>
      </c>
      <c r="B7792" s="1">
        <v>43362</v>
      </c>
      <c r="C7792" s="1">
        <v>43362</v>
      </c>
      <c r="D7792" t="s">
        <v>1288</v>
      </c>
      <c r="E7792" t="s">
        <v>3672</v>
      </c>
      <c r="F7792" t="s">
        <v>3673</v>
      </c>
      <c r="G7792" t="s">
        <v>97</v>
      </c>
      <c r="H7792" t="s">
        <v>22</v>
      </c>
      <c r="I7792" t="s">
        <v>141</v>
      </c>
      <c r="J7792" t="s">
        <v>142</v>
      </c>
      <c r="K7792">
        <v>19120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 s="2">
        <v>4.8419999999999996</v>
      </c>
      <c r="R7792">
        <f>train[[#This Row],[Ship Date]]-train[[#This Row],[Order Date]]</f>
        <v>0</v>
      </c>
      <c r="S7792" t="str">
        <f>TEXT(train[[#This Row],[Order Date]],"mmm")</f>
        <v>sept</v>
      </c>
      <c r="T7792">
        <f>YEAR(train[[#This Row],[Order Date]])</f>
        <v>2018</v>
      </c>
      <c r="U7792" t="str">
        <f>train[[#This Row],[Category]]&amp;"-"&amp;train[[#This Row],[Sub-Category]]</f>
        <v>Office Supplies-Binders</v>
      </c>
      <c r="V7792" t="str">
        <f>IF(train[[#This Row],[Segment]]="Consumer","B2C","B2B")</f>
        <v>B2B</v>
      </c>
    </row>
    <row r="7793" spans="1:22" x14ac:dyDescent="0.25">
      <c r="A7793" t="s">
        <v>9673</v>
      </c>
      <c r="B7793" s="1">
        <v>43088</v>
      </c>
      <c r="C7793" s="1">
        <v>43093</v>
      </c>
      <c r="D7793" t="s">
        <v>45</v>
      </c>
      <c r="E7793" t="s">
        <v>8557</v>
      </c>
      <c r="F7793" t="s">
        <v>8558</v>
      </c>
      <c r="G7793" t="s">
        <v>36</v>
      </c>
      <c r="H7793" t="s">
        <v>22</v>
      </c>
      <c r="I7793" t="s">
        <v>298</v>
      </c>
      <c r="J7793" t="s">
        <v>206</v>
      </c>
      <c r="K7793">
        <v>60623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 s="2">
        <v>1.8</v>
      </c>
      <c r="R7793">
        <f>train[[#This Row],[Ship Date]]-train[[#This Row],[Order Date]]</f>
        <v>5</v>
      </c>
      <c r="S7793" t="str">
        <f>TEXT(train[[#This Row],[Order Date]],"mmm")</f>
        <v>déc</v>
      </c>
      <c r="T7793">
        <f>YEAR(train[[#This Row],[Order Date]])</f>
        <v>2017</v>
      </c>
      <c r="U7793" t="str">
        <f>train[[#This Row],[Category]]&amp;"-"&amp;train[[#This Row],[Sub-Category]]</f>
        <v>Office Supplies-Binders</v>
      </c>
      <c r="V7793" t="str">
        <f>IF(train[[#This Row],[Segment]]="Consumer","B2C","B2B")</f>
        <v>B2B</v>
      </c>
    </row>
    <row r="7794" spans="1:22" x14ac:dyDescent="0.25">
      <c r="A7794" t="s">
        <v>9674</v>
      </c>
      <c r="B7794" s="1">
        <v>43385</v>
      </c>
      <c r="C7794" s="1">
        <v>43388</v>
      </c>
      <c r="D7794" t="s">
        <v>183</v>
      </c>
      <c r="E7794" t="s">
        <v>1155</v>
      </c>
      <c r="F7794" t="s">
        <v>1156</v>
      </c>
      <c r="G7794" t="s">
        <v>36</v>
      </c>
      <c r="H7794" t="s">
        <v>22</v>
      </c>
      <c r="I7794" t="s">
        <v>812</v>
      </c>
      <c r="J7794" t="s">
        <v>99</v>
      </c>
      <c r="K7794">
        <v>75217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 s="2">
        <v>39.984000000000002</v>
      </c>
      <c r="R7794">
        <f>train[[#This Row],[Ship Date]]-train[[#This Row],[Order Date]]</f>
        <v>3</v>
      </c>
      <c r="S7794" t="str">
        <f>TEXT(train[[#This Row],[Order Date]],"mmm")</f>
        <v>oct</v>
      </c>
      <c r="T7794">
        <f>YEAR(train[[#This Row],[Order Date]])</f>
        <v>2018</v>
      </c>
      <c r="U7794" t="str">
        <f>train[[#This Row],[Category]]&amp;"-"&amp;train[[#This Row],[Sub-Category]]</f>
        <v>Technology-Accessories</v>
      </c>
      <c r="V7794" t="str">
        <f>IF(train[[#This Row],[Segment]]="Consumer","B2C","B2B")</f>
        <v>B2B</v>
      </c>
    </row>
    <row r="7795" spans="1:22" x14ac:dyDescent="0.25">
      <c r="A7795" t="s">
        <v>9675</v>
      </c>
      <c r="B7795" s="1">
        <v>42716</v>
      </c>
      <c r="C7795" s="1">
        <v>42719</v>
      </c>
      <c r="D7795" t="s">
        <v>18</v>
      </c>
      <c r="E7795" t="s">
        <v>577</v>
      </c>
      <c r="F7795" t="s">
        <v>578</v>
      </c>
      <c r="G7795" t="s">
        <v>36</v>
      </c>
      <c r="H7795" t="s">
        <v>22</v>
      </c>
      <c r="I7795" t="s">
        <v>1390</v>
      </c>
      <c r="J7795" t="s">
        <v>1391</v>
      </c>
      <c r="K7795">
        <v>89115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 s="2">
        <v>32.4</v>
      </c>
      <c r="R7795">
        <f>train[[#This Row],[Ship Date]]-train[[#This Row],[Order Date]]</f>
        <v>3</v>
      </c>
      <c r="S7795" t="str">
        <f>TEXT(train[[#This Row],[Order Date]],"mmm")</f>
        <v>déc</v>
      </c>
      <c r="T7795">
        <f>YEAR(train[[#This Row],[Order Date]])</f>
        <v>2016</v>
      </c>
      <c r="U7795" t="str">
        <f>train[[#This Row],[Category]]&amp;"-"&amp;train[[#This Row],[Sub-Category]]</f>
        <v>Office Supplies-Paper</v>
      </c>
      <c r="V7795" t="str">
        <f>IF(train[[#This Row],[Segment]]="Consumer","B2C","B2B")</f>
        <v>B2B</v>
      </c>
    </row>
    <row r="7796" spans="1:22" x14ac:dyDescent="0.25">
      <c r="A7796" t="s">
        <v>9675</v>
      </c>
      <c r="B7796" s="1">
        <v>42716</v>
      </c>
      <c r="C7796" s="1">
        <v>42719</v>
      </c>
      <c r="D7796" t="s">
        <v>18</v>
      </c>
      <c r="E7796" t="s">
        <v>577</v>
      </c>
      <c r="F7796" t="s">
        <v>578</v>
      </c>
      <c r="G7796" t="s">
        <v>36</v>
      </c>
      <c r="H7796" t="s">
        <v>22</v>
      </c>
      <c r="I7796" t="s">
        <v>1390</v>
      </c>
      <c r="J7796" t="s">
        <v>1391</v>
      </c>
      <c r="K7796">
        <v>89115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 s="2">
        <v>97.88</v>
      </c>
      <c r="R7796">
        <f>train[[#This Row],[Ship Date]]-train[[#This Row],[Order Date]]</f>
        <v>3</v>
      </c>
      <c r="S7796" t="str">
        <f>TEXT(train[[#This Row],[Order Date]],"mmm")</f>
        <v>déc</v>
      </c>
      <c r="T7796">
        <f>YEAR(train[[#This Row],[Order Date]])</f>
        <v>2016</v>
      </c>
      <c r="U7796" t="str">
        <f>train[[#This Row],[Category]]&amp;"-"&amp;train[[#This Row],[Sub-Category]]</f>
        <v>Office Supplies-Paper</v>
      </c>
      <c r="V7796" t="str">
        <f>IF(train[[#This Row],[Segment]]="Consumer","B2C","B2B")</f>
        <v>B2B</v>
      </c>
    </row>
    <row r="7797" spans="1:22" x14ac:dyDescent="0.25">
      <c r="A7797" t="s">
        <v>9676</v>
      </c>
      <c r="B7797" s="1">
        <v>42563</v>
      </c>
      <c r="C7797" s="1">
        <v>42569</v>
      </c>
      <c r="D7797" t="s">
        <v>45</v>
      </c>
      <c r="E7797" t="s">
        <v>2080</v>
      </c>
      <c r="F7797" t="s">
        <v>2081</v>
      </c>
      <c r="G7797" t="s">
        <v>21</v>
      </c>
      <c r="H7797" t="s">
        <v>22</v>
      </c>
      <c r="I7797" t="s">
        <v>1614</v>
      </c>
      <c r="J7797" t="s">
        <v>99</v>
      </c>
      <c r="K7797">
        <v>79109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 s="2">
        <v>307.16800000000001</v>
      </c>
      <c r="R7797">
        <f>train[[#This Row],[Ship Date]]-train[[#This Row],[Order Date]]</f>
        <v>6</v>
      </c>
      <c r="S7797" t="str">
        <f>TEXT(train[[#This Row],[Order Date]],"mmm")</f>
        <v>juil</v>
      </c>
      <c r="T7797">
        <f>YEAR(train[[#This Row],[Order Date]])</f>
        <v>2016</v>
      </c>
      <c r="U7797" t="str">
        <f>train[[#This Row],[Category]]&amp;"-"&amp;train[[#This Row],[Sub-Category]]</f>
        <v>Technology-Phones</v>
      </c>
      <c r="V7797" t="str">
        <f>IF(train[[#This Row],[Segment]]="Consumer","B2C","B2B")</f>
        <v>B2C</v>
      </c>
    </row>
    <row r="7798" spans="1:22" x14ac:dyDescent="0.25">
      <c r="A7798" t="s">
        <v>9677</v>
      </c>
      <c r="B7798" s="1">
        <v>42645</v>
      </c>
      <c r="C7798" s="1">
        <v>42649</v>
      </c>
      <c r="D7798" t="s">
        <v>45</v>
      </c>
      <c r="E7798" t="s">
        <v>1477</v>
      </c>
      <c r="F7798" t="s">
        <v>1478</v>
      </c>
      <c r="G7798" t="s">
        <v>36</v>
      </c>
      <c r="H7798" t="s">
        <v>22</v>
      </c>
      <c r="I7798" t="s">
        <v>3691</v>
      </c>
      <c r="J7798" t="s">
        <v>744</v>
      </c>
      <c r="K7798">
        <v>6457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 s="2">
        <v>26.9</v>
      </c>
      <c r="R7798">
        <f>train[[#This Row],[Ship Date]]-train[[#This Row],[Order Date]]</f>
        <v>4</v>
      </c>
      <c r="S7798" t="str">
        <f>TEXT(train[[#This Row],[Order Date]],"mmm")</f>
        <v>oct</v>
      </c>
      <c r="T7798">
        <f>YEAR(train[[#This Row],[Order Date]])</f>
        <v>2016</v>
      </c>
      <c r="U7798" t="str">
        <f>train[[#This Row],[Category]]&amp;"-"&amp;train[[#This Row],[Sub-Category]]</f>
        <v>Office Supplies-Binders</v>
      </c>
      <c r="V7798" t="str">
        <f>IF(train[[#This Row],[Segment]]="Consumer","B2C","B2B")</f>
        <v>B2B</v>
      </c>
    </row>
    <row r="7799" spans="1:22" x14ac:dyDescent="0.25">
      <c r="A7799" t="s">
        <v>9678</v>
      </c>
      <c r="B7799" s="1">
        <v>43183</v>
      </c>
      <c r="C7799" s="1">
        <v>43186</v>
      </c>
      <c r="D7799" t="s">
        <v>183</v>
      </c>
      <c r="E7799" t="s">
        <v>3393</v>
      </c>
      <c r="F7799" t="s">
        <v>3394</v>
      </c>
      <c r="G7799" t="s">
        <v>36</v>
      </c>
      <c r="H7799" t="s">
        <v>22</v>
      </c>
      <c r="I7799" t="s">
        <v>261</v>
      </c>
      <c r="J7799" t="s">
        <v>262</v>
      </c>
      <c r="K7799">
        <v>10035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 s="2">
        <v>47.01</v>
      </c>
      <c r="R7799">
        <f>train[[#This Row],[Ship Date]]-train[[#This Row],[Order Date]]</f>
        <v>3</v>
      </c>
      <c r="S7799" t="str">
        <f>TEXT(train[[#This Row],[Order Date]],"mmm")</f>
        <v>mars</v>
      </c>
      <c r="T7799">
        <f>YEAR(train[[#This Row],[Order Date]])</f>
        <v>2018</v>
      </c>
      <c r="U7799" t="str">
        <f>train[[#This Row],[Category]]&amp;"-"&amp;train[[#This Row],[Sub-Category]]</f>
        <v>Office Supplies-Envelopes</v>
      </c>
      <c r="V7799" t="str">
        <f>IF(train[[#This Row],[Segment]]="Consumer","B2C","B2B")</f>
        <v>B2B</v>
      </c>
    </row>
    <row r="7800" spans="1:22" x14ac:dyDescent="0.25">
      <c r="A7800" t="s">
        <v>9678</v>
      </c>
      <c r="B7800" s="1">
        <v>43183</v>
      </c>
      <c r="C7800" s="1">
        <v>43186</v>
      </c>
      <c r="D7800" t="s">
        <v>183</v>
      </c>
      <c r="E7800" t="s">
        <v>3393</v>
      </c>
      <c r="F7800" t="s">
        <v>3394</v>
      </c>
      <c r="G7800" t="s">
        <v>36</v>
      </c>
      <c r="H7800" t="s">
        <v>22</v>
      </c>
      <c r="I7800" t="s">
        <v>261</v>
      </c>
      <c r="J7800" t="s">
        <v>262</v>
      </c>
      <c r="K7800">
        <v>10035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 s="2">
        <v>469.99</v>
      </c>
      <c r="R7800">
        <f>train[[#This Row],[Ship Date]]-train[[#This Row],[Order Date]]</f>
        <v>3</v>
      </c>
      <c r="S7800" t="str">
        <f>TEXT(train[[#This Row],[Order Date]],"mmm")</f>
        <v>mars</v>
      </c>
      <c r="T7800">
        <f>YEAR(train[[#This Row],[Order Date]])</f>
        <v>2018</v>
      </c>
      <c r="U7800" t="str">
        <f>train[[#This Row],[Category]]&amp;"-"&amp;train[[#This Row],[Sub-Category]]</f>
        <v>Technology-Phones</v>
      </c>
      <c r="V7800" t="str">
        <f>IF(train[[#This Row],[Segment]]="Consumer","B2C","B2B")</f>
        <v>B2B</v>
      </c>
    </row>
    <row r="7801" spans="1:22" x14ac:dyDescent="0.25">
      <c r="A7801" t="s">
        <v>9678</v>
      </c>
      <c r="B7801" s="1">
        <v>43183</v>
      </c>
      <c r="C7801" s="1">
        <v>43186</v>
      </c>
      <c r="D7801" t="s">
        <v>183</v>
      </c>
      <c r="E7801" t="s">
        <v>3393</v>
      </c>
      <c r="F7801" t="s">
        <v>3394</v>
      </c>
      <c r="G7801" t="s">
        <v>36</v>
      </c>
      <c r="H7801" t="s">
        <v>22</v>
      </c>
      <c r="I7801" t="s">
        <v>261</v>
      </c>
      <c r="J7801" t="s">
        <v>262</v>
      </c>
      <c r="K7801">
        <v>10035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 s="2">
        <v>207.846</v>
      </c>
      <c r="R7801">
        <f>train[[#This Row],[Ship Date]]-train[[#This Row],[Order Date]]</f>
        <v>3</v>
      </c>
      <c r="S7801" t="str">
        <f>TEXT(train[[#This Row],[Order Date]],"mmm")</f>
        <v>mars</v>
      </c>
      <c r="T7801">
        <f>YEAR(train[[#This Row],[Order Date]])</f>
        <v>2018</v>
      </c>
      <c r="U7801" t="str">
        <f>train[[#This Row],[Category]]&amp;"-"&amp;train[[#This Row],[Sub-Category]]</f>
        <v>Furniture-Chairs</v>
      </c>
      <c r="V7801" t="str">
        <f>IF(train[[#This Row],[Segment]]="Consumer","B2C","B2B")</f>
        <v>B2B</v>
      </c>
    </row>
    <row r="7802" spans="1:22" x14ac:dyDescent="0.25">
      <c r="A7802" t="s">
        <v>9679</v>
      </c>
      <c r="B7802" s="1">
        <v>43252</v>
      </c>
      <c r="C7802" s="1">
        <v>43257</v>
      </c>
      <c r="D7802" t="s">
        <v>45</v>
      </c>
      <c r="E7802" t="s">
        <v>8467</v>
      </c>
      <c r="F7802" t="s">
        <v>8468</v>
      </c>
      <c r="G7802" t="s">
        <v>21</v>
      </c>
      <c r="H7802" t="s">
        <v>22</v>
      </c>
      <c r="I7802" t="s">
        <v>141</v>
      </c>
      <c r="J7802" t="s">
        <v>142</v>
      </c>
      <c r="K7802">
        <v>19120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 s="2">
        <v>324.74400000000003</v>
      </c>
      <c r="R7802">
        <f>train[[#This Row],[Ship Date]]-train[[#This Row],[Order Date]]</f>
        <v>5</v>
      </c>
      <c r="S7802" t="str">
        <f>TEXT(train[[#This Row],[Order Date]],"mmm")</f>
        <v>juin</v>
      </c>
      <c r="T7802">
        <f>YEAR(train[[#This Row],[Order Date]])</f>
        <v>2018</v>
      </c>
      <c r="U7802" t="str">
        <f>train[[#This Row],[Category]]&amp;"-"&amp;train[[#This Row],[Sub-Category]]</f>
        <v>Office Supplies-Storage</v>
      </c>
      <c r="V7802" t="str">
        <f>IF(train[[#This Row],[Segment]]="Consumer","B2C","B2B")</f>
        <v>B2C</v>
      </c>
    </row>
    <row r="7803" spans="1:22" x14ac:dyDescent="0.25">
      <c r="A7803" t="s">
        <v>9680</v>
      </c>
      <c r="B7803" s="1">
        <v>42087</v>
      </c>
      <c r="C7803" s="1">
        <v>42092</v>
      </c>
      <c r="D7803" t="s">
        <v>18</v>
      </c>
      <c r="E7803" t="s">
        <v>3169</v>
      </c>
      <c r="F7803" t="s">
        <v>3170</v>
      </c>
      <c r="G7803" t="s">
        <v>21</v>
      </c>
      <c r="H7803" t="s">
        <v>22</v>
      </c>
      <c r="I7803" t="s">
        <v>3492</v>
      </c>
      <c r="J7803" t="s">
        <v>38</v>
      </c>
      <c r="K7803">
        <v>93727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 s="2">
        <v>40.479999999999997</v>
      </c>
      <c r="R7803">
        <f>train[[#This Row],[Ship Date]]-train[[#This Row],[Order Date]]</f>
        <v>5</v>
      </c>
      <c r="S7803" t="str">
        <f>TEXT(train[[#This Row],[Order Date]],"mmm")</f>
        <v>mars</v>
      </c>
      <c r="T7803">
        <f>YEAR(train[[#This Row],[Order Date]])</f>
        <v>2015</v>
      </c>
      <c r="U7803" t="str">
        <f>train[[#This Row],[Category]]&amp;"-"&amp;train[[#This Row],[Sub-Category]]</f>
        <v>Furniture-Furnishings</v>
      </c>
      <c r="V7803" t="str">
        <f>IF(train[[#This Row],[Segment]]="Consumer","B2C","B2B")</f>
        <v>B2C</v>
      </c>
    </row>
    <row r="7804" spans="1:22" x14ac:dyDescent="0.25">
      <c r="A7804" t="s">
        <v>9681</v>
      </c>
      <c r="B7804" s="1">
        <v>42635</v>
      </c>
      <c r="C7804" s="1">
        <v>42639</v>
      </c>
      <c r="D7804" t="s">
        <v>45</v>
      </c>
      <c r="E7804" t="s">
        <v>2658</v>
      </c>
      <c r="F7804" t="s">
        <v>2659</v>
      </c>
      <c r="G7804" t="s">
        <v>97</v>
      </c>
      <c r="H7804" t="s">
        <v>22</v>
      </c>
      <c r="I7804" t="s">
        <v>608</v>
      </c>
      <c r="J7804" t="s">
        <v>330</v>
      </c>
      <c r="K7804">
        <v>37064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 s="2">
        <v>12</v>
      </c>
      <c r="R7804">
        <f>train[[#This Row],[Ship Date]]-train[[#This Row],[Order Date]]</f>
        <v>4</v>
      </c>
      <c r="S7804" t="str">
        <f>TEXT(train[[#This Row],[Order Date]],"mmm")</f>
        <v>sept</v>
      </c>
      <c r="T7804">
        <f>YEAR(train[[#This Row],[Order Date]])</f>
        <v>2016</v>
      </c>
      <c r="U7804" t="str">
        <f>train[[#This Row],[Category]]&amp;"-"&amp;train[[#This Row],[Sub-Category]]</f>
        <v>Office Supplies-Labels</v>
      </c>
      <c r="V7804" t="str">
        <f>IF(train[[#This Row],[Segment]]="Consumer","B2C","B2B")</f>
        <v>B2B</v>
      </c>
    </row>
    <row r="7805" spans="1:22" x14ac:dyDescent="0.25">
      <c r="A7805" t="s">
        <v>9681</v>
      </c>
      <c r="B7805" s="1">
        <v>42635</v>
      </c>
      <c r="C7805" s="1">
        <v>42639</v>
      </c>
      <c r="D7805" t="s">
        <v>45</v>
      </c>
      <c r="E7805" t="s">
        <v>2658</v>
      </c>
      <c r="F7805" t="s">
        <v>2659</v>
      </c>
      <c r="G7805" t="s">
        <v>97</v>
      </c>
      <c r="H7805" t="s">
        <v>22</v>
      </c>
      <c r="I7805" t="s">
        <v>608</v>
      </c>
      <c r="J7805" t="s">
        <v>330</v>
      </c>
      <c r="K7805">
        <v>37064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 s="2">
        <v>720.06399999999996</v>
      </c>
      <c r="R7805">
        <f>train[[#This Row],[Ship Date]]-train[[#This Row],[Order Date]]</f>
        <v>4</v>
      </c>
      <c r="S7805" t="str">
        <f>TEXT(train[[#This Row],[Order Date]],"mmm")</f>
        <v>sept</v>
      </c>
      <c r="T7805">
        <f>YEAR(train[[#This Row],[Order Date]])</f>
        <v>2016</v>
      </c>
      <c r="U7805" t="str">
        <f>train[[#This Row],[Category]]&amp;"-"&amp;train[[#This Row],[Sub-Category]]</f>
        <v>Office Supplies-Storage</v>
      </c>
      <c r="V7805" t="str">
        <f>IF(train[[#This Row],[Segment]]="Consumer","B2C","B2B")</f>
        <v>B2B</v>
      </c>
    </row>
    <row r="7806" spans="1:22" x14ac:dyDescent="0.25">
      <c r="A7806" t="s">
        <v>9681</v>
      </c>
      <c r="B7806" s="1">
        <v>42635</v>
      </c>
      <c r="C7806" s="1">
        <v>42639</v>
      </c>
      <c r="D7806" t="s">
        <v>45</v>
      </c>
      <c r="E7806" t="s">
        <v>2658</v>
      </c>
      <c r="F7806" t="s">
        <v>2659</v>
      </c>
      <c r="G7806" t="s">
        <v>97</v>
      </c>
      <c r="H7806" t="s">
        <v>22</v>
      </c>
      <c r="I7806" t="s">
        <v>608</v>
      </c>
      <c r="J7806" t="s">
        <v>330</v>
      </c>
      <c r="K7806">
        <v>37064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 s="2">
        <v>25.423999999999999</v>
      </c>
      <c r="R7806">
        <f>train[[#This Row],[Ship Date]]-train[[#This Row],[Order Date]]</f>
        <v>4</v>
      </c>
      <c r="S7806" t="str">
        <f>TEXT(train[[#This Row],[Order Date]],"mmm")</f>
        <v>sept</v>
      </c>
      <c r="T7806">
        <f>YEAR(train[[#This Row],[Order Date]])</f>
        <v>2016</v>
      </c>
      <c r="U7806" t="str">
        <f>train[[#This Row],[Category]]&amp;"-"&amp;train[[#This Row],[Sub-Category]]</f>
        <v>Office Supplies-Storage</v>
      </c>
      <c r="V7806" t="str">
        <f>IF(train[[#This Row],[Segment]]="Consumer","B2C","B2B")</f>
        <v>B2B</v>
      </c>
    </row>
    <row r="7807" spans="1:22" x14ac:dyDescent="0.25">
      <c r="A7807" t="s">
        <v>9681</v>
      </c>
      <c r="B7807" s="1">
        <v>42635</v>
      </c>
      <c r="C7807" s="1">
        <v>42639</v>
      </c>
      <c r="D7807" t="s">
        <v>45</v>
      </c>
      <c r="E7807" t="s">
        <v>2658</v>
      </c>
      <c r="F7807" t="s">
        <v>2659</v>
      </c>
      <c r="G7807" t="s">
        <v>97</v>
      </c>
      <c r="H7807" t="s">
        <v>22</v>
      </c>
      <c r="I7807" t="s">
        <v>608</v>
      </c>
      <c r="J7807" t="s">
        <v>330</v>
      </c>
      <c r="K7807">
        <v>37064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 s="2">
        <v>2.8159999999999998</v>
      </c>
      <c r="R7807">
        <f>train[[#This Row],[Ship Date]]-train[[#This Row],[Order Date]]</f>
        <v>4</v>
      </c>
      <c r="S7807" t="str">
        <f>TEXT(train[[#This Row],[Order Date]],"mmm")</f>
        <v>sept</v>
      </c>
      <c r="T7807">
        <f>YEAR(train[[#This Row],[Order Date]])</f>
        <v>2016</v>
      </c>
      <c r="U7807" t="str">
        <f>train[[#This Row],[Category]]&amp;"-"&amp;train[[#This Row],[Sub-Category]]</f>
        <v>Office Supplies-Art</v>
      </c>
      <c r="V7807" t="str">
        <f>IF(train[[#This Row],[Segment]]="Consumer","B2C","B2B")</f>
        <v>B2B</v>
      </c>
    </row>
    <row r="7808" spans="1:22" x14ac:dyDescent="0.25">
      <c r="A7808" t="s">
        <v>9681</v>
      </c>
      <c r="B7808" s="1">
        <v>42635</v>
      </c>
      <c r="C7808" s="1">
        <v>42639</v>
      </c>
      <c r="D7808" t="s">
        <v>45</v>
      </c>
      <c r="E7808" t="s">
        <v>2658</v>
      </c>
      <c r="F7808" t="s">
        <v>2659</v>
      </c>
      <c r="G7808" t="s">
        <v>97</v>
      </c>
      <c r="H7808" t="s">
        <v>22</v>
      </c>
      <c r="I7808" t="s">
        <v>608</v>
      </c>
      <c r="J7808" t="s">
        <v>330</v>
      </c>
      <c r="K7808">
        <v>37064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 s="2">
        <v>3.2040000000000002</v>
      </c>
      <c r="R7808">
        <f>train[[#This Row],[Ship Date]]-train[[#This Row],[Order Date]]</f>
        <v>4</v>
      </c>
      <c r="S7808" t="str">
        <f>TEXT(train[[#This Row],[Order Date]],"mmm")</f>
        <v>sept</v>
      </c>
      <c r="T7808">
        <f>YEAR(train[[#This Row],[Order Date]])</f>
        <v>2016</v>
      </c>
      <c r="U7808" t="str">
        <f>train[[#This Row],[Category]]&amp;"-"&amp;train[[#This Row],[Sub-Category]]</f>
        <v>Office Supplies-Binders</v>
      </c>
      <c r="V7808" t="str">
        <f>IF(train[[#This Row],[Segment]]="Consumer","B2C","B2B")</f>
        <v>B2B</v>
      </c>
    </row>
    <row r="7809" spans="1:22" x14ac:dyDescent="0.25">
      <c r="A7809" t="s">
        <v>9682</v>
      </c>
      <c r="B7809" s="1">
        <v>42743</v>
      </c>
      <c r="C7809" s="1">
        <v>42748</v>
      </c>
      <c r="D7809" t="s">
        <v>45</v>
      </c>
      <c r="E7809" t="s">
        <v>7553</v>
      </c>
      <c r="F7809" t="s">
        <v>7554</v>
      </c>
      <c r="G7809" t="s">
        <v>21</v>
      </c>
      <c r="H7809" t="s">
        <v>22</v>
      </c>
      <c r="I7809" t="s">
        <v>4592</v>
      </c>
      <c r="J7809" t="s">
        <v>83</v>
      </c>
      <c r="K7809">
        <v>27604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 s="2">
        <v>30.827999999999999</v>
      </c>
      <c r="R7809">
        <f>train[[#This Row],[Ship Date]]-train[[#This Row],[Order Date]]</f>
        <v>5</v>
      </c>
      <c r="S7809" t="str">
        <f>TEXT(train[[#This Row],[Order Date]],"mmm")</f>
        <v>janv</v>
      </c>
      <c r="T7809">
        <f>YEAR(train[[#This Row],[Order Date]])</f>
        <v>2017</v>
      </c>
      <c r="U7809" t="str">
        <f>train[[#This Row],[Category]]&amp;"-"&amp;train[[#This Row],[Sub-Category]]</f>
        <v>Office Supplies-Binders</v>
      </c>
      <c r="V7809" t="str">
        <f>IF(train[[#This Row],[Segment]]="Consumer","B2C","B2B")</f>
        <v>B2C</v>
      </c>
    </row>
    <row r="7810" spans="1:22" x14ac:dyDescent="0.25">
      <c r="A7810" t="s">
        <v>9682</v>
      </c>
      <c r="B7810" s="1">
        <v>42743</v>
      </c>
      <c r="C7810" s="1">
        <v>42748</v>
      </c>
      <c r="D7810" t="s">
        <v>45</v>
      </c>
      <c r="E7810" t="s">
        <v>7553</v>
      </c>
      <c r="F7810" t="s">
        <v>7554</v>
      </c>
      <c r="G7810" t="s">
        <v>21</v>
      </c>
      <c r="H7810" t="s">
        <v>22</v>
      </c>
      <c r="I7810" t="s">
        <v>4592</v>
      </c>
      <c r="J7810" t="s">
        <v>83</v>
      </c>
      <c r="K7810">
        <v>27604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 s="2">
        <v>47.616</v>
      </c>
      <c r="R7810">
        <f>train[[#This Row],[Ship Date]]-train[[#This Row],[Order Date]]</f>
        <v>5</v>
      </c>
      <c r="S7810" t="str">
        <f>TEXT(train[[#This Row],[Order Date]],"mmm")</f>
        <v>janv</v>
      </c>
      <c r="T7810">
        <f>YEAR(train[[#This Row],[Order Date]])</f>
        <v>2017</v>
      </c>
      <c r="U7810" t="str">
        <f>train[[#This Row],[Category]]&amp;"-"&amp;train[[#This Row],[Sub-Category]]</f>
        <v>Office Supplies-Art</v>
      </c>
      <c r="V7810" t="str">
        <f>IF(train[[#This Row],[Segment]]="Consumer","B2C","B2B")</f>
        <v>B2C</v>
      </c>
    </row>
    <row r="7811" spans="1:22" x14ac:dyDescent="0.25">
      <c r="A7811" t="s">
        <v>9682</v>
      </c>
      <c r="B7811" s="1">
        <v>42743</v>
      </c>
      <c r="C7811" s="1">
        <v>42748</v>
      </c>
      <c r="D7811" t="s">
        <v>45</v>
      </c>
      <c r="E7811" t="s">
        <v>7553</v>
      </c>
      <c r="F7811" t="s">
        <v>7554</v>
      </c>
      <c r="G7811" t="s">
        <v>21</v>
      </c>
      <c r="H7811" t="s">
        <v>22</v>
      </c>
      <c r="I7811" t="s">
        <v>4592</v>
      </c>
      <c r="J7811" t="s">
        <v>83</v>
      </c>
      <c r="K7811">
        <v>27604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 s="2">
        <v>108.78400000000001</v>
      </c>
      <c r="R7811">
        <f>train[[#This Row],[Ship Date]]-train[[#This Row],[Order Date]]</f>
        <v>5</v>
      </c>
      <c r="S7811" t="str">
        <f>TEXT(train[[#This Row],[Order Date]],"mmm")</f>
        <v>janv</v>
      </c>
      <c r="T7811">
        <f>YEAR(train[[#This Row],[Order Date]])</f>
        <v>2017</v>
      </c>
      <c r="U7811" t="str">
        <f>train[[#This Row],[Category]]&amp;"-"&amp;train[[#This Row],[Sub-Category]]</f>
        <v>Technology-Phones</v>
      </c>
      <c r="V7811" t="str">
        <f>IF(train[[#This Row],[Segment]]="Consumer","B2C","B2B")</f>
        <v>B2C</v>
      </c>
    </row>
    <row r="7812" spans="1:22" x14ac:dyDescent="0.25">
      <c r="A7812" t="s">
        <v>9683</v>
      </c>
      <c r="B7812" s="1">
        <v>42780</v>
      </c>
      <c r="C7812" s="1">
        <v>42781</v>
      </c>
      <c r="D7812" t="s">
        <v>183</v>
      </c>
      <c r="E7812" t="s">
        <v>503</v>
      </c>
      <c r="F7812" t="s">
        <v>504</v>
      </c>
      <c r="G7812" t="s">
        <v>21</v>
      </c>
      <c r="H7812" t="s">
        <v>22</v>
      </c>
      <c r="I7812" t="s">
        <v>3216</v>
      </c>
      <c r="J7812" t="s">
        <v>2737</v>
      </c>
      <c r="K7812">
        <v>20735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 s="2">
        <v>4.7699999999999996</v>
      </c>
      <c r="R7812">
        <f>train[[#This Row],[Ship Date]]-train[[#This Row],[Order Date]]</f>
        <v>1</v>
      </c>
      <c r="S7812" t="str">
        <f>TEXT(train[[#This Row],[Order Date]],"mmm")</f>
        <v>févr</v>
      </c>
      <c r="T7812">
        <f>YEAR(train[[#This Row],[Order Date]])</f>
        <v>2017</v>
      </c>
      <c r="U7812" t="str">
        <f>train[[#This Row],[Category]]&amp;"-"&amp;train[[#This Row],[Sub-Category]]</f>
        <v>Office Supplies-Paper</v>
      </c>
      <c r="V7812" t="str">
        <f>IF(train[[#This Row],[Segment]]="Consumer","B2C","B2B")</f>
        <v>B2C</v>
      </c>
    </row>
    <row r="7813" spans="1:22" x14ac:dyDescent="0.25">
      <c r="A7813" t="s">
        <v>9683</v>
      </c>
      <c r="B7813" s="1">
        <v>42780</v>
      </c>
      <c r="C7813" s="1">
        <v>42781</v>
      </c>
      <c r="D7813" t="s">
        <v>183</v>
      </c>
      <c r="E7813" t="s">
        <v>503</v>
      </c>
      <c r="F7813" t="s">
        <v>504</v>
      </c>
      <c r="G7813" t="s">
        <v>21</v>
      </c>
      <c r="H7813" t="s">
        <v>22</v>
      </c>
      <c r="I7813" t="s">
        <v>3216</v>
      </c>
      <c r="J7813" t="s">
        <v>2737</v>
      </c>
      <c r="K7813">
        <v>20735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 s="2">
        <v>7.98</v>
      </c>
      <c r="R7813">
        <f>train[[#This Row],[Ship Date]]-train[[#This Row],[Order Date]]</f>
        <v>1</v>
      </c>
      <c r="S7813" t="str">
        <f>TEXT(train[[#This Row],[Order Date]],"mmm")</f>
        <v>févr</v>
      </c>
      <c r="T7813">
        <f>YEAR(train[[#This Row],[Order Date]])</f>
        <v>2017</v>
      </c>
      <c r="U7813" t="str">
        <f>train[[#This Row],[Category]]&amp;"-"&amp;train[[#This Row],[Sub-Category]]</f>
        <v>Office Supplies-Art</v>
      </c>
      <c r="V7813" t="str">
        <f>IF(train[[#This Row],[Segment]]="Consumer","B2C","B2B")</f>
        <v>B2C</v>
      </c>
    </row>
    <row r="7814" spans="1:22" x14ac:dyDescent="0.25">
      <c r="A7814" t="s">
        <v>9683</v>
      </c>
      <c r="B7814" s="1">
        <v>42780</v>
      </c>
      <c r="C7814" s="1">
        <v>42781</v>
      </c>
      <c r="D7814" t="s">
        <v>183</v>
      </c>
      <c r="E7814" t="s">
        <v>503</v>
      </c>
      <c r="F7814" t="s">
        <v>504</v>
      </c>
      <c r="G7814" t="s">
        <v>21</v>
      </c>
      <c r="H7814" t="s">
        <v>22</v>
      </c>
      <c r="I7814" t="s">
        <v>3216</v>
      </c>
      <c r="J7814" t="s">
        <v>2737</v>
      </c>
      <c r="K7814">
        <v>20735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 s="2">
        <v>550.43100000000004</v>
      </c>
      <c r="R7814">
        <f>train[[#This Row],[Ship Date]]-train[[#This Row],[Order Date]]</f>
        <v>1</v>
      </c>
      <c r="S7814" t="str">
        <f>TEXT(train[[#This Row],[Order Date]],"mmm")</f>
        <v>févr</v>
      </c>
      <c r="T7814">
        <f>YEAR(train[[#This Row],[Order Date]])</f>
        <v>2017</v>
      </c>
      <c r="U7814" t="str">
        <f>train[[#This Row],[Category]]&amp;"-"&amp;train[[#This Row],[Sub-Category]]</f>
        <v>Furniture-Tables</v>
      </c>
      <c r="V7814" t="str">
        <f>IF(train[[#This Row],[Segment]]="Consumer","B2C","B2B")</f>
        <v>B2C</v>
      </c>
    </row>
    <row r="7815" spans="1:22" x14ac:dyDescent="0.25">
      <c r="A7815" t="s">
        <v>9683</v>
      </c>
      <c r="B7815" s="1">
        <v>42780</v>
      </c>
      <c r="C7815" s="1">
        <v>42781</v>
      </c>
      <c r="D7815" t="s">
        <v>183</v>
      </c>
      <c r="E7815" t="s">
        <v>503</v>
      </c>
      <c r="F7815" t="s">
        <v>504</v>
      </c>
      <c r="G7815" t="s">
        <v>21</v>
      </c>
      <c r="H7815" t="s">
        <v>22</v>
      </c>
      <c r="I7815" t="s">
        <v>3216</v>
      </c>
      <c r="J7815" t="s">
        <v>2737</v>
      </c>
      <c r="K7815">
        <v>20735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 s="2">
        <v>10.56</v>
      </c>
      <c r="R7815">
        <f>train[[#This Row],[Ship Date]]-train[[#This Row],[Order Date]]</f>
        <v>1</v>
      </c>
      <c r="S7815" t="str">
        <f>TEXT(train[[#This Row],[Order Date]],"mmm")</f>
        <v>févr</v>
      </c>
      <c r="T7815">
        <f>YEAR(train[[#This Row],[Order Date]])</f>
        <v>2017</v>
      </c>
      <c r="U7815" t="str">
        <f>train[[#This Row],[Category]]&amp;"-"&amp;train[[#This Row],[Sub-Category]]</f>
        <v>Furniture-Furnishings</v>
      </c>
      <c r="V7815" t="str">
        <f>IF(train[[#This Row],[Segment]]="Consumer","B2C","B2B")</f>
        <v>B2C</v>
      </c>
    </row>
    <row r="7816" spans="1:22" x14ac:dyDescent="0.25">
      <c r="A7816" t="s">
        <v>9684</v>
      </c>
      <c r="B7816" s="1">
        <v>43259</v>
      </c>
      <c r="C7816" s="1">
        <v>43261</v>
      </c>
      <c r="D7816" t="s">
        <v>183</v>
      </c>
      <c r="E7816" t="s">
        <v>600</v>
      </c>
      <c r="F7816" t="s">
        <v>601</v>
      </c>
      <c r="G7816" t="s">
        <v>97</v>
      </c>
      <c r="H7816" t="s">
        <v>22</v>
      </c>
      <c r="I7816" t="s">
        <v>37</v>
      </c>
      <c r="J7816" t="s">
        <v>38</v>
      </c>
      <c r="K7816">
        <v>90049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 s="2">
        <v>1497.6659999999999</v>
      </c>
      <c r="R7816">
        <f>train[[#This Row],[Ship Date]]-train[[#This Row],[Order Date]]</f>
        <v>2</v>
      </c>
      <c r="S7816" t="str">
        <f>TEXT(train[[#This Row],[Order Date]],"mmm")</f>
        <v>juin</v>
      </c>
      <c r="T7816">
        <f>YEAR(train[[#This Row],[Order Date]])</f>
        <v>2018</v>
      </c>
      <c r="U7816" t="str">
        <f>train[[#This Row],[Category]]&amp;"-"&amp;train[[#This Row],[Sub-Category]]</f>
        <v>Furniture-Bookcases</v>
      </c>
      <c r="V7816" t="str">
        <f>IF(train[[#This Row],[Segment]]="Consumer","B2C","B2B")</f>
        <v>B2B</v>
      </c>
    </row>
    <row r="7817" spans="1:22" x14ac:dyDescent="0.25">
      <c r="A7817" t="s">
        <v>9684</v>
      </c>
      <c r="B7817" s="1">
        <v>43259</v>
      </c>
      <c r="C7817" s="1">
        <v>43261</v>
      </c>
      <c r="D7817" t="s">
        <v>183</v>
      </c>
      <c r="E7817" t="s">
        <v>600</v>
      </c>
      <c r="F7817" t="s">
        <v>601</v>
      </c>
      <c r="G7817" t="s">
        <v>97</v>
      </c>
      <c r="H7817" t="s">
        <v>22</v>
      </c>
      <c r="I7817" t="s">
        <v>37</v>
      </c>
      <c r="J7817" t="s">
        <v>38</v>
      </c>
      <c r="K7817">
        <v>90049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 s="2">
        <v>17.52</v>
      </c>
      <c r="R7817">
        <f>train[[#This Row],[Ship Date]]-train[[#This Row],[Order Date]]</f>
        <v>2</v>
      </c>
      <c r="S7817" t="str">
        <f>TEXT(train[[#This Row],[Order Date]],"mmm")</f>
        <v>juin</v>
      </c>
      <c r="T7817">
        <f>YEAR(train[[#This Row],[Order Date]])</f>
        <v>2018</v>
      </c>
      <c r="U7817" t="str">
        <f>train[[#This Row],[Category]]&amp;"-"&amp;train[[#This Row],[Sub-Category]]</f>
        <v>Technology-Phones</v>
      </c>
      <c r="V7817" t="str">
        <f>IF(train[[#This Row],[Segment]]="Consumer","B2C","B2B")</f>
        <v>B2B</v>
      </c>
    </row>
    <row r="7818" spans="1:22" x14ac:dyDescent="0.25">
      <c r="A7818" t="s">
        <v>9685</v>
      </c>
      <c r="B7818" s="1">
        <v>43029</v>
      </c>
      <c r="C7818" s="1">
        <v>43034</v>
      </c>
      <c r="D7818" t="s">
        <v>18</v>
      </c>
      <c r="E7818" t="s">
        <v>4211</v>
      </c>
      <c r="F7818" t="s">
        <v>4212</v>
      </c>
      <c r="G7818" t="s">
        <v>97</v>
      </c>
      <c r="H7818" t="s">
        <v>22</v>
      </c>
      <c r="I7818" t="s">
        <v>4049</v>
      </c>
      <c r="J7818" t="s">
        <v>1391</v>
      </c>
      <c r="K7818">
        <v>89031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 s="2">
        <v>113.22</v>
      </c>
      <c r="R7818">
        <f>train[[#This Row],[Ship Date]]-train[[#This Row],[Order Date]]</f>
        <v>5</v>
      </c>
      <c r="S7818" t="str">
        <f>TEXT(train[[#This Row],[Order Date]],"mmm")</f>
        <v>oct</v>
      </c>
      <c r="T7818">
        <f>YEAR(train[[#This Row],[Order Date]])</f>
        <v>2017</v>
      </c>
      <c r="U7818" t="str">
        <f>train[[#This Row],[Category]]&amp;"-"&amp;train[[#This Row],[Sub-Category]]</f>
        <v>Office Supplies-Art</v>
      </c>
      <c r="V7818" t="str">
        <f>IF(train[[#This Row],[Segment]]="Consumer","B2C","B2B")</f>
        <v>B2B</v>
      </c>
    </row>
    <row r="7819" spans="1:22" x14ac:dyDescent="0.25">
      <c r="A7819" t="s">
        <v>9685</v>
      </c>
      <c r="B7819" s="1">
        <v>43029</v>
      </c>
      <c r="C7819" s="1">
        <v>43034</v>
      </c>
      <c r="D7819" t="s">
        <v>18</v>
      </c>
      <c r="E7819" t="s">
        <v>4211</v>
      </c>
      <c r="F7819" t="s">
        <v>4212</v>
      </c>
      <c r="G7819" t="s">
        <v>97</v>
      </c>
      <c r="H7819" t="s">
        <v>22</v>
      </c>
      <c r="I7819" t="s">
        <v>4049</v>
      </c>
      <c r="J7819" t="s">
        <v>1391</v>
      </c>
      <c r="K7819">
        <v>89031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 s="2">
        <v>35.880000000000003</v>
      </c>
      <c r="R7819">
        <f>train[[#This Row],[Ship Date]]-train[[#This Row],[Order Date]]</f>
        <v>5</v>
      </c>
      <c r="S7819" t="str">
        <f>TEXT(train[[#This Row],[Order Date]],"mmm")</f>
        <v>oct</v>
      </c>
      <c r="T7819">
        <f>YEAR(train[[#This Row],[Order Date]])</f>
        <v>2017</v>
      </c>
      <c r="U7819" t="str">
        <f>train[[#This Row],[Category]]&amp;"-"&amp;train[[#This Row],[Sub-Category]]</f>
        <v>Office Supplies-Paper</v>
      </c>
      <c r="V7819" t="str">
        <f>IF(train[[#This Row],[Segment]]="Consumer","B2C","B2B")</f>
        <v>B2B</v>
      </c>
    </row>
    <row r="7820" spans="1:22" x14ac:dyDescent="0.25">
      <c r="A7820" t="s">
        <v>9685</v>
      </c>
      <c r="B7820" s="1">
        <v>43029</v>
      </c>
      <c r="C7820" s="1">
        <v>43034</v>
      </c>
      <c r="D7820" t="s">
        <v>18</v>
      </c>
      <c r="E7820" t="s">
        <v>4211</v>
      </c>
      <c r="F7820" t="s">
        <v>4212</v>
      </c>
      <c r="G7820" t="s">
        <v>97</v>
      </c>
      <c r="H7820" t="s">
        <v>22</v>
      </c>
      <c r="I7820" t="s">
        <v>4049</v>
      </c>
      <c r="J7820" t="s">
        <v>1391</v>
      </c>
      <c r="K7820">
        <v>89031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 s="2">
        <v>4535.9759999999997</v>
      </c>
      <c r="R7820">
        <f>train[[#This Row],[Ship Date]]-train[[#This Row],[Order Date]]</f>
        <v>5</v>
      </c>
      <c r="S7820" t="str">
        <f>TEXT(train[[#This Row],[Order Date]],"mmm")</f>
        <v>oct</v>
      </c>
      <c r="T7820">
        <f>YEAR(train[[#This Row],[Order Date]])</f>
        <v>2017</v>
      </c>
      <c r="U7820" t="str">
        <f>train[[#This Row],[Category]]&amp;"-"&amp;train[[#This Row],[Sub-Category]]</f>
        <v>Office Supplies-Binders</v>
      </c>
      <c r="V7820" t="str">
        <f>IF(train[[#This Row],[Segment]]="Consumer","B2C","B2B")</f>
        <v>B2B</v>
      </c>
    </row>
    <row r="7821" spans="1:22" x14ac:dyDescent="0.25">
      <c r="A7821" t="s">
        <v>9686</v>
      </c>
      <c r="B7821" s="1">
        <v>43126</v>
      </c>
      <c r="C7821" s="1">
        <v>43130</v>
      </c>
      <c r="D7821" t="s">
        <v>45</v>
      </c>
      <c r="E7821" t="s">
        <v>1453</v>
      </c>
      <c r="F7821" t="s">
        <v>1454</v>
      </c>
      <c r="G7821" t="s">
        <v>21</v>
      </c>
      <c r="H7821" t="s">
        <v>22</v>
      </c>
      <c r="I7821" t="s">
        <v>122</v>
      </c>
      <c r="J7821" t="s">
        <v>38</v>
      </c>
      <c r="K7821">
        <v>94109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 s="2">
        <v>11.84</v>
      </c>
      <c r="R7821">
        <f>train[[#This Row],[Ship Date]]-train[[#This Row],[Order Date]]</f>
        <v>4</v>
      </c>
      <c r="S7821" t="str">
        <f>TEXT(train[[#This Row],[Order Date]],"mmm")</f>
        <v>janv</v>
      </c>
      <c r="T7821">
        <f>YEAR(train[[#This Row],[Order Date]])</f>
        <v>2018</v>
      </c>
      <c r="U7821" t="str">
        <f>train[[#This Row],[Category]]&amp;"-"&amp;train[[#This Row],[Sub-Category]]</f>
        <v>Office Supplies-Fasteners</v>
      </c>
      <c r="V7821" t="str">
        <f>IF(train[[#This Row],[Segment]]="Consumer","B2C","B2B")</f>
        <v>B2C</v>
      </c>
    </row>
    <row r="7822" spans="1:22" x14ac:dyDescent="0.25">
      <c r="A7822" t="s">
        <v>9687</v>
      </c>
      <c r="B7822" s="1">
        <v>43442</v>
      </c>
      <c r="C7822" s="1">
        <v>43444</v>
      </c>
      <c r="D7822" t="s">
        <v>18</v>
      </c>
      <c r="E7822" t="s">
        <v>1679</v>
      </c>
      <c r="F7822" t="s">
        <v>1680</v>
      </c>
      <c r="G7822" t="s">
        <v>97</v>
      </c>
      <c r="H7822" t="s">
        <v>22</v>
      </c>
      <c r="I7822" t="s">
        <v>7309</v>
      </c>
      <c r="J7822" t="s">
        <v>1398</v>
      </c>
      <c r="K7822">
        <v>2920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 s="2">
        <v>592.74</v>
      </c>
      <c r="R7822">
        <f>train[[#This Row],[Ship Date]]-train[[#This Row],[Order Date]]</f>
        <v>2</v>
      </c>
      <c r="S7822" t="str">
        <f>TEXT(train[[#This Row],[Order Date]],"mmm")</f>
        <v>déc</v>
      </c>
      <c r="T7822">
        <f>YEAR(train[[#This Row],[Order Date]])</f>
        <v>2018</v>
      </c>
      <c r="U7822" t="str">
        <f>train[[#This Row],[Category]]&amp;"-"&amp;train[[#This Row],[Sub-Category]]</f>
        <v>Office Supplies-Storage</v>
      </c>
      <c r="V7822" t="str">
        <f>IF(train[[#This Row],[Segment]]="Consumer","B2C","B2B")</f>
        <v>B2B</v>
      </c>
    </row>
    <row r="7823" spans="1:22" x14ac:dyDescent="0.25">
      <c r="A7823" t="s">
        <v>9688</v>
      </c>
      <c r="B7823" s="1">
        <v>43029</v>
      </c>
      <c r="C7823" s="1">
        <v>43032</v>
      </c>
      <c r="D7823" t="s">
        <v>18</v>
      </c>
      <c r="E7823" t="s">
        <v>4629</v>
      </c>
      <c r="F7823" t="s">
        <v>4630</v>
      </c>
      <c r="G7823" t="s">
        <v>21</v>
      </c>
      <c r="H7823" t="s">
        <v>22</v>
      </c>
      <c r="I7823" t="s">
        <v>323</v>
      </c>
      <c r="J7823" t="s">
        <v>330</v>
      </c>
      <c r="K7823">
        <v>38301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 s="2">
        <v>111.672</v>
      </c>
      <c r="R7823">
        <f>train[[#This Row],[Ship Date]]-train[[#This Row],[Order Date]]</f>
        <v>3</v>
      </c>
      <c r="S7823" t="str">
        <f>TEXT(train[[#This Row],[Order Date]],"mmm")</f>
        <v>oct</v>
      </c>
      <c r="T7823">
        <f>YEAR(train[[#This Row],[Order Date]])</f>
        <v>2017</v>
      </c>
      <c r="U7823" t="str">
        <f>train[[#This Row],[Category]]&amp;"-"&amp;train[[#This Row],[Sub-Category]]</f>
        <v>Office Supplies-Storage</v>
      </c>
      <c r="V7823" t="str">
        <f>IF(train[[#This Row],[Segment]]="Consumer","B2C","B2B")</f>
        <v>B2C</v>
      </c>
    </row>
    <row r="7824" spans="1:22" x14ac:dyDescent="0.25">
      <c r="A7824" t="s">
        <v>9689</v>
      </c>
      <c r="B7824" s="1">
        <v>42242</v>
      </c>
      <c r="C7824" s="1">
        <v>42248</v>
      </c>
      <c r="D7824" t="s">
        <v>45</v>
      </c>
      <c r="E7824" t="s">
        <v>3794</v>
      </c>
      <c r="F7824" t="s">
        <v>3795</v>
      </c>
      <c r="G7824" t="s">
        <v>97</v>
      </c>
      <c r="H7824" t="s">
        <v>22</v>
      </c>
      <c r="I7824" t="s">
        <v>602</v>
      </c>
      <c r="J7824" t="s">
        <v>240</v>
      </c>
      <c r="K7824">
        <v>19711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 s="2">
        <v>8.64</v>
      </c>
      <c r="R7824">
        <f>train[[#This Row],[Ship Date]]-train[[#This Row],[Order Date]]</f>
        <v>6</v>
      </c>
      <c r="S7824" t="str">
        <f>TEXT(train[[#This Row],[Order Date]],"mmm")</f>
        <v>août</v>
      </c>
      <c r="T7824">
        <f>YEAR(train[[#This Row],[Order Date]])</f>
        <v>2015</v>
      </c>
      <c r="U7824" t="str">
        <f>train[[#This Row],[Category]]&amp;"-"&amp;train[[#This Row],[Sub-Category]]</f>
        <v>Office Supplies-Art</v>
      </c>
      <c r="V7824" t="str">
        <f>IF(train[[#This Row],[Segment]]="Consumer","B2C","B2B")</f>
        <v>B2B</v>
      </c>
    </row>
    <row r="7825" spans="1:22" x14ac:dyDescent="0.25">
      <c r="A7825" t="s">
        <v>9689</v>
      </c>
      <c r="B7825" s="1">
        <v>42242</v>
      </c>
      <c r="C7825" s="1">
        <v>42248</v>
      </c>
      <c r="D7825" t="s">
        <v>45</v>
      </c>
      <c r="E7825" t="s">
        <v>3794</v>
      </c>
      <c r="F7825" t="s">
        <v>3795</v>
      </c>
      <c r="G7825" t="s">
        <v>97</v>
      </c>
      <c r="H7825" t="s">
        <v>22</v>
      </c>
      <c r="I7825" t="s">
        <v>602</v>
      </c>
      <c r="J7825" t="s">
        <v>240</v>
      </c>
      <c r="K7825">
        <v>19711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 s="2">
        <v>149.97</v>
      </c>
      <c r="R7825">
        <f>train[[#This Row],[Ship Date]]-train[[#This Row],[Order Date]]</f>
        <v>6</v>
      </c>
      <c r="S7825" t="str">
        <f>TEXT(train[[#This Row],[Order Date]],"mmm")</f>
        <v>août</v>
      </c>
      <c r="T7825">
        <f>YEAR(train[[#This Row],[Order Date]])</f>
        <v>2015</v>
      </c>
      <c r="U7825" t="str">
        <f>train[[#This Row],[Category]]&amp;"-"&amp;train[[#This Row],[Sub-Category]]</f>
        <v>Technology-Accessories</v>
      </c>
      <c r="V7825" t="str">
        <f>IF(train[[#This Row],[Segment]]="Consumer","B2C","B2B")</f>
        <v>B2B</v>
      </c>
    </row>
    <row r="7826" spans="1:22" x14ac:dyDescent="0.25">
      <c r="A7826" t="s">
        <v>9690</v>
      </c>
      <c r="B7826" s="1">
        <v>42140</v>
      </c>
      <c r="C7826" s="1">
        <v>42147</v>
      </c>
      <c r="D7826" t="s">
        <v>45</v>
      </c>
      <c r="E7826" t="s">
        <v>3888</v>
      </c>
      <c r="F7826" t="s">
        <v>3889</v>
      </c>
      <c r="G7826" t="s">
        <v>36</v>
      </c>
      <c r="H7826" t="s">
        <v>22</v>
      </c>
      <c r="I7826" t="s">
        <v>37</v>
      </c>
      <c r="J7826" t="s">
        <v>38</v>
      </c>
      <c r="K7826">
        <v>90036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 s="2">
        <v>232.88</v>
      </c>
      <c r="R7826">
        <f>train[[#This Row],[Ship Date]]-train[[#This Row],[Order Date]]</f>
        <v>7</v>
      </c>
      <c r="S7826" t="str">
        <f>TEXT(train[[#This Row],[Order Date]],"mmm")</f>
        <v>mai</v>
      </c>
      <c r="T7826">
        <f>YEAR(train[[#This Row],[Order Date]])</f>
        <v>2015</v>
      </c>
      <c r="U7826" t="str">
        <f>train[[#This Row],[Category]]&amp;"-"&amp;train[[#This Row],[Sub-Category]]</f>
        <v>Furniture-Chairs</v>
      </c>
      <c r="V7826" t="str">
        <f>IF(train[[#This Row],[Segment]]="Consumer","B2C","B2B")</f>
        <v>B2B</v>
      </c>
    </row>
    <row r="7827" spans="1:22" x14ac:dyDescent="0.25">
      <c r="A7827" t="s">
        <v>9691</v>
      </c>
      <c r="B7827" s="1">
        <v>42403</v>
      </c>
      <c r="C7827" s="1">
        <v>42407</v>
      </c>
      <c r="D7827" t="s">
        <v>45</v>
      </c>
      <c r="E7827" t="s">
        <v>3888</v>
      </c>
      <c r="F7827" t="s">
        <v>3889</v>
      </c>
      <c r="G7827" t="s">
        <v>36</v>
      </c>
      <c r="H7827" t="s">
        <v>22</v>
      </c>
      <c r="I7827" t="s">
        <v>7572</v>
      </c>
      <c r="J7827" t="s">
        <v>262</v>
      </c>
      <c r="K7827">
        <v>13440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 s="2">
        <v>90.882000000000005</v>
      </c>
      <c r="R7827">
        <f>train[[#This Row],[Ship Date]]-train[[#This Row],[Order Date]]</f>
        <v>4</v>
      </c>
      <c r="S7827" t="str">
        <f>TEXT(train[[#This Row],[Order Date]],"mmm")</f>
        <v>févr</v>
      </c>
      <c r="T7827">
        <f>YEAR(train[[#This Row],[Order Date]])</f>
        <v>2016</v>
      </c>
      <c r="U7827" t="str">
        <f>train[[#This Row],[Category]]&amp;"-"&amp;train[[#This Row],[Sub-Category]]</f>
        <v>Furniture-Chairs</v>
      </c>
      <c r="V7827" t="str">
        <f>IF(train[[#This Row],[Segment]]="Consumer","B2C","B2B")</f>
        <v>B2B</v>
      </c>
    </row>
    <row r="7828" spans="1:22" x14ac:dyDescent="0.25">
      <c r="A7828" t="s">
        <v>9692</v>
      </c>
      <c r="B7828" s="1">
        <v>43404</v>
      </c>
      <c r="C7828" s="1">
        <v>43409</v>
      </c>
      <c r="D7828" t="s">
        <v>45</v>
      </c>
      <c r="E7828" t="s">
        <v>3200</v>
      </c>
      <c r="F7828" t="s">
        <v>3201</v>
      </c>
      <c r="G7828" t="s">
        <v>36</v>
      </c>
      <c r="H7828" t="s">
        <v>22</v>
      </c>
      <c r="I7828" t="s">
        <v>298</v>
      </c>
      <c r="J7828" t="s">
        <v>206</v>
      </c>
      <c r="K7828">
        <v>60610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 s="2">
        <v>508.76799999999997</v>
      </c>
      <c r="R7828">
        <f>train[[#This Row],[Ship Date]]-train[[#This Row],[Order Date]]</f>
        <v>5</v>
      </c>
      <c r="S7828" t="str">
        <f>TEXT(train[[#This Row],[Order Date]],"mmm")</f>
        <v>oct</v>
      </c>
      <c r="T7828">
        <f>YEAR(train[[#This Row],[Order Date]])</f>
        <v>2018</v>
      </c>
      <c r="U7828" t="str">
        <f>train[[#This Row],[Category]]&amp;"-"&amp;train[[#This Row],[Sub-Category]]</f>
        <v>Technology-Phones</v>
      </c>
      <c r="V7828" t="str">
        <f>IF(train[[#This Row],[Segment]]="Consumer","B2C","B2B")</f>
        <v>B2B</v>
      </c>
    </row>
    <row r="7829" spans="1:22" x14ac:dyDescent="0.25">
      <c r="A7829" t="s">
        <v>9692</v>
      </c>
      <c r="B7829" s="1">
        <v>43404</v>
      </c>
      <c r="C7829" s="1">
        <v>43409</v>
      </c>
      <c r="D7829" t="s">
        <v>45</v>
      </c>
      <c r="E7829" t="s">
        <v>3200</v>
      </c>
      <c r="F7829" t="s">
        <v>3201</v>
      </c>
      <c r="G7829" t="s">
        <v>36</v>
      </c>
      <c r="H7829" t="s">
        <v>22</v>
      </c>
      <c r="I7829" t="s">
        <v>298</v>
      </c>
      <c r="J7829" t="s">
        <v>206</v>
      </c>
      <c r="K7829">
        <v>60610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 s="2">
        <v>9.9120000000000008</v>
      </c>
      <c r="R7829">
        <f>train[[#This Row],[Ship Date]]-train[[#This Row],[Order Date]]</f>
        <v>5</v>
      </c>
      <c r="S7829" t="str">
        <f>TEXT(train[[#This Row],[Order Date]],"mmm")</f>
        <v>oct</v>
      </c>
      <c r="T7829">
        <f>YEAR(train[[#This Row],[Order Date]])</f>
        <v>2018</v>
      </c>
      <c r="U7829" t="str">
        <f>train[[#This Row],[Category]]&amp;"-"&amp;train[[#This Row],[Sub-Category]]</f>
        <v>Office Supplies-Envelopes</v>
      </c>
      <c r="V7829" t="str">
        <f>IF(train[[#This Row],[Segment]]="Consumer","B2C","B2B")</f>
        <v>B2B</v>
      </c>
    </row>
    <row r="7830" spans="1:22" x14ac:dyDescent="0.25">
      <c r="A7830" t="s">
        <v>9693</v>
      </c>
      <c r="B7830" s="1">
        <v>42486</v>
      </c>
      <c r="C7830" s="1">
        <v>42491</v>
      </c>
      <c r="D7830" t="s">
        <v>45</v>
      </c>
      <c r="E7830" t="s">
        <v>2547</v>
      </c>
      <c r="F7830" t="s">
        <v>2548</v>
      </c>
      <c r="G7830" t="s">
        <v>36</v>
      </c>
      <c r="H7830" t="s">
        <v>22</v>
      </c>
      <c r="I7830" t="s">
        <v>945</v>
      </c>
      <c r="J7830" t="s">
        <v>38</v>
      </c>
      <c r="K7830">
        <v>92105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 s="2">
        <v>63.936</v>
      </c>
      <c r="R7830">
        <f>train[[#This Row],[Ship Date]]-train[[#This Row],[Order Date]]</f>
        <v>5</v>
      </c>
      <c r="S7830" t="str">
        <f>TEXT(train[[#This Row],[Order Date]],"mmm")</f>
        <v>avr</v>
      </c>
      <c r="T7830">
        <f>YEAR(train[[#This Row],[Order Date]])</f>
        <v>2016</v>
      </c>
      <c r="U7830" t="str">
        <f>train[[#This Row],[Category]]&amp;"-"&amp;train[[#This Row],[Sub-Category]]</f>
        <v>Furniture-Chairs</v>
      </c>
      <c r="V7830" t="str">
        <f>IF(train[[#This Row],[Segment]]="Consumer","B2C","B2B")</f>
        <v>B2B</v>
      </c>
    </row>
    <row r="7831" spans="1:22" x14ac:dyDescent="0.25">
      <c r="A7831" t="s">
        <v>9693</v>
      </c>
      <c r="B7831" s="1">
        <v>42486</v>
      </c>
      <c r="C7831" s="1">
        <v>42491</v>
      </c>
      <c r="D7831" t="s">
        <v>45</v>
      </c>
      <c r="E7831" t="s">
        <v>2547</v>
      </c>
      <c r="F7831" t="s">
        <v>2548</v>
      </c>
      <c r="G7831" t="s">
        <v>36</v>
      </c>
      <c r="H7831" t="s">
        <v>22</v>
      </c>
      <c r="I7831" t="s">
        <v>945</v>
      </c>
      <c r="J7831" t="s">
        <v>38</v>
      </c>
      <c r="K7831">
        <v>92105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 s="2">
        <v>59.52</v>
      </c>
      <c r="R7831">
        <f>train[[#This Row],[Ship Date]]-train[[#This Row],[Order Date]]</f>
        <v>5</v>
      </c>
      <c r="S7831" t="str">
        <f>TEXT(train[[#This Row],[Order Date]],"mmm")</f>
        <v>avr</v>
      </c>
      <c r="T7831">
        <f>YEAR(train[[#This Row],[Order Date]])</f>
        <v>2016</v>
      </c>
      <c r="U7831" t="str">
        <f>train[[#This Row],[Category]]&amp;"-"&amp;train[[#This Row],[Sub-Category]]</f>
        <v>Office Supplies-Art</v>
      </c>
      <c r="V7831" t="str">
        <f>IF(train[[#This Row],[Segment]]="Consumer","B2C","B2B")</f>
        <v>B2B</v>
      </c>
    </row>
    <row r="7832" spans="1:22" x14ac:dyDescent="0.25">
      <c r="A7832" t="s">
        <v>9693</v>
      </c>
      <c r="B7832" s="1">
        <v>42486</v>
      </c>
      <c r="C7832" s="1">
        <v>42491</v>
      </c>
      <c r="D7832" t="s">
        <v>45</v>
      </c>
      <c r="E7832" t="s">
        <v>2547</v>
      </c>
      <c r="F7832" t="s">
        <v>2548</v>
      </c>
      <c r="G7832" t="s">
        <v>36</v>
      </c>
      <c r="H7832" t="s">
        <v>22</v>
      </c>
      <c r="I7832" t="s">
        <v>945</v>
      </c>
      <c r="J7832" t="s">
        <v>38</v>
      </c>
      <c r="K7832">
        <v>92105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 s="2">
        <v>311.976</v>
      </c>
      <c r="R7832">
        <f>train[[#This Row],[Ship Date]]-train[[#This Row],[Order Date]]</f>
        <v>5</v>
      </c>
      <c r="S7832" t="str">
        <f>TEXT(train[[#This Row],[Order Date]],"mmm")</f>
        <v>avr</v>
      </c>
      <c r="T7832">
        <f>YEAR(train[[#This Row],[Order Date]])</f>
        <v>2016</v>
      </c>
      <c r="U7832" t="str">
        <f>train[[#This Row],[Category]]&amp;"-"&amp;train[[#This Row],[Sub-Category]]</f>
        <v>Technology-Phones</v>
      </c>
      <c r="V7832" t="str">
        <f>IF(train[[#This Row],[Segment]]="Consumer","B2C","B2B")</f>
        <v>B2B</v>
      </c>
    </row>
    <row r="7833" spans="1:22" x14ac:dyDescent="0.25">
      <c r="A7833" t="s">
        <v>9693</v>
      </c>
      <c r="B7833" s="1">
        <v>42486</v>
      </c>
      <c r="C7833" s="1">
        <v>42491</v>
      </c>
      <c r="D7833" t="s">
        <v>45</v>
      </c>
      <c r="E7833" t="s">
        <v>2547</v>
      </c>
      <c r="F7833" t="s">
        <v>2548</v>
      </c>
      <c r="G7833" t="s">
        <v>36</v>
      </c>
      <c r="H7833" t="s">
        <v>22</v>
      </c>
      <c r="I7833" t="s">
        <v>945</v>
      </c>
      <c r="J7833" t="s">
        <v>38</v>
      </c>
      <c r="K7833">
        <v>92105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 s="2">
        <v>50.351999999999997</v>
      </c>
      <c r="R7833">
        <f>train[[#This Row],[Ship Date]]-train[[#This Row],[Order Date]]</f>
        <v>5</v>
      </c>
      <c r="S7833" t="str">
        <f>TEXT(train[[#This Row],[Order Date]],"mmm")</f>
        <v>avr</v>
      </c>
      <c r="T7833">
        <f>YEAR(train[[#This Row],[Order Date]])</f>
        <v>2016</v>
      </c>
      <c r="U7833" t="str">
        <f>train[[#This Row],[Category]]&amp;"-"&amp;train[[#This Row],[Sub-Category]]</f>
        <v>Office Supplies-Binders</v>
      </c>
      <c r="V7833" t="str">
        <f>IF(train[[#This Row],[Segment]]="Consumer","B2C","B2B")</f>
        <v>B2B</v>
      </c>
    </row>
    <row r="7834" spans="1:22" x14ac:dyDescent="0.25">
      <c r="A7834" t="s">
        <v>9694</v>
      </c>
      <c r="B7834" s="1">
        <v>42864</v>
      </c>
      <c r="C7834" s="1">
        <v>42868</v>
      </c>
      <c r="D7834" t="s">
        <v>45</v>
      </c>
      <c r="E7834" t="s">
        <v>3938</v>
      </c>
      <c r="F7834" t="s">
        <v>3939</v>
      </c>
      <c r="G7834" t="s">
        <v>21</v>
      </c>
      <c r="H7834" t="s">
        <v>22</v>
      </c>
      <c r="I7834" t="s">
        <v>179</v>
      </c>
      <c r="J7834" t="s">
        <v>99</v>
      </c>
      <c r="K7834">
        <v>77036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 s="2">
        <v>19.135999999999999</v>
      </c>
      <c r="R7834">
        <f>train[[#This Row],[Ship Date]]-train[[#This Row],[Order Date]]</f>
        <v>4</v>
      </c>
      <c r="S7834" t="str">
        <f>TEXT(train[[#This Row],[Order Date]],"mmm")</f>
        <v>mai</v>
      </c>
      <c r="T7834">
        <f>YEAR(train[[#This Row],[Order Date]])</f>
        <v>2017</v>
      </c>
      <c r="U7834" t="str">
        <f>train[[#This Row],[Category]]&amp;"-"&amp;train[[#This Row],[Sub-Category]]</f>
        <v>Technology-Phones</v>
      </c>
      <c r="V7834" t="str">
        <f>IF(train[[#This Row],[Segment]]="Consumer","B2C","B2B")</f>
        <v>B2C</v>
      </c>
    </row>
    <row r="7835" spans="1:22" x14ac:dyDescent="0.25">
      <c r="A7835" t="s">
        <v>9695</v>
      </c>
      <c r="B7835" s="1">
        <v>42393</v>
      </c>
      <c r="C7835" s="1">
        <v>42397</v>
      </c>
      <c r="D7835" t="s">
        <v>45</v>
      </c>
      <c r="E7835" t="s">
        <v>7283</v>
      </c>
      <c r="F7835" t="s">
        <v>7284</v>
      </c>
      <c r="G7835" t="s">
        <v>97</v>
      </c>
      <c r="H7835" t="s">
        <v>22</v>
      </c>
      <c r="I7835" t="s">
        <v>9174</v>
      </c>
      <c r="J7835" t="s">
        <v>49</v>
      </c>
      <c r="K7835">
        <v>33407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 s="2">
        <v>13.12</v>
      </c>
      <c r="R7835">
        <f>train[[#This Row],[Ship Date]]-train[[#This Row],[Order Date]]</f>
        <v>4</v>
      </c>
      <c r="S7835" t="str">
        <f>TEXT(train[[#This Row],[Order Date]],"mmm")</f>
        <v>janv</v>
      </c>
      <c r="T7835">
        <f>YEAR(train[[#This Row],[Order Date]])</f>
        <v>2016</v>
      </c>
      <c r="U7835" t="str">
        <f>train[[#This Row],[Category]]&amp;"-"&amp;train[[#This Row],[Sub-Category]]</f>
        <v>Office Supplies-Art</v>
      </c>
      <c r="V7835" t="str">
        <f>IF(train[[#This Row],[Segment]]="Consumer","B2C","B2B")</f>
        <v>B2B</v>
      </c>
    </row>
    <row r="7836" spans="1:22" x14ac:dyDescent="0.25">
      <c r="A7836" t="s">
        <v>9696</v>
      </c>
      <c r="B7836" s="1">
        <v>42473</v>
      </c>
      <c r="C7836" s="1">
        <v>42477</v>
      </c>
      <c r="D7836" t="s">
        <v>18</v>
      </c>
      <c r="E7836" t="s">
        <v>6338</v>
      </c>
      <c r="F7836" t="s">
        <v>6339</v>
      </c>
      <c r="G7836" t="s">
        <v>21</v>
      </c>
      <c r="H7836" t="s">
        <v>22</v>
      </c>
      <c r="I7836" t="s">
        <v>37</v>
      </c>
      <c r="J7836" t="s">
        <v>38</v>
      </c>
      <c r="K7836">
        <v>90045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 s="2">
        <v>241.56800000000001</v>
      </c>
      <c r="R7836">
        <f>train[[#This Row],[Ship Date]]-train[[#This Row],[Order Date]]</f>
        <v>4</v>
      </c>
      <c r="S7836" t="str">
        <f>TEXT(train[[#This Row],[Order Date]],"mmm")</f>
        <v>avr</v>
      </c>
      <c r="T7836">
        <f>YEAR(train[[#This Row],[Order Date]])</f>
        <v>2016</v>
      </c>
      <c r="U7836" t="str">
        <f>train[[#This Row],[Category]]&amp;"-"&amp;train[[#This Row],[Sub-Category]]</f>
        <v>Furniture-Tables</v>
      </c>
      <c r="V7836" t="str">
        <f>IF(train[[#This Row],[Segment]]="Consumer","B2C","B2B")</f>
        <v>B2C</v>
      </c>
    </row>
    <row r="7837" spans="1:22" x14ac:dyDescent="0.25">
      <c r="A7837" t="s">
        <v>9696</v>
      </c>
      <c r="B7837" s="1">
        <v>42473</v>
      </c>
      <c r="C7837" s="1">
        <v>42477</v>
      </c>
      <c r="D7837" t="s">
        <v>18</v>
      </c>
      <c r="E7837" t="s">
        <v>6338</v>
      </c>
      <c r="F7837" t="s">
        <v>6339</v>
      </c>
      <c r="G7837" t="s">
        <v>21</v>
      </c>
      <c r="H7837" t="s">
        <v>22</v>
      </c>
      <c r="I7837" t="s">
        <v>37</v>
      </c>
      <c r="J7837" t="s">
        <v>38</v>
      </c>
      <c r="K7837">
        <v>90045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 s="2">
        <v>479.92</v>
      </c>
      <c r="R7837">
        <f>train[[#This Row],[Ship Date]]-train[[#This Row],[Order Date]]</f>
        <v>4</v>
      </c>
      <c r="S7837" t="str">
        <f>TEXT(train[[#This Row],[Order Date]],"mmm")</f>
        <v>avr</v>
      </c>
      <c r="T7837">
        <f>YEAR(train[[#This Row],[Order Date]])</f>
        <v>2016</v>
      </c>
      <c r="U7837" t="str">
        <f>train[[#This Row],[Category]]&amp;"-"&amp;train[[#This Row],[Sub-Category]]</f>
        <v>Technology-Phones</v>
      </c>
      <c r="V7837" t="str">
        <f>IF(train[[#This Row],[Segment]]="Consumer","B2C","B2B")</f>
        <v>B2C</v>
      </c>
    </row>
    <row r="7838" spans="1:22" x14ac:dyDescent="0.25">
      <c r="A7838" t="s">
        <v>9697</v>
      </c>
      <c r="B7838" s="1">
        <v>42638</v>
      </c>
      <c r="C7838" s="1">
        <v>42643</v>
      </c>
      <c r="D7838" t="s">
        <v>45</v>
      </c>
      <c r="E7838" t="s">
        <v>580</v>
      </c>
      <c r="F7838" t="s">
        <v>581</v>
      </c>
      <c r="G7838" t="s">
        <v>36</v>
      </c>
      <c r="H7838" t="s">
        <v>22</v>
      </c>
      <c r="I7838" t="s">
        <v>90</v>
      </c>
      <c r="J7838" t="s">
        <v>91</v>
      </c>
      <c r="K7838">
        <v>98103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 s="2">
        <v>307.13600000000002</v>
      </c>
      <c r="R7838">
        <f>train[[#This Row],[Ship Date]]-train[[#This Row],[Order Date]]</f>
        <v>5</v>
      </c>
      <c r="S7838" t="str">
        <f>TEXT(train[[#This Row],[Order Date]],"mmm")</f>
        <v>sept</v>
      </c>
      <c r="T7838">
        <f>YEAR(train[[#This Row],[Order Date]])</f>
        <v>2016</v>
      </c>
      <c r="U7838" t="str">
        <f>train[[#This Row],[Category]]&amp;"-"&amp;train[[#This Row],[Sub-Category]]</f>
        <v>Furniture-Chairs</v>
      </c>
      <c r="V7838" t="str">
        <f>IF(train[[#This Row],[Segment]]="Consumer","B2C","B2B")</f>
        <v>B2B</v>
      </c>
    </row>
    <row r="7839" spans="1:22" x14ac:dyDescent="0.25">
      <c r="A7839" t="s">
        <v>9697</v>
      </c>
      <c r="B7839" s="1">
        <v>42638</v>
      </c>
      <c r="C7839" s="1">
        <v>42643</v>
      </c>
      <c r="D7839" t="s">
        <v>45</v>
      </c>
      <c r="E7839" t="s">
        <v>580</v>
      </c>
      <c r="F7839" t="s">
        <v>581</v>
      </c>
      <c r="G7839" t="s">
        <v>36</v>
      </c>
      <c r="H7839" t="s">
        <v>22</v>
      </c>
      <c r="I7839" t="s">
        <v>90</v>
      </c>
      <c r="J7839" t="s">
        <v>91</v>
      </c>
      <c r="K7839">
        <v>98103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 s="2">
        <v>12.6</v>
      </c>
      <c r="R7839">
        <f>train[[#This Row],[Ship Date]]-train[[#This Row],[Order Date]]</f>
        <v>5</v>
      </c>
      <c r="S7839" t="str">
        <f>TEXT(train[[#This Row],[Order Date]],"mmm")</f>
        <v>sept</v>
      </c>
      <c r="T7839">
        <f>YEAR(train[[#This Row],[Order Date]])</f>
        <v>2016</v>
      </c>
      <c r="U7839" t="str">
        <f>train[[#This Row],[Category]]&amp;"-"&amp;train[[#This Row],[Sub-Category]]</f>
        <v>Office Supplies-Labels</v>
      </c>
      <c r="V7839" t="str">
        <f>IF(train[[#This Row],[Segment]]="Consumer","B2C","B2B")</f>
        <v>B2B</v>
      </c>
    </row>
    <row r="7840" spans="1:22" x14ac:dyDescent="0.25">
      <c r="A7840" t="s">
        <v>9697</v>
      </c>
      <c r="B7840" s="1">
        <v>42638</v>
      </c>
      <c r="C7840" s="1">
        <v>42643</v>
      </c>
      <c r="D7840" t="s">
        <v>45</v>
      </c>
      <c r="E7840" t="s">
        <v>580</v>
      </c>
      <c r="F7840" t="s">
        <v>581</v>
      </c>
      <c r="G7840" t="s">
        <v>36</v>
      </c>
      <c r="H7840" t="s">
        <v>22</v>
      </c>
      <c r="I7840" t="s">
        <v>90</v>
      </c>
      <c r="J7840" t="s">
        <v>91</v>
      </c>
      <c r="K7840">
        <v>98103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 s="2">
        <v>159.97999999999999</v>
      </c>
      <c r="R7840">
        <f>train[[#This Row],[Ship Date]]-train[[#This Row],[Order Date]]</f>
        <v>5</v>
      </c>
      <c r="S7840" t="str">
        <f>TEXT(train[[#This Row],[Order Date]],"mmm")</f>
        <v>sept</v>
      </c>
      <c r="T7840">
        <f>YEAR(train[[#This Row],[Order Date]])</f>
        <v>2016</v>
      </c>
      <c r="U7840" t="str">
        <f>train[[#This Row],[Category]]&amp;"-"&amp;train[[#This Row],[Sub-Category]]</f>
        <v>Technology-Accessories</v>
      </c>
      <c r="V7840" t="str">
        <f>IF(train[[#This Row],[Segment]]="Consumer","B2C","B2B")</f>
        <v>B2B</v>
      </c>
    </row>
    <row r="7841" spans="1:22" x14ac:dyDescent="0.25">
      <c r="A7841" t="s">
        <v>9698</v>
      </c>
      <c r="B7841" s="1">
        <v>42091</v>
      </c>
      <c r="C7841" s="1">
        <v>42096</v>
      </c>
      <c r="D7841" t="s">
        <v>45</v>
      </c>
      <c r="E7841" t="s">
        <v>5422</v>
      </c>
      <c r="F7841" t="s">
        <v>5423</v>
      </c>
      <c r="G7841" t="s">
        <v>21</v>
      </c>
      <c r="H7841" t="s">
        <v>22</v>
      </c>
      <c r="I7841" t="s">
        <v>1376</v>
      </c>
      <c r="J7841" t="s">
        <v>484</v>
      </c>
      <c r="K7841">
        <v>50315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 s="2">
        <v>6.12</v>
      </c>
      <c r="R7841">
        <f>train[[#This Row],[Ship Date]]-train[[#This Row],[Order Date]]</f>
        <v>5</v>
      </c>
      <c r="S7841" t="str">
        <f>TEXT(train[[#This Row],[Order Date]],"mmm")</f>
        <v>mars</v>
      </c>
      <c r="T7841">
        <f>YEAR(train[[#This Row],[Order Date]])</f>
        <v>2015</v>
      </c>
      <c r="U7841" t="str">
        <f>train[[#This Row],[Category]]&amp;"-"&amp;train[[#This Row],[Sub-Category]]</f>
        <v>Office Supplies-Envelopes</v>
      </c>
      <c r="V7841" t="str">
        <f>IF(train[[#This Row],[Segment]]="Consumer","B2C","B2B")</f>
        <v>B2C</v>
      </c>
    </row>
    <row r="7842" spans="1:22" x14ac:dyDescent="0.25">
      <c r="A7842" t="s">
        <v>9698</v>
      </c>
      <c r="B7842" s="1">
        <v>42091</v>
      </c>
      <c r="C7842" s="1">
        <v>42096</v>
      </c>
      <c r="D7842" t="s">
        <v>45</v>
      </c>
      <c r="E7842" t="s">
        <v>5422</v>
      </c>
      <c r="F7842" t="s">
        <v>5423</v>
      </c>
      <c r="G7842" t="s">
        <v>21</v>
      </c>
      <c r="H7842" t="s">
        <v>22</v>
      </c>
      <c r="I7842" t="s">
        <v>1376</v>
      </c>
      <c r="J7842" t="s">
        <v>484</v>
      </c>
      <c r="K7842">
        <v>50315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 s="2">
        <v>1184.72</v>
      </c>
      <c r="R7842">
        <f>train[[#This Row],[Ship Date]]-train[[#This Row],[Order Date]]</f>
        <v>5</v>
      </c>
      <c r="S7842" t="str">
        <f>TEXT(train[[#This Row],[Order Date]],"mmm")</f>
        <v>mars</v>
      </c>
      <c r="T7842">
        <f>YEAR(train[[#This Row],[Order Date]])</f>
        <v>2015</v>
      </c>
      <c r="U7842" t="str">
        <f>train[[#This Row],[Category]]&amp;"-"&amp;train[[#This Row],[Sub-Category]]</f>
        <v>Furniture-Tables</v>
      </c>
      <c r="V7842" t="str">
        <f>IF(train[[#This Row],[Segment]]="Consumer","B2C","B2B")</f>
        <v>B2C</v>
      </c>
    </row>
    <row r="7843" spans="1:22" x14ac:dyDescent="0.25">
      <c r="A7843" t="s">
        <v>9699</v>
      </c>
      <c r="B7843" s="1">
        <v>42933</v>
      </c>
      <c r="C7843" s="1">
        <v>42938</v>
      </c>
      <c r="D7843" t="s">
        <v>45</v>
      </c>
      <c r="E7843" t="s">
        <v>2072</v>
      </c>
      <c r="F7843" t="s">
        <v>2073</v>
      </c>
      <c r="G7843" t="s">
        <v>21</v>
      </c>
      <c r="H7843" t="s">
        <v>22</v>
      </c>
      <c r="I7843" t="s">
        <v>261</v>
      </c>
      <c r="J7843" t="s">
        <v>262</v>
      </c>
      <c r="K7843">
        <v>10024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 s="2">
        <v>45.96</v>
      </c>
      <c r="R7843">
        <f>train[[#This Row],[Ship Date]]-train[[#This Row],[Order Date]]</f>
        <v>5</v>
      </c>
      <c r="S7843" t="str">
        <f>TEXT(train[[#This Row],[Order Date]],"mmm")</f>
        <v>juil</v>
      </c>
      <c r="T7843">
        <f>YEAR(train[[#This Row],[Order Date]])</f>
        <v>2017</v>
      </c>
      <c r="U7843" t="str">
        <f>train[[#This Row],[Category]]&amp;"-"&amp;train[[#This Row],[Sub-Category]]</f>
        <v>Office Supplies-Appliances</v>
      </c>
      <c r="V7843" t="str">
        <f>IF(train[[#This Row],[Segment]]="Consumer","B2C","B2B")</f>
        <v>B2C</v>
      </c>
    </row>
    <row r="7844" spans="1:22" x14ac:dyDescent="0.25">
      <c r="A7844" t="s">
        <v>9700</v>
      </c>
      <c r="B7844" s="1">
        <v>42113</v>
      </c>
      <c r="C7844" s="1">
        <v>42117</v>
      </c>
      <c r="D7844" t="s">
        <v>18</v>
      </c>
      <c r="E7844" t="s">
        <v>3066</v>
      </c>
      <c r="F7844" t="s">
        <v>3067</v>
      </c>
      <c r="G7844" t="s">
        <v>21</v>
      </c>
      <c r="H7844" t="s">
        <v>22</v>
      </c>
      <c r="I7844" t="s">
        <v>1125</v>
      </c>
      <c r="J7844" t="s">
        <v>314</v>
      </c>
      <c r="K7844">
        <v>22204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 s="2">
        <v>58.05</v>
      </c>
      <c r="R7844">
        <f>train[[#This Row],[Ship Date]]-train[[#This Row],[Order Date]]</f>
        <v>4</v>
      </c>
      <c r="S7844" t="str">
        <f>TEXT(train[[#This Row],[Order Date]],"mmm")</f>
        <v>avr</v>
      </c>
      <c r="T7844">
        <f>YEAR(train[[#This Row],[Order Date]])</f>
        <v>2015</v>
      </c>
      <c r="U7844" t="str">
        <f>train[[#This Row],[Category]]&amp;"-"&amp;train[[#This Row],[Sub-Category]]</f>
        <v>Office Supplies-Binders</v>
      </c>
      <c r="V7844" t="str">
        <f>IF(train[[#This Row],[Segment]]="Consumer","B2C","B2B")</f>
        <v>B2C</v>
      </c>
    </row>
    <row r="7845" spans="1:22" x14ac:dyDescent="0.25">
      <c r="A7845" t="s">
        <v>9700</v>
      </c>
      <c r="B7845" s="1">
        <v>42113</v>
      </c>
      <c r="C7845" s="1">
        <v>42117</v>
      </c>
      <c r="D7845" t="s">
        <v>18</v>
      </c>
      <c r="E7845" t="s">
        <v>3066</v>
      </c>
      <c r="F7845" t="s">
        <v>3067</v>
      </c>
      <c r="G7845" t="s">
        <v>21</v>
      </c>
      <c r="H7845" t="s">
        <v>22</v>
      </c>
      <c r="I7845" t="s">
        <v>1125</v>
      </c>
      <c r="J7845" t="s">
        <v>314</v>
      </c>
      <c r="K7845">
        <v>22204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 s="2">
        <v>71.28</v>
      </c>
      <c r="R7845">
        <f>train[[#This Row],[Ship Date]]-train[[#This Row],[Order Date]]</f>
        <v>4</v>
      </c>
      <c r="S7845" t="str">
        <f>TEXT(train[[#This Row],[Order Date]],"mmm")</f>
        <v>avr</v>
      </c>
      <c r="T7845">
        <f>YEAR(train[[#This Row],[Order Date]])</f>
        <v>2015</v>
      </c>
      <c r="U7845" t="str">
        <f>train[[#This Row],[Category]]&amp;"-"&amp;train[[#This Row],[Sub-Category]]</f>
        <v>Office Supplies-Paper</v>
      </c>
      <c r="V7845" t="str">
        <f>IF(train[[#This Row],[Segment]]="Consumer","B2C","B2B")</f>
        <v>B2C</v>
      </c>
    </row>
    <row r="7846" spans="1:22" x14ac:dyDescent="0.25">
      <c r="A7846" t="s">
        <v>9701</v>
      </c>
      <c r="B7846" s="1">
        <v>43302</v>
      </c>
      <c r="C7846" s="1">
        <v>43306</v>
      </c>
      <c r="D7846" t="s">
        <v>45</v>
      </c>
      <c r="E7846" t="s">
        <v>3579</v>
      </c>
      <c r="F7846" t="s">
        <v>3580</v>
      </c>
      <c r="G7846" t="s">
        <v>21</v>
      </c>
      <c r="H7846" t="s">
        <v>22</v>
      </c>
      <c r="I7846" t="s">
        <v>6219</v>
      </c>
      <c r="J7846" t="s">
        <v>99</v>
      </c>
      <c r="K7846">
        <v>78577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 s="2">
        <v>124.404</v>
      </c>
      <c r="R7846">
        <f>train[[#This Row],[Ship Date]]-train[[#This Row],[Order Date]]</f>
        <v>4</v>
      </c>
      <c r="S7846" t="str">
        <f>TEXT(train[[#This Row],[Order Date]],"mmm")</f>
        <v>juil</v>
      </c>
      <c r="T7846">
        <f>YEAR(train[[#This Row],[Order Date]])</f>
        <v>2018</v>
      </c>
      <c r="U7846" t="str">
        <f>train[[#This Row],[Category]]&amp;"-"&amp;train[[#This Row],[Sub-Category]]</f>
        <v>Furniture-Tables</v>
      </c>
      <c r="V7846" t="str">
        <f>IF(train[[#This Row],[Segment]]="Consumer","B2C","B2B")</f>
        <v>B2C</v>
      </c>
    </row>
    <row r="7847" spans="1:22" x14ac:dyDescent="0.25">
      <c r="A7847" t="s">
        <v>9702</v>
      </c>
      <c r="B7847" s="1">
        <v>42640</v>
      </c>
      <c r="C7847" s="1">
        <v>42645</v>
      </c>
      <c r="D7847" t="s">
        <v>45</v>
      </c>
      <c r="E7847" t="s">
        <v>4401</v>
      </c>
      <c r="F7847" t="s">
        <v>4402</v>
      </c>
      <c r="G7847" t="s">
        <v>21</v>
      </c>
      <c r="H7847" t="s">
        <v>22</v>
      </c>
      <c r="I7847" t="s">
        <v>1125</v>
      </c>
      <c r="J7847" t="s">
        <v>314</v>
      </c>
      <c r="K7847">
        <v>22204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 s="2">
        <v>154.9</v>
      </c>
      <c r="R7847">
        <f>train[[#This Row],[Ship Date]]-train[[#This Row],[Order Date]]</f>
        <v>5</v>
      </c>
      <c r="S7847" t="str">
        <f>TEXT(train[[#This Row],[Order Date]],"mmm")</f>
        <v>sept</v>
      </c>
      <c r="T7847">
        <f>YEAR(train[[#This Row],[Order Date]])</f>
        <v>2016</v>
      </c>
      <c r="U7847" t="str">
        <f>train[[#This Row],[Category]]&amp;"-"&amp;train[[#This Row],[Sub-Category]]</f>
        <v>Office Supplies-Paper</v>
      </c>
      <c r="V7847" t="str">
        <f>IF(train[[#This Row],[Segment]]="Consumer","B2C","B2B")</f>
        <v>B2C</v>
      </c>
    </row>
    <row r="7848" spans="1:22" x14ac:dyDescent="0.25">
      <c r="A7848" t="s">
        <v>9702</v>
      </c>
      <c r="B7848" s="1">
        <v>42640</v>
      </c>
      <c r="C7848" s="1">
        <v>42645</v>
      </c>
      <c r="D7848" t="s">
        <v>45</v>
      </c>
      <c r="E7848" t="s">
        <v>4401</v>
      </c>
      <c r="F7848" t="s">
        <v>4402</v>
      </c>
      <c r="G7848" t="s">
        <v>21</v>
      </c>
      <c r="H7848" t="s">
        <v>22</v>
      </c>
      <c r="I7848" t="s">
        <v>1125</v>
      </c>
      <c r="J7848" t="s">
        <v>314</v>
      </c>
      <c r="K7848">
        <v>22204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 s="2">
        <v>1871.88</v>
      </c>
      <c r="R7848">
        <f>train[[#This Row],[Ship Date]]-train[[#This Row],[Order Date]]</f>
        <v>5</v>
      </c>
      <c r="S7848" t="str">
        <f>TEXT(train[[#This Row],[Order Date]],"mmm")</f>
        <v>sept</v>
      </c>
      <c r="T7848">
        <f>YEAR(train[[#This Row],[Order Date]])</f>
        <v>2016</v>
      </c>
      <c r="U7848" t="str">
        <f>train[[#This Row],[Category]]&amp;"-"&amp;train[[#This Row],[Sub-Category]]</f>
        <v>Technology-Phones</v>
      </c>
      <c r="V7848" t="str">
        <f>IF(train[[#This Row],[Segment]]="Consumer","B2C","B2B")</f>
        <v>B2C</v>
      </c>
    </row>
    <row r="7849" spans="1:22" x14ac:dyDescent="0.25">
      <c r="A7849" t="s">
        <v>9703</v>
      </c>
      <c r="B7849" s="1">
        <v>42793</v>
      </c>
      <c r="C7849" s="1">
        <v>42796</v>
      </c>
      <c r="D7849" t="s">
        <v>45</v>
      </c>
      <c r="E7849" t="s">
        <v>3181</v>
      </c>
      <c r="F7849" t="s">
        <v>3182</v>
      </c>
      <c r="G7849" t="s">
        <v>21</v>
      </c>
      <c r="H7849" t="s">
        <v>22</v>
      </c>
      <c r="I7849" t="s">
        <v>179</v>
      </c>
      <c r="J7849" t="s">
        <v>99</v>
      </c>
      <c r="K7849">
        <v>77070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 s="2">
        <v>16.192</v>
      </c>
      <c r="R7849">
        <f>train[[#This Row],[Ship Date]]-train[[#This Row],[Order Date]]</f>
        <v>3</v>
      </c>
      <c r="S7849" t="str">
        <f>TEXT(train[[#This Row],[Order Date]],"mmm")</f>
        <v>févr</v>
      </c>
      <c r="T7849">
        <f>YEAR(train[[#This Row],[Order Date]])</f>
        <v>2017</v>
      </c>
      <c r="U7849" t="str">
        <f>train[[#This Row],[Category]]&amp;"-"&amp;train[[#This Row],[Sub-Category]]</f>
        <v>Furniture-Furnishings</v>
      </c>
      <c r="V7849" t="str">
        <f>IF(train[[#This Row],[Segment]]="Consumer","B2C","B2B")</f>
        <v>B2C</v>
      </c>
    </row>
    <row r="7850" spans="1:22" x14ac:dyDescent="0.25">
      <c r="A7850" t="s">
        <v>9704</v>
      </c>
      <c r="B7850" s="1">
        <v>42857</v>
      </c>
      <c r="C7850" s="1">
        <v>42861</v>
      </c>
      <c r="D7850" t="s">
        <v>45</v>
      </c>
      <c r="E7850" t="s">
        <v>4712</v>
      </c>
      <c r="F7850" t="s">
        <v>4713</v>
      </c>
      <c r="G7850" t="s">
        <v>21</v>
      </c>
      <c r="H7850" t="s">
        <v>22</v>
      </c>
      <c r="I7850" t="s">
        <v>3930</v>
      </c>
      <c r="J7850" t="s">
        <v>99</v>
      </c>
      <c r="K7850">
        <v>75061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 s="2">
        <v>18.936</v>
      </c>
      <c r="R7850">
        <f>train[[#This Row],[Ship Date]]-train[[#This Row],[Order Date]]</f>
        <v>4</v>
      </c>
      <c r="S7850" t="str">
        <f>TEXT(train[[#This Row],[Order Date]],"mmm")</f>
        <v>mai</v>
      </c>
      <c r="T7850">
        <f>YEAR(train[[#This Row],[Order Date]])</f>
        <v>2017</v>
      </c>
      <c r="U7850" t="str">
        <f>train[[#This Row],[Category]]&amp;"-"&amp;train[[#This Row],[Sub-Category]]</f>
        <v>Office Supplies-Storage</v>
      </c>
      <c r="V7850" t="str">
        <f>IF(train[[#This Row],[Segment]]="Consumer","B2C","B2B")</f>
        <v>B2C</v>
      </c>
    </row>
    <row r="7851" spans="1:22" x14ac:dyDescent="0.25">
      <c r="A7851" t="s">
        <v>9704</v>
      </c>
      <c r="B7851" s="1">
        <v>42857</v>
      </c>
      <c r="C7851" s="1">
        <v>42861</v>
      </c>
      <c r="D7851" t="s">
        <v>45</v>
      </c>
      <c r="E7851" t="s">
        <v>4712</v>
      </c>
      <c r="F7851" t="s">
        <v>4713</v>
      </c>
      <c r="G7851" t="s">
        <v>21</v>
      </c>
      <c r="H7851" t="s">
        <v>22</v>
      </c>
      <c r="I7851" t="s">
        <v>3930</v>
      </c>
      <c r="J7851" t="s">
        <v>99</v>
      </c>
      <c r="K7851">
        <v>75061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 s="2">
        <v>12.672000000000001</v>
      </c>
      <c r="R7851">
        <f>train[[#This Row],[Ship Date]]-train[[#This Row],[Order Date]]</f>
        <v>4</v>
      </c>
      <c r="S7851" t="str">
        <f>TEXT(train[[#This Row],[Order Date]],"mmm")</f>
        <v>mai</v>
      </c>
      <c r="T7851">
        <f>YEAR(train[[#This Row],[Order Date]])</f>
        <v>2017</v>
      </c>
      <c r="U7851" t="str">
        <f>train[[#This Row],[Category]]&amp;"-"&amp;train[[#This Row],[Sub-Category]]</f>
        <v>Office Supplies-Storage</v>
      </c>
      <c r="V7851" t="str">
        <f>IF(train[[#This Row],[Segment]]="Consumer","B2C","B2B")</f>
        <v>B2C</v>
      </c>
    </row>
    <row r="7852" spans="1:22" x14ac:dyDescent="0.25">
      <c r="A7852" t="s">
        <v>9704</v>
      </c>
      <c r="B7852" s="1">
        <v>42857</v>
      </c>
      <c r="C7852" s="1">
        <v>42861</v>
      </c>
      <c r="D7852" t="s">
        <v>45</v>
      </c>
      <c r="E7852" t="s">
        <v>4712</v>
      </c>
      <c r="F7852" t="s">
        <v>4713</v>
      </c>
      <c r="G7852" t="s">
        <v>21</v>
      </c>
      <c r="H7852" t="s">
        <v>22</v>
      </c>
      <c r="I7852" t="s">
        <v>3930</v>
      </c>
      <c r="J7852" t="s">
        <v>99</v>
      </c>
      <c r="K7852">
        <v>75061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 s="2">
        <v>5.04</v>
      </c>
      <c r="R7852">
        <f>train[[#This Row],[Ship Date]]-train[[#This Row],[Order Date]]</f>
        <v>4</v>
      </c>
      <c r="S7852" t="str">
        <f>TEXT(train[[#This Row],[Order Date]],"mmm")</f>
        <v>mai</v>
      </c>
      <c r="T7852">
        <f>YEAR(train[[#This Row],[Order Date]])</f>
        <v>2017</v>
      </c>
      <c r="U7852" t="str">
        <f>train[[#This Row],[Category]]&amp;"-"&amp;train[[#This Row],[Sub-Category]]</f>
        <v>Office Supplies-Labels</v>
      </c>
      <c r="V7852" t="str">
        <f>IF(train[[#This Row],[Segment]]="Consumer","B2C","B2B")</f>
        <v>B2C</v>
      </c>
    </row>
    <row r="7853" spans="1:22" x14ac:dyDescent="0.25">
      <c r="A7853" t="s">
        <v>9705</v>
      </c>
      <c r="B7853" s="1">
        <v>42347</v>
      </c>
      <c r="C7853" s="1">
        <v>42353</v>
      </c>
      <c r="D7853" t="s">
        <v>45</v>
      </c>
      <c r="E7853" t="s">
        <v>1141</v>
      </c>
      <c r="F7853" t="s">
        <v>1142</v>
      </c>
      <c r="G7853" t="s">
        <v>36</v>
      </c>
      <c r="H7853" t="s">
        <v>22</v>
      </c>
      <c r="I7853" t="s">
        <v>298</v>
      </c>
      <c r="J7853" t="s">
        <v>206</v>
      </c>
      <c r="K7853">
        <v>60653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 s="2">
        <v>8.4480000000000004</v>
      </c>
      <c r="R7853">
        <f>train[[#This Row],[Ship Date]]-train[[#This Row],[Order Date]]</f>
        <v>6</v>
      </c>
      <c r="S7853" t="str">
        <f>TEXT(train[[#This Row],[Order Date]],"mmm")</f>
        <v>déc</v>
      </c>
      <c r="T7853">
        <f>YEAR(train[[#This Row],[Order Date]])</f>
        <v>2015</v>
      </c>
      <c r="U7853" t="str">
        <f>train[[#This Row],[Category]]&amp;"-"&amp;train[[#This Row],[Sub-Category]]</f>
        <v>Office Supplies-Paper</v>
      </c>
      <c r="V7853" t="str">
        <f>IF(train[[#This Row],[Segment]]="Consumer","B2C","B2B")</f>
        <v>B2B</v>
      </c>
    </row>
    <row r="7854" spans="1:22" x14ac:dyDescent="0.25">
      <c r="A7854" t="s">
        <v>9705</v>
      </c>
      <c r="B7854" s="1">
        <v>42347</v>
      </c>
      <c r="C7854" s="1">
        <v>42353</v>
      </c>
      <c r="D7854" t="s">
        <v>45</v>
      </c>
      <c r="E7854" t="s">
        <v>1141</v>
      </c>
      <c r="F7854" t="s">
        <v>1142</v>
      </c>
      <c r="G7854" t="s">
        <v>36</v>
      </c>
      <c r="H7854" t="s">
        <v>22</v>
      </c>
      <c r="I7854" t="s">
        <v>298</v>
      </c>
      <c r="J7854" t="s">
        <v>206</v>
      </c>
      <c r="K7854">
        <v>60653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 s="2">
        <v>20.388000000000002</v>
      </c>
      <c r="R7854">
        <f>train[[#This Row],[Ship Date]]-train[[#This Row],[Order Date]]</f>
        <v>6</v>
      </c>
      <c r="S7854" t="str">
        <f>TEXT(train[[#This Row],[Order Date]],"mmm")</f>
        <v>déc</v>
      </c>
      <c r="T7854">
        <f>YEAR(train[[#This Row],[Order Date]])</f>
        <v>2015</v>
      </c>
      <c r="U7854" t="str">
        <f>train[[#This Row],[Category]]&amp;"-"&amp;train[[#This Row],[Sub-Category]]</f>
        <v>Office Supplies-Appliances</v>
      </c>
      <c r="V7854" t="str">
        <f>IF(train[[#This Row],[Segment]]="Consumer","B2C","B2B")</f>
        <v>B2B</v>
      </c>
    </row>
    <row r="7855" spans="1:22" x14ac:dyDescent="0.25">
      <c r="A7855" t="s">
        <v>9706</v>
      </c>
      <c r="B7855" s="1">
        <v>42729</v>
      </c>
      <c r="C7855" s="1">
        <v>42733</v>
      </c>
      <c r="D7855" t="s">
        <v>45</v>
      </c>
      <c r="E7855" t="s">
        <v>5257</v>
      </c>
      <c r="F7855" t="s">
        <v>5258</v>
      </c>
      <c r="G7855" t="s">
        <v>97</v>
      </c>
      <c r="H7855" t="s">
        <v>22</v>
      </c>
      <c r="I7855" t="s">
        <v>37</v>
      </c>
      <c r="J7855" t="s">
        <v>38</v>
      </c>
      <c r="K7855">
        <v>90049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 s="2">
        <v>9.9600000000000009</v>
      </c>
      <c r="R7855">
        <f>train[[#This Row],[Ship Date]]-train[[#This Row],[Order Date]]</f>
        <v>4</v>
      </c>
      <c r="S7855" t="str">
        <f>TEXT(train[[#This Row],[Order Date]],"mmm")</f>
        <v>déc</v>
      </c>
      <c r="T7855">
        <f>YEAR(train[[#This Row],[Order Date]])</f>
        <v>2016</v>
      </c>
      <c r="U7855" t="str">
        <f>train[[#This Row],[Category]]&amp;"-"&amp;train[[#This Row],[Sub-Category]]</f>
        <v>Office Supplies-Paper</v>
      </c>
      <c r="V7855" t="str">
        <f>IF(train[[#This Row],[Segment]]="Consumer","B2C","B2B")</f>
        <v>B2B</v>
      </c>
    </row>
    <row r="7856" spans="1:22" x14ac:dyDescent="0.25">
      <c r="A7856" t="s">
        <v>9707</v>
      </c>
      <c r="B7856" s="1">
        <v>43441</v>
      </c>
      <c r="C7856" s="1">
        <v>43446</v>
      </c>
      <c r="D7856" t="s">
        <v>45</v>
      </c>
      <c r="E7856" t="s">
        <v>57</v>
      </c>
      <c r="F7856" t="s">
        <v>58</v>
      </c>
      <c r="G7856" t="s">
        <v>21</v>
      </c>
      <c r="H7856" t="s">
        <v>22</v>
      </c>
      <c r="I7856" t="s">
        <v>7622</v>
      </c>
      <c r="J7856" t="s">
        <v>1487</v>
      </c>
      <c r="K7856">
        <v>39401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 s="2">
        <v>320.64</v>
      </c>
      <c r="R7856">
        <f>train[[#This Row],[Ship Date]]-train[[#This Row],[Order Date]]</f>
        <v>5</v>
      </c>
      <c r="S7856" t="str">
        <f>TEXT(train[[#This Row],[Order Date]],"mmm")</f>
        <v>déc</v>
      </c>
      <c r="T7856">
        <f>YEAR(train[[#This Row],[Order Date]])</f>
        <v>2018</v>
      </c>
      <c r="U7856" t="str">
        <f>train[[#This Row],[Category]]&amp;"-"&amp;train[[#This Row],[Sub-Category]]</f>
        <v>Office Supplies-Appliances</v>
      </c>
      <c r="V7856" t="str">
        <f>IF(train[[#This Row],[Segment]]="Consumer","B2C","B2B")</f>
        <v>B2C</v>
      </c>
    </row>
    <row r="7857" spans="1:22" x14ac:dyDescent="0.25">
      <c r="A7857" t="s">
        <v>9707</v>
      </c>
      <c r="B7857" s="1">
        <v>43441</v>
      </c>
      <c r="C7857" s="1">
        <v>43446</v>
      </c>
      <c r="D7857" t="s">
        <v>45</v>
      </c>
      <c r="E7857" t="s">
        <v>57</v>
      </c>
      <c r="F7857" t="s">
        <v>58</v>
      </c>
      <c r="G7857" t="s">
        <v>21</v>
      </c>
      <c r="H7857" t="s">
        <v>22</v>
      </c>
      <c r="I7857" t="s">
        <v>7622</v>
      </c>
      <c r="J7857" t="s">
        <v>1487</v>
      </c>
      <c r="K7857">
        <v>39401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 s="2">
        <v>52</v>
      </c>
      <c r="R7857">
        <f>train[[#This Row],[Ship Date]]-train[[#This Row],[Order Date]]</f>
        <v>5</v>
      </c>
      <c r="S7857" t="str">
        <f>TEXT(train[[#This Row],[Order Date]],"mmm")</f>
        <v>déc</v>
      </c>
      <c r="T7857">
        <f>YEAR(train[[#This Row],[Order Date]])</f>
        <v>2018</v>
      </c>
      <c r="U7857" t="str">
        <f>train[[#This Row],[Category]]&amp;"-"&amp;train[[#This Row],[Sub-Category]]</f>
        <v>Technology-Accessories</v>
      </c>
      <c r="V7857" t="str">
        <f>IF(train[[#This Row],[Segment]]="Consumer","B2C","B2B")</f>
        <v>B2C</v>
      </c>
    </row>
    <row r="7858" spans="1:22" x14ac:dyDescent="0.25">
      <c r="A7858" t="s">
        <v>9708</v>
      </c>
      <c r="B7858" s="1">
        <v>42154</v>
      </c>
      <c r="C7858" s="1">
        <v>42156</v>
      </c>
      <c r="D7858" t="s">
        <v>183</v>
      </c>
      <c r="E7858" t="s">
        <v>3644</v>
      </c>
      <c r="F7858" t="s">
        <v>3645</v>
      </c>
      <c r="G7858" t="s">
        <v>36</v>
      </c>
      <c r="H7858" t="s">
        <v>22</v>
      </c>
      <c r="I7858" t="s">
        <v>261</v>
      </c>
      <c r="J7858" t="s">
        <v>262</v>
      </c>
      <c r="K7858">
        <v>10024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 s="2">
        <v>25.584</v>
      </c>
      <c r="R7858">
        <f>train[[#This Row],[Ship Date]]-train[[#This Row],[Order Date]]</f>
        <v>2</v>
      </c>
      <c r="S7858" t="str">
        <f>TEXT(train[[#This Row],[Order Date]],"mmm")</f>
        <v>mai</v>
      </c>
      <c r="T7858">
        <f>YEAR(train[[#This Row],[Order Date]])</f>
        <v>2015</v>
      </c>
      <c r="U7858" t="str">
        <f>train[[#This Row],[Category]]&amp;"-"&amp;train[[#This Row],[Sub-Category]]</f>
        <v>Office Supplies-Binders</v>
      </c>
      <c r="V7858" t="str">
        <f>IF(train[[#This Row],[Segment]]="Consumer","B2C","B2B")</f>
        <v>B2B</v>
      </c>
    </row>
    <row r="7859" spans="1:22" x14ac:dyDescent="0.25">
      <c r="A7859" t="s">
        <v>9708</v>
      </c>
      <c r="B7859" s="1">
        <v>42154</v>
      </c>
      <c r="C7859" s="1">
        <v>42156</v>
      </c>
      <c r="D7859" t="s">
        <v>183</v>
      </c>
      <c r="E7859" t="s">
        <v>3644</v>
      </c>
      <c r="F7859" t="s">
        <v>3645</v>
      </c>
      <c r="G7859" t="s">
        <v>36</v>
      </c>
      <c r="H7859" t="s">
        <v>22</v>
      </c>
      <c r="I7859" t="s">
        <v>261</v>
      </c>
      <c r="J7859" t="s">
        <v>262</v>
      </c>
      <c r="K7859">
        <v>10024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 s="2">
        <v>464</v>
      </c>
      <c r="R7859">
        <f>train[[#This Row],[Ship Date]]-train[[#This Row],[Order Date]]</f>
        <v>2</v>
      </c>
      <c r="S7859" t="str">
        <f>TEXT(train[[#This Row],[Order Date]],"mmm")</f>
        <v>mai</v>
      </c>
      <c r="T7859">
        <f>YEAR(train[[#This Row],[Order Date]])</f>
        <v>2015</v>
      </c>
      <c r="U7859" t="str">
        <f>train[[#This Row],[Category]]&amp;"-"&amp;train[[#This Row],[Sub-Category]]</f>
        <v>Technology-Phones</v>
      </c>
      <c r="V7859" t="str">
        <f>IF(train[[#This Row],[Segment]]="Consumer","B2C","B2B")</f>
        <v>B2B</v>
      </c>
    </row>
    <row r="7860" spans="1:22" x14ac:dyDescent="0.25">
      <c r="A7860" t="s">
        <v>9708</v>
      </c>
      <c r="B7860" s="1">
        <v>42154</v>
      </c>
      <c r="C7860" s="1">
        <v>42156</v>
      </c>
      <c r="D7860" t="s">
        <v>183</v>
      </c>
      <c r="E7860" t="s">
        <v>3644</v>
      </c>
      <c r="F7860" t="s">
        <v>3645</v>
      </c>
      <c r="G7860" t="s">
        <v>36</v>
      </c>
      <c r="H7860" t="s">
        <v>22</v>
      </c>
      <c r="I7860" t="s">
        <v>261</v>
      </c>
      <c r="J7860" t="s">
        <v>262</v>
      </c>
      <c r="K7860">
        <v>10024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 s="2">
        <v>235.95</v>
      </c>
      <c r="R7860">
        <f>train[[#This Row],[Ship Date]]-train[[#This Row],[Order Date]]</f>
        <v>2</v>
      </c>
      <c r="S7860" t="str">
        <f>TEXT(train[[#This Row],[Order Date]],"mmm")</f>
        <v>mai</v>
      </c>
      <c r="T7860">
        <f>YEAR(train[[#This Row],[Order Date]])</f>
        <v>2015</v>
      </c>
      <c r="U7860" t="str">
        <f>train[[#This Row],[Category]]&amp;"-"&amp;train[[#This Row],[Sub-Category]]</f>
        <v>Office Supplies-Appliances</v>
      </c>
      <c r="V7860" t="str">
        <f>IF(train[[#This Row],[Segment]]="Consumer","B2C","B2B")</f>
        <v>B2B</v>
      </c>
    </row>
    <row r="7861" spans="1:22" x14ac:dyDescent="0.25">
      <c r="A7861" t="s">
        <v>9708</v>
      </c>
      <c r="B7861" s="1">
        <v>42154</v>
      </c>
      <c r="C7861" s="1">
        <v>42156</v>
      </c>
      <c r="D7861" t="s">
        <v>183</v>
      </c>
      <c r="E7861" t="s">
        <v>3644</v>
      </c>
      <c r="F7861" t="s">
        <v>3645</v>
      </c>
      <c r="G7861" t="s">
        <v>36</v>
      </c>
      <c r="H7861" t="s">
        <v>22</v>
      </c>
      <c r="I7861" t="s">
        <v>261</v>
      </c>
      <c r="J7861" t="s">
        <v>262</v>
      </c>
      <c r="K7861">
        <v>10024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 s="2">
        <v>39.96</v>
      </c>
      <c r="R7861">
        <f>train[[#This Row],[Ship Date]]-train[[#This Row],[Order Date]]</f>
        <v>2</v>
      </c>
      <c r="S7861" t="str">
        <f>TEXT(train[[#This Row],[Order Date]],"mmm")</f>
        <v>mai</v>
      </c>
      <c r="T7861">
        <f>YEAR(train[[#This Row],[Order Date]])</f>
        <v>2015</v>
      </c>
      <c r="U7861" t="str">
        <f>train[[#This Row],[Category]]&amp;"-"&amp;train[[#This Row],[Sub-Category]]</f>
        <v>Office Supplies-Paper</v>
      </c>
      <c r="V7861" t="str">
        <f>IF(train[[#This Row],[Segment]]="Consumer","B2C","B2B")</f>
        <v>B2B</v>
      </c>
    </row>
    <row r="7862" spans="1:22" x14ac:dyDescent="0.25">
      <c r="A7862" t="s">
        <v>9709</v>
      </c>
      <c r="B7862" s="1">
        <v>43161</v>
      </c>
      <c r="C7862" s="1">
        <v>43165</v>
      </c>
      <c r="D7862" t="s">
        <v>45</v>
      </c>
      <c r="E7862" t="s">
        <v>2898</v>
      </c>
      <c r="F7862" t="s">
        <v>2899</v>
      </c>
      <c r="G7862" t="s">
        <v>21</v>
      </c>
      <c r="H7862" t="s">
        <v>22</v>
      </c>
      <c r="I7862" t="s">
        <v>3318</v>
      </c>
      <c r="J7862" t="s">
        <v>493</v>
      </c>
      <c r="K7862">
        <v>44221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 s="2">
        <v>18.527999999999999</v>
      </c>
      <c r="R7862">
        <f>train[[#This Row],[Ship Date]]-train[[#This Row],[Order Date]]</f>
        <v>4</v>
      </c>
      <c r="S7862" t="str">
        <f>TEXT(train[[#This Row],[Order Date]],"mmm")</f>
        <v>mars</v>
      </c>
      <c r="T7862">
        <f>YEAR(train[[#This Row],[Order Date]])</f>
        <v>2018</v>
      </c>
      <c r="U7862" t="str">
        <f>train[[#This Row],[Category]]&amp;"-"&amp;train[[#This Row],[Sub-Category]]</f>
        <v>Office Supplies-Binders</v>
      </c>
      <c r="V7862" t="str">
        <f>IF(train[[#This Row],[Segment]]="Consumer","B2C","B2B")</f>
        <v>B2C</v>
      </c>
    </row>
    <row r="7863" spans="1:22" x14ac:dyDescent="0.25">
      <c r="A7863" t="s">
        <v>9710</v>
      </c>
      <c r="B7863" s="1">
        <v>42655</v>
      </c>
      <c r="C7863" s="1">
        <v>42660</v>
      </c>
      <c r="D7863" t="s">
        <v>45</v>
      </c>
      <c r="E7863" t="s">
        <v>4959</v>
      </c>
      <c r="F7863" t="s">
        <v>4960</v>
      </c>
      <c r="G7863" t="s">
        <v>21</v>
      </c>
      <c r="H7863" t="s">
        <v>22</v>
      </c>
      <c r="I7863" t="s">
        <v>90</v>
      </c>
      <c r="J7863" t="s">
        <v>91</v>
      </c>
      <c r="K7863">
        <v>98103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 s="2">
        <v>17.899999999999999</v>
      </c>
      <c r="R7863">
        <f>train[[#This Row],[Ship Date]]-train[[#This Row],[Order Date]]</f>
        <v>5</v>
      </c>
      <c r="S7863" t="str">
        <f>TEXT(train[[#This Row],[Order Date]],"mmm")</f>
        <v>oct</v>
      </c>
      <c r="T7863">
        <f>YEAR(train[[#This Row],[Order Date]])</f>
        <v>2016</v>
      </c>
      <c r="U7863" t="str">
        <f>train[[#This Row],[Category]]&amp;"-"&amp;train[[#This Row],[Sub-Category]]</f>
        <v>Technology-Accessories</v>
      </c>
      <c r="V7863" t="str">
        <f>IF(train[[#This Row],[Segment]]="Consumer","B2C","B2B")</f>
        <v>B2C</v>
      </c>
    </row>
    <row r="7864" spans="1:22" x14ac:dyDescent="0.25">
      <c r="A7864" t="s">
        <v>9710</v>
      </c>
      <c r="B7864" s="1">
        <v>42655</v>
      </c>
      <c r="C7864" s="1">
        <v>42660</v>
      </c>
      <c r="D7864" t="s">
        <v>45</v>
      </c>
      <c r="E7864" t="s">
        <v>4959</v>
      </c>
      <c r="F7864" t="s">
        <v>4960</v>
      </c>
      <c r="G7864" t="s">
        <v>21</v>
      </c>
      <c r="H7864" t="s">
        <v>22</v>
      </c>
      <c r="I7864" t="s">
        <v>90</v>
      </c>
      <c r="J7864" t="s">
        <v>91</v>
      </c>
      <c r="K7864">
        <v>98103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 s="2">
        <v>81.96</v>
      </c>
      <c r="R7864">
        <f>train[[#This Row],[Ship Date]]-train[[#This Row],[Order Date]]</f>
        <v>5</v>
      </c>
      <c r="S7864" t="str">
        <f>TEXT(train[[#This Row],[Order Date]],"mmm")</f>
        <v>oct</v>
      </c>
      <c r="T7864">
        <f>YEAR(train[[#This Row],[Order Date]])</f>
        <v>2016</v>
      </c>
      <c r="U7864" t="str">
        <f>train[[#This Row],[Category]]&amp;"-"&amp;train[[#This Row],[Sub-Category]]</f>
        <v>Office Supplies-Storage</v>
      </c>
      <c r="V7864" t="str">
        <f>IF(train[[#This Row],[Segment]]="Consumer","B2C","B2B")</f>
        <v>B2C</v>
      </c>
    </row>
    <row r="7865" spans="1:22" x14ac:dyDescent="0.25">
      <c r="A7865" t="s">
        <v>9711</v>
      </c>
      <c r="B7865" s="1">
        <v>42565</v>
      </c>
      <c r="C7865" s="1">
        <v>42570</v>
      </c>
      <c r="D7865" t="s">
        <v>18</v>
      </c>
      <c r="E7865" t="s">
        <v>5218</v>
      </c>
      <c r="F7865" t="s">
        <v>5219</v>
      </c>
      <c r="G7865" t="s">
        <v>21</v>
      </c>
      <c r="H7865" t="s">
        <v>22</v>
      </c>
      <c r="I7865" t="s">
        <v>1823</v>
      </c>
      <c r="J7865" t="s">
        <v>305</v>
      </c>
      <c r="K7865">
        <v>85204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 s="2">
        <v>272.73599999999999</v>
      </c>
      <c r="R7865">
        <f>train[[#This Row],[Ship Date]]-train[[#This Row],[Order Date]]</f>
        <v>5</v>
      </c>
      <c r="S7865" t="str">
        <f>TEXT(train[[#This Row],[Order Date]],"mmm")</f>
        <v>juil</v>
      </c>
      <c r="T7865">
        <f>YEAR(train[[#This Row],[Order Date]])</f>
        <v>2016</v>
      </c>
      <c r="U7865" t="str">
        <f>train[[#This Row],[Category]]&amp;"-"&amp;train[[#This Row],[Sub-Category]]</f>
        <v>Office Supplies-Storage</v>
      </c>
      <c r="V7865" t="str">
        <f>IF(train[[#This Row],[Segment]]="Consumer","B2C","B2B")</f>
        <v>B2C</v>
      </c>
    </row>
    <row r="7866" spans="1:22" x14ac:dyDescent="0.25">
      <c r="A7866" t="s">
        <v>9711</v>
      </c>
      <c r="B7866" s="1">
        <v>42565</v>
      </c>
      <c r="C7866" s="1">
        <v>42570</v>
      </c>
      <c r="D7866" t="s">
        <v>18</v>
      </c>
      <c r="E7866" t="s">
        <v>5218</v>
      </c>
      <c r="F7866" t="s">
        <v>5219</v>
      </c>
      <c r="G7866" t="s">
        <v>21</v>
      </c>
      <c r="H7866" t="s">
        <v>22</v>
      </c>
      <c r="I7866" t="s">
        <v>1823</v>
      </c>
      <c r="J7866" t="s">
        <v>305</v>
      </c>
      <c r="K7866">
        <v>85204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 s="2">
        <v>18.495999999999999</v>
      </c>
      <c r="R7866">
        <f>train[[#This Row],[Ship Date]]-train[[#This Row],[Order Date]]</f>
        <v>5</v>
      </c>
      <c r="S7866" t="str">
        <f>TEXT(train[[#This Row],[Order Date]],"mmm")</f>
        <v>juil</v>
      </c>
      <c r="T7866">
        <f>YEAR(train[[#This Row],[Order Date]])</f>
        <v>2016</v>
      </c>
      <c r="U7866" t="str">
        <f>train[[#This Row],[Category]]&amp;"-"&amp;train[[#This Row],[Sub-Category]]</f>
        <v>Office Supplies-Paper</v>
      </c>
      <c r="V7866" t="str">
        <f>IF(train[[#This Row],[Segment]]="Consumer","B2C","B2B")</f>
        <v>B2C</v>
      </c>
    </row>
    <row r="7867" spans="1:22" x14ac:dyDescent="0.25">
      <c r="A7867" t="s">
        <v>9711</v>
      </c>
      <c r="B7867" s="1">
        <v>42565</v>
      </c>
      <c r="C7867" s="1">
        <v>42570</v>
      </c>
      <c r="D7867" t="s">
        <v>18</v>
      </c>
      <c r="E7867" t="s">
        <v>5218</v>
      </c>
      <c r="F7867" t="s">
        <v>5219</v>
      </c>
      <c r="G7867" t="s">
        <v>21</v>
      </c>
      <c r="H7867" t="s">
        <v>22</v>
      </c>
      <c r="I7867" t="s">
        <v>1823</v>
      </c>
      <c r="J7867" t="s">
        <v>305</v>
      </c>
      <c r="K7867">
        <v>85204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 s="2">
        <v>441.92</v>
      </c>
      <c r="R7867">
        <f>train[[#This Row],[Ship Date]]-train[[#This Row],[Order Date]]</f>
        <v>5</v>
      </c>
      <c r="S7867" t="str">
        <f>TEXT(train[[#This Row],[Order Date]],"mmm")</f>
        <v>juil</v>
      </c>
      <c r="T7867">
        <f>YEAR(train[[#This Row],[Order Date]])</f>
        <v>2016</v>
      </c>
      <c r="U7867" t="str">
        <f>train[[#This Row],[Category]]&amp;"-"&amp;train[[#This Row],[Sub-Category]]</f>
        <v>Furniture-Chairs</v>
      </c>
      <c r="V7867" t="str">
        <f>IF(train[[#This Row],[Segment]]="Consumer","B2C","B2B")</f>
        <v>B2C</v>
      </c>
    </row>
    <row r="7868" spans="1:22" x14ac:dyDescent="0.25">
      <c r="A7868" t="s">
        <v>9711</v>
      </c>
      <c r="B7868" s="1">
        <v>42565</v>
      </c>
      <c r="C7868" s="1">
        <v>42570</v>
      </c>
      <c r="D7868" t="s">
        <v>18</v>
      </c>
      <c r="E7868" t="s">
        <v>5218</v>
      </c>
      <c r="F7868" t="s">
        <v>5219</v>
      </c>
      <c r="G7868" t="s">
        <v>21</v>
      </c>
      <c r="H7868" t="s">
        <v>22</v>
      </c>
      <c r="I7868" t="s">
        <v>1823</v>
      </c>
      <c r="J7868" t="s">
        <v>305</v>
      </c>
      <c r="K7868">
        <v>85204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 s="2">
        <v>127.764</v>
      </c>
      <c r="R7868">
        <f>train[[#This Row],[Ship Date]]-train[[#This Row],[Order Date]]</f>
        <v>5</v>
      </c>
      <c r="S7868" t="str">
        <f>TEXT(train[[#This Row],[Order Date]],"mmm")</f>
        <v>juil</v>
      </c>
      <c r="T7868">
        <f>YEAR(train[[#This Row],[Order Date]])</f>
        <v>2016</v>
      </c>
      <c r="U7868" t="str">
        <f>train[[#This Row],[Category]]&amp;"-"&amp;train[[#This Row],[Sub-Category]]</f>
        <v>Furniture-Bookcases</v>
      </c>
      <c r="V7868" t="str">
        <f>IF(train[[#This Row],[Segment]]="Consumer","B2C","B2B")</f>
        <v>B2C</v>
      </c>
    </row>
    <row r="7869" spans="1:22" x14ac:dyDescent="0.25">
      <c r="A7869" t="s">
        <v>9714</v>
      </c>
      <c r="B7869" s="1">
        <v>42327</v>
      </c>
      <c r="C7869" s="1">
        <v>42332</v>
      </c>
      <c r="D7869" t="s">
        <v>18</v>
      </c>
      <c r="E7869" t="s">
        <v>7675</v>
      </c>
      <c r="F7869" t="s">
        <v>7676</v>
      </c>
      <c r="G7869" t="s">
        <v>97</v>
      </c>
      <c r="H7869" t="s">
        <v>22</v>
      </c>
      <c r="I7869" t="s">
        <v>5123</v>
      </c>
      <c r="J7869" t="s">
        <v>116</v>
      </c>
      <c r="K7869">
        <v>84106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 s="2">
        <v>166.44</v>
      </c>
      <c r="R7869">
        <f>train[[#This Row],[Ship Date]]-train[[#This Row],[Order Date]]</f>
        <v>5</v>
      </c>
      <c r="S7869" t="str">
        <f>TEXT(train[[#This Row],[Order Date]],"mmm")</f>
        <v>nov</v>
      </c>
      <c r="T7869">
        <f>YEAR(train[[#This Row],[Order Date]])</f>
        <v>2015</v>
      </c>
      <c r="U7869" t="str">
        <f>train[[#This Row],[Category]]&amp;"-"&amp;train[[#This Row],[Sub-Category]]</f>
        <v>Office Supplies-Paper</v>
      </c>
      <c r="V7869" t="str">
        <f>IF(train[[#This Row],[Segment]]="Consumer","B2C","B2B")</f>
        <v>B2B</v>
      </c>
    </row>
    <row r="7870" spans="1:22" x14ac:dyDescent="0.25">
      <c r="A7870" t="s">
        <v>9715</v>
      </c>
      <c r="B7870" s="1">
        <v>42882</v>
      </c>
      <c r="C7870" s="1">
        <v>42888</v>
      </c>
      <c r="D7870" t="s">
        <v>45</v>
      </c>
      <c r="E7870" t="s">
        <v>1745</v>
      </c>
      <c r="F7870" t="s">
        <v>1746</v>
      </c>
      <c r="G7870" t="s">
        <v>21</v>
      </c>
      <c r="H7870" t="s">
        <v>22</v>
      </c>
      <c r="I7870" t="s">
        <v>37</v>
      </c>
      <c r="J7870" t="s">
        <v>38</v>
      </c>
      <c r="K7870">
        <v>90045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 s="2">
        <v>13.38</v>
      </c>
      <c r="R7870">
        <f>train[[#This Row],[Ship Date]]-train[[#This Row],[Order Date]]</f>
        <v>6</v>
      </c>
      <c r="S7870" t="str">
        <f>TEXT(train[[#This Row],[Order Date]],"mmm")</f>
        <v>mai</v>
      </c>
      <c r="T7870">
        <f>YEAR(train[[#This Row],[Order Date]])</f>
        <v>2017</v>
      </c>
      <c r="U7870" t="str">
        <f>train[[#This Row],[Category]]&amp;"-"&amp;train[[#This Row],[Sub-Category]]</f>
        <v>Office Supplies-Paper</v>
      </c>
      <c r="V7870" t="str">
        <f>IF(train[[#This Row],[Segment]]="Consumer","B2C","B2B")</f>
        <v>B2C</v>
      </c>
    </row>
    <row r="7871" spans="1:22" x14ac:dyDescent="0.25">
      <c r="A7871" t="s">
        <v>9716</v>
      </c>
      <c r="B7871" s="1">
        <v>43284</v>
      </c>
      <c r="C7871" s="1">
        <v>43290</v>
      </c>
      <c r="D7871" t="s">
        <v>45</v>
      </c>
      <c r="E7871" t="s">
        <v>5945</v>
      </c>
      <c r="F7871" t="s">
        <v>5946</v>
      </c>
      <c r="G7871" t="s">
        <v>21</v>
      </c>
      <c r="H7871" t="s">
        <v>22</v>
      </c>
      <c r="I7871" t="s">
        <v>1521</v>
      </c>
      <c r="J7871" t="s">
        <v>83</v>
      </c>
      <c r="K7871">
        <v>28540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 s="2">
        <v>24</v>
      </c>
      <c r="R7871">
        <f>train[[#This Row],[Ship Date]]-train[[#This Row],[Order Date]]</f>
        <v>6</v>
      </c>
      <c r="S7871" t="str">
        <f>TEXT(train[[#This Row],[Order Date]],"mmm")</f>
        <v>juil</v>
      </c>
      <c r="T7871">
        <f>YEAR(train[[#This Row],[Order Date]])</f>
        <v>2018</v>
      </c>
      <c r="U7871" t="str">
        <f>train[[#This Row],[Category]]&amp;"-"&amp;train[[#This Row],[Sub-Category]]</f>
        <v>Technology-Accessories</v>
      </c>
      <c r="V7871" t="str">
        <f>IF(train[[#This Row],[Segment]]="Consumer","B2C","B2B")</f>
        <v>B2C</v>
      </c>
    </row>
    <row r="7872" spans="1:22" x14ac:dyDescent="0.25">
      <c r="A7872" t="s">
        <v>9717</v>
      </c>
      <c r="B7872" s="1">
        <v>43368</v>
      </c>
      <c r="C7872" s="1">
        <v>43372</v>
      </c>
      <c r="D7872" t="s">
        <v>45</v>
      </c>
      <c r="E7872" t="s">
        <v>6015</v>
      </c>
      <c r="F7872" t="s">
        <v>6016</v>
      </c>
      <c r="G7872" t="s">
        <v>36</v>
      </c>
      <c r="H7872" t="s">
        <v>22</v>
      </c>
      <c r="I7872" t="s">
        <v>1117</v>
      </c>
      <c r="J7872" t="s">
        <v>493</v>
      </c>
      <c r="K7872">
        <v>44107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 s="2">
        <v>24.448</v>
      </c>
      <c r="R7872">
        <f>train[[#This Row],[Ship Date]]-train[[#This Row],[Order Date]]</f>
        <v>4</v>
      </c>
      <c r="S7872" t="str">
        <f>TEXT(train[[#This Row],[Order Date]],"mmm")</f>
        <v>sept</v>
      </c>
      <c r="T7872">
        <f>YEAR(train[[#This Row],[Order Date]])</f>
        <v>2018</v>
      </c>
      <c r="U7872" t="str">
        <f>train[[#This Row],[Category]]&amp;"-"&amp;train[[#This Row],[Sub-Category]]</f>
        <v>Office Supplies-Envelopes</v>
      </c>
      <c r="V7872" t="str">
        <f>IF(train[[#This Row],[Segment]]="Consumer","B2C","B2B")</f>
        <v>B2B</v>
      </c>
    </row>
    <row r="7873" spans="1:22" x14ac:dyDescent="0.25">
      <c r="A7873" t="s">
        <v>9718</v>
      </c>
      <c r="B7873" s="1">
        <v>43011</v>
      </c>
      <c r="C7873" s="1">
        <v>43015</v>
      </c>
      <c r="D7873" t="s">
        <v>45</v>
      </c>
      <c r="E7873" t="s">
        <v>5606</v>
      </c>
      <c r="F7873" t="s">
        <v>5607</v>
      </c>
      <c r="G7873" t="s">
        <v>97</v>
      </c>
      <c r="H7873" t="s">
        <v>22</v>
      </c>
      <c r="I7873" t="s">
        <v>8472</v>
      </c>
      <c r="J7873" t="s">
        <v>38</v>
      </c>
      <c r="K7873">
        <v>92630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 s="2">
        <v>6.16</v>
      </c>
      <c r="R7873">
        <f>train[[#This Row],[Ship Date]]-train[[#This Row],[Order Date]]</f>
        <v>4</v>
      </c>
      <c r="S7873" t="str">
        <f>TEXT(train[[#This Row],[Order Date]],"mmm")</f>
        <v>oct</v>
      </c>
      <c r="T7873">
        <f>YEAR(train[[#This Row],[Order Date]])</f>
        <v>2017</v>
      </c>
      <c r="U7873" t="str">
        <f>train[[#This Row],[Category]]&amp;"-"&amp;train[[#This Row],[Sub-Category]]</f>
        <v>Office Supplies-Labels</v>
      </c>
      <c r="V7873" t="str">
        <f>IF(train[[#This Row],[Segment]]="Consumer","B2C","B2B")</f>
        <v>B2B</v>
      </c>
    </row>
    <row r="7874" spans="1:22" x14ac:dyDescent="0.25">
      <c r="A7874" t="s">
        <v>9718</v>
      </c>
      <c r="B7874" s="1">
        <v>43011</v>
      </c>
      <c r="C7874" s="1">
        <v>43015</v>
      </c>
      <c r="D7874" t="s">
        <v>45</v>
      </c>
      <c r="E7874" t="s">
        <v>5606</v>
      </c>
      <c r="F7874" t="s">
        <v>5607</v>
      </c>
      <c r="G7874" t="s">
        <v>97</v>
      </c>
      <c r="H7874" t="s">
        <v>22</v>
      </c>
      <c r="I7874" t="s">
        <v>8472</v>
      </c>
      <c r="J7874" t="s">
        <v>38</v>
      </c>
      <c r="K7874">
        <v>92630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 s="2">
        <v>915.13599999999997</v>
      </c>
      <c r="R7874">
        <f>train[[#This Row],[Ship Date]]-train[[#This Row],[Order Date]]</f>
        <v>4</v>
      </c>
      <c r="S7874" t="str">
        <f>TEXT(train[[#This Row],[Order Date]],"mmm")</f>
        <v>oct</v>
      </c>
      <c r="T7874">
        <f>YEAR(train[[#This Row],[Order Date]])</f>
        <v>2017</v>
      </c>
      <c r="U7874" t="str">
        <f>train[[#This Row],[Category]]&amp;"-"&amp;train[[#This Row],[Sub-Category]]</f>
        <v>Furniture-Chairs</v>
      </c>
      <c r="V7874" t="str">
        <f>IF(train[[#This Row],[Segment]]="Consumer","B2C","B2B")</f>
        <v>B2B</v>
      </c>
    </row>
    <row r="7875" spans="1:22" x14ac:dyDescent="0.25">
      <c r="A7875" t="s">
        <v>9718</v>
      </c>
      <c r="B7875" s="1">
        <v>43011</v>
      </c>
      <c r="C7875" s="1">
        <v>43015</v>
      </c>
      <c r="D7875" t="s">
        <v>45</v>
      </c>
      <c r="E7875" t="s">
        <v>5606</v>
      </c>
      <c r="F7875" t="s">
        <v>5607</v>
      </c>
      <c r="G7875" t="s">
        <v>97</v>
      </c>
      <c r="H7875" t="s">
        <v>22</v>
      </c>
      <c r="I7875" t="s">
        <v>8472</v>
      </c>
      <c r="J7875" t="s">
        <v>38</v>
      </c>
      <c r="K7875">
        <v>92630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 s="2">
        <v>8.56</v>
      </c>
      <c r="R7875">
        <f>train[[#This Row],[Ship Date]]-train[[#This Row],[Order Date]]</f>
        <v>4</v>
      </c>
      <c r="S7875" t="str">
        <f>TEXT(train[[#This Row],[Order Date]],"mmm")</f>
        <v>oct</v>
      </c>
      <c r="T7875">
        <f>YEAR(train[[#This Row],[Order Date]])</f>
        <v>2017</v>
      </c>
      <c r="U7875" t="str">
        <f>train[[#This Row],[Category]]&amp;"-"&amp;train[[#This Row],[Sub-Category]]</f>
        <v>Office Supplies-Paper</v>
      </c>
      <c r="V7875" t="str">
        <f>IF(train[[#This Row],[Segment]]="Consumer","B2C","B2B")</f>
        <v>B2B</v>
      </c>
    </row>
    <row r="7876" spans="1:22" x14ac:dyDescent="0.25">
      <c r="A7876" t="s">
        <v>9718</v>
      </c>
      <c r="B7876" s="1">
        <v>43011</v>
      </c>
      <c r="C7876" s="1">
        <v>43015</v>
      </c>
      <c r="D7876" t="s">
        <v>45</v>
      </c>
      <c r="E7876" t="s">
        <v>5606</v>
      </c>
      <c r="F7876" t="s">
        <v>5607</v>
      </c>
      <c r="G7876" t="s">
        <v>97</v>
      </c>
      <c r="H7876" t="s">
        <v>22</v>
      </c>
      <c r="I7876" t="s">
        <v>8472</v>
      </c>
      <c r="J7876" t="s">
        <v>38</v>
      </c>
      <c r="K7876">
        <v>92630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 s="2">
        <v>97.82</v>
      </c>
      <c r="R7876">
        <f>train[[#This Row],[Ship Date]]-train[[#This Row],[Order Date]]</f>
        <v>4</v>
      </c>
      <c r="S7876" t="str">
        <f>TEXT(train[[#This Row],[Order Date]],"mmm")</f>
        <v>oct</v>
      </c>
      <c r="T7876">
        <f>YEAR(train[[#This Row],[Order Date]])</f>
        <v>2017</v>
      </c>
      <c r="U7876" t="str">
        <f>train[[#This Row],[Category]]&amp;"-"&amp;train[[#This Row],[Sub-Category]]</f>
        <v>Office Supplies-Paper</v>
      </c>
      <c r="V7876" t="str">
        <f>IF(train[[#This Row],[Segment]]="Consumer","B2C","B2B")</f>
        <v>B2B</v>
      </c>
    </row>
    <row r="7877" spans="1:22" x14ac:dyDescent="0.25">
      <c r="A7877" t="s">
        <v>9719</v>
      </c>
      <c r="B7877" s="1">
        <v>43352</v>
      </c>
      <c r="C7877" s="1">
        <v>43358</v>
      </c>
      <c r="D7877" t="s">
        <v>45</v>
      </c>
      <c r="E7877" t="s">
        <v>3860</v>
      </c>
      <c r="F7877" t="s">
        <v>3861</v>
      </c>
      <c r="G7877" t="s">
        <v>36</v>
      </c>
      <c r="H7877" t="s">
        <v>22</v>
      </c>
      <c r="I7877" t="s">
        <v>414</v>
      </c>
      <c r="J7877" t="s">
        <v>415</v>
      </c>
      <c r="K7877">
        <v>97206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 s="2">
        <v>31.103999999999999</v>
      </c>
      <c r="R7877">
        <f>train[[#This Row],[Ship Date]]-train[[#This Row],[Order Date]]</f>
        <v>6</v>
      </c>
      <c r="S7877" t="str">
        <f>TEXT(train[[#This Row],[Order Date]],"mmm")</f>
        <v>sept</v>
      </c>
      <c r="T7877">
        <f>YEAR(train[[#This Row],[Order Date]])</f>
        <v>2018</v>
      </c>
      <c r="U7877" t="str">
        <f>train[[#This Row],[Category]]&amp;"-"&amp;train[[#This Row],[Sub-Category]]</f>
        <v>Office Supplies-Paper</v>
      </c>
      <c r="V7877" t="str">
        <f>IF(train[[#This Row],[Segment]]="Consumer","B2C","B2B")</f>
        <v>B2B</v>
      </c>
    </row>
    <row r="7878" spans="1:22" x14ac:dyDescent="0.25">
      <c r="A7878" t="s">
        <v>9719</v>
      </c>
      <c r="B7878" s="1">
        <v>43352</v>
      </c>
      <c r="C7878" s="1">
        <v>43358</v>
      </c>
      <c r="D7878" t="s">
        <v>45</v>
      </c>
      <c r="E7878" t="s">
        <v>3860</v>
      </c>
      <c r="F7878" t="s">
        <v>3861</v>
      </c>
      <c r="G7878" t="s">
        <v>36</v>
      </c>
      <c r="H7878" t="s">
        <v>22</v>
      </c>
      <c r="I7878" t="s">
        <v>414</v>
      </c>
      <c r="J7878" t="s">
        <v>415</v>
      </c>
      <c r="K7878">
        <v>97206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 s="2">
        <v>11.176</v>
      </c>
      <c r="R7878">
        <f>train[[#This Row],[Ship Date]]-train[[#This Row],[Order Date]]</f>
        <v>6</v>
      </c>
      <c r="S7878" t="str">
        <f>TEXT(train[[#This Row],[Order Date]],"mmm")</f>
        <v>sept</v>
      </c>
      <c r="T7878">
        <f>YEAR(train[[#This Row],[Order Date]])</f>
        <v>2018</v>
      </c>
      <c r="U7878" t="str">
        <f>train[[#This Row],[Category]]&amp;"-"&amp;train[[#This Row],[Sub-Category]]</f>
        <v>Office Supplies-Appliances</v>
      </c>
      <c r="V7878" t="str">
        <f>IF(train[[#This Row],[Segment]]="Consumer","B2C","B2B")</f>
        <v>B2B</v>
      </c>
    </row>
    <row r="7879" spans="1:22" x14ac:dyDescent="0.25">
      <c r="A7879" t="s">
        <v>9720</v>
      </c>
      <c r="B7879" s="1">
        <v>42441</v>
      </c>
      <c r="C7879" s="1">
        <v>42447</v>
      </c>
      <c r="D7879" t="s">
        <v>45</v>
      </c>
      <c r="E7879" t="s">
        <v>3657</v>
      </c>
      <c r="F7879" t="s">
        <v>3658</v>
      </c>
      <c r="G7879" t="s">
        <v>21</v>
      </c>
      <c r="H7879" t="s">
        <v>22</v>
      </c>
      <c r="I7879" t="s">
        <v>462</v>
      </c>
      <c r="J7879" t="s">
        <v>83</v>
      </c>
      <c r="K7879">
        <v>28205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 s="2">
        <v>5.04</v>
      </c>
      <c r="R7879">
        <f>train[[#This Row],[Ship Date]]-train[[#This Row],[Order Date]]</f>
        <v>6</v>
      </c>
      <c r="S7879" t="str">
        <f>TEXT(train[[#This Row],[Order Date]],"mmm")</f>
        <v>mars</v>
      </c>
      <c r="T7879">
        <f>YEAR(train[[#This Row],[Order Date]])</f>
        <v>2016</v>
      </c>
      <c r="U7879" t="str">
        <f>train[[#This Row],[Category]]&amp;"-"&amp;train[[#This Row],[Sub-Category]]</f>
        <v>Office Supplies-Labels</v>
      </c>
      <c r="V7879" t="str">
        <f>IF(train[[#This Row],[Segment]]="Consumer","B2C","B2B")</f>
        <v>B2C</v>
      </c>
    </row>
    <row r="7880" spans="1:22" x14ac:dyDescent="0.25">
      <c r="A7880" t="s">
        <v>9721</v>
      </c>
      <c r="B7880" s="1">
        <v>43068</v>
      </c>
      <c r="C7880" s="1">
        <v>43073</v>
      </c>
      <c r="D7880" t="s">
        <v>18</v>
      </c>
      <c r="E7880" t="s">
        <v>5996</v>
      </c>
      <c r="F7880" t="s">
        <v>5997</v>
      </c>
      <c r="G7880" t="s">
        <v>97</v>
      </c>
      <c r="H7880" t="s">
        <v>22</v>
      </c>
      <c r="I7880" t="s">
        <v>451</v>
      </c>
      <c r="J7880" t="s">
        <v>206</v>
      </c>
      <c r="K7880">
        <v>60505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 s="2">
        <v>242.17599999999999</v>
      </c>
      <c r="R7880">
        <f>train[[#This Row],[Ship Date]]-train[[#This Row],[Order Date]]</f>
        <v>5</v>
      </c>
      <c r="S7880" t="str">
        <f>TEXT(train[[#This Row],[Order Date]],"mmm")</f>
        <v>nov</v>
      </c>
      <c r="T7880">
        <f>YEAR(train[[#This Row],[Order Date]])</f>
        <v>2017</v>
      </c>
      <c r="U7880" t="str">
        <f>train[[#This Row],[Category]]&amp;"-"&amp;train[[#This Row],[Sub-Category]]</f>
        <v>Furniture-Furnishings</v>
      </c>
      <c r="V7880" t="str">
        <f>IF(train[[#This Row],[Segment]]="Consumer","B2C","B2B")</f>
        <v>B2B</v>
      </c>
    </row>
    <row r="7881" spans="1:22" x14ac:dyDescent="0.25">
      <c r="A7881" t="s">
        <v>9722</v>
      </c>
      <c r="B7881" s="1">
        <v>42900</v>
      </c>
      <c r="C7881" s="1">
        <v>42907</v>
      </c>
      <c r="D7881" t="s">
        <v>45</v>
      </c>
      <c r="E7881" t="s">
        <v>395</v>
      </c>
      <c r="F7881" t="s">
        <v>396</v>
      </c>
      <c r="G7881" t="s">
        <v>36</v>
      </c>
      <c r="H7881" t="s">
        <v>22</v>
      </c>
      <c r="I7881" t="s">
        <v>141</v>
      </c>
      <c r="J7881" t="s">
        <v>142</v>
      </c>
      <c r="K7881">
        <v>19140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 s="2">
        <v>337.17599999999999</v>
      </c>
      <c r="R7881">
        <f>train[[#This Row],[Ship Date]]-train[[#This Row],[Order Date]]</f>
        <v>7</v>
      </c>
      <c r="S7881" t="str">
        <f>TEXT(train[[#This Row],[Order Date]],"mmm")</f>
        <v>juin</v>
      </c>
      <c r="T7881">
        <f>YEAR(train[[#This Row],[Order Date]])</f>
        <v>2017</v>
      </c>
      <c r="U7881" t="str">
        <f>train[[#This Row],[Category]]&amp;"-"&amp;train[[#This Row],[Sub-Category]]</f>
        <v>Furniture-Tables</v>
      </c>
      <c r="V7881" t="str">
        <f>IF(train[[#This Row],[Segment]]="Consumer","B2C","B2B")</f>
        <v>B2B</v>
      </c>
    </row>
    <row r="7882" spans="1:22" x14ac:dyDescent="0.25">
      <c r="A7882" t="s">
        <v>9723</v>
      </c>
      <c r="B7882" s="1">
        <v>43437</v>
      </c>
      <c r="C7882" s="1">
        <v>43440</v>
      </c>
      <c r="D7882" t="s">
        <v>18</v>
      </c>
      <c r="E7882" t="s">
        <v>449</v>
      </c>
      <c r="F7882" t="s">
        <v>450</v>
      </c>
      <c r="G7882" t="s">
        <v>21</v>
      </c>
      <c r="H7882" t="s">
        <v>22</v>
      </c>
      <c r="I7882" t="s">
        <v>7004</v>
      </c>
      <c r="J7882" t="s">
        <v>452</v>
      </c>
      <c r="K7882">
        <v>80229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 s="2">
        <v>13.343999999999999</v>
      </c>
      <c r="R7882">
        <f>train[[#This Row],[Ship Date]]-train[[#This Row],[Order Date]]</f>
        <v>3</v>
      </c>
      <c r="S7882" t="str">
        <f>TEXT(train[[#This Row],[Order Date]],"mmm")</f>
        <v>déc</v>
      </c>
      <c r="T7882">
        <f>YEAR(train[[#This Row],[Order Date]])</f>
        <v>2018</v>
      </c>
      <c r="U7882" t="str">
        <f>train[[#This Row],[Category]]&amp;"-"&amp;train[[#This Row],[Sub-Category]]</f>
        <v>Office Supplies-Art</v>
      </c>
      <c r="V7882" t="str">
        <f>IF(train[[#This Row],[Segment]]="Consumer","B2C","B2B")</f>
        <v>B2C</v>
      </c>
    </row>
    <row r="7883" spans="1:22" x14ac:dyDescent="0.25">
      <c r="A7883" t="s">
        <v>9723</v>
      </c>
      <c r="B7883" s="1">
        <v>43437</v>
      </c>
      <c r="C7883" s="1">
        <v>43440</v>
      </c>
      <c r="D7883" t="s">
        <v>18</v>
      </c>
      <c r="E7883" t="s">
        <v>449</v>
      </c>
      <c r="F7883" t="s">
        <v>450</v>
      </c>
      <c r="G7883" t="s">
        <v>21</v>
      </c>
      <c r="H7883" t="s">
        <v>22</v>
      </c>
      <c r="I7883" t="s">
        <v>7004</v>
      </c>
      <c r="J7883" t="s">
        <v>452</v>
      </c>
      <c r="K7883">
        <v>80229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 s="2">
        <v>76.751999999999995</v>
      </c>
      <c r="R7883">
        <f>train[[#This Row],[Ship Date]]-train[[#This Row],[Order Date]]</f>
        <v>3</v>
      </c>
      <c r="S7883" t="str">
        <f>TEXT(train[[#This Row],[Order Date]],"mmm")</f>
        <v>déc</v>
      </c>
      <c r="T7883">
        <f>YEAR(train[[#This Row],[Order Date]])</f>
        <v>2018</v>
      </c>
      <c r="U7883" t="str">
        <f>train[[#This Row],[Category]]&amp;"-"&amp;train[[#This Row],[Sub-Category]]</f>
        <v>Technology-Accessories</v>
      </c>
      <c r="V7883" t="str">
        <f>IF(train[[#This Row],[Segment]]="Consumer","B2C","B2B")</f>
        <v>B2C</v>
      </c>
    </row>
    <row r="7884" spans="1:22" x14ac:dyDescent="0.25">
      <c r="A7884" t="s">
        <v>9723</v>
      </c>
      <c r="B7884" s="1">
        <v>43437</v>
      </c>
      <c r="C7884" s="1">
        <v>43440</v>
      </c>
      <c r="D7884" t="s">
        <v>18</v>
      </c>
      <c r="E7884" t="s">
        <v>449</v>
      </c>
      <c r="F7884" t="s">
        <v>450</v>
      </c>
      <c r="G7884" t="s">
        <v>21</v>
      </c>
      <c r="H7884" t="s">
        <v>22</v>
      </c>
      <c r="I7884" t="s">
        <v>7004</v>
      </c>
      <c r="J7884" t="s">
        <v>452</v>
      </c>
      <c r="K7884">
        <v>80229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 s="2">
        <v>102.336</v>
      </c>
      <c r="R7884">
        <f>train[[#This Row],[Ship Date]]-train[[#This Row],[Order Date]]</f>
        <v>3</v>
      </c>
      <c r="S7884" t="str">
        <f>TEXT(train[[#This Row],[Order Date]],"mmm")</f>
        <v>déc</v>
      </c>
      <c r="T7884">
        <f>YEAR(train[[#This Row],[Order Date]])</f>
        <v>2018</v>
      </c>
      <c r="U7884" t="str">
        <f>train[[#This Row],[Category]]&amp;"-"&amp;train[[#This Row],[Sub-Category]]</f>
        <v>Technology-Accessories</v>
      </c>
      <c r="V7884" t="str">
        <f>IF(train[[#This Row],[Segment]]="Consumer","B2C","B2B")</f>
        <v>B2C</v>
      </c>
    </row>
    <row r="7885" spans="1:22" x14ac:dyDescent="0.25">
      <c r="A7885" t="s">
        <v>9723</v>
      </c>
      <c r="B7885" s="1">
        <v>43437</v>
      </c>
      <c r="C7885" s="1">
        <v>43440</v>
      </c>
      <c r="D7885" t="s">
        <v>18</v>
      </c>
      <c r="E7885" t="s">
        <v>449</v>
      </c>
      <c r="F7885" t="s">
        <v>450</v>
      </c>
      <c r="G7885" t="s">
        <v>21</v>
      </c>
      <c r="H7885" t="s">
        <v>22</v>
      </c>
      <c r="I7885" t="s">
        <v>7004</v>
      </c>
      <c r="J7885" t="s">
        <v>452</v>
      </c>
      <c r="K7885">
        <v>80229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 s="2">
        <v>10.32</v>
      </c>
      <c r="R7885">
        <f>train[[#This Row],[Ship Date]]-train[[#This Row],[Order Date]]</f>
        <v>3</v>
      </c>
      <c r="S7885" t="str">
        <f>TEXT(train[[#This Row],[Order Date]],"mmm")</f>
        <v>déc</v>
      </c>
      <c r="T7885">
        <f>YEAR(train[[#This Row],[Order Date]])</f>
        <v>2018</v>
      </c>
      <c r="U7885" t="str">
        <f>train[[#This Row],[Category]]&amp;"-"&amp;train[[#This Row],[Sub-Category]]</f>
        <v>Office Supplies-Paper</v>
      </c>
      <c r="V7885" t="str">
        <f>IF(train[[#This Row],[Segment]]="Consumer","B2C","B2B")</f>
        <v>B2C</v>
      </c>
    </row>
    <row r="7886" spans="1:22" x14ac:dyDescent="0.25">
      <c r="A7886" t="s">
        <v>9723</v>
      </c>
      <c r="B7886" s="1">
        <v>43437</v>
      </c>
      <c r="C7886" s="1">
        <v>43440</v>
      </c>
      <c r="D7886" t="s">
        <v>18</v>
      </c>
      <c r="E7886" t="s">
        <v>449</v>
      </c>
      <c r="F7886" t="s">
        <v>450</v>
      </c>
      <c r="G7886" t="s">
        <v>21</v>
      </c>
      <c r="H7886" t="s">
        <v>22</v>
      </c>
      <c r="I7886" t="s">
        <v>7004</v>
      </c>
      <c r="J7886" t="s">
        <v>452</v>
      </c>
      <c r="K7886">
        <v>80229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 s="2">
        <v>47.32</v>
      </c>
      <c r="R7886">
        <f>train[[#This Row],[Ship Date]]-train[[#This Row],[Order Date]]</f>
        <v>3</v>
      </c>
      <c r="S7886" t="str">
        <f>TEXT(train[[#This Row],[Order Date]],"mmm")</f>
        <v>déc</v>
      </c>
      <c r="T7886">
        <f>YEAR(train[[#This Row],[Order Date]])</f>
        <v>2018</v>
      </c>
      <c r="U7886" t="str">
        <f>train[[#This Row],[Category]]&amp;"-"&amp;train[[#This Row],[Sub-Category]]</f>
        <v>Office Supplies-Supplies</v>
      </c>
      <c r="V7886" t="str">
        <f>IF(train[[#This Row],[Segment]]="Consumer","B2C","B2B")</f>
        <v>B2C</v>
      </c>
    </row>
    <row r="7887" spans="1:22" x14ac:dyDescent="0.25">
      <c r="A7887" t="s">
        <v>9723</v>
      </c>
      <c r="B7887" s="1">
        <v>43437</v>
      </c>
      <c r="C7887" s="1">
        <v>43440</v>
      </c>
      <c r="D7887" t="s">
        <v>18</v>
      </c>
      <c r="E7887" t="s">
        <v>449</v>
      </c>
      <c r="F7887" t="s">
        <v>450</v>
      </c>
      <c r="G7887" t="s">
        <v>21</v>
      </c>
      <c r="H7887" t="s">
        <v>22</v>
      </c>
      <c r="I7887" t="s">
        <v>7004</v>
      </c>
      <c r="J7887" t="s">
        <v>452</v>
      </c>
      <c r="K7887">
        <v>80229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 s="2">
        <v>23.376000000000001</v>
      </c>
      <c r="R7887">
        <f>train[[#This Row],[Ship Date]]-train[[#This Row],[Order Date]]</f>
        <v>3</v>
      </c>
      <c r="S7887" t="str">
        <f>TEXT(train[[#This Row],[Order Date]],"mmm")</f>
        <v>déc</v>
      </c>
      <c r="T7887">
        <f>YEAR(train[[#This Row],[Order Date]])</f>
        <v>2018</v>
      </c>
      <c r="U7887" t="str">
        <f>train[[#This Row],[Category]]&amp;"-"&amp;train[[#This Row],[Sub-Category]]</f>
        <v>Furniture-Furnishings</v>
      </c>
      <c r="V7887" t="str">
        <f>IF(train[[#This Row],[Segment]]="Consumer","B2C","B2B")</f>
        <v>B2C</v>
      </c>
    </row>
    <row r="7888" spans="1:22" x14ac:dyDescent="0.25">
      <c r="A7888" t="s">
        <v>9723</v>
      </c>
      <c r="B7888" s="1">
        <v>43437</v>
      </c>
      <c r="C7888" s="1">
        <v>43440</v>
      </c>
      <c r="D7888" t="s">
        <v>18</v>
      </c>
      <c r="E7888" t="s">
        <v>449</v>
      </c>
      <c r="F7888" t="s">
        <v>450</v>
      </c>
      <c r="G7888" t="s">
        <v>21</v>
      </c>
      <c r="H7888" t="s">
        <v>22</v>
      </c>
      <c r="I7888" t="s">
        <v>7004</v>
      </c>
      <c r="J7888" t="s">
        <v>452</v>
      </c>
      <c r="K7888">
        <v>80229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 s="2">
        <v>16.72</v>
      </c>
      <c r="R7888">
        <f>train[[#This Row],[Ship Date]]-train[[#This Row],[Order Date]]</f>
        <v>3</v>
      </c>
      <c r="S7888" t="str">
        <f>TEXT(train[[#This Row],[Order Date]],"mmm")</f>
        <v>déc</v>
      </c>
      <c r="T7888">
        <f>YEAR(train[[#This Row],[Order Date]])</f>
        <v>2018</v>
      </c>
      <c r="U7888" t="str">
        <f>train[[#This Row],[Category]]&amp;"-"&amp;train[[#This Row],[Sub-Category]]</f>
        <v>Furniture-Furnishings</v>
      </c>
      <c r="V7888" t="str">
        <f>IF(train[[#This Row],[Segment]]="Consumer","B2C","B2B")</f>
        <v>B2C</v>
      </c>
    </row>
    <row r="7889" spans="1:22" x14ac:dyDescent="0.25">
      <c r="A7889" t="s">
        <v>9723</v>
      </c>
      <c r="B7889" s="1">
        <v>43437</v>
      </c>
      <c r="C7889" s="1">
        <v>43440</v>
      </c>
      <c r="D7889" t="s">
        <v>18</v>
      </c>
      <c r="E7889" t="s">
        <v>449</v>
      </c>
      <c r="F7889" t="s">
        <v>450</v>
      </c>
      <c r="G7889" t="s">
        <v>21</v>
      </c>
      <c r="H7889" t="s">
        <v>22</v>
      </c>
      <c r="I7889" t="s">
        <v>7004</v>
      </c>
      <c r="J7889" t="s">
        <v>452</v>
      </c>
      <c r="K7889">
        <v>80229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 s="2">
        <v>16.192</v>
      </c>
      <c r="R7889">
        <f>train[[#This Row],[Ship Date]]-train[[#This Row],[Order Date]]</f>
        <v>3</v>
      </c>
      <c r="S7889" t="str">
        <f>TEXT(train[[#This Row],[Order Date]],"mmm")</f>
        <v>déc</v>
      </c>
      <c r="T7889">
        <f>YEAR(train[[#This Row],[Order Date]])</f>
        <v>2018</v>
      </c>
      <c r="U7889" t="str">
        <f>train[[#This Row],[Category]]&amp;"-"&amp;train[[#This Row],[Sub-Category]]</f>
        <v>Furniture-Furnishings</v>
      </c>
      <c r="V7889" t="str">
        <f>IF(train[[#This Row],[Segment]]="Consumer","B2C","B2B")</f>
        <v>B2C</v>
      </c>
    </row>
    <row r="7890" spans="1:22" x14ac:dyDescent="0.25">
      <c r="A7890" t="s">
        <v>9724</v>
      </c>
      <c r="B7890" s="1">
        <v>42963</v>
      </c>
      <c r="C7890" s="1">
        <v>42969</v>
      </c>
      <c r="D7890" t="s">
        <v>45</v>
      </c>
      <c r="E7890" t="s">
        <v>1627</v>
      </c>
      <c r="F7890" t="s">
        <v>1628</v>
      </c>
      <c r="G7890" t="s">
        <v>21</v>
      </c>
      <c r="H7890" t="s">
        <v>22</v>
      </c>
      <c r="I7890" t="s">
        <v>9725</v>
      </c>
      <c r="J7890" t="s">
        <v>38</v>
      </c>
      <c r="K7890">
        <v>95616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 s="2">
        <v>32.4</v>
      </c>
      <c r="R7890">
        <f>train[[#This Row],[Ship Date]]-train[[#This Row],[Order Date]]</f>
        <v>6</v>
      </c>
      <c r="S7890" t="str">
        <f>TEXT(train[[#This Row],[Order Date]],"mmm")</f>
        <v>août</v>
      </c>
      <c r="T7890">
        <f>YEAR(train[[#This Row],[Order Date]])</f>
        <v>2017</v>
      </c>
      <c r="U7890" t="str">
        <f>train[[#This Row],[Category]]&amp;"-"&amp;train[[#This Row],[Sub-Category]]</f>
        <v>Office Supplies-Paper</v>
      </c>
      <c r="V7890" t="str">
        <f>IF(train[[#This Row],[Segment]]="Consumer","B2C","B2B")</f>
        <v>B2C</v>
      </c>
    </row>
    <row r="7891" spans="1:22" x14ac:dyDescent="0.25">
      <c r="A7891" t="s">
        <v>9726</v>
      </c>
      <c r="B7891" s="1">
        <v>43094</v>
      </c>
      <c r="C7891" s="1">
        <v>43098</v>
      </c>
      <c r="D7891" t="s">
        <v>45</v>
      </c>
      <c r="E7891" t="s">
        <v>8652</v>
      </c>
      <c r="F7891" t="s">
        <v>8653</v>
      </c>
      <c r="G7891" t="s">
        <v>21</v>
      </c>
      <c r="H7891" t="s">
        <v>22</v>
      </c>
      <c r="I7891" t="s">
        <v>1706</v>
      </c>
      <c r="J7891" t="s">
        <v>1707</v>
      </c>
      <c r="K7891">
        <v>72701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 s="2">
        <v>19.89</v>
      </c>
      <c r="R7891">
        <f>train[[#This Row],[Ship Date]]-train[[#This Row],[Order Date]]</f>
        <v>4</v>
      </c>
      <c r="S7891" t="str">
        <f>TEXT(train[[#This Row],[Order Date]],"mmm")</f>
        <v>déc</v>
      </c>
      <c r="T7891">
        <f>YEAR(train[[#This Row],[Order Date]])</f>
        <v>2017</v>
      </c>
      <c r="U7891" t="str">
        <f>train[[#This Row],[Category]]&amp;"-"&amp;train[[#This Row],[Sub-Category]]</f>
        <v>Office Supplies-Art</v>
      </c>
      <c r="V7891" t="str">
        <f>IF(train[[#This Row],[Segment]]="Consumer","B2C","B2B")</f>
        <v>B2C</v>
      </c>
    </row>
    <row r="7892" spans="1:22" x14ac:dyDescent="0.25">
      <c r="A7892" t="s">
        <v>9726</v>
      </c>
      <c r="B7892" s="1">
        <v>43094</v>
      </c>
      <c r="C7892" s="1">
        <v>43098</v>
      </c>
      <c r="D7892" t="s">
        <v>45</v>
      </c>
      <c r="E7892" t="s">
        <v>8652</v>
      </c>
      <c r="F7892" t="s">
        <v>8653</v>
      </c>
      <c r="G7892" t="s">
        <v>21</v>
      </c>
      <c r="H7892" t="s">
        <v>22</v>
      </c>
      <c r="I7892" t="s">
        <v>1706</v>
      </c>
      <c r="J7892" t="s">
        <v>1707</v>
      </c>
      <c r="K7892">
        <v>72701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 s="2">
        <v>399.98</v>
      </c>
      <c r="R7892">
        <f>train[[#This Row],[Ship Date]]-train[[#This Row],[Order Date]]</f>
        <v>4</v>
      </c>
      <c r="S7892" t="str">
        <f>TEXT(train[[#This Row],[Order Date]],"mmm")</f>
        <v>déc</v>
      </c>
      <c r="T7892">
        <f>YEAR(train[[#This Row],[Order Date]])</f>
        <v>2017</v>
      </c>
      <c r="U7892" t="str">
        <f>train[[#This Row],[Category]]&amp;"-"&amp;train[[#This Row],[Sub-Category]]</f>
        <v>Technology-Accessories</v>
      </c>
      <c r="V7892" t="str">
        <f>IF(train[[#This Row],[Segment]]="Consumer","B2C","B2B")</f>
        <v>B2C</v>
      </c>
    </row>
    <row r="7893" spans="1:22" x14ac:dyDescent="0.25">
      <c r="A7893" t="s">
        <v>9726</v>
      </c>
      <c r="B7893" s="1">
        <v>43094</v>
      </c>
      <c r="C7893" s="1">
        <v>43098</v>
      </c>
      <c r="D7893" t="s">
        <v>45</v>
      </c>
      <c r="E7893" t="s">
        <v>8652</v>
      </c>
      <c r="F7893" t="s">
        <v>8653</v>
      </c>
      <c r="G7893" t="s">
        <v>21</v>
      </c>
      <c r="H7893" t="s">
        <v>22</v>
      </c>
      <c r="I7893" t="s">
        <v>1706</v>
      </c>
      <c r="J7893" t="s">
        <v>1707</v>
      </c>
      <c r="K7893">
        <v>72701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 s="2">
        <v>343.85</v>
      </c>
      <c r="R7893">
        <f>train[[#This Row],[Ship Date]]-train[[#This Row],[Order Date]]</f>
        <v>4</v>
      </c>
      <c r="S7893" t="str">
        <f>TEXT(train[[#This Row],[Order Date]],"mmm")</f>
        <v>déc</v>
      </c>
      <c r="T7893">
        <f>YEAR(train[[#This Row],[Order Date]])</f>
        <v>2017</v>
      </c>
      <c r="U7893" t="str">
        <f>train[[#This Row],[Category]]&amp;"-"&amp;train[[#This Row],[Sub-Category]]</f>
        <v>Furniture-Furnishings</v>
      </c>
      <c r="V7893" t="str">
        <f>IF(train[[#This Row],[Segment]]="Consumer","B2C","B2B")</f>
        <v>B2C</v>
      </c>
    </row>
    <row r="7894" spans="1:22" x14ac:dyDescent="0.25">
      <c r="A7894" t="s">
        <v>9726</v>
      </c>
      <c r="B7894" s="1">
        <v>43094</v>
      </c>
      <c r="C7894" s="1">
        <v>43098</v>
      </c>
      <c r="D7894" t="s">
        <v>45</v>
      </c>
      <c r="E7894" t="s">
        <v>8652</v>
      </c>
      <c r="F7894" t="s">
        <v>8653</v>
      </c>
      <c r="G7894" t="s">
        <v>21</v>
      </c>
      <c r="H7894" t="s">
        <v>22</v>
      </c>
      <c r="I7894" t="s">
        <v>1706</v>
      </c>
      <c r="J7894" t="s">
        <v>1707</v>
      </c>
      <c r="K7894">
        <v>72701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 s="2">
        <v>106.32</v>
      </c>
      <c r="R7894">
        <f>train[[#This Row],[Ship Date]]-train[[#This Row],[Order Date]]</f>
        <v>4</v>
      </c>
      <c r="S7894" t="str">
        <f>TEXT(train[[#This Row],[Order Date]],"mmm")</f>
        <v>déc</v>
      </c>
      <c r="T7894">
        <f>YEAR(train[[#This Row],[Order Date]])</f>
        <v>2017</v>
      </c>
      <c r="U7894" t="str">
        <f>train[[#This Row],[Category]]&amp;"-"&amp;train[[#This Row],[Sub-Category]]</f>
        <v>Office Supplies-Paper</v>
      </c>
      <c r="V7894" t="str">
        <f>IF(train[[#This Row],[Segment]]="Consumer","B2C","B2B")</f>
        <v>B2C</v>
      </c>
    </row>
    <row r="7895" spans="1:22" x14ac:dyDescent="0.25">
      <c r="A7895" t="s">
        <v>9727</v>
      </c>
      <c r="B7895" s="1">
        <v>43304</v>
      </c>
      <c r="C7895" s="1">
        <v>43311</v>
      </c>
      <c r="D7895" t="s">
        <v>45</v>
      </c>
      <c r="E7895" t="s">
        <v>1160</v>
      </c>
      <c r="F7895" t="s">
        <v>1161</v>
      </c>
      <c r="G7895" t="s">
        <v>97</v>
      </c>
      <c r="H7895" t="s">
        <v>22</v>
      </c>
      <c r="I7895" t="s">
        <v>261</v>
      </c>
      <c r="J7895" t="s">
        <v>262</v>
      </c>
      <c r="K7895">
        <v>10011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 s="2">
        <v>13.92</v>
      </c>
      <c r="R7895">
        <f>train[[#This Row],[Ship Date]]-train[[#This Row],[Order Date]]</f>
        <v>7</v>
      </c>
      <c r="S7895" t="str">
        <f>TEXT(train[[#This Row],[Order Date]],"mmm")</f>
        <v>juil</v>
      </c>
      <c r="T7895">
        <f>YEAR(train[[#This Row],[Order Date]])</f>
        <v>2018</v>
      </c>
      <c r="U7895" t="str">
        <f>train[[#This Row],[Category]]&amp;"-"&amp;train[[#This Row],[Sub-Category]]</f>
        <v>Office Supplies-Binders</v>
      </c>
      <c r="V7895" t="str">
        <f>IF(train[[#This Row],[Segment]]="Consumer","B2C","B2B")</f>
        <v>B2B</v>
      </c>
    </row>
    <row r="7896" spans="1:22" x14ac:dyDescent="0.25">
      <c r="A7896" t="s">
        <v>9728</v>
      </c>
      <c r="B7896" s="1">
        <v>43272</v>
      </c>
      <c r="C7896" s="1">
        <v>43276</v>
      </c>
      <c r="D7896" t="s">
        <v>45</v>
      </c>
      <c r="E7896" t="s">
        <v>2161</v>
      </c>
      <c r="F7896" t="s">
        <v>2162</v>
      </c>
      <c r="G7896" t="s">
        <v>97</v>
      </c>
      <c r="H7896" t="s">
        <v>22</v>
      </c>
      <c r="I7896" t="s">
        <v>5700</v>
      </c>
      <c r="J7896" t="s">
        <v>9729</v>
      </c>
      <c r="K7896">
        <v>26003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 s="2">
        <v>82.4</v>
      </c>
      <c r="R7896">
        <f>train[[#This Row],[Ship Date]]-train[[#This Row],[Order Date]]</f>
        <v>4</v>
      </c>
      <c r="S7896" t="str">
        <f>TEXT(train[[#This Row],[Order Date]],"mmm")</f>
        <v>juin</v>
      </c>
      <c r="T7896">
        <f>YEAR(train[[#This Row],[Order Date]])</f>
        <v>2018</v>
      </c>
      <c r="U7896" t="str">
        <f>train[[#This Row],[Category]]&amp;"-"&amp;train[[#This Row],[Sub-Category]]</f>
        <v>Office Supplies-Binders</v>
      </c>
      <c r="V7896" t="str">
        <f>IF(train[[#This Row],[Segment]]="Consumer","B2C","B2B")</f>
        <v>B2B</v>
      </c>
    </row>
    <row r="7897" spans="1:22" x14ac:dyDescent="0.25">
      <c r="A7897" t="s">
        <v>9728</v>
      </c>
      <c r="B7897" s="1">
        <v>43272</v>
      </c>
      <c r="C7897" s="1">
        <v>43276</v>
      </c>
      <c r="D7897" t="s">
        <v>45</v>
      </c>
      <c r="E7897" t="s">
        <v>2161</v>
      </c>
      <c r="F7897" t="s">
        <v>2162</v>
      </c>
      <c r="G7897" t="s">
        <v>97</v>
      </c>
      <c r="H7897" t="s">
        <v>22</v>
      </c>
      <c r="I7897" t="s">
        <v>5700</v>
      </c>
      <c r="J7897" t="s">
        <v>9729</v>
      </c>
      <c r="K7897">
        <v>26003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 s="2">
        <v>6.24</v>
      </c>
      <c r="R7897">
        <f>train[[#This Row],[Ship Date]]-train[[#This Row],[Order Date]]</f>
        <v>4</v>
      </c>
      <c r="S7897" t="str">
        <f>TEXT(train[[#This Row],[Order Date]],"mmm")</f>
        <v>juin</v>
      </c>
      <c r="T7897">
        <f>YEAR(train[[#This Row],[Order Date]])</f>
        <v>2018</v>
      </c>
      <c r="U7897" t="str">
        <f>train[[#This Row],[Category]]&amp;"-"&amp;train[[#This Row],[Sub-Category]]</f>
        <v>Office Supplies-Binders</v>
      </c>
      <c r="V7897" t="str">
        <f>IF(train[[#This Row],[Segment]]="Consumer","B2C","B2B")</f>
        <v>B2B</v>
      </c>
    </row>
    <row r="7898" spans="1:22" x14ac:dyDescent="0.25">
      <c r="A7898" t="s">
        <v>9728</v>
      </c>
      <c r="B7898" s="1">
        <v>43272</v>
      </c>
      <c r="C7898" s="1">
        <v>43276</v>
      </c>
      <c r="D7898" t="s">
        <v>45</v>
      </c>
      <c r="E7898" t="s">
        <v>2161</v>
      </c>
      <c r="F7898" t="s">
        <v>2162</v>
      </c>
      <c r="G7898" t="s">
        <v>97</v>
      </c>
      <c r="H7898" t="s">
        <v>22</v>
      </c>
      <c r="I7898" t="s">
        <v>5700</v>
      </c>
      <c r="J7898" t="s">
        <v>9729</v>
      </c>
      <c r="K7898">
        <v>26003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 s="2">
        <v>447.84</v>
      </c>
      <c r="R7898">
        <f>train[[#This Row],[Ship Date]]-train[[#This Row],[Order Date]]</f>
        <v>4</v>
      </c>
      <c r="S7898" t="str">
        <f>TEXT(train[[#This Row],[Order Date]],"mmm")</f>
        <v>juin</v>
      </c>
      <c r="T7898">
        <f>YEAR(train[[#This Row],[Order Date]])</f>
        <v>2018</v>
      </c>
      <c r="U7898" t="str">
        <f>train[[#This Row],[Category]]&amp;"-"&amp;train[[#This Row],[Sub-Category]]</f>
        <v>Office Supplies-Paper</v>
      </c>
      <c r="V7898" t="str">
        <f>IF(train[[#This Row],[Segment]]="Consumer","B2C","B2B")</f>
        <v>B2B</v>
      </c>
    </row>
    <row r="7899" spans="1:22" x14ac:dyDescent="0.25">
      <c r="A7899" t="s">
        <v>9730</v>
      </c>
      <c r="B7899" s="1">
        <v>43325</v>
      </c>
      <c r="C7899" s="1">
        <v>43330</v>
      </c>
      <c r="D7899" t="s">
        <v>45</v>
      </c>
      <c r="E7899" t="s">
        <v>3539</v>
      </c>
      <c r="F7899" t="s">
        <v>3540</v>
      </c>
      <c r="G7899" t="s">
        <v>21</v>
      </c>
      <c r="H7899" t="s">
        <v>22</v>
      </c>
      <c r="I7899" t="s">
        <v>329</v>
      </c>
      <c r="J7899" t="s">
        <v>330</v>
      </c>
      <c r="K7899">
        <v>38109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 s="2">
        <v>272.048</v>
      </c>
      <c r="R7899">
        <f>train[[#This Row],[Ship Date]]-train[[#This Row],[Order Date]]</f>
        <v>5</v>
      </c>
      <c r="S7899" t="str">
        <f>TEXT(train[[#This Row],[Order Date]],"mmm")</f>
        <v>août</v>
      </c>
      <c r="T7899">
        <f>YEAR(train[[#This Row],[Order Date]])</f>
        <v>2018</v>
      </c>
      <c r="U7899" t="str">
        <f>train[[#This Row],[Category]]&amp;"-"&amp;train[[#This Row],[Sub-Category]]</f>
        <v>Office Supplies-Appliances</v>
      </c>
      <c r="V7899" t="str">
        <f>IF(train[[#This Row],[Segment]]="Consumer","B2C","B2B")</f>
        <v>B2C</v>
      </c>
    </row>
    <row r="7900" spans="1:22" x14ac:dyDescent="0.25">
      <c r="A7900" t="s">
        <v>9730</v>
      </c>
      <c r="B7900" s="1">
        <v>43325</v>
      </c>
      <c r="C7900" s="1">
        <v>43330</v>
      </c>
      <c r="D7900" t="s">
        <v>45</v>
      </c>
      <c r="E7900" t="s">
        <v>3539</v>
      </c>
      <c r="F7900" t="s">
        <v>3540</v>
      </c>
      <c r="G7900" t="s">
        <v>21</v>
      </c>
      <c r="H7900" t="s">
        <v>22</v>
      </c>
      <c r="I7900" t="s">
        <v>329</v>
      </c>
      <c r="J7900" t="s">
        <v>330</v>
      </c>
      <c r="K7900">
        <v>38109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 s="2">
        <v>1614.5820000000001</v>
      </c>
      <c r="R7900">
        <f>train[[#This Row],[Ship Date]]-train[[#This Row],[Order Date]]</f>
        <v>5</v>
      </c>
      <c r="S7900" t="str">
        <f>TEXT(train[[#This Row],[Order Date]],"mmm")</f>
        <v>août</v>
      </c>
      <c r="T7900">
        <f>YEAR(train[[#This Row],[Order Date]])</f>
        <v>2018</v>
      </c>
      <c r="U7900" t="str">
        <f>train[[#This Row],[Category]]&amp;"-"&amp;train[[#This Row],[Sub-Category]]</f>
        <v>Office Supplies-Binders</v>
      </c>
      <c r="V7900" t="str">
        <f>IF(train[[#This Row],[Segment]]="Consumer","B2C","B2B")</f>
        <v>B2C</v>
      </c>
    </row>
    <row r="7901" spans="1:22" x14ac:dyDescent="0.25">
      <c r="A7901" t="s">
        <v>9730</v>
      </c>
      <c r="B7901" s="1">
        <v>43325</v>
      </c>
      <c r="C7901" s="1">
        <v>43330</v>
      </c>
      <c r="D7901" t="s">
        <v>45</v>
      </c>
      <c r="E7901" t="s">
        <v>3539</v>
      </c>
      <c r="F7901" t="s">
        <v>3540</v>
      </c>
      <c r="G7901" t="s">
        <v>21</v>
      </c>
      <c r="H7901" t="s">
        <v>22</v>
      </c>
      <c r="I7901" t="s">
        <v>329</v>
      </c>
      <c r="J7901" t="s">
        <v>330</v>
      </c>
      <c r="K7901">
        <v>38109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 s="2">
        <v>24.32</v>
      </c>
      <c r="R7901">
        <f>train[[#This Row],[Ship Date]]-train[[#This Row],[Order Date]]</f>
        <v>5</v>
      </c>
      <c r="S7901" t="str">
        <f>TEXT(train[[#This Row],[Order Date]],"mmm")</f>
        <v>août</v>
      </c>
      <c r="T7901">
        <f>YEAR(train[[#This Row],[Order Date]])</f>
        <v>2018</v>
      </c>
      <c r="U7901" t="str">
        <f>train[[#This Row],[Category]]&amp;"-"&amp;train[[#This Row],[Sub-Category]]</f>
        <v>Office Supplies-Fasteners</v>
      </c>
      <c r="V7901" t="str">
        <f>IF(train[[#This Row],[Segment]]="Consumer","B2C","B2B")</f>
        <v>B2C</v>
      </c>
    </row>
    <row r="7902" spans="1:22" x14ac:dyDescent="0.25">
      <c r="A7902" t="s">
        <v>9730</v>
      </c>
      <c r="B7902" s="1">
        <v>43325</v>
      </c>
      <c r="C7902" s="1">
        <v>43330</v>
      </c>
      <c r="D7902" t="s">
        <v>45</v>
      </c>
      <c r="E7902" t="s">
        <v>3539</v>
      </c>
      <c r="F7902" t="s">
        <v>3540</v>
      </c>
      <c r="G7902" t="s">
        <v>21</v>
      </c>
      <c r="H7902" t="s">
        <v>22</v>
      </c>
      <c r="I7902" t="s">
        <v>329</v>
      </c>
      <c r="J7902" t="s">
        <v>330</v>
      </c>
      <c r="K7902">
        <v>38109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 s="2">
        <v>1.5840000000000001</v>
      </c>
      <c r="R7902">
        <f>train[[#This Row],[Ship Date]]-train[[#This Row],[Order Date]]</f>
        <v>5</v>
      </c>
      <c r="S7902" t="str">
        <f>TEXT(train[[#This Row],[Order Date]],"mmm")</f>
        <v>août</v>
      </c>
      <c r="T7902">
        <f>YEAR(train[[#This Row],[Order Date]])</f>
        <v>2018</v>
      </c>
      <c r="U7902" t="str">
        <f>train[[#This Row],[Category]]&amp;"-"&amp;train[[#This Row],[Sub-Category]]</f>
        <v>Technology-Accessories</v>
      </c>
      <c r="V7902" t="str">
        <f>IF(train[[#This Row],[Segment]]="Consumer","B2C","B2B")</f>
        <v>B2C</v>
      </c>
    </row>
    <row r="7903" spans="1:22" x14ac:dyDescent="0.25">
      <c r="A7903" t="s">
        <v>9730</v>
      </c>
      <c r="B7903" s="1">
        <v>43325</v>
      </c>
      <c r="C7903" s="1">
        <v>43330</v>
      </c>
      <c r="D7903" t="s">
        <v>45</v>
      </c>
      <c r="E7903" t="s">
        <v>3539</v>
      </c>
      <c r="F7903" t="s">
        <v>3540</v>
      </c>
      <c r="G7903" t="s">
        <v>21</v>
      </c>
      <c r="H7903" t="s">
        <v>22</v>
      </c>
      <c r="I7903" t="s">
        <v>329</v>
      </c>
      <c r="J7903" t="s">
        <v>330</v>
      </c>
      <c r="K7903">
        <v>38109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 s="2">
        <v>31.984000000000002</v>
      </c>
      <c r="R7903">
        <f>train[[#This Row],[Ship Date]]-train[[#This Row],[Order Date]]</f>
        <v>5</v>
      </c>
      <c r="S7903" t="str">
        <f>TEXT(train[[#This Row],[Order Date]],"mmm")</f>
        <v>août</v>
      </c>
      <c r="T7903">
        <f>YEAR(train[[#This Row],[Order Date]])</f>
        <v>2018</v>
      </c>
      <c r="U7903" t="str">
        <f>train[[#This Row],[Category]]&amp;"-"&amp;train[[#This Row],[Sub-Category]]</f>
        <v>Furniture-Furnishings</v>
      </c>
      <c r="V7903" t="str">
        <f>IF(train[[#This Row],[Segment]]="Consumer","B2C","B2B")</f>
        <v>B2C</v>
      </c>
    </row>
    <row r="7904" spans="1:22" x14ac:dyDescent="0.25">
      <c r="A7904" t="s">
        <v>9730</v>
      </c>
      <c r="B7904" s="1">
        <v>43325</v>
      </c>
      <c r="C7904" s="1">
        <v>43330</v>
      </c>
      <c r="D7904" t="s">
        <v>45</v>
      </c>
      <c r="E7904" t="s">
        <v>3539</v>
      </c>
      <c r="F7904" t="s">
        <v>3540</v>
      </c>
      <c r="G7904" t="s">
        <v>21</v>
      </c>
      <c r="H7904" t="s">
        <v>22</v>
      </c>
      <c r="I7904" t="s">
        <v>329</v>
      </c>
      <c r="J7904" t="s">
        <v>330</v>
      </c>
      <c r="K7904">
        <v>38109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 s="2">
        <v>14.76</v>
      </c>
      <c r="R7904">
        <f>train[[#This Row],[Ship Date]]-train[[#This Row],[Order Date]]</f>
        <v>5</v>
      </c>
      <c r="S7904" t="str">
        <f>TEXT(train[[#This Row],[Order Date]],"mmm")</f>
        <v>août</v>
      </c>
      <c r="T7904">
        <f>YEAR(train[[#This Row],[Order Date]])</f>
        <v>2018</v>
      </c>
      <c r="U7904" t="str">
        <f>train[[#This Row],[Category]]&amp;"-"&amp;train[[#This Row],[Sub-Category]]</f>
        <v>Office Supplies-Envelopes</v>
      </c>
      <c r="V7904" t="str">
        <f>IF(train[[#This Row],[Segment]]="Consumer","B2C","B2B")</f>
        <v>B2C</v>
      </c>
    </row>
    <row r="7905" spans="1:22" x14ac:dyDescent="0.25">
      <c r="A7905" t="s">
        <v>9730</v>
      </c>
      <c r="B7905" s="1">
        <v>43325</v>
      </c>
      <c r="C7905" s="1">
        <v>43330</v>
      </c>
      <c r="D7905" t="s">
        <v>45</v>
      </c>
      <c r="E7905" t="s">
        <v>3539</v>
      </c>
      <c r="F7905" t="s">
        <v>3540</v>
      </c>
      <c r="G7905" t="s">
        <v>21</v>
      </c>
      <c r="H7905" t="s">
        <v>22</v>
      </c>
      <c r="I7905" t="s">
        <v>329</v>
      </c>
      <c r="J7905" t="s">
        <v>330</v>
      </c>
      <c r="K7905">
        <v>38109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 s="2">
        <v>423.64800000000002</v>
      </c>
      <c r="R7905">
        <f>train[[#This Row],[Ship Date]]-train[[#This Row],[Order Date]]</f>
        <v>5</v>
      </c>
      <c r="S7905" t="str">
        <f>TEXT(train[[#This Row],[Order Date]],"mmm")</f>
        <v>août</v>
      </c>
      <c r="T7905">
        <f>YEAR(train[[#This Row],[Order Date]])</f>
        <v>2018</v>
      </c>
      <c r="U7905" t="str">
        <f>train[[#This Row],[Category]]&amp;"-"&amp;train[[#This Row],[Sub-Category]]</f>
        <v>Furniture-Chairs</v>
      </c>
      <c r="V7905" t="str">
        <f>IF(train[[#This Row],[Segment]]="Consumer","B2C","B2B")</f>
        <v>B2C</v>
      </c>
    </row>
    <row r="7906" spans="1:22" x14ac:dyDescent="0.25">
      <c r="A7906" t="s">
        <v>9731</v>
      </c>
      <c r="B7906" s="1">
        <v>42681</v>
      </c>
      <c r="C7906" s="1">
        <v>42687</v>
      </c>
      <c r="D7906" t="s">
        <v>45</v>
      </c>
      <c r="E7906" t="s">
        <v>8520</v>
      </c>
      <c r="F7906" t="s">
        <v>8521</v>
      </c>
      <c r="G7906" t="s">
        <v>21</v>
      </c>
      <c r="H7906" t="s">
        <v>22</v>
      </c>
      <c r="I7906" t="s">
        <v>179</v>
      </c>
      <c r="J7906" t="s">
        <v>99</v>
      </c>
      <c r="K7906">
        <v>77036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 s="2">
        <v>76.64</v>
      </c>
      <c r="R7906">
        <f>train[[#This Row],[Ship Date]]-train[[#This Row],[Order Date]]</f>
        <v>6</v>
      </c>
      <c r="S7906" t="str">
        <f>TEXT(train[[#This Row],[Order Date]],"mmm")</f>
        <v>nov</v>
      </c>
      <c r="T7906">
        <f>YEAR(train[[#This Row],[Order Date]])</f>
        <v>2016</v>
      </c>
      <c r="U7906" t="str">
        <f>train[[#This Row],[Category]]&amp;"-"&amp;train[[#This Row],[Sub-Category]]</f>
        <v>Office Supplies-Paper</v>
      </c>
      <c r="V7906" t="str">
        <f>IF(train[[#This Row],[Segment]]="Consumer","B2C","B2B")</f>
        <v>B2C</v>
      </c>
    </row>
    <row r="7907" spans="1:22" x14ac:dyDescent="0.25">
      <c r="A7907" t="s">
        <v>9732</v>
      </c>
      <c r="B7907" s="1">
        <v>42658</v>
      </c>
      <c r="C7907" s="1">
        <v>42665</v>
      </c>
      <c r="D7907" t="s">
        <v>45</v>
      </c>
      <c r="E7907" t="s">
        <v>545</v>
      </c>
      <c r="F7907" t="s">
        <v>546</v>
      </c>
      <c r="G7907" t="s">
        <v>97</v>
      </c>
      <c r="H7907" t="s">
        <v>22</v>
      </c>
      <c r="I7907" t="s">
        <v>812</v>
      </c>
      <c r="J7907" t="s">
        <v>99</v>
      </c>
      <c r="K7907">
        <v>75217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 s="2">
        <v>4.4640000000000004</v>
      </c>
      <c r="R7907">
        <f>train[[#This Row],[Ship Date]]-train[[#This Row],[Order Date]]</f>
        <v>7</v>
      </c>
      <c r="S7907" t="str">
        <f>TEXT(train[[#This Row],[Order Date]],"mmm")</f>
        <v>oct</v>
      </c>
      <c r="T7907">
        <f>YEAR(train[[#This Row],[Order Date]])</f>
        <v>2016</v>
      </c>
      <c r="U7907" t="str">
        <f>train[[#This Row],[Category]]&amp;"-"&amp;train[[#This Row],[Sub-Category]]</f>
        <v>Office Supplies-Envelopes</v>
      </c>
      <c r="V7907" t="str">
        <f>IF(train[[#This Row],[Segment]]="Consumer","B2C","B2B")</f>
        <v>B2B</v>
      </c>
    </row>
    <row r="7908" spans="1:22" x14ac:dyDescent="0.25">
      <c r="A7908" t="s">
        <v>9732</v>
      </c>
      <c r="B7908" s="1">
        <v>42658</v>
      </c>
      <c r="C7908" s="1">
        <v>42665</v>
      </c>
      <c r="D7908" t="s">
        <v>45</v>
      </c>
      <c r="E7908" t="s">
        <v>545</v>
      </c>
      <c r="F7908" t="s">
        <v>546</v>
      </c>
      <c r="G7908" t="s">
        <v>97</v>
      </c>
      <c r="H7908" t="s">
        <v>22</v>
      </c>
      <c r="I7908" t="s">
        <v>812</v>
      </c>
      <c r="J7908" t="s">
        <v>99</v>
      </c>
      <c r="K7908">
        <v>75217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 s="2">
        <v>3.96</v>
      </c>
      <c r="R7908">
        <f>train[[#This Row],[Ship Date]]-train[[#This Row],[Order Date]]</f>
        <v>7</v>
      </c>
      <c r="S7908" t="str">
        <f>TEXT(train[[#This Row],[Order Date]],"mmm")</f>
        <v>oct</v>
      </c>
      <c r="T7908">
        <f>YEAR(train[[#This Row],[Order Date]])</f>
        <v>2016</v>
      </c>
      <c r="U7908" t="str">
        <f>train[[#This Row],[Category]]&amp;"-"&amp;train[[#This Row],[Sub-Category]]</f>
        <v>Office Supplies-Binders</v>
      </c>
      <c r="V7908" t="str">
        <f>IF(train[[#This Row],[Segment]]="Consumer","B2C","B2B")</f>
        <v>B2B</v>
      </c>
    </row>
    <row r="7909" spans="1:22" x14ac:dyDescent="0.25">
      <c r="A7909" t="s">
        <v>9733</v>
      </c>
      <c r="B7909" s="1">
        <v>42946</v>
      </c>
      <c r="C7909" s="1">
        <v>42949</v>
      </c>
      <c r="D7909" t="s">
        <v>183</v>
      </c>
      <c r="E7909" t="s">
        <v>2808</v>
      </c>
      <c r="F7909" t="s">
        <v>2809</v>
      </c>
      <c r="G7909" t="s">
        <v>36</v>
      </c>
      <c r="H7909" t="s">
        <v>22</v>
      </c>
      <c r="I7909" t="s">
        <v>122</v>
      </c>
      <c r="J7909" t="s">
        <v>38</v>
      </c>
      <c r="K7909">
        <v>94122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 s="2">
        <v>715.64</v>
      </c>
      <c r="R7909">
        <f>train[[#This Row],[Ship Date]]-train[[#This Row],[Order Date]]</f>
        <v>3</v>
      </c>
      <c r="S7909" t="str">
        <f>TEXT(train[[#This Row],[Order Date]],"mmm")</f>
        <v>juil</v>
      </c>
      <c r="T7909">
        <f>YEAR(train[[#This Row],[Order Date]])</f>
        <v>2017</v>
      </c>
      <c r="U7909" t="str">
        <f>train[[#This Row],[Category]]&amp;"-"&amp;train[[#This Row],[Sub-Category]]</f>
        <v>Office Supplies-Appliances</v>
      </c>
      <c r="V7909" t="str">
        <f>IF(train[[#This Row],[Segment]]="Consumer","B2C","B2B")</f>
        <v>B2B</v>
      </c>
    </row>
    <row r="7910" spans="1:22" x14ac:dyDescent="0.25">
      <c r="A7910" t="s">
        <v>9734</v>
      </c>
      <c r="B7910" s="1">
        <v>43072</v>
      </c>
      <c r="C7910" s="1">
        <v>43076</v>
      </c>
      <c r="D7910" t="s">
        <v>45</v>
      </c>
      <c r="E7910" t="s">
        <v>7421</v>
      </c>
      <c r="F7910" t="s">
        <v>7422</v>
      </c>
      <c r="G7910" t="s">
        <v>21</v>
      </c>
      <c r="H7910" t="s">
        <v>22</v>
      </c>
      <c r="I7910" t="s">
        <v>9735</v>
      </c>
      <c r="J7910" t="s">
        <v>38</v>
      </c>
      <c r="K7910">
        <v>95037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 s="2">
        <v>268.70400000000001</v>
      </c>
      <c r="R7910">
        <f>train[[#This Row],[Ship Date]]-train[[#This Row],[Order Date]]</f>
        <v>4</v>
      </c>
      <c r="S7910" t="str">
        <f>TEXT(train[[#This Row],[Order Date]],"mmm")</f>
        <v>déc</v>
      </c>
      <c r="T7910">
        <f>YEAR(train[[#This Row],[Order Date]])</f>
        <v>2017</v>
      </c>
      <c r="U7910" t="str">
        <f>train[[#This Row],[Category]]&amp;"-"&amp;train[[#This Row],[Sub-Category]]</f>
        <v>Furniture-Tables</v>
      </c>
      <c r="V7910" t="str">
        <f>IF(train[[#This Row],[Segment]]="Consumer","B2C","B2B")</f>
        <v>B2C</v>
      </c>
    </row>
    <row r="7911" spans="1:22" x14ac:dyDescent="0.25">
      <c r="A7911" t="s">
        <v>9734</v>
      </c>
      <c r="B7911" s="1">
        <v>43072</v>
      </c>
      <c r="C7911" s="1">
        <v>43076</v>
      </c>
      <c r="D7911" t="s">
        <v>45</v>
      </c>
      <c r="E7911" t="s">
        <v>7421</v>
      </c>
      <c r="F7911" t="s">
        <v>7422</v>
      </c>
      <c r="G7911" t="s">
        <v>21</v>
      </c>
      <c r="H7911" t="s">
        <v>22</v>
      </c>
      <c r="I7911" t="s">
        <v>9735</v>
      </c>
      <c r="J7911" t="s">
        <v>38</v>
      </c>
      <c r="K7911">
        <v>95037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 s="2">
        <v>21.92</v>
      </c>
      <c r="R7911">
        <f>train[[#This Row],[Ship Date]]-train[[#This Row],[Order Date]]</f>
        <v>4</v>
      </c>
      <c r="S7911" t="str">
        <f>TEXT(train[[#This Row],[Order Date]],"mmm")</f>
        <v>déc</v>
      </c>
      <c r="T7911">
        <f>YEAR(train[[#This Row],[Order Date]])</f>
        <v>2017</v>
      </c>
      <c r="U7911" t="str">
        <f>train[[#This Row],[Category]]&amp;"-"&amp;train[[#This Row],[Sub-Category]]</f>
        <v>Office Supplies-Art</v>
      </c>
      <c r="V7911" t="str">
        <f>IF(train[[#This Row],[Segment]]="Consumer","B2C","B2B")</f>
        <v>B2C</v>
      </c>
    </row>
    <row r="7912" spans="1:22" x14ac:dyDescent="0.25">
      <c r="A7912" t="s">
        <v>9734</v>
      </c>
      <c r="B7912" s="1">
        <v>43072</v>
      </c>
      <c r="C7912" s="1">
        <v>43076</v>
      </c>
      <c r="D7912" t="s">
        <v>45</v>
      </c>
      <c r="E7912" t="s">
        <v>7421</v>
      </c>
      <c r="F7912" t="s">
        <v>7422</v>
      </c>
      <c r="G7912" t="s">
        <v>21</v>
      </c>
      <c r="H7912" t="s">
        <v>22</v>
      </c>
      <c r="I7912" t="s">
        <v>9735</v>
      </c>
      <c r="J7912" t="s">
        <v>38</v>
      </c>
      <c r="K7912">
        <v>95037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 s="2">
        <v>48.72</v>
      </c>
      <c r="R7912">
        <f>train[[#This Row],[Ship Date]]-train[[#This Row],[Order Date]]</f>
        <v>4</v>
      </c>
      <c r="S7912" t="str">
        <f>TEXT(train[[#This Row],[Order Date]],"mmm")</f>
        <v>déc</v>
      </c>
      <c r="T7912">
        <f>YEAR(train[[#This Row],[Order Date]])</f>
        <v>2017</v>
      </c>
      <c r="U7912" t="str">
        <f>train[[#This Row],[Category]]&amp;"-"&amp;train[[#This Row],[Sub-Category]]</f>
        <v>Office Supplies-Storage</v>
      </c>
      <c r="V7912" t="str">
        <f>IF(train[[#This Row],[Segment]]="Consumer","B2C","B2B")</f>
        <v>B2C</v>
      </c>
    </row>
    <row r="7913" spans="1:22" x14ac:dyDescent="0.25">
      <c r="A7913" t="s">
        <v>9734</v>
      </c>
      <c r="B7913" s="1">
        <v>43072</v>
      </c>
      <c r="C7913" s="1">
        <v>43076</v>
      </c>
      <c r="D7913" t="s">
        <v>45</v>
      </c>
      <c r="E7913" t="s">
        <v>7421</v>
      </c>
      <c r="F7913" t="s">
        <v>7422</v>
      </c>
      <c r="G7913" t="s">
        <v>21</v>
      </c>
      <c r="H7913" t="s">
        <v>22</v>
      </c>
      <c r="I7913" t="s">
        <v>9735</v>
      </c>
      <c r="J7913" t="s">
        <v>38</v>
      </c>
      <c r="K7913">
        <v>95037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 s="2">
        <v>205.666</v>
      </c>
      <c r="R7913">
        <f>train[[#This Row],[Ship Date]]-train[[#This Row],[Order Date]]</f>
        <v>4</v>
      </c>
      <c r="S7913" t="str">
        <f>TEXT(train[[#This Row],[Order Date]],"mmm")</f>
        <v>déc</v>
      </c>
      <c r="T7913">
        <f>YEAR(train[[#This Row],[Order Date]])</f>
        <v>2017</v>
      </c>
      <c r="U7913" t="str">
        <f>train[[#This Row],[Category]]&amp;"-"&amp;train[[#This Row],[Sub-Category]]</f>
        <v>Furniture-Bookcases</v>
      </c>
      <c r="V7913" t="str">
        <f>IF(train[[#This Row],[Segment]]="Consumer","B2C","B2B")</f>
        <v>B2C</v>
      </c>
    </row>
    <row r="7914" spans="1:22" x14ac:dyDescent="0.25">
      <c r="A7914" t="s">
        <v>9736</v>
      </c>
      <c r="B7914" s="1">
        <v>42853</v>
      </c>
      <c r="C7914" s="1">
        <v>42855</v>
      </c>
      <c r="D7914" t="s">
        <v>18</v>
      </c>
      <c r="E7914" t="s">
        <v>2193</v>
      </c>
      <c r="F7914" t="s">
        <v>2194</v>
      </c>
      <c r="G7914" t="s">
        <v>21</v>
      </c>
      <c r="H7914" t="s">
        <v>22</v>
      </c>
      <c r="I7914" t="s">
        <v>9309</v>
      </c>
      <c r="J7914" t="s">
        <v>206</v>
      </c>
      <c r="K7914">
        <v>60174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 s="2">
        <v>30.344000000000001</v>
      </c>
      <c r="R7914">
        <f>train[[#This Row],[Ship Date]]-train[[#This Row],[Order Date]]</f>
        <v>2</v>
      </c>
      <c r="S7914" t="str">
        <f>TEXT(train[[#This Row],[Order Date]],"mmm")</f>
        <v>avr</v>
      </c>
      <c r="T7914">
        <f>YEAR(train[[#This Row],[Order Date]])</f>
        <v>2017</v>
      </c>
      <c r="U7914" t="str">
        <f>train[[#This Row],[Category]]&amp;"-"&amp;train[[#This Row],[Sub-Category]]</f>
        <v>Furniture-Furnishings</v>
      </c>
      <c r="V7914" t="str">
        <f>IF(train[[#This Row],[Segment]]="Consumer","B2C","B2B")</f>
        <v>B2C</v>
      </c>
    </row>
    <row r="7915" spans="1:22" x14ac:dyDescent="0.25">
      <c r="A7915" t="s">
        <v>9737</v>
      </c>
      <c r="B7915" s="1">
        <v>43337</v>
      </c>
      <c r="C7915" s="1">
        <v>43339</v>
      </c>
      <c r="D7915" t="s">
        <v>183</v>
      </c>
      <c r="E7915" t="s">
        <v>4802</v>
      </c>
      <c r="F7915" t="s">
        <v>4803</v>
      </c>
      <c r="G7915" t="s">
        <v>21</v>
      </c>
      <c r="H7915" t="s">
        <v>22</v>
      </c>
      <c r="I7915" t="s">
        <v>2180</v>
      </c>
      <c r="J7915" t="s">
        <v>493</v>
      </c>
      <c r="K7915">
        <v>44105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 s="2">
        <v>25.696000000000002</v>
      </c>
      <c r="R7915">
        <f>train[[#This Row],[Ship Date]]-train[[#This Row],[Order Date]]</f>
        <v>2</v>
      </c>
      <c r="S7915" t="str">
        <f>TEXT(train[[#This Row],[Order Date]],"mmm")</f>
        <v>août</v>
      </c>
      <c r="T7915">
        <f>YEAR(train[[#This Row],[Order Date]])</f>
        <v>2018</v>
      </c>
      <c r="U7915" t="str">
        <f>train[[#This Row],[Category]]&amp;"-"&amp;train[[#This Row],[Sub-Category]]</f>
        <v>Office Supplies-Storage</v>
      </c>
      <c r="V7915" t="str">
        <f>IF(train[[#This Row],[Segment]]="Consumer","B2C","B2B")</f>
        <v>B2C</v>
      </c>
    </row>
    <row r="7916" spans="1:22" x14ac:dyDescent="0.25">
      <c r="A7916" t="s">
        <v>9738</v>
      </c>
      <c r="B7916" s="1">
        <v>43268</v>
      </c>
      <c r="C7916" s="1">
        <v>43272</v>
      </c>
      <c r="D7916" t="s">
        <v>45</v>
      </c>
      <c r="E7916" t="s">
        <v>2146</v>
      </c>
      <c r="F7916" t="s">
        <v>2147</v>
      </c>
      <c r="G7916" t="s">
        <v>97</v>
      </c>
      <c r="H7916" t="s">
        <v>22</v>
      </c>
      <c r="I7916" t="s">
        <v>261</v>
      </c>
      <c r="J7916" t="s">
        <v>262</v>
      </c>
      <c r="K7916">
        <v>10024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 s="2">
        <v>3404.5</v>
      </c>
      <c r="R7916">
        <f>train[[#This Row],[Ship Date]]-train[[#This Row],[Order Date]]</f>
        <v>4</v>
      </c>
      <c r="S7916" t="str">
        <f>TEXT(train[[#This Row],[Order Date]],"mmm")</f>
        <v>juin</v>
      </c>
      <c r="T7916">
        <f>YEAR(train[[#This Row],[Order Date]])</f>
        <v>2018</v>
      </c>
      <c r="U7916" t="str">
        <f>train[[#This Row],[Category]]&amp;"-"&amp;train[[#This Row],[Sub-Category]]</f>
        <v>Technology-Machines</v>
      </c>
      <c r="V7916" t="str">
        <f>IF(train[[#This Row],[Segment]]="Consumer","B2C","B2B")</f>
        <v>B2B</v>
      </c>
    </row>
    <row r="7917" spans="1:22" x14ac:dyDescent="0.25">
      <c r="A7917" t="s">
        <v>9738</v>
      </c>
      <c r="B7917" s="1">
        <v>43268</v>
      </c>
      <c r="C7917" s="1">
        <v>43272</v>
      </c>
      <c r="D7917" t="s">
        <v>45</v>
      </c>
      <c r="E7917" t="s">
        <v>2146</v>
      </c>
      <c r="F7917" t="s">
        <v>2147</v>
      </c>
      <c r="G7917" t="s">
        <v>97</v>
      </c>
      <c r="H7917" t="s">
        <v>22</v>
      </c>
      <c r="I7917" t="s">
        <v>261</v>
      </c>
      <c r="J7917" t="s">
        <v>262</v>
      </c>
      <c r="K7917">
        <v>10024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 s="2">
        <v>101.34</v>
      </c>
      <c r="R7917">
        <f>train[[#This Row],[Ship Date]]-train[[#This Row],[Order Date]]</f>
        <v>4</v>
      </c>
      <c r="S7917" t="str">
        <f>TEXT(train[[#This Row],[Order Date]],"mmm")</f>
        <v>juin</v>
      </c>
      <c r="T7917">
        <f>YEAR(train[[#This Row],[Order Date]])</f>
        <v>2018</v>
      </c>
      <c r="U7917" t="str">
        <f>train[[#This Row],[Category]]&amp;"-"&amp;train[[#This Row],[Sub-Category]]</f>
        <v>Technology-Accessories</v>
      </c>
      <c r="V7917" t="str">
        <f>IF(train[[#This Row],[Segment]]="Consumer","B2C","B2B")</f>
        <v>B2B</v>
      </c>
    </row>
    <row r="7918" spans="1:22" x14ac:dyDescent="0.25">
      <c r="A7918" t="s">
        <v>9741</v>
      </c>
      <c r="B7918" s="1">
        <v>42694</v>
      </c>
      <c r="C7918" s="1">
        <v>42698</v>
      </c>
      <c r="D7918" t="s">
        <v>45</v>
      </c>
      <c r="E7918" t="s">
        <v>2363</v>
      </c>
      <c r="F7918" t="s">
        <v>2364</v>
      </c>
      <c r="G7918" t="s">
        <v>97</v>
      </c>
      <c r="H7918" t="s">
        <v>22</v>
      </c>
      <c r="I7918" t="s">
        <v>141</v>
      </c>
      <c r="J7918" t="s">
        <v>142</v>
      </c>
      <c r="K7918">
        <v>19140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 s="2">
        <v>344.37200000000001</v>
      </c>
      <c r="R7918">
        <f>train[[#This Row],[Ship Date]]-train[[#This Row],[Order Date]]</f>
        <v>4</v>
      </c>
      <c r="S7918" t="str">
        <f>TEXT(train[[#This Row],[Order Date]],"mmm")</f>
        <v>nov</v>
      </c>
      <c r="T7918">
        <f>YEAR(train[[#This Row],[Order Date]])</f>
        <v>2016</v>
      </c>
      <c r="U7918" t="str">
        <f>train[[#This Row],[Category]]&amp;"-"&amp;train[[#This Row],[Sub-Category]]</f>
        <v>Furniture-Chairs</v>
      </c>
      <c r="V7918" t="str">
        <f>IF(train[[#This Row],[Segment]]="Consumer","B2C","B2B")</f>
        <v>B2B</v>
      </c>
    </row>
    <row r="7919" spans="1:22" x14ac:dyDescent="0.25">
      <c r="A7919" t="s">
        <v>9742</v>
      </c>
      <c r="B7919" s="1">
        <v>43347</v>
      </c>
      <c r="C7919" s="1">
        <v>43351</v>
      </c>
      <c r="D7919" t="s">
        <v>18</v>
      </c>
      <c r="E7919" t="s">
        <v>3791</v>
      </c>
      <c r="F7919" t="s">
        <v>3792</v>
      </c>
      <c r="G7919" t="s">
        <v>97</v>
      </c>
      <c r="H7919" t="s">
        <v>22</v>
      </c>
      <c r="I7919" t="s">
        <v>2772</v>
      </c>
      <c r="J7919" t="s">
        <v>99</v>
      </c>
      <c r="K7919">
        <v>75043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 s="2">
        <v>30.384</v>
      </c>
      <c r="R7919">
        <f>train[[#This Row],[Ship Date]]-train[[#This Row],[Order Date]]</f>
        <v>4</v>
      </c>
      <c r="S7919" t="str">
        <f>TEXT(train[[#This Row],[Order Date]],"mmm")</f>
        <v>sept</v>
      </c>
      <c r="T7919">
        <f>YEAR(train[[#This Row],[Order Date]])</f>
        <v>2018</v>
      </c>
      <c r="U7919" t="str">
        <f>train[[#This Row],[Category]]&amp;"-"&amp;train[[#This Row],[Sub-Category]]</f>
        <v>Office Supplies-Art</v>
      </c>
      <c r="V7919" t="str">
        <f>IF(train[[#This Row],[Segment]]="Consumer","B2C","B2B")</f>
        <v>B2B</v>
      </c>
    </row>
    <row r="7920" spans="1:22" x14ac:dyDescent="0.25">
      <c r="A7920" t="s">
        <v>9743</v>
      </c>
      <c r="B7920" s="1">
        <v>42555</v>
      </c>
      <c r="C7920" s="1">
        <v>42559</v>
      </c>
      <c r="D7920" t="s">
        <v>18</v>
      </c>
      <c r="E7920" t="s">
        <v>5928</v>
      </c>
      <c r="F7920" t="s">
        <v>5929</v>
      </c>
      <c r="G7920" t="s">
        <v>97</v>
      </c>
      <c r="H7920" t="s">
        <v>22</v>
      </c>
      <c r="I7920" t="s">
        <v>945</v>
      </c>
      <c r="J7920" t="s">
        <v>38</v>
      </c>
      <c r="K7920">
        <v>92024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 s="2">
        <v>22.847999999999999</v>
      </c>
      <c r="R7920">
        <f>train[[#This Row],[Ship Date]]-train[[#This Row],[Order Date]]</f>
        <v>4</v>
      </c>
      <c r="S7920" t="str">
        <f>TEXT(train[[#This Row],[Order Date]],"mmm")</f>
        <v>juil</v>
      </c>
      <c r="T7920">
        <f>YEAR(train[[#This Row],[Order Date]])</f>
        <v>2016</v>
      </c>
      <c r="U7920" t="str">
        <f>train[[#This Row],[Category]]&amp;"-"&amp;train[[#This Row],[Sub-Category]]</f>
        <v>Office Supplies-Binders</v>
      </c>
      <c r="V7920" t="str">
        <f>IF(train[[#This Row],[Segment]]="Consumer","B2C","B2B")</f>
        <v>B2B</v>
      </c>
    </row>
    <row r="7921" spans="1:22" x14ac:dyDescent="0.25">
      <c r="A7921" t="s">
        <v>9744</v>
      </c>
      <c r="B7921" s="1">
        <v>43358</v>
      </c>
      <c r="C7921" s="1">
        <v>43364</v>
      </c>
      <c r="D7921" t="s">
        <v>45</v>
      </c>
      <c r="E7921" t="s">
        <v>5931</v>
      </c>
      <c r="F7921" t="s">
        <v>5932</v>
      </c>
      <c r="G7921" t="s">
        <v>97</v>
      </c>
      <c r="H7921" t="s">
        <v>22</v>
      </c>
      <c r="I7921" t="s">
        <v>7709</v>
      </c>
      <c r="J7921" t="s">
        <v>744</v>
      </c>
      <c r="K7921">
        <v>6708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 s="2">
        <v>38.619999999999997</v>
      </c>
      <c r="R7921">
        <f>train[[#This Row],[Ship Date]]-train[[#This Row],[Order Date]]</f>
        <v>6</v>
      </c>
      <c r="S7921" t="str">
        <f>TEXT(train[[#This Row],[Order Date]],"mmm")</f>
        <v>sept</v>
      </c>
      <c r="T7921">
        <f>YEAR(train[[#This Row],[Order Date]])</f>
        <v>2018</v>
      </c>
      <c r="U7921" t="str">
        <f>train[[#This Row],[Category]]&amp;"-"&amp;train[[#This Row],[Sub-Category]]</f>
        <v>Office Supplies-Storage</v>
      </c>
      <c r="V7921" t="str">
        <f>IF(train[[#This Row],[Segment]]="Consumer","B2C","B2B")</f>
        <v>B2B</v>
      </c>
    </row>
    <row r="7922" spans="1:22" x14ac:dyDescent="0.25">
      <c r="A7922" t="s">
        <v>9744</v>
      </c>
      <c r="B7922" s="1">
        <v>43358</v>
      </c>
      <c r="C7922" s="1">
        <v>43364</v>
      </c>
      <c r="D7922" t="s">
        <v>45</v>
      </c>
      <c r="E7922" t="s">
        <v>5931</v>
      </c>
      <c r="F7922" t="s">
        <v>5932</v>
      </c>
      <c r="G7922" t="s">
        <v>97</v>
      </c>
      <c r="H7922" t="s">
        <v>22</v>
      </c>
      <c r="I7922" t="s">
        <v>7709</v>
      </c>
      <c r="J7922" t="s">
        <v>744</v>
      </c>
      <c r="K7922">
        <v>6708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 s="2">
        <v>59.98</v>
      </c>
      <c r="R7922">
        <f>train[[#This Row],[Ship Date]]-train[[#This Row],[Order Date]]</f>
        <v>6</v>
      </c>
      <c r="S7922" t="str">
        <f>TEXT(train[[#This Row],[Order Date]],"mmm")</f>
        <v>sept</v>
      </c>
      <c r="T7922">
        <f>YEAR(train[[#This Row],[Order Date]])</f>
        <v>2018</v>
      </c>
      <c r="U7922" t="str">
        <f>train[[#This Row],[Category]]&amp;"-"&amp;train[[#This Row],[Sub-Category]]</f>
        <v>Technology-Accessories</v>
      </c>
      <c r="V7922" t="str">
        <f>IF(train[[#This Row],[Segment]]="Consumer","B2C","B2B")</f>
        <v>B2B</v>
      </c>
    </row>
    <row r="7923" spans="1:22" x14ac:dyDescent="0.25">
      <c r="A7923" t="s">
        <v>9745</v>
      </c>
      <c r="B7923" s="1">
        <v>43172</v>
      </c>
      <c r="C7923" s="1">
        <v>43176</v>
      </c>
      <c r="D7923" t="s">
        <v>45</v>
      </c>
      <c r="E7923" t="s">
        <v>6224</v>
      </c>
      <c r="F7923" t="s">
        <v>6225</v>
      </c>
      <c r="G7923" t="s">
        <v>21</v>
      </c>
      <c r="H7923" t="s">
        <v>22</v>
      </c>
      <c r="I7923" t="s">
        <v>377</v>
      </c>
      <c r="J7923" t="s">
        <v>2737</v>
      </c>
      <c r="K7923">
        <v>21044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 s="2">
        <v>174.3</v>
      </c>
      <c r="R7923">
        <f>train[[#This Row],[Ship Date]]-train[[#This Row],[Order Date]]</f>
        <v>4</v>
      </c>
      <c r="S7923" t="str">
        <f>TEXT(train[[#This Row],[Order Date]],"mmm")</f>
        <v>mars</v>
      </c>
      <c r="T7923">
        <f>YEAR(train[[#This Row],[Order Date]])</f>
        <v>2018</v>
      </c>
      <c r="U7923" t="str">
        <f>train[[#This Row],[Category]]&amp;"-"&amp;train[[#This Row],[Sub-Category]]</f>
        <v>Office Supplies-Binders</v>
      </c>
      <c r="V7923" t="str">
        <f>IF(train[[#This Row],[Segment]]="Consumer","B2C","B2B")</f>
        <v>B2C</v>
      </c>
    </row>
    <row r="7924" spans="1:22" x14ac:dyDescent="0.25">
      <c r="A7924" t="s">
        <v>9746</v>
      </c>
      <c r="B7924" s="1">
        <v>43367</v>
      </c>
      <c r="C7924" s="1">
        <v>43372</v>
      </c>
      <c r="D7924" t="s">
        <v>45</v>
      </c>
      <c r="E7924" t="s">
        <v>3794</v>
      </c>
      <c r="F7924" t="s">
        <v>3795</v>
      </c>
      <c r="G7924" t="s">
        <v>97</v>
      </c>
      <c r="H7924" t="s">
        <v>22</v>
      </c>
      <c r="I7924" t="s">
        <v>7241</v>
      </c>
      <c r="J7924" t="s">
        <v>49</v>
      </c>
      <c r="K7924">
        <v>33021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 s="2">
        <v>383.96</v>
      </c>
      <c r="R7924">
        <f>train[[#This Row],[Ship Date]]-train[[#This Row],[Order Date]]</f>
        <v>5</v>
      </c>
      <c r="S7924" t="str">
        <f>TEXT(train[[#This Row],[Order Date]],"mmm")</f>
        <v>sept</v>
      </c>
      <c r="T7924">
        <f>YEAR(train[[#This Row],[Order Date]])</f>
        <v>2018</v>
      </c>
      <c r="U7924" t="str">
        <f>train[[#This Row],[Category]]&amp;"-"&amp;train[[#This Row],[Sub-Category]]</f>
        <v>Technology-Phones</v>
      </c>
      <c r="V7924" t="str">
        <f>IF(train[[#This Row],[Segment]]="Consumer","B2C","B2B")</f>
        <v>B2B</v>
      </c>
    </row>
    <row r="7925" spans="1:22" x14ac:dyDescent="0.25">
      <c r="A7925" t="s">
        <v>9746</v>
      </c>
      <c r="B7925" s="1">
        <v>43367</v>
      </c>
      <c r="C7925" s="1">
        <v>43372</v>
      </c>
      <c r="D7925" t="s">
        <v>45</v>
      </c>
      <c r="E7925" t="s">
        <v>3794</v>
      </c>
      <c r="F7925" t="s">
        <v>3795</v>
      </c>
      <c r="G7925" t="s">
        <v>97</v>
      </c>
      <c r="H7925" t="s">
        <v>22</v>
      </c>
      <c r="I7925" t="s">
        <v>7241</v>
      </c>
      <c r="J7925" t="s">
        <v>49</v>
      </c>
      <c r="K7925">
        <v>33021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 s="2">
        <v>15.57</v>
      </c>
      <c r="R7925">
        <f>train[[#This Row],[Ship Date]]-train[[#This Row],[Order Date]]</f>
        <v>5</v>
      </c>
      <c r="S7925" t="str">
        <f>TEXT(train[[#This Row],[Order Date]],"mmm")</f>
        <v>sept</v>
      </c>
      <c r="T7925">
        <f>YEAR(train[[#This Row],[Order Date]])</f>
        <v>2018</v>
      </c>
      <c r="U7925" t="str">
        <f>train[[#This Row],[Category]]&amp;"-"&amp;train[[#This Row],[Sub-Category]]</f>
        <v>Office Supplies-Binders</v>
      </c>
      <c r="V7925" t="str">
        <f>IF(train[[#This Row],[Segment]]="Consumer","B2C","B2B")</f>
        <v>B2B</v>
      </c>
    </row>
    <row r="7926" spans="1:22" x14ac:dyDescent="0.25">
      <c r="A7926" t="s">
        <v>9747</v>
      </c>
      <c r="B7926" s="1">
        <v>42960</v>
      </c>
      <c r="C7926" s="1">
        <v>42963</v>
      </c>
      <c r="D7926" t="s">
        <v>183</v>
      </c>
      <c r="E7926" t="s">
        <v>1425</v>
      </c>
      <c r="F7926" t="s">
        <v>1426</v>
      </c>
      <c r="G7926" t="s">
        <v>21</v>
      </c>
      <c r="H7926" t="s">
        <v>22</v>
      </c>
      <c r="I7926" t="s">
        <v>313</v>
      </c>
      <c r="J7926" t="s">
        <v>314</v>
      </c>
      <c r="K7926">
        <v>22153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 s="2">
        <v>22.32</v>
      </c>
      <c r="R7926">
        <f>train[[#This Row],[Ship Date]]-train[[#This Row],[Order Date]]</f>
        <v>3</v>
      </c>
      <c r="S7926" t="str">
        <f>TEXT(train[[#This Row],[Order Date]],"mmm")</f>
        <v>août</v>
      </c>
      <c r="T7926">
        <f>YEAR(train[[#This Row],[Order Date]])</f>
        <v>2017</v>
      </c>
      <c r="U7926" t="str">
        <f>train[[#This Row],[Category]]&amp;"-"&amp;train[[#This Row],[Sub-Category]]</f>
        <v>Office Supplies-Binders</v>
      </c>
      <c r="V7926" t="str">
        <f>IF(train[[#This Row],[Segment]]="Consumer","B2C","B2B")</f>
        <v>B2C</v>
      </c>
    </row>
    <row r="7927" spans="1:22" x14ac:dyDescent="0.25">
      <c r="A7927" t="s">
        <v>9747</v>
      </c>
      <c r="B7927" s="1">
        <v>42960</v>
      </c>
      <c r="C7927" s="1">
        <v>42963</v>
      </c>
      <c r="D7927" t="s">
        <v>183</v>
      </c>
      <c r="E7927" t="s">
        <v>1425</v>
      </c>
      <c r="F7927" t="s">
        <v>1426</v>
      </c>
      <c r="G7927" t="s">
        <v>21</v>
      </c>
      <c r="H7927" t="s">
        <v>22</v>
      </c>
      <c r="I7927" t="s">
        <v>313</v>
      </c>
      <c r="J7927" t="s">
        <v>314</v>
      </c>
      <c r="K7927">
        <v>22153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 s="2">
        <v>103.6</v>
      </c>
      <c r="R7927">
        <f>train[[#This Row],[Ship Date]]-train[[#This Row],[Order Date]]</f>
        <v>3</v>
      </c>
      <c r="S7927" t="str">
        <f>TEXT(train[[#This Row],[Order Date]],"mmm")</f>
        <v>août</v>
      </c>
      <c r="T7927">
        <f>YEAR(train[[#This Row],[Order Date]])</f>
        <v>2017</v>
      </c>
      <c r="U7927" t="str">
        <f>train[[#This Row],[Category]]&amp;"-"&amp;train[[#This Row],[Sub-Category]]</f>
        <v>Office Supplies-Labels</v>
      </c>
      <c r="V7927" t="str">
        <f>IF(train[[#This Row],[Segment]]="Consumer","B2C","B2B")</f>
        <v>B2C</v>
      </c>
    </row>
    <row r="7928" spans="1:22" x14ac:dyDescent="0.25">
      <c r="A7928" t="s">
        <v>9748</v>
      </c>
      <c r="B7928" s="1">
        <v>43424</v>
      </c>
      <c r="C7928" s="1">
        <v>43428</v>
      </c>
      <c r="D7928" t="s">
        <v>18</v>
      </c>
      <c r="E7928" t="s">
        <v>4620</v>
      </c>
      <c r="F7928" t="s">
        <v>4621</v>
      </c>
      <c r="G7928" t="s">
        <v>36</v>
      </c>
      <c r="H7928" t="s">
        <v>22</v>
      </c>
      <c r="I7928" t="s">
        <v>261</v>
      </c>
      <c r="J7928" t="s">
        <v>262</v>
      </c>
      <c r="K7928">
        <v>10035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 s="2">
        <v>2.97</v>
      </c>
      <c r="R7928">
        <f>train[[#This Row],[Ship Date]]-train[[#This Row],[Order Date]]</f>
        <v>4</v>
      </c>
      <c r="S7928" t="str">
        <f>TEXT(train[[#This Row],[Order Date]],"mmm")</f>
        <v>nov</v>
      </c>
      <c r="T7928">
        <f>YEAR(train[[#This Row],[Order Date]])</f>
        <v>2018</v>
      </c>
      <c r="U7928" t="str">
        <f>train[[#This Row],[Category]]&amp;"-"&amp;train[[#This Row],[Sub-Category]]</f>
        <v>Technology-Accessories</v>
      </c>
      <c r="V7928" t="str">
        <f>IF(train[[#This Row],[Segment]]="Consumer","B2C","B2B")</f>
        <v>B2B</v>
      </c>
    </row>
    <row r="7929" spans="1:22" x14ac:dyDescent="0.25">
      <c r="A7929" t="s">
        <v>9748</v>
      </c>
      <c r="B7929" s="1">
        <v>43424</v>
      </c>
      <c r="C7929" s="1">
        <v>43428</v>
      </c>
      <c r="D7929" t="s">
        <v>18</v>
      </c>
      <c r="E7929" t="s">
        <v>4620</v>
      </c>
      <c r="F7929" t="s">
        <v>4621</v>
      </c>
      <c r="G7929" t="s">
        <v>36</v>
      </c>
      <c r="H7929" t="s">
        <v>22</v>
      </c>
      <c r="I7929" t="s">
        <v>261</v>
      </c>
      <c r="J7929" t="s">
        <v>262</v>
      </c>
      <c r="K7929">
        <v>10035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 s="2">
        <v>569.99</v>
      </c>
      <c r="R7929">
        <f>train[[#This Row],[Ship Date]]-train[[#This Row],[Order Date]]</f>
        <v>4</v>
      </c>
      <c r="S7929" t="str">
        <f>TEXT(train[[#This Row],[Order Date]],"mmm")</f>
        <v>nov</v>
      </c>
      <c r="T7929">
        <f>YEAR(train[[#This Row],[Order Date]])</f>
        <v>2018</v>
      </c>
      <c r="U7929" t="str">
        <f>train[[#This Row],[Category]]&amp;"-"&amp;train[[#This Row],[Sub-Category]]</f>
        <v>Technology-Phones</v>
      </c>
      <c r="V7929" t="str">
        <f>IF(train[[#This Row],[Segment]]="Consumer","B2C","B2B")</f>
        <v>B2B</v>
      </c>
    </row>
    <row r="7930" spans="1:22" x14ac:dyDescent="0.25">
      <c r="A7930" t="s">
        <v>9748</v>
      </c>
      <c r="B7930" s="1">
        <v>43424</v>
      </c>
      <c r="C7930" s="1">
        <v>43428</v>
      </c>
      <c r="D7930" t="s">
        <v>18</v>
      </c>
      <c r="E7930" t="s">
        <v>4620</v>
      </c>
      <c r="F7930" t="s">
        <v>4621</v>
      </c>
      <c r="G7930" t="s">
        <v>36</v>
      </c>
      <c r="H7930" t="s">
        <v>22</v>
      </c>
      <c r="I7930" t="s">
        <v>261</v>
      </c>
      <c r="J7930" t="s">
        <v>262</v>
      </c>
      <c r="K7930">
        <v>10035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 s="2">
        <v>50.97</v>
      </c>
      <c r="R7930">
        <f>train[[#This Row],[Ship Date]]-train[[#This Row],[Order Date]]</f>
        <v>4</v>
      </c>
      <c r="S7930" t="str">
        <f>TEXT(train[[#This Row],[Order Date]],"mmm")</f>
        <v>nov</v>
      </c>
      <c r="T7930">
        <f>YEAR(train[[#This Row],[Order Date]])</f>
        <v>2018</v>
      </c>
      <c r="U7930" t="str">
        <f>train[[#This Row],[Category]]&amp;"-"&amp;train[[#This Row],[Sub-Category]]</f>
        <v>Furniture-Furnishings</v>
      </c>
      <c r="V7930" t="str">
        <f>IF(train[[#This Row],[Segment]]="Consumer","B2C","B2B")</f>
        <v>B2B</v>
      </c>
    </row>
    <row r="7931" spans="1:22" x14ac:dyDescent="0.25">
      <c r="A7931" t="s">
        <v>9749</v>
      </c>
      <c r="B7931" s="1">
        <v>43306</v>
      </c>
      <c r="C7931" s="1">
        <v>43308</v>
      </c>
      <c r="D7931" t="s">
        <v>183</v>
      </c>
      <c r="E7931" t="s">
        <v>8698</v>
      </c>
      <c r="F7931" t="s">
        <v>8699</v>
      </c>
      <c r="G7931" t="s">
        <v>97</v>
      </c>
      <c r="H7931" t="s">
        <v>22</v>
      </c>
      <c r="I7931" t="s">
        <v>812</v>
      </c>
      <c r="J7931" t="s">
        <v>99</v>
      </c>
      <c r="K7931">
        <v>75217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 s="2">
        <v>298.11599999999999</v>
      </c>
      <c r="R7931">
        <f>train[[#This Row],[Ship Date]]-train[[#This Row],[Order Date]]</f>
        <v>2</v>
      </c>
      <c r="S7931" t="str">
        <f>TEXT(train[[#This Row],[Order Date]],"mmm")</f>
        <v>juil</v>
      </c>
      <c r="T7931">
        <f>YEAR(train[[#This Row],[Order Date]])</f>
        <v>2018</v>
      </c>
      <c r="U7931" t="str">
        <f>train[[#This Row],[Category]]&amp;"-"&amp;train[[#This Row],[Sub-Category]]</f>
        <v>Furniture-Tables</v>
      </c>
      <c r="V7931" t="str">
        <f>IF(train[[#This Row],[Segment]]="Consumer","B2C","B2B")</f>
        <v>B2B</v>
      </c>
    </row>
    <row r="7932" spans="1:22" x14ac:dyDescent="0.25">
      <c r="A7932" t="s">
        <v>9750</v>
      </c>
      <c r="B7932" s="1">
        <v>42819</v>
      </c>
      <c r="C7932" s="1">
        <v>42821</v>
      </c>
      <c r="D7932" t="s">
        <v>18</v>
      </c>
      <c r="E7932" t="s">
        <v>3860</v>
      </c>
      <c r="F7932" t="s">
        <v>3861</v>
      </c>
      <c r="G7932" t="s">
        <v>36</v>
      </c>
      <c r="H7932" t="s">
        <v>22</v>
      </c>
      <c r="I7932" t="s">
        <v>261</v>
      </c>
      <c r="J7932" t="s">
        <v>262</v>
      </c>
      <c r="K7932">
        <v>10024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 s="2">
        <v>59.52</v>
      </c>
      <c r="R7932">
        <f>train[[#This Row],[Ship Date]]-train[[#This Row],[Order Date]]</f>
        <v>2</v>
      </c>
      <c r="S7932" t="str">
        <f>TEXT(train[[#This Row],[Order Date]],"mmm")</f>
        <v>mars</v>
      </c>
      <c r="T7932">
        <f>YEAR(train[[#This Row],[Order Date]])</f>
        <v>2017</v>
      </c>
      <c r="U7932" t="str">
        <f>train[[#This Row],[Category]]&amp;"-"&amp;train[[#This Row],[Sub-Category]]</f>
        <v>Office Supplies-Art</v>
      </c>
      <c r="V7932" t="str">
        <f>IF(train[[#This Row],[Segment]]="Consumer","B2C","B2B")</f>
        <v>B2B</v>
      </c>
    </row>
    <row r="7933" spans="1:22" x14ac:dyDescent="0.25">
      <c r="A7933" t="s">
        <v>9751</v>
      </c>
      <c r="B7933" s="1">
        <v>42931</v>
      </c>
      <c r="C7933" s="1">
        <v>42936</v>
      </c>
      <c r="D7933" t="s">
        <v>45</v>
      </c>
      <c r="E7933" t="s">
        <v>3911</v>
      </c>
      <c r="F7933" t="s">
        <v>3912</v>
      </c>
      <c r="G7933" t="s">
        <v>36</v>
      </c>
      <c r="H7933" t="s">
        <v>22</v>
      </c>
      <c r="I7933" t="s">
        <v>414</v>
      </c>
      <c r="J7933" t="s">
        <v>415</v>
      </c>
      <c r="K7933">
        <v>97206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 s="2">
        <v>230.28</v>
      </c>
      <c r="R7933">
        <f>train[[#This Row],[Ship Date]]-train[[#This Row],[Order Date]]</f>
        <v>5</v>
      </c>
      <c r="S7933" t="str">
        <f>TEXT(train[[#This Row],[Order Date]],"mmm")</f>
        <v>juil</v>
      </c>
      <c r="T7933">
        <f>YEAR(train[[#This Row],[Order Date]])</f>
        <v>2017</v>
      </c>
      <c r="U7933" t="str">
        <f>train[[#This Row],[Category]]&amp;"-"&amp;train[[#This Row],[Sub-Category]]</f>
        <v>Furniture-Chairs</v>
      </c>
      <c r="V7933" t="str">
        <f>IF(train[[#This Row],[Segment]]="Consumer","B2C","B2B")</f>
        <v>B2B</v>
      </c>
    </row>
    <row r="7934" spans="1:22" x14ac:dyDescent="0.25">
      <c r="A7934" t="s">
        <v>9751</v>
      </c>
      <c r="B7934" s="1">
        <v>42931</v>
      </c>
      <c r="C7934" s="1">
        <v>42936</v>
      </c>
      <c r="D7934" t="s">
        <v>45</v>
      </c>
      <c r="E7934" t="s">
        <v>3911</v>
      </c>
      <c r="F7934" t="s">
        <v>3912</v>
      </c>
      <c r="G7934" t="s">
        <v>36</v>
      </c>
      <c r="H7934" t="s">
        <v>22</v>
      </c>
      <c r="I7934" t="s">
        <v>414</v>
      </c>
      <c r="J7934" t="s">
        <v>415</v>
      </c>
      <c r="K7934">
        <v>97206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 s="2">
        <v>105.52</v>
      </c>
      <c r="R7934">
        <f>train[[#This Row],[Ship Date]]-train[[#This Row],[Order Date]]</f>
        <v>5</v>
      </c>
      <c r="S7934" t="str">
        <f>TEXT(train[[#This Row],[Order Date]],"mmm")</f>
        <v>juil</v>
      </c>
      <c r="T7934">
        <f>YEAR(train[[#This Row],[Order Date]])</f>
        <v>2017</v>
      </c>
      <c r="U7934" t="str">
        <f>train[[#This Row],[Category]]&amp;"-"&amp;train[[#This Row],[Sub-Category]]</f>
        <v>Office Supplies-Paper</v>
      </c>
      <c r="V7934" t="str">
        <f>IF(train[[#This Row],[Segment]]="Consumer","B2C","B2B")</f>
        <v>B2B</v>
      </c>
    </row>
    <row r="7935" spans="1:22" x14ac:dyDescent="0.25">
      <c r="A7935" t="s">
        <v>9752</v>
      </c>
      <c r="B7935" s="1">
        <v>43329</v>
      </c>
      <c r="C7935" s="1">
        <v>43336</v>
      </c>
      <c r="D7935" t="s">
        <v>45</v>
      </c>
      <c r="E7935" t="s">
        <v>3851</v>
      </c>
      <c r="F7935" t="s">
        <v>3852</v>
      </c>
      <c r="G7935" t="s">
        <v>36</v>
      </c>
      <c r="H7935" t="s">
        <v>22</v>
      </c>
      <c r="I7935" t="s">
        <v>989</v>
      </c>
      <c r="J7935" t="s">
        <v>38</v>
      </c>
      <c r="K7935">
        <v>94513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 s="2">
        <v>23.36</v>
      </c>
      <c r="R7935">
        <f>train[[#This Row],[Ship Date]]-train[[#This Row],[Order Date]]</f>
        <v>7</v>
      </c>
      <c r="S7935" t="str">
        <f>TEXT(train[[#This Row],[Order Date]],"mmm")</f>
        <v>août</v>
      </c>
      <c r="T7935">
        <f>YEAR(train[[#This Row],[Order Date]])</f>
        <v>2018</v>
      </c>
      <c r="U7935" t="str">
        <f>train[[#This Row],[Category]]&amp;"-"&amp;train[[#This Row],[Sub-Category]]</f>
        <v>Office Supplies-Envelopes</v>
      </c>
      <c r="V7935" t="str">
        <f>IF(train[[#This Row],[Segment]]="Consumer","B2C","B2B")</f>
        <v>B2B</v>
      </c>
    </row>
    <row r="7936" spans="1:22" x14ac:dyDescent="0.25">
      <c r="A7936" t="s">
        <v>9752</v>
      </c>
      <c r="B7936" s="1">
        <v>43329</v>
      </c>
      <c r="C7936" s="1">
        <v>43336</v>
      </c>
      <c r="D7936" t="s">
        <v>45</v>
      </c>
      <c r="E7936" t="s">
        <v>3851</v>
      </c>
      <c r="F7936" t="s">
        <v>3852</v>
      </c>
      <c r="G7936" t="s">
        <v>36</v>
      </c>
      <c r="H7936" t="s">
        <v>22</v>
      </c>
      <c r="I7936" t="s">
        <v>989</v>
      </c>
      <c r="J7936" t="s">
        <v>38</v>
      </c>
      <c r="K7936">
        <v>94513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 s="2">
        <v>71.975999999999999</v>
      </c>
      <c r="R7936">
        <f>train[[#This Row],[Ship Date]]-train[[#This Row],[Order Date]]</f>
        <v>7</v>
      </c>
      <c r="S7936" t="str">
        <f>TEXT(train[[#This Row],[Order Date]],"mmm")</f>
        <v>août</v>
      </c>
      <c r="T7936">
        <f>YEAR(train[[#This Row],[Order Date]])</f>
        <v>2018</v>
      </c>
      <c r="U7936" t="str">
        <f>train[[#This Row],[Category]]&amp;"-"&amp;train[[#This Row],[Sub-Category]]</f>
        <v>Technology-Phones</v>
      </c>
      <c r="V7936" t="str">
        <f>IF(train[[#This Row],[Segment]]="Consumer","B2C","B2B")</f>
        <v>B2B</v>
      </c>
    </row>
    <row r="7937" spans="1:22" x14ac:dyDescent="0.25">
      <c r="A7937" t="s">
        <v>9752</v>
      </c>
      <c r="B7937" s="1">
        <v>43329</v>
      </c>
      <c r="C7937" s="1">
        <v>43336</v>
      </c>
      <c r="D7937" t="s">
        <v>45</v>
      </c>
      <c r="E7937" t="s">
        <v>3851</v>
      </c>
      <c r="F7937" t="s">
        <v>3852</v>
      </c>
      <c r="G7937" t="s">
        <v>36</v>
      </c>
      <c r="H7937" t="s">
        <v>22</v>
      </c>
      <c r="I7937" t="s">
        <v>989</v>
      </c>
      <c r="J7937" t="s">
        <v>38</v>
      </c>
      <c r="K7937">
        <v>94513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 s="2">
        <v>8.56</v>
      </c>
      <c r="R7937">
        <f>train[[#This Row],[Ship Date]]-train[[#This Row],[Order Date]]</f>
        <v>7</v>
      </c>
      <c r="S7937" t="str">
        <f>TEXT(train[[#This Row],[Order Date]],"mmm")</f>
        <v>août</v>
      </c>
      <c r="T7937">
        <f>YEAR(train[[#This Row],[Order Date]])</f>
        <v>2018</v>
      </c>
      <c r="U7937" t="str">
        <f>train[[#This Row],[Category]]&amp;"-"&amp;train[[#This Row],[Sub-Category]]</f>
        <v>Office Supplies-Paper</v>
      </c>
      <c r="V7937" t="str">
        <f>IF(train[[#This Row],[Segment]]="Consumer","B2C","B2B")</f>
        <v>B2B</v>
      </c>
    </row>
    <row r="7938" spans="1:22" x14ac:dyDescent="0.25">
      <c r="A7938" t="s">
        <v>9752</v>
      </c>
      <c r="B7938" s="1">
        <v>43329</v>
      </c>
      <c r="C7938" s="1">
        <v>43336</v>
      </c>
      <c r="D7938" t="s">
        <v>45</v>
      </c>
      <c r="E7938" t="s">
        <v>3851</v>
      </c>
      <c r="F7938" t="s">
        <v>3852</v>
      </c>
      <c r="G7938" t="s">
        <v>36</v>
      </c>
      <c r="H7938" t="s">
        <v>22</v>
      </c>
      <c r="I7938" t="s">
        <v>989</v>
      </c>
      <c r="J7938" t="s">
        <v>38</v>
      </c>
      <c r="K7938">
        <v>94513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 s="2">
        <v>13.92</v>
      </c>
      <c r="R7938">
        <f>train[[#This Row],[Ship Date]]-train[[#This Row],[Order Date]]</f>
        <v>7</v>
      </c>
      <c r="S7938" t="str">
        <f>TEXT(train[[#This Row],[Order Date]],"mmm")</f>
        <v>août</v>
      </c>
      <c r="T7938">
        <f>YEAR(train[[#This Row],[Order Date]])</f>
        <v>2018</v>
      </c>
      <c r="U7938" t="str">
        <f>train[[#This Row],[Category]]&amp;"-"&amp;train[[#This Row],[Sub-Category]]</f>
        <v>Office Supplies-Binders</v>
      </c>
      <c r="V7938" t="str">
        <f>IF(train[[#This Row],[Segment]]="Consumer","B2C","B2B")</f>
        <v>B2B</v>
      </c>
    </row>
    <row r="7939" spans="1:22" x14ac:dyDescent="0.25">
      <c r="A7939" t="s">
        <v>9752</v>
      </c>
      <c r="B7939" s="1">
        <v>43329</v>
      </c>
      <c r="C7939" s="1">
        <v>43336</v>
      </c>
      <c r="D7939" t="s">
        <v>45</v>
      </c>
      <c r="E7939" t="s">
        <v>3851</v>
      </c>
      <c r="F7939" t="s">
        <v>3852</v>
      </c>
      <c r="G7939" t="s">
        <v>36</v>
      </c>
      <c r="H7939" t="s">
        <v>22</v>
      </c>
      <c r="I7939" t="s">
        <v>989</v>
      </c>
      <c r="J7939" t="s">
        <v>38</v>
      </c>
      <c r="K7939">
        <v>94513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 s="2">
        <v>2518.29</v>
      </c>
      <c r="R7939">
        <f>train[[#This Row],[Ship Date]]-train[[#This Row],[Order Date]]</f>
        <v>7</v>
      </c>
      <c r="S7939" t="str">
        <f>TEXT(train[[#This Row],[Order Date]],"mmm")</f>
        <v>août</v>
      </c>
      <c r="T7939">
        <f>YEAR(train[[#This Row],[Order Date]])</f>
        <v>2018</v>
      </c>
      <c r="U7939" t="str">
        <f>train[[#This Row],[Category]]&amp;"-"&amp;train[[#This Row],[Sub-Category]]</f>
        <v>Office Supplies-Appliances</v>
      </c>
      <c r="V7939" t="str">
        <f>IF(train[[#This Row],[Segment]]="Consumer","B2C","B2B")</f>
        <v>B2B</v>
      </c>
    </row>
    <row r="7940" spans="1:22" x14ac:dyDescent="0.25">
      <c r="A7940" t="s">
        <v>9752</v>
      </c>
      <c r="B7940" s="1">
        <v>43329</v>
      </c>
      <c r="C7940" s="1">
        <v>43336</v>
      </c>
      <c r="D7940" t="s">
        <v>45</v>
      </c>
      <c r="E7940" t="s">
        <v>3851</v>
      </c>
      <c r="F7940" t="s">
        <v>3852</v>
      </c>
      <c r="G7940" t="s">
        <v>36</v>
      </c>
      <c r="H7940" t="s">
        <v>22</v>
      </c>
      <c r="I7940" t="s">
        <v>989</v>
      </c>
      <c r="J7940" t="s">
        <v>38</v>
      </c>
      <c r="K7940">
        <v>94513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 s="2">
        <v>540.57000000000005</v>
      </c>
      <c r="R7940">
        <f>train[[#This Row],[Ship Date]]-train[[#This Row],[Order Date]]</f>
        <v>7</v>
      </c>
      <c r="S7940" t="str">
        <f>TEXT(train[[#This Row],[Order Date]],"mmm")</f>
        <v>août</v>
      </c>
      <c r="T7940">
        <f>YEAR(train[[#This Row],[Order Date]])</f>
        <v>2018</v>
      </c>
      <c r="U7940" t="str">
        <f>train[[#This Row],[Category]]&amp;"-"&amp;train[[#This Row],[Sub-Category]]</f>
        <v>Office Supplies-Storage</v>
      </c>
      <c r="V7940" t="str">
        <f>IF(train[[#This Row],[Segment]]="Consumer","B2C","B2B")</f>
        <v>B2B</v>
      </c>
    </row>
    <row r="7941" spans="1:22" x14ac:dyDescent="0.25">
      <c r="A7941" t="s">
        <v>9752</v>
      </c>
      <c r="B7941" s="1">
        <v>43329</v>
      </c>
      <c r="C7941" s="1">
        <v>43336</v>
      </c>
      <c r="D7941" t="s">
        <v>45</v>
      </c>
      <c r="E7941" t="s">
        <v>3851</v>
      </c>
      <c r="F7941" t="s">
        <v>3852</v>
      </c>
      <c r="G7941" t="s">
        <v>36</v>
      </c>
      <c r="H7941" t="s">
        <v>22</v>
      </c>
      <c r="I7941" t="s">
        <v>989</v>
      </c>
      <c r="J7941" t="s">
        <v>38</v>
      </c>
      <c r="K7941">
        <v>94513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 s="2">
        <v>221.05600000000001</v>
      </c>
      <c r="R7941">
        <f>train[[#This Row],[Ship Date]]-train[[#This Row],[Order Date]]</f>
        <v>7</v>
      </c>
      <c r="S7941" t="str">
        <f>TEXT(train[[#This Row],[Order Date]],"mmm")</f>
        <v>août</v>
      </c>
      <c r="T7941">
        <f>YEAR(train[[#This Row],[Order Date]])</f>
        <v>2018</v>
      </c>
      <c r="U7941" t="str">
        <f>train[[#This Row],[Category]]&amp;"-"&amp;train[[#This Row],[Sub-Category]]</f>
        <v>Office Supplies-Binders</v>
      </c>
      <c r="V7941" t="str">
        <f>IF(train[[#This Row],[Segment]]="Consumer","B2C","B2B")</f>
        <v>B2B</v>
      </c>
    </row>
    <row r="7942" spans="1:22" x14ac:dyDescent="0.25">
      <c r="A7942" t="s">
        <v>9753</v>
      </c>
      <c r="B7942" s="1">
        <v>43083</v>
      </c>
      <c r="C7942" s="1">
        <v>43086</v>
      </c>
      <c r="D7942" t="s">
        <v>183</v>
      </c>
      <c r="E7942" t="s">
        <v>875</v>
      </c>
      <c r="F7942" t="s">
        <v>876</v>
      </c>
      <c r="G7942" t="s">
        <v>36</v>
      </c>
      <c r="H7942" t="s">
        <v>22</v>
      </c>
      <c r="I7942" t="s">
        <v>945</v>
      </c>
      <c r="J7942" t="s">
        <v>38</v>
      </c>
      <c r="K7942">
        <v>92037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 s="2">
        <v>81.424000000000007</v>
      </c>
      <c r="R7942">
        <f>train[[#This Row],[Ship Date]]-train[[#This Row],[Order Date]]</f>
        <v>3</v>
      </c>
      <c r="S7942" t="str">
        <f>TEXT(train[[#This Row],[Order Date]],"mmm")</f>
        <v>déc</v>
      </c>
      <c r="T7942">
        <f>YEAR(train[[#This Row],[Order Date]])</f>
        <v>2017</v>
      </c>
      <c r="U7942" t="str">
        <f>train[[#This Row],[Category]]&amp;"-"&amp;train[[#This Row],[Sub-Category]]</f>
        <v>Furniture-Chairs</v>
      </c>
      <c r="V7942" t="str">
        <f>IF(train[[#This Row],[Segment]]="Consumer","B2C","B2B")</f>
        <v>B2B</v>
      </c>
    </row>
    <row r="7943" spans="1:22" x14ac:dyDescent="0.25">
      <c r="A7943" t="s">
        <v>9753</v>
      </c>
      <c r="B7943" s="1">
        <v>43083</v>
      </c>
      <c r="C7943" s="1">
        <v>43086</v>
      </c>
      <c r="D7943" t="s">
        <v>183</v>
      </c>
      <c r="E7943" t="s">
        <v>875</v>
      </c>
      <c r="F7943" t="s">
        <v>876</v>
      </c>
      <c r="G7943" t="s">
        <v>36</v>
      </c>
      <c r="H7943" t="s">
        <v>22</v>
      </c>
      <c r="I7943" t="s">
        <v>945</v>
      </c>
      <c r="J7943" t="s">
        <v>38</v>
      </c>
      <c r="K7943">
        <v>92037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 s="2">
        <v>134.80000000000001</v>
      </c>
      <c r="R7943">
        <f>train[[#This Row],[Ship Date]]-train[[#This Row],[Order Date]]</f>
        <v>3</v>
      </c>
      <c r="S7943" t="str">
        <f>TEXT(train[[#This Row],[Order Date]],"mmm")</f>
        <v>déc</v>
      </c>
      <c r="T7943">
        <f>YEAR(train[[#This Row],[Order Date]])</f>
        <v>2017</v>
      </c>
      <c r="U7943" t="str">
        <f>train[[#This Row],[Category]]&amp;"-"&amp;train[[#This Row],[Sub-Category]]</f>
        <v>Office Supplies-Storage</v>
      </c>
      <c r="V7943" t="str">
        <f>IF(train[[#This Row],[Segment]]="Consumer","B2C","B2B")</f>
        <v>B2B</v>
      </c>
    </row>
    <row r="7944" spans="1:22" x14ac:dyDescent="0.25">
      <c r="A7944" t="s">
        <v>9754</v>
      </c>
      <c r="B7944" s="1">
        <v>43459</v>
      </c>
      <c r="C7944" s="1">
        <v>43466</v>
      </c>
      <c r="D7944" t="s">
        <v>45</v>
      </c>
      <c r="E7944" t="s">
        <v>2627</v>
      </c>
      <c r="F7944" t="s">
        <v>2628</v>
      </c>
      <c r="G7944" t="s">
        <v>21</v>
      </c>
      <c r="H7944" t="s">
        <v>22</v>
      </c>
      <c r="I7944" t="s">
        <v>812</v>
      </c>
      <c r="J7944" t="s">
        <v>99</v>
      </c>
      <c r="K7944">
        <v>75081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 s="2">
        <v>39.582000000000001</v>
      </c>
      <c r="R7944">
        <f>train[[#This Row],[Ship Date]]-train[[#This Row],[Order Date]]</f>
        <v>7</v>
      </c>
      <c r="S7944" t="str">
        <f>TEXT(train[[#This Row],[Order Date]],"mmm")</f>
        <v>déc</v>
      </c>
      <c r="T7944">
        <f>YEAR(train[[#This Row],[Order Date]])</f>
        <v>2018</v>
      </c>
      <c r="U7944" t="str">
        <f>train[[#This Row],[Category]]&amp;"-"&amp;train[[#This Row],[Sub-Category]]</f>
        <v>Office Supplies-Binders</v>
      </c>
      <c r="V7944" t="str">
        <f>IF(train[[#This Row],[Segment]]="Consumer","B2C","B2B")</f>
        <v>B2C</v>
      </c>
    </row>
    <row r="7945" spans="1:22" x14ac:dyDescent="0.25">
      <c r="A7945" t="s">
        <v>9754</v>
      </c>
      <c r="B7945" s="1">
        <v>43459</v>
      </c>
      <c r="C7945" s="1">
        <v>43466</v>
      </c>
      <c r="D7945" t="s">
        <v>45</v>
      </c>
      <c r="E7945" t="s">
        <v>2627</v>
      </c>
      <c r="F7945" t="s">
        <v>2628</v>
      </c>
      <c r="G7945" t="s">
        <v>21</v>
      </c>
      <c r="H7945" t="s">
        <v>22</v>
      </c>
      <c r="I7945" t="s">
        <v>812</v>
      </c>
      <c r="J7945" t="s">
        <v>99</v>
      </c>
      <c r="K7945">
        <v>75081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 s="2">
        <v>44.688000000000002</v>
      </c>
      <c r="R7945">
        <f>train[[#This Row],[Ship Date]]-train[[#This Row],[Order Date]]</f>
        <v>7</v>
      </c>
      <c r="S7945" t="str">
        <f>TEXT(train[[#This Row],[Order Date]],"mmm")</f>
        <v>déc</v>
      </c>
      <c r="T7945">
        <f>YEAR(train[[#This Row],[Order Date]])</f>
        <v>2018</v>
      </c>
      <c r="U7945" t="str">
        <f>train[[#This Row],[Category]]&amp;"-"&amp;train[[#This Row],[Sub-Category]]</f>
        <v>Office Supplies-Supplies</v>
      </c>
      <c r="V7945" t="str">
        <f>IF(train[[#This Row],[Segment]]="Consumer","B2C","B2B")</f>
        <v>B2C</v>
      </c>
    </row>
    <row r="7946" spans="1:22" x14ac:dyDescent="0.25">
      <c r="A7946" t="s">
        <v>9754</v>
      </c>
      <c r="B7946" s="1">
        <v>43459</v>
      </c>
      <c r="C7946" s="1">
        <v>43466</v>
      </c>
      <c r="D7946" t="s">
        <v>45</v>
      </c>
      <c r="E7946" t="s">
        <v>2627</v>
      </c>
      <c r="F7946" t="s">
        <v>2628</v>
      </c>
      <c r="G7946" t="s">
        <v>21</v>
      </c>
      <c r="H7946" t="s">
        <v>22</v>
      </c>
      <c r="I7946" t="s">
        <v>812</v>
      </c>
      <c r="J7946" t="s">
        <v>99</v>
      </c>
      <c r="K7946">
        <v>75081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 s="2">
        <v>31.744</v>
      </c>
      <c r="R7946">
        <f>train[[#This Row],[Ship Date]]-train[[#This Row],[Order Date]]</f>
        <v>7</v>
      </c>
      <c r="S7946" t="str">
        <f>TEXT(train[[#This Row],[Order Date]],"mmm")</f>
        <v>déc</v>
      </c>
      <c r="T7946">
        <f>YEAR(train[[#This Row],[Order Date]])</f>
        <v>2018</v>
      </c>
      <c r="U7946" t="str">
        <f>train[[#This Row],[Category]]&amp;"-"&amp;train[[#This Row],[Sub-Category]]</f>
        <v>Office Supplies-Art</v>
      </c>
      <c r="V7946" t="str">
        <f>IF(train[[#This Row],[Segment]]="Consumer","B2C","B2B")</f>
        <v>B2C</v>
      </c>
    </row>
    <row r="7947" spans="1:22" x14ac:dyDescent="0.25">
      <c r="A7947" t="s">
        <v>9754</v>
      </c>
      <c r="B7947" s="1">
        <v>43459</v>
      </c>
      <c r="C7947" s="1">
        <v>43466</v>
      </c>
      <c r="D7947" t="s">
        <v>45</v>
      </c>
      <c r="E7947" t="s">
        <v>2627</v>
      </c>
      <c r="F7947" t="s">
        <v>2628</v>
      </c>
      <c r="G7947" t="s">
        <v>21</v>
      </c>
      <c r="H7947" t="s">
        <v>22</v>
      </c>
      <c r="I7947" t="s">
        <v>812</v>
      </c>
      <c r="J7947" t="s">
        <v>99</v>
      </c>
      <c r="K7947">
        <v>75081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 s="2">
        <v>40.98</v>
      </c>
      <c r="R7947">
        <f>train[[#This Row],[Ship Date]]-train[[#This Row],[Order Date]]</f>
        <v>7</v>
      </c>
      <c r="S7947" t="str">
        <f>TEXT(train[[#This Row],[Order Date]],"mmm")</f>
        <v>déc</v>
      </c>
      <c r="T7947">
        <f>YEAR(train[[#This Row],[Order Date]])</f>
        <v>2018</v>
      </c>
      <c r="U7947" t="str">
        <f>train[[#This Row],[Category]]&amp;"-"&amp;train[[#This Row],[Sub-Category]]</f>
        <v>Office Supplies-Binders</v>
      </c>
      <c r="V7947" t="str">
        <f>IF(train[[#This Row],[Segment]]="Consumer","B2C","B2B")</f>
        <v>B2C</v>
      </c>
    </row>
    <row r="7948" spans="1:22" x14ac:dyDescent="0.25">
      <c r="A7948" t="s">
        <v>9754</v>
      </c>
      <c r="B7948" s="1">
        <v>43459</v>
      </c>
      <c r="C7948" s="1">
        <v>43466</v>
      </c>
      <c r="D7948" t="s">
        <v>45</v>
      </c>
      <c r="E7948" t="s">
        <v>2627</v>
      </c>
      <c r="F7948" t="s">
        <v>2628</v>
      </c>
      <c r="G7948" t="s">
        <v>21</v>
      </c>
      <c r="H7948" t="s">
        <v>22</v>
      </c>
      <c r="I7948" t="s">
        <v>812</v>
      </c>
      <c r="J7948" t="s">
        <v>99</v>
      </c>
      <c r="K7948">
        <v>75081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 s="2">
        <v>3.1680000000000001</v>
      </c>
      <c r="R7948">
        <f>train[[#This Row],[Ship Date]]-train[[#This Row],[Order Date]]</f>
        <v>7</v>
      </c>
      <c r="S7948" t="str">
        <f>TEXT(train[[#This Row],[Order Date]],"mmm")</f>
        <v>déc</v>
      </c>
      <c r="T7948">
        <f>YEAR(train[[#This Row],[Order Date]])</f>
        <v>2018</v>
      </c>
      <c r="U7948" t="str">
        <f>train[[#This Row],[Category]]&amp;"-"&amp;train[[#This Row],[Sub-Category]]</f>
        <v>Office Supplies-Binders</v>
      </c>
      <c r="V7948" t="str">
        <f>IF(train[[#This Row],[Segment]]="Consumer","B2C","B2B")</f>
        <v>B2C</v>
      </c>
    </row>
    <row r="7949" spans="1:22" x14ac:dyDescent="0.25">
      <c r="A7949" t="s">
        <v>9755</v>
      </c>
      <c r="B7949" s="1">
        <v>42064</v>
      </c>
      <c r="C7949" s="1">
        <v>42068</v>
      </c>
      <c r="D7949" t="s">
        <v>45</v>
      </c>
      <c r="E7949" t="s">
        <v>5526</v>
      </c>
      <c r="F7949" t="s">
        <v>5527</v>
      </c>
      <c r="G7949" t="s">
        <v>21</v>
      </c>
      <c r="H7949" t="s">
        <v>22</v>
      </c>
      <c r="I7949" t="s">
        <v>4176</v>
      </c>
      <c r="J7949" t="s">
        <v>99</v>
      </c>
      <c r="K7949">
        <v>79907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 s="2">
        <v>18.84</v>
      </c>
      <c r="R7949">
        <f>train[[#This Row],[Ship Date]]-train[[#This Row],[Order Date]]</f>
        <v>4</v>
      </c>
      <c r="S7949" t="str">
        <f>TEXT(train[[#This Row],[Order Date]],"mmm")</f>
        <v>mars</v>
      </c>
      <c r="T7949">
        <f>YEAR(train[[#This Row],[Order Date]])</f>
        <v>2015</v>
      </c>
      <c r="U7949" t="str">
        <f>train[[#This Row],[Category]]&amp;"-"&amp;train[[#This Row],[Sub-Category]]</f>
        <v>Office Supplies-Fasteners</v>
      </c>
      <c r="V7949" t="str">
        <f>IF(train[[#This Row],[Segment]]="Consumer","B2C","B2B")</f>
        <v>B2C</v>
      </c>
    </row>
    <row r="7950" spans="1:22" x14ac:dyDescent="0.25">
      <c r="A7950" t="s">
        <v>9755</v>
      </c>
      <c r="B7950" s="1">
        <v>42064</v>
      </c>
      <c r="C7950" s="1">
        <v>42068</v>
      </c>
      <c r="D7950" t="s">
        <v>45</v>
      </c>
      <c r="E7950" t="s">
        <v>5526</v>
      </c>
      <c r="F7950" t="s">
        <v>5527</v>
      </c>
      <c r="G7950" t="s">
        <v>21</v>
      </c>
      <c r="H7950" t="s">
        <v>22</v>
      </c>
      <c r="I7950" t="s">
        <v>4176</v>
      </c>
      <c r="J7950" t="s">
        <v>99</v>
      </c>
      <c r="K7950">
        <v>79907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 s="2">
        <v>362.25</v>
      </c>
      <c r="R7950">
        <f>train[[#This Row],[Ship Date]]-train[[#This Row],[Order Date]]</f>
        <v>4</v>
      </c>
      <c r="S7950" t="str">
        <f>TEXT(train[[#This Row],[Order Date]],"mmm")</f>
        <v>mars</v>
      </c>
      <c r="T7950">
        <f>YEAR(train[[#This Row],[Order Date]])</f>
        <v>2015</v>
      </c>
      <c r="U7950" t="str">
        <f>train[[#This Row],[Category]]&amp;"-"&amp;train[[#This Row],[Sub-Category]]</f>
        <v>Furniture-Chairs</v>
      </c>
      <c r="V7950" t="str">
        <f>IF(train[[#This Row],[Segment]]="Consumer","B2C","B2B")</f>
        <v>B2C</v>
      </c>
    </row>
    <row r="7951" spans="1:22" x14ac:dyDescent="0.25">
      <c r="A7951" t="s">
        <v>9755</v>
      </c>
      <c r="B7951" s="1">
        <v>42064</v>
      </c>
      <c r="C7951" s="1">
        <v>42068</v>
      </c>
      <c r="D7951" t="s">
        <v>45</v>
      </c>
      <c r="E7951" t="s">
        <v>5526</v>
      </c>
      <c r="F7951" t="s">
        <v>5527</v>
      </c>
      <c r="G7951" t="s">
        <v>21</v>
      </c>
      <c r="H7951" t="s">
        <v>22</v>
      </c>
      <c r="I7951" t="s">
        <v>4176</v>
      </c>
      <c r="J7951" t="s">
        <v>99</v>
      </c>
      <c r="K7951">
        <v>79907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 s="2">
        <v>63.552</v>
      </c>
      <c r="R7951">
        <f>train[[#This Row],[Ship Date]]-train[[#This Row],[Order Date]]</f>
        <v>4</v>
      </c>
      <c r="S7951" t="str">
        <f>TEXT(train[[#This Row],[Order Date]],"mmm")</f>
        <v>mars</v>
      </c>
      <c r="T7951">
        <f>YEAR(train[[#This Row],[Order Date]])</f>
        <v>2015</v>
      </c>
      <c r="U7951" t="str">
        <f>train[[#This Row],[Category]]&amp;"-"&amp;train[[#This Row],[Sub-Category]]</f>
        <v>Furniture-Furnishings</v>
      </c>
      <c r="V7951" t="str">
        <f>IF(train[[#This Row],[Segment]]="Consumer","B2C","B2B")</f>
        <v>B2C</v>
      </c>
    </row>
    <row r="7952" spans="1:22" x14ac:dyDescent="0.25">
      <c r="A7952" t="s">
        <v>9755</v>
      </c>
      <c r="B7952" s="1">
        <v>42064</v>
      </c>
      <c r="C7952" s="1">
        <v>42068</v>
      </c>
      <c r="D7952" t="s">
        <v>45</v>
      </c>
      <c r="E7952" t="s">
        <v>5526</v>
      </c>
      <c r="F7952" t="s">
        <v>5527</v>
      </c>
      <c r="G7952" t="s">
        <v>21</v>
      </c>
      <c r="H7952" t="s">
        <v>22</v>
      </c>
      <c r="I7952" t="s">
        <v>4176</v>
      </c>
      <c r="J7952" t="s">
        <v>99</v>
      </c>
      <c r="K7952">
        <v>79907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 s="2">
        <v>129.55199999999999</v>
      </c>
      <c r="R7952">
        <f>train[[#This Row],[Ship Date]]-train[[#This Row],[Order Date]]</f>
        <v>4</v>
      </c>
      <c r="S7952" t="str">
        <f>TEXT(train[[#This Row],[Order Date]],"mmm")</f>
        <v>mars</v>
      </c>
      <c r="T7952">
        <f>YEAR(train[[#This Row],[Order Date]])</f>
        <v>2015</v>
      </c>
      <c r="U7952" t="str">
        <f>train[[#This Row],[Category]]&amp;"-"&amp;train[[#This Row],[Sub-Category]]</f>
        <v>Office Supplies-Storage</v>
      </c>
      <c r="V7952" t="str">
        <f>IF(train[[#This Row],[Segment]]="Consumer","B2C","B2B")</f>
        <v>B2C</v>
      </c>
    </row>
    <row r="7953" spans="1:22" x14ac:dyDescent="0.25">
      <c r="A7953" t="s">
        <v>9756</v>
      </c>
      <c r="B7953" s="1">
        <v>42693</v>
      </c>
      <c r="C7953" s="1">
        <v>42698</v>
      </c>
      <c r="D7953" t="s">
        <v>45</v>
      </c>
      <c r="E7953" t="s">
        <v>424</v>
      </c>
      <c r="F7953" t="s">
        <v>425</v>
      </c>
      <c r="G7953" t="s">
        <v>21</v>
      </c>
      <c r="H7953" t="s">
        <v>22</v>
      </c>
      <c r="I7953" t="s">
        <v>261</v>
      </c>
      <c r="J7953" t="s">
        <v>262</v>
      </c>
      <c r="K7953">
        <v>10035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 s="2">
        <v>5.984</v>
      </c>
      <c r="R7953">
        <f>train[[#This Row],[Ship Date]]-train[[#This Row],[Order Date]]</f>
        <v>5</v>
      </c>
      <c r="S7953" t="str">
        <f>TEXT(train[[#This Row],[Order Date]],"mmm")</f>
        <v>nov</v>
      </c>
      <c r="T7953">
        <f>YEAR(train[[#This Row],[Order Date]])</f>
        <v>2016</v>
      </c>
      <c r="U7953" t="str">
        <f>train[[#This Row],[Category]]&amp;"-"&amp;train[[#This Row],[Sub-Category]]</f>
        <v>Office Supplies-Binders</v>
      </c>
      <c r="V7953" t="str">
        <f>IF(train[[#This Row],[Segment]]="Consumer","B2C","B2B")</f>
        <v>B2C</v>
      </c>
    </row>
    <row r="7954" spans="1:22" x14ac:dyDescent="0.25">
      <c r="A7954" t="s">
        <v>9756</v>
      </c>
      <c r="B7954" s="1">
        <v>42693</v>
      </c>
      <c r="C7954" s="1">
        <v>42698</v>
      </c>
      <c r="D7954" t="s">
        <v>45</v>
      </c>
      <c r="E7954" t="s">
        <v>424</v>
      </c>
      <c r="F7954" t="s">
        <v>425</v>
      </c>
      <c r="G7954" t="s">
        <v>21</v>
      </c>
      <c r="H7954" t="s">
        <v>22</v>
      </c>
      <c r="I7954" t="s">
        <v>261</v>
      </c>
      <c r="J7954" t="s">
        <v>262</v>
      </c>
      <c r="K7954">
        <v>10035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 s="2">
        <v>861.76</v>
      </c>
      <c r="R7954">
        <f>train[[#This Row],[Ship Date]]-train[[#This Row],[Order Date]]</f>
        <v>5</v>
      </c>
      <c r="S7954" t="str">
        <f>TEXT(train[[#This Row],[Order Date]],"mmm")</f>
        <v>nov</v>
      </c>
      <c r="T7954">
        <f>YEAR(train[[#This Row],[Order Date]])</f>
        <v>2016</v>
      </c>
      <c r="U7954" t="str">
        <f>train[[#This Row],[Category]]&amp;"-"&amp;train[[#This Row],[Sub-Category]]</f>
        <v>Technology-Phones</v>
      </c>
      <c r="V7954" t="str">
        <f>IF(train[[#This Row],[Segment]]="Consumer","B2C","B2B")</f>
        <v>B2C</v>
      </c>
    </row>
    <row r="7955" spans="1:22" x14ac:dyDescent="0.25">
      <c r="A7955" t="s">
        <v>9757</v>
      </c>
      <c r="B7955" s="1">
        <v>42095</v>
      </c>
      <c r="C7955" s="1">
        <v>42100</v>
      </c>
      <c r="D7955" t="s">
        <v>45</v>
      </c>
      <c r="E7955" t="s">
        <v>4620</v>
      </c>
      <c r="F7955" t="s">
        <v>4621</v>
      </c>
      <c r="G7955" t="s">
        <v>36</v>
      </c>
      <c r="H7955" t="s">
        <v>22</v>
      </c>
      <c r="I7955" t="s">
        <v>6573</v>
      </c>
      <c r="J7955" t="s">
        <v>1243</v>
      </c>
      <c r="K7955">
        <v>2151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 s="2">
        <v>66.959999999999994</v>
      </c>
      <c r="R7955">
        <f>train[[#This Row],[Ship Date]]-train[[#This Row],[Order Date]]</f>
        <v>5</v>
      </c>
      <c r="S7955" t="str">
        <f>TEXT(train[[#This Row],[Order Date]],"mmm")</f>
        <v>avr</v>
      </c>
      <c r="T7955">
        <f>YEAR(train[[#This Row],[Order Date]])</f>
        <v>2015</v>
      </c>
      <c r="U7955" t="str">
        <f>train[[#This Row],[Category]]&amp;"-"&amp;train[[#This Row],[Sub-Category]]</f>
        <v>Office Supplies-Storage</v>
      </c>
      <c r="V7955" t="str">
        <f>IF(train[[#This Row],[Segment]]="Consumer","B2C","B2B")</f>
        <v>B2B</v>
      </c>
    </row>
    <row r="7956" spans="1:22" x14ac:dyDescent="0.25">
      <c r="A7956" t="s">
        <v>9757</v>
      </c>
      <c r="B7956" s="1">
        <v>42095</v>
      </c>
      <c r="C7956" s="1">
        <v>42100</v>
      </c>
      <c r="D7956" t="s">
        <v>45</v>
      </c>
      <c r="E7956" t="s">
        <v>4620</v>
      </c>
      <c r="F7956" t="s">
        <v>4621</v>
      </c>
      <c r="G7956" t="s">
        <v>36</v>
      </c>
      <c r="H7956" t="s">
        <v>22</v>
      </c>
      <c r="I7956" t="s">
        <v>6573</v>
      </c>
      <c r="J7956" t="s">
        <v>1243</v>
      </c>
      <c r="K7956">
        <v>2151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 s="2">
        <v>6.24</v>
      </c>
      <c r="R7956">
        <f>train[[#This Row],[Ship Date]]-train[[#This Row],[Order Date]]</f>
        <v>5</v>
      </c>
      <c r="S7956" t="str">
        <f>TEXT(train[[#This Row],[Order Date]],"mmm")</f>
        <v>avr</v>
      </c>
      <c r="T7956">
        <f>YEAR(train[[#This Row],[Order Date]])</f>
        <v>2015</v>
      </c>
      <c r="U7956" t="str">
        <f>train[[#This Row],[Category]]&amp;"-"&amp;train[[#This Row],[Sub-Category]]</f>
        <v>Office Supplies-Binders</v>
      </c>
      <c r="V7956" t="str">
        <f>IF(train[[#This Row],[Segment]]="Consumer","B2C","B2B")</f>
        <v>B2B</v>
      </c>
    </row>
    <row r="7957" spans="1:22" x14ac:dyDescent="0.25">
      <c r="A7957" t="s">
        <v>9758</v>
      </c>
      <c r="B7957" s="1">
        <v>43378</v>
      </c>
      <c r="C7957" s="1">
        <v>43383</v>
      </c>
      <c r="D7957" t="s">
        <v>45</v>
      </c>
      <c r="E7957" t="s">
        <v>508</v>
      </c>
      <c r="F7957" t="s">
        <v>509</v>
      </c>
      <c r="G7957" t="s">
        <v>36</v>
      </c>
      <c r="H7957" t="s">
        <v>22</v>
      </c>
      <c r="I7957" t="s">
        <v>8491</v>
      </c>
      <c r="J7957" t="s">
        <v>38</v>
      </c>
      <c r="K7957">
        <v>95928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 s="2">
        <v>435.16800000000001</v>
      </c>
      <c r="R7957">
        <f>train[[#This Row],[Ship Date]]-train[[#This Row],[Order Date]]</f>
        <v>5</v>
      </c>
      <c r="S7957" t="str">
        <f>TEXT(train[[#This Row],[Order Date]],"mmm")</f>
        <v>oct</v>
      </c>
      <c r="T7957">
        <f>YEAR(train[[#This Row],[Order Date]])</f>
        <v>2018</v>
      </c>
      <c r="U7957" t="str">
        <f>train[[#This Row],[Category]]&amp;"-"&amp;train[[#This Row],[Sub-Category]]</f>
        <v>Furniture-Chairs</v>
      </c>
      <c r="V7957" t="str">
        <f>IF(train[[#This Row],[Segment]]="Consumer","B2C","B2B")</f>
        <v>B2B</v>
      </c>
    </row>
    <row r="7958" spans="1:22" x14ac:dyDescent="0.25">
      <c r="A7958" t="s">
        <v>9758</v>
      </c>
      <c r="B7958" s="1">
        <v>43378</v>
      </c>
      <c r="C7958" s="1">
        <v>43383</v>
      </c>
      <c r="D7958" t="s">
        <v>45</v>
      </c>
      <c r="E7958" t="s">
        <v>508</v>
      </c>
      <c r="F7958" t="s">
        <v>509</v>
      </c>
      <c r="G7958" t="s">
        <v>36</v>
      </c>
      <c r="H7958" t="s">
        <v>22</v>
      </c>
      <c r="I7958" t="s">
        <v>8491</v>
      </c>
      <c r="J7958" t="s">
        <v>38</v>
      </c>
      <c r="K7958">
        <v>95928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 s="2">
        <v>14.9</v>
      </c>
      <c r="R7958">
        <f>train[[#This Row],[Ship Date]]-train[[#This Row],[Order Date]]</f>
        <v>5</v>
      </c>
      <c r="S7958" t="str">
        <f>TEXT(train[[#This Row],[Order Date]],"mmm")</f>
        <v>oct</v>
      </c>
      <c r="T7958">
        <f>YEAR(train[[#This Row],[Order Date]])</f>
        <v>2018</v>
      </c>
      <c r="U7958" t="str">
        <f>train[[#This Row],[Category]]&amp;"-"&amp;train[[#This Row],[Sub-Category]]</f>
        <v>Office Supplies-Fasteners</v>
      </c>
      <c r="V7958" t="str">
        <f>IF(train[[#This Row],[Segment]]="Consumer","B2C","B2B")</f>
        <v>B2B</v>
      </c>
    </row>
    <row r="7959" spans="1:22" x14ac:dyDescent="0.25">
      <c r="A7959" t="s">
        <v>9758</v>
      </c>
      <c r="B7959" s="1">
        <v>43378</v>
      </c>
      <c r="C7959" s="1">
        <v>43383</v>
      </c>
      <c r="D7959" t="s">
        <v>45</v>
      </c>
      <c r="E7959" t="s">
        <v>508</v>
      </c>
      <c r="F7959" t="s">
        <v>509</v>
      </c>
      <c r="G7959" t="s">
        <v>36</v>
      </c>
      <c r="H7959" t="s">
        <v>22</v>
      </c>
      <c r="I7959" t="s">
        <v>8491</v>
      </c>
      <c r="J7959" t="s">
        <v>38</v>
      </c>
      <c r="K7959">
        <v>95928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 s="2">
        <v>15.8</v>
      </c>
      <c r="R7959">
        <f>train[[#This Row],[Ship Date]]-train[[#This Row],[Order Date]]</f>
        <v>5</v>
      </c>
      <c r="S7959" t="str">
        <f>TEXT(train[[#This Row],[Order Date]],"mmm")</f>
        <v>oct</v>
      </c>
      <c r="T7959">
        <f>YEAR(train[[#This Row],[Order Date]])</f>
        <v>2018</v>
      </c>
      <c r="U7959" t="str">
        <f>train[[#This Row],[Category]]&amp;"-"&amp;train[[#This Row],[Sub-Category]]</f>
        <v>Office Supplies-Appliances</v>
      </c>
      <c r="V7959" t="str">
        <f>IF(train[[#This Row],[Segment]]="Consumer","B2C","B2B")</f>
        <v>B2B</v>
      </c>
    </row>
    <row r="7960" spans="1:22" x14ac:dyDescent="0.25">
      <c r="A7960" t="s">
        <v>9758</v>
      </c>
      <c r="B7960" s="1">
        <v>43378</v>
      </c>
      <c r="C7960" s="1">
        <v>43383</v>
      </c>
      <c r="D7960" t="s">
        <v>45</v>
      </c>
      <c r="E7960" t="s">
        <v>508</v>
      </c>
      <c r="F7960" t="s">
        <v>509</v>
      </c>
      <c r="G7960" t="s">
        <v>36</v>
      </c>
      <c r="H7960" t="s">
        <v>22</v>
      </c>
      <c r="I7960" t="s">
        <v>8491</v>
      </c>
      <c r="J7960" t="s">
        <v>38</v>
      </c>
      <c r="K7960">
        <v>95928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 s="2">
        <v>72.900000000000006</v>
      </c>
      <c r="R7960">
        <f>train[[#This Row],[Ship Date]]-train[[#This Row],[Order Date]]</f>
        <v>5</v>
      </c>
      <c r="S7960" t="str">
        <f>TEXT(train[[#This Row],[Order Date]],"mmm")</f>
        <v>oct</v>
      </c>
      <c r="T7960">
        <f>YEAR(train[[#This Row],[Order Date]])</f>
        <v>2018</v>
      </c>
      <c r="U7960" t="str">
        <f>train[[#This Row],[Category]]&amp;"-"&amp;train[[#This Row],[Sub-Category]]</f>
        <v>Furniture-Furnishings</v>
      </c>
      <c r="V7960" t="str">
        <f>IF(train[[#This Row],[Segment]]="Consumer","B2C","B2B")</f>
        <v>B2B</v>
      </c>
    </row>
    <row r="7961" spans="1:22" x14ac:dyDescent="0.25">
      <c r="A7961" t="s">
        <v>9758</v>
      </c>
      <c r="B7961" s="1">
        <v>43378</v>
      </c>
      <c r="C7961" s="1">
        <v>43383</v>
      </c>
      <c r="D7961" t="s">
        <v>45</v>
      </c>
      <c r="E7961" t="s">
        <v>508</v>
      </c>
      <c r="F7961" t="s">
        <v>509</v>
      </c>
      <c r="G7961" t="s">
        <v>36</v>
      </c>
      <c r="H7961" t="s">
        <v>22</v>
      </c>
      <c r="I7961" t="s">
        <v>8491</v>
      </c>
      <c r="J7961" t="s">
        <v>38</v>
      </c>
      <c r="K7961">
        <v>95928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 s="2">
        <v>206.352</v>
      </c>
      <c r="R7961">
        <f>train[[#This Row],[Ship Date]]-train[[#This Row],[Order Date]]</f>
        <v>5</v>
      </c>
      <c r="S7961" t="str">
        <f>TEXT(train[[#This Row],[Order Date]],"mmm")</f>
        <v>oct</v>
      </c>
      <c r="T7961">
        <f>YEAR(train[[#This Row],[Order Date]])</f>
        <v>2018</v>
      </c>
      <c r="U7961" t="str">
        <f>train[[#This Row],[Category]]&amp;"-"&amp;train[[#This Row],[Sub-Category]]</f>
        <v>Furniture-Tables</v>
      </c>
      <c r="V7961" t="str">
        <f>IF(train[[#This Row],[Segment]]="Consumer","B2C","B2B")</f>
        <v>B2B</v>
      </c>
    </row>
    <row r="7962" spans="1:22" x14ac:dyDescent="0.25">
      <c r="A7962" t="s">
        <v>9758</v>
      </c>
      <c r="B7962" s="1">
        <v>43378</v>
      </c>
      <c r="C7962" s="1">
        <v>43383</v>
      </c>
      <c r="D7962" t="s">
        <v>45</v>
      </c>
      <c r="E7962" t="s">
        <v>508</v>
      </c>
      <c r="F7962" t="s">
        <v>509</v>
      </c>
      <c r="G7962" t="s">
        <v>36</v>
      </c>
      <c r="H7962" t="s">
        <v>22</v>
      </c>
      <c r="I7962" t="s">
        <v>8491</v>
      </c>
      <c r="J7962" t="s">
        <v>38</v>
      </c>
      <c r="K7962">
        <v>95928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 s="2">
        <v>7.992</v>
      </c>
      <c r="R7962">
        <f>train[[#This Row],[Ship Date]]-train[[#This Row],[Order Date]]</f>
        <v>5</v>
      </c>
      <c r="S7962" t="str">
        <f>TEXT(train[[#This Row],[Order Date]],"mmm")</f>
        <v>oct</v>
      </c>
      <c r="T7962">
        <f>YEAR(train[[#This Row],[Order Date]])</f>
        <v>2018</v>
      </c>
      <c r="U7962" t="str">
        <f>train[[#This Row],[Category]]&amp;"-"&amp;train[[#This Row],[Sub-Category]]</f>
        <v>Technology-Phones</v>
      </c>
      <c r="V7962" t="str">
        <f>IF(train[[#This Row],[Segment]]="Consumer","B2C","B2B")</f>
        <v>B2B</v>
      </c>
    </row>
    <row r="7963" spans="1:22" x14ac:dyDescent="0.25">
      <c r="A7963" t="s">
        <v>9759</v>
      </c>
      <c r="B7963" s="1">
        <v>43422</v>
      </c>
      <c r="C7963" s="1">
        <v>43427</v>
      </c>
      <c r="D7963" t="s">
        <v>18</v>
      </c>
      <c r="E7963" t="s">
        <v>395</v>
      </c>
      <c r="F7963" t="s">
        <v>396</v>
      </c>
      <c r="G7963" t="s">
        <v>36</v>
      </c>
      <c r="H7963" t="s">
        <v>22</v>
      </c>
      <c r="I7963" t="s">
        <v>7197</v>
      </c>
      <c r="J7963" t="s">
        <v>49</v>
      </c>
      <c r="K7963">
        <v>33023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 s="2">
        <v>81.36</v>
      </c>
      <c r="R7963">
        <f>train[[#This Row],[Ship Date]]-train[[#This Row],[Order Date]]</f>
        <v>5</v>
      </c>
      <c r="S7963" t="str">
        <f>TEXT(train[[#This Row],[Order Date]],"mmm")</f>
        <v>nov</v>
      </c>
      <c r="T7963">
        <f>YEAR(train[[#This Row],[Order Date]])</f>
        <v>2018</v>
      </c>
      <c r="U7963" t="str">
        <f>train[[#This Row],[Category]]&amp;"-"&amp;train[[#This Row],[Sub-Category]]</f>
        <v>Office Supplies-Storage</v>
      </c>
      <c r="V7963" t="str">
        <f>IF(train[[#This Row],[Segment]]="Consumer","B2C","B2B")</f>
        <v>B2B</v>
      </c>
    </row>
    <row r="7964" spans="1:22" x14ac:dyDescent="0.25">
      <c r="A7964" t="s">
        <v>9759</v>
      </c>
      <c r="B7964" s="1">
        <v>43422</v>
      </c>
      <c r="C7964" s="1">
        <v>43427</v>
      </c>
      <c r="D7964" t="s">
        <v>18</v>
      </c>
      <c r="E7964" t="s">
        <v>395</v>
      </c>
      <c r="F7964" t="s">
        <v>396</v>
      </c>
      <c r="G7964" t="s">
        <v>36</v>
      </c>
      <c r="H7964" t="s">
        <v>22</v>
      </c>
      <c r="I7964" t="s">
        <v>7197</v>
      </c>
      <c r="J7964" t="s">
        <v>49</v>
      </c>
      <c r="K7964">
        <v>33023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 s="2">
        <v>20.231999999999999</v>
      </c>
      <c r="R7964">
        <f>train[[#This Row],[Ship Date]]-train[[#This Row],[Order Date]]</f>
        <v>5</v>
      </c>
      <c r="S7964" t="str">
        <f>TEXT(train[[#This Row],[Order Date]],"mmm")</f>
        <v>nov</v>
      </c>
      <c r="T7964">
        <f>YEAR(train[[#This Row],[Order Date]])</f>
        <v>2018</v>
      </c>
      <c r="U7964" t="str">
        <f>train[[#This Row],[Category]]&amp;"-"&amp;train[[#This Row],[Sub-Category]]</f>
        <v>Office Supplies-Binders</v>
      </c>
      <c r="V7964" t="str">
        <f>IF(train[[#This Row],[Segment]]="Consumer","B2C","B2B")</f>
        <v>B2B</v>
      </c>
    </row>
    <row r="7965" spans="1:22" x14ac:dyDescent="0.25">
      <c r="A7965" t="s">
        <v>9759</v>
      </c>
      <c r="B7965" s="1">
        <v>43422</v>
      </c>
      <c r="C7965" s="1">
        <v>43427</v>
      </c>
      <c r="D7965" t="s">
        <v>18</v>
      </c>
      <c r="E7965" t="s">
        <v>395</v>
      </c>
      <c r="F7965" t="s">
        <v>396</v>
      </c>
      <c r="G7965" t="s">
        <v>36</v>
      </c>
      <c r="H7965" t="s">
        <v>22</v>
      </c>
      <c r="I7965" t="s">
        <v>7197</v>
      </c>
      <c r="J7965" t="s">
        <v>49</v>
      </c>
      <c r="K7965">
        <v>33023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 s="2">
        <v>389.05599999999998</v>
      </c>
      <c r="R7965">
        <f>train[[#This Row],[Ship Date]]-train[[#This Row],[Order Date]]</f>
        <v>5</v>
      </c>
      <c r="S7965" t="str">
        <f>TEXT(train[[#This Row],[Order Date]],"mmm")</f>
        <v>nov</v>
      </c>
      <c r="T7965">
        <f>YEAR(train[[#This Row],[Order Date]])</f>
        <v>2018</v>
      </c>
      <c r="U7965" t="str">
        <f>train[[#This Row],[Category]]&amp;"-"&amp;train[[#This Row],[Sub-Category]]</f>
        <v>Office Supplies-Appliances</v>
      </c>
      <c r="V7965" t="str">
        <f>IF(train[[#This Row],[Segment]]="Consumer","B2C","B2B")</f>
        <v>B2B</v>
      </c>
    </row>
    <row r="7966" spans="1:22" x14ac:dyDescent="0.25">
      <c r="A7966" t="s">
        <v>9759</v>
      </c>
      <c r="B7966" s="1">
        <v>43422</v>
      </c>
      <c r="C7966" s="1">
        <v>43427</v>
      </c>
      <c r="D7966" t="s">
        <v>18</v>
      </c>
      <c r="E7966" t="s">
        <v>395</v>
      </c>
      <c r="F7966" t="s">
        <v>396</v>
      </c>
      <c r="G7966" t="s">
        <v>36</v>
      </c>
      <c r="H7966" t="s">
        <v>22</v>
      </c>
      <c r="I7966" t="s">
        <v>7197</v>
      </c>
      <c r="J7966" t="s">
        <v>49</v>
      </c>
      <c r="K7966">
        <v>33023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 s="2">
        <v>20.736000000000001</v>
      </c>
      <c r="R7966">
        <f>train[[#This Row],[Ship Date]]-train[[#This Row],[Order Date]]</f>
        <v>5</v>
      </c>
      <c r="S7966" t="str">
        <f>TEXT(train[[#This Row],[Order Date]],"mmm")</f>
        <v>nov</v>
      </c>
      <c r="T7966">
        <f>YEAR(train[[#This Row],[Order Date]])</f>
        <v>2018</v>
      </c>
      <c r="U7966" t="str">
        <f>train[[#This Row],[Category]]&amp;"-"&amp;train[[#This Row],[Sub-Category]]</f>
        <v>Office Supplies-Paper</v>
      </c>
      <c r="V7966" t="str">
        <f>IF(train[[#This Row],[Segment]]="Consumer","B2C","B2B")</f>
        <v>B2B</v>
      </c>
    </row>
    <row r="7967" spans="1:22" x14ac:dyDescent="0.25">
      <c r="A7967" t="s">
        <v>9759</v>
      </c>
      <c r="B7967" s="1">
        <v>43422</v>
      </c>
      <c r="C7967" s="1">
        <v>43427</v>
      </c>
      <c r="D7967" t="s">
        <v>18</v>
      </c>
      <c r="E7967" t="s">
        <v>395</v>
      </c>
      <c r="F7967" t="s">
        <v>396</v>
      </c>
      <c r="G7967" t="s">
        <v>36</v>
      </c>
      <c r="H7967" t="s">
        <v>22</v>
      </c>
      <c r="I7967" t="s">
        <v>7197</v>
      </c>
      <c r="J7967" t="s">
        <v>49</v>
      </c>
      <c r="K7967">
        <v>33023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 s="2">
        <v>41.472000000000001</v>
      </c>
      <c r="R7967">
        <f>train[[#This Row],[Ship Date]]-train[[#This Row],[Order Date]]</f>
        <v>5</v>
      </c>
      <c r="S7967" t="str">
        <f>TEXT(train[[#This Row],[Order Date]],"mmm")</f>
        <v>nov</v>
      </c>
      <c r="T7967">
        <f>YEAR(train[[#This Row],[Order Date]])</f>
        <v>2018</v>
      </c>
      <c r="U7967" t="str">
        <f>train[[#This Row],[Category]]&amp;"-"&amp;train[[#This Row],[Sub-Category]]</f>
        <v>Office Supplies-Paper</v>
      </c>
      <c r="V7967" t="str">
        <f>IF(train[[#This Row],[Segment]]="Consumer","B2C","B2B")</f>
        <v>B2B</v>
      </c>
    </row>
    <row r="7968" spans="1:22" x14ac:dyDescent="0.25">
      <c r="A7968" t="s">
        <v>9760</v>
      </c>
      <c r="B7968" s="1">
        <v>42452</v>
      </c>
      <c r="C7968" s="1">
        <v>42459</v>
      </c>
      <c r="D7968" t="s">
        <v>45</v>
      </c>
      <c r="E7968" t="s">
        <v>1382</v>
      </c>
      <c r="F7968" t="s">
        <v>1383</v>
      </c>
      <c r="G7968" t="s">
        <v>36</v>
      </c>
      <c r="H7968" t="s">
        <v>22</v>
      </c>
      <c r="I7968" t="s">
        <v>37</v>
      </c>
      <c r="J7968" t="s">
        <v>38</v>
      </c>
      <c r="K7968">
        <v>90049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 s="2">
        <v>33.36</v>
      </c>
      <c r="R7968">
        <f>train[[#This Row],[Ship Date]]-train[[#This Row],[Order Date]]</f>
        <v>7</v>
      </c>
      <c r="S7968" t="str">
        <f>TEXT(train[[#This Row],[Order Date]],"mmm")</f>
        <v>mars</v>
      </c>
      <c r="T7968">
        <f>YEAR(train[[#This Row],[Order Date]])</f>
        <v>2016</v>
      </c>
      <c r="U7968" t="str">
        <f>train[[#This Row],[Category]]&amp;"-"&amp;train[[#This Row],[Sub-Category]]</f>
        <v>Office Supplies-Paper</v>
      </c>
      <c r="V7968" t="str">
        <f>IF(train[[#This Row],[Segment]]="Consumer","B2C","B2B")</f>
        <v>B2B</v>
      </c>
    </row>
    <row r="7969" spans="1:22" x14ac:dyDescent="0.25">
      <c r="A7969" t="s">
        <v>9761</v>
      </c>
      <c r="B7969" s="1">
        <v>43018</v>
      </c>
      <c r="C7969" s="1">
        <v>43020</v>
      </c>
      <c r="D7969" t="s">
        <v>183</v>
      </c>
      <c r="E7969" t="s">
        <v>4956</v>
      </c>
      <c r="F7969" t="s">
        <v>4957</v>
      </c>
      <c r="G7969" t="s">
        <v>36</v>
      </c>
      <c r="H7969" t="s">
        <v>22</v>
      </c>
      <c r="I7969" t="s">
        <v>804</v>
      </c>
      <c r="J7969" t="s">
        <v>452</v>
      </c>
      <c r="K7969">
        <v>80219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 s="2">
        <v>90.882000000000005</v>
      </c>
      <c r="R7969">
        <f>train[[#This Row],[Ship Date]]-train[[#This Row],[Order Date]]</f>
        <v>2</v>
      </c>
      <c r="S7969" t="str">
        <f>TEXT(train[[#This Row],[Order Date]],"mmm")</f>
        <v>oct</v>
      </c>
      <c r="T7969">
        <f>YEAR(train[[#This Row],[Order Date]])</f>
        <v>2017</v>
      </c>
      <c r="U7969" t="str">
        <f>train[[#This Row],[Category]]&amp;"-"&amp;train[[#This Row],[Sub-Category]]</f>
        <v>Furniture-Bookcases</v>
      </c>
      <c r="V7969" t="str">
        <f>IF(train[[#This Row],[Segment]]="Consumer","B2C","B2B")</f>
        <v>B2B</v>
      </c>
    </row>
    <row r="7970" spans="1:22" x14ac:dyDescent="0.25">
      <c r="A7970" t="s">
        <v>9761</v>
      </c>
      <c r="B7970" s="1">
        <v>43018</v>
      </c>
      <c r="C7970" s="1">
        <v>43020</v>
      </c>
      <c r="D7970" t="s">
        <v>183</v>
      </c>
      <c r="E7970" t="s">
        <v>4956</v>
      </c>
      <c r="F7970" t="s">
        <v>4957</v>
      </c>
      <c r="G7970" t="s">
        <v>36</v>
      </c>
      <c r="H7970" t="s">
        <v>22</v>
      </c>
      <c r="I7970" t="s">
        <v>804</v>
      </c>
      <c r="J7970" t="s">
        <v>452</v>
      </c>
      <c r="K7970">
        <v>80219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 s="2">
        <v>15.992000000000001</v>
      </c>
      <c r="R7970">
        <f>train[[#This Row],[Ship Date]]-train[[#This Row],[Order Date]]</f>
        <v>2</v>
      </c>
      <c r="S7970" t="str">
        <f>TEXT(train[[#This Row],[Order Date]],"mmm")</f>
        <v>oct</v>
      </c>
      <c r="T7970">
        <f>YEAR(train[[#This Row],[Order Date]])</f>
        <v>2017</v>
      </c>
      <c r="U7970" t="str">
        <f>train[[#This Row],[Category]]&amp;"-"&amp;train[[#This Row],[Sub-Category]]</f>
        <v>Technology-Phones</v>
      </c>
      <c r="V7970" t="str">
        <f>IF(train[[#This Row],[Segment]]="Consumer","B2C","B2B")</f>
        <v>B2B</v>
      </c>
    </row>
    <row r="7971" spans="1:22" x14ac:dyDescent="0.25">
      <c r="A7971" t="s">
        <v>9761</v>
      </c>
      <c r="B7971" s="1">
        <v>43018</v>
      </c>
      <c r="C7971" s="1">
        <v>43020</v>
      </c>
      <c r="D7971" t="s">
        <v>183</v>
      </c>
      <c r="E7971" t="s">
        <v>4956</v>
      </c>
      <c r="F7971" t="s">
        <v>4957</v>
      </c>
      <c r="G7971" t="s">
        <v>36</v>
      </c>
      <c r="H7971" t="s">
        <v>22</v>
      </c>
      <c r="I7971" t="s">
        <v>804</v>
      </c>
      <c r="J7971" t="s">
        <v>452</v>
      </c>
      <c r="K7971">
        <v>80219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 s="2">
        <v>120.78400000000001</v>
      </c>
      <c r="R7971">
        <f>train[[#This Row],[Ship Date]]-train[[#This Row],[Order Date]]</f>
        <v>2</v>
      </c>
      <c r="S7971" t="str">
        <f>TEXT(train[[#This Row],[Order Date]],"mmm")</f>
        <v>oct</v>
      </c>
      <c r="T7971">
        <f>YEAR(train[[#This Row],[Order Date]])</f>
        <v>2017</v>
      </c>
      <c r="U7971" t="str">
        <f>train[[#This Row],[Category]]&amp;"-"&amp;train[[#This Row],[Sub-Category]]</f>
        <v>Furniture-Chairs</v>
      </c>
      <c r="V7971" t="str">
        <f>IF(train[[#This Row],[Segment]]="Consumer","B2C","B2B")</f>
        <v>B2B</v>
      </c>
    </row>
    <row r="7972" spans="1:22" x14ac:dyDescent="0.25">
      <c r="A7972" t="s">
        <v>9764</v>
      </c>
      <c r="B7972" s="1">
        <v>42598</v>
      </c>
      <c r="C7972" s="1">
        <v>42602</v>
      </c>
      <c r="D7972" t="s">
        <v>45</v>
      </c>
      <c r="E7972" t="s">
        <v>1155</v>
      </c>
      <c r="F7972" t="s">
        <v>1156</v>
      </c>
      <c r="G7972" t="s">
        <v>36</v>
      </c>
      <c r="H7972" t="s">
        <v>22</v>
      </c>
      <c r="I7972" t="s">
        <v>141</v>
      </c>
      <c r="J7972" t="s">
        <v>142</v>
      </c>
      <c r="K7972">
        <v>19134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 s="2">
        <v>519.79200000000003</v>
      </c>
      <c r="R7972">
        <f>train[[#This Row],[Ship Date]]-train[[#This Row],[Order Date]]</f>
        <v>4</v>
      </c>
      <c r="S7972" t="str">
        <f>TEXT(train[[#This Row],[Order Date]],"mmm")</f>
        <v>août</v>
      </c>
      <c r="T7972">
        <f>YEAR(train[[#This Row],[Order Date]])</f>
        <v>2016</v>
      </c>
      <c r="U7972" t="str">
        <f>train[[#This Row],[Category]]&amp;"-"&amp;train[[#This Row],[Sub-Category]]</f>
        <v>Technology-Phones</v>
      </c>
      <c r="V7972" t="str">
        <f>IF(train[[#This Row],[Segment]]="Consumer","B2C","B2B")</f>
        <v>B2B</v>
      </c>
    </row>
    <row r="7973" spans="1:22" x14ac:dyDescent="0.25">
      <c r="A7973" t="s">
        <v>9764</v>
      </c>
      <c r="B7973" s="1">
        <v>42598</v>
      </c>
      <c r="C7973" s="1">
        <v>42602</v>
      </c>
      <c r="D7973" t="s">
        <v>45</v>
      </c>
      <c r="E7973" t="s">
        <v>1155</v>
      </c>
      <c r="F7973" t="s">
        <v>1156</v>
      </c>
      <c r="G7973" t="s">
        <v>36</v>
      </c>
      <c r="H7973" t="s">
        <v>22</v>
      </c>
      <c r="I7973" t="s">
        <v>141</v>
      </c>
      <c r="J7973" t="s">
        <v>142</v>
      </c>
      <c r="K7973">
        <v>19134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 s="2">
        <v>31.175999999999998</v>
      </c>
      <c r="R7973">
        <f>train[[#This Row],[Ship Date]]-train[[#This Row],[Order Date]]</f>
        <v>4</v>
      </c>
      <c r="S7973" t="str">
        <f>TEXT(train[[#This Row],[Order Date]],"mmm")</f>
        <v>août</v>
      </c>
      <c r="T7973">
        <f>YEAR(train[[#This Row],[Order Date]])</f>
        <v>2016</v>
      </c>
      <c r="U7973" t="str">
        <f>train[[#This Row],[Category]]&amp;"-"&amp;train[[#This Row],[Sub-Category]]</f>
        <v>Technology-Accessories</v>
      </c>
      <c r="V7973" t="str">
        <f>IF(train[[#This Row],[Segment]]="Consumer","B2C","B2B")</f>
        <v>B2B</v>
      </c>
    </row>
    <row r="7974" spans="1:22" x14ac:dyDescent="0.25">
      <c r="A7974" t="s">
        <v>9764</v>
      </c>
      <c r="B7974" s="1">
        <v>42598</v>
      </c>
      <c r="C7974" s="1">
        <v>42602</v>
      </c>
      <c r="D7974" t="s">
        <v>45</v>
      </c>
      <c r="E7974" t="s">
        <v>1155</v>
      </c>
      <c r="F7974" t="s">
        <v>1156</v>
      </c>
      <c r="G7974" t="s">
        <v>36</v>
      </c>
      <c r="H7974" t="s">
        <v>22</v>
      </c>
      <c r="I7974" t="s">
        <v>141</v>
      </c>
      <c r="J7974" t="s">
        <v>142</v>
      </c>
      <c r="K7974">
        <v>19134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 s="2">
        <v>10.368</v>
      </c>
      <c r="R7974">
        <f>train[[#This Row],[Ship Date]]-train[[#This Row],[Order Date]]</f>
        <v>4</v>
      </c>
      <c r="S7974" t="str">
        <f>TEXT(train[[#This Row],[Order Date]],"mmm")</f>
        <v>août</v>
      </c>
      <c r="T7974">
        <f>YEAR(train[[#This Row],[Order Date]])</f>
        <v>2016</v>
      </c>
      <c r="U7974" t="str">
        <f>train[[#This Row],[Category]]&amp;"-"&amp;train[[#This Row],[Sub-Category]]</f>
        <v>Office Supplies-Paper</v>
      </c>
      <c r="V7974" t="str">
        <f>IF(train[[#This Row],[Segment]]="Consumer","B2C","B2B")</f>
        <v>B2B</v>
      </c>
    </row>
    <row r="7975" spans="1:22" x14ac:dyDescent="0.25">
      <c r="A7975" t="s">
        <v>9764</v>
      </c>
      <c r="B7975" s="1">
        <v>42598</v>
      </c>
      <c r="C7975" s="1">
        <v>42602</v>
      </c>
      <c r="D7975" t="s">
        <v>45</v>
      </c>
      <c r="E7975" t="s">
        <v>1155</v>
      </c>
      <c r="F7975" t="s">
        <v>1156</v>
      </c>
      <c r="G7975" t="s">
        <v>36</v>
      </c>
      <c r="H7975" t="s">
        <v>22</v>
      </c>
      <c r="I7975" t="s">
        <v>141</v>
      </c>
      <c r="J7975" t="s">
        <v>142</v>
      </c>
      <c r="K7975">
        <v>19134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 s="2">
        <v>2.7240000000000002</v>
      </c>
      <c r="R7975">
        <f>train[[#This Row],[Ship Date]]-train[[#This Row],[Order Date]]</f>
        <v>4</v>
      </c>
      <c r="S7975" t="str">
        <f>TEXT(train[[#This Row],[Order Date]],"mmm")</f>
        <v>août</v>
      </c>
      <c r="T7975">
        <f>YEAR(train[[#This Row],[Order Date]])</f>
        <v>2016</v>
      </c>
      <c r="U7975" t="str">
        <f>train[[#This Row],[Category]]&amp;"-"&amp;train[[#This Row],[Sub-Category]]</f>
        <v>Office Supplies-Binders</v>
      </c>
      <c r="V7975" t="str">
        <f>IF(train[[#This Row],[Segment]]="Consumer","B2C","B2B")</f>
        <v>B2B</v>
      </c>
    </row>
    <row r="7976" spans="1:22" x14ac:dyDescent="0.25">
      <c r="A7976" t="s">
        <v>9764</v>
      </c>
      <c r="B7976" s="1">
        <v>42598</v>
      </c>
      <c r="C7976" s="1">
        <v>42602</v>
      </c>
      <c r="D7976" t="s">
        <v>45</v>
      </c>
      <c r="E7976" t="s">
        <v>1155</v>
      </c>
      <c r="F7976" t="s">
        <v>1156</v>
      </c>
      <c r="G7976" t="s">
        <v>36</v>
      </c>
      <c r="H7976" t="s">
        <v>22</v>
      </c>
      <c r="I7976" t="s">
        <v>141</v>
      </c>
      <c r="J7976" t="s">
        <v>142</v>
      </c>
      <c r="K7976">
        <v>19134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 s="2">
        <v>254.352</v>
      </c>
      <c r="R7976">
        <f>train[[#This Row],[Ship Date]]-train[[#This Row],[Order Date]]</f>
        <v>4</v>
      </c>
      <c r="S7976" t="str">
        <f>TEXT(train[[#This Row],[Order Date]],"mmm")</f>
        <v>août</v>
      </c>
      <c r="T7976">
        <f>YEAR(train[[#This Row],[Order Date]])</f>
        <v>2016</v>
      </c>
      <c r="U7976" t="str">
        <f>train[[#This Row],[Category]]&amp;"-"&amp;train[[#This Row],[Sub-Category]]</f>
        <v>Furniture-Furnishings</v>
      </c>
      <c r="V7976" t="str">
        <f>IF(train[[#This Row],[Segment]]="Consumer","B2C","B2B")</f>
        <v>B2B</v>
      </c>
    </row>
    <row r="7977" spans="1:22" x14ac:dyDescent="0.25">
      <c r="A7977" t="s">
        <v>9764</v>
      </c>
      <c r="B7977" s="1">
        <v>42598</v>
      </c>
      <c r="C7977" s="1">
        <v>42602</v>
      </c>
      <c r="D7977" t="s">
        <v>45</v>
      </c>
      <c r="E7977" t="s">
        <v>1155</v>
      </c>
      <c r="F7977" t="s">
        <v>1156</v>
      </c>
      <c r="G7977" t="s">
        <v>36</v>
      </c>
      <c r="H7977" t="s">
        <v>22</v>
      </c>
      <c r="I7977" t="s">
        <v>141</v>
      </c>
      <c r="J7977" t="s">
        <v>142</v>
      </c>
      <c r="K7977">
        <v>19134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 s="2">
        <v>3.762</v>
      </c>
      <c r="R7977">
        <f>train[[#This Row],[Ship Date]]-train[[#This Row],[Order Date]]</f>
        <v>4</v>
      </c>
      <c r="S7977" t="str">
        <f>TEXT(train[[#This Row],[Order Date]],"mmm")</f>
        <v>août</v>
      </c>
      <c r="T7977">
        <f>YEAR(train[[#This Row],[Order Date]])</f>
        <v>2016</v>
      </c>
      <c r="U7977" t="str">
        <f>train[[#This Row],[Category]]&amp;"-"&amp;train[[#This Row],[Sub-Category]]</f>
        <v>Office Supplies-Binders</v>
      </c>
      <c r="V7977" t="str">
        <f>IF(train[[#This Row],[Segment]]="Consumer","B2C","B2B")</f>
        <v>B2B</v>
      </c>
    </row>
    <row r="7978" spans="1:22" x14ac:dyDescent="0.25">
      <c r="A7978" t="s">
        <v>9764</v>
      </c>
      <c r="B7978" s="1">
        <v>42598</v>
      </c>
      <c r="C7978" s="1">
        <v>42602</v>
      </c>
      <c r="D7978" t="s">
        <v>45</v>
      </c>
      <c r="E7978" t="s">
        <v>1155</v>
      </c>
      <c r="F7978" t="s">
        <v>1156</v>
      </c>
      <c r="G7978" t="s">
        <v>36</v>
      </c>
      <c r="H7978" t="s">
        <v>22</v>
      </c>
      <c r="I7978" t="s">
        <v>141</v>
      </c>
      <c r="J7978" t="s">
        <v>142</v>
      </c>
      <c r="K7978">
        <v>19134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 s="2">
        <v>10.272</v>
      </c>
      <c r="R7978">
        <f>train[[#This Row],[Ship Date]]-train[[#This Row],[Order Date]]</f>
        <v>4</v>
      </c>
      <c r="S7978" t="str">
        <f>TEXT(train[[#This Row],[Order Date]],"mmm")</f>
        <v>août</v>
      </c>
      <c r="T7978">
        <f>YEAR(train[[#This Row],[Order Date]])</f>
        <v>2016</v>
      </c>
      <c r="U7978" t="str">
        <f>train[[#This Row],[Category]]&amp;"-"&amp;train[[#This Row],[Sub-Category]]</f>
        <v>Office Supplies-Paper</v>
      </c>
      <c r="V7978" t="str">
        <f>IF(train[[#This Row],[Segment]]="Consumer","B2C","B2B")</f>
        <v>B2B</v>
      </c>
    </row>
    <row r="7979" spans="1:22" x14ac:dyDescent="0.25">
      <c r="A7979" t="s">
        <v>9765</v>
      </c>
      <c r="B7979" s="1">
        <v>42155</v>
      </c>
      <c r="C7979" s="1">
        <v>42160</v>
      </c>
      <c r="D7979" t="s">
        <v>45</v>
      </c>
      <c r="E7979" t="s">
        <v>5284</v>
      </c>
      <c r="F7979" t="s">
        <v>5285</v>
      </c>
      <c r="G7979" t="s">
        <v>21</v>
      </c>
      <c r="H7979" t="s">
        <v>22</v>
      </c>
      <c r="I7979" t="s">
        <v>323</v>
      </c>
      <c r="J7979" t="s">
        <v>1487</v>
      </c>
      <c r="K7979">
        <v>39212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 s="2">
        <v>659.97</v>
      </c>
      <c r="R7979">
        <f>train[[#This Row],[Ship Date]]-train[[#This Row],[Order Date]]</f>
        <v>5</v>
      </c>
      <c r="S7979" t="str">
        <f>TEXT(train[[#This Row],[Order Date]],"mmm")</f>
        <v>mai</v>
      </c>
      <c r="T7979">
        <f>YEAR(train[[#This Row],[Order Date]])</f>
        <v>2015</v>
      </c>
      <c r="U7979" t="str">
        <f>train[[#This Row],[Category]]&amp;"-"&amp;train[[#This Row],[Sub-Category]]</f>
        <v>Technology-Phones</v>
      </c>
      <c r="V7979" t="str">
        <f>IF(train[[#This Row],[Segment]]="Consumer","B2C","B2B")</f>
        <v>B2C</v>
      </c>
    </row>
    <row r="7980" spans="1:22" x14ac:dyDescent="0.25">
      <c r="A7980" t="s">
        <v>9765</v>
      </c>
      <c r="B7980" s="1">
        <v>42155</v>
      </c>
      <c r="C7980" s="1">
        <v>42160</v>
      </c>
      <c r="D7980" t="s">
        <v>45</v>
      </c>
      <c r="E7980" t="s">
        <v>5284</v>
      </c>
      <c r="F7980" t="s">
        <v>5285</v>
      </c>
      <c r="G7980" t="s">
        <v>21</v>
      </c>
      <c r="H7980" t="s">
        <v>22</v>
      </c>
      <c r="I7980" t="s">
        <v>323</v>
      </c>
      <c r="J7980" t="s">
        <v>1487</v>
      </c>
      <c r="K7980">
        <v>39212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 s="2">
        <v>113.73</v>
      </c>
      <c r="R7980">
        <f>train[[#This Row],[Ship Date]]-train[[#This Row],[Order Date]]</f>
        <v>5</v>
      </c>
      <c r="S7980" t="str">
        <f>TEXT(train[[#This Row],[Order Date]],"mmm")</f>
        <v>mai</v>
      </c>
      <c r="T7980">
        <f>YEAR(train[[#This Row],[Order Date]])</f>
        <v>2015</v>
      </c>
      <c r="U7980" t="str">
        <f>train[[#This Row],[Category]]&amp;"-"&amp;train[[#This Row],[Sub-Category]]</f>
        <v>Technology-Phones</v>
      </c>
      <c r="V7980" t="str">
        <f>IF(train[[#This Row],[Segment]]="Consumer","B2C","B2B")</f>
        <v>B2C</v>
      </c>
    </row>
    <row r="7981" spans="1:22" x14ac:dyDescent="0.25">
      <c r="A7981" t="s">
        <v>9766</v>
      </c>
      <c r="B7981" s="1">
        <v>42609</v>
      </c>
      <c r="C7981" s="1">
        <v>42613</v>
      </c>
      <c r="D7981" t="s">
        <v>45</v>
      </c>
      <c r="E7981" t="s">
        <v>3176</v>
      </c>
      <c r="F7981" t="s">
        <v>3177</v>
      </c>
      <c r="G7981" t="s">
        <v>97</v>
      </c>
      <c r="H7981" t="s">
        <v>22</v>
      </c>
      <c r="I7981" t="s">
        <v>37</v>
      </c>
      <c r="J7981" t="s">
        <v>38</v>
      </c>
      <c r="K7981">
        <v>90045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 s="2">
        <v>5.1040000000000001</v>
      </c>
      <c r="R7981">
        <f>train[[#This Row],[Ship Date]]-train[[#This Row],[Order Date]]</f>
        <v>4</v>
      </c>
      <c r="S7981" t="str">
        <f>TEXT(train[[#This Row],[Order Date]],"mmm")</f>
        <v>août</v>
      </c>
      <c r="T7981">
        <f>YEAR(train[[#This Row],[Order Date]])</f>
        <v>2016</v>
      </c>
      <c r="U7981" t="str">
        <f>train[[#This Row],[Category]]&amp;"-"&amp;train[[#This Row],[Sub-Category]]</f>
        <v>Office Supplies-Binders</v>
      </c>
      <c r="V7981" t="str">
        <f>IF(train[[#This Row],[Segment]]="Consumer","B2C","B2B")</f>
        <v>B2B</v>
      </c>
    </row>
    <row r="7982" spans="1:22" x14ac:dyDescent="0.25">
      <c r="A7982" t="s">
        <v>9767</v>
      </c>
      <c r="B7982" s="1">
        <v>42007</v>
      </c>
      <c r="C7982" s="1">
        <v>42011</v>
      </c>
      <c r="D7982" t="s">
        <v>45</v>
      </c>
      <c r="E7982" t="s">
        <v>246</v>
      </c>
      <c r="F7982" t="s">
        <v>247</v>
      </c>
      <c r="G7982" t="s">
        <v>21</v>
      </c>
      <c r="H7982" t="s">
        <v>22</v>
      </c>
      <c r="I7982" t="s">
        <v>179</v>
      </c>
      <c r="J7982" t="s">
        <v>99</v>
      </c>
      <c r="K7982">
        <v>77095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 s="2">
        <v>16.448</v>
      </c>
      <c r="R7982">
        <f>train[[#This Row],[Ship Date]]-train[[#This Row],[Order Date]]</f>
        <v>4</v>
      </c>
      <c r="S7982" t="str">
        <f>TEXT(train[[#This Row],[Order Date]],"mmm")</f>
        <v>janv</v>
      </c>
      <c r="T7982">
        <f>YEAR(train[[#This Row],[Order Date]])</f>
        <v>2015</v>
      </c>
      <c r="U7982" t="str">
        <f>train[[#This Row],[Category]]&amp;"-"&amp;train[[#This Row],[Sub-Category]]</f>
        <v>Office Supplies-Paper</v>
      </c>
      <c r="V7982" t="str">
        <f>IF(train[[#This Row],[Segment]]="Consumer","B2C","B2B")</f>
        <v>B2C</v>
      </c>
    </row>
    <row r="7983" spans="1:22" x14ac:dyDescent="0.25">
      <c r="A7983" t="s">
        <v>9768</v>
      </c>
      <c r="B7983" s="1">
        <v>42257</v>
      </c>
      <c r="C7983" s="1">
        <v>42260</v>
      </c>
      <c r="D7983" t="s">
        <v>183</v>
      </c>
      <c r="E7983" t="s">
        <v>139</v>
      </c>
      <c r="F7983" t="s">
        <v>140</v>
      </c>
      <c r="G7983" t="s">
        <v>21</v>
      </c>
      <c r="H7983" t="s">
        <v>22</v>
      </c>
      <c r="I7983" t="s">
        <v>9769</v>
      </c>
      <c r="J7983" t="s">
        <v>785</v>
      </c>
      <c r="K7983">
        <v>7011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 s="2">
        <v>81.92</v>
      </c>
      <c r="R7983">
        <f>train[[#This Row],[Ship Date]]-train[[#This Row],[Order Date]]</f>
        <v>3</v>
      </c>
      <c r="S7983" t="str">
        <f>TEXT(train[[#This Row],[Order Date]],"mmm")</f>
        <v>sept</v>
      </c>
      <c r="T7983">
        <f>YEAR(train[[#This Row],[Order Date]])</f>
        <v>2015</v>
      </c>
      <c r="U7983" t="str">
        <f>train[[#This Row],[Category]]&amp;"-"&amp;train[[#This Row],[Sub-Category]]</f>
        <v>Office Supplies-Appliances</v>
      </c>
      <c r="V7983" t="str">
        <f>IF(train[[#This Row],[Segment]]="Consumer","B2C","B2B")</f>
        <v>B2C</v>
      </c>
    </row>
    <row r="7984" spans="1:22" x14ac:dyDescent="0.25">
      <c r="A7984" t="s">
        <v>9768</v>
      </c>
      <c r="B7984" s="1">
        <v>42257</v>
      </c>
      <c r="C7984" s="1">
        <v>42260</v>
      </c>
      <c r="D7984" t="s">
        <v>183</v>
      </c>
      <c r="E7984" t="s">
        <v>139</v>
      </c>
      <c r="F7984" t="s">
        <v>140</v>
      </c>
      <c r="G7984" t="s">
        <v>21</v>
      </c>
      <c r="H7984" t="s">
        <v>22</v>
      </c>
      <c r="I7984" t="s">
        <v>9769</v>
      </c>
      <c r="J7984" t="s">
        <v>785</v>
      </c>
      <c r="K7984">
        <v>7011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 s="2">
        <v>254.9</v>
      </c>
      <c r="R7984">
        <f>train[[#This Row],[Ship Date]]-train[[#This Row],[Order Date]]</f>
        <v>3</v>
      </c>
      <c r="S7984" t="str">
        <f>TEXT(train[[#This Row],[Order Date]],"mmm")</f>
        <v>sept</v>
      </c>
      <c r="T7984">
        <f>YEAR(train[[#This Row],[Order Date]])</f>
        <v>2015</v>
      </c>
      <c r="U7984" t="str">
        <f>train[[#This Row],[Category]]&amp;"-"&amp;train[[#This Row],[Sub-Category]]</f>
        <v>Furniture-Furnishings</v>
      </c>
      <c r="V7984" t="str">
        <f>IF(train[[#This Row],[Segment]]="Consumer","B2C","B2B")</f>
        <v>B2C</v>
      </c>
    </row>
    <row r="7985" spans="1:22" x14ac:dyDescent="0.25">
      <c r="A7985" t="s">
        <v>9770</v>
      </c>
      <c r="B7985" s="1">
        <v>43122</v>
      </c>
      <c r="C7985" s="1">
        <v>43125</v>
      </c>
      <c r="D7985" t="s">
        <v>18</v>
      </c>
      <c r="E7985" t="s">
        <v>4768</v>
      </c>
      <c r="F7985" t="s">
        <v>4769</v>
      </c>
      <c r="G7985" t="s">
        <v>36</v>
      </c>
      <c r="H7985" t="s">
        <v>22</v>
      </c>
      <c r="I7985" t="s">
        <v>298</v>
      </c>
      <c r="J7985" t="s">
        <v>206</v>
      </c>
      <c r="K7985">
        <v>60623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 s="2">
        <v>15.12</v>
      </c>
      <c r="R7985">
        <f>train[[#This Row],[Ship Date]]-train[[#This Row],[Order Date]]</f>
        <v>3</v>
      </c>
      <c r="S7985" t="str">
        <f>TEXT(train[[#This Row],[Order Date]],"mmm")</f>
        <v>janv</v>
      </c>
      <c r="T7985">
        <f>YEAR(train[[#This Row],[Order Date]])</f>
        <v>2018</v>
      </c>
      <c r="U7985" t="str">
        <f>train[[#This Row],[Category]]&amp;"-"&amp;train[[#This Row],[Sub-Category]]</f>
        <v>Office Supplies-Fasteners</v>
      </c>
      <c r="V7985" t="str">
        <f>IF(train[[#This Row],[Segment]]="Consumer","B2C","B2B")</f>
        <v>B2B</v>
      </c>
    </row>
    <row r="7986" spans="1:22" x14ac:dyDescent="0.25">
      <c r="A7986" t="s">
        <v>9770</v>
      </c>
      <c r="B7986" s="1">
        <v>43122</v>
      </c>
      <c r="C7986" s="1">
        <v>43125</v>
      </c>
      <c r="D7986" t="s">
        <v>18</v>
      </c>
      <c r="E7986" t="s">
        <v>4768</v>
      </c>
      <c r="F7986" t="s">
        <v>4769</v>
      </c>
      <c r="G7986" t="s">
        <v>36</v>
      </c>
      <c r="H7986" t="s">
        <v>22</v>
      </c>
      <c r="I7986" t="s">
        <v>298</v>
      </c>
      <c r="J7986" t="s">
        <v>206</v>
      </c>
      <c r="K7986">
        <v>60623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 s="2">
        <v>7.8719999999999999</v>
      </c>
      <c r="R7986">
        <f>train[[#This Row],[Ship Date]]-train[[#This Row],[Order Date]]</f>
        <v>3</v>
      </c>
      <c r="S7986" t="str">
        <f>TEXT(train[[#This Row],[Order Date]],"mmm")</f>
        <v>janv</v>
      </c>
      <c r="T7986">
        <f>YEAR(train[[#This Row],[Order Date]])</f>
        <v>2018</v>
      </c>
      <c r="U7986" t="str">
        <f>train[[#This Row],[Category]]&amp;"-"&amp;train[[#This Row],[Sub-Category]]</f>
        <v>Office Supplies-Art</v>
      </c>
      <c r="V7986" t="str">
        <f>IF(train[[#This Row],[Segment]]="Consumer","B2C","B2B")</f>
        <v>B2B</v>
      </c>
    </row>
    <row r="7987" spans="1:22" x14ac:dyDescent="0.25">
      <c r="A7987" t="s">
        <v>9771</v>
      </c>
      <c r="B7987" s="1">
        <v>42846</v>
      </c>
      <c r="C7987" s="1">
        <v>42849</v>
      </c>
      <c r="D7987" t="s">
        <v>183</v>
      </c>
      <c r="E7987" t="s">
        <v>359</v>
      </c>
      <c r="F7987" t="s">
        <v>360</v>
      </c>
      <c r="G7987" t="s">
        <v>21</v>
      </c>
      <c r="H7987" t="s">
        <v>22</v>
      </c>
      <c r="I7987" t="s">
        <v>90</v>
      </c>
      <c r="J7987" t="s">
        <v>91</v>
      </c>
      <c r="K7987">
        <v>98115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 s="2">
        <v>8.32</v>
      </c>
      <c r="R7987">
        <f>train[[#This Row],[Ship Date]]-train[[#This Row],[Order Date]]</f>
        <v>3</v>
      </c>
      <c r="S7987" t="str">
        <f>TEXT(train[[#This Row],[Order Date]],"mmm")</f>
        <v>avr</v>
      </c>
      <c r="T7987">
        <f>YEAR(train[[#This Row],[Order Date]])</f>
        <v>2017</v>
      </c>
      <c r="U7987" t="str">
        <f>train[[#This Row],[Category]]&amp;"-"&amp;train[[#This Row],[Sub-Category]]</f>
        <v>Office Supplies-Binders</v>
      </c>
      <c r="V7987" t="str">
        <f>IF(train[[#This Row],[Segment]]="Consumer","B2C","B2B")</f>
        <v>B2C</v>
      </c>
    </row>
    <row r="7988" spans="1:22" x14ac:dyDescent="0.25">
      <c r="A7988" t="s">
        <v>9772</v>
      </c>
      <c r="B7988" s="1">
        <v>42936</v>
      </c>
      <c r="C7988" s="1">
        <v>42939</v>
      </c>
      <c r="D7988" t="s">
        <v>18</v>
      </c>
      <c r="E7988" t="s">
        <v>2541</v>
      </c>
      <c r="F7988" t="s">
        <v>2542</v>
      </c>
      <c r="G7988" t="s">
        <v>21</v>
      </c>
      <c r="H7988" t="s">
        <v>22</v>
      </c>
      <c r="I7988" t="s">
        <v>1171</v>
      </c>
      <c r="J7988" t="s">
        <v>262</v>
      </c>
      <c r="K7988">
        <v>11561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 s="2">
        <v>89.95</v>
      </c>
      <c r="R7988">
        <f>train[[#This Row],[Ship Date]]-train[[#This Row],[Order Date]]</f>
        <v>3</v>
      </c>
      <c r="S7988" t="str">
        <f>TEXT(train[[#This Row],[Order Date]],"mmm")</f>
        <v>juil</v>
      </c>
      <c r="T7988">
        <f>YEAR(train[[#This Row],[Order Date]])</f>
        <v>2017</v>
      </c>
      <c r="U7988" t="str">
        <f>train[[#This Row],[Category]]&amp;"-"&amp;train[[#This Row],[Sub-Category]]</f>
        <v>Technology-Phones</v>
      </c>
      <c r="V7988" t="str">
        <f>IF(train[[#This Row],[Segment]]="Consumer","B2C","B2B")</f>
        <v>B2C</v>
      </c>
    </row>
    <row r="7989" spans="1:22" x14ac:dyDescent="0.25">
      <c r="A7989" t="s">
        <v>9773</v>
      </c>
      <c r="B7989" s="1">
        <v>42970</v>
      </c>
      <c r="C7989" s="1">
        <v>42976</v>
      </c>
      <c r="D7989" t="s">
        <v>45</v>
      </c>
      <c r="E7989" t="s">
        <v>177</v>
      </c>
      <c r="F7989" t="s">
        <v>178</v>
      </c>
      <c r="G7989" t="s">
        <v>97</v>
      </c>
      <c r="H7989" t="s">
        <v>22</v>
      </c>
      <c r="I7989" t="s">
        <v>9774</v>
      </c>
      <c r="J7989" t="s">
        <v>109</v>
      </c>
      <c r="K7989">
        <v>53081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 s="2">
        <v>25.2</v>
      </c>
      <c r="R7989">
        <f>train[[#This Row],[Ship Date]]-train[[#This Row],[Order Date]]</f>
        <v>6</v>
      </c>
      <c r="S7989" t="str">
        <f>TEXT(train[[#This Row],[Order Date]],"mmm")</f>
        <v>août</v>
      </c>
      <c r="T7989">
        <f>YEAR(train[[#This Row],[Order Date]])</f>
        <v>2017</v>
      </c>
      <c r="U7989" t="str">
        <f>train[[#This Row],[Category]]&amp;"-"&amp;train[[#This Row],[Sub-Category]]</f>
        <v>Office Supplies-Labels</v>
      </c>
      <c r="V7989" t="str">
        <f>IF(train[[#This Row],[Segment]]="Consumer","B2C","B2B")</f>
        <v>B2B</v>
      </c>
    </row>
    <row r="7990" spans="1:22" x14ac:dyDescent="0.25">
      <c r="A7990" t="s">
        <v>9773</v>
      </c>
      <c r="B7990" s="1">
        <v>42970</v>
      </c>
      <c r="C7990" s="1">
        <v>42976</v>
      </c>
      <c r="D7990" t="s">
        <v>45</v>
      </c>
      <c r="E7990" t="s">
        <v>177</v>
      </c>
      <c r="F7990" t="s">
        <v>178</v>
      </c>
      <c r="G7990" t="s">
        <v>97</v>
      </c>
      <c r="H7990" t="s">
        <v>22</v>
      </c>
      <c r="I7990" t="s">
        <v>9774</v>
      </c>
      <c r="J7990" t="s">
        <v>109</v>
      </c>
      <c r="K7990">
        <v>53081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 s="2">
        <v>37.590000000000003</v>
      </c>
      <c r="R7990">
        <f>train[[#This Row],[Ship Date]]-train[[#This Row],[Order Date]]</f>
        <v>6</v>
      </c>
      <c r="S7990" t="str">
        <f>TEXT(train[[#This Row],[Order Date]],"mmm")</f>
        <v>août</v>
      </c>
      <c r="T7990">
        <f>YEAR(train[[#This Row],[Order Date]])</f>
        <v>2017</v>
      </c>
      <c r="U7990" t="str">
        <f>train[[#This Row],[Category]]&amp;"-"&amp;train[[#This Row],[Sub-Category]]</f>
        <v>Office Supplies-Labels</v>
      </c>
      <c r="V7990" t="str">
        <f>IF(train[[#This Row],[Segment]]="Consumer","B2C","B2B")</f>
        <v>B2B</v>
      </c>
    </row>
    <row r="7991" spans="1:22" x14ac:dyDescent="0.25">
      <c r="A7991" t="s">
        <v>9773</v>
      </c>
      <c r="B7991" s="1">
        <v>42970</v>
      </c>
      <c r="C7991" s="1">
        <v>42976</v>
      </c>
      <c r="D7991" t="s">
        <v>45</v>
      </c>
      <c r="E7991" t="s">
        <v>177</v>
      </c>
      <c r="F7991" t="s">
        <v>178</v>
      </c>
      <c r="G7991" t="s">
        <v>97</v>
      </c>
      <c r="H7991" t="s">
        <v>22</v>
      </c>
      <c r="I7991" t="s">
        <v>9774</v>
      </c>
      <c r="J7991" t="s">
        <v>109</v>
      </c>
      <c r="K7991">
        <v>53081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 s="2">
        <v>14.97</v>
      </c>
      <c r="R7991">
        <f>train[[#This Row],[Ship Date]]-train[[#This Row],[Order Date]]</f>
        <v>6</v>
      </c>
      <c r="S7991" t="str">
        <f>TEXT(train[[#This Row],[Order Date]],"mmm")</f>
        <v>août</v>
      </c>
      <c r="T7991">
        <f>YEAR(train[[#This Row],[Order Date]])</f>
        <v>2017</v>
      </c>
      <c r="U7991" t="str">
        <f>train[[#This Row],[Category]]&amp;"-"&amp;train[[#This Row],[Sub-Category]]</f>
        <v>Office Supplies-Storage</v>
      </c>
      <c r="V7991" t="str">
        <f>IF(train[[#This Row],[Segment]]="Consumer","B2C","B2B")</f>
        <v>B2B</v>
      </c>
    </row>
    <row r="7992" spans="1:22" x14ac:dyDescent="0.25">
      <c r="A7992" t="s">
        <v>9773</v>
      </c>
      <c r="B7992" s="1">
        <v>42970</v>
      </c>
      <c r="C7992" s="1">
        <v>42976</v>
      </c>
      <c r="D7992" t="s">
        <v>45</v>
      </c>
      <c r="E7992" t="s">
        <v>177</v>
      </c>
      <c r="F7992" t="s">
        <v>178</v>
      </c>
      <c r="G7992" t="s">
        <v>97</v>
      </c>
      <c r="H7992" t="s">
        <v>22</v>
      </c>
      <c r="I7992" t="s">
        <v>9774</v>
      </c>
      <c r="J7992" t="s">
        <v>109</v>
      </c>
      <c r="K7992">
        <v>53081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 s="2">
        <v>1.98</v>
      </c>
      <c r="R7992">
        <f>train[[#This Row],[Ship Date]]-train[[#This Row],[Order Date]]</f>
        <v>6</v>
      </c>
      <c r="S7992" t="str">
        <f>TEXT(train[[#This Row],[Order Date]],"mmm")</f>
        <v>août</v>
      </c>
      <c r="T7992">
        <f>YEAR(train[[#This Row],[Order Date]])</f>
        <v>2017</v>
      </c>
      <c r="U7992" t="str">
        <f>train[[#This Row],[Category]]&amp;"-"&amp;train[[#This Row],[Sub-Category]]</f>
        <v>Technology-Accessories</v>
      </c>
      <c r="V7992" t="str">
        <f>IF(train[[#This Row],[Segment]]="Consumer","B2C","B2B")</f>
        <v>B2B</v>
      </c>
    </row>
    <row r="7993" spans="1:22" x14ac:dyDescent="0.25">
      <c r="A7993" t="s">
        <v>9775</v>
      </c>
      <c r="B7993" s="1">
        <v>42900</v>
      </c>
      <c r="C7993" s="1">
        <v>42903</v>
      </c>
      <c r="D7993" t="s">
        <v>183</v>
      </c>
      <c r="E7993" t="s">
        <v>6896</v>
      </c>
      <c r="F7993" t="s">
        <v>6897</v>
      </c>
      <c r="G7993" t="s">
        <v>21</v>
      </c>
      <c r="H7993" t="s">
        <v>22</v>
      </c>
      <c r="I7993" t="s">
        <v>2919</v>
      </c>
      <c r="J7993" t="s">
        <v>49</v>
      </c>
      <c r="K7993">
        <v>33433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 s="2">
        <v>39.936</v>
      </c>
      <c r="R7993">
        <f>train[[#This Row],[Ship Date]]-train[[#This Row],[Order Date]]</f>
        <v>3</v>
      </c>
      <c r="S7993" t="str">
        <f>TEXT(train[[#This Row],[Order Date]],"mmm")</f>
        <v>juin</v>
      </c>
      <c r="T7993">
        <f>YEAR(train[[#This Row],[Order Date]])</f>
        <v>2017</v>
      </c>
      <c r="U7993" t="str">
        <f>train[[#This Row],[Category]]&amp;"-"&amp;train[[#This Row],[Sub-Category]]</f>
        <v>Office Supplies-Binders</v>
      </c>
      <c r="V7993" t="str">
        <f>IF(train[[#This Row],[Segment]]="Consumer","B2C","B2B")</f>
        <v>B2C</v>
      </c>
    </row>
    <row r="7994" spans="1:22" x14ac:dyDescent="0.25">
      <c r="A7994" t="s">
        <v>9775</v>
      </c>
      <c r="B7994" s="1">
        <v>42900</v>
      </c>
      <c r="C7994" s="1">
        <v>42903</v>
      </c>
      <c r="D7994" t="s">
        <v>183</v>
      </c>
      <c r="E7994" t="s">
        <v>6896</v>
      </c>
      <c r="F7994" t="s">
        <v>6897</v>
      </c>
      <c r="G7994" t="s">
        <v>21</v>
      </c>
      <c r="H7994" t="s">
        <v>22</v>
      </c>
      <c r="I7994" t="s">
        <v>2919</v>
      </c>
      <c r="J7994" t="s">
        <v>49</v>
      </c>
      <c r="K7994">
        <v>33433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 s="2">
        <v>18.463999999999999</v>
      </c>
      <c r="R7994">
        <f>train[[#This Row],[Ship Date]]-train[[#This Row],[Order Date]]</f>
        <v>3</v>
      </c>
      <c r="S7994" t="str">
        <f>TEXT(train[[#This Row],[Order Date]],"mmm")</f>
        <v>juin</v>
      </c>
      <c r="T7994">
        <f>YEAR(train[[#This Row],[Order Date]])</f>
        <v>2017</v>
      </c>
      <c r="U7994" t="str">
        <f>train[[#This Row],[Category]]&amp;"-"&amp;train[[#This Row],[Sub-Category]]</f>
        <v>Technology-Accessories</v>
      </c>
      <c r="V7994" t="str">
        <f>IF(train[[#This Row],[Segment]]="Consumer","B2C","B2B")</f>
        <v>B2C</v>
      </c>
    </row>
    <row r="7995" spans="1:22" x14ac:dyDescent="0.25">
      <c r="A7995" t="s">
        <v>9776</v>
      </c>
      <c r="B7995" s="1">
        <v>42694</v>
      </c>
      <c r="C7995" s="1">
        <v>42697</v>
      </c>
      <c r="D7995" t="s">
        <v>18</v>
      </c>
      <c r="E7995" t="s">
        <v>4328</v>
      </c>
      <c r="F7995" t="s">
        <v>4329</v>
      </c>
      <c r="G7995" t="s">
        <v>21</v>
      </c>
      <c r="H7995" t="s">
        <v>22</v>
      </c>
      <c r="I7995" t="s">
        <v>451</v>
      </c>
      <c r="J7995" t="s">
        <v>452</v>
      </c>
      <c r="K7995">
        <v>80013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 s="2">
        <v>4.8959999999999999</v>
      </c>
      <c r="R7995">
        <f>train[[#This Row],[Ship Date]]-train[[#This Row],[Order Date]]</f>
        <v>3</v>
      </c>
      <c r="S7995" t="str">
        <f>TEXT(train[[#This Row],[Order Date]],"mmm")</f>
        <v>nov</v>
      </c>
      <c r="T7995">
        <f>YEAR(train[[#This Row],[Order Date]])</f>
        <v>2016</v>
      </c>
      <c r="U7995" t="str">
        <f>train[[#This Row],[Category]]&amp;"-"&amp;train[[#This Row],[Sub-Category]]</f>
        <v>Office Supplies-Binders</v>
      </c>
      <c r="V7995" t="str">
        <f>IF(train[[#This Row],[Segment]]="Consumer","B2C","B2B")</f>
        <v>B2C</v>
      </c>
    </row>
    <row r="7996" spans="1:22" x14ac:dyDescent="0.25">
      <c r="A7996" t="s">
        <v>9776</v>
      </c>
      <c r="B7996" s="1">
        <v>42694</v>
      </c>
      <c r="C7996" s="1">
        <v>42697</v>
      </c>
      <c r="D7996" t="s">
        <v>18</v>
      </c>
      <c r="E7996" t="s">
        <v>4328</v>
      </c>
      <c r="F7996" t="s">
        <v>4329</v>
      </c>
      <c r="G7996" t="s">
        <v>21</v>
      </c>
      <c r="H7996" t="s">
        <v>22</v>
      </c>
      <c r="I7996" t="s">
        <v>451</v>
      </c>
      <c r="J7996" t="s">
        <v>452</v>
      </c>
      <c r="K7996">
        <v>80013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 s="2">
        <v>145.76400000000001</v>
      </c>
      <c r="R7996">
        <f>train[[#This Row],[Ship Date]]-train[[#This Row],[Order Date]]</f>
        <v>3</v>
      </c>
      <c r="S7996" t="str">
        <f>TEXT(train[[#This Row],[Order Date]],"mmm")</f>
        <v>nov</v>
      </c>
      <c r="T7996">
        <f>YEAR(train[[#This Row],[Order Date]])</f>
        <v>2016</v>
      </c>
      <c r="U7996" t="str">
        <f>train[[#This Row],[Category]]&amp;"-"&amp;train[[#This Row],[Sub-Category]]</f>
        <v>Furniture-Bookcases</v>
      </c>
      <c r="V7996" t="str">
        <f>IF(train[[#This Row],[Segment]]="Consumer","B2C","B2B")</f>
        <v>B2C</v>
      </c>
    </row>
    <row r="7997" spans="1:22" x14ac:dyDescent="0.25">
      <c r="A7997" t="s">
        <v>9776</v>
      </c>
      <c r="B7997" s="1">
        <v>42694</v>
      </c>
      <c r="C7997" s="1">
        <v>42697</v>
      </c>
      <c r="D7997" t="s">
        <v>18</v>
      </c>
      <c r="E7997" t="s">
        <v>4328</v>
      </c>
      <c r="F7997" t="s">
        <v>4329</v>
      </c>
      <c r="G7997" t="s">
        <v>21</v>
      </c>
      <c r="H7997" t="s">
        <v>22</v>
      </c>
      <c r="I7997" t="s">
        <v>451</v>
      </c>
      <c r="J7997" t="s">
        <v>452</v>
      </c>
      <c r="K7997">
        <v>80013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 s="2">
        <v>9.6120000000000001</v>
      </c>
      <c r="R7997">
        <f>train[[#This Row],[Ship Date]]-train[[#This Row],[Order Date]]</f>
        <v>3</v>
      </c>
      <c r="S7997" t="str">
        <f>TEXT(train[[#This Row],[Order Date]],"mmm")</f>
        <v>nov</v>
      </c>
      <c r="T7997">
        <f>YEAR(train[[#This Row],[Order Date]])</f>
        <v>2016</v>
      </c>
      <c r="U7997" t="str">
        <f>train[[#This Row],[Category]]&amp;"-"&amp;train[[#This Row],[Sub-Category]]</f>
        <v>Office Supplies-Binders</v>
      </c>
      <c r="V7997" t="str">
        <f>IF(train[[#This Row],[Segment]]="Consumer","B2C","B2B")</f>
        <v>B2C</v>
      </c>
    </row>
    <row r="7998" spans="1:22" x14ac:dyDescent="0.25">
      <c r="A7998" t="s">
        <v>9777</v>
      </c>
      <c r="B7998" s="1">
        <v>43407</v>
      </c>
      <c r="C7998" s="1">
        <v>43409</v>
      </c>
      <c r="D7998" t="s">
        <v>183</v>
      </c>
      <c r="E7998" t="s">
        <v>5481</v>
      </c>
      <c r="F7998" t="s">
        <v>5482</v>
      </c>
      <c r="G7998" t="s">
        <v>97</v>
      </c>
      <c r="H7998" t="s">
        <v>22</v>
      </c>
      <c r="I7998" t="s">
        <v>945</v>
      </c>
      <c r="J7998" t="s">
        <v>38</v>
      </c>
      <c r="K7998">
        <v>92037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 s="2">
        <v>199.75</v>
      </c>
      <c r="R7998">
        <f>train[[#This Row],[Ship Date]]-train[[#This Row],[Order Date]]</f>
        <v>2</v>
      </c>
      <c r="S7998" t="str">
        <f>TEXT(train[[#This Row],[Order Date]],"mmm")</f>
        <v>nov</v>
      </c>
      <c r="T7998">
        <f>YEAR(train[[#This Row],[Order Date]])</f>
        <v>2018</v>
      </c>
      <c r="U7998" t="str">
        <f>train[[#This Row],[Category]]&amp;"-"&amp;train[[#This Row],[Sub-Category]]</f>
        <v>Technology-Accessories</v>
      </c>
      <c r="V7998" t="str">
        <f>IF(train[[#This Row],[Segment]]="Consumer","B2C","B2B")</f>
        <v>B2B</v>
      </c>
    </row>
    <row r="7999" spans="1:22" x14ac:dyDescent="0.25">
      <c r="A7999" t="s">
        <v>9777</v>
      </c>
      <c r="B7999" s="1">
        <v>43407</v>
      </c>
      <c r="C7999" s="1">
        <v>43409</v>
      </c>
      <c r="D7999" t="s">
        <v>183</v>
      </c>
      <c r="E7999" t="s">
        <v>5481</v>
      </c>
      <c r="F7999" t="s">
        <v>5482</v>
      </c>
      <c r="G7999" t="s">
        <v>97</v>
      </c>
      <c r="H7999" t="s">
        <v>22</v>
      </c>
      <c r="I7999" t="s">
        <v>945</v>
      </c>
      <c r="J7999" t="s">
        <v>38</v>
      </c>
      <c r="K7999">
        <v>92037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 s="2">
        <v>1673.184</v>
      </c>
      <c r="R7999">
        <f>train[[#This Row],[Ship Date]]-train[[#This Row],[Order Date]]</f>
        <v>2</v>
      </c>
      <c r="S7999" t="str">
        <f>TEXT(train[[#This Row],[Order Date]],"mmm")</f>
        <v>nov</v>
      </c>
      <c r="T7999">
        <f>YEAR(train[[#This Row],[Order Date]])</f>
        <v>2018</v>
      </c>
      <c r="U7999" t="str">
        <f>train[[#This Row],[Category]]&amp;"-"&amp;train[[#This Row],[Sub-Category]]</f>
        <v>Furniture-Tables</v>
      </c>
      <c r="V7999" t="str">
        <f>IF(train[[#This Row],[Segment]]="Consumer","B2C","B2B")</f>
        <v>B2B</v>
      </c>
    </row>
    <row r="8000" spans="1:22" x14ac:dyDescent="0.25">
      <c r="A8000" t="s">
        <v>9778</v>
      </c>
      <c r="B8000" s="1">
        <v>42128</v>
      </c>
      <c r="C8000" s="1">
        <v>42131</v>
      </c>
      <c r="D8000" t="s">
        <v>183</v>
      </c>
      <c r="E8000" t="s">
        <v>7357</v>
      </c>
      <c r="F8000" t="s">
        <v>7358</v>
      </c>
      <c r="G8000" t="s">
        <v>36</v>
      </c>
      <c r="H8000" t="s">
        <v>22</v>
      </c>
      <c r="I8000" t="s">
        <v>90</v>
      </c>
      <c r="J8000" t="s">
        <v>91</v>
      </c>
      <c r="K8000">
        <v>98105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 s="2">
        <v>12.18</v>
      </c>
      <c r="R8000">
        <f>train[[#This Row],[Ship Date]]-train[[#This Row],[Order Date]]</f>
        <v>3</v>
      </c>
      <c r="S8000" t="str">
        <f>TEXT(train[[#This Row],[Order Date]],"mmm")</f>
        <v>mai</v>
      </c>
      <c r="T8000">
        <f>YEAR(train[[#This Row],[Order Date]])</f>
        <v>2015</v>
      </c>
      <c r="U8000" t="str">
        <f>train[[#This Row],[Category]]&amp;"-"&amp;train[[#This Row],[Sub-Category]]</f>
        <v>Furniture-Furnishings</v>
      </c>
      <c r="V8000" t="str">
        <f>IF(train[[#This Row],[Segment]]="Consumer","B2C","B2B")</f>
        <v>B2B</v>
      </c>
    </row>
    <row r="8001" spans="1:22" x14ac:dyDescent="0.25">
      <c r="A8001" t="s">
        <v>9778</v>
      </c>
      <c r="B8001" s="1">
        <v>42128</v>
      </c>
      <c r="C8001" s="1">
        <v>42131</v>
      </c>
      <c r="D8001" t="s">
        <v>183</v>
      </c>
      <c r="E8001" t="s">
        <v>7357</v>
      </c>
      <c r="F8001" t="s">
        <v>7358</v>
      </c>
      <c r="G8001" t="s">
        <v>36</v>
      </c>
      <c r="H8001" t="s">
        <v>22</v>
      </c>
      <c r="I8001" t="s">
        <v>90</v>
      </c>
      <c r="J8001" t="s">
        <v>91</v>
      </c>
      <c r="K8001">
        <v>98105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 s="2">
        <v>57.68</v>
      </c>
      <c r="R8001">
        <f>train[[#This Row],[Ship Date]]-train[[#This Row],[Order Date]]</f>
        <v>3</v>
      </c>
      <c r="S8001" t="str">
        <f>TEXT(train[[#This Row],[Order Date]],"mmm")</f>
        <v>mai</v>
      </c>
      <c r="T8001">
        <f>YEAR(train[[#This Row],[Order Date]])</f>
        <v>2015</v>
      </c>
      <c r="U8001" t="str">
        <f>train[[#This Row],[Category]]&amp;"-"&amp;train[[#This Row],[Sub-Category]]</f>
        <v>Office Supplies-Appliances</v>
      </c>
      <c r="V8001" t="str">
        <f>IF(train[[#This Row],[Segment]]="Consumer","B2C","B2B")</f>
        <v>B2B</v>
      </c>
    </row>
    <row r="8002" spans="1:22" x14ac:dyDescent="0.25">
      <c r="A8002" t="s">
        <v>9779</v>
      </c>
      <c r="B8002" s="1">
        <v>42682</v>
      </c>
      <c r="C8002" s="1">
        <v>42686</v>
      </c>
      <c r="D8002" t="s">
        <v>45</v>
      </c>
      <c r="E8002" t="s">
        <v>2985</v>
      </c>
      <c r="F8002" t="s">
        <v>2986</v>
      </c>
      <c r="G8002" t="s">
        <v>21</v>
      </c>
      <c r="H8002" t="s">
        <v>22</v>
      </c>
      <c r="I8002" t="s">
        <v>6623</v>
      </c>
      <c r="J8002" t="s">
        <v>484</v>
      </c>
      <c r="K8002">
        <v>52001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 s="2">
        <v>263.95999999999998</v>
      </c>
      <c r="R8002">
        <f>train[[#This Row],[Ship Date]]-train[[#This Row],[Order Date]]</f>
        <v>4</v>
      </c>
      <c r="S8002" t="str">
        <f>TEXT(train[[#This Row],[Order Date]],"mmm")</f>
        <v>nov</v>
      </c>
      <c r="T8002">
        <f>YEAR(train[[#This Row],[Order Date]])</f>
        <v>2016</v>
      </c>
      <c r="U8002" t="str">
        <f>train[[#This Row],[Category]]&amp;"-"&amp;train[[#This Row],[Sub-Category]]</f>
        <v>Technology-Phones</v>
      </c>
      <c r="V8002" t="str">
        <f>IF(train[[#This Row],[Segment]]="Consumer","B2C","B2B")</f>
        <v>B2C</v>
      </c>
    </row>
    <row r="8003" spans="1:22" x14ac:dyDescent="0.25">
      <c r="A8003" t="s">
        <v>9780</v>
      </c>
      <c r="B8003" s="1">
        <v>42716</v>
      </c>
      <c r="C8003" s="1">
        <v>42719</v>
      </c>
      <c r="D8003" t="s">
        <v>183</v>
      </c>
      <c r="E8003" t="s">
        <v>311</v>
      </c>
      <c r="F8003" t="s">
        <v>312</v>
      </c>
      <c r="G8003" t="s">
        <v>21</v>
      </c>
      <c r="H8003" t="s">
        <v>22</v>
      </c>
      <c r="I8003" t="s">
        <v>37</v>
      </c>
      <c r="J8003" t="s">
        <v>38</v>
      </c>
      <c r="K8003">
        <v>90032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 s="2">
        <v>299.94</v>
      </c>
      <c r="R8003">
        <f>train[[#This Row],[Ship Date]]-train[[#This Row],[Order Date]]</f>
        <v>3</v>
      </c>
      <c r="S8003" t="str">
        <f>TEXT(train[[#This Row],[Order Date]],"mmm")</f>
        <v>déc</v>
      </c>
      <c r="T8003">
        <f>YEAR(train[[#This Row],[Order Date]])</f>
        <v>2016</v>
      </c>
      <c r="U8003" t="str">
        <f>train[[#This Row],[Category]]&amp;"-"&amp;train[[#This Row],[Sub-Category]]</f>
        <v>Technology-Accessories</v>
      </c>
      <c r="V8003" t="str">
        <f>IF(train[[#This Row],[Segment]]="Consumer","B2C","B2B")</f>
        <v>B2C</v>
      </c>
    </row>
    <row r="8004" spans="1:22" x14ac:dyDescent="0.25">
      <c r="A8004" t="s">
        <v>9780</v>
      </c>
      <c r="B8004" s="1">
        <v>42716</v>
      </c>
      <c r="C8004" s="1">
        <v>42719</v>
      </c>
      <c r="D8004" t="s">
        <v>183</v>
      </c>
      <c r="E8004" t="s">
        <v>311</v>
      </c>
      <c r="F8004" t="s">
        <v>312</v>
      </c>
      <c r="G8004" t="s">
        <v>21</v>
      </c>
      <c r="H8004" t="s">
        <v>22</v>
      </c>
      <c r="I8004" t="s">
        <v>37</v>
      </c>
      <c r="J8004" t="s">
        <v>38</v>
      </c>
      <c r="K8004">
        <v>90032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 s="2">
        <v>25.76</v>
      </c>
      <c r="R8004">
        <f>train[[#This Row],[Ship Date]]-train[[#This Row],[Order Date]]</f>
        <v>3</v>
      </c>
      <c r="S8004" t="str">
        <f>TEXT(train[[#This Row],[Order Date]],"mmm")</f>
        <v>déc</v>
      </c>
      <c r="T8004">
        <f>YEAR(train[[#This Row],[Order Date]])</f>
        <v>2016</v>
      </c>
      <c r="U8004" t="str">
        <f>train[[#This Row],[Category]]&amp;"-"&amp;train[[#This Row],[Sub-Category]]</f>
        <v>Office Supplies-Supplies</v>
      </c>
      <c r="V8004" t="str">
        <f>IF(train[[#This Row],[Segment]]="Consumer","B2C","B2B")</f>
        <v>B2C</v>
      </c>
    </row>
    <row r="8005" spans="1:22" x14ac:dyDescent="0.25">
      <c r="A8005" t="s">
        <v>9781</v>
      </c>
      <c r="B8005" s="1">
        <v>42339</v>
      </c>
      <c r="C8005" s="1">
        <v>42341</v>
      </c>
      <c r="D8005" t="s">
        <v>183</v>
      </c>
      <c r="E8005" t="s">
        <v>7161</v>
      </c>
      <c r="F8005" t="s">
        <v>7162</v>
      </c>
      <c r="G8005" t="s">
        <v>21</v>
      </c>
      <c r="H8005" t="s">
        <v>22</v>
      </c>
      <c r="I8005" t="s">
        <v>1242</v>
      </c>
      <c r="J8005" t="s">
        <v>1243</v>
      </c>
      <c r="K8005">
        <v>1852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 s="2">
        <v>271.89999999999998</v>
      </c>
      <c r="R8005">
        <f>train[[#This Row],[Ship Date]]-train[[#This Row],[Order Date]]</f>
        <v>2</v>
      </c>
      <c r="S8005" t="str">
        <f>TEXT(train[[#This Row],[Order Date]],"mmm")</f>
        <v>déc</v>
      </c>
      <c r="T8005">
        <f>YEAR(train[[#This Row],[Order Date]])</f>
        <v>2015</v>
      </c>
      <c r="U8005" t="str">
        <f>train[[#This Row],[Category]]&amp;"-"&amp;train[[#This Row],[Sub-Category]]</f>
        <v>Technology-Phones</v>
      </c>
      <c r="V8005" t="str">
        <f>IF(train[[#This Row],[Segment]]="Consumer","B2C","B2B")</f>
        <v>B2C</v>
      </c>
    </row>
    <row r="8006" spans="1:22" x14ac:dyDescent="0.25">
      <c r="A8006" t="s">
        <v>9781</v>
      </c>
      <c r="B8006" s="1">
        <v>42339</v>
      </c>
      <c r="C8006" s="1">
        <v>42341</v>
      </c>
      <c r="D8006" t="s">
        <v>183</v>
      </c>
      <c r="E8006" t="s">
        <v>7161</v>
      </c>
      <c r="F8006" t="s">
        <v>7162</v>
      </c>
      <c r="G8006" t="s">
        <v>21</v>
      </c>
      <c r="H8006" t="s">
        <v>22</v>
      </c>
      <c r="I8006" t="s">
        <v>1242</v>
      </c>
      <c r="J8006" t="s">
        <v>1243</v>
      </c>
      <c r="K8006">
        <v>1852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 s="2">
        <v>45.84</v>
      </c>
      <c r="R8006">
        <f>train[[#This Row],[Ship Date]]-train[[#This Row],[Order Date]]</f>
        <v>2</v>
      </c>
      <c r="S8006" t="str">
        <f>TEXT(train[[#This Row],[Order Date]],"mmm")</f>
        <v>déc</v>
      </c>
      <c r="T8006">
        <f>YEAR(train[[#This Row],[Order Date]])</f>
        <v>2015</v>
      </c>
      <c r="U8006" t="str">
        <f>train[[#This Row],[Category]]&amp;"-"&amp;train[[#This Row],[Sub-Category]]</f>
        <v>Furniture-Furnishings</v>
      </c>
      <c r="V8006" t="str">
        <f>IF(train[[#This Row],[Segment]]="Consumer","B2C","B2B")</f>
        <v>B2C</v>
      </c>
    </row>
    <row r="8007" spans="1:22" x14ac:dyDescent="0.25">
      <c r="A8007" t="s">
        <v>9781</v>
      </c>
      <c r="B8007" s="1">
        <v>42339</v>
      </c>
      <c r="C8007" s="1">
        <v>42341</v>
      </c>
      <c r="D8007" t="s">
        <v>183</v>
      </c>
      <c r="E8007" t="s">
        <v>7161</v>
      </c>
      <c r="F8007" t="s">
        <v>7162</v>
      </c>
      <c r="G8007" t="s">
        <v>21</v>
      </c>
      <c r="H8007" t="s">
        <v>22</v>
      </c>
      <c r="I8007" t="s">
        <v>1242</v>
      </c>
      <c r="J8007" t="s">
        <v>1243</v>
      </c>
      <c r="K8007">
        <v>1852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 s="2">
        <v>9.82</v>
      </c>
      <c r="R8007">
        <f>train[[#This Row],[Ship Date]]-train[[#This Row],[Order Date]]</f>
        <v>2</v>
      </c>
      <c r="S8007" t="str">
        <f>TEXT(train[[#This Row],[Order Date]],"mmm")</f>
        <v>déc</v>
      </c>
      <c r="T8007">
        <f>YEAR(train[[#This Row],[Order Date]])</f>
        <v>2015</v>
      </c>
      <c r="U8007" t="str">
        <f>train[[#This Row],[Category]]&amp;"-"&amp;train[[#This Row],[Sub-Category]]</f>
        <v>Furniture-Furnishings</v>
      </c>
      <c r="V8007" t="str">
        <f>IF(train[[#This Row],[Segment]]="Consumer","B2C","B2B")</f>
        <v>B2C</v>
      </c>
    </row>
    <row r="8008" spans="1:22" x14ac:dyDescent="0.25">
      <c r="A8008" t="s">
        <v>9782</v>
      </c>
      <c r="B8008" s="1">
        <v>43015</v>
      </c>
      <c r="C8008" s="1">
        <v>43019</v>
      </c>
      <c r="D8008" t="s">
        <v>45</v>
      </c>
      <c r="E8008" t="s">
        <v>4174</v>
      </c>
      <c r="F8008" t="s">
        <v>4175</v>
      </c>
      <c r="G8008" t="s">
        <v>21</v>
      </c>
      <c r="H8008" t="s">
        <v>22</v>
      </c>
      <c r="I8008" t="s">
        <v>1941</v>
      </c>
      <c r="J8008" t="s">
        <v>91</v>
      </c>
      <c r="K8008">
        <v>98270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 s="2">
        <v>93.36</v>
      </c>
      <c r="R8008">
        <f>train[[#This Row],[Ship Date]]-train[[#This Row],[Order Date]]</f>
        <v>4</v>
      </c>
      <c r="S8008" t="str">
        <f>TEXT(train[[#This Row],[Order Date]],"mmm")</f>
        <v>oct</v>
      </c>
      <c r="T8008">
        <f>YEAR(train[[#This Row],[Order Date]])</f>
        <v>2017</v>
      </c>
      <c r="U8008" t="str">
        <f>train[[#This Row],[Category]]&amp;"-"&amp;train[[#This Row],[Sub-Category]]</f>
        <v>Office Supplies-Fasteners</v>
      </c>
      <c r="V8008" t="str">
        <f>IF(train[[#This Row],[Segment]]="Consumer","B2C","B2B")</f>
        <v>B2C</v>
      </c>
    </row>
    <row r="8009" spans="1:22" x14ac:dyDescent="0.25">
      <c r="A8009" t="s">
        <v>9783</v>
      </c>
      <c r="B8009" s="1">
        <v>42691</v>
      </c>
      <c r="C8009" s="1">
        <v>42698</v>
      </c>
      <c r="D8009" t="s">
        <v>45</v>
      </c>
      <c r="E8009" t="s">
        <v>7161</v>
      </c>
      <c r="F8009" t="s">
        <v>7162</v>
      </c>
      <c r="G8009" t="s">
        <v>21</v>
      </c>
      <c r="H8009" t="s">
        <v>22</v>
      </c>
      <c r="I8009" t="s">
        <v>4851</v>
      </c>
      <c r="J8009" t="s">
        <v>645</v>
      </c>
      <c r="K8009">
        <v>73120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 s="2">
        <v>541.24</v>
      </c>
      <c r="R8009">
        <f>train[[#This Row],[Ship Date]]-train[[#This Row],[Order Date]]</f>
        <v>7</v>
      </c>
      <c r="S8009" t="str">
        <f>TEXT(train[[#This Row],[Order Date]],"mmm")</f>
        <v>nov</v>
      </c>
      <c r="T8009">
        <f>YEAR(train[[#This Row],[Order Date]])</f>
        <v>2016</v>
      </c>
      <c r="U8009" t="str">
        <f>train[[#This Row],[Category]]&amp;"-"&amp;train[[#This Row],[Sub-Category]]</f>
        <v>Office Supplies-Storage</v>
      </c>
      <c r="V8009" t="str">
        <f>IF(train[[#This Row],[Segment]]="Consumer","B2C","B2B")</f>
        <v>B2C</v>
      </c>
    </row>
    <row r="8010" spans="1:22" x14ac:dyDescent="0.25">
      <c r="A8010" t="s">
        <v>9783</v>
      </c>
      <c r="B8010" s="1">
        <v>42691</v>
      </c>
      <c r="C8010" s="1">
        <v>42698</v>
      </c>
      <c r="D8010" t="s">
        <v>45</v>
      </c>
      <c r="E8010" t="s">
        <v>7161</v>
      </c>
      <c r="F8010" t="s">
        <v>7162</v>
      </c>
      <c r="G8010" t="s">
        <v>21</v>
      </c>
      <c r="H8010" t="s">
        <v>22</v>
      </c>
      <c r="I8010" t="s">
        <v>4851</v>
      </c>
      <c r="J8010" t="s">
        <v>645</v>
      </c>
      <c r="K8010">
        <v>73120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 s="2">
        <v>106.32</v>
      </c>
      <c r="R8010">
        <f>train[[#This Row],[Ship Date]]-train[[#This Row],[Order Date]]</f>
        <v>7</v>
      </c>
      <c r="S8010" t="str">
        <f>TEXT(train[[#This Row],[Order Date]],"mmm")</f>
        <v>nov</v>
      </c>
      <c r="T8010">
        <f>YEAR(train[[#This Row],[Order Date]])</f>
        <v>2016</v>
      </c>
      <c r="U8010" t="str">
        <f>train[[#This Row],[Category]]&amp;"-"&amp;train[[#This Row],[Sub-Category]]</f>
        <v>Office Supplies-Paper</v>
      </c>
      <c r="V8010" t="str">
        <f>IF(train[[#This Row],[Segment]]="Consumer","B2C","B2B")</f>
        <v>B2C</v>
      </c>
    </row>
    <row r="8011" spans="1:22" x14ac:dyDescent="0.25">
      <c r="A8011" t="s">
        <v>9783</v>
      </c>
      <c r="B8011" s="1">
        <v>42691</v>
      </c>
      <c r="C8011" s="1">
        <v>42698</v>
      </c>
      <c r="D8011" t="s">
        <v>45</v>
      </c>
      <c r="E8011" t="s">
        <v>7161</v>
      </c>
      <c r="F8011" t="s">
        <v>7162</v>
      </c>
      <c r="G8011" t="s">
        <v>21</v>
      </c>
      <c r="H8011" t="s">
        <v>22</v>
      </c>
      <c r="I8011" t="s">
        <v>4851</v>
      </c>
      <c r="J8011" t="s">
        <v>645</v>
      </c>
      <c r="K8011">
        <v>73120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 s="2">
        <v>1323.9</v>
      </c>
      <c r="R8011">
        <f>train[[#This Row],[Ship Date]]-train[[#This Row],[Order Date]]</f>
        <v>7</v>
      </c>
      <c r="S8011" t="str">
        <f>TEXT(train[[#This Row],[Order Date]],"mmm")</f>
        <v>nov</v>
      </c>
      <c r="T8011">
        <f>YEAR(train[[#This Row],[Order Date]])</f>
        <v>2016</v>
      </c>
      <c r="U8011" t="str">
        <f>train[[#This Row],[Category]]&amp;"-"&amp;train[[#This Row],[Sub-Category]]</f>
        <v>Furniture-Chairs</v>
      </c>
      <c r="V8011" t="str">
        <f>IF(train[[#This Row],[Segment]]="Consumer","B2C","B2B")</f>
        <v>B2C</v>
      </c>
    </row>
    <row r="8012" spans="1:22" x14ac:dyDescent="0.25">
      <c r="A8012" t="s">
        <v>9784</v>
      </c>
      <c r="B8012" s="1">
        <v>42080</v>
      </c>
      <c r="C8012" s="1">
        <v>42083</v>
      </c>
      <c r="D8012" t="s">
        <v>18</v>
      </c>
      <c r="E8012" t="s">
        <v>3605</v>
      </c>
      <c r="F8012" t="s">
        <v>3606</v>
      </c>
      <c r="G8012" t="s">
        <v>36</v>
      </c>
      <c r="H8012" t="s">
        <v>22</v>
      </c>
      <c r="I8012" t="s">
        <v>141</v>
      </c>
      <c r="J8012" t="s">
        <v>142</v>
      </c>
      <c r="K8012">
        <v>19134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 s="2">
        <v>126.624</v>
      </c>
      <c r="R8012">
        <f>train[[#This Row],[Ship Date]]-train[[#This Row],[Order Date]]</f>
        <v>3</v>
      </c>
      <c r="S8012" t="str">
        <f>TEXT(train[[#This Row],[Order Date]],"mmm")</f>
        <v>mars</v>
      </c>
      <c r="T8012">
        <f>YEAR(train[[#This Row],[Order Date]])</f>
        <v>2015</v>
      </c>
      <c r="U8012" t="str">
        <f>train[[#This Row],[Category]]&amp;"-"&amp;train[[#This Row],[Sub-Category]]</f>
        <v>Office Supplies-Paper</v>
      </c>
      <c r="V8012" t="str">
        <f>IF(train[[#This Row],[Segment]]="Consumer","B2C","B2B")</f>
        <v>B2B</v>
      </c>
    </row>
    <row r="8013" spans="1:22" x14ac:dyDescent="0.25">
      <c r="A8013" t="s">
        <v>9785</v>
      </c>
      <c r="B8013" s="1">
        <v>42541</v>
      </c>
      <c r="C8013" s="1">
        <v>42544</v>
      </c>
      <c r="D8013" t="s">
        <v>183</v>
      </c>
      <c r="E8013" t="s">
        <v>5227</v>
      </c>
      <c r="F8013" t="s">
        <v>5228</v>
      </c>
      <c r="G8013" t="s">
        <v>21</v>
      </c>
      <c r="H8013" t="s">
        <v>22</v>
      </c>
      <c r="I8013" t="s">
        <v>451</v>
      </c>
      <c r="J8013" t="s">
        <v>452</v>
      </c>
      <c r="K8013">
        <v>80013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 s="2">
        <v>125.944</v>
      </c>
      <c r="R8013">
        <f>train[[#This Row],[Ship Date]]-train[[#This Row],[Order Date]]</f>
        <v>3</v>
      </c>
      <c r="S8013" t="str">
        <f>TEXT(train[[#This Row],[Order Date]],"mmm")</f>
        <v>juin</v>
      </c>
      <c r="T8013">
        <f>YEAR(train[[#This Row],[Order Date]])</f>
        <v>2016</v>
      </c>
      <c r="U8013" t="str">
        <f>train[[#This Row],[Category]]&amp;"-"&amp;train[[#This Row],[Sub-Category]]</f>
        <v>Technology-Phones</v>
      </c>
      <c r="V8013" t="str">
        <f>IF(train[[#This Row],[Segment]]="Consumer","B2C","B2B")</f>
        <v>B2C</v>
      </c>
    </row>
    <row r="8014" spans="1:22" x14ac:dyDescent="0.25">
      <c r="A8014" t="s">
        <v>9786</v>
      </c>
      <c r="B8014" s="1">
        <v>43245</v>
      </c>
      <c r="C8014" s="1">
        <v>43245</v>
      </c>
      <c r="D8014" t="s">
        <v>1288</v>
      </c>
      <c r="E8014" t="s">
        <v>5063</v>
      </c>
      <c r="F8014" t="s">
        <v>5064</v>
      </c>
      <c r="G8014" t="s">
        <v>21</v>
      </c>
      <c r="H8014" t="s">
        <v>22</v>
      </c>
      <c r="I8014" t="s">
        <v>261</v>
      </c>
      <c r="J8014" t="s">
        <v>262</v>
      </c>
      <c r="K8014">
        <v>10009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 s="2">
        <v>663.92</v>
      </c>
      <c r="R8014">
        <f>train[[#This Row],[Ship Date]]-train[[#This Row],[Order Date]]</f>
        <v>0</v>
      </c>
      <c r="S8014" t="str">
        <f>TEXT(train[[#This Row],[Order Date]],"mmm")</f>
        <v>mai</v>
      </c>
      <c r="T8014">
        <f>YEAR(train[[#This Row],[Order Date]])</f>
        <v>2018</v>
      </c>
      <c r="U8014" t="str">
        <f>train[[#This Row],[Category]]&amp;"-"&amp;train[[#This Row],[Sub-Category]]</f>
        <v>Office Supplies-Binders</v>
      </c>
      <c r="V8014" t="str">
        <f>IF(train[[#This Row],[Segment]]="Consumer","B2C","B2B")</f>
        <v>B2C</v>
      </c>
    </row>
    <row r="8015" spans="1:22" x14ac:dyDescent="0.25">
      <c r="A8015" t="s">
        <v>9786</v>
      </c>
      <c r="B8015" s="1">
        <v>43245</v>
      </c>
      <c r="C8015" s="1">
        <v>43245</v>
      </c>
      <c r="D8015" t="s">
        <v>1288</v>
      </c>
      <c r="E8015" t="s">
        <v>5063</v>
      </c>
      <c r="F8015" t="s">
        <v>5064</v>
      </c>
      <c r="G8015" t="s">
        <v>21</v>
      </c>
      <c r="H8015" t="s">
        <v>22</v>
      </c>
      <c r="I8015" t="s">
        <v>261</v>
      </c>
      <c r="J8015" t="s">
        <v>262</v>
      </c>
      <c r="K8015">
        <v>10009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 s="2">
        <v>120</v>
      </c>
      <c r="R8015">
        <f>train[[#This Row],[Ship Date]]-train[[#This Row],[Order Date]]</f>
        <v>0</v>
      </c>
      <c r="S8015" t="str">
        <f>TEXT(train[[#This Row],[Order Date]],"mmm")</f>
        <v>mai</v>
      </c>
      <c r="T8015">
        <f>YEAR(train[[#This Row],[Order Date]])</f>
        <v>2018</v>
      </c>
      <c r="U8015" t="str">
        <f>train[[#This Row],[Category]]&amp;"-"&amp;train[[#This Row],[Sub-Category]]</f>
        <v>Technology-Accessories</v>
      </c>
      <c r="V8015" t="str">
        <f>IF(train[[#This Row],[Segment]]="Consumer","B2C","B2B")</f>
        <v>B2C</v>
      </c>
    </row>
    <row r="8016" spans="1:22" x14ac:dyDescent="0.25">
      <c r="A8016" t="s">
        <v>9786</v>
      </c>
      <c r="B8016" s="1">
        <v>43245</v>
      </c>
      <c r="C8016" s="1">
        <v>43245</v>
      </c>
      <c r="D8016" t="s">
        <v>1288</v>
      </c>
      <c r="E8016" t="s">
        <v>5063</v>
      </c>
      <c r="F8016" t="s">
        <v>5064</v>
      </c>
      <c r="G8016" t="s">
        <v>21</v>
      </c>
      <c r="H8016" t="s">
        <v>22</v>
      </c>
      <c r="I8016" t="s">
        <v>261</v>
      </c>
      <c r="J8016" t="s">
        <v>262</v>
      </c>
      <c r="K8016">
        <v>10009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 s="2">
        <v>3.29</v>
      </c>
      <c r="R8016">
        <f>train[[#This Row],[Ship Date]]-train[[#This Row],[Order Date]]</f>
        <v>0</v>
      </c>
      <c r="S8016" t="str">
        <f>TEXT(train[[#This Row],[Order Date]],"mmm")</f>
        <v>mai</v>
      </c>
      <c r="T8016">
        <f>YEAR(train[[#This Row],[Order Date]])</f>
        <v>2018</v>
      </c>
      <c r="U8016" t="str">
        <f>train[[#This Row],[Category]]&amp;"-"&amp;train[[#This Row],[Sub-Category]]</f>
        <v>Office Supplies-Fasteners</v>
      </c>
      <c r="V8016" t="str">
        <f>IF(train[[#This Row],[Segment]]="Consumer","B2C","B2B")</f>
        <v>B2C</v>
      </c>
    </row>
    <row r="8017" spans="1:22" x14ac:dyDescent="0.25">
      <c r="A8017" t="s">
        <v>9786</v>
      </c>
      <c r="B8017" s="1">
        <v>43245</v>
      </c>
      <c r="C8017" s="1">
        <v>43245</v>
      </c>
      <c r="D8017" t="s">
        <v>1288</v>
      </c>
      <c r="E8017" t="s">
        <v>5063</v>
      </c>
      <c r="F8017" t="s">
        <v>5064</v>
      </c>
      <c r="G8017" t="s">
        <v>21</v>
      </c>
      <c r="H8017" t="s">
        <v>22</v>
      </c>
      <c r="I8017" t="s">
        <v>261</v>
      </c>
      <c r="J8017" t="s">
        <v>262</v>
      </c>
      <c r="K8017">
        <v>10009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 s="2">
        <v>18.84</v>
      </c>
      <c r="R8017">
        <f>train[[#This Row],[Ship Date]]-train[[#This Row],[Order Date]]</f>
        <v>0</v>
      </c>
      <c r="S8017" t="str">
        <f>TEXT(train[[#This Row],[Order Date]],"mmm")</f>
        <v>mai</v>
      </c>
      <c r="T8017">
        <f>YEAR(train[[#This Row],[Order Date]])</f>
        <v>2018</v>
      </c>
      <c r="U8017" t="str">
        <f>train[[#This Row],[Category]]&amp;"-"&amp;train[[#This Row],[Sub-Category]]</f>
        <v>Furniture-Furnishings</v>
      </c>
      <c r="V8017" t="str">
        <f>IF(train[[#This Row],[Segment]]="Consumer","B2C","B2B")</f>
        <v>B2C</v>
      </c>
    </row>
    <row r="8018" spans="1:22" x14ac:dyDescent="0.25">
      <c r="A8018" t="s">
        <v>9787</v>
      </c>
      <c r="B8018" s="1">
        <v>42256</v>
      </c>
      <c r="C8018" s="1">
        <v>42258</v>
      </c>
      <c r="D8018" t="s">
        <v>183</v>
      </c>
      <c r="E8018" t="s">
        <v>3119</v>
      </c>
      <c r="F8018" t="s">
        <v>3120</v>
      </c>
      <c r="G8018" t="s">
        <v>97</v>
      </c>
      <c r="H8018" t="s">
        <v>22</v>
      </c>
      <c r="I8018" t="s">
        <v>2471</v>
      </c>
      <c r="J8018" t="s">
        <v>493</v>
      </c>
      <c r="K8018">
        <v>43130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 s="2">
        <v>60.671999999999997</v>
      </c>
      <c r="R8018">
        <f>train[[#This Row],[Ship Date]]-train[[#This Row],[Order Date]]</f>
        <v>2</v>
      </c>
      <c r="S8018" t="str">
        <f>TEXT(train[[#This Row],[Order Date]],"mmm")</f>
        <v>sept</v>
      </c>
      <c r="T8018">
        <f>YEAR(train[[#This Row],[Order Date]])</f>
        <v>2015</v>
      </c>
      <c r="U8018" t="str">
        <f>train[[#This Row],[Category]]&amp;"-"&amp;train[[#This Row],[Sub-Category]]</f>
        <v>Furniture-Furnishings</v>
      </c>
      <c r="V8018" t="str">
        <f>IF(train[[#This Row],[Segment]]="Consumer","B2C","B2B")</f>
        <v>B2B</v>
      </c>
    </row>
    <row r="8019" spans="1:22" x14ac:dyDescent="0.25">
      <c r="A8019" t="s">
        <v>9787</v>
      </c>
      <c r="B8019" s="1">
        <v>42256</v>
      </c>
      <c r="C8019" s="1">
        <v>42258</v>
      </c>
      <c r="D8019" t="s">
        <v>183</v>
      </c>
      <c r="E8019" t="s">
        <v>3119</v>
      </c>
      <c r="F8019" t="s">
        <v>3120</v>
      </c>
      <c r="G8019" t="s">
        <v>97</v>
      </c>
      <c r="H8019" t="s">
        <v>22</v>
      </c>
      <c r="I8019" t="s">
        <v>2471</v>
      </c>
      <c r="J8019" t="s">
        <v>493</v>
      </c>
      <c r="K8019">
        <v>43130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 s="2">
        <v>30.815999999999999</v>
      </c>
      <c r="R8019">
        <f>train[[#This Row],[Ship Date]]-train[[#This Row],[Order Date]]</f>
        <v>2</v>
      </c>
      <c r="S8019" t="str">
        <f>TEXT(train[[#This Row],[Order Date]],"mmm")</f>
        <v>sept</v>
      </c>
      <c r="T8019">
        <f>YEAR(train[[#This Row],[Order Date]])</f>
        <v>2015</v>
      </c>
      <c r="U8019" t="str">
        <f>train[[#This Row],[Category]]&amp;"-"&amp;train[[#This Row],[Sub-Category]]</f>
        <v>Office Supplies-Art</v>
      </c>
      <c r="V8019" t="str">
        <f>IF(train[[#This Row],[Segment]]="Consumer","B2C","B2B")</f>
        <v>B2B</v>
      </c>
    </row>
    <row r="8020" spans="1:22" x14ac:dyDescent="0.25">
      <c r="A8020" t="s">
        <v>9788</v>
      </c>
      <c r="B8020" s="1">
        <v>43390</v>
      </c>
      <c r="C8020" s="1">
        <v>43392</v>
      </c>
      <c r="D8020" t="s">
        <v>18</v>
      </c>
      <c r="E8020" t="s">
        <v>2410</v>
      </c>
      <c r="F8020" t="s">
        <v>2411</v>
      </c>
      <c r="G8020" t="s">
        <v>36</v>
      </c>
      <c r="H8020" t="s">
        <v>22</v>
      </c>
      <c r="I8020" t="s">
        <v>9440</v>
      </c>
      <c r="J8020" t="s">
        <v>38</v>
      </c>
      <c r="K8020">
        <v>95351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 s="2">
        <v>52.792000000000002</v>
      </c>
      <c r="R8020">
        <f>train[[#This Row],[Ship Date]]-train[[#This Row],[Order Date]]</f>
        <v>2</v>
      </c>
      <c r="S8020" t="str">
        <f>TEXT(train[[#This Row],[Order Date]],"mmm")</f>
        <v>oct</v>
      </c>
      <c r="T8020">
        <f>YEAR(train[[#This Row],[Order Date]])</f>
        <v>2018</v>
      </c>
      <c r="U8020" t="str">
        <f>train[[#This Row],[Category]]&amp;"-"&amp;train[[#This Row],[Sub-Category]]</f>
        <v>Technology-Phones</v>
      </c>
      <c r="V8020" t="str">
        <f>IF(train[[#This Row],[Segment]]="Consumer","B2C","B2B")</f>
        <v>B2B</v>
      </c>
    </row>
    <row r="8021" spans="1:22" x14ac:dyDescent="0.25">
      <c r="A8021" t="s">
        <v>9789</v>
      </c>
      <c r="B8021" s="1">
        <v>43406</v>
      </c>
      <c r="C8021" s="1">
        <v>43409</v>
      </c>
      <c r="D8021" t="s">
        <v>183</v>
      </c>
      <c r="E8021" t="s">
        <v>642</v>
      </c>
      <c r="F8021" t="s">
        <v>643</v>
      </c>
      <c r="G8021" t="s">
        <v>21</v>
      </c>
      <c r="H8021" t="s">
        <v>22</v>
      </c>
      <c r="I8021" t="s">
        <v>5087</v>
      </c>
      <c r="J8021" t="s">
        <v>592</v>
      </c>
      <c r="K8021">
        <v>63116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 s="2">
        <v>83.9</v>
      </c>
      <c r="R8021">
        <f>train[[#This Row],[Ship Date]]-train[[#This Row],[Order Date]]</f>
        <v>3</v>
      </c>
      <c r="S8021" t="str">
        <f>TEXT(train[[#This Row],[Order Date]],"mmm")</f>
        <v>nov</v>
      </c>
      <c r="T8021">
        <f>YEAR(train[[#This Row],[Order Date]])</f>
        <v>2018</v>
      </c>
      <c r="U8021" t="str">
        <f>train[[#This Row],[Category]]&amp;"-"&amp;train[[#This Row],[Sub-Category]]</f>
        <v>Office Supplies-Appliances</v>
      </c>
      <c r="V8021" t="str">
        <f>IF(train[[#This Row],[Segment]]="Consumer","B2C","B2B")</f>
        <v>B2C</v>
      </c>
    </row>
    <row r="8022" spans="1:22" x14ac:dyDescent="0.25">
      <c r="A8022" t="s">
        <v>9789</v>
      </c>
      <c r="B8022" s="1">
        <v>43406</v>
      </c>
      <c r="C8022" s="1">
        <v>43409</v>
      </c>
      <c r="D8022" t="s">
        <v>183</v>
      </c>
      <c r="E8022" t="s">
        <v>642</v>
      </c>
      <c r="F8022" t="s">
        <v>643</v>
      </c>
      <c r="G8022" t="s">
        <v>21</v>
      </c>
      <c r="H8022" t="s">
        <v>22</v>
      </c>
      <c r="I8022" t="s">
        <v>5087</v>
      </c>
      <c r="J8022" t="s">
        <v>592</v>
      </c>
      <c r="K8022">
        <v>63116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 s="2">
        <v>11.76</v>
      </c>
      <c r="R8022">
        <f>train[[#This Row],[Ship Date]]-train[[#This Row],[Order Date]]</f>
        <v>3</v>
      </c>
      <c r="S8022" t="str">
        <f>TEXT(train[[#This Row],[Order Date]],"mmm")</f>
        <v>nov</v>
      </c>
      <c r="T8022">
        <f>YEAR(train[[#This Row],[Order Date]])</f>
        <v>2018</v>
      </c>
      <c r="U8022" t="str">
        <f>train[[#This Row],[Category]]&amp;"-"&amp;train[[#This Row],[Sub-Category]]</f>
        <v>Office Supplies-Paper</v>
      </c>
      <c r="V8022" t="str">
        <f>IF(train[[#This Row],[Segment]]="Consumer","B2C","B2B")</f>
        <v>B2C</v>
      </c>
    </row>
    <row r="8023" spans="1:22" x14ac:dyDescent="0.25">
      <c r="A8023" t="s">
        <v>9790</v>
      </c>
      <c r="B8023" s="1">
        <v>42206</v>
      </c>
      <c r="C8023" s="1">
        <v>42210</v>
      </c>
      <c r="D8023" t="s">
        <v>45</v>
      </c>
      <c r="E8023" t="s">
        <v>3748</v>
      </c>
      <c r="F8023" t="s">
        <v>3749</v>
      </c>
      <c r="G8023" t="s">
        <v>36</v>
      </c>
      <c r="H8023" t="s">
        <v>22</v>
      </c>
      <c r="I8023" t="s">
        <v>812</v>
      </c>
      <c r="J8023" t="s">
        <v>99</v>
      </c>
      <c r="K8023">
        <v>75217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 s="2">
        <v>4.992</v>
      </c>
      <c r="R8023">
        <f>train[[#This Row],[Ship Date]]-train[[#This Row],[Order Date]]</f>
        <v>4</v>
      </c>
      <c r="S8023" t="str">
        <f>TEXT(train[[#This Row],[Order Date]],"mmm")</f>
        <v>juil</v>
      </c>
      <c r="T8023">
        <f>YEAR(train[[#This Row],[Order Date]])</f>
        <v>2015</v>
      </c>
      <c r="U8023" t="str">
        <f>train[[#This Row],[Category]]&amp;"-"&amp;train[[#This Row],[Sub-Category]]</f>
        <v>Office Supplies-Appliances</v>
      </c>
      <c r="V8023" t="str">
        <f>IF(train[[#This Row],[Segment]]="Consumer","B2C","B2B")</f>
        <v>B2B</v>
      </c>
    </row>
    <row r="8024" spans="1:22" x14ac:dyDescent="0.25">
      <c r="A8024" t="s">
        <v>9790</v>
      </c>
      <c r="B8024" s="1">
        <v>42206</v>
      </c>
      <c r="C8024" s="1">
        <v>42210</v>
      </c>
      <c r="D8024" t="s">
        <v>45</v>
      </c>
      <c r="E8024" t="s">
        <v>3748</v>
      </c>
      <c r="F8024" t="s">
        <v>3749</v>
      </c>
      <c r="G8024" t="s">
        <v>36</v>
      </c>
      <c r="H8024" t="s">
        <v>22</v>
      </c>
      <c r="I8024" t="s">
        <v>812</v>
      </c>
      <c r="J8024" t="s">
        <v>99</v>
      </c>
      <c r="K8024">
        <v>75217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 s="2">
        <v>87.92</v>
      </c>
      <c r="R8024">
        <f>train[[#This Row],[Ship Date]]-train[[#This Row],[Order Date]]</f>
        <v>4</v>
      </c>
      <c r="S8024" t="str">
        <f>TEXT(train[[#This Row],[Order Date]],"mmm")</f>
        <v>juil</v>
      </c>
      <c r="T8024">
        <f>YEAR(train[[#This Row],[Order Date]])</f>
        <v>2015</v>
      </c>
      <c r="U8024" t="str">
        <f>train[[#This Row],[Category]]&amp;"-"&amp;train[[#This Row],[Sub-Category]]</f>
        <v>Office Supplies-Envelopes</v>
      </c>
      <c r="V8024" t="str">
        <f>IF(train[[#This Row],[Segment]]="Consumer","B2C","B2B")</f>
        <v>B2B</v>
      </c>
    </row>
    <row r="8025" spans="1:22" x14ac:dyDescent="0.25">
      <c r="A8025" t="s">
        <v>9790</v>
      </c>
      <c r="B8025" s="1">
        <v>42206</v>
      </c>
      <c r="C8025" s="1">
        <v>42210</v>
      </c>
      <c r="D8025" t="s">
        <v>45</v>
      </c>
      <c r="E8025" t="s">
        <v>3748</v>
      </c>
      <c r="F8025" t="s">
        <v>3749</v>
      </c>
      <c r="G8025" t="s">
        <v>36</v>
      </c>
      <c r="H8025" t="s">
        <v>22</v>
      </c>
      <c r="I8025" t="s">
        <v>812</v>
      </c>
      <c r="J8025" t="s">
        <v>99</v>
      </c>
      <c r="K8025">
        <v>75217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 s="2">
        <v>657.93</v>
      </c>
      <c r="R8025">
        <f>train[[#This Row],[Ship Date]]-train[[#This Row],[Order Date]]</f>
        <v>4</v>
      </c>
      <c r="S8025" t="str">
        <f>TEXT(train[[#This Row],[Order Date]],"mmm")</f>
        <v>juil</v>
      </c>
      <c r="T8025">
        <f>YEAR(train[[#This Row],[Order Date]])</f>
        <v>2015</v>
      </c>
      <c r="U8025" t="str">
        <f>train[[#This Row],[Category]]&amp;"-"&amp;train[[#This Row],[Sub-Category]]</f>
        <v>Furniture-Chairs</v>
      </c>
      <c r="V8025" t="str">
        <f>IF(train[[#This Row],[Segment]]="Consumer","B2C","B2B")</f>
        <v>B2B</v>
      </c>
    </row>
    <row r="8026" spans="1:22" x14ac:dyDescent="0.25">
      <c r="A8026" t="s">
        <v>9790</v>
      </c>
      <c r="B8026" s="1">
        <v>42206</v>
      </c>
      <c r="C8026" s="1">
        <v>42210</v>
      </c>
      <c r="D8026" t="s">
        <v>45</v>
      </c>
      <c r="E8026" t="s">
        <v>3748</v>
      </c>
      <c r="F8026" t="s">
        <v>3749</v>
      </c>
      <c r="G8026" t="s">
        <v>36</v>
      </c>
      <c r="H8026" t="s">
        <v>22</v>
      </c>
      <c r="I8026" t="s">
        <v>812</v>
      </c>
      <c r="J8026" t="s">
        <v>99</v>
      </c>
      <c r="K8026">
        <v>75217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 s="2">
        <v>1.044</v>
      </c>
      <c r="R8026">
        <f>train[[#This Row],[Ship Date]]-train[[#This Row],[Order Date]]</f>
        <v>4</v>
      </c>
      <c r="S8026" t="str">
        <f>TEXT(train[[#This Row],[Order Date]],"mmm")</f>
        <v>juil</v>
      </c>
      <c r="T8026">
        <f>YEAR(train[[#This Row],[Order Date]])</f>
        <v>2015</v>
      </c>
      <c r="U8026" t="str">
        <f>train[[#This Row],[Category]]&amp;"-"&amp;train[[#This Row],[Sub-Category]]</f>
        <v>Office Supplies-Binders</v>
      </c>
      <c r="V8026" t="str">
        <f>IF(train[[#This Row],[Segment]]="Consumer","B2C","B2B")</f>
        <v>B2B</v>
      </c>
    </row>
    <row r="8027" spans="1:22" x14ac:dyDescent="0.25">
      <c r="A8027" t="s">
        <v>9791</v>
      </c>
      <c r="B8027" s="1">
        <v>42624</v>
      </c>
      <c r="C8027" s="1">
        <v>42628</v>
      </c>
      <c r="D8027" t="s">
        <v>18</v>
      </c>
      <c r="E8027" t="s">
        <v>8191</v>
      </c>
      <c r="F8027" t="s">
        <v>8192</v>
      </c>
      <c r="G8027" t="s">
        <v>36</v>
      </c>
      <c r="H8027" t="s">
        <v>22</v>
      </c>
      <c r="I8027" t="s">
        <v>261</v>
      </c>
      <c r="J8027" t="s">
        <v>262</v>
      </c>
      <c r="K8027">
        <v>10035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 s="2">
        <v>210.68</v>
      </c>
      <c r="R8027">
        <f>train[[#This Row],[Ship Date]]-train[[#This Row],[Order Date]]</f>
        <v>4</v>
      </c>
      <c r="S8027" t="str">
        <f>TEXT(train[[#This Row],[Order Date]],"mmm")</f>
        <v>sept</v>
      </c>
      <c r="T8027">
        <f>YEAR(train[[#This Row],[Order Date]])</f>
        <v>2016</v>
      </c>
      <c r="U8027" t="str">
        <f>train[[#This Row],[Category]]&amp;"-"&amp;train[[#This Row],[Sub-Category]]</f>
        <v>Furniture-Furnishings</v>
      </c>
      <c r="V8027" t="str">
        <f>IF(train[[#This Row],[Segment]]="Consumer","B2C","B2B")</f>
        <v>B2B</v>
      </c>
    </row>
    <row r="8028" spans="1:22" x14ac:dyDescent="0.25">
      <c r="A8028" t="s">
        <v>9791</v>
      </c>
      <c r="B8028" s="1">
        <v>42624</v>
      </c>
      <c r="C8028" s="1">
        <v>42628</v>
      </c>
      <c r="D8028" t="s">
        <v>18</v>
      </c>
      <c r="E8028" t="s">
        <v>8191</v>
      </c>
      <c r="F8028" t="s">
        <v>8192</v>
      </c>
      <c r="G8028" t="s">
        <v>36</v>
      </c>
      <c r="H8028" t="s">
        <v>22</v>
      </c>
      <c r="I8028" t="s">
        <v>261</v>
      </c>
      <c r="J8028" t="s">
        <v>262</v>
      </c>
      <c r="K8028">
        <v>10035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 s="2">
        <v>78.8</v>
      </c>
      <c r="R8028">
        <f>train[[#This Row],[Ship Date]]-train[[#This Row],[Order Date]]</f>
        <v>4</v>
      </c>
      <c r="S8028" t="str">
        <f>TEXT(train[[#This Row],[Order Date]],"mmm")</f>
        <v>sept</v>
      </c>
      <c r="T8028">
        <f>YEAR(train[[#This Row],[Order Date]])</f>
        <v>2016</v>
      </c>
      <c r="U8028" t="str">
        <f>train[[#This Row],[Category]]&amp;"-"&amp;train[[#This Row],[Sub-Category]]</f>
        <v>Office Supplies-Storage</v>
      </c>
      <c r="V8028" t="str">
        <f>IF(train[[#This Row],[Segment]]="Consumer","B2C","B2B")</f>
        <v>B2B</v>
      </c>
    </row>
    <row r="8029" spans="1:22" x14ac:dyDescent="0.25">
      <c r="A8029" t="s">
        <v>9791</v>
      </c>
      <c r="B8029" s="1">
        <v>42624</v>
      </c>
      <c r="C8029" s="1">
        <v>42628</v>
      </c>
      <c r="D8029" t="s">
        <v>18</v>
      </c>
      <c r="E8029" t="s">
        <v>8191</v>
      </c>
      <c r="F8029" t="s">
        <v>8192</v>
      </c>
      <c r="G8029" t="s">
        <v>36</v>
      </c>
      <c r="H8029" t="s">
        <v>22</v>
      </c>
      <c r="I8029" t="s">
        <v>261</v>
      </c>
      <c r="J8029" t="s">
        <v>262</v>
      </c>
      <c r="K8029">
        <v>10035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 s="2">
        <v>19.989999999999998</v>
      </c>
      <c r="R8029">
        <f>train[[#This Row],[Ship Date]]-train[[#This Row],[Order Date]]</f>
        <v>4</v>
      </c>
      <c r="S8029" t="str">
        <f>TEXT(train[[#This Row],[Order Date]],"mmm")</f>
        <v>sept</v>
      </c>
      <c r="T8029">
        <f>YEAR(train[[#This Row],[Order Date]])</f>
        <v>2016</v>
      </c>
      <c r="U8029" t="str">
        <f>train[[#This Row],[Category]]&amp;"-"&amp;train[[#This Row],[Sub-Category]]</f>
        <v>Technology-Accessories</v>
      </c>
      <c r="V8029" t="str">
        <f>IF(train[[#This Row],[Segment]]="Consumer","B2C","B2B")</f>
        <v>B2B</v>
      </c>
    </row>
    <row r="8030" spans="1:22" x14ac:dyDescent="0.25">
      <c r="A8030" t="s">
        <v>9791</v>
      </c>
      <c r="B8030" s="1">
        <v>42624</v>
      </c>
      <c r="C8030" s="1">
        <v>42628</v>
      </c>
      <c r="D8030" t="s">
        <v>18</v>
      </c>
      <c r="E8030" t="s">
        <v>8191</v>
      </c>
      <c r="F8030" t="s">
        <v>8192</v>
      </c>
      <c r="G8030" t="s">
        <v>36</v>
      </c>
      <c r="H8030" t="s">
        <v>22</v>
      </c>
      <c r="I8030" t="s">
        <v>261</v>
      </c>
      <c r="J8030" t="s">
        <v>262</v>
      </c>
      <c r="K8030">
        <v>10035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 s="2">
        <v>772.68</v>
      </c>
      <c r="R8030">
        <f>train[[#This Row],[Ship Date]]-train[[#This Row],[Order Date]]</f>
        <v>4</v>
      </c>
      <c r="S8030" t="str">
        <f>TEXT(train[[#This Row],[Order Date]],"mmm")</f>
        <v>sept</v>
      </c>
      <c r="T8030">
        <f>YEAR(train[[#This Row],[Order Date]])</f>
        <v>2016</v>
      </c>
      <c r="U8030" t="str">
        <f>train[[#This Row],[Category]]&amp;"-"&amp;train[[#This Row],[Sub-Category]]</f>
        <v>Office Supplies-Storage</v>
      </c>
      <c r="V8030" t="str">
        <f>IF(train[[#This Row],[Segment]]="Consumer","B2C","B2B")</f>
        <v>B2B</v>
      </c>
    </row>
    <row r="8031" spans="1:22" x14ac:dyDescent="0.25">
      <c r="A8031" t="s">
        <v>9792</v>
      </c>
      <c r="B8031" s="1">
        <v>43029</v>
      </c>
      <c r="C8031" s="1">
        <v>43033</v>
      </c>
      <c r="D8031" t="s">
        <v>45</v>
      </c>
      <c r="E8031" t="s">
        <v>4540</v>
      </c>
      <c r="F8031" t="s">
        <v>4541</v>
      </c>
      <c r="G8031" t="s">
        <v>21</v>
      </c>
      <c r="H8031" t="s">
        <v>22</v>
      </c>
      <c r="I8031" t="s">
        <v>675</v>
      </c>
      <c r="J8031" t="s">
        <v>99</v>
      </c>
      <c r="K8031">
        <v>78207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 s="2">
        <v>106.08</v>
      </c>
      <c r="R8031">
        <f>train[[#This Row],[Ship Date]]-train[[#This Row],[Order Date]]</f>
        <v>4</v>
      </c>
      <c r="S8031" t="str">
        <f>TEXT(train[[#This Row],[Order Date]],"mmm")</f>
        <v>oct</v>
      </c>
      <c r="T8031">
        <f>YEAR(train[[#This Row],[Order Date]])</f>
        <v>2017</v>
      </c>
      <c r="U8031" t="str">
        <f>train[[#This Row],[Category]]&amp;"-"&amp;train[[#This Row],[Sub-Category]]</f>
        <v>Technology-Accessories</v>
      </c>
      <c r="V8031" t="str">
        <f>IF(train[[#This Row],[Segment]]="Consumer","B2C","B2B")</f>
        <v>B2C</v>
      </c>
    </row>
    <row r="8032" spans="1:22" x14ac:dyDescent="0.25">
      <c r="A8032" t="s">
        <v>9793</v>
      </c>
      <c r="B8032" s="1">
        <v>42742</v>
      </c>
      <c r="C8032" s="1">
        <v>42746</v>
      </c>
      <c r="D8032" t="s">
        <v>45</v>
      </c>
      <c r="E8032" t="s">
        <v>3240</v>
      </c>
      <c r="F8032" t="s">
        <v>3241</v>
      </c>
      <c r="G8032" t="s">
        <v>21</v>
      </c>
      <c r="H8032" t="s">
        <v>22</v>
      </c>
      <c r="I8032" t="s">
        <v>1614</v>
      </c>
      <c r="J8032" t="s">
        <v>99</v>
      </c>
      <c r="K8032">
        <v>79109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 s="2">
        <v>23.076000000000001</v>
      </c>
      <c r="R8032">
        <f>train[[#This Row],[Ship Date]]-train[[#This Row],[Order Date]]</f>
        <v>4</v>
      </c>
      <c r="S8032" t="str">
        <f>TEXT(train[[#This Row],[Order Date]],"mmm")</f>
        <v>janv</v>
      </c>
      <c r="T8032">
        <f>YEAR(train[[#This Row],[Order Date]])</f>
        <v>2017</v>
      </c>
      <c r="U8032" t="str">
        <f>train[[#This Row],[Category]]&amp;"-"&amp;train[[#This Row],[Sub-Category]]</f>
        <v>Furniture-Furnishings</v>
      </c>
      <c r="V8032" t="str">
        <f>IF(train[[#This Row],[Segment]]="Consumer","B2C","B2B")</f>
        <v>B2C</v>
      </c>
    </row>
    <row r="8033" spans="1:22" x14ac:dyDescent="0.25">
      <c r="A8033" t="s">
        <v>9793</v>
      </c>
      <c r="B8033" s="1">
        <v>42742</v>
      </c>
      <c r="C8033" s="1">
        <v>42746</v>
      </c>
      <c r="D8033" t="s">
        <v>45</v>
      </c>
      <c r="E8033" t="s">
        <v>3240</v>
      </c>
      <c r="F8033" t="s">
        <v>3241</v>
      </c>
      <c r="G8033" t="s">
        <v>21</v>
      </c>
      <c r="H8033" t="s">
        <v>22</v>
      </c>
      <c r="I8033" t="s">
        <v>1614</v>
      </c>
      <c r="J8033" t="s">
        <v>99</v>
      </c>
      <c r="K8033">
        <v>79109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 s="2">
        <v>25.92</v>
      </c>
      <c r="R8033">
        <f>train[[#This Row],[Ship Date]]-train[[#This Row],[Order Date]]</f>
        <v>4</v>
      </c>
      <c r="S8033" t="str">
        <f>TEXT(train[[#This Row],[Order Date]],"mmm")</f>
        <v>janv</v>
      </c>
      <c r="T8033">
        <f>YEAR(train[[#This Row],[Order Date]])</f>
        <v>2017</v>
      </c>
      <c r="U8033" t="str">
        <f>train[[#This Row],[Category]]&amp;"-"&amp;train[[#This Row],[Sub-Category]]</f>
        <v>Office Supplies-Paper</v>
      </c>
      <c r="V8033" t="str">
        <f>IF(train[[#This Row],[Segment]]="Consumer","B2C","B2B")</f>
        <v>B2C</v>
      </c>
    </row>
    <row r="8034" spans="1:22" x14ac:dyDescent="0.25">
      <c r="A8034" t="s">
        <v>9794</v>
      </c>
      <c r="B8034" s="1">
        <v>42546</v>
      </c>
      <c r="C8034" s="1">
        <v>42549</v>
      </c>
      <c r="D8034" t="s">
        <v>183</v>
      </c>
      <c r="E8034" t="s">
        <v>5251</v>
      </c>
      <c r="F8034" t="s">
        <v>5252</v>
      </c>
      <c r="G8034" t="s">
        <v>21</v>
      </c>
      <c r="H8034" t="s">
        <v>22</v>
      </c>
      <c r="I8034" t="s">
        <v>179</v>
      </c>
      <c r="J8034" t="s">
        <v>99</v>
      </c>
      <c r="K8034">
        <v>77041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 s="2">
        <v>47.951999999999998</v>
      </c>
      <c r="R8034">
        <f>train[[#This Row],[Ship Date]]-train[[#This Row],[Order Date]]</f>
        <v>3</v>
      </c>
      <c r="S8034" t="str">
        <f>TEXT(train[[#This Row],[Order Date]],"mmm")</f>
        <v>juin</v>
      </c>
      <c r="T8034">
        <f>YEAR(train[[#This Row],[Order Date]])</f>
        <v>2016</v>
      </c>
      <c r="U8034" t="str">
        <f>train[[#This Row],[Category]]&amp;"-"&amp;train[[#This Row],[Sub-Category]]</f>
        <v>Office Supplies-Paper</v>
      </c>
      <c r="V8034" t="str">
        <f>IF(train[[#This Row],[Segment]]="Consumer","B2C","B2B")</f>
        <v>B2C</v>
      </c>
    </row>
    <row r="8035" spans="1:22" x14ac:dyDescent="0.25">
      <c r="A8035" t="s">
        <v>9794</v>
      </c>
      <c r="B8035" s="1">
        <v>42546</v>
      </c>
      <c r="C8035" s="1">
        <v>42549</v>
      </c>
      <c r="D8035" t="s">
        <v>183</v>
      </c>
      <c r="E8035" t="s">
        <v>5251</v>
      </c>
      <c r="F8035" t="s">
        <v>5252</v>
      </c>
      <c r="G8035" t="s">
        <v>21</v>
      </c>
      <c r="H8035" t="s">
        <v>22</v>
      </c>
      <c r="I8035" t="s">
        <v>179</v>
      </c>
      <c r="J8035" t="s">
        <v>99</v>
      </c>
      <c r="K8035">
        <v>77041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 s="2">
        <v>0.98399999999999999</v>
      </c>
      <c r="R8035">
        <f>train[[#This Row],[Ship Date]]-train[[#This Row],[Order Date]]</f>
        <v>3</v>
      </c>
      <c r="S8035" t="str">
        <f>TEXT(train[[#This Row],[Order Date]],"mmm")</f>
        <v>juin</v>
      </c>
      <c r="T8035">
        <f>YEAR(train[[#This Row],[Order Date]])</f>
        <v>2016</v>
      </c>
      <c r="U8035" t="str">
        <f>train[[#This Row],[Category]]&amp;"-"&amp;train[[#This Row],[Sub-Category]]</f>
        <v>Office Supplies-Binders</v>
      </c>
      <c r="V8035" t="str">
        <f>IF(train[[#This Row],[Segment]]="Consumer","B2C","B2B")</f>
        <v>B2C</v>
      </c>
    </row>
    <row r="8036" spans="1:22" x14ac:dyDescent="0.25">
      <c r="A8036" t="s">
        <v>9794</v>
      </c>
      <c r="B8036" s="1">
        <v>42546</v>
      </c>
      <c r="C8036" s="1">
        <v>42549</v>
      </c>
      <c r="D8036" t="s">
        <v>183</v>
      </c>
      <c r="E8036" t="s">
        <v>5251</v>
      </c>
      <c r="F8036" t="s">
        <v>5252</v>
      </c>
      <c r="G8036" t="s">
        <v>21</v>
      </c>
      <c r="H8036" t="s">
        <v>22</v>
      </c>
      <c r="I8036" t="s">
        <v>179</v>
      </c>
      <c r="J8036" t="s">
        <v>99</v>
      </c>
      <c r="K8036">
        <v>77041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 s="2">
        <v>75.384</v>
      </c>
      <c r="R8036">
        <f>train[[#This Row],[Ship Date]]-train[[#This Row],[Order Date]]</f>
        <v>3</v>
      </c>
      <c r="S8036" t="str">
        <f>TEXT(train[[#This Row],[Order Date]],"mmm")</f>
        <v>juin</v>
      </c>
      <c r="T8036">
        <f>YEAR(train[[#This Row],[Order Date]])</f>
        <v>2016</v>
      </c>
      <c r="U8036" t="str">
        <f>train[[#This Row],[Category]]&amp;"-"&amp;train[[#This Row],[Sub-Category]]</f>
        <v>Furniture-Furnishings</v>
      </c>
      <c r="V8036" t="str">
        <f>IF(train[[#This Row],[Segment]]="Consumer","B2C","B2B")</f>
        <v>B2C</v>
      </c>
    </row>
    <row r="8037" spans="1:22" x14ac:dyDescent="0.25">
      <c r="A8037" t="s">
        <v>9794</v>
      </c>
      <c r="B8037" s="1">
        <v>42546</v>
      </c>
      <c r="C8037" s="1">
        <v>42549</v>
      </c>
      <c r="D8037" t="s">
        <v>183</v>
      </c>
      <c r="E8037" t="s">
        <v>5251</v>
      </c>
      <c r="F8037" t="s">
        <v>5252</v>
      </c>
      <c r="G8037" t="s">
        <v>21</v>
      </c>
      <c r="H8037" t="s">
        <v>22</v>
      </c>
      <c r="I8037" t="s">
        <v>179</v>
      </c>
      <c r="J8037" t="s">
        <v>99</v>
      </c>
      <c r="K8037">
        <v>77041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 s="2">
        <v>4.6079999999999997</v>
      </c>
      <c r="R8037">
        <f>train[[#This Row],[Ship Date]]-train[[#This Row],[Order Date]]</f>
        <v>3</v>
      </c>
      <c r="S8037" t="str">
        <f>TEXT(train[[#This Row],[Order Date]],"mmm")</f>
        <v>juin</v>
      </c>
      <c r="T8037">
        <f>YEAR(train[[#This Row],[Order Date]])</f>
        <v>2016</v>
      </c>
      <c r="U8037" t="str">
        <f>train[[#This Row],[Category]]&amp;"-"&amp;train[[#This Row],[Sub-Category]]</f>
        <v>Office Supplies-Labels</v>
      </c>
      <c r="V8037" t="str">
        <f>IF(train[[#This Row],[Segment]]="Consumer","B2C","B2B")</f>
        <v>B2C</v>
      </c>
    </row>
    <row r="8038" spans="1:22" x14ac:dyDescent="0.25">
      <c r="A8038" t="s">
        <v>9795</v>
      </c>
      <c r="B8038" s="1">
        <v>42633</v>
      </c>
      <c r="C8038" s="1">
        <v>42635</v>
      </c>
      <c r="D8038" t="s">
        <v>183</v>
      </c>
      <c r="E8038" t="s">
        <v>113</v>
      </c>
      <c r="F8038" t="s">
        <v>114</v>
      </c>
      <c r="G8038" t="s">
        <v>21</v>
      </c>
      <c r="H8038" t="s">
        <v>22</v>
      </c>
      <c r="I8038" t="s">
        <v>1479</v>
      </c>
      <c r="J8038" t="s">
        <v>1243</v>
      </c>
      <c r="K8038">
        <v>1841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 s="2">
        <v>37.68</v>
      </c>
      <c r="R8038">
        <f>train[[#This Row],[Ship Date]]-train[[#This Row],[Order Date]]</f>
        <v>2</v>
      </c>
      <c r="S8038" t="str">
        <f>TEXT(train[[#This Row],[Order Date]],"mmm")</f>
        <v>sept</v>
      </c>
      <c r="T8038">
        <f>YEAR(train[[#This Row],[Order Date]])</f>
        <v>2016</v>
      </c>
      <c r="U8038" t="str">
        <f>train[[#This Row],[Category]]&amp;"-"&amp;train[[#This Row],[Sub-Category]]</f>
        <v>Office Supplies-Binders</v>
      </c>
      <c r="V8038" t="str">
        <f>IF(train[[#This Row],[Segment]]="Consumer","B2C","B2B")</f>
        <v>B2C</v>
      </c>
    </row>
    <row r="8039" spans="1:22" x14ac:dyDescent="0.25">
      <c r="A8039" t="s">
        <v>9796</v>
      </c>
      <c r="B8039" s="1">
        <v>43291</v>
      </c>
      <c r="C8039" s="1">
        <v>43295</v>
      </c>
      <c r="D8039" t="s">
        <v>45</v>
      </c>
      <c r="E8039" t="s">
        <v>6062</v>
      </c>
      <c r="F8039" t="s">
        <v>6063</v>
      </c>
      <c r="G8039" t="s">
        <v>36</v>
      </c>
      <c r="H8039" t="s">
        <v>22</v>
      </c>
      <c r="I8039" t="s">
        <v>492</v>
      </c>
      <c r="J8039" t="s">
        <v>1270</v>
      </c>
      <c r="K8039">
        <v>31907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 s="2">
        <v>41.91</v>
      </c>
      <c r="R8039">
        <f>train[[#This Row],[Ship Date]]-train[[#This Row],[Order Date]]</f>
        <v>4</v>
      </c>
      <c r="S8039" t="str">
        <f>TEXT(train[[#This Row],[Order Date]],"mmm")</f>
        <v>juil</v>
      </c>
      <c r="T8039">
        <f>YEAR(train[[#This Row],[Order Date]])</f>
        <v>2018</v>
      </c>
      <c r="U8039" t="str">
        <f>train[[#This Row],[Category]]&amp;"-"&amp;train[[#This Row],[Sub-Category]]</f>
        <v>Office Supplies-Appliances</v>
      </c>
      <c r="V8039" t="str">
        <f>IF(train[[#This Row],[Segment]]="Consumer","B2C","B2B")</f>
        <v>B2B</v>
      </c>
    </row>
    <row r="8040" spans="1:22" x14ac:dyDescent="0.25">
      <c r="A8040" t="s">
        <v>9797</v>
      </c>
      <c r="B8040" s="1">
        <v>43281</v>
      </c>
      <c r="C8040" s="1">
        <v>43283</v>
      </c>
      <c r="D8040" t="s">
        <v>18</v>
      </c>
      <c r="E8040" t="s">
        <v>4686</v>
      </c>
      <c r="F8040" t="s">
        <v>4687</v>
      </c>
      <c r="G8040" t="s">
        <v>21</v>
      </c>
      <c r="H8040" t="s">
        <v>22</v>
      </c>
      <c r="I8040" t="s">
        <v>37</v>
      </c>
      <c r="J8040" t="s">
        <v>38</v>
      </c>
      <c r="K8040">
        <v>90032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 s="2">
        <v>435.99900000000002</v>
      </c>
      <c r="R8040">
        <f>train[[#This Row],[Ship Date]]-train[[#This Row],[Order Date]]</f>
        <v>2</v>
      </c>
      <c r="S8040" t="str">
        <f>TEXT(train[[#This Row],[Order Date]],"mmm")</f>
        <v>juin</v>
      </c>
      <c r="T8040">
        <f>YEAR(train[[#This Row],[Order Date]])</f>
        <v>2018</v>
      </c>
      <c r="U8040" t="str">
        <f>train[[#This Row],[Category]]&amp;"-"&amp;train[[#This Row],[Sub-Category]]</f>
        <v>Furniture-Bookcases</v>
      </c>
      <c r="V8040" t="str">
        <f>IF(train[[#This Row],[Segment]]="Consumer","B2C","B2B")</f>
        <v>B2C</v>
      </c>
    </row>
    <row r="8041" spans="1:22" x14ac:dyDescent="0.25">
      <c r="A8041" t="s">
        <v>9798</v>
      </c>
      <c r="B8041" s="1">
        <v>43333</v>
      </c>
      <c r="C8041" s="1">
        <v>43337</v>
      </c>
      <c r="D8041" t="s">
        <v>18</v>
      </c>
      <c r="E8041" t="s">
        <v>6485</v>
      </c>
      <c r="F8041" t="s">
        <v>6486</v>
      </c>
      <c r="G8041" t="s">
        <v>36</v>
      </c>
      <c r="H8041" t="s">
        <v>22</v>
      </c>
      <c r="I8041" t="s">
        <v>90</v>
      </c>
      <c r="J8041" t="s">
        <v>91</v>
      </c>
      <c r="K8041">
        <v>98115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 s="2">
        <v>388.70400000000001</v>
      </c>
      <c r="R8041">
        <f>train[[#This Row],[Ship Date]]-train[[#This Row],[Order Date]]</f>
        <v>4</v>
      </c>
      <c r="S8041" t="str">
        <f>TEXT(train[[#This Row],[Order Date]],"mmm")</f>
        <v>août</v>
      </c>
      <c r="T8041">
        <f>YEAR(train[[#This Row],[Order Date]])</f>
        <v>2018</v>
      </c>
      <c r="U8041" t="str">
        <f>train[[#This Row],[Category]]&amp;"-"&amp;train[[#This Row],[Sub-Category]]</f>
        <v>Furniture-Chairs</v>
      </c>
      <c r="V8041" t="str">
        <f>IF(train[[#This Row],[Segment]]="Consumer","B2C","B2B")</f>
        <v>B2B</v>
      </c>
    </row>
    <row r="8042" spans="1:22" x14ac:dyDescent="0.25">
      <c r="A8042" t="s">
        <v>9798</v>
      </c>
      <c r="B8042" s="1">
        <v>43333</v>
      </c>
      <c r="C8042" s="1">
        <v>43337</v>
      </c>
      <c r="D8042" t="s">
        <v>18</v>
      </c>
      <c r="E8042" t="s">
        <v>6485</v>
      </c>
      <c r="F8042" t="s">
        <v>6486</v>
      </c>
      <c r="G8042" t="s">
        <v>36</v>
      </c>
      <c r="H8042" t="s">
        <v>22</v>
      </c>
      <c r="I8042" t="s">
        <v>90</v>
      </c>
      <c r="J8042" t="s">
        <v>91</v>
      </c>
      <c r="K8042">
        <v>98115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 s="2">
        <v>572.58000000000004</v>
      </c>
      <c r="R8042">
        <f>train[[#This Row],[Ship Date]]-train[[#This Row],[Order Date]]</f>
        <v>4</v>
      </c>
      <c r="S8042" t="str">
        <f>TEXT(train[[#This Row],[Order Date]],"mmm")</f>
        <v>août</v>
      </c>
      <c r="T8042">
        <f>YEAR(train[[#This Row],[Order Date]])</f>
        <v>2018</v>
      </c>
      <c r="U8042" t="str">
        <f>train[[#This Row],[Category]]&amp;"-"&amp;train[[#This Row],[Sub-Category]]</f>
        <v>Office Supplies-Storage</v>
      </c>
      <c r="V8042" t="str">
        <f>IF(train[[#This Row],[Segment]]="Consumer","B2C","B2B")</f>
        <v>B2B</v>
      </c>
    </row>
    <row r="8043" spans="1:22" x14ac:dyDescent="0.25">
      <c r="A8043" t="s">
        <v>9798</v>
      </c>
      <c r="B8043" s="1">
        <v>43333</v>
      </c>
      <c r="C8043" s="1">
        <v>43337</v>
      </c>
      <c r="D8043" t="s">
        <v>18</v>
      </c>
      <c r="E8043" t="s">
        <v>6485</v>
      </c>
      <c r="F8043" t="s">
        <v>6486</v>
      </c>
      <c r="G8043" t="s">
        <v>36</v>
      </c>
      <c r="H8043" t="s">
        <v>22</v>
      </c>
      <c r="I8043" t="s">
        <v>90</v>
      </c>
      <c r="J8043" t="s">
        <v>91</v>
      </c>
      <c r="K8043">
        <v>98115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 s="2">
        <v>33.18</v>
      </c>
      <c r="R8043">
        <f>train[[#This Row],[Ship Date]]-train[[#This Row],[Order Date]]</f>
        <v>4</v>
      </c>
      <c r="S8043" t="str">
        <f>TEXT(train[[#This Row],[Order Date]],"mmm")</f>
        <v>août</v>
      </c>
      <c r="T8043">
        <f>YEAR(train[[#This Row],[Order Date]])</f>
        <v>2018</v>
      </c>
      <c r="U8043" t="str">
        <f>train[[#This Row],[Category]]&amp;"-"&amp;train[[#This Row],[Sub-Category]]</f>
        <v>Technology-Accessories</v>
      </c>
      <c r="V8043" t="str">
        <f>IF(train[[#This Row],[Segment]]="Consumer","B2C","B2B")</f>
        <v>B2B</v>
      </c>
    </row>
    <row r="8044" spans="1:22" x14ac:dyDescent="0.25">
      <c r="A8044" t="s">
        <v>9799</v>
      </c>
      <c r="B8044" s="1">
        <v>43170</v>
      </c>
      <c r="C8044" s="1">
        <v>43174</v>
      </c>
      <c r="D8044" t="s">
        <v>45</v>
      </c>
      <c r="E8044" t="s">
        <v>3230</v>
      </c>
      <c r="F8044" t="s">
        <v>3231</v>
      </c>
      <c r="G8044" t="s">
        <v>97</v>
      </c>
      <c r="H8044" t="s">
        <v>22</v>
      </c>
      <c r="I8044" t="s">
        <v>8797</v>
      </c>
      <c r="J8044" t="s">
        <v>1243</v>
      </c>
      <c r="K8044">
        <v>2138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 s="2">
        <v>63.88</v>
      </c>
      <c r="R8044">
        <f>train[[#This Row],[Ship Date]]-train[[#This Row],[Order Date]]</f>
        <v>4</v>
      </c>
      <c r="S8044" t="str">
        <f>TEXT(train[[#This Row],[Order Date]],"mmm")</f>
        <v>mars</v>
      </c>
      <c r="T8044">
        <f>YEAR(train[[#This Row],[Order Date]])</f>
        <v>2018</v>
      </c>
      <c r="U8044" t="str">
        <f>train[[#This Row],[Category]]&amp;"-"&amp;train[[#This Row],[Sub-Category]]</f>
        <v>Technology-Accessories</v>
      </c>
      <c r="V8044" t="str">
        <f>IF(train[[#This Row],[Segment]]="Consumer","B2C","B2B")</f>
        <v>B2B</v>
      </c>
    </row>
    <row r="8045" spans="1:22" x14ac:dyDescent="0.25">
      <c r="A8045" t="s">
        <v>9799</v>
      </c>
      <c r="B8045" s="1">
        <v>43170</v>
      </c>
      <c r="C8045" s="1">
        <v>43174</v>
      </c>
      <c r="D8045" t="s">
        <v>45</v>
      </c>
      <c r="E8045" t="s">
        <v>3230</v>
      </c>
      <c r="F8045" t="s">
        <v>3231</v>
      </c>
      <c r="G8045" t="s">
        <v>97</v>
      </c>
      <c r="H8045" t="s">
        <v>22</v>
      </c>
      <c r="I8045" t="s">
        <v>8797</v>
      </c>
      <c r="J8045" t="s">
        <v>1243</v>
      </c>
      <c r="K8045">
        <v>2138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 s="2">
        <v>26.72</v>
      </c>
      <c r="R8045">
        <f>train[[#This Row],[Ship Date]]-train[[#This Row],[Order Date]]</f>
        <v>4</v>
      </c>
      <c r="S8045" t="str">
        <f>TEXT(train[[#This Row],[Order Date]],"mmm")</f>
        <v>mars</v>
      </c>
      <c r="T8045">
        <f>YEAR(train[[#This Row],[Order Date]])</f>
        <v>2018</v>
      </c>
      <c r="U8045" t="str">
        <f>train[[#This Row],[Category]]&amp;"-"&amp;train[[#This Row],[Sub-Category]]</f>
        <v>Furniture-Furnishings</v>
      </c>
      <c r="V8045" t="str">
        <f>IF(train[[#This Row],[Segment]]="Consumer","B2C","B2B")</f>
        <v>B2B</v>
      </c>
    </row>
    <row r="8046" spans="1:22" x14ac:dyDescent="0.25">
      <c r="A8046" t="s">
        <v>9802</v>
      </c>
      <c r="B8046" s="1">
        <v>43358</v>
      </c>
      <c r="C8046" s="1">
        <v>43360</v>
      </c>
      <c r="D8046" t="s">
        <v>18</v>
      </c>
      <c r="E8046" t="s">
        <v>8520</v>
      </c>
      <c r="F8046" t="s">
        <v>8521</v>
      </c>
      <c r="G8046" t="s">
        <v>21</v>
      </c>
      <c r="H8046" t="s">
        <v>22</v>
      </c>
      <c r="I8046" t="s">
        <v>5123</v>
      </c>
      <c r="J8046" t="s">
        <v>116</v>
      </c>
      <c r="K8046">
        <v>84106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 s="2">
        <v>295.05599999999998</v>
      </c>
      <c r="R8046">
        <f>train[[#This Row],[Ship Date]]-train[[#This Row],[Order Date]]</f>
        <v>2</v>
      </c>
      <c r="S8046" t="str">
        <f>TEXT(train[[#This Row],[Order Date]],"mmm")</f>
        <v>sept</v>
      </c>
      <c r="T8046">
        <f>YEAR(train[[#This Row],[Order Date]])</f>
        <v>2018</v>
      </c>
      <c r="U8046" t="str">
        <f>train[[#This Row],[Category]]&amp;"-"&amp;train[[#This Row],[Sub-Category]]</f>
        <v>Office Supplies-Binders</v>
      </c>
      <c r="V8046" t="str">
        <f>IF(train[[#This Row],[Segment]]="Consumer","B2C","B2B")</f>
        <v>B2C</v>
      </c>
    </row>
    <row r="8047" spans="1:22" x14ac:dyDescent="0.25">
      <c r="A8047" t="s">
        <v>9803</v>
      </c>
      <c r="B8047" s="1">
        <v>42998</v>
      </c>
      <c r="C8047" s="1">
        <v>43002</v>
      </c>
      <c r="D8047" t="s">
        <v>45</v>
      </c>
      <c r="E8047" t="s">
        <v>3836</v>
      </c>
      <c r="F8047" t="s">
        <v>3837</v>
      </c>
      <c r="G8047" t="s">
        <v>21</v>
      </c>
      <c r="H8047" t="s">
        <v>22</v>
      </c>
      <c r="I8047" t="s">
        <v>261</v>
      </c>
      <c r="J8047" t="s">
        <v>262</v>
      </c>
      <c r="K8047">
        <v>10035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 s="2">
        <v>393.25</v>
      </c>
      <c r="R8047">
        <f>train[[#This Row],[Ship Date]]-train[[#This Row],[Order Date]]</f>
        <v>4</v>
      </c>
      <c r="S8047" t="str">
        <f>TEXT(train[[#This Row],[Order Date]],"mmm")</f>
        <v>sept</v>
      </c>
      <c r="T8047">
        <f>YEAR(train[[#This Row],[Order Date]])</f>
        <v>2017</v>
      </c>
      <c r="U8047" t="str">
        <f>train[[#This Row],[Category]]&amp;"-"&amp;train[[#This Row],[Sub-Category]]</f>
        <v>Office Supplies-Appliances</v>
      </c>
      <c r="V8047" t="str">
        <f>IF(train[[#This Row],[Segment]]="Consumer","B2C","B2B")</f>
        <v>B2C</v>
      </c>
    </row>
    <row r="8048" spans="1:22" x14ac:dyDescent="0.25">
      <c r="A8048" t="s">
        <v>9804</v>
      </c>
      <c r="B8048" s="1">
        <v>43084</v>
      </c>
      <c r="C8048" s="1">
        <v>43086</v>
      </c>
      <c r="D8048" t="s">
        <v>18</v>
      </c>
      <c r="E8048" t="s">
        <v>1123</v>
      </c>
      <c r="F8048" t="s">
        <v>1124</v>
      </c>
      <c r="G8048" t="s">
        <v>21</v>
      </c>
      <c r="H8048" t="s">
        <v>22</v>
      </c>
      <c r="I8048" t="s">
        <v>3318</v>
      </c>
      <c r="J8048" t="s">
        <v>493</v>
      </c>
      <c r="K8048">
        <v>44221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 s="2">
        <v>2.214</v>
      </c>
      <c r="R8048">
        <f>train[[#This Row],[Ship Date]]-train[[#This Row],[Order Date]]</f>
        <v>2</v>
      </c>
      <c r="S8048" t="str">
        <f>TEXT(train[[#This Row],[Order Date]],"mmm")</f>
        <v>déc</v>
      </c>
      <c r="T8048">
        <f>YEAR(train[[#This Row],[Order Date]])</f>
        <v>2017</v>
      </c>
      <c r="U8048" t="str">
        <f>train[[#This Row],[Category]]&amp;"-"&amp;train[[#This Row],[Sub-Category]]</f>
        <v>Office Supplies-Binders</v>
      </c>
      <c r="V8048" t="str">
        <f>IF(train[[#This Row],[Segment]]="Consumer","B2C","B2B")</f>
        <v>B2C</v>
      </c>
    </row>
    <row r="8049" spans="1:22" x14ac:dyDescent="0.25">
      <c r="A8049" t="s">
        <v>9805</v>
      </c>
      <c r="B8049" s="1">
        <v>43407</v>
      </c>
      <c r="C8049" s="1">
        <v>43410</v>
      </c>
      <c r="D8049" t="s">
        <v>18</v>
      </c>
      <c r="E8049" t="s">
        <v>5227</v>
      </c>
      <c r="F8049" t="s">
        <v>5228</v>
      </c>
      <c r="G8049" t="s">
        <v>21</v>
      </c>
      <c r="H8049" t="s">
        <v>22</v>
      </c>
      <c r="I8049" t="s">
        <v>516</v>
      </c>
      <c r="J8049" t="s">
        <v>83</v>
      </c>
      <c r="K8049">
        <v>28403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 s="2">
        <v>16.271999999999998</v>
      </c>
      <c r="R8049">
        <f>train[[#This Row],[Ship Date]]-train[[#This Row],[Order Date]]</f>
        <v>3</v>
      </c>
      <c r="S8049" t="str">
        <f>TEXT(train[[#This Row],[Order Date]],"mmm")</f>
        <v>nov</v>
      </c>
      <c r="T8049">
        <f>YEAR(train[[#This Row],[Order Date]])</f>
        <v>2018</v>
      </c>
      <c r="U8049" t="str">
        <f>train[[#This Row],[Category]]&amp;"-"&amp;train[[#This Row],[Sub-Category]]</f>
        <v>Office Supplies-Paper</v>
      </c>
      <c r="V8049" t="str">
        <f>IF(train[[#This Row],[Segment]]="Consumer","B2C","B2B")</f>
        <v>B2C</v>
      </c>
    </row>
    <row r="8050" spans="1:22" x14ac:dyDescent="0.25">
      <c r="A8050" t="s">
        <v>9806</v>
      </c>
      <c r="B8050" s="1">
        <v>42919</v>
      </c>
      <c r="C8050" s="1">
        <v>42923</v>
      </c>
      <c r="D8050" t="s">
        <v>45</v>
      </c>
      <c r="E8050" t="s">
        <v>1357</v>
      </c>
      <c r="F8050" t="s">
        <v>1358</v>
      </c>
      <c r="G8050" t="s">
        <v>36</v>
      </c>
      <c r="H8050" t="s">
        <v>22</v>
      </c>
      <c r="I8050" t="s">
        <v>261</v>
      </c>
      <c r="J8050" t="s">
        <v>262</v>
      </c>
      <c r="K8050">
        <v>10035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 s="2">
        <v>706.86</v>
      </c>
      <c r="R8050">
        <f>train[[#This Row],[Ship Date]]-train[[#This Row],[Order Date]]</f>
        <v>4</v>
      </c>
      <c r="S8050" t="str">
        <f>TEXT(train[[#This Row],[Order Date]],"mmm")</f>
        <v>juil</v>
      </c>
      <c r="T8050">
        <f>YEAR(train[[#This Row],[Order Date]])</f>
        <v>2017</v>
      </c>
      <c r="U8050" t="str">
        <f>train[[#This Row],[Category]]&amp;"-"&amp;train[[#This Row],[Sub-Category]]</f>
        <v>Office Supplies-Appliances</v>
      </c>
      <c r="V8050" t="str">
        <f>IF(train[[#This Row],[Segment]]="Consumer","B2C","B2B")</f>
        <v>B2B</v>
      </c>
    </row>
    <row r="8051" spans="1:22" x14ac:dyDescent="0.25">
      <c r="A8051" t="s">
        <v>9807</v>
      </c>
      <c r="B8051" s="1">
        <v>42273</v>
      </c>
      <c r="C8051" s="1">
        <v>42277</v>
      </c>
      <c r="D8051" t="s">
        <v>45</v>
      </c>
      <c r="E8051" t="s">
        <v>9531</v>
      </c>
      <c r="F8051" t="s">
        <v>9532</v>
      </c>
      <c r="G8051" t="s">
        <v>36</v>
      </c>
      <c r="H8051" t="s">
        <v>22</v>
      </c>
      <c r="I8051" t="s">
        <v>141</v>
      </c>
      <c r="J8051" t="s">
        <v>142</v>
      </c>
      <c r="K8051">
        <v>19140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 s="2">
        <v>5.97</v>
      </c>
      <c r="R8051">
        <f>train[[#This Row],[Ship Date]]-train[[#This Row],[Order Date]]</f>
        <v>4</v>
      </c>
      <c r="S8051" t="str">
        <f>TEXT(train[[#This Row],[Order Date]],"mmm")</f>
        <v>sept</v>
      </c>
      <c r="T8051">
        <f>YEAR(train[[#This Row],[Order Date]])</f>
        <v>2015</v>
      </c>
      <c r="U8051" t="str">
        <f>train[[#This Row],[Category]]&amp;"-"&amp;train[[#This Row],[Sub-Category]]</f>
        <v>Office Supplies-Binders</v>
      </c>
      <c r="V8051" t="str">
        <f>IF(train[[#This Row],[Segment]]="Consumer","B2C","B2B")</f>
        <v>B2B</v>
      </c>
    </row>
    <row r="8052" spans="1:22" x14ac:dyDescent="0.25">
      <c r="A8052" t="s">
        <v>9807</v>
      </c>
      <c r="B8052" s="1">
        <v>42273</v>
      </c>
      <c r="C8052" s="1">
        <v>42277</v>
      </c>
      <c r="D8052" t="s">
        <v>45</v>
      </c>
      <c r="E8052" t="s">
        <v>9531</v>
      </c>
      <c r="F8052" t="s">
        <v>9532</v>
      </c>
      <c r="G8052" t="s">
        <v>36</v>
      </c>
      <c r="H8052" t="s">
        <v>22</v>
      </c>
      <c r="I8052" t="s">
        <v>141</v>
      </c>
      <c r="J8052" t="s">
        <v>142</v>
      </c>
      <c r="K8052">
        <v>19140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 s="2">
        <v>21.184000000000001</v>
      </c>
      <c r="R8052">
        <f>train[[#This Row],[Ship Date]]-train[[#This Row],[Order Date]]</f>
        <v>4</v>
      </c>
      <c r="S8052" t="str">
        <f>TEXT(train[[#This Row],[Order Date]],"mmm")</f>
        <v>sept</v>
      </c>
      <c r="T8052">
        <f>YEAR(train[[#This Row],[Order Date]])</f>
        <v>2015</v>
      </c>
      <c r="U8052" t="str">
        <f>train[[#This Row],[Category]]&amp;"-"&amp;train[[#This Row],[Sub-Category]]</f>
        <v>Furniture-Furnishings</v>
      </c>
      <c r="V8052" t="str">
        <f>IF(train[[#This Row],[Segment]]="Consumer","B2C","B2B")</f>
        <v>B2B</v>
      </c>
    </row>
    <row r="8053" spans="1:22" x14ac:dyDescent="0.25">
      <c r="A8053" t="s">
        <v>9807</v>
      </c>
      <c r="B8053" s="1">
        <v>42273</v>
      </c>
      <c r="C8053" s="1">
        <v>42277</v>
      </c>
      <c r="D8053" t="s">
        <v>45</v>
      </c>
      <c r="E8053" t="s">
        <v>9531</v>
      </c>
      <c r="F8053" t="s">
        <v>9532</v>
      </c>
      <c r="G8053" t="s">
        <v>36</v>
      </c>
      <c r="H8053" t="s">
        <v>22</v>
      </c>
      <c r="I8053" t="s">
        <v>141</v>
      </c>
      <c r="J8053" t="s">
        <v>142</v>
      </c>
      <c r="K8053">
        <v>19140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 s="2">
        <v>41.375999999999998</v>
      </c>
      <c r="R8053">
        <f>train[[#This Row],[Ship Date]]-train[[#This Row],[Order Date]]</f>
        <v>4</v>
      </c>
      <c r="S8053" t="str">
        <f>TEXT(train[[#This Row],[Order Date]],"mmm")</f>
        <v>sept</v>
      </c>
      <c r="T8053">
        <f>YEAR(train[[#This Row],[Order Date]])</f>
        <v>2015</v>
      </c>
      <c r="U8053" t="str">
        <f>train[[#This Row],[Category]]&amp;"-"&amp;train[[#This Row],[Sub-Category]]</f>
        <v>Office Supplies-Appliances</v>
      </c>
      <c r="V8053" t="str">
        <f>IF(train[[#This Row],[Segment]]="Consumer","B2C","B2B")</f>
        <v>B2B</v>
      </c>
    </row>
    <row r="8054" spans="1:22" x14ac:dyDescent="0.25">
      <c r="A8054" t="s">
        <v>9808</v>
      </c>
      <c r="B8054" s="1">
        <v>42199</v>
      </c>
      <c r="C8054" s="1">
        <v>42202</v>
      </c>
      <c r="D8054" t="s">
        <v>18</v>
      </c>
      <c r="E8054" t="s">
        <v>4615</v>
      </c>
      <c r="F8054" t="s">
        <v>4616</v>
      </c>
      <c r="G8054" t="s">
        <v>36</v>
      </c>
      <c r="H8054" t="s">
        <v>22</v>
      </c>
      <c r="I8054" t="s">
        <v>261</v>
      </c>
      <c r="J8054" t="s">
        <v>262</v>
      </c>
      <c r="K8054">
        <v>10009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 s="2">
        <v>17.940000000000001</v>
      </c>
      <c r="R8054">
        <f>train[[#This Row],[Ship Date]]-train[[#This Row],[Order Date]]</f>
        <v>3</v>
      </c>
      <c r="S8054" t="str">
        <f>TEXT(train[[#This Row],[Order Date]],"mmm")</f>
        <v>juil</v>
      </c>
      <c r="T8054">
        <f>YEAR(train[[#This Row],[Order Date]])</f>
        <v>2015</v>
      </c>
      <c r="U8054" t="str">
        <f>train[[#This Row],[Category]]&amp;"-"&amp;train[[#This Row],[Sub-Category]]</f>
        <v>Office Supplies-Art</v>
      </c>
      <c r="V8054" t="str">
        <f>IF(train[[#This Row],[Segment]]="Consumer","B2C","B2B")</f>
        <v>B2B</v>
      </c>
    </row>
    <row r="8055" spans="1:22" x14ac:dyDescent="0.25">
      <c r="A8055" t="s">
        <v>9809</v>
      </c>
      <c r="B8055" s="1">
        <v>43371</v>
      </c>
      <c r="C8055" s="1">
        <v>43378</v>
      </c>
      <c r="D8055" t="s">
        <v>45</v>
      </c>
      <c r="E8055" t="s">
        <v>2057</v>
      </c>
      <c r="F8055" t="s">
        <v>2058</v>
      </c>
      <c r="G8055" t="s">
        <v>36</v>
      </c>
      <c r="H8055" t="s">
        <v>22</v>
      </c>
      <c r="I8055" t="s">
        <v>141</v>
      </c>
      <c r="J8055" t="s">
        <v>142</v>
      </c>
      <c r="K8055">
        <v>19134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 s="2">
        <v>2.6549999999999998</v>
      </c>
      <c r="R8055">
        <f>train[[#This Row],[Ship Date]]-train[[#This Row],[Order Date]]</f>
        <v>7</v>
      </c>
      <c r="S8055" t="str">
        <f>TEXT(train[[#This Row],[Order Date]],"mmm")</f>
        <v>sept</v>
      </c>
      <c r="T8055">
        <f>YEAR(train[[#This Row],[Order Date]])</f>
        <v>2018</v>
      </c>
      <c r="U8055" t="str">
        <f>train[[#This Row],[Category]]&amp;"-"&amp;train[[#This Row],[Sub-Category]]</f>
        <v>Office Supplies-Binders</v>
      </c>
      <c r="V8055" t="str">
        <f>IF(train[[#This Row],[Segment]]="Consumer","B2C","B2B")</f>
        <v>B2B</v>
      </c>
    </row>
    <row r="8056" spans="1:22" x14ac:dyDescent="0.25">
      <c r="A8056" t="s">
        <v>9810</v>
      </c>
      <c r="B8056" s="1">
        <v>42610</v>
      </c>
      <c r="C8056" s="1">
        <v>42617</v>
      </c>
      <c r="D8056" t="s">
        <v>45</v>
      </c>
      <c r="E8056" t="s">
        <v>774</v>
      </c>
      <c r="F8056" t="s">
        <v>775</v>
      </c>
      <c r="G8056" t="s">
        <v>21</v>
      </c>
      <c r="H8056" t="s">
        <v>22</v>
      </c>
      <c r="I8056" t="s">
        <v>37</v>
      </c>
      <c r="J8056" t="s">
        <v>38</v>
      </c>
      <c r="K8056">
        <v>90049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 s="2">
        <v>892.35</v>
      </c>
      <c r="R8056">
        <f>train[[#This Row],[Ship Date]]-train[[#This Row],[Order Date]]</f>
        <v>7</v>
      </c>
      <c r="S8056" t="str">
        <f>TEXT(train[[#This Row],[Order Date]],"mmm")</f>
        <v>août</v>
      </c>
      <c r="T8056">
        <f>YEAR(train[[#This Row],[Order Date]])</f>
        <v>2016</v>
      </c>
      <c r="U8056" t="str">
        <f>train[[#This Row],[Category]]&amp;"-"&amp;train[[#This Row],[Sub-Category]]</f>
        <v>Office Supplies-Storage</v>
      </c>
      <c r="V8056" t="str">
        <f>IF(train[[#This Row],[Segment]]="Consumer","B2C","B2B")</f>
        <v>B2C</v>
      </c>
    </row>
    <row r="8057" spans="1:22" x14ac:dyDescent="0.25">
      <c r="A8057" t="s">
        <v>9810</v>
      </c>
      <c r="B8057" s="1">
        <v>42610</v>
      </c>
      <c r="C8057" s="1">
        <v>42617</v>
      </c>
      <c r="D8057" t="s">
        <v>45</v>
      </c>
      <c r="E8057" t="s">
        <v>774</v>
      </c>
      <c r="F8057" t="s">
        <v>775</v>
      </c>
      <c r="G8057" t="s">
        <v>21</v>
      </c>
      <c r="H8057" t="s">
        <v>22</v>
      </c>
      <c r="I8057" t="s">
        <v>37</v>
      </c>
      <c r="J8057" t="s">
        <v>38</v>
      </c>
      <c r="K8057">
        <v>90049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 s="2">
        <v>307.666</v>
      </c>
      <c r="R8057">
        <f>train[[#This Row],[Ship Date]]-train[[#This Row],[Order Date]]</f>
        <v>7</v>
      </c>
      <c r="S8057" t="str">
        <f>TEXT(train[[#This Row],[Order Date]],"mmm")</f>
        <v>août</v>
      </c>
      <c r="T8057">
        <f>YEAR(train[[#This Row],[Order Date]])</f>
        <v>2016</v>
      </c>
      <c r="U8057" t="str">
        <f>train[[#This Row],[Category]]&amp;"-"&amp;train[[#This Row],[Sub-Category]]</f>
        <v>Furniture-Bookcases</v>
      </c>
      <c r="V8057" t="str">
        <f>IF(train[[#This Row],[Segment]]="Consumer","B2C","B2B")</f>
        <v>B2C</v>
      </c>
    </row>
    <row r="8058" spans="1:22" x14ac:dyDescent="0.25">
      <c r="A8058" t="s">
        <v>9810</v>
      </c>
      <c r="B8058" s="1">
        <v>42610</v>
      </c>
      <c r="C8058" s="1">
        <v>42617</v>
      </c>
      <c r="D8058" t="s">
        <v>45</v>
      </c>
      <c r="E8058" t="s">
        <v>774</v>
      </c>
      <c r="F8058" t="s">
        <v>775</v>
      </c>
      <c r="G8058" t="s">
        <v>21</v>
      </c>
      <c r="H8058" t="s">
        <v>22</v>
      </c>
      <c r="I8058" t="s">
        <v>37</v>
      </c>
      <c r="J8058" t="s">
        <v>38</v>
      </c>
      <c r="K8058">
        <v>90049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 s="2">
        <v>728.82</v>
      </c>
      <c r="R8058">
        <f>train[[#This Row],[Ship Date]]-train[[#This Row],[Order Date]]</f>
        <v>7</v>
      </c>
      <c r="S8058" t="str">
        <f>TEXT(train[[#This Row],[Order Date]],"mmm")</f>
        <v>août</v>
      </c>
      <c r="T8058">
        <f>YEAR(train[[#This Row],[Order Date]])</f>
        <v>2016</v>
      </c>
      <c r="U8058" t="str">
        <f>train[[#This Row],[Category]]&amp;"-"&amp;train[[#This Row],[Sub-Category]]</f>
        <v>Office Supplies-Storage</v>
      </c>
      <c r="V8058" t="str">
        <f>IF(train[[#This Row],[Segment]]="Consumer","B2C","B2B")</f>
        <v>B2C</v>
      </c>
    </row>
    <row r="8059" spans="1:22" x14ac:dyDescent="0.25">
      <c r="A8059" t="s">
        <v>9810</v>
      </c>
      <c r="B8059" s="1">
        <v>42610</v>
      </c>
      <c r="C8059" s="1">
        <v>42617</v>
      </c>
      <c r="D8059" t="s">
        <v>45</v>
      </c>
      <c r="E8059" t="s">
        <v>774</v>
      </c>
      <c r="F8059" t="s">
        <v>775</v>
      </c>
      <c r="G8059" t="s">
        <v>21</v>
      </c>
      <c r="H8059" t="s">
        <v>22</v>
      </c>
      <c r="I8059" t="s">
        <v>37</v>
      </c>
      <c r="J8059" t="s">
        <v>38</v>
      </c>
      <c r="K8059">
        <v>90049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 s="2">
        <v>41.36</v>
      </c>
      <c r="R8059">
        <f>train[[#This Row],[Ship Date]]-train[[#This Row],[Order Date]]</f>
        <v>7</v>
      </c>
      <c r="S8059" t="str">
        <f>TEXT(train[[#This Row],[Order Date]],"mmm")</f>
        <v>août</v>
      </c>
      <c r="T8059">
        <f>YEAR(train[[#This Row],[Order Date]])</f>
        <v>2016</v>
      </c>
      <c r="U8059" t="str">
        <f>train[[#This Row],[Category]]&amp;"-"&amp;train[[#This Row],[Sub-Category]]</f>
        <v>Office Supplies-Binders</v>
      </c>
      <c r="V8059" t="str">
        <f>IF(train[[#This Row],[Segment]]="Consumer","B2C","B2B")</f>
        <v>B2C</v>
      </c>
    </row>
    <row r="8060" spans="1:22" x14ac:dyDescent="0.25">
      <c r="A8060" t="s">
        <v>9810</v>
      </c>
      <c r="B8060" s="1">
        <v>42610</v>
      </c>
      <c r="C8060" s="1">
        <v>42617</v>
      </c>
      <c r="D8060" t="s">
        <v>45</v>
      </c>
      <c r="E8060" t="s">
        <v>774</v>
      </c>
      <c r="F8060" t="s">
        <v>775</v>
      </c>
      <c r="G8060" t="s">
        <v>21</v>
      </c>
      <c r="H8060" t="s">
        <v>22</v>
      </c>
      <c r="I8060" t="s">
        <v>37</v>
      </c>
      <c r="J8060" t="s">
        <v>38</v>
      </c>
      <c r="K8060">
        <v>90049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 s="2">
        <v>43.176000000000002</v>
      </c>
      <c r="R8060">
        <f>train[[#This Row],[Ship Date]]-train[[#This Row],[Order Date]]</f>
        <v>7</v>
      </c>
      <c r="S8060" t="str">
        <f>TEXT(train[[#This Row],[Order Date]],"mmm")</f>
        <v>août</v>
      </c>
      <c r="T8060">
        <f>YEAR(train[[#This Row],[Order Date]])</f>
        <v>2016</v>
      </c>
      <c r="U8060" t="str">
        <f>train[[#This Row],[Category]]&amp;"-"&amp;train[[#This Row],[Sub-Category]]</f>
        <v>Technology-Phones</v>
      </c>
      <c r="V8060" t="str">
        <f>IF(train[[#This Row],[Segment]]="Consumer","B2C","B2B")</f>
        <v>B2C</v>
      </c>
    </row>
    <row r="8061" spans="1:22" x14ac:dyDescent="0.25">
      <c r="A8061" t="s">
        <v>9810</v>
      </c>
      <c r="B8061" s="1">
        <v>42610</v>
      </c>
      <c r="C8061" s="1">
        <v>42617</v>
      </c>
      <c r="D8061" t="s">
        <v>45</v>
      </c>
      <c r="E8061" t="s">
        <v>774</v>
      </c>
      <c r="F8061" t="s">
        <v>775</v>
      </c>
      <c r="G8061" t="s">
        <v>21</v>
      </c>
      <c r="H8061" t="s">
        <v>22</v>
      </c>
      <c r="I8061" t="s">
        <v>37</v>
      </c>
      <c r="J8061" t="s">
        <v>38</v>
      </c>
      <c r="K8061">
        <v>90049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 s="2">
        <v>4.16</v>
      </c>
      <c r="R8061">
        <f>train[[#This Row],[Ship Date]]-train[[#This Row],[Order Date]]</f>
        <v>7</v>
      </c>
      <c r="S8061" t="str">
        <f>TEXT(train[[#This Row],[Order Date]],"mmm")</f>
        <v>août</v>
      </c>
      <c r="T8061">
        <f>YEAR(train[[#This Row],[Order Date]])</f>
        <v>2016</v>
      </c>
      <c r="U8061" t="str">
        <f>train[[#This Row],[Category]]&amp;"-"&amp;train[[#This Row],[Sub-Category]]</f>
        <v>Furniture-Furnishings</v>
      </c>
      <c r="V8061" t="str">
        <f>IF(train[[#This Row],[Segment]]="Consumer","B2C","B2B")</f>
        <v>B2C</v>
      </c>
    </row>
    <row r="8062" spans="1:22" x14ac:dyDescent="0.25">
      <c r="A8062" t="s">
        <v>9811</v>
      </c>
      <c r="B8062" s="1">
        <v>42633</v>
      </c>
      <c r="C8062" s="1">
        <v>42639</v>
      </c>
      <c r="D8062" t="s">
        <v>45</v>
      </c>
      <c r="E8062" t="s">
        <v>4963</v>
      </c>
      <c r="F8062" t="s">
        <v>4964</v>
      </c>
      <c r="G8062" t="s">
        <v>36</v>
      </c>
      <c r="H8062" t="s">
        <v>22</v>
      </c>
      <c r="I8062" t="s">
        <v>1171</v>
      </c>
      <c r="J8062" t="s">
        <v>262</v>
      </c>
      <c r="K8062">
        <v>11561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 s="2">
        <v>61.4</v>
      </c>
      <c r="R8062">
        <f>train[[#This Row],[Ship Date]]-train[[#This Row],[Order Date]]</f>
        <v>6</v>
      </c>
      <c r="S8062" t="str">
        <f>TEXT(train[[#This Row],[Order Date]],"mmm")</f>
        <v>sept</v>
      </c>
      <c r="T8062">
        <f>YEAR(train[[#This Row],[Order Date]])</f>
        <v>2016</v>
      </c>
      <c r="U8062" t="str">
        <f>train[[#This Row],[Category]]&amp;"-"&amp;train[[#This Row],[Sub-Category]]</f>
        <v>Office Supplies-Paper</v>
      </c>
      <c r="V8062" t="str">
        <f>IF(train[[#This Row],[Segment]]="Consumer","B2C","B2B")</f>
        <v>B2B</v>
      </c>
    </row>
    <row r="8063" spans="1:22" x14ac:dyDescent="0.25">
      <c r="A8063" t="s">
        <v>9811</v>
      </c>
      <c r="B8063" s="1">
        <v>42633</v>
      </c>
      <c r="C8063" s="1">
        <v>42639</v>
      </c>
      <c r="D8063" t="s">
        <v>45</v>
      </c>
      <c r="E8063" t="s">
        <v>4963</v>
      </c>
      <c r="F8063" t="s">
        <v>4964</v>
      </c>
      <c r="G8063" t="s">
        <v>36</v>
      </c>
      <c r="H8063" t="s">
        <v>22</v>
      </c>
      <c r="I8063" t="s">
        <v>1171</v>
      </c>
      <c r="J8063" t="s">
        <v>262</v>
      </c>
      <c r="K8063">
        <v>11561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 s="2">
        <v>24.448</v>
      </c>
      <c r="R8063">
        <f>train[[#This Row],[Ship Date]]-train[[#This Row],[Order Date]]</f>
        <v>6</v>
      </c>
      <c r="S8063" t="str">
        <f>TEXT(train[[#This Row],[Order Date]],"mmm")</f>
        <v>sept</v>
      </c>
      <c r="T8063">
        <f>YEAR(train[[#This Row],[Order Date]])</f>
        <v>2016</v>
      </c>
      <c r="U8063" t="str">
        <f>train[[#This Row],[Category]]&amp;"-"&amp;train[[#This Row],[Sub-Category]]</f>
        <v>Office Supplies-Binders</v>
      </c>
      <c r="V8063" t="str">
        <f>IF(train[[#This Row],[Segment]]="Consumer","B2C","B2B")</f>
        <v>B2B</v>
      </c>
    </row>
    <row r="8064" spans="1:22" x14ac:dyDescent="0.25">
      <c r="A8064" t="s">
        <v>9812</v>
      </c>
      <c r="B8064" s="1">
        <v>43046</v>
      </c>
      <c r="C8064" s="1">
        <v>43048</v>
      </c>
      <c r="D8064" t="s">
        <v>183</v>
      </c>
      <c r="E8064" t="s">
        <v>4880</v>
      </c>
      <c r="F8064" t="s">
        <v>4881</v>
      </c>
      <c r="G8064" t="s">
        <v>21</v>
      </c>
      <c r="H8064" t="s">
        <v>22</v>
      </c>
      <c r="I8064" t="s">
        <v>384</v>
      </c>
      <c r="J8064" t="s">
        <v>262</v>
      </c>
      <c r="K8064">
        <v>14609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 s="2">
        <v>263.95999999999998</v>
      </c>
      <c r="R8064">
        <f>train[[#This Row],[Ship Date]]-train[[#This Row],[Order Date]]</f>
        <v>2</v>
      </c>
      <c r="S8064" t="str">
        <f>TEXT(train[[#This Row],[Order Date]],"mmm")</f>
        <v>nov</v>
      </c>
      <c r="T8064">
        <f>YEAR(train[[#This Row],[Order Date]])</f>
        <v>2017</v>
      </c>
      <c r="U8064" t="str">
        <f>train[[#This Row],[Category]]&amp;"-"&amp;train[[#This Row],[Sub-Category]]</f>
        <v>Technology-Phones</v>
      </c>
      <c r="V8064" t="str">
        <f>IF(train[[#This Row],[Segment]]="Consumer","B2C","B2B")</f>
        <v>B2C</v>
      </c>
    </row>
    <row r="8065" spans="1:22" x14ac:dyDescent="0.25">
      <c r="A8065" t="s">
        <v>9812</v>
      </c>
      <c r="B8065" s="1">
        <v>43046</v>
      </c>
      <c r="C8065" s="1">
        <v>43048</v>
      </c>
      <c r="D8065" t="s">
        <v>183</v>
      </c>
      <c r="E8065" t="s">
        <v>4880</v>
      </c>
      <c r="F8065" t="s">
        <v>4881</v>
      </c>
      <c r="G8065" t="s">
        <v>21</v>
      </c>
      <c r="H8065" t="s">
        <v>22</v>
      </c>
      <c r="I8065" t="s">
        <v>384</v>
      </c>
      <c r="J8065" t="s">
        <v>262</v>
      </c>
      <c r="K8065">
        <v>14609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 s="2">
        <v>359.97</v>
      </c>
      <c r="R8065">
        <f>train[[#This Row],[Ship Date]]-train[[#This Row],[Order Date]]</f>
        <v>2</v>
      </c>
      <c r="S8065" t="str">
        <f>TEXT(train[[#This Row],[Order Date]],"mmm")</f>
        <v>nov</v>
      </c>
      <c r="T8065">
        <f>YEAR(train[[#This Row],[Order Date]])</f>
        <v>2017</v>
      </c>
      <c r="U8065" t="str">
        <f>train[[#This Row],[Category]]&amp;"-"&amp;train[[#This Row],[Sub-Category]]</f>
        <v>Technology-Phones</v>
      </c>
      <c r="V8065" t="str">
        <f>IF(train[[#This Row],[Segment]]="Consumer","B2C","B2B")</f>
        <v>B2C</v>
      </c>
    </row>
    <row r="8066" spans="1:22" x14ac:dyDescent="0.25">
      <c r="A8066" t="s">
        <v>9812</v>
      </c>
      <c r="B8066" s="1">
        <v>43046</v>
      </c>
      <c r="C8066" s="1">
        <v>43048</v>
      </c>
      <c r="D8066" t="s">
        <v>183</v>
      </c>
      <c r="E8066" t="s">
        <v>4880</v>
      </c>
      <c r="F8066" t="s">
        <v>4881</v>
      </c>
      <c r="G8066" t="s">
        <v>21</v>
      </c>
      <c r="H8066" t="s">
        <v>22</v>
      </c>
      <c r="I8066" t="s">
        <v>384</v>
      </c>
      <c r="J8066" t="s">
        <v>262</v>
      </c>
      <c r="K8066">
        <v>14609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 s="2">
        <v>12.96</v>
      </c>
      <c r="R8066">
        <f>train[[#This Row],[Ship Date]]-train[[#This Row],[Order Date]]</f>
        <v>2</v>
      </c>
      <c r="S8066" t="str">
        <f>TEXT(train[[#This Row],[Order Date]],"mmm")</f>
        <v>nov</v>
      </c>
      <c r="T8066">
        <f>YEAR(train[[#This Row],[Order Date]])</f>
        <v>2017</v>
      </c>
      <c r="U8066" t="str">
        <f>train[[#This Row],[Category]]&amp;"-"&amp;train[[#This Row],[Sub-Category]]</f>
        <v>Office Supplies-Paper</v>
      </c>
      <c r="V8066" t="str">
        <f>IF(train[[#This Row],[Segment]]="Consumer","B2C","B2B")</f>
        <v>B2C</v>
      </c>
    </row>
    <row r="8067" spans="1:22" x14ac:dyDescent="0.25">
      <c r="A8067" t="s">
        <v>9812</v>
      </c>
      <c r="B8067" s="1">
        <v>43046</v>
      </c>
      <c r="C8067" s="1">
        <v>43048</v>
      </c>
      <c r="D8067" t="s">
        <v>183</v>
      </c>
      <c r="E8067" t="s">
        <v>4880</v>
      </c>
      <c r="F8067" t="s">
        <v>4881</v>
      </c>
      <c r="G8067" t="s">
        <v>21</v>
      </c>
      <c r="H8067" t="s">
        <v>22</v>
      </c>
      <c r="I8067" t="s">
        <v>384</v>
      </c>
      <c r="J8067" t="s">
        <v>262</v>
      </c>
      <c r="K8067">
        <v>14609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 s="2">
        <v>116.82</v>
      </c>
      <c r="R8067">
        <f>train[[#This Row],[Ship Date]]-train[[#This Row],[Order Date]]</f>
        <v>2</v>
      </c>
      <c r="S8067" t="str">
        <f>TEXT(train[[#This Row],[Order Date]],"mmm")</f>
        <v>nov</v>
      </c>
      <c r="T8067">
        <f>YEAR(train[[#This Row],[Order Date]])</f>
        <v>2017</v>
      </c>
      <c r="U8067" t="str">
        <f>train[[#This Row],[Category]]&amp;"-"&amp;train[[#This Row],[Sub-Category]]</f>
        <v>Office Supplies-Storage</v>
      </c>
      <c r="V8067" t="str">
        <f>IF(train[[#This Row],[Segment]]="Consumer","B2C","B2B")</f>
        <v>B2C</v>
      </c>
    </row>
    <row r="8068" spans="1:22" x14ac:dyDescent="0.25">
      <c r="A8068" t="s">
        <v>9812</v>
      </c>
      <c r="B8068" s="1">
        <v>43046</v>
      </c>
      <c r="C8068" s="1">
        <v>43048</v>
      </c>
      <c r="D8068" t="s">
        <v>183</v>
      </c>
      <c r="E8068" t="s">
        <v>4880</v>
      </c>
      <c r="F8068" t="s">
        <v>4881</v>
      </c>
      <c r="G8068" t="s">
        <v>21</v>
      </c>
      <c r="H8068" t="s">
        <v>22</v>
      </c>
      <c r="I8068" t="s">
        <v>384</v>
      </c>
      <c r="J8068" t="s">
        <v>262</v>
      </c>
      <c r="K8068">
        <v>14609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 s="2">
        <v>276.78399999999999</v>
      </c>
      <c r="R8068">
        <f>train[[#This Row],[Ship Date]]-train[[#This Row],[Order Date]]</f>
        <v>2</v>
      </c>
      <c r="S8068" t="str">
        <f>TEXT(train[[#This Row],[Order Date]],"mmm")</f>
        <v>nov</v>
      </c>
      <c r="T8068">
        <f>YEAR(train[[#This Row],[Order Date]])</f>
        <v>2017</v>
      </c>
      <c r="U8068" t="str">
        <f>train[[#This Row],[Category]]&amp;"-"&amp;train[[#This Row],[Sub-Category]]</f>
        <v>Office Supplies-Binders</v>
      </c>
      <c r="V8068" t="str">
        <f>IF(train[[#This Row],[Segment]]="Consumer","B2C","B2B")</f>
        <v>B2C</v>
      </c>
    </row>
    <row r="8069" spans="1:22" x14ac:dyDescent="0.25">
      <c r="A8069" t="s">
        <v>9813</v>
      </c>
      <c r="B8069" s="1">
        <v>42663</v>
      </c>
      <c r="C8069" s="1">
        <v>42667</v>
      </c>
      <c r="D8069" t="s">
        <v>45</v>
      </c>
      <c r="E8069" t="s">
        <v>3097</v>
      </c>
      <c r="F8069" t="s">
        <v>3098</v>
      </c>
      <c r="G8069" t="s">
        <v>36</v>
      </c>
      <c r="H8069" t="s">
        <v>22</v>
      </c>
      <c r="I8069" t="s">
        <v>122</v>
      </c>
      <c r="J8069" t="s">
        <v>38</v>
      </c>
      <c r="K8069">
        <v>94109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 s="2">
        <v>239.97</v>
      </c>
      <c r="R8069">
        <f>train[[#This Row],[Ship Date]]-train[[#This Row],[Order Date]]</f>
        <v>4</v>
      </c>
      <c r="S8069" t="str">
        <f>TEXT(train[[#This Row],[Order Date]],"mmm")</f>
        <v>oct</v>
      </c>
      <c r="T8069">
        <f>YEAR(train[[#This Row],[Order Date]])</f>
        <v>2016</v>
      </c>
      <c r="U8069" t="str">
        <f>train[[#This Row],[Category]]&amp;"-"&amp;train[[#This Row],[Sub-Category]]</f>
        <v>Technology-Accessories</v>
      </c>
      <c r="V8069" t="str">
        <f>IF(train[[#This Row],[Segment]]="Consumer","B2C","B2B")</f>
        <v>B2B</v>
      </c>
    </row>
    <row r="8070" spans="1:22" x14ac:dyDescent="0.25">
      <c r="A8070" t="s">
        <v>9813</v>
      </c>
      <c r="B8070" s="1">
        <v>42663</v>
      </c>
      <c r="C8070" s="1">
        <v>42667</v>
      </c>
      <c r="D8070" t="s">
        <v>45</v>
      </c>
      <c r="E8070" t="s">
        <v>3097</v>
      </c>
      <c r="F8070" t="s">
        <v>3098</v>
      </c>
      <c r="G8070" t="s">
        <v>36</v>
      </c>
      <c r="H8070" t="s">
        <v>22</v>
      </c>
      <c r="I8070" t="s">
        <v>122</v>
      </c>
      <c r="J8070" t="s">
        <v>38</v>
      </c>
      <c r="K8070">
        <v>94109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 s="2">
        <v>16.02</v>
      </c>
      <c r="R8070">
        <f>train[[#This Row],[Ship Date]]-train[[#This Row],[Order Date]]</f>
        <v>4</v>
      </c>
      <c r="S8070" t="str">
        <f>TEXT(train[[#This Row],[Order Date]],"mmm")</f>
        <v>oct</v>
      </c>
      <c r="T8070">
        <f>YEAR(train[[#This Row],[Order Date]])</f>
        <v>2016</v>
      </c>
      <c r="U8070" t="str">
        <f>train[[#This Row],[Category]]&amp;"-"&amp;train[[#This Row],[Sub-Category]]</f>
        <v>Furniture-Furnishings</v>
      </c>
      <c r="V8070" t="str">
        <f>IF(train[[#This Row],[Segment]]="Consumer","B2C","B2B")</f>
        <v>B2B</v>
      </c>
    </row>
    <row r="8071" spans="1:22" x14ac:dyDescent="0.25">
      <c r="A8071" t="s">
        <v>9814</v>
      </c>
      <c r="B8071" s="1">
        <v>43101</v>
      </c>
      <c r="C8071" s="1">
        <v>43105</v>
      </c>
      <c r="D8071" t="s">
        <v>45</v>
      </c>
      <c r="E8071" t="s">
        <v>460</v>
      </c>
      <c r="F8071" t="s">
        <v>461</v>
      </c>
      <c r="G8071" t="s">
        <v>21</v>
      </c>
      <c r="H8071" t="s">
        <v>22</v>
      </c>
      <c r="I8071" t="s">
        <v>1681</v>
      </c>
      <c r="J8071" t="s">
        <v>99</v>
      </c>
      <c r="K8071">
        <v>77340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 s="2">
        <v>454.56</v>
      </c>
      <c r="R8071">
        <f>train[[#This Row],[Ship Date]]-train[[#This Row],[Order Date]]</f>
        <v>4</v>
      </c>
      <c r="S8071" t="str">
        <f>TEXT(train[[#This Row],[Order Date]],"mmm")</f>
        <v>janv</v>
      </c>
      <c r="T8071">
        <f>YEAR(train[[#This Row],[Order Date]])</f>
        <v>2018</v>
      </c>
      <c r="U8071" t="str">
        <f>train[[#This Row],[Category]]&amp;"-"&amp;train[[#This Row],[Sub-Category]]</f>
        <v>Office Supplies-Storage</v>
      </c>
      <c r="V8071" t="str">
        <f>IF(train[[#This Row],[Segment]]="Consumer","B2C","B2B")</f>
        <v>B2C</v>
      </c>
    </row>
    <row r="8072" spans="1:22" x14ac:dyDescent="0.25">
      <c r="A8072" t="s">
        <v>9814</v>
      </c>
      <c r="B8072" s="1">
        <v>43101</v>
      </c>
      <c r="C8072" s="1">
        <v>43105</v>
      </c>
      <c r="D8072" t="s">
        <v>45</v>
      </c>
      <c r="E8072" t="s">
        <v>460</v>
      </c>
      <c r="F8072" t="s">
        <v>461</v>
      </c>
      <c r="G8072" t="s">
        <v>21</v>
      </c>
      <c r="H8072" t="s">
        <v>22</v>
      </c>
      <c r="I8072" t="s">
        <v>1681</v>
      </c>
      <c r="J8072" t="s">
        <v>99</v>
      </c>
      <c r="K8072">
        <v>77340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 s="2">
        <v>141.41999999999999</v>
      </c>
      <c r="R8072">
        <f>train[[#This Row],[Ship Date]]-train[[#This Row],[Order Date]]</f>
        <v>4</v>
      </c>
      <c r="S8072" t="str">
        <f>TEXT(train[[#This Row],[Order Date]],"mmm")</f>
        <v>janv</v>
      </c>
      <c r="T8072">
        <f>YEAR(train[[#This Row],[Order Date]])</f>
        <v>2018</v>
      </c>
      <c r="U8072" t="str">
        <f>train[[#This Row],[Category]]&amp;"-"&amp;train[[#This Row],[Sub-Category]]</f>
        <v>Furniture-Furnishings</v>
      </c>
      <c r="V8072" t="str">
        <f>IF(train[[#This Row],[Segment]]="Consumer","B2C","B2B")</f>
        <v>B2C</v>
      </c>
    </row>
    <row r="8073" spans="1:22" x14ac:dyDescent="0.25">
      <c r="A8073" t="s">
        <v>9814</v>
      </c>
      <c r="B8073" s="1">
        <v>43101</v>
      </c>
      <c r="C8073" s="1">
        <v>43105</v>
      </c>
      <c r="D8073" t="s">
        <v>45</v>
      </c>
      <c r="E8073" t="s">
        <v>460</v>
      </c>
      <c r="F8073" t="s">
        <v>461</v>
      </c>
      <c r="G8073" t="s">
        <v>21</v>
      </c>
      <c r="H8073" t="s">
        <v>22</v>
      </c>
      <c r="I8073" t="s">
        <v>1681</v>
      </c>
      <c r="J8073" t="s">
        <v>99</v>
      </c>
      <c r="K8073">
        <v>77340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 s="2">
        <v>310.74400000000003</v>
      </c>
      <c r="R8073">
        <f>train[[#This Row],[Ship Date]]-train[[#This Row],[Order Date]]</f>
        <v>4</v>
      </c>
      <c r="S8073" t="str">
        <f>TEXT(train[[#This Row],[Order Date]],"mmm")</f>
        <v>janv</v>
      </c>
      <c r="T8073">
        <f>YEAR(train[[#This Row],[Order Date]])</f>
        <v>2018</v>
      </c>
      <c r="U8073" t="str">
        <f>train[[#This Row],[Category]]&amp;"-"&amp;train[[#This Row],[Sub-Category]]</f>
        <v>Furniture-Chairs</v>
      </c>
      <c r="V8073" t="str">
        <f>IF(train[[#This Row],[Segment]]="Consumer","B2C","B2B")</f>
        <v>B2C</v>
      </c>
    </row>
    <row r="8074" spans="1:22" x14ac:dyDescent="0.25">
      <c r="A8074" t="s">
        <v>9814</v>
      </c>
      <c r="B8074" s="1">
        <v>43101</v>
      </c>
      <c r="C8074" s="1">
        <v>43105</v>
      </c>
      <c r="D8074" t="s">
        <v>45</v>
      </c>
      <c r="E8074" t="s">
        <v>460</v>
      </c>
      <c r="F8074" t="s">
        <v>461</v>
      </c>
      <c r="G8074" t="s">
        <v>21</v>
      </c>
      <c r="H8074" t="s">
        <v>22</v>
      </c>
      <c r="I8074" t="s">
        <v>1681</v>
      </c>
      <c r="J8074" t="s">
        <v>99</v>
      </c>
      <c r="K8074">
        <v>77340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 s="2">
        <v>12.736000000000001</v>
      </c>
      <c r="R8074">
        <f>train[[#This Row],[Ship Date]]-train[[#This Row],[Order Date]]</f>
        <v>4</v>
      </c>
      <c r="S8074" t="str">
        <f>TEXT(train[[#This Row],[Order Date]],"mmm")</f>
        <v>janv</v>
      </c>
      <c r="T8074">
        <f>YEAR(train[[#This Row],[Order Date]])</f>
        <v>2018</v>
      </c>
      <c r="U8074" t="str">
        <f>train[[#This Row],[Category]]&amp;"-"&amp;train[[#This Row],[Sub-Category]]</f>
        <v>Office Supplies-Art</v>
      </c>
      <c r="V8074" t="str">
        <f>IF(train[[#This Row],[Segment]]="Consumer","B2C","B2B")</f>
        <v>B2C</v>
      </c>
    </row>
    <row r="8075" spans="1:22" x14ac:dyDescent="0.25">
      <c r="A8075" t="s">
        <v>9814</v>
      </c>
      <c r="B8075" s="1">
        <v>43101</v>
      </c>
      <c r="C8075" s="1">
        <v>43105</v>
      </c>
      <c r="D8075" t="s">
        <v>45</v>
      </c>
      <c r="E8075" t="s">
        <v>460</v>
      </c>
      <c r="F8075" t="s">
        <v>461</v>
      </c>
      <c r="G8075" t="s">
        <v>21</v>
      </c>
      <c r="H8075" t="s">
        <v>22</v>
      </c>
      <c r="I8075" t="s">
        <v>1681</v>
      </c>
      <c r="J8075" t="s">
        <v>99</v>
      </c>
      <c r="K8075">
        <v>77340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 s="2">
        <v>6.47</v>
      </c>
      <c r="R8075">
        <f>train[[#This Row],[Ship Date]]-train[[#This Row],[Order Date]]</f>
        <v>4</v>
      </c>
      <c r="S8075" t="str">
        <f>TEXT(train[[#This Row],[Order Date]],"mmm")</f>
        <v>janv</v>
      </c>
      <c r="T8075">
        <f>YEAR(train[[#This Row],[Order Date]])</f>
        <v>2018</v>
      </c>
      <c r="U8075" t="str">
        <f>train[[#This Row],[Category]]&amp;"-"&amp;train[[#This Row],[Sub-Category]]</f>
        <v>Office Supplies-Binders</v>
      </c>
      <c r="V8075" t="str">
        <f>IF(train[[#This Row],[Segment]]="Consumer","B2C","B2B")</f>
        <v>B2C</v>
      </c>
    </row>
    <row r="8076" spans="1:22" x14ac:dyDescent="0.25">
      <c r="A8076" t="s">
        <v>9814</v>
      </c>
      <c r="B8076" s="1">
        <v>43101</v>
      </c>
      <c r="C8076" s="1">
        <v>43105</v>
      </c>
      <c r="D8076" t="s">
        <v>45</v>
      </c>
      <c r="E8076" t="s">
        <v>460</v>
      </c>
      <c r="F8076" t="s">
        <v>461</v>
      </c>
      <c r="G8076" t="s">
        <v>21</v>
      </c>
      <c r="H8076" t="s">
        <v>22</v>
      </c>
      <c r="I8076" t="s">
        <v>1681</v>
      </c>
      <c r="J8076" t="s">
        <v>99</v>
      </c>
      <c r="K8076">
        <v>77340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 s="2">
        <v>13.747999999999999</v>
      </c>
      <c r="R8076">
        <f>train[[#This Row],[Ship Date]]-train[[#This Row],[Order Date]]</f>
        <v>4</v>
      </c>
      <c r="S8076" t="str">
        <f>TEXT(train[[#This Row],[Order Date]],"mmm")</f>
        <v>janv</v>
      </c>
      <c r="T8076">
        <f>YEAR(train[[#This Row],[Order Date]])</f>
        <v>2018</v>
      </c>
      <c r="U8076" t="str">
        <f>train[[#This Row],[Category]]&amp;"-"&amp;train[[#This Row],[Sub-Category]]</f>
        <v>Office Supplies-Binders</v>
      </c>
      <c r="V8076" t="str">
        <f>IF(train[[#This Row],[Segment]]="Consumer","B2C","B2B")</f>
        <v>B2C</v>
      </c>
    </row>
    <row r="8077" spans="1:22" x14ac:dyDescent="0.25">
      <c r="A8077" t="s">
        <v>9814</v>
      </c>
      <c r="B8077" s="1">
        <v>43101</v>
      </c>
      <c r="C8077" s="1">
        <v>43105</v>
      </c>
      <c r="D8077" t="s">
        <v>45</v>
      </c>
      <c r="E8077" t="s">
        <v>460</v>
      </c>
      <c r="F8077" t="s">
        <v>461</v>
      </c>
      <c r="G8077" t="s">
        <v>21</v>
      </c>
      <c r="H8077" t="s">
        <v>22</v>
      </c>
      <c r="I8077" t="s">
        <v>1681</v>
      </c>
      <c r="J8077" t="s">
        <v>99</v>
      </c>
      <c r="K8077">
        <v>77340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 s="2">
        <v>15.224</v>
      </c>
      <c r="R8077">
        <f>train[[#This Row],[Ship Date]]-train[[#This Row],[Order Date]]</f>
        <v>4</v>
      </c>
      <c r="S8077" t="str">
        <f>TEXT(train[[#This Row],[Order Date]],"mmm")</f>
        <v>janv</v>
      </c>
      <c r="T8077">
        <f>YEAR(train[[#This Row],[Order Date]])</f>
        <v>2018</v>
      </c>
      <c r="U8077" t="str">
        <f>train[[#This Row],[Category]]&amp;"-"&amp;train[[#This Row],[Sub-Category]]</f>
        <v>Office Supplies-Appliances</v>
      </c>
      <c r="V8077" t="str">
        <f>IF(train[[#This Row],[Segment]]="Consumer","B2C","B2B")</f>
        <v>B2C</v>
      </c>
    </row>
    <row r="8078" spans="1:22" x14ac:dyDescent="0.25">
      <c r="A8078" t="s">
        <v>9815</v>
      </c>
      <c r="B8078" s="1">
        <v>42544</v>
      </c>
      <c r="C8078" s="1">
        <v>42550</v>
      </c>
      <c r="D8078" t="s">
        <v>45</v>
      </c>
      <c r="E8078" t="s">
        <v>5048</v>
      </c>
      <c r="F8078" t="s">
        <v>5049</v>
      </c>
      <c r="G8078" t="s">
        <v>36</v>
      </c>
      <c r="H8078" t="s">
        <v>22</v>
      </c>
      <c r="I8078" t="s">
        <v>9816</v>
      </c>
      <c r="J8078" t="s">
        <v>1270</v>
      </c>
      <c r="K8078">
        <v>30344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 s="2">
        <v>27.42</v>
      </c>
      <c r="R8078">
        <f>train[[#This Row],[Ship Date]]-train[[#This Row],[Order Date]]</f>
        <v>6</v>
      </c>
      <c r="S8078" t="str">
        <f>TEXT(train[[#This Row],[Order Date]],"mmm")</f>
        <v>juin</v>
      </c>
      <c r="T8078">
        <f>YEAR(train[[#This Row],[Order Date]])</f>
        <v>2016</v>
      </c>
      <c r="U8078" t="str">
        <f>train[[#This Row],[Category]]&amp;"-"&amp;train[[#This Row],[Sub-Category]]</f>
        <v>Furniture-Furnishings</v>
      </c>
      <c r="V8078" t="str">
        <f>IF(train[[#This Row],[Segment]]="Consumer","B2C","B2B")</f>
        <v>B2B</v>
      </c>
    </row>
    <row r="8079" spans="1:22" x14ac:dyDescent="0.25">
      <c r="A8079" t="s">
        <v>9815</v>
      </c>
      <c r="B8079" s="1">
        <v>42544</v>
      </c>
      <c r="C8079" s="1">
        <v>42550</v>
      </c>
      <c r="D8079" t="s">
        <v>45</v>
      </c>
      <c r="E8079" t="s">
        <v>5048</v>
      </c>
      <c r="F8079" t="s">
        <v>5049</v>
      </c>
      <c r="G8079" t="s">
        <v>36</v>
      </c>
      <c r="H8079" t="s">
        <v>22</v>
      </c>
      <c r="I8079" t="s">
        <v>9816</v>
      </c>
      <c r="J8079" t="s">
        <v>1270</v>
      </c>
      <c r="K8079">
        <v>30344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 s="2">
        <v>165.98</v>
      </c>
      <c r="R8079">
        <f>train[[#This Row],[Ship Date]]-train[[#This Row],[Order Date]]</f>
        <v>6</v>
      </c>
      <c r="S8079" t="str">
        <f>TEXT(train[[#This Row],[Order Date]],"mmm")</f>
        <v>juin</v>
      </c>
      <c r="T8079">
        <f>YEAR(train[[#This Row],[Order Date]])</f>
        <v>2016</v>
      </c>
      <c r="U8079" t="str">
        <f>train[[#This Row],[Category]]&amp;"-"&amp;train[[#This Row],[Sub-Category]]</f>
        <v>Office Supplies-Binders</v>
      </c>
      <c r="V8079" t="str">
        <f>IF(train[[#This Row],[Segment]]="Consumer","B2C","B2B")</f>
        <v>B2B</v>
      </c>
    </row>
    <row r="8080" spans="1:22" x14ac:dyDescent="0.25">
      <c r="A8080" t="s">
        <v>9815</v>
      </c>
      <c r="B8080" s="1">
        <v>42544</v>
      </c>
      <c r="C8080" s="1">
        <v>42550</v>
      </c>
      <c r="D8080" t="s">
        <v>45</v>
      </c>
      <c r="E8080" t="s">
        <v>5048</v>
      </c>
      <c r="F8080" t="s">
        <v>5049</v>
      </c>
      <c r="G8080" t="s">
        <v>36</v>
      </c>
      <c r="H8080" t="s">
        <v>22</v>
      </c>
      <c r="I8080" t="s">
        <v>9816</v>
      </c>
      <c r="J8080" t="s">
        <v>1270</v>
      </c>
      <c r="K8080">
        <v>30344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 s="2">
        <v>75</v>
      </c>
      <c r="R8080">
        <f>train[[#This Row],[Ship Date]]-train[[#This Row],[Order Date]]</f>
        <v>6</v>
      </c>
      <c r="S8080" t="str">
        <f>TEXT(train[[#This Row],[Order Date]],"mmm")</f>
        <v>juin</v>
      </c>
      <c r="T8080">
        <f>YEAR(train[[#This Row],[Order Date]])</f>
        <v>2016</v>
      </c>
      <c r="U8080" t="str">
        <f>train[[#This Row],[Category]]&amp;"-"&amp;train[[#This Row],[Sub-Category]]</f>
        <v>Technology-Accessories</v>
      </c>
      <c r="V8080" t="str">
        <f>IF(train[[#This Row],[Segment]]="Consumer","B2C","B2B")</f>
        <v>B2B</v>
      </c>
    </row>
    <row r="8081" spans="1:22" x14ac:dyDescent="0.25">
      <c r="A8081" t="s">
        <v>9817</v>
      </c>
      <c r="B8081" s="1">
        <v>43061</v>
      </c>
      <c r="C8081" s="1">
        <v>43066</v>
      </c>
      <c r="D8081" t="s">
        <v>45</v>
      </c>
      <c r="E8081" t="s">
        <v>3382</v>
      </c>
      <c r="F8081" t="s">
        <v>3383</v>
      </c>
      <c r="G8081" t="s">
        <v>97</v>
      </c>
      <c r="H8081" t="s">
        <v>22</v>
      </c>
      <c r="I8081" t="s">
        <v>261</v>
      </c>
      <c r="J8081" t="s">
        <v>262</v>
      </c>
      <c r="K8081">
        <v>10009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 s="2">
        <v>134.27199999999999</v>
      </c>
      <c r="R8081">
        <f>train[[#This Row],[Ship Date]]-train[[#This Row],[Order Date]]</f>
        <v>5</v>
      </c>
      <c r="S8081" t="str">
        <f>TEXT(train[[#This Row],[Order Date]],"mmm")</f>
        <v>nov</v>
      </c>
      <c r="T8081">
        <f>YEAR(train[[#This Row],[Order Date]])</f>
        <v>2017</v>
      </c>
      <c r="U8081" t="str">
        <f>train[[#This Row],[Category]]&amp;"-"&amp;train[[#This Row],[Sub-Category]]</f>
        <v>Office Supplies-Binders</v>
      </c>
      <c r="V8081" t="str">
        <f>IF(train[[#This Row],[Segment]]="Consumer","B2C","B2B")</f>
        <v>B2B</v>
      </c>
    </row>
    <row r="8082" spans="1:22" x14ac:dyDescent="0.25">
      <c r="A8082" t="s">
        <v>9818</v>
      </c>
      <c r="B8082" s="1">
        <v>42669</v>
      </c>
      <c r="C8082" s="1">
        <v>42675</v>
      </c>
      <c r="D8082" t="s">
        <v>45</v>
      </c>
      <c r="E8082" t="s">
        <v>1011</v>
      </c>
      <c r="F8082" t="s">
        <v>1012</v>
      </c>
      <c r="G8082" t="s">
        <v>36</v>
      </c>
      <c r="H8082" t="s">
        <v>22</v>
      </c>
      <c r="I8082" t="s">
        <v>313</v>
      </c>
      <c r="J8082" t="s">
        <v>415</v>
      </c>
      <c r="K8082">
        <v>97477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 s="2">
        <v>146.54400000000001</v>
      </c>
      <c r="R8082">
        <f>train[[#This Row],[Ship Date]]-train[[#This Row],[Order Date]]</f>
        <v>6</v>
      </c>
      <c r="S8082" t="str">
        <f>TEXT(train[[#This Row],[Order Date]],"mmm")</f>
        <v>oct</v>
      </c>
      <c r="T8082">
        <f>YEAR(train[[#This Row],[Order Date]])</f>
        <v>2016</v>
      </c>
      <c r="U8082" t="str">
        <f>train[[#This Row],[Category]]&amp;"-"&amp;train[[#This Row],[Sub-Category]]</f>
        <v>Office Supplies-Labels</v>
      </c>
      <c r="V8082" t="str">
        <f>IF(train[[#This Row],[Segment]]="Consumer","B2C","B2B")</f>
        <v>B2B</v>
      </c>
    </row>
    <row r="8083" spans="1:22" x14ac:dyDescent="0.25">
      <c r="A8083" t="s">
        <v>9818</v>
      </c>
      <c r="B8083" s="1">
        <v>42669</v>
      </c>
      <c r="C8083" s="1">
        <v>42675</v>
      </c>
      <c r="D8083" t="s">
        <v>45</v>
      </c>
      <c r="E8083" t="s">
        <v>1011</v>
      </c>
      <c r="F8083" t="s">
        <v>1012</v>
      </c>
      <c r="G8083" t="s">
        <v>36</v>
      </c>
      <c r="H8083" t="s">
        <v>22</v>
      </c>
      <c r="I8083" t="s">
        <v>313</v>
      </c>
      <c r="J8083" t="s">
        <v>415</v>
      </c>
      <c r="K8083">
        <v>97477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 s="2">
        <v>131.904</v>
      </c>
      <c r="R8083">
        <f>train[[#This Row],[Ship Date]]-train[[#This Row],[Order Date]]</f>
        <v>6</v>
      </c>
      <c r="S8083" t="str">
        <f>TEXT(train[[#This Row],[Order Date]],"mmm")</f>
        <v>oct</v>
      </c>
      <c r="T8083">
        <f>YEAR(train[[#This Row],[Order Date]])</f>
        <v>2016</v>
      </c>
      <c r="U8083" t="str">
        <f>train[[#This Row],[Category]]&amp;"-"&amp;train[[#This Row],[Sub-Category]]</f>
        <v>Office Supplies-Paper</v>
      </c>
      <c r="V8083" t="str">
        <f>IF(train[[#This Row],[Segment]]="Consumer","B2C","B2B")</f>
        <v>B2B</v>
      </c>
    </row>
    <row r="8084" spans="1:22" x14ac:dyDescent="0.25">
      <c r="A8084" t="s">
        <v>9818</v>
      </c>
      <c r="B8084" s="1">
        <v>42669</v>
      </c>
      <c r="C8084" s="1">
        <v>42675</v>
      </c>
      <c r="D8084" t="s">
        <v>45</v>
      </c>
      <c r="E8084" t="s">
        <v>1011</v>
      </c>
      <c r="F8084" t="s">
        <v>1012</v>
      </c>
      <c r="G8084" t="s">
        <v>36</v>
      </c>
      <c r="H8084" t="s">
        <v>22</v>
      </c>
      <c r="I8084" t="s">
        <v>313</v>
      </c>
      <c r="J8084" t="s">
        <v>415</v>
      </c>
      <c r="K8084">
        <v>97477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 s="2">
        <v>203.88</v>
      </c>
      <c r="R8084">
        <f>train[[#This Row],[Ship Date]]-train[[#This Row],[Order Date]]</f>
        <v>6</v>
      </c>
      <c r="S8084" t="str">
        <f>TEXT(train[[#This Row],[Order Date]],"mmm")</f>
        <v>oct</v>
      </c>
      <c r="T8084">
        <f>YEAR(train[[#This Row],[Order Date]])</f>
        <v>2016</v>
      </c>
      <c r="U8084" t="str">
        <f>train[[#This Row],[Category]]&amp;"-"&amp;train[[#This Row],[Sub-Category]]</f>
        <v>Office Supplies-Appliances</v>
      </c>
      <c r="V8084" t="str">
        <f>IF(train[[#This Row],[Segment]]="Consumer","B2C","B2B")</f>
        <v>B2B</v>
      </c>
    </row>
    <row r="8085" spans="1:22" x14ac:dyDescent="0.25">
      <c r="A8085" t="s">
        <v>9818</v>
      </c>
      <c r="B8085" s="1">
        <v>42669</v>
      </c>
      <c r="C8085" s="1">
        <v>42675</v>
      </c>
      <c r="D8085" t="s">
        <v>45</v>
      </c>
      <c r="E8085" t="s">
        <v>1011</v>
      </c>
      <c r="F8085" t="s">
        <v>1012</v>
      </c>
      <c r="G8085" t="s">
        <v>36</v>
      </c>
      <c r="H8085" t="s">
        <v>22</v>
      </c>
      <c r="I8085" t="s">
        <v>313</v>
      </c>
      <c r="J8085" t="s">
        <v>415</v>
      </c>
      <c r="K8085">
        <v>97477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 s="2">
        <v>14.301</v>
      </c>
      <c r="R8085">
        <f>train[[#This Row],[Ship Date]]-train[[#This Row],[Order Date]]</f>
        <v>6</v>
      </c>
      <c r="S8085" t="str">
        <f>TEXT(train[[#This Row],[Order Date]],"mmm")</f>
        <v>oct</v>
      </c>
      <c r="T8085">
        <f>YEAR(train[[#This Row],[Order Date]])</f>
        <v>2016</v>
      </c>
      <c r="U8085" t="str">
        <f>train[[#This Row],[Category]]&amp;"-"&amp;train[[#This Row],[Sub-Category]]</f>
        <v>Office Supplies-Binders</v>
      </c>
      <c r="V8085" t="str">
        <f>IF(train[[#This Row],[Segment]]="Consumer","B2C","B2B")</f>
        <v>B2B</v>
      </c>
    </row>
    <row r="8086" spans="1:22" x14ac:dyDescent="0.25">
      <c r="A8086" t="s">
        <v>9818</v>
      </c>
      <c r="B8086" s="1">
        <v>42669</v>
      </c>
      <c r="C8086" s="1">
        <v>42675</v>
      </c>
      <c r="D8086" t="s">
        <v>45</v>
      </c>
      <c r="E8086" t="s">
        <v>1011</v>
      </c>
      <c r="F8086" t="s">
        <v>1012</v>
      </c>
      <c r="G8086" t="s">
        <v>36</v>
      </c>
      <c r="H8086" t="s">
        <v>22</v>
      </c>
      <c r="I8086" t="s">
        <v>313</v>
      </c>
      <c r="J8086" t="s">
        <v>415</v>
      </c>
      <c r="K8086">
        <v>97477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 s="2">
        <v>718.64</v>
      </c>
      <c r="R8086">
        <f>train[[#This Row],[Ship Date]]-train[[#This Row],[Order Date]]</f>
        <v>6</v>
      </c>
      <c r="S8086" t="str">
        <f>TEXT(train[[#This Row],[Order Date]],"mmm")</f>
        <v>oct</v>
      </c>
      <c r="T8086">
        <f>YEAR(train[[#This Row],[Order Date]])</f>
        <v>2016</v>
      </c>
      <c r="U8086" t="str">
        <f>train[[#This Row],[Category]]&amp;"-"&amp;train[[#This Row],[Sub-Category]]</f>
        <v>Office Supplies-Storage</v>
      </c>
      <c r="V8086" t="str">
        <f>IF(train[[#This Row],[Segment]]="Consumer","B2C","B2B")</f>
        <v>B2B</v>
      </c>
    </row>
    <row r="8087" spans="1:22" x14ac:dyDescent="0.25">
      <c r="A8087" t="s">
        <v>9819</v>
      </c>
      <c r="B8087" s="1">
        <v>43028</v>
      </c>
      <c r="C8087" s="1">
        <v>43034</v>
      </c>
      <c r="D8087" t="s">
        <v>45</v>
      </c>
      <c r="E8087" t="s">
        <v>9820</v>
      </c>
      <c r="F8087" t="s">
        <v>9821</v>
      </c>
      <c r="G8087" t="s">
        <v>97</v>
      </c>
      <c r="H8087" t="s">
        <v>22</v>
      </c>
      <c r="I8087" t="s">
        <v>1125</v>
      </c>
      <c r="J8087" t="s">
        <v>314</v>
      </c>
      <c r="K8087">
        <v>22204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 s="2">
        <v>61.1</v>
      </c>
      <c r="R8087">
        <f>train[[#This Row],[Ship Date]]-train[[#This Row],[Order Date]]</f>
        <v>6</v>
      </c>
      <c r="S8087" t="str">
        <f>TEXT(train[[#This Row],[Order Date]],"mmm")</f>
        <v>oct</v>
      </c>
      <c r="T8087">
        <f>YEAR(train[[#This Row],[Order Date]])</f>
        <v>2017</v>
      </c>
      <c r="U8087" t="str">
        <f>train[[#This Row],[Category]]&amp;"-"&amp;train[[#This Row],[Sub-Category]]</f>
        <v>Furniture-Furnishings</v>
      </c>
      <c r="V8087" t="str">
        <f>IF(train[[#This Row],[Segment]]="Consumer","B2C","B2B")</f>
        <v>B2B</v>
      </c>
    </row>
    <row r="8088" spans="1:22" x14ac:dyDescent="0.25">
      <c r="A8088" t="s">
        <v>9822</v>
      </c>
      <c r="B8088" s="1">
        <v>43218</v>
      </c>
      <c r="C8088" s="1">
        <v>43222</v>
      </c>
      <c r="D8088" t="s">
        <v>45</v>
      </c>
      <c r="E8088" t="s">
        <v>6412</v>
      </c>
      <c r="F8088" t="s">
        <v>6413</v>
      </c>
      <c r="G8088" t="s">
        <v>21</v>
      </c>
      <c r="H8088" t="s">
        <v>22</v>
      </c>
      <c r="I8088" t="s">
        <v>516</v>
      </c>
      <c r="J8088" t="s">
        <v>83</v>
      </c>
      <c r="K8088">
        <v>28403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 s="2">
        <v>28.08</v>
      </c>
      <c r="R8088">
        <f>train[[#This Row],[Ship Date]]-train[[#This Row],[Order Date]]</f>
        <v>4</v>
      </c>
      <c r="S8088" t="str">
        <f>TEXT(train[[#This Row],[Order Date]],"mmm")</f>
        <v>avr</v>
      </c>
      <c r="T8088">
        <f>YEAR(train[[#This Row],[Order Date]])</f>
        <v>2018</v>
      </c>
      <c r="U8088" t="str">
        <f>train[[#This Row],[Category]]&amp;"-"&amp;train[[#This Row],[Sub-Category]]</f>
        <v>Office Supplies-Appliances</v>
      </c>
      <c r="V8088" t="str">
        <f>IF(train[[#This Row],[Segment]]="Consumer","B2C","B2B")</f>
        <v>B2C</v>
      </c>
    </row>
    <row r="8089" spans="1:22" x14ac:dyDescent="0.25">
      <c r="A8089" t="s">
        <v>9823</v>
      </c>
      <c r="B8089" s="1">
        <v>43007</v>
      </c>
      <c r="C8089" s="1">
        <v>43009</v>
      </c>
      <c r="D8089" t="s">
        <v>18</v>
      </c>
      <c r="E8089" t="s">
        <v>6236</v>
      </c>
      <c r="F8089" t="s">
        <v>6237</v>
      </c>
      <c r="G8089" t="s">
        <v>36</v>
      </c>
      <c r="H8089" t="s">
        <v>22</v>
      </c>
      <c r="I8089" t="s">
        <v>7804</v>
      </c>
      <c r="J8089" t="s">
        <v>305</v>
      </c>
      <c r="K8089">
        <v>85364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 s="2">
        <v>10.496</v>
      </c>
      <c r="R8089">
        <f>train[[#This Row],[Ship Date]]-train[[#This Row],[Order Date]]</f>
        <v>2</v>
      </c>
      <c r="S8089" t="str">
        <f>TEXT(train[[#This Row],[Order Date]],"mmm")</f>
        <v>sept</v>
      </c>
      <c r="T8089">
        <f>YEAR(train[[#This Row],[Order Date]])</f>
        <v>2017</v>
      </c>
      <c r="U8089" t="str">
        <f>train[[#This Row],[Category]]&amp;"-"&amp;train[[#This Row],[Sub-Category]]</f>
        <v>Office Supplies-Art</v>
      </c>
      <c r="V8089" t="str">
        <f>IF(train[[#This Row],[Segment]]="Consumer","B2C","B2B")</f>
        <v>B2B</v>
      </c>
    </row>
    <row r="8090" spans="1:22" x14ac:dyDescent="0.25">
      <c r="A8090" t="s">
        <v>9824</v>
      </c>
      <c r="B8090" s="1">
        <v>42561</v>
      </c>
      <c r="C8090" s="1">
        <v>42565</v>
      </c>
      <c r="D8090" t="s">
        <v>45</v>
      </c>
      <c r="E8090" t="s">
        <v>1369</v>
      </c>
      <c r="F8090" t="s">
        <v>1370</v>
      </c>
      <c r="G8090" t="s">
        <v>21</v>
      </c>
      <c r="H8090" t="s">
        <v>22</v>
      </c>
      <c r="I8090" t="s">
        <v>4902</v>
      </c>
      <c r="J8090" t="s">
        <v>38</v>
      </c>
      <c r="K8090">
        <v>92404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 s="2">
        <v>39.92</v>
      </c>
      <c r="R8090">
        <f>train[[#This Row],[Ship Date]]-train[[#This Row],[Order Date]]</f>
        <v>4</v>
      </c>
      <c r="S8090" t="str">
        <f>TEXT(train[[#This Row],[Order Date]],"mmm")</f>
        <v>juil</v>
      </c>
      <c r="T8090">
        <f>YEAR(train[[#This Row],[Order Date]])</f>
        <v>2016</v>
      </c>
      <c r="U8090" t="str">
        <f>train[[#This Row],[Category]]&amp;"-"&amp;train[[#This Row],[Sub-Category]]</f>
        <v>Office Supplies-Binders</v>
      </c>
      <c r="V8090" t="str">
        <f>IF(train[[#This Row],[Segment]]="Consumer","B2C","B2B")</f>
        <v>B2C</v>
      </c>
    </row>
    <row r="8091" spans="1:22" x14ac:dyDescent="0.25">
      <c r="A8091" t="s">
        <v>9825</v>
      </c>
      <c r="B8091" s="1">
        <v>42589</v>
      </c>
      <c r="C8091" s="1">
        <v>42591</v>
      </c>
      <c r="D8091" t="s">
        <v>183</v>
      </c>
      <c r="E8091" t="s">
        <v>3097</v>
      </c>
      <c r="F8091" t="s">
        <v>3098</v>
      </c>
      <c r="G8091" t="s">
        <v>36</v>
      </c>
      <c r="H8091" t="s">
        <v>22</v>
      </c>
      <c r="I8091" t="s">
        <v>4496</v>
      </c>
      <c r="J8091" t="s">
        <v>2737</v>
      </c>
      <c r="K8091">
        <v>21215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 s="2">
        <v>77.58</v>
      </c>
      <c r="R8091">
        <f>train[[#This Row],[Ship Date]]-train[[#This Row],[Order Date]]</f>
        <v>2</v>
      </c>
      <c r="S8091" t="str">
        <f>TEXT(train[[#This Row],[Order Date]],"mmm")</f>
        <v>août</v>
      </c>
      <c r="T8091">
        <f>YEAR(train[[#This Row],[Order Date]])</f>
        <v>2016</v>
      </c>
      <c r="U8091" t="str">
        <f>train[[#This Row],[Category]]&amp;"-"&amp;train[[#This Row],[Sub-Category]]</f>
        <v>Office Supplies-Appliances</v>
      </c>
      <c r="V8091" t="str">
        <f>IF(train[[#This Row],[Segment]]="Consumer","B2C","B2B")</f>
        <v>B2B</v>
      </c>
    </row>
    <row r="8092" spans="1:22" x14ac:dyDescent="0.25">
      <c r="A8092" t="s">
        <v>9826</v>
      </c>
      <c r="B8092" s="1">
        <v>42345</v>
      </c>
      <c r="C8092" s="1">
        <v>42351</v>
      </c>
      <c r="D8092" t="s">
        <v>45</v>
      </c>
      <c r="E8092" t="s">
        <v>2956</v>
      </c>
      <c r="F8092" t="s">
        <v>2957</v>
      </c>
      <c r="G8092" t="s">
        <v>97</v>
      </c>
      <c r="H8092" t="s">
        <v>22</v>
      </c>
      <c r="I8092" t="s">
        <v>90</v>
      </c>
      <c r="J8092" t="s">
        <v>91</v>
      </c>
      <c r="K8092">
        <v>98103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 s="2">
        <v>269.36</v>
      </c>
      <c r="R8092">
        <f>train[[#This Row],[Ship Date]]-train[[#This Row],[Order Date]]</f>
        <v>6</v>
      </c>
      <c r="S8092" t="str">
        <f>TEXT(train[[#This Row],[Order Date]],"mmm")</f>
        <v>déc</v>
      </c>
      <c r="T8092">
        <f>YEAR(train[[#This Row],[Order Date]])</f>
        <v>2015</v>
      </c>
      <c r="U8092" t="str">
        <f>train[[#This Row],[Category]]&amp;"-"&amp;train[[#This Row],[Sub-Category]]</f>
        <v>Office Supplies-Storage</v>
      </c>
      <c r="V8092" t="str">
        <f>IF(train[[#This Row],[Segment]]="Consumer","B2C","B2B")</f>
        <v>B2B</v>
      </c>
    </row>
    <row r="8093" spans="1:22" x14ac:dyDescent="0.25">
      <c r="A8093" t="s">
        <v>9827</v>
      </c>
      <c r="B8093" s="1">
        <v>42714</v>
      </c>
      <c r="C8093" s="1">
        <v>42718</v>
      </c>
      <c r="D8093" t="s">
        <v>45</v>
      </c>
      <c r="E8093" t="s">
        <v>3005</v>
      </c>
      <c r="F8093" t="s">
        <v>3006</v>
      </c>
      <c r="G8093" t="s">
        <v>21</v>
      </c>
      <c r="H8093" t="s">
        <v>22</v>
      </c>
      <c r="I8093" t="s">
        <v>122</v>
      </c>
      <c r="J8093" t="s">
        <v>38</v>
      </c>
      <c r="K8093">
        <v>94110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 s="2">
        <v>5.76</v>
      </c>
      <c r="R8093">
        <f>train[[#This Row],[Ship Date]]-train[[#This Row],[Order Date]]</f>
        <v>4</v>
      </c>
      <c r="S8093" t="str">
        <f>TEXT(train[[#This Row],[Order Date]],"mmm")</f>
        <v>déc</v>
      </c>
      <c r="T8093">
        <f>YEAR(train[[#This Row],[Order Date]])</f>
        <v>2016</v>
      </c>
      <c r="U8093" t="str">
        <f>train[[#This Row],[Category]]&amp;"-"&amp;train[[#This Row],[Sub-Category]]</f>
        <v>Office Supplies-Labels</v>
      </c>
      <c r="V8093" t="str">
        <f>IF(train[[#This Row],[Segment]]="Consumer","B2C","B2B")</f>
        <v>B2C</v>
      </c>
    </row>
    <row r="8094" spans="1:22" x14ac:dyDescent="0.25">
      <c r="A8094" t="s">
        <v>9828</v>
      </c>
      <c r="B8094" s="1">
        <v>43412</v>
      </c>
      <c r="C8094" s="1">
        <v>43417</v>
      </c>
      <c r="D8094" t="s">
        <v>18</v>
      </c>
      <c r="E8094" t="s">
        <v>6215</v>
      </c>
      <c r="F8094" t="s">
        <v>6216</v>
      </c>
      <c r="G8094" t="s">
        <v>97</v>
      </c>
      <c r="H8094" t="s">
        <v>22</v>
      </c>
      <c r="I8094" t="s">
        <v>261</v>
      </c>
      <c r="J8094" t="s">
        <v>262</v>
      </c>
      <c r="K8094">
        <v>10035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 s="2">
        <v>109.9</v>
      </c>
      <c r="R8094">
        <f>train[[#This Row],[Ship Date]]-train[[#This Row],[Order Date]]</f>
        <v>5</v>
      </c>
      <c r="S8094" t="str">
        <f>TEXT(train[[#This Row],[Order Date]],"mmm")</f>
        <v>nov</v>
      </c>
      <c r="T8094">
        <f>YEAR(train[[#This Row],[Order Date]])</f>
        <v>2018</v>
      </c>
      <c r="U8094" t="str">
        <f>train[[#This Row],[Category]]&amp;"-"&amp;train[[#This Row],[Sub-Category]]</f>
        <v>Office Supplies-Art</v>
      </c>
      <c r="V8094" t="str">
        <f>IF(train[[#This Row],[Segment]]="Consumer","B2C","B2B")</f>
        <v>B2B</v>
      </c>
    </row>
    <row r="8095" spans="1:22" x14ac:dyDescent="0.25">
      <c r="A8095" t="s">
        <v>9829</v>
      </c>
      <c r="B8095" s="1">
        <v>43308</v>
      </c>
      <c r="C8095" s="1">
        <v>43313</v>
      </c>
      <c r="D8095" t="s">
        <v>18</v>
      </c>
      <c r="E8095" t="s">
        <v>5180</v>
      </c>
      <c r="F8095" t="s">
        <v>5181</v>
      </c>
      <c r="G8095" t="s">
        <v>21</v>
      </c>
      <c r="H8095" t="s">
        <v>22</v>
      </c>
      <c r="I8095" t="s">
        <v>90</v>
      </c>
      <c r="J8095" t="s">
        <v>91</v>
      </c>
      <c r="K8095">
        <v>98115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 s="2">
        <v>23.88</v>
      </c>
      <c r="R8095">
        <f>train[[#This Row],[Ship Date]]-train[[#This Row],[Order Date]]</f>
        <v>5</v>
      </c>
      <c r="S8095" t="str">
        <f>TEXT(train[[#This Row],[Order Date]],"mmm")</f>
        <v>juil</v>
      </c>
      <c r="T8095">
        <f>YEAR(train[[#This Row],[Order Date]])</f>
        <v>2018</v>
      </c>
      <c r="U8095" t="str">
        <f>train[[#This Row],[Category]]&amp;"-"&amp;train[[#This Row],[Sub-Category]]</f>
        <v>Furniture-Furnishings</v>
      </c>
      <c r="V8095" t="str">
        <f>IF(train[[#This Row],[Segment]]="Consumer","B2C","B2B")</f>
        <v>B2C</v>
      </c>
    </row>
    <row r="8096" spans="1:22" x14ac:dyDescent="0.25">
      <c r="A8096" t="s">
        <v>9829</v>
      </c>
      <c r="B8096" s="1">
        <v>43308</v>
      </c>
      <c r="C8096" s="1">
        <v>43313</v>
      </c>
      <c r="D8096" t="s">
        <v>18</v>
      </c>
      <c r="E8096" t="s">
        <v>5180</v>
      </c>
      <c r="F8096" t="s">
        <v>5181</v>
      </c>
      <c r="G8096" t="s">
        <v>21</v>
      </c>
      <c r="H8096" t="s">
        <v>22</v>
      </c>
      <c r="I8096" t="s">
        <v>90</v>
      </c>
      <c r="J8096" t="s">
        <v>91</v>
      </c>
      <c r="K8096">
        <v>98115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 s="2">
        <v>26.2</v>
      </c>
      <c r="R8096">
        <f>train[[#This Row],[Ship Date]]-train[[#This Row],[Order Date]]</f>
        <v>5</v>
      </c>
      <c r="S8096" t="str">
        <f>TEXT(train[[#This Row],[Order Date]],"mmm")</f>
        <v>juil</v>
      </c>
      <c r="T8096">
        <f>YEAR(train[[#This Row],[Order Date]])</f>
        <v>2018</v>
      </c>
      <c r="U8096" t="str">
        <f>train[[#This Row],[Category]]&amp;"-"&amp;train[[#This Row],[Sub-Category]]</f>
        <v>Office Supplies-Paper</v>
      </c>
      <c r="V8096" t="str">
        <f>IF(train[[#This Row],[Segment]]="Consumer","B2C","B2B")</f>
        <v>B2C</v>
      </c>
    </row>
    <row r="8097" spans="1:22" x14ac:dyDescent="0.25">
      <c r="A8097" t="s">
        <v>9829</v>
      </c>
      <c r="B8097" s="1">
        <v>43308</v>
      </c>
      <c r="C8097" s="1">
        <v>43313</v>
      </c>
      <c r="D8097" t="s">
        <v>18</v>
      </c>
      <c r="E8097" t="s">
        <v>5180</v>
      </c>
      <c r="F8097" t="s">
        <v>5181</v>
      </c>
      <c r="G8097" t="s">
        <v>21</v>
      </c>
      <c r="H8097" t="s">
        <v>22</v>
      </c>
      <c r="I8097" t="s">
        <v>90</v>
      </c>
      <c r="J8097" t="s">
        <v>91</v>
      </c>
      <c r="K8097">
        <v>98115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 s="2">
        <v>12.96</v>
      </c>
      <c r="R8097">
        <f>train[[#This Row],[Ship Date]]-train[[#This Row],[Order Date]]</f>
        <v>5</v>
      </c>
      <c r="S8097" t="str">
        <f>TEXT(train[[#This Row],[Order Date]],"mmm")</f>
        <v>juil</v>
      </c>
      <c r="T8097">
        <f>YEAR(train[[#This Row],[Order Date]])</f>
        <v>2018</v>
      </c>
      <c r="U8097" t="str">
        <f>train[[#This Row],[Category]]&amp;"-"&amp;train[[#This Row],[Sub-Category]]</f>
        <v>Office Supplies-Paper</v>
      </c>
      <c r="V8097" t="str">
        <f>IF(train[[#This Row],[Segment]]="Consumer","B2C","B2B")</f>
        <v>B2C</v>
      </c>
    </row>
    <row r="8098" spans="1:22" x14ac:dyDescent="0.25">
      <c r="A8098" t="s">
        <v>9829</v>
      </c>
      <c r="B8098" s="1">
        <v>43308</v>
      </c>
      <c r="C8098" s="1">
        <v>43313</v>
      </c>
      <c r="D8098" t="s">
        <v>18</v>
      </c>
      <c r="E8098" t="s">
        <v>5180</v>
      </c>
      <c r="F8098" t="s">
        <v>5181</v>
      </c>
      <c r="G8098" t="s">
        <v>21</v>
      </c>
      <c r="H8098" t="s">
        <v>22</v>
      </c>
      <c r="I8098" t="s">
        <v>90</v>
      </c>
      <c r="J8098" t="s">
        <v>91</v>
      </c>
      <c r="K8098">
        <v>98115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 s="2">
        <v>234.95</v>
      </c>
      <c r="R8098">
        <f>train[[#This Row],[Ship Date]]-train[[#This Row],[Order Date]]</f>
        <v>5</v>
      </c>
      <c r="S8098" t="str">
        <f>TEXT(train[[#This Row],[Order Date]],"mmm")</f>
        <v>juil</v>
      </c>
      <c r="T8098">
        <f>YEAR(train[[#This Row],[Order Date]])</f>
        <v>2018</v>
      </c>
      <c r="U8098" t="str">
        <f>train[[#This Row],[Category]]&amp;"-"&amp;train[[#This Row],[Sub-Category]]</f>
        <v>Technology-Accessories</v>
      </c>
      <c r="V8098" t="str">
        <f>IF(train[[#This Row],[Segment]]="Consumer","B2C","B2B")</f>
        <v>B2C</v>
      </c>
    </row>
    <row r="8099" spans="1:22" x14ac:dyDescent="0.25">
      <c r="A8099" t="s">
        <v>9830</v>
      </c>
      <c r="B8099" s="1">
        <v>43462</v>
      </c>
      <c r="C8099" s="1">
        <v>43466</v>
      </c>
      <c r="D8099" t="s">
        <v>45</v>
      </c>
      <c r="E8099" t="s">
        <v>5320</v>
      </c>
      <c r="F8099" t="s">
        <v>5321</v>
      </c>
      <c r="G8099" t="s">
        <v>21</v>
      </c>
      <c r="H8099" t="s">
        <v>22</v>
      </c>
      <c r="I8099" t="s">
        <v>5471</v>
      </c>
      <c r="J8099" t="s">
        <v>664</v>
      </c>
      <c r="K8099">
        <v>87105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 s="2">
        <v>118.25</v>
      </c>
      <c r="R8099">
        <f>train[[#This Row],[Ship Date]]-train[[#This Row],[Order Date]]</f>
        <v>4</v>
      </c>
      <c r="S8099" t="str">
        <f>TEXT(train[[#This Row],[Order Date]],"mmm")</f>
        <v>déc</v>
      </c>
      <c r="T8099">
        <f>YEAR(train[[#This Row],[Order Date]])</f>
        <v>2018</v>
      </c>
      <c r="U8099" t="str">
        <f>train[[#This Row],[Category]]&amp;"-"&amp;train[[#This Row],[Sub-Category]]</f>
        <v>Office Supplies-Storage</v>
      </c>
      <c r="V8099" t="str">
        <f>IF(train[[#This Row],[Segment]]="Consumer","B2C","B2B")</f>
        <v>B2C</v>
      </c>
    </row>
    <row r="8100" spans="1:22" x14ac:dyDescent="0.25">
      <c r="A8100" t="s">
        <v>9830</v>
      </c>
      <c r="B8100" s="1">
        <v>43462</v>
      </c>
      <c r="C8100" s="1">
        <v>43466</v>
      </c>
      <c r="D8100" t="s">
        <v>45</v>
      </c>
      <c r="E8100" t="s">
        <v>5320</v>
      </c>
      <c r="F8100" t="s">
        <v>5321</v>
      </c>
      <c r="G8100" t="s">
        <v>21</v>
      </c>
      <c r="H8100" t="s">
        <v>22</v>
      </c>
      <c r="I8100" t="s">
        <v>5471</v>
      </c>
      <c r="J8100" t="s">
        <v>664</v>
      </c>
      <c r="K8100">
        <v>87105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 s="2">
        <v>4.28</v>
      </c>
      <c r="R8100">
        <f>train[[#This Row],[Ship Date]]-train[[#This Row],[Order Date]]</f>
        <v>4</v>
      </c>
      <c r="S8100" t="str">
        <f>TEXT(train[[#This Row],[Order Date]],"mmm")</f>
        <v>déc</v>
      </c>
      <c r="T8100">
        <f>YEAR(train[[#This Row],[Order Date]])</f>
        <v>2018</v>
      </c>
      <c r="U8100" t="str">
        <f>train[[#This Row],[Category]]&amp;"-"&amp;train[[#This Row],[Sub-Category]]</f>
        <v>Office Supplies-Paper</v>
      </c>
      <c r="V8100" t="str">
        <f>IF(train[[#This Row],[Segment]]="Consumer","B2C","B2B")</f>
        <v>B2C</v>
      </c>
    </row>
    <row r="8101" spans="1:22" x14ac:dyDescent="0.25">
      <c r="A8101" t="s">
        <v>9831</v>
      </c>
      <c r="B8101" s="1">
        <v>42804</v>
      </c>
      <c r="C8101" s="1">
        <v>42807</v>
      </c>
      <c r="D8101" t="s">
        <v>183</v>
      </c>
      <c r="E8101" t="s">
        <v>4904</v>
      </c>
      <c r="F8101" t="s">
        <v>4905</v>
      </c>
      <c r="G8101" t="s">
        <v>97</v>
      </c>
      <c r="H8101" t="s">
        <v>22</v>
      </c>
      <c r="I8101" t="s">
        <v>37</v>
      </c>
      <c r="J8101" t="s">
        <v>38</v>
      </c>
      <c r="K8101">
        <v>90045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 s="2">
        <v>26.85</v>
      </c>
      <c r="R8101">
        <f>train[[#This Row],[Ship Date]]-train[[#This Row],[Order Date]]</f>
        <v>3</v>
      </c>
      <c r="S8101" t="str">
        <f>TEXT(train[[#This Row],[Order Date]],"mmm")</f>
        <v>mars</v>
      </c>
      <c r="T8101">
        <f>YEAR(train[[#This Row],[Order Date]])</f>
        <v>2017</v>
      </c>
      <c r="U8101" t="str">
        <f>train[[#This Row],[Category]]&amp;"-"&amp;train[[#This Row],[Sub-Category]]</f>
        <v>Technology-Accessories</v>
      </c>
      <c r="V8101" t="str">
        <f>IF(train[[#This Row],[Segment]]="Consumer","B2C","B2B")</f>
        <v>B2B</v>
      </c>
    </row>
    <row r="8102" spans="1:22" x14ac:dyDescent="0.25">
      <c r="A8102" t="s">
        <v>9831</v>
      </c>
      <c r="B8102" s="1">
        <v>42804</v>
      </c>
      <c r="C8102" s="1">
        <v>42807</v>
      </c>
      <c r="D8102" t="s">
        <v>183</v>
      </c>
      <c r="E8102" t="s">
        <v>4904</v>
      </c>
      <c r="F8102" t="s">
        <v>4905</v>
      </c>
      <c r="G8102" t="s">
        <v>97</v>
      </c>
      <c r="H8102" t="s">
        <v>22</v>
      </c>
      <c r="I8102" t="s">
        <v>37</v>
      </c>
      <c r="J8102" t="s">
        <v>38</v>
      </c>
      <c r="K8102">
        <v>90045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 s="2">
        <v>3357.6</v>
      </c>
      <c r="R8102">
        <f>train[[#This Row],[Ship Date]]-train[[#This Row],[Order Date]]</f>
        <v>3</v>
      </c>
      <c r="S8102" t="str">
        <f>TEXT(train[[#This Row],[Order Date]],"mmm")</f>
        <v>mars</v>
      </c>
      <c r="T8102">
        <f>YEAR(train[[#This Row],[Order Date]])</f>
        <v>2017</v>
      </c>
      <c r="U8102" t="str">
        <f>train[[#This Row],[Category]]&amp;"-"&amp;train[[#This Row],[Sub-Category]]</f>
        <v>Technology-Machines</v>
      </c>
      <c r="V8102" t="str">
        <f>IF(train[[#This Row],[Segment]]="Consumer","B2C","B2B")</f>
        <v>B2B</v>
      </c>
    </row>
    <row r="8103" spans="1:22" x14ac:dyDescent="0.25">
      <c r="A8103" t="s">
        <v>9834</v>
      </c>
      <c r="B8103" s="1">
        <v>42512</v>
      </c>
      <c r="C8103" s="1">
        <v>42516</v>
      </c>
      <c r="D8103" t="s">
        <v>45</v>
      </c>
      <c r="E8103" t="s">
        <v>8357</v>
      </c>
      <c r="F8103" t="s">
        <v>8358</v>
      </c>
      <c r="G8103" t="s">
        <v>21</v>
      </c>
      <c r="H8103" t="s">
        <v>22</v>
      </c>
      <c r="I8103" t="s">
        <v>37</v>
      </c>
      <c r="J8103" t="s">
        <v>38</v>
      </c>
      <c r="K8103">
        <v>90045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 s="2">
        <v>8.26</v>
      </c>
      <c r="R8103">
        <f>train[[#This Row],[Ship Date]]-train[[#This Row],[Order Date]]</f>
        <v>4</v>
      </c>
      <c r="S8103" t="str">
        <f>TEXT(train[[#This Row],[Order Date]],"mmm")</f>
        <v>mai</v>
      </c>
      <c r="T8103">
        <f>YEAR(train[[#This Row],[Order Date]])</f>
        <v>2016</v>
      </c>
      <c r="U8103" t="str">
        <f>train[[#This Row],[Category]]&amp;"-"&amp;train[[#This Row],[Sub-Category]]</f>
        <v>Office Supplies-Labels</v>
      </c>
      <c r="V8103" t="str">
        <f>IF(train[[#This Row],[Segment]]="Consumer","B2C","B2B")</f>
        <v>B2C</v>
      </c>
    </row>
    <row r="8104" spans="1:22" x14ac:dyDescent="0.25">
      <c r="A8104" t="s">
        <v>9834</v>
      </c>
      <c r="B8104" s="1">
        <v>42512</v>
      </c>
      <c r="C8104" s="1">
        <v>42516</v>
      </c>
      <c r="D8104" t="s">
        <v>45</v>
      </c>
      <c r="E8104" t="s">
        <v>8357</v>
      </c>
      <c r="F8104" t="s">
        <v>8358</v>
      </c>
      <c r="G8104" t="s">
        <v>21</v>
      </c>
      <c r="H8104" t="s">
        <v>22</v>
      </c>
      <c r="I8104" t="s">
        <v>37</v>
      </c>
      <c r="J8104" t="s">
        <v>38</v>
      </c>
      <c r="K8104">
        <v>90045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 s="2">
        <v>2973.32</v>
      </c>
      <c r="R8104">
        <f>train[[#This Row],[Ship Date]]-train[[#This Row],[Order Date]]</f>
        <v>4</v>
      </c>
      <c r="S8104" t="str">
        <f>TEXT(train[[#This Row],[Order Date]],"mmm")</f>
        <v>mai</v>
      </c>
      <c r="T8104">
        <f>YEAR(train[[#This Row],[Order Date]])</f>
        <v>2016</v>
      </c>
      <c r="U8104" t="str">
        <f>train[[#This Row],[Category]]&amp;"-"&amp;train[[#This Row],[Sub-Category]]</f>
        <v>Technology-Machines</v>
      </c>
      <c r="V8104" t="str">
        <f>IF(train[[#This Row],[Segment]]="Consumer","B2C","B2B")</f>
        <v>B2C</v>
      </c>
    </row>
    <row r="8105" spans="1:22" x14ac:dyDescent="0.25">
      <c r="A8105" t="s">
        <v>9834</v>
      </c>
      <c r="B8105" s="1">
        <v>42512</v>
      </c>
      <c r="C8105" s="1">
        <v>42516</v>
      </c>
      <c r="D8105" t="s">
        <v>45</v>
      </c>
      <c r="E8105" t="s">
        <v>8357</v>
      </c>
      <c r="F8105" t="s">
        <v>8358</v>
      </c>
      <c r="G8105" t="s">
        <v>21</v>
      </c>
      <c r="H8105" t="s">
        <v>22</v>
      </c>
      <c r="I8105" t="s">
        <v>37</v>
      </c>
      <c r="J8105" t="s">
        <v>38</v>
      </c>
      <c r="K8105">
        <v>90045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 s="2">
        <v>104.79</v>
      </c>
      <c r="R8105">
        <f>train[[#This Row],[Ship Date]]-train[[#This Row],[Order Date]]</f>
        <v>4</v>
      </c>
      <c r="S8105" t="str">
        <f>TEXT(train[[#This Row],[Order Date]],"mmm")</f>
        <v>mai</v>
      </c>
      <c r="T8105">
        <f>YEAR(train[[#This Row],[Order Date]])</f>
        <v>2016</v>
      </c>
      <c r="U8105" t="str">
        <f>train[[#This Row],[Category]]&amp;"-"&amp;train[[#This Row],[Sub-Category]]</f>
        <v>Office Supplies-Storage</v>
      </c>
      <c r="V8105" t="str">
        <f>IF(train[[#This Row],[Segment]]="Consumer","B2C","B2B")</f>
        <v>B2C</v>
      </c>
    </row>
    <row r="8106" spans="1:22" x14ac:dyDescent="0.25">
      <c r="A8106" t="s">
        <v>9834</v>
      </c>
      <c r="B8106" s="1">
        <v>42512</v>
      </c>
      <c r="C8106" s="1">
        <v>42516</v>
      </c>
      <c r="D8106" t="s">
        <v>45</v>
      </c>
      <c r="E8106" t="s">
        <v>8357</v>
      </c>
      <c r="F8106" t="s">
        <v>8358</v>
      </c>
      <c r="G8106" t="s">
        <v>21</v>
      </c>
      <c r="H8106" t="s">
        <v>22</v>
      </c>
      <c r="I8106" t="s">
        <v>37</v>
      </c>
      <c r="J8106" t="s">
        <v>38</v>
      </c>
      <c r="K8106">
        <v>90045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 s="2">
        <v>775.72799999999995</v>
      </c>
      <c r="R8106">
        <f>train[[#This Row],[Ship Date]]-train[[#This Row],[Order Date]]</f>
        <v>4</v>
      </c>
      <c r="S8106" t="str">
        <f>TEXT(train[[#This Row],[Order Date]],"mmm")</f>
        <v>mai</v>
      </c>
      <c r="T8106">
        <f>YEAR(train[[#This Row],[Order Date]])</f>
        <v>2016</v>
      </c>
      <c r="U8106" t="str">
        <f>train[[#This Row],[Category]]&amp;"-"&amp;train[[#This Row],[Sub-Category]]</f>
        <v>Technology-Phones</v>
      </c>
      <c r="V8106" t="str">
        <f>IF(train[[#This Row],[Segment]]="Consumer","B2C","B2B")</f>
        <v>B2C</v>
      </c>
    </row>
    <row r="8107" spans="1:22" x14ac:dyDescent="0.25">
      <c r="A8107" t="s">
        <v>9835</v>
      </c>
      <c r="B8107" s="1">
        <v>43148</v>
      </c>
      <c r="C8107" s="1">
        <v>43150</v>
      </c>
      <c r="D8107" t="s">
        <v>183</v>
      </c>
      <c r="E8107" t="s">
        <v>7283</v>
      </c>
      <c r="F8107" t="s">
        <v>7284</v>
      </c>
      <c r="G8107" t="s">
        <v>97</v>
      </c>
      <c r="H8107" t="s">
        <v>22</v>
      </c>
      <c r="I8107" t="s">
        <v>179</v>
      </c>
      <c r="J8107" t="s">
        <v>99</v>
      </c>
      <c r="K8107">
        <v>77041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 s="2">
        <v>89.066400000000002</v>
      </c>
      <c r="R8107">
        <f>train[[#This Row],[Ship Date]]-train[[#This Row],[Order Date]]</f>
        <v>2</v>
      </c>
      <c r="S8107" t="str">
        <f>TEXT(train[[#This Row],[Order Date]],"mmm")</f>
        <v>févr</v>
      </c>
      <c r="T8107">
        <f>YEAR(train[[#This Row],[Order Date]])</f>
        <v>2018</v>
      </c>
      <c r="U8107" t="str">
        <f>train[[#This Row],[Category]]&amp;"-"&amp;train[[#This Row],[Sub-Category]]</f>
        <v>Furniture-Bookcases</v>
      </c>
      <c r="V8107" t="str">
        <f>IF(train[[#This Row],[Segment]]="Consumer","B2C","B2B")</f>
        <v>B2B</v>
      </c>
    </row>
    <row r="8108" spans="1:22" x14ac:dyDescent="0.25">
      <c r="A8108" t="s">
        <v>9835</v>
      </c>
      <c r="B8108" s="1">
        <v>43148</v>
      </c>
      <c r="C8108" s="1">
        <v>43150</v>
      </c>
      <c r="D8108" t="s">
        <v>183</v>
      </c>
      <c r="E8108" t="s">
        <v>7283</v>
      </c>
      <c r="F8108" t="s">
        <v>7284</v>
      </c>
      <c r="G8108" t="s">
        <v>97</v>
      </c>
      <c r="H8108" t="s">
        <v>22</v>
      </c>
      <c r="I8108" t="s">
        <v>179</v>
      </c>
      <c r="J8108" t="s">
        <v>99</v>
      </c>
      <c r="K8108">
        <v>77041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 s="2">
        <v>175.44</v>
      </c>
      <c r="R8108">
        <f>train[[#This Row],[Ship Date]]-train[[#This Row],[Order Date]]</f>
        <v>2</v>
      </c>
      <c r="S8108" t="str">
        <f>TEXT(train[[#This Row],[Order Date]],"mmm")</f>
        <v>févr</v>
      </c>
      <c r="T8108">
        <f>YEAR(train[[#This Row],[Order Date]])</f>
        <v>2018</v>
      </c>
      <c r="U8108" t="str">
        <f>train[[#This Row],[Category]]&amp;"-"&amp;train[[#This Row],[Sub-Category]]</f>
        <v>Office Supplies-Art</v>
      </c>
      <c r="V8108" t="str">
        <f>IF(train[[#This Row],[Segment]]="Consumer","B2C","B2B")</f>
        <v>B2B</v>
      </c>
    </row>
    <row r="8109" spans="1:22" x14ac:dyDescent="0.25">
      <c r="A8109" t="s">
        <v>9835</v>
      </c>
      <c r="B8109" s="1">
        <v>43148</v>
      </c>
      <c r="C8109" s="1">
        <v>43150</v>
      </c>
      <c r="D8109" t="s">
        <v>183</v>
      </c>
      <c r="E8109" t="s">
        <v>7283</v>
      </c>
      <c r="F8109" t="s">
        <v>7284</v>
      </c>
      <c r="G8109" t="s">
        <v>97</v>
      </c>
      <c r="H8109" t="s">
        <v>22</v>
      </c>
      <c r="I8109" t="s">
        <v>179</v>
      </c>
      <c r="J8109" t="s">
        <v>99</v>
      </c>
      <c r="K8109">
        <v>77041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 s="2">
        <v>438.33600000000001</v>
      </c>
      <c r="R8109">
        <f>train[[#This Row],[Ship Date]]-train[[#This Row],[Order Date]]</f>
        <v>2</v>
      </c>
      <c r="S8109" t="str">
        <f>TEXT(train[[#This Row],[Order Date]],"mmm")</f>
        <v>févr</v>
      </c>
      <c r="T8109">
        <f>YEAR(train[[#This Row],[Order Date]])</f>
        <v>2018</v>
      </c>
      <c r="U8109" t="str">
        <f>train[[#This Row],[Category]]&amp;"-"&amp;train[[#This Row],[Sub-Category]]</f>
        <v>Technology-Phones</v>
      </c>
      <c r="V8109" t="str">
        <f>IF(train[[#This Row],[Segment]]="Consumer","B2C","B2B")</f>
        <v>B2B</v>
      </c>
    </row>
    <row r="8110" spans="1:22" x14ac:dyDescent="0.25">
      <c r="A8110" t="s">
        <v>9838</v>
      </c>
      <c r="B8110" s="1">
        <v>43442</v>
      </c>
      <c r="C8110" s="1">
        <v>43449</v>
      </c>
      <c r="D8110" t="s">
        <v>45</v>
      </c>
      <c r="E8110" t="s">
        <v>2341</v>
      </c>
      <c r="F8110" t="s">
        <v>2342</v>
      </c>
      <c r="G8110" t="s">
        <v>21</v>
      </c>
      <c r="H8110" t="s">
        <v>22</v>
      </c>
      <c r="I8110" t="s">
        <v>141</v>
      </c>
      <c r="J8110" t="s">
        <v>142</v>
      </c>
      <c r="K8110">
        <v>19140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 s="2">
        <v>215.54400000000001</v>
      </c>
      <c r="R8110">
        <f>train[[#This Row],[Ship Date]]-train[[#This Row],[Order Date]]</f>
        <v>7</v>
      </c>
      <c r="S8110" t="str">
        <f>TEXT(train[[#This Row],[Order Date]],"mmm")</f>
        <v>déc</v>
      </c>
      <c r="T8110">
        <f>YEAR(train[[#This Row],[Order Date]])</f>
        <v>2018</v>
      </c>
      <c r="U8110" t="str">
        <f>train[[#This Row],[Category]]&amp;"-"&amp;train[[#This Row],[Sub-Category]]</f>
        <v>Furniture-Chairs</v>
      </c>
      <c r="V8110" t="str">
        <f>IF(train[[#This Row],[Segment]]="Consumer","B2C","B2B")</f>
        <v>B2C</v>
      </c>
    </row>
    <row r="8111" spans="1:22" x14ac:dyDescent="0.25">
      <c r="A8111" t="s">
        <v>9839</v>
      </c>
      <c r="B8111" s="1">
        <v>43422</v>
      </c>
      <c r="C8111" s="1">
        <v>43427</v>
      </c>
      <c r="D8111" t="s">
        <v>45</v>
      </c>
      <c r="E8111" t="s">
        <v>6695</v>
      </c>
      <c r="F8111" t="s">
        <v>6696</v>
      </c>
      <c r="G8111" t="s">
        <v>21</v>
      </c>
      <c r="H8111" t="s">
        <v>22</v>
      </c>
      <c r="I8111" t="s">
        <v>298</v>
      </c>
      <c r="J8111" t="s">
        <v>206</v>
      </c>
      <c r="K8111">
        <v>60623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 s="2">
        <v>55.584000000000003</v>
      </c>
      <c r="R8111">
        <f>train[[#This Row],[Ship Date]]-train[[#This Row],[Order Date]]</f>
        <v>5</v>
      </c>
      <c r="S8111" t="str">
        <f>TEXT(train[[#This Row],[Order Date]],"mmm")</f>
        <v>nov</v>
      </c>
      <c r="T8111">
        <f>YEAR(train[[#This Row],[Order Date]])</f>
        <v>2018</v>
      </c>
      <c r="U8111" t="str">
        <f>train[[#This Row],[Category]]&amp;"-"&amp;train[[#This Row],[Sub-Category]]</f>
        <v>Office Supplies-Envelopes</v>
      </c>
      <c r="V8111" t="str">
        <f>IF(train[[#This Row],[Segment]]="Consumer","B2C","B2B")</f>
        <v>B2C</v>
      </c>
    </row>
    <row r="8112" spans="1:22" x14ac:dyDescent="0.25">
      <c r="A8112" t="s">
        <v>9839</v>
      </c>
      <c r="B8112" s="1">
        <v>43422</v>
      </c>
      <c r="C8112" s="1">
        <v>43427</v>
      </c>
      <c r="D8112" t="s">
        <v>45</v>
      </c>
      <c r="E8112" t="s">
        <v>6695</v>
      </c>
      <c r="F8112" t="s">
        <v>6696</v>
      </c>
      <c r="G8112" t="s">
        <v>21</v>
      </c>
      <c r="H8112" t="s">
        <v>22</v>
      </c>
      <c r="I8112" t="s">
        <v>298</v>
      </c>
      <c r="J8112" t="s">
        <v>206</v>
      </c>
      <c r="K8112">
        <v>60623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 s="2">
        <v>127.386</v>
      </c>
      <c r="R8112">
        <f>train[[#This Row],[Ship Date]]-train[[#This Row],[Order Date]]</f>
        <v>5</v>
      </c>
      <c r="S8112" t="str">
        <f>TEXT(train[[#This Row],[Order Date]],"mmm")</f>
        <v>nov</v>
      </c>
      <c r="T8112">
        <f>YEAR(train[[#This Row],[Order Date]])</f>
        <v>2018</v>
      </c>
      <c r="U8112" t="str">
        <f>train[[#This Row],[Category]]&amp;"-"&amp;train[[#This Row],[Sub-Category]]</f>
        <v>Furniture-Chairs</v>
      </c>
      <c r="V8112" t="str">
        <f>IF(train[[#This Row],[Segment]]="Consumer","B2C","B2B")</f>
        <v>B2C</v>
      </c>
    </row>
    <row r="8113" spans="1:22" x14ac:dyDescent="0.25">
      <c r="A8113" t="s">
        <v>9840</v>
      </c>
      <c r="B8113" s="1">
        <v>43070</v>
      </c>
      <c r="C8113" s="1">
        <v>43072</v>
      </c>
      <c r="D8113" t="s">
        <v>18</v>
      </c>
      <c r="E8113" t="s">
        <v>5573</v>
      </c>
      <c r="F8113" t="s">
        <v>5574</v>
      </c>
      <c r="G8113" t="s">
        <v>21</v>
      </c>
      <c r="H8113" t="s">
        <v>22</v>
      </c>
      <c r="I8113" t="s">
        <v>5112</v>
      </c>
      <c r="J8113" t="s">
        <v>99</v>
      </c>
      <c r="K8113">
        <v>76903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 s="2">
        <v>248.43</v>
      </c>
      <c r="R8113">
        <f>train[[#This Row],[Ship Date]]-train[[#This Row],[Order Date]]</f>
        <v>2</v>
      </c>
      <c r="S8113" t="str">
        <f>TEXT(train[[#This Row],[Order Date]],"mmm")</f>
        <v>déc</v>
      </c>
      <c r="T8113">
        <f>YEAR(train[[#This Row],[Order Date]])</f>
        <v>2017</v>
      </c>
      <c r="U8113" t="str">
        <f>train[[#This Row],[Category]]&amp;"-"&amp;train[[#This Row],[Sub-Category]]</f>
        <v>Furniture-Chairs</v>
      </c>
      <c r="V8113" t="str">
        <f>IF(train[[#This Row],[Segment]]="Consumer","B2C","B2B")</f>
        <v>B2C</v>
      </c>
    </row>
    <row r="8114" spans="1:22" x14ac:dyDescent="0.25">
      <c r="A8114" t="s">
        <v>9840</v>
      </c>
      <c r="B8114" s="1">
        <v>43070</v>
      </c>
      <c r="C8114" s="1">
        <v>43072</v>
      </c>
      <c r="D8114" t="s">
        <v>18</v>
      </c>
      <c r="E8114" t="s">
        <v>5573</v>
      </c>
      <c r="F8114" t="s">
        <v>5574</v>
      </c>
      <c r="G8114" t="s">
        <v>21</v>
      </c>
      <c r="H8114" t="s">
        <v>22</v>
      </c>
      <c r="I8114" t="s">
        <v>5112</v>
      </c>
      <c r="J8114" t="s">
        <v>99</v>
      </c>
      <c r="K8114">
        <v>76903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 s="2">
        <v>11.648</v>
      </c>
      <c r="R8114">
        <f>train[[#This Row],[Ship Date]]-train[[#This Row],[Order Date]]</f>
        <v>2</v>
      </c>
      <c r="S8114" t="str">
        <f>TEXT(train[[#This Row],[Order Date]],"mmm")</f>
        <v>déc</v>
      </c>
      <c r="T8114">
        <f>YEAR(train[[#This Row],[Order Date]])</f>
        <v>2017</v>
      </c>
      <c r="U8114" t="str">
        <f>train[[#This Row],[Category]]&amp;"-"&amp;train[[#This Row],[Sub-Category]]</f>
        <v>Office Supplies-Appliances</v>
      </c>
      <c r="V8114" t="str">
        <f>IF(train[[#This Row],[Segment]]="Consumer","B2C","B2B")</f>
        <v>B2C</v>
      </c>
    </row>
    <row r="8115" spans="1:22" x14ac:dyDescent="0.25">
      <c r="A8115" t="s">
        <v>9840</v>
      </c>
      <c r="B8115" s="1">
        <v>43070</v>
      </c>
      <c r="C8115" s="1">
        <v>43072</v>
      </c>
      <c r="D8115" t="s">
        <v>18</v>
      </c>
      <c r="E8115" t="s">
        <v>5573</v>
      </c>
      <c r="F8115" t="s">
        <v>5574</v>
      </c>
      <c r="G8115" t="s">
        <v>21</v>
      </c>
      <c r="H8115" t="s">
        <v>22</v>
      </c>
      <c r="I8115" t="s">
        <v>5112</v>
      </c>
      <c r="J8115" t="s">
        <v>99</v>
      </c>
      <c r="K8115">
        <v>76903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 s="2">
        <v>85.245999999999995</v>
      </c>
      <c r="R8115">
        <f>train[[#This Row],[Ship Date]]-train[[#This Row],[Order Date]]</f>
        <v>2</v>
      </c>
      <c r="S8115" t="str">
        <f>TEXT(train[[#This Row],[Order Date]],"mmm")</f>
        <v>déc</v>
      </c>
      <c r="T8115">
        <f>YEAR(train[[#This Row],[Order Date]])</f>
        <v>2017</v>
      </c>
      <c r="U8115" t="str">
        <f>train[[#This Row],[Category]]&amp;"-"&amp;train[[#This Row],[Sub-Category]]</f>
        <v>Furniture-Chairs</v>
      </c>
      <c r="V8115" t="str">
        <f>IF(train[[#This Row],[Segment]]="Consumer","B2C","B2B")</f>
        <v>B2C</v>
      </c>
    </row>
    <row r="8116" spans="1:22" x14ac:dyDescent="0.25">
      <c r="A8116" t="s">
        <v>9841</v>
      </c>
      <c r="B8116" s="1">
        <v>43376</v>
      </c>
      <c r="C8116" s="1">
        <v>43380</v>
      </c>
      <c r="D8116" t="s">
        <v>18</v>
      </c>
      <c r="E8116" t="s">
        <v>3644</v>
      </c>
      <c r="F8116" t="s">
        <v>3645</v>
      </c>
      <c r="G8116" t="s">
        <v>36</v>
      </c>
      <c r="H8116" t="s">
        <v>22</v>
      </c>
      <c r="I8116" t="s">
        <v>598</v>
      </c>
      <c r="J8116" t="s">
        <v>99</v>
      </c>
      <c r="K8116">
        <v>77506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 s="2">
        <v>20.64</v>
      </c>
      <c r="R8116">
        <f>train[[#This Row],[Ship Date]]-train[[#This Row],[Order Date]]</f>
        <v>4</v>
      </c>
      <c r="S8116" t="str">
        <f>TEXT(train[[#This Row],[Order Date]],"mmm")</f>
        <v>oct</v>
      </c>
      <c r="T8116">
        <f>YEAR(train[[#This Row],[Order Date]])</f>
        <v>2018</v>
      </c>
      <c r="U8116" t="str">
        <f>train[[#This Row],[Category]]&amp;"-"&amp;train[[#This Row],[Sub-Category]]</f>
        <v>Office Supplies-Art</v>
      </c>
      <c r="V8116" t="str">
        <f>IF(train[[#This Row],[Segment]]="Consumer","B2C","B2B")</f>
        <v>B2B</v>
      </c>
    </row>
    <row r="8117" spans="1:22" x14ac:dyDescent="0.25">
      <c r="A8117" t="s">
        <v>9842</v>
      </c>
      <c r="B8117" s="1">
        <v>43341</v>
      </c>
      <c r="C8117" s="1">
        <v>43347</v>
      </c>
      <c r="D8117" t="s">
        <v>45</v>
      </c>
      <c r="E8117" t="s">
        <v>3851</v>
      </c>
      <c r="F8117" t="s">
        <v>3852</v>
      </c>
      <c r="G8117" t="s">
        <v>36</v>
      </c>
      <c r="H8117" t="s">
        <v>22</v>
      </c>
      <c r="I8117" t="s">
        <v>37</v>
      </c>
      <c r="J8117" t="s">
        <v>38</v>
      </c>
      <c r="K8117">
        <v>90049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 s="2">
        <v>148.02000000000001</v>
      </c>
      <c r="R8117">
        <f>train[[#This Row],[Ship Date]]-train[[#This Row],[Order Date]]</f>
        <v>6</v>
      </c>
      <c r="S8117" t="str">
        <f>TEXT(train[[#This Row],[Order Date]],"mmm")</f>
        <v>août</v>
      </c>
      <c r="T8117">
        <f>YEAR(train[[#This Row],[Order Date]])</f>
        <v>2018</v>
      </c>
      <c r="U8117" t="str">
        <f>train[[#This Row],[Category]]&amp;"-"&amp;train[[#This Row],[Sub-Category]]</f>
        <v>Furniture-Furnishings</v>
      </c>
      <c r="V8117" t="str">
        <f>IF(train[[#This Row],[Segment]]="Consumer","B2C","B2B")</f>
        <v>B2B</v>
      </c>
    </row>
    <row r="8118" spans="1:22" x14ac:dyDescent="0.25">
      <c r="A8118" t="s">
        <v>9843</v>
      </c>
      <c r="B8118" s="1">
        <v>43428</v>
      </c>
      <c r="C8118" s="1">
        <v>43428</v>
      </c>
      <c r="D8118" t="s">
        <v>1288</v>
      </c>
      <c r="E8118" t="s">
        <v>3460</v>
      </c>
      <c r="F8118" t="s">
        <v>3461</v>
      </c>
      <c r="G8118" t="s">
        <v>36</v>
      </c>
      <c r="H8118" t="s">
        <v>22</v>
      </c>
      <c r="I8118" t="s">
        <v>9452</v>
      </c>
      <c r="J8118" t="s">
        <v>4534</v>
      </c>
      <c r="K8118">
        <v>67846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 s="2">
        <v>33.29</v>
      </c>
      <c r="R8118">
        <f>train[[#This Row],[Ship Date]]-train[[#This Row],[Order Date]]</f>
        <v>0</v>
      </c>
      <c r="S8118" t="str">
        <f>TEXT(train[[#This Row],[Order Date]],"mmm")</f>
        <v>nov</v>
      </c>
      <c r="T8118">
        <f>YEAR(train[[#This Row],[Order Date]])</f>
        <v>2018</v>
      </c>
      <c r="U8118" t="str">
        <f>train[[#This Row],[Category]]&amp;"-"&amp;train[[#This Row],[Sub-Category]]</f>
        <v>Office Supplies-Storage</v>
      </c>
      <c r="V8118" t="str">
        <f>IF(train[[#This Row],[Segment]]="Consumer","B2C","B2B")</f>
        <v>B2B</v>
      </c>
    </row>
    <row r="8119" spans="1:22" x14ac:dyDescent="0.25">
      <c r="A8119" t="s">
        <v>9844</v>
      </c>
      <c r="B8119" s="1">
        <v>43281</v>
      </c>
      <c r="C8119" s="1">
        <v>43286</v>
      </c>
      <c r="D8119" t="s">
        <v>45</v>
      </c>
      <c r="E8119" t="s">
        <v>5618</v>
      </c>
      <c r="F8119" t="s">
        <v>5619</v>
      </c>
      <c r="G8119" t="s">
        <v>21</v>
      </c>
      <c r="H8119" t="s">
        <v>22</v>
      </c>
      <c r="I8119" t="s">
        <v>37</v>
      </c>
      <c r="J8119" t="s">
        <v>38</v>
      </c>
      <c r="K8119">
        <v>90045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 s="2">
        <v>204.95</v>
      </c>
      <c r="R8119">
        <f>train[[#This Row],[Ship Date]]-train[[#This Row],[Order Date]]</f>
        <v>5</v>
      </c>
      <c r="S8119" t="str">
        <f>TEXT(train[[#This Row],[Order Date]],"mmm")</f>
        <v>juin</v>
      </c>
      <c r="T8119">
        <f>YEAR(train[[#This Row],[Order Date]])</f>
        <v>2018</v>
      </c>
      <c r="U8119" t="str">
        <f>train[[#This Row],[Category]]&amp;"-"&amp;train[[#This Row],[Sub-Category]]</f>
        <v>Office Supplies-Paper</v>
      </c>
      <c r="V8119" t="str">
        <f>IF(train[[#This Row],[Segment]]="Consumer","B2C","B2B")</f>
        <v>B2C</v>
      </c>
    </row>
    <row r="8120" spans="1:22" x14ac:dyDescent="0.25">
      <c r="A8120" t="s">
        <v>9845</v>
      </c>
      <c r="B8120" s="1">
        <v>43303</v>
      </c>
      <c r="C8120" s="1">
        <v>43308</v>
      </c>
      <c r="D8120" t="s">
        <v>45</v>
      </c>
      <c r="E8120" t="s">
        <v>4357</v>
      </c>
      <c r="F8120" t="s">
        <v>4358</v>
      </c>
      <c r="G8120" t="s">
        <v>21</v>
      </c>
      <c r="H8120" t="s">
        <v>22</v>
      </c>
      <c r="I8120" t="s">
        <v>298</v>
      </c>
      <c r="J8120" t="s">
        <v>206</v>
      </c>
      <c r="K8120">
        <v>60653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 s="2">
        <v>526.34400000000005</v>
      </c>
      <c r="R8120">
        <f>train[[#This Row],[Ship Date]]-train[[#This Row],[Order Date]]</f>
        <v>5</v>
      </c>
      <c r="S8120" t="str">
        <f>TEXT(train[[#This Row],[Order Date]],"mmm")</f>
        <v>juil</v>
      </c>
      <c r="T8120">
        <f>YEAR(train[[#This Row],[Order Date]])</f>
        <v>2018</v>
      </c>
      <c r="U8120" t="str">
        <f>train[[#This Row],[Category]]&amp;"-"&amp;train[[#This Row],[Sub-Category]]</f>
        <v>Furniture-Chairs</v>
      </c>
      <c r="V8120" t="str">
        <f>IF(train[[#This Row],[Segment]]="Consumer","B2C","B2B")</f>
        <v>B2C</v>
      </c>
    </row>
    <row r="8121" spans="1:22" x14ac:dyDescent="0.25">
      <c r="A8121" t="s">
        <v>9846</v>
      </c>
      <c r="B8121" s="1">
        <v>43050</v>
      </c>
      <c r="C8121" s="1">
        <v>43055</v>
      </c>
      <c r="D8121" t="s">
        <v>45</v>
      </c>
      <c r="E8121" t="s">
        <v>1901</v>
      </c>
      <c r="F8121" t="s">
        <v>1902</v>
      </c>
      <c r="G8121" t="s">
        <v>21</v>
      </c>
      <c r="H8121" t="s">
        <v>22</v>
      </c>
      <c r="I8121" t="s">
        <v>122</v>
      </c>
      <c r="J8121" t="s">
        <v>38</v>
      </c>
      <c r="K8121">
        <v>94110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 s="2">
        <v>41.96</v>
      </c>
      <c r="R8121">
        <f>train[[#This Row],[Ship Date]]-train[[#This Row],[Order Date]]</f>
        <v>5</v>
      </c>
      <c r="S8121" t="str">
        <f>TEXT(train[[#This Row],[Order Date]],"mmm")</f>
        <v>nov</v>
      </c>
      <c r="T8121">
        <f>YEAR(train[[#This Row],[Order Date]])</f>
        <v>2017</v>
      </c>
      <c r="U8121" t="str">
        <f>train[[#This Row],[Category]]&amp;"-"&amp;train[[#This Row],[Sub-Category]]</f>
        <v>Furniture-Furnishings</v>
      </c>
      <c r="V8121" t="str">
        <f>IF(train[[#This Row],[Segment]]="Consumer","B2C","B2B")</f>
        <v>B2C</v>
      </c>
    </row>
    <row r="8122" spans="1:22" x14ac:dyDescent="0.25">
      <c r="A8122" t="s">
        <v>9846</v>
      </c>
      <c r="B8122" s="1">
        <v>43050</v>
      </c>
      <c r="C8122" s="1">
        <v>43055</v>
      </c>
      <c r="D8122" t="s">
        <v>45</v>
      </c>
      <c r="E8122" t="s">
        <v>1901</v>
      </c>
      <c r="F8122" t="s">
        <v>1902</v>
      </c>
      <c r="G8122" t="s">
        <v>21</v>
      </c>
      <c r="H8122" t="s">
        <v>22</v>
      </c>
      <c r="I8122" t="s">
        <v>122</v>
      </c>
      <c r="J8122" t="s">
        <v>38</v>
      </c>
      <c r="K8122">
        <v>94110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 s="2">
        <v>451.15199999999999</v>
      </c>
      <c r="R8122">
        <f>train[[#This Row],[Ship Date]]-train[[#This Row],[Order Date]]</f>
        <v>5</v>
      </c>
      <c r="S8122" t="str">
        <f>TEXT(train[[#This Row],[Order Date]],"mmm")</f>
        <v>nov</v>
      </c>
      <c r="T8122">
        <f>YEAR(train[[#This Row],[Order Date]])</f>
        <v>2017</v>
      </c>
      <c r="U8122" t="str">
        <f>train[[#This Row],[Category]]&amp;"-"&amp;train[[#This Row],[Sub-Category]]</f>
        <v>Furniture-Chairs</v>
      </c>
      <c r="V8122" t="str">
        <f>IF(train[[#This Row],[Segment]]="Consumer","B2C","B2B")</f>
        <v>B2C</v>
      </c>
    </row>
    <row r="8123" spans="1:22" x14ac:dyDescent="0.25">
      <c r="A8123" t="s">
        <v>9846</v>
      </c>
      <c r="B8123" s="1">
        <v>43050</v>
      </c>
      <c r="C8123" s="1">
        <v>43055</v>
      </c>
      <c r="D8123" t="s">
        <v>45</v>
      </c>
      <c r="E8123" t="s">
        <v>1901</v>
      </c>
      <c r="F8123" t="s">
        <v>1902</v>
      </c>
      <c r="G8123" t="s">
        <v>21</v>
      </c>
      <c r="H8123" t="s">
        <v>22</v>
      </c>
      <c r="I8123" t="s">
        <v>122</v>
      </c>
      <c r="J8123" t="s">
        <v>38</v>
      </c>
      <c r="K8123">
        <v>94110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 s="2">
        <v>31.504000000000001</v>
      </c>
      <c r="R8123">
        <f>train[[#This Row],[Ship Date]]-train[[#This Row],[Order Date]]</f>
        <v>5</v>
      </c>
      <c r="S8123" t="str">
        <f>TEXT(train[[#This Row],[Order Date]],"mmm")</f>
        <v>nov</v>
      </c>
      <c r="T8123">
        <f>YEAR(train[[#This Row],[Order Date]])</f>
        <v>2017</v>
      </c>
      <c r="U8123" t="str">
        <f>train[[#This Row],[Category]]&amp;"-"&amp;train[[#This Row],[Sub-Category]]</f>
        <v>Office Supplies-Binders</v>
      </c>
      <c r="V8123" t="str">
        <f>IF(train[[#This Row],[Segment]]="Consumer","B2C","B2B")</f>
        <v>B2C</v>
      </c>
    </row>
    <row r="8124" spans="1:22" x14ac:dyDescent="0.25">
      <c r="A8124" t="s">
        <v>9847</v>
      </c>
      <c r="B8124" s="1">
        <v>42347</v>
      </c>
      <c r="C8124" s="1">
        <v>42353</v>
      </c>
      <c r="D8124" t="s">
        <v>45</v>
      </c>
      <c r="E8124" t="s">
        <v>1918</v>
      </c>
      <c r="F8124" t="s">
        <v>1919</v>
      </c>
      <c r="G8124" t="s">
        <v>21</v>
      </c>
      <c r="H8124" t="s">
        <v>22</v>
      </c>
      <c r="I8124" t="s">
        <v>141</v>
      </c>
      <c r="J8124" t="s">
        <v>142</v>
      </c>
      <c r="K8124">
        <v>19134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 s="2">
        <v>30.672000000000001</v>
      </c>
      <c r="R8124">
        <f>train[[#This Row],[Ship Date]]-train[[#This Row],[Order Date]]</f>
        <v>6</v>
      </c>
      <c r="S8124" t="str">
        <f>TEXT(train[[#This Row],[Order Date]],"mmm")</f>
        <v>déc</v>
      </c>
      <c r="T8124">
        <f>YEAR(train[[#This Row],[Order Date]])</f>
        <v>2015</v>
      </c>
      <c r="U8124" t="str">
        <f>train[[#This Row],[Category]]&amp;"-"&amp;train[[#This Row],[Sub-Category]]</f>
        <v>Office Supplies-Envelopes</v>
      </c>
      <c r="V8124" t="str">
        <f>IF(train[[#This Row],[Segment]]="Consumer","B2C","B2B")</f>
        <v>B2C</v>
      </c>
    </row>
    <row r="8125" spans="1:22" x14ac:dyDescent="0.25">
      <c r="A8125" t="s">
        <v>9847</v>
      </c>
      <c r="B8125" s="1">
        <v>42347</v>
      </c>
      <c r="C8125" s="1">
        <v>42353</v>
      </c>
      <c r="D8125" t="s">
        <v>45</v>
      </c>
      <c r="E8125" t="s">
        <v>1918</v>
      </c>
      <c r="F8125" t="s">
        <v>1919</v>
      </c>
      <c r="G8125" t="s">
        <v>21</v>
      </c>
      <c r="H8125" t="s">
        <v>22</v>
      </c>
      <c r="I8125" t="s">
        <v>141</v>
      </c>
      <c r="J8125" t="s">
        <v>142</v>
      </c>
      <c r="K8125">
        <v>19134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 s="2">
        <v>1079.9760000000001</v>
      </c>
      <c r="R8125">
        <f>train[[#This Row],[Ship Date]]-train[[#This Row],[Order Date]]</f>
        <v>6</v>
      </c>
      <c r="S8125" t="str">
        <f>TEXT(train[[#This Row],[Order Date]],"mmm")</f>
        <v>déc</v>
      </c>
      <c r="T8125">
        <f>YEAR(train[[#This Row],[Order Date]])</f>
        <v>2015</v>
      </c>
      <c r="U8125" t="str">
        <f>train[[#This Row],[Category]]&amp;"-"&amp;train[[#This Row],[Sub-Category]]</f>
        <v>Technology-Copiers</v>
      </c>
      <c r="V8125" t="str">
        <f>IF(train[[#This Row],[Segment]]="Consumer","B2C","B2B")</f>
        <v>B2C</v>
      </c>
    </row>
    <row r="8126" spans="1:22" x14ac:dyDescent="0.25">
      <c r="A8126" t="s">
        <v>9848</v>
      </c>
      <c r="B8126" s="1">
        <v>43350</v>
      </c>
      <c r="C8126" s="1">
        <v>43355</v>
      </c>
      <c r="D8126" t="s">
        <v>45</v>
      </c>
      <c r="E8126" t="s">
        <v>2898</v>
      </c>
      <c r="F8126" t="s">
        <v>2899</v>
      </c>
      <c r="G8126" t="s">
        <v>21</v>
      </c>
      <c r="H8126" t="s">
        <v>22</v>
      </c>
      <c r="I8126" t="s">
        <v>9440</v>
      </c>
      <c r="J8126" t="s">
        <v>38</v>
      </c>
      <c r="K8126">
        <v>95351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 s="2">
        <v>161.56800000000001</v>
      </c>
      <c r="R8126">
        <f>train[[#This Row],[Ship Date]]-train[[#This Row],[Order Date]]</f>
        <v>5</v>
      </c>
      <c r="S8126" t="str">
        <f>TEXT(train[[#This Row],[Order Date]],"mmm")</f>
        <v>sept</v>
      </c>
      <c r="T8126">
        <f>YEAR(train[[#This Row],[Order Date]])</f>
        <v>2018</v>
      </c>
      <c r="U8126" t="str">
        <f>train[[#This Row],[Category]]&amp;"-"&amp;train[[#This Row],[Sub-Category]]</f>
        <v>Furniture-Chairs</v>
      </c>
      <c r="V8126" t="str">
        <f>IF(train[[#This Row],[Segment]]="Consumer","B2C","B2B")</f>
        <v>B2C</v>
      </c>
    </row>
    <row r="8127" spans="1:22" x14ac:dyDescent="0.25">
      <c r="A8127" t="s">
        <v>9849</v>
      </c>
      <c r="B8127" s="1">
        <v>42406</v>
      </c>
      <c r="C8127" s="1">
        <v>42413</v>
      </c>
      <c r="D8127" t="s">
        <v>45</v>
      </c>
      <c r="E8127" t="s">
        <v>8652</v>
      </c>
      <c r="F8127" t="s">
        <v>8653</v>
      </c>
      <c r="G8127" t="s">
        <v>21</v>
      </c>
      <c r="H8127" t="s">
        <v>22</v>
      </c>
      <c r="I8127" t="s">
        <v>179</v>
      </c>
      <c r="J8127" t="s">
        <v>99</v>
      </c>
      <c r="K8127">
        <v>77070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 s="2">
        <v>2.9340000000000002</v>
      </c>
      <c r="R8127">
        <f>train[[#This Row],[Ship Date]]-train[[#This Row],[Order Date]]</f>
        <v>7</v>
      </c>
      <c r="S8127" t="str">
        <f>TEXT(train[[#This Row],[Order Date]],"mmm")</f>
        <v>févr</v>
      </c>
      <c r="T8127">
        <f>YEAR(train[[#This Row],[Order Date]])</f>
        <v>2016</v>
      </c>
      <c r="U8127" t="str">
        <f>train[[#This Row],[Category]]&amp;"-"&amp;train[[#This Row],[Sub-Category]]</f>
        <v>Office Supplies-Binders</v>
      </c>
      <c r="V8127" t="str">
        <f>IF(train[[#This Row],[Segment]]="Consumer","B2C","B2B")</f>
        <v>B2C</v>
      </c>
    </row>
    <row r="8128" spans="1:22" x14ac:dyDescent="0.25">
      <c r="A8128" t="s">
        <v>9849</v>
      </c>
      <c r="B8128" s="1">
        <v>42406</v>
      </c>
      <c r="C8128" s="1">
        <v>42413</v>
      </c>
      <c r="D8128" t="s">
        <v>45</v>
      </c>
      <c r="E8128" t="s">
        <v>8652</v>
      </c>
      <c r="F8128" t="s">
        <v>8653</v>
      </c>
      <c r="G8128" t="s">
        <v>21</v>
      </c>
      <c r="H8128" t="s">
        <v>22</v>
      </c>
      <c r="I8128" t="s">
        <v>179</v>
      </c>
      <c r="J8128" t="s">
        <v>99</v>
      </c>
      <c r="K8128">
        <v>77070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 s="2">
        <v>18.527999999999999</v>
      </c>
      <c r="R8128">
        <f>train[[#This Row],[Ship Date]]-train[[#This Row],[Order Date]]</f>
        <v>7</v>
      </c>
      <c r="S8128" t="str">
        <f>TEXT(train[[#This Row],[Order Date]],"mmm")</f>
        <v>févr</v>
      </c>
      <c r="T8128">
        <f>YEAR(train[[#This Row],[Order Date]])</f>
        <v>2016</v>
      </c>
      <c r="U8128" t="str">
        <f>train[[#This Row],[Category]]&amp;"-"&amp;train[[#This Row],[Sub-Category]]</f>
        <v>Technology-Accessories</v>
      </c>
      <c r="V8128" t="str">
        <f>IF(train[[#This Row],[Segment]]="Consumer","B2C","B2B")</f>
        <v>B2C</v>
      </c>
    </row>
    <row r="8129" spans="1:22" x14ac:dyDescent="0.25">
      <c r="A8129" t="s">
        <v>9849</v>
      </c>
      <c r="B8129" s="1">
        <v>42406</v>
      </c>
      <c r="C8129" s="1">
        <v>42413</v>
      </c>
      <c r="D8129" t="s">
        <v>45</v>
      </c>
      <c r="E8129" t="s">
        <v>8652</v>
      </c>
      <c r="F8129" t="s">
        <v>8653</v>
      </c>
      <c r="G8129" t="s">
        <v>21</v>
      </c>
      <c r="H8129" t="s">
        <v>22</v>
      </c>
      <c r="I8129" t="s">
        <v>179</v>
      </c>
      <c r="J8129" t="s">
        <v>99</v>
      </c>
      <c r="K8129">
        <v>77070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 s="2">
        <v>670.75199999999995</v>
      </c>
      <c r="R8129">
        <f>train[[#This Row],[Ship Date]]-train[[#This Row],[Order Date]]</f>
        <v>7</v>
      </c>
      <c r="S8129" t="str">
        <f>TEXT(train[[#This Row],[Order Date]],"mmm")</f>
        <v>févr</v>
      </c>
      <c r="T8129">
        <f>YEAR(train[[#This Row],[Order Date]])</f>
        <v>2016</v>
      </c>
      <c r="U8129" t="str">
        <f>train[[#This Row],[Category]]&amp;"-"&amp;train[[#This Row],[Sub-Category]]</f>
        <v>Office Supplies-Storage</v>
      </c>
      <c r="V8129" t="str">
        <f>IF(train[[#This Row],[Segment]]="Consumer","B2C","B2B")</f>
        <v>B2C</v>
      </c>
    </row>
    <row r="8130" spans="1:22" x14ac:dyDescent="0.25">
      <c r="A8130" t="s">
        <v>9850</v>
      </c>
      <c r="B8130" s="1">
        <v>43338</v>
      </c>
      <c r="C8130" s="1">
        <v>43344</v>
      </c>
      <c r="D8130" t="s">
        <v>45</v>
      </c>
      <c r="E8130" t="s">
        <v>246</v>
      </c>
      <c r="F8130" t="s">
        <v>247</v>
      </c>
      <c r="G8130" t="s">
        <v>21</v>
      </c>
      <c r="H8130" t="s">
        <v>22</v>
      </c>
      <c r="I8130" t="s">
        <v>298</v>
      </c>
      <c r="J8130" t="s">
        <v>206</v>
      </c>
      <c r="K8130">
        <v>60610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 s="2">
        <v>64.959999999999994</v>
      </c>
      <c r="R8130">
        <f>train[[#This Row],[Ship Date]]-train[[#This Row],[Order Date]]</f>
        <v>6</v>
      </c>
      <c r="S8130" t="str">
        <f>TEXT(train[[#This Row],[Order Date]],"mmm")</f>
        <v>août</v>
      </c>
      <c r="T8130">
        <f>YEAR(train[[#This Row],[Order Date]])</f>
        <v>2018</v>
      </c>
      <c r="U8130" t="str">
        <f>train[[#This Row],[Category]]&amp;"-"&amp;train[[#This Row],[Sub-Category]]</f>
        <v>Furniture-Furnishings</v>
      </c>
      <c r="V8130" t="str">
        <f>IF(train[[#This Row],[Segment]]="Consumer","B2C","B2B")</f>
        <v>B2C</v>
      </c>
    </row>
    <row r="8131" spans="1:22" x14ac:dyDescent="0.25">
      <c r="A8131" t="s">
        <v>9851</v>
      </c>
      <c r="B8131" s="1">
        <v>42205</v>
      </c>
      <c r="C8131" s="1">
        <v>42208</v>
      </c>
      <c r="D8131" t="s">
        <v>183</v>
      </c>
      <c r="E8131" t="s">
        <v>577</v>
      </c>
      <c r="F8131" t="s">
        <v>578</v>
      </c>
      <c r="G8131" t="s">
        <v>36</v>
      </c>
      <c r="H8131" t="s">
        <v>22</v>
      </c>
      <c r="I8131" t="s">
        <v>2857</v>
      </c>
      <c r="J8131" t="s">
        <v>38</v>
      </c>
      <c r="K8131">
        <v>92503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 s="2">
        <v>41.94</v>
      </c>
      <c r="R8131">
        <f>train[[#This Row],[Ship Date]]-train[[#This Row],[Order Date]]</f>
        <v>3</v>
      </c>
      <c r="S8131" t="str">
        <f>TEXT(train[[#This Row],[Order Date]],"mmm")</f>
        <v>juil</v>
      </c>
      <c r="T8131">
        <f>YEAR(train[[#This Row],[Order Date]])</f>
        <v>2015</v>
      </c>
      <c r="U8131" t="str">
        <f>train[[#This Row],[Category]]&amp;"-"&amp;train[[#This Row],[Sub-Category]]</f>
        <v>Technology-Accessories</v>
      </c>
      <c r="V8131" t="str">
        <f>IF(train[[#This Row],[Segment]]="Consumer","B2C","B2B")</f>
        <v>B2B</v>
      </c>
    </row>
    <row r="8132" spans="1:22" x14ac:dyDescent="0.25">
      <c r="A8132" t="s">
        <v>9851</v>
      </c>
      <c r="B8132" s="1">
        <v>42205</v>
      </c>
      <c r="C8132" s="1">
        <v>42208</v>
      </c>
      <c r="D8132" t="s">
        <v>183</v>
      </c>
      <c r="E8132" t="s">
        <v>577</v>
      </c>
      <c r="F8132" t="s">
        <v>578</v>
      </c>
      <c r="G8132" t="s">
        <v>36</v>
      </c>
      <c r="H8132" t="s">
        <v>22</v>
      </c>
      <c r="I8132" t="s">
        <v>2857</v>
      </c>
      <c r="J8132" t="s">
        <v>38</v>
      </c>
      <c r="K8132">
        <v>92503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 s="2">
        <v>11.96</v>
      </c>
      <c r="R8132">
        <f>train[[#This Row],[Ship Date]]-train[[#This Row],[Order Date]]</f>
        <v>3</v>
      </c>
      <c r="S8132" t="str">
        <f>TEXT(train[[#This Row],[Order Date]],"mmm")</f>
        <v>juil</v>
      </c>
      <c r="T8132">
        <f>YEAR(train[[#This Row],[Order Date]])</f>
        <v>2015</v>
      </c>
      <c r="U8132" t="str">
        <f>train[[#This Row],[Category]]&amp;"-"&amp;train[[#This Row],[Sub-Category]]</f>
        <v>Office Supplies-Paper</v>
      </c>
      <c r="V8132" t="str">
        <f>IF(train[[#This Row],[Segment]]="Consumer","B2C","B2B")</f>
        <v>B2B</v>
      </c>
    </row>
    <row r="8133" spans="1:22" x14ac:dyDescent="0.25">
      <c r="A8133" t="s">
        <v>9851</v>
      </c>
      <c r="B8133" s="1">
        <v>42205</v>
      </c>
      <c r="C8133" s="1">
        <v>42208</v>
      </c>
      <c r="D8133" t="s">
        <v>183</v>
      </c>
      <c r="E8133" t="s">
        <v>577</v>
      </c>
      <c r="F8133" t="s">
        <v>578</v>
      </c>
      <c r="G8133" t="s">
        <v>36</v>
      </c>
      <c r="H8133" t="s">
        <v>22</v>
      </c>
      <c r="I8133" t="s">
        <v>2857</v>
      </c>
      <c r="J8133" t="s">
        <v>38</v>
      </c>
      <c r="K8133">
        <v>92503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 s="2">
        <v>13.12</v>
      </c>
      <c r="R8133">
        <f>train[[#This Row],[Ship Date]]-train[[#This Row],[Order Date]]</f>
        <v>3</v>
      </c>
      <c r="S8133" t="str">
        <f>TEXT(train[[#This Row],[Order Date]],"mmm")</f>
        <v>juil</v>
      </c>
      <c r="T8133">
        <f>YEAR(train[[#This Row],[Order Date]])</f>
        <v>2015</v>
      </c>
      <c r="U8133" t="str">
        <f>train[[#This Row],[Category]]&amp;"-"&amp;train[[#This Row],[Sub-Category]]</f>
        <v>Office Supplies-Art</v>
      </c>
      <c r="V8133" t="str">
        <f>IF(train[[#This Row],[Segment]]="Consumer","B2C","B2B")</f>
        <v>B2B</v>
      </c>
    </row>
    <row r="8134" spans="1:22" x14ac:dyDescent="0.25">
      <c r="A8134" t="s">
        <v>9851</v>
      </c>
      <c r="B8134" s="1">
        <v>42205</v>
      </c>
      <c r="C8134" s="1">
        <v>42208</v>
      </c>
      <c r="D8134" t="s">
        <v>183</v>
      </c>
      <c r="E8134" t="s">
        <v>577</v>
      </c>
      <c r="F8134" t="s">
        <v>578</v>
      </c>
      <c r="G8134" t="s">
        <v>36</v>
      </c>
      <c r="H8134" t="s">
        <v>22</v>
      </c>
      <c r="I8134" t="s">
        <v>2857</v>
      </c>
      <c r="J8134" t="s">
        <v>38</v>
      </c>
      <c r="K8134">
        <v>92503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 s="2">
        <v>535.41</v>
      </c>
      <c r="R8134">
        <f>train[[#This Row],[Ship Date]]-train[[#This Row],[Order Date]]</f>
        <v>3</v>
      </c>
      <c r="S8134" t="str">
        <f>TEXT(train[[#This Row],[Order Date]],"mmm")</f>
        <v>juil</v>
      </c>
      <c r="T8134">
        <f>YEAR(train[[#This Row],[Order Date]])</f>
        <v>2015</v>
      </c>
      <c r="U8134" t="str">
        <f>train[[#This Row],[Category]]&amp;"-"&amp;train[[#This Row],[Sub-Category]]</f>
        <v>Office Supplies-Storage</v>
      </c>
      <c r="V8134" t="str">
        <f>IF(train[[#This Row],[Segment]]="Consumer","B2C","B2B")</f>
        <v>B2B</v>
      </c>
    </row>
    <row r="8135" spans="1:22" x14ac:dyDescent="0.25">
      <c r="A8135" t="s">
        <v>9852</v>
      </c>
      <c r="B8135" s="1">
        <v>42651</v>
      </c>
      <c r="C8135" s="1">
        <v>42656</v>
      </c>
      <c r="D8135" t="s">
        <v>45</v>
      </c>
      <c r="E8135" t="s">
        <v>184</v>
      </c>
      <c r="F8135" t="s">
        <v>185</v>
      </c>
      <c r="G8135" t="s">
        <v>36</v>
      </c>
      <c r="H8135" t="s">
        <v>22</v>
      </c>
      <c r="I8135" t="s">
        <v>812</v>
      </c>
      <c r="J8135" t="s">
        <v>99</v>
      </c>
      <c r="K8135">
        <v>75081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 s="2">
        <v>72.78</v>
      </c>
      <c r="R8135">
        <f>train[[#This Row],[Ship Date]]-train[[#This Row],[Order Date]]</f>
        <v>5</v>
      </c>
      <c r="S8135" t="str">
        <f>TEXT(train[[#This Row],[Order Date]],"mmm")</f>
        <v>oct</v>
      </c>
      <c r="T8135">
        <f>YEAR(train[[#This Row],[Order Date]])</f>
        <v>2016</v>
      </c>
      <c r="U8135" t="str">
        <f>train[[#This Row],[Category]]&amp;"-"&amp;train[[#This Row],[Sub-Category]]</f>
        <v>Furniture-Furnishings</v>
      </c>
      <c r="V8135" t="str">
        <f>IF(train[[#This Row],[Segment]]="Consumer","B2C","B2B")</f>
        <v>B2B</v>
      </c>
    </row>
    <row r="8136" spans="1:22" x14ac:dyDescent="0.25">
      <c r="A8136" t="s">
        <v>9853</v>
      </c>
      <c r="B8136" s="1">
        <v>42416</v>
      </c>
      <c r="C8136" s="1">
        <v>42421</v>
      </c>
      <c r="D8136" t="s">
        <v>45</v>
      </c>
      <c r="E8136" t="s">
        <v>2985</v>
      </c>
      <c r="F8136" t="s">
        <v>2986</v>
      </c>
      <c r="G8136" t="s">
        <v>21</v>
      </c>
      <c r="H8136" t="s">
        <v>22</v>
      </c>
      <c r="I8136" t="s">
        <v>37</v>
      </c>
      <c r="J8136" t="s">
        <v>38</v>
      </c>
      <c r="K8136">
        <v>90008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 s="2">
        <v>36.840000000000003</v>
      </c>
      <c r="R8136">
        <f>train[[#This Row],[Ship Date]]-train[[#This Row],[Order Date]]</f>
        <v>5</v>
      </c>
      <c r="S8136" t="str">
        <f>TEXT(train[[#This Row],[Order Date]],"mmm")</f>
        <v>févr</v>
      </c>
      <c r="T8136">
        <f>YEAR(train[[#This Row],[Order Date]])</f>
        <v>2016</v>
      </c>
      <c r="U8136" t="str">
        <f>train[[#This Row],[Category]]&amp;"-"&amp;train[[#This Row],[Sub-Category]]</f>
        <v>Office Supplies-Paper</v>
      </c>
      <c r="V8136" t="str">
        <f>IF(train[[#This Row],[Segment]]="Consumer","B2C","B2B")</f>
        <v>B2C</v>
      </c>
    </row>
    <row r="8137" spans="1:22" x14ac:dyDescent="0.25">
      <c r="A8137" t="s">
        <v>9853</v>
      </c>
      <c r="B8137" s="1">
        <v>42416</v>
      </c>
      <c r="C8137" s="1">
        <v>42421</v>
      </c>
      <c r="D8137" t="s">
        <v>45</v>
      </c>
      <c r="E8137" t="s">
        <v>2985</v>
      </c>
      <c r="F8137" t="s">
        <v>2986</v>
      </c>
      <c r="G8137" t="s">
        <v>21</v>
      </c>
      <c r="H8137" t="s">
        <v>22</v>
      </c>
      <c r="I8137" t="s">
        <v>37</v>
      </c>
      <c r="J8137" t="s">
        <v>38</v>
      </c>
      <c r="K8137">
        <v>90008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 s="2">
        <v>87.71</v>
      </c>
      <c r="R8137">
        <f>train[[#This Row],[Ship Date]]-train[[#This Row],[Order Date]]</f>
        <v>5</v>
      </c>
      <c r="S8137" t="str">
        <f>TEXT(train[[#This Row],[Order Date]],"mmm")</f>
        <v>févr</v>
      </c>
      <c r="T8137">
        <f>YEAR(train[[#This Row],[Order Date]])</f>
        <v>2016</v>
      </c>
      <c r="U8137" t="str">
        <f>train[[#This Row],[Category]]&amp;"-"&amp;train[[#This Row],[Sub-Category]]</f>
        <v>Office Supplies-Labels</v>
      </c>
      <c r="V8137" t="str">
        <f>IF(train[[#This Row],[Segment]]="Consumer","B2C","B2B")</f>
        <v>B2C</v>
      </c>
    </row>
    <row r="8138" spans="1:22" x14ac:dyDescent="0.25">
      <c r="A8138" t="s">
        <v>9854</v>
      </c>
      <c r="B8138" s="1">
        <v>42959</v>
      </c>
      <c r="C8138" s="1">
        <v>42963</v>
      </c>
      <c r="D8138" t="s">
        <v>45</v>
      </c>
      <c r="E8138" t="s">
        <v>6586</v>
      </c>
      <c r="F8138" t="s">
        <v>6587</v>
      </c>
      <c r="G8138" t="s">
        <v>36</v>
      </c>
      <c r="H8138" t="s">
        <v>22</v>
      </c>
      <c r="I8138" t="s">
        <v>1792</v>
      </c>
      <c r="J8138" t="s">
        <v>49</v>
      </c>
      <c r="K8138">
        <v>33801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 s="2">
        <v>562.29250000000002</v>
      </c>
      <c r="R8138">
        <f>train[[#This Row],[Ship Date]]-train[[#This Row],[Order Date]]</f>
        <v>4</v>
      </c>
      <c r="S8138" t="str">
        <f>TEXT(train[[#This Row],[Order Date]],"mmm")</f>
        <v>août</v>
      </c>
      <c r="T8138">
        <f>YEAR(train[[#This Row],[Order Date]])</f>
        <v>2017</v>
      </c>
      <c r="U8138" t="str">
        <f>train[[#This Row],[Category]]&amp;"-"&amp;train[[#This Row],[Sub-Category]]</f>
        <v>Furniture-Tables</v>
      </c>
      <c r="V8138" t="str">
        <f>IF(train[[#This Row],[Segment]]="Consumer","B2C","B2B")</f>
        <v>B2B</v>
      </c>
    </row>
    <row r="8139" spans="1:22" x14ac:dyDescent="0.25">
      <c r="A8139" t="s">
        <v>9855</v>
      </c>
      <c r="B8139" s="1">
        <v>42317</v>
      </c>
      <c r="C8139" s="1">
        <v>42321</v>
      </c>
      <c r="D8139" t="s">
        <v>45</v>
      </c>
      <c r="E8139" t="s">
        <v>6283</v>
      </c>
      <c r="F8139" t="s">
        <v>6284</v>
      </c>
      <c r="G8139" t="s">
        <v>97</v>
      </c>
      <c r="H8139" t="s">
        <v>22</v>
      </c>
      <c r="I8139" t="s">
        <v>261</v>
      </c>
      <c r="J8139" t="s">
        <v>262</v>
      </c>
      <c r="K8139">
        <v>10035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 s="2">
        <v>56.52</v>
      </c>
      <c r="R8139">
        <f>train[[#This Row],[Ship Date]]-train[[#This Row],[Order Date]]</f>
        <v>4</v>
      </c>
      <c r="S8139" t="str">
        <f>TEXT(train[[#This Row],[Order Date]],"mmm")</f>
        <v>nov</v>
      </c>
      <c r="T8139">
        <f>YEAR(train[[#This Row],[Order Date]])</f>
        <v>2015</v>
      </c>
      <c r="U8139" t="str">
        <f>train[[#This Row],[Category]]&amp;"-"&amp;train[[#This Row],[Sub-Category]]</f>
        <v>Furniture-Furnishings</v>
      </c>
      <c r="V8139" t="str">
        <f>IF(train[[#This Row],[Segment]]="Consumer","B2C","B2B")</f>
        <v>B2B</v>
      </c>
    </row>
    <row r="8140" spans="1:22" x14ac:dyDescent="0.25">
      <c r="A8140" t="s">
        <v>9856</v>
      </c>
      <c r="B8140" s="1">
        <v>42934</v>
      </c>
      <c r="C8140" s="1">
        <v>42938</v>
      </c>
      <c r="D8140" t="s">
        <v>45</v>
      </c>
      <c r="E8140" t="s">
        <v>634</v>
      </c>
      <c r="F8140" t="s">
        <v>635</v>
      </c>
      <c r="G8140" t="s">
        <v>97</v>
      </c>
      <c r="H8140" t="s">
        <v>22</v>
      </c>
      <c r="I8140" t="s">
        <v>141</v>
      </c>
      <c r="J8140" t="s">
        <v>142</v>
      </c>
      <c r="K8140">
        <v>19140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 s="2">
        <v>11.263999999999999</v>
      </c>
      <c r="R8140">
        <f>train[[#This Row],[Ship Date]]-train[[#This Row],[Order Date]]</f>
        <v>4</v>
      </c>
      <c r="S8140" t="str">
        <f>TEXT(train[[#This Row],[Order Date]],"mmm")</f>
        <v>juil</v>
      </c>
      <c r="T8140">
        <f>YEAR(train[[#This Row],[Order Date]])</f>
        <v>2017</v>
      </c>
      <c r="U8140" t="str">
        <f>train[[#This Row],[Category]]&amp;"-"&amp;train[[#This Row],[Sub-Category]]</f>
        <v>Office Supplies-Art</v>
      </c>
      <c r="V8140" t="str">
        <f>IF(train[[#This Row],[Segment]]="Consumer","B2C","B2B")</f>
        <v>B2B</v>
      </c>
    </row>
    <row r="8141" spans="1:22" x14ac:dyDescent="0.25">
      <c r="A8141" t="s">
        <v>9856</v>
      </c>
      <c r="B8141" s="1">
        <v>42934</v>
      </c>
      <c r="C8141" s="1">
        <v>42938</v>
      </c>
      <c r="D8141" t="s">
        <v>45</v>
      </c>
      <c r="E8141" t="s">
        <v>634</v>
      </c>
      <c r="F8141" t="s">
        <v>635</v>
      </c>
      <c r="G8141" t="s">
        <v>97</v>
      </c>
      <c r="H8141" t="s">
        <v>22</v>
      </c>
      <c r="I8141" t="s">
        <v>141</v>
      </c>
      <c r="J8141" t="s">
        <v>142</v>
      </c>
      <c r="K8141">
        <v>19140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 s="2">
        <v>284.08</v>
      </c>
      <c r="R8141">
        <f>train[[#This Row],[Ship Date]]-train[[#This Row],[Order Date]]</f>
        <v>4</v>
      </c>
      <c r="S8141" t="str">
        <f>TEXT(train[[#This Row],[Order Date]],"mmm")</f>
        <v>juil</v>
      </c>
      <c r="T8141">
        <f>YEAR(train[[#This Row],[Order Date]])</f>
        <v>2017</v>
      </c>
      <c r="U8141" t="str">
        <f>train[[#This Row],[Category]]&amp;"-"&amp;train[[#This Row],[Sub-Category]]</f>
        <v>Office Supplies-Storage</v>
      </c>
      <c r="V8141" t="str">
        <f>IF(train[[#This Row],[Segment]]="Consumer","B2C","B2B")</f>
        <v>B2B</v>
      </c>
    </row>
    <row r="8142" spans="1:22" x14ac:dyDescent="0.25">
      <c r="A8142" t="s">
        <v>9856</v>
      </c>
      <c r="B8142" s="1">
        <v>42934</v>
      </c>
      <c r="C8142" s="1">
        <v>42938</v>
      </c>
      <c r="D8142" t="s">
        <v>45</v>
      </c>
      <c r="E8142" t="s">
        <v>634</v>
      </c>
      <c r="F8142" t="s">
        <v>635</v>
      </c>
      <c r="G8142" t="s">
        <v>97</v>
      </c>
      <c r="H8142" t="s">
        <v>22</v>
      </c>
      <c r="I8142" t="s">
        <v>141</v>
      </c>
      <c r="J8142" t="s">
        <v>142</v>
      </c>
      <c r="K8142">
        <v>19140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 s="2">
        <v>18.495999999999999</v>
      </c>
      <c r="R8142">
        <f>train[[#This Row],[Ship Date]]-train[[#This Row],[Order Date]]</f>
        <v>4</v>
      </c>
      <c r="S8142" t="str">
        <f>TEXT(train[[#This Row],[Order Date]],"mmm")</f>
        <v>juil</v>
      </c>
      <c r="T8142">
        <f>YEAR(train[[#This Row],[Order Date]])</f>
        <v>2017</v>
      </c>
      <c r="U8142" t="str">
        <f>train[[#This Row],[Category]]&amp;"-"&amp;train[[#This Row],[Sub-Category]]</f>
        <v>Office Supplies-Paper</v>
      </c>
      <c r="V8142" t="str">
        <f>IF(train[[#This Row],[Segment]]="Consumer","B2C","B2B")</f>
        <v>B2B</v>
      </c>
    </row>
    <row r="8143" spans="1:22" x14ac:dyDescent="0.25">
      <c r="A8143" t="s">
        <v>9857</v>
      </c>
      <c r="B8143" s="1">
        <v>42771</v>
      </c>
      <c r="C8143" s="1">
        <v>42776</v>
      </c>
      <c r="D8143" t="s">
        <v>45</v>
      </c>
      <c r="E8143" t="s">
        <v>5495</v>
      </c>
      <c r="F8143" t="s">
        <v>5496</v>
      </c>
      <c r="G8143" t="s">
        <v>21</v>
      </c>
      <c r="H8143" t="s">
        <v>22</v>
      </c>
      <c r="I8143" t="s">
        <v>945</v>
      </c>
      <c r="J8143" t="s">
        <v>38</v>
      </c>
      <c r="K8143">
        <v>92037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 s="2">
        <v>14.73</v>
      </c>
      <c r="R8143">
        <f>train[[#This Row],[Ship Date]]-train[[#This Row],[Order Date]]</f>
        <v>5</v>
      </c>
      <c r="S8143" t="str">
        <f>TEXT(train[[#This Row],[Order Date]],"mmm")</f>
        <v>févr</v>
      </c>
      <c r="T8143">
        <f>YEAR(train[[#This Row],[Order Date]])</f>
        <v>2017</v>
      </c>
      <c r="U8143" t="str">
        <f>train[[#This Row],[Category]]&amp;"-"&amp;train[[#This Row],[Sub-Category]]</f>
        <v>Office Supplies-Labels</v>
      </c>
      <c r="V8143" t="str">
        <f>IF(train[[#This Row],[Segment]]="Consumer","B2C","B2B")</f>
        <v>B2C</v>
      </c>
    </row>
    <row r="8144" spans="1:22" x14ac:dyDescent="0.25">
      <c r="A8144" t="s">
        <v>9857</v>
      </c>
      <c r="B8144" s="1">
        <v>42771</v>
      </c>
      <c r="C8144" s="1">
        <v>42776</v>
      </c>
      <c r="D8144" t="s">
        <v>45</v>
      </c>
      <c r="E8144" t="s">
        <v>5495</v>
      </c>
      <c r="F8144" t="s">
        <v>5496</v>
      </c>
      <c r="G8144" t="s">
        <v>21</v>
      </c>
      <c r="H8144" t="s">
        <v>22</v>
      </c>
      <c r="I8144" t="s">
        <v>945</v>
      </c>
      <c r="J8144" t="s">
        <v>38</v>
      </c>
      <c r="K8144">
        <v>92037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 s="2">
        <v>186.54</v>
      </c>
      <c r="R8144">
        <f>train[[#This Row],[Ship Date]]-train[[#This Row],[Order Date]]</f>
        <v>5</v>
      </c>
      <c r="S8144" t="str">
        <f>TEXT(train[[#This Row],[Order Date]],"mmm")</f>
        <v>févr</v>
      </c>
      <c r="T8144">
        <f>YEAR(train[[#This Row],[Order Date]])</f>
        <v>2017</v>
      </c>
      <c r="U8144" t="str">
        <f>train[[#This Row],[Category]]&amp;"-"&amp;train[[#This Row],[Sub-Category]]</f>
        <v>Office Supplies-Storage</v>
      </c>
      <c r="V8144" t="str">
        <f>IF(train[[#This Row],[Segment]]="Consumer","B2C","B2B")</f>
        <v>B2C</v>
      </c>
    </row>
    <row r="8145" spans="1:22" x14ac:dyDescent="0.25">
      <c r="A8145" t="s">
        <v>9857</v>
      </c>
      <c r="B8145" s="1">
        <v>42771</v>
      </c>
      <c r="C8145" s="1">
        <v>42776</v>
      </c>
      <c r="D8145" t="s">
        <v>45</v>
      </c>
      <c r="E8145" t="s">
        <v>5495</v>
      </c>
      <c r="F8145" t="s">
        <v>5496</v>
      </c>
      <c r="G8145" t="s">
        <v>21</v>
      </c>
      <c r="H8145" t="s">
        <v>22</v>
      </c>
      <c r="I8145" t="s">
        <v>945</v>
      </c>
      <c r="J8145" t="s">
        <v>38</v>
      </c>
      <c r="K8145">
        <v>92037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 s="2">
        <v>557.72799999999995</v>
      </c>
      <c r="R8145">
        <f>train[[#This Row],[Ship Date]]-train[[#This Row],[Order Date]]</f>
        <v>5</v>
      </c>
      <c r="S8145" t="str">
        <f>TEXT(train[[#This Row],[Order Date]],"mmm")</f>
        <v>févr</v>
      </c>
      <c r="T8145">
        <f>YEAR(train[[#This Row],[Order Date]])</f>
        <v>2017</v>
      </c>
      <c r="U8145" t="str">
        <f>train[[#This Row],[Category]]&amp;"-"&amp;train[[#This Row],[Sub-Category]]</f>
        <v>Furniture-Tables</v>
      </c>
      <c r="V8145" t="str">
        <f>IF(train[[#This Row],[Segment]]="Consumer","B2C","B2B")</f>
        <v>B2C</v>
      </c>
    </row>
    <row r="8146" spans="1:22" x14ac:dyDescent="0.25">
      <c r="A8146" t="s">
        <v>9857</v>
      </c>
      <c r="B8146" s="1">
        <v>42771</v>
      </c>
      <c r="C8146" s="1">
        <v>42776</v>
      </c>
      <c r="D8146" t="s">
        <v>45</v>
      </c>
      <c r="E8146" t="s">
        <v>5495</v>
      </c>
      <c r="F8146" t="s">
        <v>5496</v>
      </c>
      <c r="G8146" t="s">
        <v>21</v>
      </c>
      <c r="H8146" t="s">
        <v>22</v>
      </c>
      <c r="I8146" t="s">
        <v>945</v>
      </c>
      <c r="J8146" t="s">
        <v>38</v>
      </c>
      <c r="K8146">
        <v>92037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 s="2">
        <v>159.96799999999999</v>
      </c>
      <c r="R8146">
        <f>train[[#This Row],[Ship Date]]-train[[#This Row],[Order Date]]</f>
        <v>5</v>
      </c>
      <c r="S8146" t="str">
        <f>TEXT(train[[#This Row],[Order Date]],"mmm")</f>
        <v>févr</v>
      </c>
      <c r="T8146">
        <f>YEAR(train[[#This Row],[Order Date]])</f>
        <v>2017</v>
      </c>
      <c r="U8146" t="str">
        <f>train[[#This Row],[Category]]&amp;"-"&amp;train[[#This Row],[Sub-Category]]</f>
        <v>Technology-Phones</v>
      </c>
      <c r="V8146" t="str">
        <f>IF(train[[#This Row],[Segment]]="Consumer","B2C","B2B")</f>
        <v>B2C</v>
      </c>
    </row>
    <row r="8147" spans="1:22" x14ac:dyDescent="0.25">
      <c r="A8147" t="s">
        <v>9858</v>
      </c>
      <c r="B8147" s="1">
        <v>42175</v>
      </c>
      <c r="C8147" s="1">
        <v>42182</v>
      </c>
      <c r="D8147" t="s">
        <v>45</v>
      </c>
      <c r="E8147" t="s">
        <v>4002</v>
      </c>
      <c r="F8147" t="s">
        <v>4003</v>
      </c>
      <c r="G8147" t="s">
        <v>21</v>
      </c>
      <c r="H8147" t="s">
        <v>22</v>
      </c>
      <c r="I8147" t="s">
        <v>7530</v>
      </c>
      <c r="J8147" t="s">
        <v>645</v>
      </c>
      <c r="K8147">
        <v>73505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 s="2">
        <v>471.9</v>
      </c>
      <c r="R8147">
        <f>train[[#This Row],[Ship Date]]-train[[#This Row],[Order Date]]</f>
        <v>7</v>
      </c>
      <c r="S8147" t="str">
        <f>TEXT(train[[#This Row],[Order Date]],"mmm")</f>
        <v>juin</v>
      </c>
      <c r="T8147">
        <f>YEAR(train[[#This Row],[Order Date]])</f>
        <v>2015</v>
      </c>
      <c r="U8147" t="str">
        <f>train[[#This Row],[Category]]&amp;"-"&amp;train[[#This Row],[Sub-Category]]</f>
        <v>Office Supplies-Appliances</v>
      </c>
      <c r="V8147" t="str">
        <f>IF(train[[#This Row],[Segment]]="Consumer","B2C","B2B")</f>
        <v>B2C</v>
      </c>
    </row>
    <row r="8148" spans="1:22" x14ac:dyDescent="0.25">
      <c r="A8148" t="s">
        <v>9858</v>
      </c>
      <c r="B8148" s="1">
        <v>42175</v>
      </c>
      <c r="C8148" s="1">
        <v>42182</v>
      </c>
      <c r="D8148" t="s">
        <v>45</v>
      </c>
      <c r="E8148" t="s">
        <v>4002</v>
      </c>
      <c r="F8148" t="s">
        <v>4003</v>
      </c>
      <c r="G8148" t="s">
        <v>21</v>
      </c>
      <c r="H8148" t="s">
        <v>22</v>
      </c>
      <c r="I8148" t="s">
        <v>7530</v>
      </c>
      <c r="J8148" t="s">
        <v>645</v>
      </c>
      <c r="K8148">
        <v>73505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 s="2">
        <v>3.52</v>
      </c>
      <c r="R8148">
        <f>train[[#This Row],[Ship Date]]-train[[#This Row],[Order Date]]</f>
        <v>7</v>
      </c>
      <c r="S8148" t="str">
        <f>TEXT(train[[#This Row],[Order Date]],"mmm")</f>
        <v>juin</v>
      </c>
      <c r="T8148">
        <f>YEAR(train[[#This Row],[Order Date]])</f>
        <v>2015</v>
      </c>
      <c r="U8148" t="str">
        <f>train[[#This Row],[Category]]&amp;"-"&amp;train[[#This Row],[Sub-Category]]</f>
        <v>Office Supplies-Art</v>
      </c>
      <c r="V8148" t="str">
        <f>IF(train[[#This Row],[Segment]]="Consumer","B2C","B2B")</f>
        <v>B2C</v>
      </c>
    </row>
    <row r="8149" spans="1:22" x14ac:dyDescent="0.25">
      <c r="A8149" t="s">
        <v>9859</v>
      </c>
      <c r="B8149" s="1">
        <v>43260</v>
      </c>
      <c r="C8149" s="1">
        <v>43265</v>
      </c>
      <c r="D8149" t="s">
        <v>45</v>
      </c>
      <c r="E8149" t="s">
        <v>1407</v>
      </c>
      <c r="F8149" t="s">
        <v>1408</v>
      </c>
      <c r="G8149" t="s">
        <v>21</v>
      </c>
      <c r="H8149" t="s">
        <v>22</v>
      </c>
      <c r="I8149" t="s">
        <v>1976</v>
      </c>
      <c r="J8149" t="s">
        <v>314</v>
      </c>
      <c r="K8149">
        <v>24153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 s="2">
        <v>49.12</v>
      </c>
      <c r="R8149">
        <f>train[[#This Row],[Ship Date]]-train[[#This Row],[Order Date]]</f>
        <v>5</v>
      </c>
      <c r="S8149" t="str">
        <f>TEXT(train[[#This Row],[Order Date]],"mmm")</f>
        <v>juin</v>
      </c>
      <c r="T8149">
        <f>YEAR(train[[#This Row],[Order Date]])</f>
        <v>2018</v>
      </c>
      <c r="U8149" t="str">
        <f>train[[#This Row],[Category]]&amp;"-"&amp;train[[#This Row],[Sub-Category]]</f>
        <v>Office Supplies-Paper</v>
      </c>
      <c r="V8149" t="str">
        <f>IF(train[[#This Row],[Segment]]="Consumer","B2C","B2B")</f>
        <v>B2C</v>
      </c>
    </row>
    <row r="8150" spans="1:22" x14ac:dyDescent="0.25">
      <c r="A8150" t="s">
        <v>9860</v>
      </c>
      <c r="B8150" s="1">
        <v>43096</v>
      </c>
      <c r="C8150" s="1">
        <v>43100</v>
      </c>
      <c r="D8150" t="s">
        <v>45</v>
      </c>
      <c r="E8150" t="s">
        <v>6143</v>
      </c>
      <c r="F8150" t="s">
        <v>6144</v>
      </c>
      <c r="G8150" t="s">
        <v>97</v>
      </c>
      <c r="H8150" t="s">
        <v>22</v>
      </c>
      <c r="I8150" t="s">
        <v>2543</v>
      </c>
      <c r="J8150" t="s">
        <v>38</v>
      </c>
      <c r="K8150">
        <v>92704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 s="2">
        <v>20.16</v>
      </c>
      <c r="R8150">
        <f>train[[#This Row],[Ship Date]]-train[[#This Row],[Order Date]]</f>
        <v>4</v>
      </c>
      <c r="S8150" t="str">
        <f>TEXT(train[[#This Row],[Order Date]],"mmm")</f>
        <v>déc</v>
      </c>
      <c r="T8150">
        <f>YEAR(train[[#This Row],[Order Date]])</f>
        <v>2017</v>
      </c>
      <c r="U8150" t="str">
        <f>train[[#This Row],[Category]]&amp;"-"&amp;train[[#This Row],[Sub-Category]]</f>
        <v>Office Supplies-Labels</v>
      </c>
      <c r="V8150" t="str">
        <f>IF(train[[#This Row],[Segment]]="Consumer","B2C","B2B")</f>
        <v>B2B</v>
      </c>
    </row>
    <row r="8151" spans="1:22" x14ac:dyDescent="0.25">
      <c r="A8151" t="s">
        <v>9861</v>
      </c>
      <c r="B8151" s="1">
        <v>42030</v>
      </c>
      <c r="C8151" s="1">
        <v>42033</v>
      </c>
      <c r="D8151" t="s">
        <v>183</v>
      </c>
      <c r="E8151" t="s">
        <v>6015</v>
      </c>
      <c r="F8151" t="s">
        <v>6016</v>
      </c>
      <c r="G8151" t="s">
        <v>36</v>
      </c>
      <c r="H8151" t="s">
        <v>22</v>
      </c>
      <c r="I8151" t="s">
        <v>9862</v>
      </c>
      <c r="J8151" t="s">
        <v>5329</v>
      </c>
      <c r="K8151">
        <v>57701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 s="2">
        <v>10.68</v>
      </c>
      <c r="R8151">
        <f>train[[#This Row],[Ship Date]]-train[[#This Row],[Order Date]]</f>
        <v>3</v>
      </c>
      <c r="S8151" t="str">
        <f>TEXT(train[[#This Row],[Order Date]],"mmm")</f>
        <v>janv</v>
      </c>
      <c r="T8151">
        <f>YEAR(train[[#This Row],[Order Date]])</f>
        <v>2015</v>
      </c>
      <c r="U8151" t="str">
        <f>train[[#This Row],[Category]]&amp;"-"&amp;train[[#This Row],[Sub-Category]]</f>
        <v>Office Supplies-Binders</v>
      </c>
      <c r="V8151" t="str">
        <f>IF(train[[#This Row],[Segment]]="Consumer","B2C","B2B")</f>
        <v>B2B</v>
      </c>
    </row>
    <row r="8152" spans="1:22" x14ac:dyDescent="0.25">
      <c r="A8152" t="s">
        <v>9861</v>
      </c>
      <c r="B8152" s="1">
        <v>42030</v>
      </c>
      <c r="C8152" s="1">
        <v>42033</v>
      </c>
      <c r="D8152" t="s">
        <v>183</v>
      </c>
      <c r="E8152" t="s">
        <v>6015</v>
      </c>
      <c r="F8152" t="s">
        <v>6016</v>
      </c>
      <c r="G8152" t="s">
        <v>36</v>
      </c>
      <c r="H8152" t="s">
        <v>22</v>
      </c>
      <c r="I8152" t="s">
        <v>9862</v>
      </c>
      <c r="J8152" t="s">
        <v>5329</v>
      </c>
      <c r="K8152">
        <v>57701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 s="2">
        <v>141.96</v>
      </c>
      <c r="R8152">
        <f>train[[#This Row],[Ship Date]]-train[[#This Row],[Order Date]]</f>
        <v>3</v>
      </c>
      <c r="S8152" t="str">
        <f>TEXT(train[[#This Row],[Order Date]],"mmm")</f>
        <v>janv</v>
      </c>
      <c r="T8152">
        <f>YEAR(train[[#This Row],[Order Date]])</f>
        <v>2015</v>
      </c>
      <c r="U8152" t="str">
        <f>train[[#This Row],[Category]]&amp;"-"&amp;train[[#This Row],[Sub-Category]]</f>
        <v>Furniture-Bookcases</v>
      </c>
      <c r="V8152" t="str">
        <f>IF(train[[#This Row],[Segment]]="Consumer","B2C","B2B")</f>
        <v>B2B</v>
      </c>
    </row>
    <row r="8153" spans="1:22" x14ac:dyDescent="0.25">
      <c r="A8153" t="s">
        <v>9863</v>
      </c>
      <c r="B8153" s="1">
        <v>43182</v>
      </c>
      <c r="C8153" s="1">
        <v>43184</v>
      </c>
      <c r="D8153" t="s">
        <v>183</v>
      </c>
      <c r="E8153" t="s">
        <v>1558</v>
      </c>
      <c r="F8153" t="s">
        <v>1559</v>
      </c>
      <c r="G8153" t="s">
        <v>21</v>
      </c>
      <c r="H8153" t="s">
        <v>22</v>
      </c>
      <c r="I8153" t="s">
        <v>90</v>
      </c>
      <c r="J8153" t="s">
        <v>91</v>
      </c>
      <c r="K8153">
        <v>98115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 s="2">
        <v>32.479999999999997</v>
      </c>
      <c r="R8153">
        <f>train[[#This Row],[Ship Date]]-train[[#This Row],[Order Date]]</f>
        <v>2</v>
      </c>
      <c r="S8153" t="str">
        <f>TEXT(train[[#This Row],[Order Date]],"mmm")</f>
        <v>mars</v>
      </c>
      <c r="T8153">
        <f>YEAR(train[[#This Row],[Order Date]])</f>
        <v>2018</v>
      </c>
      <c r="U8153" t="str">
        <f>train[[#This Row],[Category]]&amp;"-"&amp;train[[#This Row],[Sub-Category]]</f>
        <v>Office Supplies-Storage</v>
      </c>
      <c r="V8153" t="str">
        <f>IF(train[[#This Row],[Segment]]="Consumer","B2C","B2B")</f>
        <v>B2C</v>
      </c>
    </row>
    <row r="8154" spans="1:22" x14ac:dyDescent="0.25">
      <c r="A8154" t="s">
        <v>9863</v>
      </c>
      <c r="B8154" s="1">
        <v>43182</v>
      </c>
      <c r="C8154" s="1">
        <v>43184</v>
      </c>
      <c r="D8154" t="s">
        <v>183</v>
      </c>
      <c r="E8154" t="s">
        <v>1558</v>
      </c>
      <c r="F8154" t="s">
        <v>1559</v>
      </c>
      <c r="G8154" t="s">
        <v>21</v>
      </c>
      <c r="H8154" t="s">
        <v>22</v>
      </c>
      <c r="I8154" t="s">
        <v>90</v>
      </c>
      <c r="J8154" t="s">
        <v>91</v>
      </c>
      <c r="K8154">
        <v>98115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 s="2">
        <v>20.04</v>
      </c>
      <c r="R8154">
        <f>train[[#This Row],[Ship Date]]-train[[#This Row],[Order Date]]</f>
        <v>2</v>
      </c>
      <c r="S8154" t="str">
        <f>TEXT(train[[#This Row],[Order Date]],"mmm")</f>
        <v>mars</v>
      </c>
      <c r="T8154">
        <f>YEAR(train[[#This Row],[Order Date]])</f>
        <v>2018</v>
      </c>
      <c r="U8154" t="str">
        <f>train[[#This Row],[Category]]&amp;"-"&amp;train[[#This Row],[Sub-Category]]</f>
        <v>Office Supplies-Paper</v>
      </c>
      <c r="V8154" t="str">
        <f>IF(train[[#This Row],[Segment]]="Consumer","B2C","B2B")</f>
        <v>B2C</v>
      </c>
    </row>
    <row r="8155" spans="1:22" x14ac:dyDescent="0.25">
      <c r="A8155" t="s">
        <v>9863</v>
      </c>
      <c r="B8155" s="1">
        <v>43182</v>
      </c>
      <c r="C8155" s="1">
        <v>43184</v>
      </c>
      <c r="D8155" t="s">
        <v>183</v>
      </c>
      <c r="E8155" t="s">
        <v>1558</v>
      </c>
      <c r="F8155" t="s">
        <v>1559</v>
      </c>
      <c r="G8155" t="s">
        <v>21</v>
      </c>
      <c r="H8155" t="s">
        <v>22</v>
      </c>
      <c r="I8155" t="s">
        <v>90</v>
      </c>
      <c r="J8155" t="s">
        <v>91</v>
      </c>
      <c r="K8155">
        <v>98115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 s="2">
        <v>13999.96</v>
      </c>
      <c r="R8155">
        <f>train[[#This Row],[Ship Date]]-train[[#This Row],[Order Date]]</f>
        <v>2</v>
      </c>
      <c r="S8155" t="str">
        <f>TEXT(train[[#This Row],[Order Date]],"mmm")</f>
        <v>mars</v>
      </c>
      <c r="T8155">
        <f>YEAR(train[[#This Row],[Order Date]])</f>
        <v>2018</v>
      </c>
      <c r="U8155" t="str">
        <f>train[[#This Row],[Category]]&amp;"-"&amp;train[[#This Row],[Sub-Category]]</f>
        <v>Technology-Copiers</v>
      </c>
      <c r="V8155" t="str">
        <f>IF(train[[#This Row],[Segment]]="Consumer","B2C","B2B")</f>
        <v>B2C</v>
      </c>
    </row>
    <row r="8156" spans="1:22" x14ac:dyDescent="0.25">
      <c r="A8156" t="s">
        <v>9864</v>
      </c>
      <c r="B8156" s="1">
        <v>43179</v>
      </c>
      <c r="C8156" s="1">
        <v>43183</v>
      </c>
      <c r="D8156" t="s">
        <v>45</v>
      </c>
      <c r="E8156" t="s">
        <v>7421</v>
      </c>
      <c r="F8156" t="s">
        <v>7422</v>
      </c>
      <c r="G8156" t="s">
        <v>21</v>
      </c>
      <c r="H8156" t="s">
        <v>22</v>
      </c>
      <c r="I8156" t="s">
        <v>3691</v>
      </c>
      <c r="J8156" t="s">
        <v>744</v>
      </c>
      <c r="K8156">
        <v>6457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 s="2">
        <v>238</v>
      </c>
      <c r="R8156">
        <f>train[[#This Row],[Ship Date]]-train[[#This Row],[Order Date]]</f>
        <v>4</v>
      </c>
      <c r="S8156" t="str">
        <f>TEXT(train[[#This Row],[Order Date]],"mmm")</f>
        <v>mars</v>
      </c>
      <c r="T8156">
        <f>YEAR(train[[#This Row],[Order Date]])</f>
        <v>2018</v>
      </c>
      <c r="U8156" t="str">
        <f>train[[#This Row],[Category]]&amp;"-"&amp;train[[#This Row],[Sub-Category]]</f>
        <v>Technology-Accessories</v>
      </c>
      <c r="V8156" t="str">
        <f>IF(train[[#This Row],[Segment]]="Consumer","B2C","B2B")</f>
        <v>B2C</v>
      </c>
    </row>
    <row r="8157" spans="1:22" x14ac:dyDescent="0.25">
      <c r="A8157" t="s">
        <v>9864</v>
      </c>
      <c r="B8157" s="1">
        <v>43179</v>
      </c>
      <c r="C8157" s="1">
        <v>43183</v>
      </c>
      <c r="D8157" t="s">
        <v>45</v>
      </c>
      <c r="E8157" t="s">
        <v>7421</v>
      </c>
      <c r="F8157" t="s">
        <v>7422</v>
      </c>
      <c r="G8157" t="s">
        <v>21</v>
      </c>
      <c r="H8157" t="s">
        <v>22</v>
      </c>
      <c r="I8157" t="s">
        <v>3691</v>
      </c>
      <c r="J8157" t="s">
        <v>744</v>
      </c>
      <c r="K8157">
        <v>6457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 s="2">
        <v>61.96</v>
      </c>
      <c r="R8157">
        <f>train[[#This Row],[Ship Date]]-train[[#This Row],[Order Date]]</f>
        <v>4</v>
      </c>
      <c r="S8157" t="str">
        <f>TEXT(train[[#This Row],[Order Date]],"mmm")</f>
        <v>mars</v>
      </c>
      <c r="T8157">
        <f>YEAR(train[[#This Row],[Order Date]])</f>
        <v>2018</v>
      </c>
      <c r="U8157" t="str">
        <f>train[[#This Row],[Category]]&amp;"-"&amp;train[[#This Row],[Sub-Category]]</f>
        <v>Office Supplies-Paper</v>
      </c>
      <c r="V8157" t="str">
        <f>IF(train[[#This Row],[Segment]]="Consumer","B2C","B2B")</f>
        <v>B2C</v>
      </c>
    </row>
    <row r="8158" spans="1:22" x14ac:dyDescent="0.25">
      <c r="A8158" t="s">
        <v>9865</v>
      </c>
      <c r="B8158" s="1">
        <v>43012</v>
      </c>
      <c r="C8158" s="1">
        <v>43017</v>
      </c>
      <c r="D8158" t="s">
        <v>45</v>
      </c>
      <c r="E8158" t="s">
        <v>1984</v>
      </c>
      <c r="F8158" t="s">
        <v>1985</v>
      </c>
      <c r="G8158" t="s">
        <v>21</v>
      </c>
      <c r="H8158" t="s">
        <v>22</v>
      </c>
      <c r="I8158" t="s">
        <v>4496</v>
      </c>
      <c r="J8158" t="s">
        <v>2737</v>
      </c>
      <c r="K8158">
        <v>21215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 s="2">
        <v>239.37200000000001</v>
      </c>
      <c r="R8158">
        <f>train[[#This Row],[Ship Date]]-train[[#This Row],[Order Date]]</f>
        <v>5</v>
      </c>
      <c r="S8158" t="str">
        <f>TEXT(train[[#This Row],[Order Date]],"mmm")</f>
        <v>oct</v>
      </c>
      <c r="T8158">
        <f>YEAR(train[[#This Row],[Order Date]])</f>
        <v>2017</v>
      </c>
      <c r="U8158" t="str">
        <f>train[[#This Row],[Category]]&amp;"-"&amp;train[[#This Row],[Sub-Category]]</f>
        <v>Furniture-Tables</v>
      </c>
      <c r="V8158" t="str">
        <f>IF(train[[#This Row],[Segment]]="Consumer","B2C","B2B")</f>
        <v>B2C</v>
      </c>
    </row>
    <row r="8159" spans="1:22" x14ac:dyDescent="0.25">
      <c r="A8159" t="s">
        <v>9866</v>
      </c>
      <c r="B8159" s="1">
        <v>43057</v>
      </c>
      <c r="C8159" s="1">
        <v>43061</v>
      </c>
      <c r="D8159" t="s">
        <v>45</v>
      </c>
      <c r="E8159" t="s">
        <v>2568</v>
      </c>
      <c r="F8159" t="s">
        <v>2569</v>
      </c>
      <c r="G8159" t="s">
        <v>21</v>
      </c>
      <c r="H8159" t="s">
        <v>22</v>
      </c>
      <c r="I8159" t="s">
        <v>945</v>
      </c>
      <c r="J8159" t="s">
        <v>38</v>
      </c>
      <c r="K8159">
        <v>92105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 s="2">
        <v>595</v>
      </c>
      <c r="R8159">
        <f>train[[#This Row],[Ship Date]]-train[[#This Row],[Order Date]]</f>
        <v>4</v>
      </c>
      <c r="S8159" t="str">
        <f>TEXT(train[[#This Row],[Order Date]],"mmm")</f>
        <v>nov</v>
      </c>
      <c r="T8159">
        <f>YEAR(train[[#This Row],[Order Date]])</f>
        <v>2017</v>
      </c>
      <c r="U8159" t="str">
        <f>train[[#This Row],[Category]]&amp;"-"&amp;train[[#This Row],[Sub-Category]]</f>
        <v>Technology-Accessories</v>
      </c>
      <c r="V8159" t="str">
        <f>IF(train[[#This Row],[Segment]]="Consumer","B2C","B2B")</f>
        <v>B2C</v>
      </c>
    </row>
    <row r="8160" spans="1:22" x14ac:dyDescent="0.25">
      <c r="A8160" t="s">
        <v>9867</v>
      </c>
      <c r="B8160" s="1">
        <v>43460</v>
      </c>
      <c r="C8160" s="1">
        <v>43466</v>
      </c>
      <c r="D8160" t="s">
        <v>45</v>
      </c>
      <c r="E8160" t="s">
        <v>1805</v>
      </c>
      <c r="F8160" t="s">
        <v>1806</v>
      </c>
      <c r="G8160" t="s">
        <v>36</v>
      </c>
      <c r="H8160" t="s">
        <v>22</v>
      </c>
      <c r="I8160" t="s">
        <v>6905</v>
      </c>
      <c r="J8160" t="s">
        <v>99</v>
      </c>
      <c r="K8160">
        <v>79762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 s="2">
        <v>16.032</v>
      </c>
      <c r="R8160">
        <f>train[[#This Row],[Ship Date]]-train[[#This Row],[Order Date]]</f>
        <v>6</v>
      </c>
      <c r="S8160" t="str">
        <f>TEXT(train[[#This Row],[Order Date]],"mmm")</f>
        <v>déc</v>
      </c>
      <c r="T8160">
        <f>YEAR(train[[#This Row],[Order Date]])</f>
        <v>2018</v>
      </c>
      <c r="U8160" t="str">
        <f>train[[#This Row],[Category]]&amp;"-"&amp;train[[#This Row],[Sub-Category]]</f>
        <v>Office Supplies-Paper</v>
      </c>
      <c r="V8160" t="str">
        <f>IF(train[[#This Row],[Segment]]="Consumer","B2C","B2B")</f>
        <v>B2B</v>
      </c>
    </row>
    <row r="8161" spans="1:22" x14ac:dyDescent="0.25">
      <c r="A8161" t="s">
        <v>9868</v>
      </c>
      <c r="B8161" s="1">
        <v>42803</v>
      </c>
      <c r="C8161" s="1">
        <v>42807</v>
      </c>
      <c r="D8161" t="s">
        <v>45</v>
      </c>
      <c r="E8161" t="s">
        <v>435</v>
      </c>
      <c r="F8161" t="s">
        <v>436</v>
      </c>
      <c r="G8161" t="s">
        <v>97</v>
      </c>
      <c r="H8161" t="s">
        <v>22</v>
      </c>
      <c r="I8161" t="s">
        <v>8451</v>
      </c>
      <c r="J8161" t="s">
        <v>744</v>
      </c>
      <c r="K8161">
        <v>6460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 s="2">
        <v>199.75</v>
      </c>
      <c r="R8161">
        <f>train[[#This Row],[Ship Date]]-train[[#This Row],[Order Date]]</f>
        <v>4</v>
      </c>
      <c r="S8161" t="str">
        <f>TEXT(train[[#This Row],[Order Date]],"mmm")</f>
        <v>mars</v>
      </c>
      <c r="T8161">
        <f>YEAR(train[[#This Row],[Order Date]])</f>
        <v>2017</v>
      </c>
      <c r="U8161" t="str">
        <f>train[[#This Row],[Category]]&amp;"-"&amp;train[[#This Row],[Sub-Category]]</f>
        <v>Technology-Accessories</v>
      </c>
      <c r="V8161" t="str">
        <f>IF(train[[#This Row],[Segment]]="Consumer","B2C","B2B")</f>
        <v>B2B</v>
      </c>
    </row>
    <row r="8162" spans="1:22" x14ac:dyDescent="0.25">
      <c r="A8162" t="s">
        <v>9869</v>
      </c>
      <c r="B8162" s="1">
        <v>42782</v>
      </c>
      <c r="C8162" s="1">
        <v>42786</v>
      </c>
      <c r="D8162" t="s">
        <v>45</v>
      </c>
      <c r="E8162" t="s">
        <v>4015</v>
      </c>
      <c r="F8162" t="s">
        <v>4016</v>
      </c>
      <c r="G8162" t="s">
        <v>21</v>
      </c>
      <c r="H8162" t="s">
        <v>22</v>
      </c>
      <c r="I8162" t="s">
        <v>1091</v>
      </c>
      <c r="J8162" t="s">
        <v>785</v>
      </c>
      <c r="K8162">
        <v>7109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 s="2">
        <v>227.96</v>
      </c>
      <c r="R8162">
        <f>train[[#This Row],[Ship Date]]-train[[#This Row],[Order Date]]</f>
        <v>4</v>
      </c>
      <c r="S8162" t="str">
        <f>TEXT(train[[#This Row],[Order Date]],"mmm")</f>
        <v>févr</v>
      </c>
      <c r="T8162">
        <f>YEAR(train[[#This Row],[Order Date]])</f>
        <v>2017</v>
      </c>
      <c r="U8162" t="str">
        <f>train[[#This Row],[Category]]&amp;"-"&amp;train[[#This Row],[Sub-Category]]</f>
        <v>Furniture-Chairs</v>
      </c>
      <c r="V8162" t="str">
        <f>IF(train[[#This Row],[Segment]]="Consumer","B2C","B2B")</f>
        <v>B2C</v>
      </c>
    </row>
    <row r="8163" spans="1:22" x14ac:dyDescent="0.25">
      <c r="A8163" t="s">
        <v>9870</v>
      </c>
      <c r="B8163" s="1">
        <v>42641</v>
      </c>
      <c r="C8163" s="1">
        <v>42646</v>
      </c>
      <c r="D8163" t="s">
        <v>18</v>
      </c>
      <c r="E8163" t="s">
        <v>3075</v>
      </c>
      <c r="F8163" t="s">
        <v>3076</v>
      </c>
      <c r="G8163" t="s">
        <v>21</v>
      </c>
      <c r="H8163" t="s">
        <v>22</v>
      </c>
      <c r="I8163" t="s">
        <v>261</v>
      </c>
      <c r="J8163" t="s">
        <v>262</v>
      </c>
      <c r="K8163">
        <v>10035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 s="2">
        <v>293.52</v>
      </c>
      <c r="R8163">
        <f>train[[#This Row],[Ship Date]]-train[[#This Row],[Order Date]]</f>
        <v>5</v>
      </c>
      <c r="S8163" t="str">
        <f>TEXT(train[[#This Row],[Order Date]],"mmm")</f>
        <v>sept</v>
      </c>
      <c r="T8163">
        <f>YEAR(train[[#This Row],[Order Date]])</f>
        <v>2016</v>
      </c>
      <c r="U8163" t="str">
        <f>train[[#This Row],[Category]]&amp;"-"&amp;train[[#This Row],[Sub-Category]]</f>
        <v>Office Supplies-Appliances</v>
      </c>
      <c r="V8163" t="str">
        <f>IF(train[[#This Row],[Segment]]="Consumer","B2C","B2B")</f>
        <v>B2C</v>
      </c>
    </row>
    <row r="8164" spans="1:22" x14ac:dyDescent="0.25">
      <c r="A8164" t="s">
        <v>9870</v>
      </c>
      <c r="B8164" s="1">
        <v>42641</v>
      </c>
      <c r="C8164" s="1">
        <v>42646</v>
      </c>
      <c r="D8164" t="s">
        <v>18</v>
      </c>
      <c r="E8164" t="s">
        <v>3075</v>
      </c>
      <c r="F8164" t="s">
        <v>3076</v>
      </c>
      <c r="G8164" t="s">
        <v>21</v>
      </c>
      <c r="H8164" t="s">
        <v>22</v>
      </c>
      <c r="I8164" t="s">
        <v>261</v>
      </c>
      <c r="J8164" t="s">
        <v>262</v>
      </c>
      <c r="K8164">
        <v>10035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 s="2">
        <v>307.98</v>
      </c>
      <c r="R8164">
        <f>train[[#This Row],[Ship Date]]-train[[#This Row],[Order Date]]</f>
        <v>5</v>
      </c>
      <c r="S8164" t="str">
        <f>TEXT(train[[#This Row],[Order Date]],"mmm")</f>
        <v>sept</v>
      </c>
      <c r="T8164">
        <f>YEAR(train[[#This Row],[Order Date]])</f>
        <v>2016</v>
      </c>
      <c r="U8164" t="str">
        <f>train[[#This Row],[Category]]&amp;"-"&amp;train[[#This Row],[Sub-Category]]</f>
        <v>Technology-Phones</v>
      </c>
      <c r="V8164" t="str">
        <f>IF(train[[#This Row],[Segment]]="Consumer","B2C","B2B")</f>
        <v>B2C</v>
      </c>
    </row>
    <row r="8165" spans="1:22" x14ac:dyDescent="0.25">
      <c r="A8165" t="s">
        <v>9871</v>
      </c>
      <c r="B8165" s="1">
        <v>42676</v>
      </c>
      <c r="C8165" s="1">
        <v>42680</v>
      </c>
      <c r="D8165" t="s">
        <v>45</v>
      </c>
      <c r="E8165" t="s">
        <v>2475</v>
      </c>
      <c r="F8165" t="s">
        <v>2476</v>
      </c>
      <c r="G8165" t="s">
        <v>21</v>
      </c>
      <c r="H8165" t="s">
        <v>22</v>
      </c>
      <c r="I8165" t="s">
        <v>945</v>
      </c>
      <c r="J8165" t="s">
        <v>38</v>
      </c>
      <c r="K8165">
        <v>92105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 s="2">
        <v>96.96</v>
      </c>
      <c r="R8165">
        <f>train[[#This Row],[Ship Date]]-train[[#This Row],[Order Date]]</f>
        <v>4</v>
      </c>
      <c r="S8165" t="str">
        <f>TEXT(train[[#This Row],[Order Date]],"mmm")</f>
        <v>nov</v>
      </c>
      <c r="T8165">
        <f>YEAR(train[[#This Row],[Order Date]])</f>
        <v>2016</v>
      </c>
      <c r="U8165" t="str">
        <f>train[[#This Row],[Category]]&amp;"-"&amp;train[[#This Row],[Sub-Category]]</f>
        <v>Furniture-Furnishings</v>
      </c>
      <c r="V8165" t="str">
        <f>IF(train[[#This Row],[Segment]]="Consumer","B2C","B2B")</f>
        <v>B2C</v>
      </c>
    </row>
    <row r="8166" spans="1:22" x14ac:dyDescent="0.25">
      <c r="A8166" t="s">
        <v>9871</v>
      </c>
      <c r="B8166" s="1">
        <v>42676</v>
      </c>
      <c r="C8166" s="1">
        <v>42680</v>
      </c>
      <c r="D8166" t="s">
        <v>45</v>
      </c>
      <c r="E8166" t="s">
        <v>2475</v>
      </c>
      <c r="F8166" t="s">
        <v>2476</v>
      </c>
      <c r="G8166" t="s">
        <v>21</v>
      </c>
      <c r="H8166" t="s">
        <v>22</v>
      </c>
      <c r="I8166" t="s">
        <v>945</v>
      </c>
      <c r="J8166" t="s">
        <v>38</v>
      </c>
      <c r="K8166">
        <v>92105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 s="2">
        <v>117.488</v>
      </c>
      <c r="R8166">
        <f>train[[#This Row],[Ship Date]]-train[[#This Row],[Order Date]]</f>
        <v>4</v>
      </c>
      <c r="S8166" t="str">
        <f>TEXT(train[[#This Row],[Order Date]],"mmm")</f>
        <v>nov</v>
      </c>
      <c r="T8166">
        <f>YEAR(train[[#This Row],[Order Date]])</f>
        <v>2016</v>
      </c>
      <c r="U8166" t="str">
        <f>train[[#This Row],[Category]]&amp;"-"&amp;train[[#This Row],[Sub-Category]]</f>
        <v>Office Supplies-Binders</v>
      </c>
      <c r="V8166" t="str">
        <f>IF(train[[#This Row],[Segment]]="Consumer","B2C","B2B")</f>
        <v>B2C</v>
      </c>
    </row>
    <row r="8167" spans="1:22" x14ac:dyDescent="0.25">
      <c r="A8167" t="s">
        <v>9871</v>
      </c>
      <c r="B8167" s="1">
        <v>42676</v>
      </c>
      <c r="C8167" s="1">
        <v>42680</v>
      </c>
      <c r="D8167" t="s">
        <v>45</v>
      </c>
      <c r="E8167" t="s">
        <v>2475</v>
      </c>
      <c r="F8167" t="s">
        <v>2476</v>
      </c>
      <c r="G8167" t="s">
        <v>21</v>
      </c>
      <c r="H8167" t="s">
        <v>22</v>
      </c>
      <c r="I8167" t="s">
        <v>945</v>
      </c>
      <c r="J8167" t="s">
        <v>38</v>
      </c>
      <c r="K8167">
        <v>92105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 s="2">
        <v>11.952</v>
      </c>
      <c r="R8167">
        <f>train[[#This Row],[Ship Date]]-train[[#This Row],[Order Date]]</f>
        <v>4</v>
      </c>
      <c r="S8167" t="str">
        <f>TEXT(train[[#This Row],[Order Date]],"mmm")</f>
        <v>nov</v>
      </c>
      <c r="T8167">
        <f>YEAR(train[[#This Row],[Order Date]])</f>
        <v>2016</v>
      </c>
      <c r="U8167" t="str">
        <f>train[[#This Row],[Category]]&amp;"-"&amp;train[[#This Row],[Sub-Category]]</f>
        <v>Office Supplies-Binders</v>
      </c>
      <c r="V8167" t="str">
        <f>IF(train[[#This Row],[Segment]]="Consumer","B2C","B2B")</f>
        <v>B2C</v>
      </c>
    </row>
    <row r="8168" spans="1:22" x14ac:dyDescent="0.25">
      <c r="A8168" t="s">
        <v>9871</v>
      </c>
      <c r="B8168" s="1">
        <v>42676</v>
      </c>
      <c r="C8168" s="1">
        <v>42680</v>
      </c>
      <c r="D8168" t="s">
        <v>45</v>
      </c>
      <c r="E8168" t="s">
        <v>2475</v>
      </c>
      <c r="F8168" t="s">
        <v>2476</v>
      </c>
      <c r="G8168" t="s">
        <v>21</v>
      </c>
      <c r="H8168" t="s">
        <v>22</v>
      </c>
      <c r="I8168" t="s">
        <v>945</v>
      </c>
      <c r="J8168" t="s">
        <v>38</v>
      </c>
      <c r="K8168">
        <v>92105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 s="2">
        <v>512.49900000000002</v>
      </c>
      <c r="R8168">
        <f>train[[#This Row],[Ship Date]]-train[[#This Row],[Order Date]]</f>
        <v>4</v>
      </c>
      <c r="S8168" t="str">
        <f>TEXT(train[[#This Row],[Order Date]],"mmm")</f>
        <v>nov</v>
      </c>
      <c r="T8168">
        <f>YEAR(train[[#This Row],[Order Date]])</f>
        <v>2016</v>
      </c>
      <c r="U8168" t="str">
        <f>train[[#This Row],[Category]]&amp;"-"&amp;train[[#This Row],[Sub-Category]]</f>
        <v>Furniture-Bookcases</v>
      </c>
      <c r="V8168" t="str">
        <f>IF(train[[#This Row],[Segment]]="Consumer","B2C","B2B")</f>
        <v>B2C</v>
      </c>
    </row>
    <row r="8169" spans="1:22" x14ac:dyDescent="0.25">
      <c r="A8169" t="s">
        <v>9872</v>
      </c>
      <c r="B8169" s="1">
        <v>42947</v>
      </c>
      <c r="C8169" s="1">
        <v>42952</v>
      </c>
      <c r="D8169" t="s">
        <v>45</v>
      </c>
      <c r="E8169" t="s">
        <v>6641</v>
      </c>
      <c r="F8169" t="s">
        <v>6642</v>
      </c>
      <c r="G8169" t="s">
        <v>36</v>
      </c>
      <c r="H8169" t="s">
        <v>22</v>
      </c>
      <c r="I8169" t="s">
        <v>122</v>
      </c>
      <c r="J8169" t="s">
        <v>38</v>
      </c>
      <c r="K8169">
        <v>94122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 s="2">
        <v>863.12800000000004</v>
      </c>
      <c r="R8169">
        <f>train[[#This Row],[Ship Date]]-train[[#This Row],[Order Date]]</f>
        <v>5</v>
      </c>
      <c r="S8169" t="str">
        <f>TEXT(train[[#This Row],[Order Date]],"mmm")</f>
        <v>juil</v>
      </c>
      <c r="T8169">
        <f>YEAR(train[[#This Row],[Order Date]])</f>
        <v>2017</v>
      </c>
      <c r="U8169" t="str">
        <f>train[[#This Row],[Category]]&amp;"-"&amp;train[[#This Row],[Sub-Category]]</f>
        <v>Furniture-Tables</v>
      </c>
      <c r="V8169" t="str">
        <f>IF(train[[#This Row],[Segment]]="Consumer","B2C","B2B")</f>
        <v>B2B</v>
      </c>
    </row>
    <row r="8170" spans="1:22" x14ac:dyDescent="0.25">
      <c r="A8170" t="s">
        <v>9873</v>
      </c>
      <c r="B8170" s="1">
        <v>43410</v>
      </c>
      <c r="C8170" s="1">
        <v>43417</v>
      </c>
      <c r="D8170" t="s">
        <v>45</v>
      </c>
      <c r="E8170" t="s">
        <v>1247</v>
      </c>
      <c r="F8170" t="s">
        <v>1248</v>
      </c>
      <c r="G8170" t="s">
        <v>97</v>
      </c>
      <c r="H8170" t="s">
        <v>22</v>
      </c>
      <c r="I8170" t="s">
        <v>90</v>
      </c>
      <c r="J8170" t="s">
        <v>91</v>
      </c>
      <c r="K8170">
        <v>98105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 s="2">
        <v>2036.86</v>
      </c>
      <c r="R8170">
        <f>train[[#This Row],[Ship Date]]-train[[#This Row],[Order Date]]</f>
        <v>7</v>
      </c>
      <c r="S8170" t="str">
        <f>TEXT(train[[#This Row],[Order Date]],"mmm")</f>
        <v>nov</v>
      </c>
      <c r="T8170">
        <f>YEAR(train[[#This Row],[Order Date]])</f>
        <v>2018</v>
      </c>
      <c r="U8170" t="str">
        <f>train[[#This Row],[Category]]&amp;"-"&amp;train[[#This Row],[Sub-Category]]</f>
        <v>Furniture-Tables</v>
      </c>
      <c r="V8170" t="str">
        <f>IF(train[[#This Row],[Segment]]="Consumer","B2C","B2B")</f>
        <v>B2B</v>
      </c>
    </row>
    <row r="8171" spans="1:22" x14ac:dyDescent="0.25">
      <c r="A8171" t="s">
        <v>9873</v>
      </c>
      <c r="B8171" s="1">
        <v>43410</v>
      </c>
      <c r="C8171" s="1">
        <v>43417</v>
      </c>
      <c r="D8171" t="s">
        <v>45</v>
      </c>
      <c r="E8171" t="s">
        <v>1247</v>
      </c>
      <c r="F8171" t="s">
        <v>1248</v>
      </c>
      <c r="G8171" t="s">
        <v>97</v>
      </c>
      <c r="H8171" t="s">
        <v>22</v>
      </c>
      <c r="I8171" t="s">
        <v>90</v>
      </c>
      <c r="J8171" t="s">
        <v>91</v>
      </c>
      <c r="K8171">
        <v>98105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 s="2">
        <v>449.56799999999998</v>
      </c>
      <c r="R8171">
        <f>train[[#This Row],[Ship Date]]-train[[#This Row],[Order Date]]</f>
        <v>7</v>
      </c>
      <c r="S8171" t="str">
        <f>TEXT(train[[#This Row],[Order Date]],"mmm")</f>
        <v>nov</v>
      </c>
      <c r="T8171">
        <f>YEAR(train[[#This Row],[Order Date]])</f>
        <v>2018</v>
      </c>
      <c r="U8171" t="str">
        <f>train[[#This Row],[Category]]&amp;"-"&amp;train[[#This Row],[Sub-Category]]</f>
        <v>Furniture-Chairs</v>
      </c>
      <c r="V8171" t="str">
        <f>IF(train[[#This Row],[Segment]]="Consumer","B2C","B2B")</f>
        <v>B2B</v>
      </c>
    </row>
    <row r="8172" spans="1:22" x14ac:dyDescent="0.25">
      <c r="A8172" t="s">
        <v>9873</v>
      </c>
      <c r="B8172" s="1">
        <v>43410</v>
      </c>
      <c r="C8172" s="1">
        <v>43417</v>
      </c>
      <c r="D8172" t="s">
        <v>45</v>
      </c>
      <c r="E8172" t="s">
        <v>1247</v>
      </c>
      <c r="F8172" t="s">
        <v>1248</v>
      </c>
      <c r="G8172" t="s">
        <v>97</v>
      </c>
      <c r="H8172" t="s">
        <v>22</v>
      </c>
      <c r="I8172" t="s">
        <v>90</v>
      </c>
      <c r="J8172" t="s">
        <v>91</v>
      </c>
      <c r="K8172">
        <v>98105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 s="2">
        <v>108.96</v>
      </c>
      <c r="R8172">
        <f>train[[#This Row],[Ship Date]]-train[[#This Row],[Order Date]]</f>
        <v>7</v>
      </c>
      <c r="S8172" t="str">
        <f>TEXT(train[[#This Row],[Order Date]],"mmm")</f>
        <v>nov</v>
      </c>
      <c r="T8172">
        <f>YEAR(train[[#This Row],[Order Date]])</f>
        <v>2018</v>
      </c>
      <c r="U8172" t="str">
        <f>train[[#This Row],[Category]]&amp;"-"&amp;train[[#This Row],[Sub-Category]]</f>
        <v>Technology-Accessories</v>
      </c>
      <c r="V8172" t="str">
        <f>IF(train[[#This Row],[Segment]]="Consumer","B2C","B2B")</f>
        <v>B2B</v>
      </c>
    </row>
    <row r="8173" spans="1:22" x14ac:dyDescent="0.25">
      <c r="A8173" t="s">
        <v>9874</v>
      </c>
      <c r="B8173" s="1">
        <v>42780</v>
      </c>
      <c r="C8173" s="1">
        <v>42785</v>
      </c>
      <c r="D8173" t="s">
        <v>45</v>
      </c>
      <c r="E8173" t="s">
        <v>2080</v>
      </c>
      <c r="F8173" t="s">
        <v>2081</v>
      </c>
      <c r="G8173" t="s">
        <v>21</v>
      </c>
      <c r="H8173" t="s">
        <v>22</v>
      </c>
      <c r="I8173" t="s">
        <v>323</v>
      </c>
      <c r="J8173" t="s">
        <v>1487</v>
      </c>
      <c r="K8173">
        <v>39212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 s="2">
        <v>264.18</v>
      </c>
      <c r="R8173">
        <f>train[[#This Row],[Ship Date]]-train[[#This Row],[Order Date]]</f>
        <v>5</v>
      </c>
      <c r="S8173" t="str">
        <f>TEXT(train[[#This Row],[Order Date]],"mmm")</f>
        <v>févr</v>
      </c>
      <c r="T8173">
        <f>YEAR(train[[#This Row],[Order Date]])</f>
        <v>2017</v>
      </c>
      <c r="U8173" t="str">
        <f>train[[#This Row],[Category]]&amp;"-"&amp;train[[#This Row],[Sub-Category]]</f>
        <v>Office Supplies-Art</v>
      </c>
      <c r="V8173" t="str">
        <f>IF(train[[#This Row],[Segment]]="Consumer","B2C","B2B")</f>
        <v>B2C</v>
      </c>
    </row>
    <row r="8174" spans="1:22" x14ac:dyDescent="0.25">
      <c r="A8174" t="s">
        <v>9875</v>
      </c>
      <c r="B8174" s="1">
        <v>42194</v>
      </c>
      <c r="C8174" s="1">
        <v>42198</v>
      </c>
      <c r="D8174" t="s">
        <v>45</v>
      </c>
      <c r="E8174" t="s">
        <v>6373</v>
      </c>
      <c r="F8174" t="s">
        <v>6374</v>
      </c>
      <c r="G8174" t="s">
        <v>97</v>
      </c>
      <c r="H8174" t="s">
        <v>22</v>
      </c>
      <c r="I8174" t="s">
        <v>37</v>
      </c>
      <c r="J8174" t="s">
        <v>38</v>
      </c>
      <c r="K8174">
        <v>90049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 s="2">
        <v>2.88</v>
      </c>
      <c r="R8174">
        <f>train[[#This Row],[Ship Date]]-train[[#This Row],[Order Date]]</f>
        <v>4</v>
      </c>
      <c r="S8174" t="str">
        <f>TEXT(train[[#This Row],[Order Date]],"mmm")</f>
        <v>juil</v>
      </c>
      <c r="T8174">
        <f>YEAR(train[[#This Row],[Order Date]])</f>
        <v>2015</v>
      </c>
      <c r="U8174" t="str">
        <f>train[[#This Row],[Category]]&amp;"-"&amp;train[[#This Row],[Sub-Category]]</f>
        <v>Office Supplies-Labels</v>
      </c>
      <c r="V8174" t="str">
        <f>IF(train[[#This Row],[Segment]]="Consumer","B2C","B2B")</f>
        <v>B2B</v>
      </c>
    </row>
    <row r="8175" spans="1:22" x14ac:dyDescent="0.25">
      <c r="A8175" t="s">
        <v>9875</v>
      </c>
      <c r="B8175" s="1">
        <v>42194</v>
      </c>
      <c r="C8175" s="1">
        <v>42198</v>
      </c>
      <c r="D8175" t="s">
        <v>45</v>
      </c>
      <c r="E8175" t="s">
        <v>6373</v>
      </c>
      <c r="F8175" t="s">
        <v>6374</v>
      </c>
      <c r="G8175" t="s">
        <v>97</v>
      </c>
      <c r="H8175" t="s">
        <v>22</v>
      </c>
      <c r="I8175" t="s">
        <v>37</v>
      </c>
      <c r="J8175" t="s">
        <v>38</v>
      </c>
      <c r="K8175">
        <v>90049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 s="2">
        <v>41.904000000000003</v>
      </c>
      <c r="R8175">
        <f>train[[#This Row],[Ship Date]]-train[[#This Row],[Order Date]]</f>
        <v>4</v>
      </c>
      <c r="S8175" t="str">
        <f>TEXT(train[[#This Row],[Order Date]],"mmm")</f>
        <v>juil</v>
      </c>
      <c r="T8175">
        <f>YEAR(train[[#This Row],[Order Date]])</f>
        <v>2015</v>
      </c>
      <c r="U8175" t="str">
        <f>train[[#This Row],[Category]]&amp;"-"&amp;train[[#This Row],[Sub-Category]]</f>
        <v>Office Supplies-Binders</v>
      </c>
      <c r="V8175" t="str">
        <f>IF(train[[#This Row],[Segment]]="Consumer","B2C","B2B")</f>
        <v>B2B</v>
      </c>
    </row>
    <row r="8176" spans="1:22" x14ac:dyDescent="0.25">
      <c r="A8176" t="s">
        <v>9875</v>
      </c>
      <c r="B8176" s="1">
        <v>42194</v>
      </c>
      <c r="C8176" s="1">
        <v>42198</v>
      </c>
      <c r="D8176" t="s">
        <v>45</v>
      </c>
      <c r="E8176" t="s">
        <v>6373</v>
      </c>
      <c r="F8176" t="s">
        <v>6374</v>
      </c>
      <c r="G8176" t="s">
        <v>97</v>
      </c>
      <c r="H8176" t="s">
        <v>22</v>
      </c>
      <c r="I8176" t="s">
        <v>37</v>
      </c>
      <c r="J8176" t="s">
        <v>38</v>
      </c>
      <c r="K8176">
        <v>90049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 s="2">
        <v>23.92</v>
      </c>
      <c r="R8176">
        <f>train[[#This Row],[Ship Date]]-train[[#This Row],[Order Date]]</f>
        <v>4</v>
      </c>
      <c r="S8176" t="str">
        <f>TEXT(train[[#This Row],[Order Date]],"mmm")</f>
        <v>juil</v>
      </c>
      <c r="T8176">
        <f>YEAR(train[[#This Row],[Order Date]])</f>
        <v>2015</v>
      </c>
      <c r="U8176" t="str">
        <f>train[[#This Row],[Category]]&amp;"-"&amp;train[[#This Row],[Sub-Category]]</f>
        <v>Office Supplies-Storage</v>
      </c>
      <c r="V8176" t="str">
        <f>IF(train[[#This Row],[Segment]]="Consumer","B2C","B2B")</f>
        <v>B2B</v>
      </c>
    </row>
    <row r="8177" spans="1:22" x14ac:dyDescent="0.25">
      <c r="A8177" t="s">
        <v>9876</v>
      </c>
      <c r="B8177" s="1">
        <v>42765</v>
      </c>
      <c r="C8177" s="1">
        <v>42770</v>
      </c>
      <c r="D8177" t="s">
        <v>45</v>
      </c>
      <c r="E8177" t="s">
        <v>9877</v>
      </c>
      <c r="F8177" t="s">
        <v>9878</v>
      </c>
      <c r="G8177" t="s">
        <v>36</v>
      </c>
      <c r="H8177" t="s">
        <v>22</v>
      </c>
      <c r="I8177" t="s">
        <v>298</v>
      </c>
      <c r="J8177" t="s">
        <v>206</v>
      </c>
      <c r="K8177">
        <v>60623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 s="2">
        <v>156.512</v>
      </c>
      <c r="R8177">
        <f>train[[#This Row],[Ship Date]]-train[[#This Row],[Order Date]]</f>
        <v>5</v>
      </c>
      <c r="S8177" t="str">
        <f>TEXT(train[[#This Row],[Order Date]],"mmm")</f>
        <v>janv</v>
      </c>
      <c r="T8177">
        <f>YEAR(train[[#This Row],[Order Date]])</f>
        <v>2017</v>
      </c>
      <c r="U8177" t="str">
        <f>train[[#This Row],[Category]]&amp;"-"&amp;train[[#This Row],[Sub-Category]]</f>
        <v>Office Supplies-Paper</v>
      </c>
      <c r="V8177" t="str">
        <f>IF(train[[#This Row],[Segment]]="Consumer","B2C","B2B")</f>
        <v>B2B</v>
      </c>
    </row>
    <row r="8178" spans="1:22" x14ac:dyDescent="0.25">
      <c r="A8178" t="s">
        <v>9879</v>
      </c>
      <c r="B8178" s="1">
        <v>43000</v>
      </c>
      <c r="C8178" s="1">
        <v>43003</v>
      </c>
      <c r="D8178" t="s">
        <v>183</v>
      </c>
      <c r="E8178" t="s">
        <v>3762</v>
      </c>
      <c r="F8178" t="s">
        <v>3763</v>
      </c>
      <c r="G8178" t="s">
        <v>97</v>
      </c>
      <c r="H8178" t="s">
        <v>22</v>
      </c>
      <c r="I8178" t="s">
        <v>261</v>
      </c>
      <c r="J8178" t="s">
        <v>262</v>
      </c>
      <c r="K8178">
        <v>10035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 s="2">
        <v>128.34</v>
      </c>
      <c r="R8178">
        <f>train[[#This Row],[Ship Date]]-train[[#This Row],[Order Date]]</f>
        <v>3</v>
      </c>
      <c r="S8178" t="str">
        <f>TEXT(train[[#This Row],[Order Date]],"mmm")</f>
        <v>sept</v>
      </c>
      <c r="T8178">
        <f>YEAR(train[[#This Row],[Order Date]])</f>
        <v>2017</v>
      </c>
      <c r="U8178" t="str">
        <f>train[[#This Row],[Category]]&amp;"-"&amp;train[[#This Row],[Sub-Category]]</f>
        <v>Office Supplies-Storage</v>
      </c>
      <c r="V8178" t="str">
        <f>IF(train[[#This Row],[Segment]]="Consumer","B2C","B2B")</f>
        <v>B2B</v>
      </c>
    </row>
    <row r="8179" spans="1:22" x14ac:dyDescent="0.25">
      <c r="A8179" t="s">
        <v>9880</v>
      </c>
      <c r="B8179" s="1">
        <v>43456</v>
      </c>
      <c r="C8179" s="1">
        <v>43458</v>
      </c>
      <c r="D8179" t="s">
        <v>183</v>
      </c>
      <c r="E8179" t="s">
        <v>3698</v>
      </c>
      <c r="F8179" t="s">
        <v>3699</v>
      </c>
      <c r="G8179" t="s">
        <v>21</v>
      </c>
      <c r="H8179" t="s">
        <v>22</v>
      </c>
      <c r="I8179" t="s">
        <v>37</v>
      </c>
      <c r="J8179" t="s">
        <v>38</v>
      </c>
      <c r="K8179">
        <v>90008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 s="2">
        <v>474.95</v>
      </c>
      <c r="R8179">
        <f>train[[#This Row],[Ship Date]]-train[[#This Row],[Order Date]]</f>
        <v>2</v>
      </c>
      <c r="S8179" t="str">
        <f>TEXT(train[[#This Row],[Order Date]],"mmm")</f>
        <v>déc</v>
      </c>
      <c r="T8179">
        <f>YEAR(train[[#This Row],[Order Date]])</f>
        <v>2018</v>
      </c>
      <c r="U8179" t="str">
        <f>train[[#This Row],[Category]]&amp;"-"&amp;train[[#This Row],[Sub-Category]]</f>
        <v>Technology-Accessories</v>
      </c>
      <c r="V8179" t="str">
        <f>IF(train[[#This Row],[Segment]]="Consumer","B2C","B2B")</f>
        <v>B2C</v>
      </c>
    </row>
    <row r="8180" spans="1:22" x14ac:dyDescent="0.25">
      <c r="A8180" t="s">
        <v>9881</v>
      </c>
      <c r="B8180" s="1">
        <v>42980</v>
      </c>
      <c r="C8180" s="1">
        <v>42986</v>
      </c>
      <c r="D8180" t="s">
        <v>45</v>
      </c>
      <c r="E8180" t="s">
        <v>5218</v>
      </c>
      <c r="F8180" t="s">
        <v>5219</v>
      </c>
      <c r="G8180" t="s">
        <v>21</v>
      </c>
      <c r="H8180" t="s">
        <v>22</v>
      </c>
      <c r="I8180" t="s">
        <v>1376</v>
      </c>
      <c r="J8180" t="s">
        <v>91</v>
      </c>
      <c r="K8180">
        <v>98198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 s="2">
        <v>999.98</v>
      </c>
      <c r="R8180">
        <f>train[[#This Row],[Ship Date]]-train[[#This Row],[Order Date]]</f>
        <v>6</v>
      </c>
      <c r="S8180" t="str">
        <f>TEXT(train[[#This Row],[Order Date]],"mmm")</f>
        <v>sept</v>
      </c>
      <c r="T8180">
        <f>YEAR(train[[#This Row],[Order Date]])</f>
        <v>2017</v>
      </c>
      <c r="U8180" t="str">
        <f>train[[#This Row],[Category]]&amp;"-"&amp;train[[#This Row],[Sub-Category]]</f>
        <v>Technology-Copiers</v>
      </c>
      <c r="V8180" t="str">
        <f>IF(train[[#This Row],[Segment]]="Consumer","B2C","B2B")</f>
        <v>B2C</v>
      </c>
    </row>
    <row r="8181" spans="1:22" x14ac:dyDescent="0.25">
      <c r="A8181" t="s">
        <v>9882</v>
      </c>
      <c r="B8181" s="1">
        <v>42584</v>
      </c>
      <c r="C8181" s="1">
        <v>42588</v>
      </c>
      <c r="D8181" t="s">
        <v>45</v>
      </c>
      <c r="E8181" t="s">
        <v>1835</v>
      </c>
      <c r="F8181" t="s">
        <v>1836</v>
      </c>
      <c r="G8181" t="s">
        <v>21</v>
      </c>
      <c r="H8181" t="s">
        <v>22</v>
      </c>
      <c r="I8181" t="s">
        <v>313</v>
      </c>
      <c r="J8181" t="s">
        <v>415</v>
      </c>
      <c r="K8181">
        <v>97477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 s="2">
        <v>277.5</v>
      </c>
      <c r="R8181">
        <f>train[[#This Row],[Ship Date]]-train[[#This Row],[Order Date]]</f>
        <v>4</v>
      </c>
      <c r="S8181" t="str">
        <f>TEXT(train[[#This Row],[Order Date]],"mmm")</f>
        <v>août</v>
      </c>
      <c r="T8181">
        <f>YEAR(train[[#This Row],[Order Date]])</f>
        <v>2016</v>
      </c>
      <c r="U8181" t="str">
        <f>train[[#This Row],[Category]]&amp;"-"&amp;train[[#This Row],[Sub-Category]]</f>
        <v>Furniture-Tables</v>
      </c>
      <c r="V8181" t="str">
        <f>IF(train[[#This Row],[Segment]]="Consumer","B2C","B2B")</f>
        <v>B2C</v>
      </c>
    </row>
    <row r="8182" spans="1:22" x14ac:dyDescent="0.25">
      <c r="A8182" t="s">
        <v>9883</v>
      </c>
      <c r="B8182" s="1">
        <v>42695</v>
      </c>
      <c r="C8182" s="1">
        <v>42699</v>
      </c>
      <c r="D8182" t="s">
        <v>45</v>
      </c>
      <c r="E8182" t="s">
        <v>7949</v>
      </c>
      <c r="F8182" t="s">
        <v>7950</v>
      </c>
      <c r="G8182" t="s">
        <v>21</v>
      </c>
      <c r="H8182" t="s">
        <v>22</v>
      </c>
      <c r="I8182" t="s">
        <v>141</v>
      </c>
      <c r="J8182" t="s">
        <v>142</v>
      </c>
      <c r="K8182">
        <v>19120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 s="2">
        <v>1252.704</v>
      </c>
      <c r="R8182">
        <f>train[[#This Row],[Ship Date]]-train[[#This Row],[Order Date]]</f>
        <v>4</v>
      </c>
      <c r="S8182" t="str">
        <f>TEXT(train[[#This Row],[Order Date]],"mmm")</f>
        <v>nov</v>
      </c>
      <c r="T8182">
        <f>YEAR(train[[#This Row],[Order Date]])</f>
        <v>2016</v>
      </c>
      <c r="U8182" t="str">
        <f>train[[#This Row],[Category]]&amp;"-"&amp;train[[#This Row],[Sub-Category]]</f>
        <v>Furniture-Tables</v>
      </c>
      <c r="V8182" t="str">
        <f>IF(train[[#This Row],[Segment]]="Consumer","B2C","B2B")</f>
        <v>B2C</v>
      </c>
    </row>
    <row r="8183" spans="1:22" x14ac:dyDescent="0.25">
      <c r="A8183" t="s">
        <v>9883</v>
      </c>
      <c r="B8183" s="1">
        <v>42695</v>
      </c>
      <c r="C8183" s="1">
        <v>42699</v>
      </c>
      <c r="D8183" t="s">
        <v>45</v>
      </c>
      <c r="E8183" t="s">
        <v>7949</v>
      </c>
      <c r="F8183" t="s">
        <v>7950</v>
      </c>
      <c r="G8183" t="s">
        <v>21</v>
      </c>
      <c r="H8183" t="s">
        <v>22</v>
      </c>
      <c r="I8183" t="s">
        <v>141</v>
      </c>
      <c r="J8183" t="s">
        <v>142</v>
      </c>
      <c r="K8183">
        <v>19120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 s="2">
        <v>110.97</v>
      </c>
      <c r="R8183">
        <f>train[[#This Row],[Ship Date]]-train[[#This Row],[Order Date]]</f>
        <v>4</v>
      </c>
      <c r="S8183" t="str">
        <f>TEXT(train[[#This Row],[Order Date]],"mmm")</f>
        <v>nov</v>
      </c>
      <c r="T8183">
        <f>YEAR(train[[#This Row],[Order Date]])</f>
        <v>2016</v>
      </c>
      <c r="U8183" t="str">
        <f>train[[#This Row],[Category]]&amp;"-"&amp;train[[#This Row],[Sub-Category]]</f>
        <v>Technology-Phones</v>
      </c>
      <c r="V8183" t="str">
        <f>IF(train[[#This Row],[Segment]]="Consumer","B2C","B2B")</f>
        <v>B2C</v>
      </c>
    </row>
    <row r="8184" spans="1:22" x14ac:dyDescent="0.25">
      <c r="A8184" t="s">
        <v>9884</v>
      </c>
      <c r="B8184" s="1">
        <v>43238</v>
      </c>
      <c r="C8184" s="1">
        <v>43242</v>
      </c>
      <c r="D8184" t="s">
        <v>45</v>
      </c>
      <c r="E8184" t="s">
        <v>5338</v>
      </c>
      <c r="F8184" t="s">
        <v>5339</v>
      </c>
      <c r="G8184" t="s">
        <v>36</v>
      </c>
      <c r="H8184" t="s">
        <v>22</v>
      </c>
      <c r="I8184" t="s">
        <v>298</v>
      </c>
      <c r="J8184" t="s">
        <v>206</v>
      </c>
      <c r="K8184">
        <v>60653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 s="2">
        <v>22.608000000000001</v>
      </c>
      <c r="R8184">
        <f>train[[#This Row],[Ship Date]]-train[[#This Row],[Order Date]]</f>
        <v>4</v>
      </c>
      <c r="S8184" t="str">
        <f>TEXT(train[[#This Row],[Order Date]],"mmm")</f>
        <v>mai</v>
      </c>
      <c r="T8184">
        <f>YEAR(train[[#This Row],[Order Date]])</f>
        <v>2018</v>
      </c>
      <c r="U8184" t="str">
        <f>train[[#This Row],[Category]]&amp;"-"&amp;train[[#This Row],[Sub-Category]]</f>
        <v>Furniture-Furnishings</v>
      </c>
      <c r="V8184" t="str">
        <f>IF(train[[#This Row],[Segment]]="Consumer","B2C","B2B")</f>
        <v>B2B</v>
      </c>
    </row>
    <row r="8185" spans="1:22" x14ac:dyDescent="0.25">
      <c r="A8185" t="s">
        <v>9884</v>
      </c>
      <c r="B8185" s="1">
        <v>43238</v>
      </c>
      <c r="C8185" s="1">
        <v>43242</v>
      </c>
      <c r="D8185" t="s">
        <v>45</v>
      </c>
      <c r="E8185" t="s">
        <v>5338</v>
      </c>
      <c r="F8185" t="s">
        <v>5339</v>
      </c>
      <c r="G8185" t="s">
        <v>36</v>
      </c>
      <c r="H8185" t="s">
        <v>22</v>
      </c>
      <c r="I8185" t="s">
        <v>298</v>
      </c>
      <c r="J8185" t="s">
        <v>206</v>
      </c>
      <c r="K8185">
        <v>60653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 s="2">
        <v>1.8919999999999999</v>
      </c>
      <c r="R8185">
        <f>train[[#This Row],[Ship Date]]-train[[#This Row],[Order Date]]</f>
        <v>4</v>
      </c>
      <c r="S8185" t="str">
        <f>TEXT(train[[#This Row],[Order Date]],"mmm")</f>
        <v>mai</v>
      </c>
      <c r="T8185">
        <f>YEAR(train[[#This Row],[Order Date]])</f>
        <v>2018</v>
      </c>
      <c r="U8185" t="str">
        <f>train[[#This Row],[Category]]&amp;"-"&amp;train[[#This Row],[Sub-Category]]</f>
        <v>Furniture-Furnishings</v>
      </c>
      <c r="V8185" t="str">
        <f>IF(train[[#This Row],[Segment]]="Consumer","B2C","B2B")</f>
        <v>B2B</v>
      </c>
    </row>
    <row r="8186" spans="1:22" x14ac:dyDescent="0.25">
      <c r="A8186" t="s">
        <v>9885</v>
      </c>
      <c r="B8186" s="1">
        <v>43304</v>
      </c>
      <c r="C8186" s="1">
        <v>43308</v>
      </c>
      <c r="D8186" t="s">
        <v>45</v>
      </c>
      <c r="E8186" t="s">
        <v>1719</v>
      </c>
      <c r="F8186" t="s">
        <v>1720</v>
      </c>
      <c r="G8186" t="s">
        <v>36</v>
      </c>
      <c r="H8186" t="s">
        <v>22</v>
      </c>
      <c r="I8186" t="s">
        <v>298</v>
      </c>
      <c r="J8186" t="s">
        <v>206</v>
      </c>
      <c r="K8186">
        <v>60623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 s="2">
        <v>63.311999999999998</v>
      </c>
      <c r="R8186">
        <f>train[[#This Row],[Ship Date]]-train[[#This Row],[Order Date]]</f>
        <v>4</v>
      </c>
      <c r="S8186" t="str">
        <f>TEXT(train[[#This Row],[Order Date]],"mmm")</f>
        <v>juil</v>
      </c>
      <c r="T8186">
        <f>YEAR(train[[#This Row],[Order Date]])</f>
        <v>2018</v>
      </c>
      <c r="U8186" t="str">
        <f>train[[#This Row],[Category]]&amp;"-"&amp;train[[#This Row],[Sub-Category]]</f>
        <v>Office Supplies-Paper</v>
      </c>
      <c r="V8186" t="str">
        <f>IF(train[[#This Row],[Segment]]="Consumer","B2C","B2B")</f>
        <v>B2B</v>
      </c>
    </row>
    <row r="8187" spans="1:22" x14ac:dyDescent="0.25">
      <c r="A8187" t="s">
        <v>9886</v>
      </c>
      <c r="B8187" s="1">
        <v>42626</v>
      </c>
      <c r="C8187" s="1">
        <v>42630</v>
      </c>
      <c r="D8187" t="s">
        <v>18</v>
      </c>
      <c r="E8187" t="s">
        <v>1307</v>
      </c>
      <c r="F8187" t="s">
        <v>1308</v>
      </c>
      <c r="G8187" t="s">
        <v>21</v>
      </c>
      <c r="H8187" t="s">
        <v>22</v>
      </c>
      <c r="I8187" t="s">
        <v>298</v>
      </c>
      <c r="J8187" t="s">
        <v>206</v>
      </c>
      <c r="K8187">
        <v>60623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 s="2">
        <v>7.8239999999999998</v>
      </c>
      <c r="R8187">
        <f>train[[#This Row],[Ship Date]]-train[[#This Row],[Order Date]]</f>
        <v>4</v>
      </c>
      <c r="S8187" t="str">
        <f>TEXT(train[[#This Row],[Order Date]],"mmm")</f>
        <v>sept</v>
      </c>
      <c r="T8187">
        <f>YEAR(train[[#This Row],[Order Date]])</f>
        <v>2016</v>
      </c>
      <c r="U8187" t="str">
        <f>train[[#This Row],[Category]]&amp;"-"&amp;train[[#This Row],[Sub-Category]]</f>
        <v>Office Supplies-Envelopes</v>
      </c>
      <c r="V8187" t="str">
        <f>IF(train[[#This Row],[Segment]]="Consumer","B2C","B2B")</f>
        <v>B2C</v>
      </c>
    </row>
    <row r="8188" spans="1:22" x14ac:dyDescent="0.25">
      <c r="A8188" t="s">
        <v>9886</v>
      </c>
      <c r="B8188" s="1">
        <v>42626</v>
      </c>
      <c r="C8188" s="1">
        <v>42630</v>
      </c>
      <c r="D8188" t="s">
        <v>18</v>
      </c>
      <c r="E8188" t="s">
        <v>1307</v>
      </c>
      <c r="F8188" t="s">
        <v>1308</v>
      </c>
      <c r="G8188" t="s">
        <v>21</v>
      </c>
      <c r="H8188" t="s">
        <v>22</v>
      </c>
      <c r="I8188" t="s">
        <v>298</v>
      </c>
      <c r="J8188" t="s">
        <v>206</v>
      </c>
      <c r="K8188">
        <v>60623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 s="2">
        <v>170.072</v>
      </c>
      <c r="R8188">
        <f>train[[#This Row],[Ship Date]]-train[[#This Row],[Order Date]]</f>
        <v>4</v>
      </c>
      <c r="S8188" t="str">
        <f>TEXT(train[[#This Row],[Order Date]],"mmm")</f>
        <v>sept</v>
      </c>
      <c r="T8188">
        <f>YEAR(train[[#This Row],[Order Date]])</f>
        <v>2016</v>
      </c>
      <c r="U8188" t="str">
        <f>train[[#This Row],[Category]]&amp;"-"&amp;train[[#This Row],[Sub-Category]]</f>
        <v>Furniture-Chairs</v>
      </c>
      <c r="V8188" t="str">
        <f>IF(train[[#This Row],[Segment]]="Consumer","B2C","B2B")</f>
        <v>B2C</v>
      </c>
    </row>
    <row r="8189" spans="1:22" x14ac:dyDescent="0.25">
      <c r="A8189" t="s">
        <v>9887</v>
      </c>
      <c r="B8189" s="1">
        <v>43079</v>
      </c>
      <c r="C8189" s="1">
        <v>43085</v>
      </c>
      <c r="D8189" t="s">
        <v>45</v>
      </c>
      <c r="E8189" t="s">
        <v>2547</v>
      </c>
      <c r="F8189" t="s">
        <v>2548</v>
      </c>
      <c r="G8189" t="s">
        <v>36</v>
      </c>
      <c r="H8189" t="s">
        <v>22</v>
      </c>
      <c r="I8189" t="s">
        <v>261</v>
      </c>
      <c r="J8189" t="s">
        <v>262</v>
      </c>
      <c r="K8189">
        <v>10024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 s="2">
        <v>62.82</v>
      </c>
      <c r="R8189">
        <f>train[[#This Row],[Ship Date]]-train[[#This Row],[Order Date]]</f>
        <v>6</v>
      </c>
      <c r="S8189" t="str">
        <f>TEXT(train[[#This Row],[Order Date]],"mmm")</f>
        <v>déc</v>
      </c>
      <c r="T8189">
        <f>YEAR(train[[#This Row],[Order Date]])</f>
        <v>2017</v>
      </c>
      <c r="U8189" t="str">
        <f>train[[#This Row],[Category]]&amp;"-"&amp;train[[#This Row],[Sub-Category]]</f>
        <v>Office Supplies-Paper</v>
      </c>
      <c r="V8189" t="str">
        <f>IF(train[[#This Row],[Segment]]="Consumer","B2C","B2B")</f>
        <v>B2B</v>
      </c>
    </row>
    <row r="8190" spans="1:22" x14ac:dyDescent="0.25">
      <c r="A8190" t="s">
        <v>9888</v>
      </c>
      <c r="B8190" s="1">
        <v>42645</v>
      </c>
      <c r="C8190" s="1">
        <v>42648</v>
      </c>
      <c r="D8190" t="s">
        <v>18</v>
      </c>
      <c r="E8190" t="s">
        <v>4147</v>
      </c>
      <c r="F8190" t="s">
        <v>4148</v>
      </c>
      <c r="G8190" t="s">
        <v>21</v>
      </c>
      <c r="H8190" t="s">
        <v>22</v>
      </c>
      <c r="I8190" t="s">
        <v>3378</v>
      </c>
      <c r="J8190" t="s">
        <v>2737</v>
      </c>
      <c r="K8190">
        <v>20852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 s="2">
        <v>19.440000000000001</v>
      </c>
      <c r="R8190">
        <f>train[[#This Row],[Ship Date]]-train[[#This Row],[Order Date]]</f>
        <v>3</v>
      </c>
      <c r="S8190" t="str">
        <f>TEXT(train[[#This Row],[Order Date]],"mmm")</f>
        <v>oct</v>
      </c>
      <c r="T8190">
        <f>YEAR(train[[#This Row],[Order Date]])</f>
        <v>2016</v>
      </c>
      <c r="U8190" t="str">
        <f>train[[#This Row],[Category]]&amp;"-"&amp;train[[#This Row],[Sub-Category]]</f>
        <v>Office Supplies-Paper</v>
      </c>
      <c r="V8190" t="str">
        <f>IF(train[[#This Row],[Segment]]="Consumer","B2C","B2B")</f>
        <v>B2C</v>
      </c>
    </row>
    <row r="8191" spans="1:22" x14ac:dyDescent="0.25">
      <c r="A8191" t="s">
        <v>9888</v>
      </c>
      <c r="B8191" s="1">
        <v>42645</v>
      </c>
      <c r="C8191" s="1">
        <v>42648</v>
      </c>
      <c r="D8191" t="s">
        <v>18</v>
      </c>
      <c r="E8191" t="s">
        <v>4147</v>
      </c>
      <c r="F8191" t="s">
        <v>4148</v>
      </c>
      <c r="G8191" t="s">
        <v>21</v>
      </c>
      <c r="H8191" t="s">
        <v>22</v>
      </c>
      <c r="I8191" t="s">
        <v>3378</v>
      </c>
      <c r="J8191" t="s">
        <v>2737</v>
      </c>
      <c r="K8191">
        <v>20852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 s="2">
        <v>7.38</v>
      </c>
      <c r="R8191">
        <f>train[[#This Row],[Ship Date]]-train[[#This Row],[Order Date]]</f>
        <v>3</v>
      </c>
      <c r="S8191" t="str">
        <f>TEXT(train[[#This Row],[Order Date]],"mmm")</f>
        <v>oct</v>
      </c>
      <c r="T8191">
        <f>YEAR(train[[#This Row],[Order Date]])</f>
        <v>2016</v>
      </c>
      <c r="U8191" t="str">
        <f>train[[#This Row],[Category]]&amp;"-"&amp;train[[#This Row],[Sub-Category]]</f>
        <v>Office Supplies-Binders</v>
      </c>
      <c r="V8191" t="str">
        <f>IF(train[[#This Row],[Segment]]="Consumer","B2C","B2B")</f>
        <v>B2C</v>
      </c>
    </row>
    <row r="8192" spans="1:22" x14ac:dyDescent="0.25">
      <c r="A8192" t="s">
        <v>9889</v>
      </c>
      <c r="B8192" s="1">
        <v>43421</v>
      </c>
      <c r="C8192" s="1">
        <v>43425</v>
      </c>
      <c r="D8192" t="s">
        <v>45</v>
      </c>
      <c r="E8192" t="s">
        <v>6048</v>
      </c>
      <c r="F8192" t="s">
        <v>6049</v>
      </c>
      <c r="G8192" t="s">
        <v>21</v>
      </c>
      <c r="H8192" t="s">
        <v>22</v>
      </c>
      <c r="I8192" t="s">
        <v>261</v>
      </c>
      <c r="J8192" t="s">
        <v>262</v>
      </c>
      <c r="K8192">
        <v>10011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 s="2">
        <v>38.880000000000003</v>
      </c>
      <c r="R8192">
        <f>train[[#This Row],[Ship Date]]-train[[#This Row],[Order Date]]</f>
        <v>4</v>
      </c>
      <c r="S8192" t="str">
        <f>TEXT(train[[#This Row],[Order Date]],"mmm")</f>
        <v>nov</v>
      </c>
      <c r="T8192">
        <f>YEAR(train[[#This Row],[Order Date]])</f>
        <v>2018</v>
      </c>
      <c r="U8192" t="str">
        <f>train[[#This Row],[Category]]&amp;"-"&amp;train[[#This Row],[Sub-Category]]</f>
        <v>Office Supplies-Paper</v>
      </c>
      <c r="V8192" t="str">
        <f>IF(train[[#This Row],[Segment]]="Consumer","B2C","B2B")</f>
        <v>B2C</v>
      </c>
    </row>
    <row r="8193" spans="1:22" x14ac:dyDescent="0.25">
      <c r="A8193" t="s">
        <v>9889</v>
      </c>
      <c r="B8193" s="1">
        <v>43421</v>
      </c>
      <c r="C8193" s="1">
        <v>43425</v>
      </c>
      <c r="D8193" t="s">
        <v>45</v>
      </c>
      <c r="E8193" t="s">
        <v>6048</v>
      </c>
      <c r="F8193" t="s">
        <v>6049</v>
      </c>
      <c r="G8193" t="s">
        <v>21</v>
      </c>
      <c r="H8193" t="s">
        <v>22</v>
      </c>
      <c r="I8193" t="s">
        <v>261</v>
      </c>
      <c r="J8193" t="s">
        <v>262</v>
      </c>
      <c r="K8193">
        <v>10011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 s="2">
        <v>187.76</v>
      </c>
      <c r="R8193">
        <f>train[[#This Row],[Ship Date]]-train[[#This Row],[Order Date]]</f>
        <v>4</v>
      </c>
      <c r="S8193" t="str">
        <f>TEXT(train[[#This Row],[Order Date]],"mmm")</f>
        <v>nov</v>
      </c>
      <c r="T8193">
        <f>YEAR(train[[#This Row],[Order Date]])</f>
        <v>2018</v>
      </c>
      <c r="U8193" t="str">
        <f>train[[#This Row],[Category]]&amp;"-"&amp;train[[#This Row],[Sub-Category]]</f>
        <v>Furniture-Furnishings</v>
      </c>
      <c r="V8193" t="str">
        <f>IF(train[[#This Row],[Segment]]="Consumer","B2C","B2B")</f>
        <v>B2C</v>
      </c>
    </row>
    <row r="8194" spans="1:22" x14ac:dyDescent="0.25">
      <c r="A8194" t="s">
        <v>9890</v>
      </c>
      <c r="B8194" s="1">
        <v>42704</v>
      </c>
      <c r="C8194" s="1">
        <v>42707</v>
      </c>
      <c r="D8194" t="s">
        <v>183</v>
      </c>
      <c r="E8194" t="s">
        <v>1990</v>
      </c>
      <c r="F8194" t="s">
        <v>1991</v>
      </c>
      <c r="G8194" t="s">
        <v>21</v>
      </c>
      <c r="H8194" t="s">
        <v>22</v>
      </c>
      <c r="I8194" t="s">
        <v>368</v>
      </c>
      <c r="J8194" t="s">
        <v>83</v>
      </c>
      <c r="K8194">
        <v>27707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 s="2">
        <v>6.048</v>
      </c>
      <c r="R8194">
        <f>train[[#This Row],[Ship Date]]-train[[#This Row],[Order Date]]</f>
        <v>3</v>
      </c>
      <c r="S8194" t="str">
        <f>TEXT(train[[#This Row],[Order Date]],"mmm")</f>
        <v>nov</v>
      </c>
      <c r="T8194">
        <f>YEAR(train[[#This Row],[Order Date]])</f>
        <v>2016</v>
      </c>
      <c r="U8194" t="str">
        <f>train[[#This Row],[Category]]&amp;"-"&amp;train[[#This Row],[Sub-Category]]</f>
        <v>Office Supplies-Binders</v>
      </c>
      <c r="V8194" t="str">
        <f>IF(train[[#This Row],[Segment]]="Consumer","B2C","B2B")</f>
        <v>B2C</v>
      </c>
    </row>
    <row r="8195" spans="1:22" x14ac:dyDescent="0.25">
      <c r="A8195" t="s">
        <v>9890</v>
      </c>
      <c r="B8195" s="1">
        <v>42704</v>
      </c>
      <c r="C8195" s="1">
        <v>42707</v>
      </c>
      <c r="D8195" t="s">
        <v>183</v>
      </c>
      <c r="E8195" t="s">
        <v>1990</v>
      </c>
      <c r="F8195" t="s">
        <v>1991</v>
      </c>
      <c r="G8195" t="s">
        <v>21</v>
      </c>
      <c r="H8195" t="s">
        <v>22</v>
      </c>
      <c r="I8195" t="s">
        <v>368</v>
      </c>
      <c r="J8195" t="s">
        <v>83</v>
      </c>
      <c r="K8195">
        <v>27707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 s="2">
        <v>98.352000000000004</v>
      </c>
      <c r="R8195">
        <f>train[[#This Row],[Ship Date]]-train[[#This Row],[Order Date]]</f>
        <v>3</v>
      </c>
      <c r="S8195" t="str">
        <f>TEXT(train[[#This Row],[Order Date]],"mmm")</f>
        <v>nov</v>
      </c>
      <c r="T8195">
        <f>YEAR(train[[#This Row],[Order Date]])</f>
        <v>2016</v>
      </c>
      <c r="U8195" t="str">
        <f>train[[#This Row],[Category]]&amp;"-"&amp;train[[#This Row],[Sub-Category]]</f>
        <v>Office Supplies-Appliances</v>
      </c>
      <c r="V8195" t="str">
        <f>IF(train[[#This Row],[Segment]]="Consumer","B2C","B2B")</f>
        <v>B2C</v>
      </c>
    </row>
    <row r="8196" spans="1:22" x14ac:dyDescent="0.25">
      <c r="A8196" t="s">
        <v>9890</v>
      </c>
      <c r="B8196" s="1">
        <v>42704</v>
      </c>
      <c r="C8196" s="1">
        <v>42707</v>
      </c>
      <c r="D8196" t="s">
        <v>183</v>
      </c>
      <c r="E8196" t="s">
        <v>1990</v>
      </c>
      <c r="F8196" t="s">
        <v>1991</v>
      </c>
      <c r="G8196" t="s">
        <v>21</v>
      </c>
      <c r="H8196" t="s">
        <v>22</v>
      </c>
      <c r="I8196" t="s">
        <v>368</v>
      </c>
      <c r="J8196" t="s">
        <v>83</v>
      </c>
      <c r="K8196">
        <v>27707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 s="2">
        <v>335.74400000000003</v>
      </c>
      <c r="R8196">
        <f>train[[#This Row],[Ship Date]]-train[[#This Row],[Order Date]]</f>
        <v>3</v>
      </c>
      <c r="S8196" t="str">
        <f>TEXT(train[[#This Row],[Order Date]],"mmm")</f>
        <v>nov</v>
      </c>
      <c r="T8196">
        <f>YEAR(train[[#This Row],[Order Date]])</f>
        <v>2016</v>
      </c>
      <c r="U8196" t="str">
        <f>train[[#This Row],[Category]]&amp;"-"&amp;train[[#This Row],[Sub-Category]]</f>
        <v>Furniture-Furnishings</v>
      </c>
      <c r="V8196" t="str">
        <f>IF(train[[#This Row],[Segment]]="Consumer","B2C","B2B")</f>
        <v>B2C</v>
      </c>
    </row>
    <row r="8197" spans="1:22" x14ac:dyDescent="0.25">
      <c r="A8197" t="s">
        <v>9891</v>
      </c>
      <c r="B8197" s="1">
        <v>42710</v>
      </c>
      <c r="C8197" s="1">
        <v>42715</v>
      </c>
      <c r="D8197" t="s">
        <v>18</v>
      </c>
      <c r="E8197" t="s">
        <v>907</v>
      </c>
      <c r="F8197" t="s">
        <v>908</v>
      </c>
      <c r="G8197" t="s">
        <v>36</v>
      </c>
      <c r="H8197" t="s">
        <v>22</v>
      </c>
      <c r="I8197" t="s">
        <v>8306</v>
      </c>
      <c r="J8197" t="s">
        <v>38</v>
      </c>
      <c r="K8197">
        <v>93101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 s="2">
        <v>8.9600000000000009</v>
      </c>
      <c r="R8197">
        <f>train[[#This Row],[Ship Date]]-train[[#This Row],[Order Date]]</f>
        <v>5</v>
      </c>
      <c r="S8197" t="str">
        <f>TEXT(train[[#This Row],[Order Date]],"mmm")</f>
        <v>déc</v>
      </c>
      <c r="T8197">
        <f>YEAR(train[[#This Row],[Order Date]])</f>
        <v>2016</v>
      </c>
      <c r="U8197" t="str">
        <f>train[[#This Row],[Category]]&amp;"-"&amp;train[[#This Row],[Sub-Category]]</f>
        <v>Office Supplies-Paper</v>
      </c>
      <c r="V8197" t="str">
        <f>IF(train[[#This Row],[Segment]]="Consumer","B2C","B2B")</f>
        <v>B2B</v>
      </c>
    </row>
    <row r="8198" spans="1:22" x14ac:dyDescent="0.25">
      <c r="A8198" t="s">
        <v>9892</v>
      </c>
      <c r="B8198" s="1">
        <v>43348</v>
      </c>
      <c r="C8198" s="1">
        <v>43352</v>
      </c>
      <c r="D8198" t="s">
        <v>45</v>
      </c>
      <c r="E8198" t="s">
        <v>3651</v>
      </c>
      <c r="F8198" t="s">
        <v>3652</v>
      </c>
      <c r="G8198" t="s">
        <v>21</v>
      </c>
      <c r="H8198" t="s">
        <v>22</v>
      </c>
      <c r="I8198" t="s">
        <v>5141</v>
      </c>
      <c r="J8198" t="s">
        <v>330</v>
      </c>
      <c r="K8198">
        <v>37918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 s="2">
        <v>89.567999999999998</v>
      </c>
      <c r="R8198">
        <f>train[[#This Row],[Ship Date]]-train[[#This Row],[Order Date]]</f>
        <v>4</v>
      </c>
      <c r="S8198" t="str">
        <f>TEXT(train[[#This Row],[Order Date]],"mmm")</f>
        <v>sept</v>
      </c>
      <c r="T8198">
        <f>YEAR(train[[#This Row],[Order Date]])</f>
        <v>2018</v>
      </c>
      <c r="U8198" t="str">
        <f>train[[#This Row],[Category]]&amp;"-"&amp;train[[#This Row],[Sub-Category]]</f>
        <v>Technology-Accessories</v>
      </c>
      <c r="V8198" t="str">
        <f>IF(train[[#This Row],[Segment]]="Consumer","B2C","B2B")</f>
        <v>B2C</v>
      </c>
    </row>
    <row r="8199" spans="1:22" x14ac:dyDescent="0.25">
      <c r="A8199" t="s">
        <v>9892</v>
      </c>
      <c r="B8199" s="1">
        <v>43348</v>
      </c>
      <c r="C8199" s="1">
        <v>43352</v>
      </c>
      <c r="D8199" t="s">
        <v>45</v>
      </c>
      <c r="E8199" t="s">
        <v>3651</v>
      </c>
      <c r="F8199" t="s">
        <v>3652</v>
      </c>
      <c r="G8199" t="s">
        <v>21</v>
      </c>
      <c r="H8199" t="s">
        <v>22</v>
      </c>
      <c r="I8199" t="s">
        <v>5141</v>
      </c>
      <c r="J8199" t="s">
        <v>330</v>
      </c>
      <c r="K8199">
        <v>37918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 s="2">
        <v>71.959999999999994</v>
      </c>
      <c r="R8199">
        <f>train[[#This Row],[Ship Date]]-train[[#This Row],[Order Date]]</f>
        <v>4</v>
      </c>
      <c r="S8199" t="str">
        <f>TEXT(train[[#This Row],[Order Date]],"mmm")</f>
        <v>sept</v>
      </c>
      <c r="T8199">
        <f>YEAR(train[[#This Row],[Order Date]])</f>
        <v>2018</v>
      </c>
      <c r="U8199" t="str">
        <f>train[[#This Row],[Category]]&amp;"-"&amp;train[[#This Row],[Sub-Category]]</f>
        <v>Office Supplies-Art</v>
      </c>
      <c r="V8199" t="str">
        <f>IF(train[[#This Row],[Segment]]="Consumer","B2C","B2B")</f>
        <v>B2C</v>
      </c>
    </row>
    <row r="8200" spans="1:22" x14ac:dyDescent="0.25">
      <c r="A8200" t="s">
        <v>9892</v>
      </c>
      <c r="B8200" s="1">
        <v>43348</v>
      </c>
      <c r="C8200" s="1">
        <v>43352</v>
      </c>
      <c r="D8200" t="s">
        <v>45</v>
      </c>
      <c r="E8200" t="s">
        <v>3651</v>
      </c>
      <c r="F8200" t="s">
        <v>3652</v>
      </c>
      <c r="G8200" t="s">
        <v>21</v>
      </c>
      <c r="H8200" t="s">
        <v>22</v>
      </c>
      <c r="I8200" t="s">
        <v>5141</v>
      </c>
      <c r="J8200" t="s">
        <v>330</v>
      </c>
      <c r="K8200">
        <v>37918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 s="2">
        <v>15.552</v>
      </c>
      <c r="R8200">
        <f>train[[#This Row],[Ship Date]]-train[[#This Row],[Order Date]]</f>
        <v>4</v>
      </c>
      <c r="S8200" t="str">
        <f>TEXT(train[[#This Row],[Order Date]],"mmm")</f>
        <v>sept</v>
      </c>
      <c r="T8200">
        <f>YEAR(train[[#This Row],[Order Date]])</f>
        <v>2018</v>
      </c>
      <c r="U8200" t="str">
        <f>train[[#This Row],[Category]]&amp;"-"&amp;train[[#This Row],[Sub-Category]]</f>
        <v>Office Supplies-Paper</v>
      </c>
      <c r="V8200" t="str">
        <f>IF(train[[#This Row],[Segment]]="Consumer","B2C","B2B")</f>
        <v>B2C</v>
      </c>
    </row>
    <row r="8201" spans="1:22" x14ac:dyDescent="0.25">
      <c r="A8201" t="s">
        <v>9893</v>
      </c>
      <c r="B8201" s="1">
        <v>43214</v>
      </c>
      <c r="C8201" s="1">
        <v>43220</v>
      </c>
      <c r="D8201" t="s">
        <v>45</v>
      </c>
      <c r="E8201" t="s">
        <v>5081</v>
      </c>
      <c r="F8201" t="s">
        <v>5082</v>
      </c>
      <c r="G8201" t="s">
        <v>21</v>
      </c>
      <c r="H8201" t="s">
        <v>22</v>
      </c>
      <c r="I8201" t="s">
        <v>298</v>
      </c>
      <c r="J8201" t="s">
        <v>206</v>
      </c>
      <c r="K8201">
        <v>60610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 s="2">
        <v>10.43</v>
      </c>
      <c r="R8201">
        <f>train[[#This Row],[Ship Date]]-train[[#This Row],[Order Date]]</f>
        <v>6</v>
      </c>
      <c r="S8201" t="str">
        <f>TEXT(train[[#This Row],[Order Date]],"mmm")</f>
        <v>avr</v>
      </c>
      <c r="T8201">
        <f>YEAR(train[[#This Row],[Order Date]])</f>
        <v>2018</v>
      </c>
      <c r="U8201" t="str">
        <f>train[[#This Row],[Category]]&amp;"-"&amp;train[[#This Row],[Sub-Category]]</f>
        <v>Office Supplies-Binders</v>
      </c>
      <c r="V8201" t="str">
        <f>IF(train[[#This Row],[Segment]]="Consumer","B2C","B2B")</f>
        <v>B2C</v>
      </c>
    </row>
    <row r="8202" spans="1:22" x14ac:dyDescent="0.25">
      <c r="A8202" t="s">
        <v>9893</v>
      </c>
      <c r="B8202" s="1">
        <v>43214</v>
      </c>
      <c r="C8202" s="1">
        <v>43220</v>
      </c>
      <c r="D8202" t="s">
        <v>45</v>
      </c>
      <c r="E8202" t="s">
        <v>5081</v>
      </c>
      <c r="F8202" t="s">
        <v>5082</v>
      </c>
      <c r="G8202" t="s">
        <v>21</v>
      </c>
      <c r="H8202" t="s">
        <v>22</v>
      </c>
      <c r="I8202" t="s">
        <v>298</v>
      </c>
      <c r="J8202" t="s">
        <v>206</v>
      </c>
      <c r="K8202">
        <v>60610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 s="2">
        <v>72.784000000000006</v>
      </c>
      <c r="R8202">
        <f>train[[#This Row],[Ship Date]]-train[[#This Row],[Order Date]]</f>
        <v>6</v>
      </c>
      <c r="S8202" t="str">
        <f>TEXT(train[[#This Row],[Order Date]],"mmm")</f>
        <v>avr</v>
      </c>
      <c r="T8202">
        <f>YEAR(train[[#This Row],[Order Date]])</f>
        <v>2018</v>
      </c>
      <c r="U8202" t="str">
        <f>train[[#This Row],[Category]]&amp;"-"&amp;train[[#This Row],[Sub-Category]]</f>
        <v>Office Supplies-Storage</v>
      </c>
      <c r="V8202" t="str">
        <f>IF(train[[#This Row],[Segment]]="Consumer","B2C","B2B")</f>
        <v>B2C</v>
      </c>
    </row>
    <row r="8203" spans="1:22" x14ac:dyDescent="0.25">
      <c r="A8203" t="s">
        <v>9894</v>
      </c>
      <c r="B8203" s="1">
        <v>42682</v>
      </c>
      <c r="C8203" s="1">
        <v>42682</v>
      </c>
      <c r="D8203" t="s">
        <v>1288</v>
      </c>
      <c r="E8203" t="s">
        <v>3943</v>
      </c>
      <c r="F8203" t="s">
        <v>3944</v>
      </c>
      <c r="G8203" t="s">
        <v>36</v>
      </c>
      <c r="H8203" t="s">
        <v>22</v>
      </c>
      <c r="I8203" t="s">
        <v>261</v>
      </c>
      <c r="J8203" t="s">
        <v>262</v>
      </c>
      <c r="K8203">
        <v>10024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 s="2">
        <v>67.150000000000006</v>
      </c>
      <c r="R8203">
        <f>train[[#This Row],[Ship Date]]-train[[#This Row],[Order Date]]</f>
        <v>0</v>
      </c>
      <c r="S8203" t="str">
        <f>TEXT(train[[#This Row],[Order Date]],"mmm")</f>
        <v>nov</v>
      </c>
      <c r="T8203">
        <f>YEAR(train[[#This Row],[Order Date]])</f>
        <v>2016</v>
      </c>
      <c r="U8203" t="str">
        <f>train[[#This Row],[Category]]&amp;"-"&amp;train[[#This Row],[Sub-Category]]</f>
        <v>Office Supplies-Storage</v>
      </c>
      <c r="V8203" t="str">
        <f>IF(train[[#This Row],[Segment]]="Consumer","B2C","B2B")</f>
        <v>B2B</v>
      </c>
    </row>
    <row r="8204" spans="1:22" x14ac:dyDescent="0.25">
      <c r="A8204" t="s">
        <v>9894</v>
      </c>
      <c r="B8204" s="1">
        <v>42682</v>
      </c>
      <c r="C8204" s="1">
        <v>42682</v>
      </c>
      <c r="D8204" t="s">
        <v>1288</v>
      </c>
      <c r="E8204" t="s">
        <v>3943</v>
      </c>
      <c r="F8204" t="s">
        <v>3944</v>
      </c>
      <c r="G8204" t="s">
        <v>36</v>
      </c>
      <c r="H8204" t="s">
        <v>22</v>
      </c>
      <c r="I8204" t="s">
        <v>261</v>
      </c>
      <c r="J8204" t="s">
        <v>262</v>
      </c>
      <c r="K8204">
        <v>10024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 s="2">
        <v>549.98</v>
      </c>
      <c r="R8204">
        <f>train[[#This Row],[Ship Date]]-train[[#This Row],[Order Date]]</f>
        <v>0</v>
      </c>
      <c r="S8204" t="str">
        <f>TEXT(train[[#This Row],[Order Date]],"mmm")</f>
        <v>nov</v>
      </c>
      <c r="T8204">
        <f>YEAR(train[[#This Row],[Order Date]])</f>
        <v>2016</v>
      </c>
      <c r="U8204" t="str">
        <f>train[[#This Row],[Category]]&amp;"-"&amp;train[[#This Row],[Sub-Category]]</f>
        <v>Technology-Phones</v>
      </c>
      <c r="V8204" t="str">
        <f>IF(train[[#This Row],[Segment]]="Consumer","B2C","B2B")</f>
        <v>B2B</v>
      </c>
    </row>
    <row r="8205" spans="1:22" x14ac:dyDescent="0.25">
      <c r="A8205" t="s">
        <v>9894</v>
      </c>
      <c r="B8205" s="1">
        <v>42682</v>
      </c>
      <c r="C8205" s="1">
        <v>42682</v>
      </c>
      <c r="D8205" t="s">
        <v>1288</v>
      </c>
      <c r="E8205" t="s">
        <v>3943</v>
      </c>
      <c r="F8205" t="s">
        <v>3944</v>
      </c>
      <c r="G8205" t="s">
        <v>36</v>
      </c>
      <c r="H8205" t="s">
        <v>22</v>
      </c>
      <c r="I8205" t="s">
        <v>261</v>
      </c>
      <c r="J8205" t="s">
        <v>262</v>
      </c>
      <c r="K8205">
        <v>10024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 s="2">
        <v>11.82</v>
      </c>
      <c r="R8205">
        <f>train[[#This Row],[Ship Date]]-train[[#This Row],[Order Date]]</f>
        <v>0</v>
      </c>
      <c r="S8205" t="str">
        <f>TEXT(train[[#This Row],[Order Date]],"mmm")</f>
        <v>nov</v>
      </c>
      <c r="T8205">
        <f>YEAR(train[[#This Row],[Order Date]])</f>
        <v>2016</v>
      </c>
      <c r="U8205" t="str">
        <f>train[[#This Row],[Category]]&amp;"-"&amp;train[[#This Row],[Sub-Category]]</f>
        <v>Furniture-Furnishings</v>
      </c>
      <c r="V8205" t="str">
        <f>IF(train[[#This Row],[Segment]]="Consumer","B2C","B2B")</f>
        <v>B2B</v>
      </c>
    </row>
    <row r="8206" spans="1:22" x14ac:dyDescent="0.25">
      <c r="A8206" t="s">
        <v>9894</v>
      </c>
      <c r="B8206" s="1">
        <v>42682</v>
      </c>
      <c r="C8206" s="1">
        <v>42682</v>
      </c>
      <c r="D8206" t="s">
        <v>1288</v>
      </c>
      <c r="E8206" t="s">
        <v>3943</v>
      </c>
      <c r="F8206" t="s">
        <v>3944</v>
      </c>
      <c r="G8206" t="s">
        <v>36</v>
      </c>
      <c r="H8206" t="s">
        <v>22</v>
      </c>
      <c r="I8206" t="s">
        <v>261</v>
      </c>
      <c r="J8206" t="s">
        <v>262</v>
      </c>
      <c r="K8206">
        <v>10024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 s="2">
        <v>4643.8</v>
      </c>
      <c r="R8206">
        <f>train[[#This Row],[Ship Date]]-train[[#This Row],[Order Date]]</f>
        <v>0</v>
      </c>
      <c r="S8206" t="str">
        <f>TEXT(train[[#This Row],[Order Date]],"mmm")</f>
        <v>nov</v>
      </c>
      <c r="T8206">
        <f>YEAR(train[[#This Row],[Order Date]])</f>
        <v>2016</v>
      </c>
      <c r="U8206" t="str">
        <f>train[[#This Row],[Category]]&amp;"-"&amp;train[[#This Row],[Sub-Category]]</f>
        <v>Technology-Machines</v>
      </c>
      <c r="V8206" t="str">
        <f>IF(train[[#This Row],[Segment]]="Consumer","B2C","B2B")</f>
        <v>B2B</v>
      </c>
    </row>
    <row r="8207" spans="1:22" x14ac:dyDescent="0.25">
      <c r="A8207" t="s">
        <v>9894</v>
      </c>
      <c r="B8207" s="1">
        <v>42682</v>
      </c>
      <c r="C8207" s="1">
        <v>42682</v>
      </c>
      <c r="D8207" t="s">
        <v>1288</v>
      </c>
      <c r="E8207" t="s">
        <v>3943</v>
      </c>
      <c r="F8207" t="s">
        <v>3944</v>
      </c>
      <c r="G8207" t="s">
        <v>36</v>
      </c>
      <c r="H8207" t="s">
        <v>22</v>
      </c>
      <c r="I8207" t="s">
        <v>261</v>
      </c>
      <c r="J8207" t="s">
        <v>262</v>
      </c>
      <c r="K8207">
        <v>10024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 s="2">
        <v>577.76400000000001</v>
      </c>
      <c r="R8207">
        <f>train[[#This Row],[Ship Date]]-train[[#This Row],[Order Date]]</f>
        <v>0</v>
      </c>
      <c r="S8207" t="str">
        <f>TEXT(train[[#This Row],[Order Date]],"mmm")</f>
        <v>nov</v>
      </c>
      <c r="T8207">
        <f>YEAR(train[[#This Row],[Order Date]])</f>
        <v>2016</v>
      </c>
      <c r="U8207" t="str">
        <f>train[[#This Row],[Category]]&amp;"-"&amp;train[[#This Row],[Sub-Category]]</f>
        <v>Furniture-Chairs</v>
      </c>
      <c r="V8207" t="str">
        <f>IF(train[[#This Row],[Segment]]="Consumer","B2C","B2B")</f>
        <v>B2B</v>
      </c>
    </row>
    <row r="8208" spans="1:22" x14ac:dyDescent="0.25">
      <c r="A8208" t="s">
        <v>9895</v>
      </c>
      <c r="B8208" s="1">
        <v>42486</v>
      </c>
      <c r="C8208" s="1">
        <v>42490</v>
      </c>
      <c r="D8208" t="s">
        <v>45</v>
      </c>
      <c r="E8208" t="s">
        <v>1674</v>
      </c>
      <c r="F8208" t="s">
        <v>1675</v>
      </c>
      <c r="G8208" t="s">
        <v>21</v>
      </c>
      <c r="H8208" t="s">
        <v>22</v>
      </c>
      <c r="I8208" t="s">
        <v>7423</v>
      </c>
      <c r="J8208" t="s">
        <v>49</v>
      </c>
      <c r="K8208">
        <v>32114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 s="2">
        <v>191.5155</v>
      </c>
      <c r="R8208">
        <f>train[[#This Row],[Ship Date]]-train[[#This Row],[Order Date]]</f>
        <v>4</v>
      </c>
      <c r="S8208" t="str">
        <f>TEXT(train[[#This Row],[Order Date]],"mmm")</f>
        <v>avr</v>
      </c>
      <c r="T8208">
        <f>YEAR(train[[#This Row],[Order Date]])</f>
        <v>2016</v>
      </c>
      <c r="U8208" t="str">
        <f>train[[#This Row],[Category]]&amp;"-"&amp;train[[#This Row],[Sub-Category]]</f>
        <v>Furniture-Tables</v>
      </c>
      <c r="V8208" t="str">
        <f>IF(train[[#This Row],[Segment]]="Consumer","B2C","B2B")</f>
        <v>B2C</v>
      </c>
    </row>
    <row r="8209" spans="1:22" x14ac:dyDescent="0.25">
      <c r="A8209" t="s">
        <v>9895</v>
      </c>
      <c r="B8209" s="1">
        <v>42486</v>
      </c>
      <c r="C8209" s="1">
        <v>42490</v>
      </c>
      <c r="D8209" t="s">
        <v>45</v>
      </c>
      <c r="E8209" t="s">
        <v>1674</v>
      </c>
      <c r="F8209" t="s">
        <v>1675</v>
      </c>
      <c r="G8209" t="s">
        <v>21</v>
      </c>
      <c r="H8209" t="s">
        <v>22</v>
      </c>
      <c r="I8209" t="s">
        <v>7423</v>
      </c>
      <c r="J8209" t="s">
        <v>49</v>
      </c>
      <c r="K8209">
        <v>32114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 s="2">
        <v>2.6240000000000001</v>
      </c>
      <c r="R8209">
        <f>train[[#This Row],[Ship Date]]-train[[#This Row],[Order Date]]</f>
        <v>4</v>
      </c>
      <c r="S8209" t="str">
        <f>TEXT(train[[#This Row],[Order Date]],"mmm")</f>
        <v>avr</v>
      </c>
      <c r="T8209">
        <f>YEAR(train[[#This Row],[Order Date]])</f>
        <v>2016</v>
      </c>
      <c r="U8209" t="str">
        <f>train[[#This Row],[Category]]&amp;"-"&amp;train[[#This Row],[Sub-Category]]</f>
        <v>Office Supplies-Art</v>
      </c>
      <c r="V8209" t="str">
        <f>IF(train[[#This Row],[Segment]]="Consumer","B2C","B2B")</f>
        <v>B2C</v>
      </c>
    </row>
    <row r="8210" spans="1:22" x14ac:dyDescent="0.25">
      <c r="A8210" t="s">
        <v>9896</v>
      </c>
      <c r="B8210" s="1">
        <v>42633</v>
      </c>
      <c r="C8210" s="1">
        <v>42637</v>
      </c>
      <c r="D8210" t="s">
        <v>45</v>
      </c>
      <c r="E8210" t="s">
        <v>8371</v>
      </c>
      <c r="F8210" t="s">
        <v>8372</v>
      </c>
      <c r="G8210" t="s">
        <v>21</v>
      </c>
      <c r="H8210" t="s">
        <v>22</v>
      </c>
      <c r="I8210" t="s">
        <v>5664</v>
      </c>
      <c r="J8210" t="s">
        <v>330</v>
      </c>
      <c r="K8210">
        <v>37211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 s="2">
        <v>1369.7639999999999</v>
      </c>
      <c r="R8210">
        <f>train[[#This Row],[Ship Date]]-train[[#This Row],[Order Date]]</f>
        <v>4</v>
      </c>
      <c r="S8210" t="str">
        <f>TEXT(train[[#This Row],[Order Date]],"mmm")</f>
        <v>sept</v>
      </c>
      <c r="T8210">
        <f>YEAR(train[[#This Row],[Order Date]])</f>
        <v>2016</v>
      </c>
      <c r="U8210" t="str">
        <f>train[[#This Row],[Category]]&amp;"-"&amp;train[[#This Row],[Sub-Category]]</f>
        <v>Office Supplies-Binders</v>
      </c>
      <c r="V8210" t="str">
        <f>IF(train[[#This Row],[Segment]]="Consumer","B2C","B2B")</f>
        <v>B2C</v>
      </c>
    </row>
    <row r="8211" spans="1:22" x14ac:dyDescent="0.25">
      <c r="A8211" t="s">
        <v>9896</v>
      </c>
      <c r="B8211" s="1">
        <v>42633</v>
      </c>
      <c r="C8211" s="1">
        <v>42637</v>
      </c>
      <c r="D8211" t="s">
        <v>45</v>
      </c>
      <c r="E8211" t="s">
        <v>8371</v>
      </c>
      <c r="F8211" t="s">
        <v>8372</v>
      </c>
      <c r="G8211" t="s">
        <v>21</v>
      </c>
      <c r="H8211" t="s">
        <v>22</v>
      </c>
      <c r="I8211" t="s">
        <v>5664</v>
      </c>
      <c r="J8211" t="s">
        <v>330</v>
      </c>
      <c r="K8211">
        <v>37211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 s="2">
        <v>294.36799999999999</v>
      </c>
      <c r="R8211">
        <f>train[[#This Row],[Ship Date]]-train[[#This Row],[Order Date]]</f>
        <v>4</v>
      </c>
      <c r="S8211" t="str">
        <f>TEXT(train[[#This Row],[Order Date]],"mmm")</f>
        <v>sept</v>
      </c>
      <c r="T8211">
        <f>YEAR(train[[#This Row],[Order Date]])</f>
        <v>2016</v>
      </c>
      <c r="U8211" t="str">
        <f>train[[#This Row],[Category]]&amp;"-"&amp;train[[#This Row],[Sub-Category]]</f>
        <v>Office Supplies-Storage</v>
      </c>
      <c r="V8211" t="str">
        <f>IF(train[[#This Row],[Segment]]="Consumer","B2C","B2B")</f>
        <v>B2C</v>
      </c>
    </row>
    <row r="8212" spans="1:22" x14ac:dyDescent="0.25">
      <c r="A8212" t="s">
        <v>9897</v>
      </c>
      <c r="B8212" s="1">
        <v>43350</v>
      </c>
      <c r="C8212" s="1">
        <v>43355</v>
      </c>
      <c r="D8212" t="s">
        <v>45</v>
      </c>
      <c r="E8212" t="s">
        <v>6236</v>
      </c>
      <c r="F8212" t="s">
        <v>6237</v>
      </c>
      <c r="G8212" t="s">
        <v>36</v>
      </c>
      <c r="H8212" t="s">
        <v>22</v>
      </c>
      <c r="I8212" t="s">
        <v>5664</v>
      </c>
      <c r="J8212" t="s">
        <v>330</v>
      </c>
      <c r="K8212">
        <v>37211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 s="2">
        <v>81.567999999999998</v>
      </c>
      <c r="R8212">
        <f>train[[#This Row],[Ship Date]]-train[[#This Row],[Order Date]]</f>
        <v>5</v>
      </c>
      <c r="S8212" t="str">
        <f>TEXT(train[[#This Row],[Order Date]],"mmm")</f>
        <v>sept</v>
      </c>
      <c r="T8212">
        <f>YEAR(train[[#This Row],[Order Date]])</f>
        <v>2018</v>
      </c>
      <c r="U8212" t="str">
        <f>train[[#This Row],[Category]]&amp;"-"&amp;train[[#This Row],[Sub-Category]]</f>
        <v>Office Supplies-Appliances</v>
      </c>
      <c r="V8212" t="str">
        <f>IF(train[[#This Row],[Segment]]="Consumer","B2C","B2B")</f>
        <v>B2B</v>
      </c>
    </row>
    <row r="8213" spans="1:22" x14ac:dyDescent="0.25">
      <c r="A8213" t="s">
        <v>9898</v>
      </c>
      <c r="B8213" s="1">
        <v>43046</v>
      </c>
      <c r="C8213" s="1">
        <v>43051</v>
      </c>
      <c r="D8213" t="s">
        <v>45</v>
      </c>
      <c r="E8213" t="s">
        <v>2225</v>
      </c>
      <c r="F8213" t="s">
        <v>2226</v>
      </c>
      <c r="G8213" t="s">
        <v>21</v>
      </c>
      <c r="H8213" t="s">
        <v>22</v>
      </c>
      <c r="I8213" t="s">
        <v>812</v>
      </c>
      <c r="J8213" t="s">
        <v>99</v>
      </c>
      <c r="K8213">
        <v>75220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 s="2">
        <v>44.46</v>
      </c>
      <c r="R8213">
        <f>train[[#This Row],[Ship Date]]-train[[#This Row],[Order Date]]</f>
        <v>5</v>
      </c>
      <c r="S8213" t="str">
        <f>TEXT(train[[#This Row],[Order Date]],"mmm")</f>
        <v>nov</v>
      </c>
      <c r="T8213">
        <f>YEAR(train[[#This Row],[Order Date]])</f>
        <v>2017</v>
      </c>
      <c r="U8213" t="str">
        <f>train[[#This Row],[Category]]&amp;"-"&amp;train[[#This Row],[Sub-Category]]</f>
        <v>Furniture-Furnishings</v>
      </c>
      <c r="V8213" t="str">
        <f>IF(train[[#This Row],[Segment]]="Consumer","B2C","B2B")</f>
        <v>B2C</v>
      </c>
    </row>
    <row r="8214" spans="1:22" x14ac:dyDescent="0.25">
      <c r="A8214" t="s">
        <v>9898</v>
      </c>
      <c r="B8214" s="1">
        <v>43046</v>
      </c>
      <c r="C8214" s="1">
        <v>43051</v>
      </c>
      <c r="D8214" t="s">
        <v>45</v>
      </c>
      <c r="E8214" t="s">
        <v>2225</v>
      </c>
      <c r="F8214" t="s">
        <v>2226</v>
      </c>
      <c r="G8214" t="s">
        <v>21</v>
      </c>
      <c r="H8214" t="s">
        <v>22</v>
      </c>
      <c r="I8214" t="s">
        <v>812</v>
      </c>
      <c r="J8214" t="s">
        <v>99</v>
      </c>
      <c r="K8214">
        <v>75220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 s="2">
        <v>314.08800000000002</v>
      </c>
      <c r="R8214">
        <f>train[[#This Row],[Ship Date]]-train[[#This Row],[Order Date]]</f>
        <v>5</v>
      </c>
      <c r="S8214" t="str">
        <f>TEXT(train[[#This Row],[Order Date]],"mmm")</f>
        <v>nov</v>
      </c>
      <c r="T8214">
        <f>YEAR(train[[#This Row],[Order Date]])</f>
        <v>2017</v>
      </c>
      <c r="U8214" t="str">
        <f>train[[#This Row],[Category]]&amp;"-"&amp;train[[#This Row],[Sub-Category]]</f>
        <v>Office Supplies-Storage</v>
      </c>
      <c r="V8214" t="str">
        <f>IF(train[[#This Row],[Segment]]="Consumer","B2C","B2B")</f>
        <v>B2C</v>
      </c>
    </row>
    <row r="8215" spans="1:22" x14ac:dyDescent="0.25">
      <c r="A8215" t="s">
        <v>9901</v>
      </c>
      <c r="B8215" s="1">
        <v>42638</v>
      </c>
      <c r="C8215" s="1">
        <v>42645</v>
      </c>
      <c r="D8215" t="s">
        <v>45</v>
      </c>
      <c r="E8215" t="s">
        <v>4240</v>
      </c>
      <c r="F8215" t="s">
        <v>4241</v>
      </c>
      <c r="G8215" t="s">
        <v>36</v>
      </c>
      <c r="H8215" t="s">
        <v>22</v>
      </c>
      <c r="I8215" t="s">
        <v>1183</v>
      </c>
      <c r="J8215" t="s">
        <v>330</v>
      </c>
      <c r="K8215">
        <v>37130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 s="2">
        <v>6.3360000000000003</v>
      </c>
      <c r="R8215">
        <f>train[[#This Row],[Ship Date]]-train[[#This Row],[Order Date]]</f>
        <v>7</v>
      </c>
      <c r="S8215" t="str">
        <f>TEXT(train[[#This Row],[Order Date]],"mmm")</f>
        <v>sept</v>
      </c>
      <c r="T8215">
        <f>YEAR(train[[#This Row],[Order Date]])</f>
        <v>2016</v>
      </c>
      <c r="U8215" t="str">
        <f>train[[#This Row],[Category]]&amp;"-"&amp;train[[#This Row],[Sub-Category]]</f>
        <v>Office Supplies-Binders</v>
      </c>
      <c r="V8215" t="str">
        <f>IF(train[[#This Row],[Segment]]="Consumer","B2C","B2B")</f>
        <v>B2B</v>
      </c>
    </row>
    <row r="8216" spans="1:22" x14ac:dyDescent="0.25">
      <c r="A8216" t="s">
        <v>9901</v>
      </c>
      <c r="B8216" s="1">
        <v>42638</v>
      </c>
      <c r="C8216" s="1">
        <v>42645</v>
      </c>
      <c r="D8216" t="s">
        <v>45</v>
      </c>
      <c r="E8216" t="s">
        <v>4240</v>
      </c>
      <c r="F8216" t="s">
        <v>4241</v>
      </c>
      <c r="G8216" t="s">
        <v>36</v>
      </c>
      <c r="H8216" t="s">
        <v>22</v>
      </c>
      <c r="I8216" t="s">
        <v>1183</v>
      </c>
      <c r="J8216" t="s">
        <v>330</v>
      </c>
      <c r="K8216">
        <v>37130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 s="2">
        <v>10.48</v>
      </c>
      <c r="R8216">
        <f>train[[#This Row],[Ship Date]]-train[[#This Row],[Order Date]]</f>
        <v>7</v>
      </c>
      <c r="S8216" t="str">
        <f>TEXT(train[[#This Row],[Order Date]],"mmm")</f>
        <v>sept</v>
      </c>
      <c r="T8216">
        <f>YEAR(train[[#This Row],[Order Date]])</f>
        <v>2016</v>
      </c>
      <c r="U8216" t="str">
        <f>train[[#This Row],[Category]]&amp;"-"&amp;train[[#This Row],[Sub-Category]]</f>
        <v>Office Supplies-Paper</v>
      </c>
      <c r="V8216" t="str">
        <f>IF(train[[#This Row],[Segment]]="Consumer","B2C","B2B")</f>
        <v>B2B</v>
      </c>
    </row>
    <row r="8217" spans="1:22" x14ac:dyDescent="0.25">
      <c r="A8217" t="s">
        <v>9901</v>
      </c>
      <c r="B8217" s="1">
        <v>42638</v>
      </c>
      <c r="C8217" s="1">
        <v>42645</v>
      </c>
      <c r="D8217" t="s">
        <v>45</v>
      </c>
      <c r="E8217" t="s">
        <v>4240</v>
      </c>
      <c r="F8217" t="s">
        <v>4241</v>
      </c>
      <c r="G8217" t="s">
        <v>36</v>
      </c>
      <c r="H8217" t="s">
        <v>22</v>
      </c>
      <c r="I8217" t="s">
        <v>1183</v>
      </c>
      <c r="J8217" t="s">
        <v>330</v>
      </c>
      <c r="K8217">
        <v>37130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 s="2">
        <v>2.4689999999999999</v>
      </c>
      <c r="R8217">
        <f>train[[#This Row],[Ship Date]]-train[[#This Row],[Order Date]]</f>
        <v>7</v>
      </c>
      <c r="S8217" t="str">
        <f>TEXT(train[[#This Row],[Order Date]],"mmm")</f>
        <v>sept</v>
      </c>
      <c r="T8217">
        <f>YEAR(train[[#This Row],[Order Date]])</f>
        <v>2016</v>
      </c>
      <c r="U8217" t="str">
        <f>train[[#This Row],[Category]]&amp;"-"&amp;train[[#This Row],[Sub-Category]]</f>
        <v>Office Supplies-Binders</v>
      </c>
      <c r="V8217" t="str">
        <f>IF(train[[#This Row],[Segment]]="Consumer","B2C","B2B")</f>
        <v>B2B</v>
      </c>
    </row>
    <row r="8218" spans="1:22" x14ac:dyDescent="0.25">
      <c r="A8218" t="s">
        <v>9901</v>
      </c>
      <c r="B8218" s="1">
        <v>42638</v>
      </c>
      <c r="C8218" s="1">
        <v>42645</v>
      </c>
      <c r="D8218" t="s">
        <v>45</v>
      </c>
      <c r="E8218" t="s">
        <v>4240</v>
      </c>
      <c r="F8218" t="s">
        <v>4241</v>
      </c>
      <c r="G8218" t="s">
        <v>36</v>
      </c>
      <c r="H8218" t="s">
        <v>22</v>
      </c>
      <c r="I8218" t="s">
        <v>1183</v>
      </c>
      <c r="J8218" t="s">
        <v>330</v>
      </c>
      <c r="K8218">
        <v>37130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 s="2">
        <v>3.2639999999999998</v>
      </c>
      <c r="R8218">
        <f>train[[#This Row],[Ship Date]]-train[[#This Row],[Order Date]]</f>
        <v>7</v>
      </c>
      <c r="S8218" t="str">
        <f>TEXT(train[[#This Row],[Order Date]],"mmm")</f>
        <v>sept</v>
      </c>
      <c r="T8218">
        <f>YEAR(train[[#This Row],[Order Date]])</f>
        <v>2016</v>
      </c>
      <c r="U8218" t="str">
        <f>train[[#This Row],[Category]]&amp;"-"&amp;train[[#This Row],[Sub-Category]]</f>
        <v>Office Supplies-Binders</v>
      </c>
      <c r="V8218" t="str">
        <f>IF(train[[#This Row],[Segment]]="Consumer","B2C","B2B")</f>
        <v>B2B</v>
      </c>
    </row>
    <row r="8219" spans="1:22" x14ac:dyDescent="0.25">
      <c r="A8219" t="s">
        <v>9902</v>
      </c>
      <c r="B8219" s="1">
        <v>42280</v>
      </c>
      <c r="C8219" s="1">
        <v>42284</v>
      </c>
      <c r="D8219" t="s">
        <v>45</v>
      </c>
      <c r="E8219" t="s">
        <v>6695</v>
      </c>
      <c r="F8219" t="s">
        <v>6696</v>
      </c>
      <c r="G8219" t="s">
        <v>21</v>
      </c>
      <c r="H8219" t="s">
        <v>22</v>
      </c>
      <c r="I8219" t="s">
        <v>812</v>
      </c>
      <c r="J8219" t="s">
        <v>99</v>
      </c>
      <c r="K8219">
        <v>75217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 s="2">
        <v>4.3440000000000003</v>
      </c>
      <c r="R8219">
        <f>train[[#This Row],[Ship Date]]-train[[#This Row],[Order Date]]</f>
        <v>4</v>
      </c>
      <c r="S8219" t="str">
        <f>TEXT(train[[#This Row],[Order Date]],"mmm")</f>
        <v>oct</v>
      </c>
      <c r="T8219">
        <f>YEAR(train[[#This Row],[Order Date]])</f>
        <v>2015</v>
      </c>
      <c r="U8219" t="str">
        <f>train[[#This Row],[Category]]&amp;"-"&amp;train[[#This Row],[Sub-Category]]</f>
        <v>Office Supplies-Fasteners</v>
      </c>
      <c r="V8219" t="str">
        <f>IF(train[[#This Row],[Segment]]="Consumer","B2C","B2B")</f>
        <v>B2C</v>
      </c>
    </row>
    <row r="8220" spans="1:22" x14ac:dyDescent="0.25">
      <c r="A8220" t="s">
        <v>9902</v>
      </c>
      <c r="B8220" s="1">
        <v>42280</v>
      </c>
      <c r="C8220" s="1">
        <v>42284</v>
      </c>
      <c r="D8220" t="s">
        <v>45</v>
      </c>
      <c r="E8220" t="s">
        <v>6695</v>
      </c>
      <c r="F8220" t="s">
        <v>6696</v>
      </c>
      <c r="G8220" t="s">
        <v>21</v>
      </c>
      <c r="H8220" t="s">
        <v>22</v>
      </c>
      <c r="I8220" t="s">
        <v>812</v>
      </c>
      <c r="J8220" t="s">
        <v>99</v>
      </c>
      <c r="K8220">
        <v>75217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 s="2">
        <v>31.776</v>
      </c>
      <c r="R8220">
        <f>train[[#This Row],[Ship Date]]-train[[#This Row],[Order Date]]</f>
        <v>4</v>
      </c>
      <c r="S8220" t="str">
        <f>TEXT(train[[#This Row],[Order Date]],"mmm")</f>
        <v>oct</v>
      </c>
      <c r="T8220">
        <f>YEAR(train[[#This Row],[Order Date]])</f>
        <v>2015</v>
      </c>
      <c r="U8220" t="str">
        <f>train[[#This Row],[Category]]&amp;"-"&amp;train[[#This Row],[Sub-Category]]</f>
        <v>Furniture-Furnishings</v>
      </c>
      <c r="V8220" t="str">
        <f>IF(train[[#This Row],[Segment]]="Consumer","B2C","B2B")</f>
        <v>B2C</v>
      </c>
    </row>
    <row r="8221" spans="1:22" x14ac:dyDescent="0.25">
      <c r="A8221" t="s">
        <v>9902</v>
      </c>
      <c r="B8221" s="1">
        <v>42280</v>
      </c>
      <c r="C8221" s="1">
        <v>42284</v>
      </c>
      <c r="D8221" t="s">
        <v>45</v>
      </c>
      <c r="E8221" t="s">
        <v>6695</v>
      </c>
      <c r="F8221" t="s">
        <v>6696</v>
      </c>
      <c r="G8221" t="s">
        <v>21</v>
      </c>
      <c r="H8221" t="s">
        <v>22</v>
      </c>
      <c r="I8221" t="s">
        <v>812</v>
      </c>
      <c r="J8221" t="s">
        <v>99</v>
      </c>
      <c r="K8221">
        <v>75217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 s="2">
        <v>4.9279999999999999</v>
      </c>
      <c r="R8221">
        <f>train[[#This Row],[Ship Date]]-train[[#This Row],[Order Date]]</f>
        <v>4</v>
      </c>
      <c r="S8221" t="str">
        <f>TEXT(train[[#This Row],[Order Date]],"mmm")</f>
        <v>oct</v>
      </c>
      <c r="T8221">
        <f>YEAR(train[[#This Row],[Order Date]])</f>
        <v>2015</v>
      </c>
      <c r="U8221" t="str">
        <f>train[[#This Row],[Category]]&amp;"-"&amp;train[[#This Row],[Sub-Category]]</f>
        <v>Office Supplies-Labels</v>
      </c>
      <c r="V8221" t="str">
        <f>IF(train[[#This Row],[Segment]]="Consumer","B2C","B2B")</f>
        <v>B2C</v>
      </c>
    </row>
    <row r="8222" spans="1:22" x14ac:dyDescent="0.25">
      <c r="A8222" t="s">
        <v>9902</v>
      </c>
      <c r="B8222" s="1">
        <v>42280</v>
      </c>
      <c r="C8222" s="1">
        <v>42284</v>
      </c>
      <c r="D8222" t="s">
        <v>45</v>
      </c>
      <c r="E8222" t="s">
        <v>6695</v>
      </c>
      <c r="F8222" t="s">
        <v>6696</v>
      </c>
      <c r="G8222" t="s">
        <v>21</v>
      </c>
      <c r="H8222" t="s">
        <v>22</v>
      </c>
      <c r="I8222" t="s">
        <v>812</v>
      </c>
      <c r="J8222" t="s">
        <v>99</v>
      </c>
      <c r="K8222">
        <v>75217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 s="2">
        <v>1.788</v>
      </c>
      <c r="R8222">
        <f>train[[#This Row],[Ship Date]]-train[[#This Row],[Order Date]]</f>
        <v>4</v>
      </c>
      <c r="S8222" t="str">
        <f>TEXT(train[[#This Row],[Order Date]],"mmm")</f>
        <v>oct</v>
      </c>
      <c r="T8222">
        <f>YEAR(train[[#This Row],[Order Date]])</f>
        <v>2015</v>
      </c>
      <c r="U8222" t="str">
        <f>train[[#This Row],[Category]]&amp;"-"&amp;train[[#This Row],[Sub-Category]]</f>
        <v>Office Supplies-Binders</v>
      </c>
      <c r="V8222" t="str">
        <f>IF(train[[#This Row],[Segment]]="Consumer","B2C","B2B")</f>
        <v>B2C</v>
      </c>
    </row>
    <row r="8223" spans="1:22" x14ac:dyDescent="0.25">
      <c r="A8223" t="s">
        <v>9902</v>
      </c>
      <c r="B8223" s="1">
        <v>42280</v>
      </c>
      <c r="C8223" s="1">
        <v>42284</v>
      </c>
      <c r="D8223" t="s">
        <v>45</v>
      </c>
      <c r="E8223" t="s">
        <v>6695</v>
      </c>
      <c r="F8223" t="s">
        <v>6696</v>
      </c>
      <c r="G8223" t="s">
        <v>21</v>
      </c>
      <c r="H8223" t="s">
        <v>22</v>
      </c>
      <c r="I8223" t="s">
        <v>812</v>
      </c>
      <c r="J8223" t="s">
        <v>99</v>
      </c>
      <c r="K8223">
        <v>75217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 s="2">
        <v>15.071999999999999</v>
      </c>
      <c r="R8223">
        <f>train[[#This Row],[Ship Date]]-train[[#This Row],[Order Date]]</f>
        <v>4</v>
      </c>
      <c r="S8223" t="str">
        <f>TEXT(train[[#This Row],[Order Date]],"mmm")</f>
        <v>oct</v>
      </c>
      <c r="T8223">
        <f>YEAR(train[[#This Row],[Order Date]])</f>
        <v>2015</v>
      </c>
      <c r="U8223" t="str">
        <f>train[[#This Row],[Category]]&amp;"-"&amp;train[[#This Row],[Sub-Category]]</f>
        <v>Office Supplies-Fasteners</v>
      </c>
      <c r="V8223" t="str">
        <f>IF(train[[#This Row],[Segment]]="Consumer","B2C","B2B")</f>
        <v>B2C</v>
      </c>
    </row>
    <row r="8224" spans="1:22" x14ac:dyDescent="0.25">
      <c r="A8224" t="s">
        <v>9905</v>
      </c>
      <c r="B8224" s="1">
        <v>42053</v>
      </c>
      <c r="C8224" s="1">
        <v>42059</v>
      </c>
      <c r="D8224" t="s">
        <v>45</v>
      </c>
      <c r="E8224" t="s">
        <v>7902</v>
      </c>
      <c r="F8224" t="s">
        <v>7903</v>
      </c>
      <c r="G8224" t="s">
        <v>21</v>
      </c>
      <c r="H8224" t="s">
        <v>22</v>
      </c>
      <c r="I8224" t="s">
        <v>1125</v>
      </c>
      <c r="J8224" t="s">
        <v>99</v>
      </c>
      <c r="K8224">
        <v>76017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 s="2">
        <v>12.624000000000001</v>
      </c>
      <c r="R8224">
        <f>train[[#This Row],[Ship Date]]-train[[#This Row],[Order Date]]</f>
        <v>6</v>
      </c>
      <c r="S8224" t="str">
        <f>TEXT(train[[#This Row],[Order Date]],"mmm")</f>
        <v>févr</v>
      </c>
      <c r="T8224">
        <f>YEAR(train[[#This Row],[Order Date]])</f>
        <v>2015</v>
      </c>
      <c r="U8224" t="str">
        <f>train[[#This Row],[Category]]&amp;"-"&amp;train[[#This Row],[Sub-Category]]</f>
        <v>Office Supplies-Storage</v>
      </c>
      <c r="V8224" t="str">
        <f>IF(train[[#This Row],[Segment]]="Consumer","B2C","B2B")</f>
        <v>B2C</v>
      </c>
    </row>
    <row r="8225" spans="1:22" x14ac:dyDescent="0.25">
      <c r="A8225" t="s">
        <v>9906</v>
      </c>
      <c r="B8225" s="1">
        <v>42898</v>
      </c>
      <c r="C8225" s="1">
        <v>42902</v>
      </c>
      <c r="D8225" t="s">
        <v>45</v>
      </c>
      <c r="E8225" t="s">
        <v>892</v>
      </c>
      <c r="F8225" t="s">
        <v>893</v>
      </c>
      <c r="G8225" t="s">
        <v>36</v>
      </c>
      <c r="H8225" t="s">
        <v>22</v>
      </c>
      <c r="I8225" t="s">
        <v>598</v>
      </c>
      <c r="J8225" t="s">
        <v>38</v>
      </c>
      <c r="K8225">
        <v>91104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 s="2">
        <v>185.88</v>
      </c>
      <c r="R8225">
        <f>train[[#This Row],[Ship Date]]-train[[#This Row],[Order Date]]</f>
        <v>4</v>
      </c>
      <c r="S8225" t="str">
        <f>TEXT(train[[#This Row],[Order Date]],"mmm")</f>
        <v>juin</v>
      </c>
      <c r="T8225">
        <f>YEAR(train[[#This Row],[Order Date]])</f>
        <v>2017</v>
      </c>
      <c r="U8225" t="str">
        <f>train[[#This Row],[Category]]&amp;"-"&amp;train[[#This Row],[Sub-Category]]</f>
        <v>Office Supplies-Paper</v>
      </c>
      <c r="V8225" t="str">
        <f>IF(train[[#This Row],[Segment]]="Consumer","B2C","B2B")</f>
        <v>B2B</v>
      </c>
    </row>
    <row r="8226" spans="1:22" x14ac:dyDescent="0.25">
      <c r="A8226" t="s">
        <v>9906</v>
      </c>
      <c r="B8226" s="1">
        <v>42898</v>
      </c>
      <c r="C8226" s="1">
        <v>42902</v>
      </c>
      <c r="D8226" t="s">
        <v>45</v>
      </c>
      <c r="E8226" t="s">
        <v>892</v>
      </c>
      <c r="F8226" t="s">
        <v>893</v>
      </c>
      <c r="G8226" t="s">
        <v>36</v>
      </c>
      <c r="H8226" t="s">
        <v>22</v>
      </c>
      <c r="I8226" t="s">
        <v>598</v>
      </c>
      <c r="J8226" t="s">
        <v>38</v>
      </c>
      <c r="K8226">
        <v>91104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 s="2">
        <v>12.96</v>
      </c>
      <c r="R8226">
        <f>train[[#This Row],[Ship Date]]-train[[#This Row],[Order Date]]</f>
        <v>4</v>
      </c>
      <c r="S8226" t="str">
        <f>TEXT(train[[#This Row],[Order Date]],"mmm")</f>
        <v>juin</v>
      </c>
      <c r="T8226">
        <f>YEAR(train[[#This Row],[Order Date]])</f>
        <v>2017</v>
      </c>
      <c r="U8226" t="str">
        <f>train[[#This Row],[Category]]&amp;"-"&amp;train[[#This Row],[Sub-Category]]</f>
        <v>Office Supplies-Paper</v>
      </c>
      <c r="V8226" t="str">
        <f>IF(train[[#This Row],[Segment]]="Consumer","B2C","B2B")</f>
        <v>B2B</v>
      </c>
    </row>
    <row r="8227" spans="1:22" x14ac:dyDescent="0.25">
      <c r="A8227" t="s">
        <v>9907</v>
      </c>
      <c r="B8227" s="1">
        <v>43405</v>
      </c>
      <c r="C8227" s="1">
        <v>43408</v>
      </c>
      <c r="D8227" t="s">
        <v>18</v>
      </c>
      <c r="E8227" t="s">
        <v>139</v>
      </c>
      <c r="F8227" t="s">
        <v>140</v>
      </c>
      <c r="G8227" t="s">
        <v>21</v>
      </c>
      <c r="H8227" t="s">
        <v>22</v>
      </c>
      <c r="I8227" t="s">
        <v>4100</v>
      </c>
      <c r="J8227" t="s">
        <v>1243</v>
      </c>
      <c r="K8227">
        <v>2149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 s="2">
        <v>189.7</v>
      </c>
      <c r="R8227">
        <f>train[[#This Row],[Ship Date]]-train[[#This Row],[Order Date]]</f>
        <v>3</v>
      </c>
      <c r="S8227" t="str">
        <f>TEXT(train[[#This Row],[Order Date]],"mmm")</f>
        <v>nov</v>
      </c>
      <c r="T8227">
        <f>YEAR(train[[#This Row],[Order Date]])</f>
        <v>2018</v>
      </c>
      <c r="U8227" t="str">
        <f>train[[#This Row],[Category]]&amp;"-"&amp;train[[#This Row],[Sub-Category]]</f>
        <v>Office Supplies-Paper</v>
      </c>
      <c r="V8227" t="str">
        <f>IF(train[[#This Row],[Segment]]="Consumer","B2C","B2B")</f>
        <v>B2C</v>
      </c>
    </row>
    <row r="8228" spans="1:22" x14ac:dyDescent="0.25">
      <c r="A8228" t="s">
        <v>9907</v>
      </c>
      <c r="B8228" s="1">
        <v>43405</v>
      </c>
      <c r="C8228" s="1">
        <v>43408</v>
      </c>
      <c r="D8228" t="s">
        <v>18</v>
      </c>
      <c r="E8228" t="s">
        <v>139</v>
      </c>
      <c r="F8228" t="s">
        <v>140</v>
      </c>
      <c r="G8228" t="s">
        <v>21</v>
      </c>
      <c r="H8228" t="s">
        <v>22</v>
      </c>
      <c r="I8228" t="s">
        <v>4100</v>
      </c>
      <c r="J8228" t="s">
        <v>1243</v>
      </c>
      <c r="K8228">
        <v>2149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 s="2">
        <v>40.99</v>
      </c>
      <c r="R8228">
        <f>train[[#This Row],[Ship Date]]-train[[#This Row],[Order Date]]</f>
        <v>3</v>
      </c>
      <c r="S8228" t="str">
        <f>TEXT(train[[#This Row],[Order Date]],"mmm")</f>
        <v>nov</v>
      </c>
      <c r="T8228">
        <f>YEAR(train[[#This Row],[Order Date]])</f>
        <v>2018</v>
      </c>
      <c r="U8228" t="str">
        <f>train[[#This Row],[Category]]&amp;"-"&amp;train[[#This Row],[Sub-Category]]</f>
        <v>Office Supplies-Paper</v>
      </c>
      <c r="V8228" t="str">
        <f>IF(train[[#This Row],[Segment]]="Consumer","B2C","B2B")</f>
        <v>B2C</v>
      </c>
    </row>
    <row r="8229" spans="1:22" x14ac:dyDescent="0.25">
      <c r="A8229" t="s">
        <v>9908</v>
      </c>
      <c r="B8229" s="1">
        <v>42829</v>
      </c>
      <c r="C8229" s="1">
        <v>42833</v>
      </c>
      <c r="D8229" t="s">
        <v>18</v>
      </c>
      <c r="E8229" t="s">
        <v>5323</v>
      </c>
      <c r="F8229" t="s">
        <v>5324</v>
      </c>
      <c r="G8229" t="s">
        <v>97</v>
      </c>
      <c r="H8229" t="s">
        <v>22</v>
      </c>
      <c r="I8229" t="s">
        <v>271</v>
      </c>
      <c r="J8229" t="s">
        <v>262</v>
      </c>
      <c r="K8229">
        <v>12180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 s="2">
        <v>82.64</v>
      </c>
      <c r="R8229">
        <f>train[[#This Row],[Ship Date]]-train[[#This Row],[Order Date]]</f>
        <v>4</v>
      </c>
      <c r="S8229" t="str">
        <f>TEXT(train[[#This Row],[Order Date]],"mmm")</f>
        <v>avr</v>
      </c>
      <c r="T8229">
        <f>YEAR(train[[#This Row],[Order Date]])</f>
        <v>2017</v>
      </c>
      <c r="U8229" t="str">
        <f>train[[#This Row],[Category]]&amp;"-"&amp;train[[#This Row],[Sub-Category]]</f>
        <v>Furniture-Furnishings</v>
      </c>
      <c r="V8229" t="str">
        <f>IF(train[[#This Row],[Segment]]="Consumer","B2C","B2B")</f>
        <v>B2B</v>
      </c>
    </row>
    <row r="8230" spans="1:22" x14ac:dyDescent="0.25">
      <c r="A8230" t="s">
        <v>9908</v>
      </c>
      <c r="B8230" s="1">
        <v>42829</v>
      </c>
      <c r="C8230" s="1">
        <v>42833</v>
      </c>
      <c r="D8230" t="s">
        <v>18</v>
      </c>
      <c r="E8230" t="s">
        <v>5323</v>
      </c>
      <c r="F8230" t="s">
        <v>5324</v>
      </c>
      <c r="G8230" t="s">
        <v>97</v>
      </c>
      <c r="H8230" t="s">
        <v>22</v>
      </c>
      <c r="I8230" t="s">
        <v>271</v>
      </c>
      <c r="J8230" t="s">
        <v>262</v>
      </c>
      <c r="K8230">
        <v>12180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 s="2">
        <v>31.02</v>
      </c>
      <c r="R8230">
        <f>train[[#This Row],[Ship Date]]-train[[#This Row],[Order Date]]</f>
        <v>4</v>
      </c>
      <c r="S8230" t="str">
        <f>TEXT(train[[#This Row],[Order Date]],"mmm")</f>
        <v>avr</v>
      </c>
      <c r="T8230">
        <f>YEAR(train[[#This Row],[Order Date]])</f>
        <v>2017</v>
      </c>
      <c r="U8230" t="str">
        <f>train[[#This Row],[Category]]&amp;"-"&amp;train[[#This Row],[Sub-Category]]</f>
        <v>Office Supplies-Storage</v>
      </c>
      <c r="V8230" t="str">
        <f>IF(train[[#This Row],[Segment]]="Consumer","B2C","B2B")</f>
        <v>B2B</v>
      </c>
    </row>
    <row r="8231" spans="1:22" x14ac:dyDescent="0.25">
      <c r="A8231" t="s">
        <v>9908</v>
      </c>
      <c r="B8231" s="1">
        <v>42829</v>
      </c>
      <c r="C8231" s="1">
        <v>42833</v>
      </c>
      <c r="D8231" t="s">
        <v>18</v>
      </c>
      <c r="E8231" t="s">
        <v>5323</v>
      </c>
      <c r="F8231" t="s">
        <v>5324</v>
      </c>
      <c r="G8231" t="s">
        <v>97</v>
      </c>
      <c r="H8231" t="s">
        <v>22</v>
      </c>
      <c r="I8231" t="s">
        <v>271</v>
      </c>
      <c r="J8231" t="s">
        <v>262</v>
      </c>
      <c r="K8231">
        <v>12180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 s="2">
        <v>89.97</v>
      </c>
      <c r="R8231">
        <f>train[[#This Row],[Ship Date]]-train[[#This Row],[Order Date]]</f>
        <v>4</v>
      </c>
      <c r="S8231" t="str">
        <f>TEXT(train[[#This Row],[Order Date]],"mmm")</f>
        <v>avr</v>
      </c>
      <c r="T8231">
        <f>YEAR(train[[#This Row],[Order Date]])</f>
        <v>2017</v>
      </c>
      <c r="U8231" t="str">
        <f>train[[#This Row],[Category]]&amp;"-"&amp;train[[#This Row],[Sub-Category]]</f>
        <v>Technology-Accessories</v>
      </c>
      <c r="V8231" t="str">
        <f>IF(train[[#This Row],[Segment]]="Consumer","B2C","B2B")</f>
        <v>B2B</v>
      </c>
    </row>
    <row r="8232" spans="1:22" x14ac:dyDescent="0.25">
      <c r="A8232" t="s">
        <v>9909</v>
      </c>
      <c r="B8232" s="1">
        <v>42916</v>
      </c>
      <c r="C8232" s="1">
        <v>42918</v>
      </c>
      <c r="D8232" t="s">
        <v>18</v>
      </c>
      <c r="E8232" t="s">
        <v>531</v>
      </c>
      <c r="F8232" t="s">
        <v>532</v>
      </c>
      <c r="G8232" t="s">
        <v>21</v>
      </c>
      <c r="H8232" t="s">
        <v>22</v>
      </c>
      <c r="I8232" t="s">
        <v>7493</v>
      </c>
      <c r="J8232" t="s">
        <v>1270</v>
      </c>
      <c r="K8232">
        <v>30328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 s="2">
        <v>35.97</v>
      </c>
      <c r="R8232">
        <f>train[[#This Row],[Ship Date]]-train[[#This Row],[Order Date]]</f>
        <v>2</v>
      </c>
      <c r="S8232" t="str">
        <f>TEXT(train[[#This Row],[Order Date]],"mmm")</f>
        <v>juin</v>
      </c>
      <c r="T8232">
        <f>YEAR(train[[#This Row],[Order Date]])</f>
        <v>2017</v>
      </c>
      <c r="U8232" t="str">
        <f>train[[#This Row],[Category]]&amp;"-"&amp;train[[#This Row],[Sub-Category]]</f>
        <v>Office Supplies-Art</v>
      </c>
      <c r="V8232" t="str">
        <f>IF(train[[#This Row],[Segment]]="Consumer","B2C","B2B")</f>
        <v>B2C</v>
      </c>
    </row>
    <row r="8233" spans="1:22" x14ac:dyDescent="0.25">
      <c r="A8233" t="s">
        <v>9909</v>
      </c>
      <c r="B8233" s="1">
        <v>42916</v>
      </c>
      <c r="C8233" s="1">
        <v>42918</v>
      </c>
      <c r="D8233" t="s">
        <v>18</v>
      </c>
      <c r="E8233" t="s">
        <v>531</v>
      </c>
      <c r="F8233" t="s">
        <v>532</v>
      </c>
      <c r="G8233" t="s">
        <v>21</v>
      </c>
      <c r="H8233" t="s">
        <v>22</v>
      </c>
      <c r="I8233" t="s">
        <v>7493</v>
      </c>
      <c r="J8233" t="s">
        <v>1270</v>
      </c>
      <c r="K8233">
        <v>30328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 s="2">
        <v>1266.8599999999999</v>
      </c>
      <c r="R8233">
        <f>train[[#This Row],[Ship Date]]-train[[#This Row],[Order Date]]</f>
        <v>2</v>
      </c>
      <c r="S8233" t="str">
        <f>TEXT(train[[#This Row],[Order Date]],"mmm")</f>
        <v>juin</v>
      </c>
      <c r="T8233">
        <f>YEAR(train[[#This Row],[Order Date]])</f>
        <v>2017</v>
      </c>
      <c r="U8233" t="str">
        <f>train[[#This Row],[Category]]&amp;"-"&amp;train[[#This Row],[Sub-Category]]</f>
        <v>Furniture-Bookcases</v>
      </c>
      <c r="V8233" t="str">
        <f>IF(train[[#This Row],[Segment]]="Consumer","B2C","B2B")</f>
        <v>B2C</v>
      </c>
    </row>
    <row r="8234" spans="1:22" x14ac:dyDescent="0.25">
      <c r="A8234" t="s">
        <v>9910</v>
      </c>
      <c r="B8234" s="1">
        <v>42269</v>
      </c>
      <c r="C8234" s="1">
        <v>42275</v>
      </c>
      <c r="D8234" t="s">
        <v>45</v>
      </c>
      <c r="E8234" t="s">
        <v>2815</v>
      </c>
      <c r="F8234" t="s">
        <v>2816</v>
      </c>
      <c r="G8234" t="s">
        <v>21</v>
      </c>
      <c r="H8234" t="s">
        <v>22</v>
      </c>
      <c r="I8234" t="s">
        <v>626</v>
      </c>
      <c r="J8234" t="s">
        <v>38</v>
      </c>
      <c r="K8234">
        <v>95123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 s="2">
        <v>169.45</v>
      </c>
      <c r="R8234">
        <f>train[[#This Row],[Ship Date]]-train[[#This Row],[Order Date]]</f>
        <v>6</v>
      </c>
      <c r="S8234" t="str">
        <f>TEXT(train[[#This Row],[Order Date]],"mmm")</f>
        <v>sept</v>
      </c>
      <c r="T8234">
        <f>YEAR(train[[#This Row],[Order Date]])</f>
        <v>2015</v>
      </c>
      <c r="U8234" t="str">
        <f>train[[#This Row],[Category]]&amp;"-"&amp;train[[#This Row],[Sub-Category]]</f>
        <v>Office Supplies-Storage</v>
      </c>
      <c r="V8234" t="str">
        <f>IF(train[[#This Row],[Segment]]="Consumer","B2C","B2B")</f>
        <v>B2C</v>
      </c>
    </row>
    <row r="8235" spans="1:22" x14ac:dyDescent="0.25">
      <c r="A8235" t="s">
        <v>9910</v>
      </c>
      <c r="B8235" s="1">
        <v>42269</v>
      </c>
      <c r="C8235" s="1">
        <v>42275</v>
      </c>
      <c r="D8235" t="s">
        <v>45</v>
      </c>
      <c r="E8235" t="s">
        <v>2815</v>
      </c>
      <c r="F8235" t="s">
        <v>2816</v>
      </c>
      <c r="G8235" t="s">
        <v>21</v>
      </c>
      <c r="H8235" t="s">
        <v>22</v>
      </c>
      <c r="I8235" t="s">
        <v>626</v>
      </c>
      <c r="J8235" t="s">
        <v>38</v>
      </c>
      <c r="K8235">
        <v>95123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 s="2">
        <v>40.68</v>
      </c>
      <c r="R8235">
        <f>train[[#This Row],[Ship Date]]-train[[#This Row],[Order Date]]</f>
        <v>6</v>
      </c>
      <c r="S8235" t="str">
        <f>TEXT(train[[#This Row],[Order Date]],"mmm")</f>
        <v>sept</v>
      </c>
      <c r="T8235">
        <f>YEAR(train[[#This Row],[Order Date]])</f>
        <v>2015</v>
      </c>
      <c r="U8235" t="str">
        <f>train[[#This Row],[Category]]&amp;"-"&amp;train[[#This Row],[Sub-Category]]</f>
        <v>Office Supplies-Storage</v>
      </c>
      <c r="V8235" t="str">
        <f>IF(train[[#This Row],[Segment]]="Consumer","B2C","B2B")</f>
        <v>B2C</v>
      </c>
    </row>
    <row r="8236" spans="1:22" x14ac:dyDescent="0.25">
      <c r="A8236" t="s">
        <v>9911</v>
      </c>
      <c r="B8236" s="1">
        <v>43221</v>
      </c>
      <c r="C8236" s="1">
        <v>43226</v>
      </c>
      <c r="D8236" t="s">
        <v>45</v>
      </c>
      <c r="E8236" t="s">
        <v>1453</v>
      </c>
      <c r="F8236" t="s">
        <v>1454</v>
      </c>
      <c r="G8236" t="s">
        <v>21</v>
      </c>
      <c r="H8236" t="s">
        <v>22</v>
      </c>
      <c r="I8236" t="s">
        <v>1521</v>
      </c>
      <c r="J8236" t="s">
        <v>49</v>
      </c>
      <c r="K8236">
        <v>32216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 s="2">
        <v>3.3279999999999998</v>
      </c>
      <c r="R8236">
        <f>train[[#This Row],[Ship Date]]-train[[#This Row],[Order Date]]</f>
        <v>5</v>
      </c>
      <c r="S8236" t="str">
        <f>TEXT(train[[#This Row],[Order Date]],"mmm")</f>
        <v>mai</v>
      </c>
      <c r="T8236">
        <f>YEAR(train[[#This Row],[Order Date]])</f>
        <v>2018</v>
      </c>
      <c r="U8236" t="str">
        <f>train[[#This Row],[Category]]&amp;"-"&amp;train[[#This Row],[Sub-Category]]</f>
        <v>Office Supplies-Supplies</v>
      </c>
      <c r="V8236" t="str">
        <f>IF(train[[#This Row],[Segment]]="Consumer","B2C","B2B")</f>
        <v>B2C</v>
      </c>
    </row>
    <row r="8237" spans="1:22" x14ac:dyDescent="0.25">
      <c r="A8237" t="s">
        <v>9911</v>
      </c>
      <c r="B8237" s="1">
        <v>43221</v>
      </c>
      <c r="C8237" s="1">
        <v>43226</v>
      </c>
      <c r="D8237" t="s">
        <v>45</v>
      </c>
      <c r="E8237" t="s">
        <v>1453</v>
      </c>
      <c r="F8237" t="s">
        <v>1454</v>
      </c>
      <c r="G8237" t="s">
        <v>21</v>
      </c>
      <c r="H8237" t="s">
        <v>22</v>
      </c>
      <c r="I8237" t="s">
        <v>1521</v>
      </c>
      <c r="J8237" t="s">
        <v>49</v>
      </c>
      <c r="K8237">
        <v>32216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 s="2">
        <v>933.26199999999994</v>
      </c>
      <c r="R8237">
        <f>train[[#This Row],[Ship Date]]-train[[#This Row],[Order Date]]</f>
        <v>5</v>
      </c>
      <c r="S8237" t="str">
        <f>TEXT(train[[#This Row],[Order Date]],"mmm")</f>
        <v>mai</v>
      </c>
      <c r="T8237">
        <f>YEAR(train[[#This Row],[Order Date]])</f>
        <v>2018</v>
      </c>
      <c r="U8237" t="str">
        <f>train[[#This Row],[Category]]&amp;"-"&amp;train[[#This Row],[Sub-Category]]</f>
        <v>Furniture-Tables</v>
      </c>
      <c r="V8237" t="str">
        <f>IF(train[[#This Row],[Segment]]="Consumer","B2C","B2B")</f>
        <v>B2C</v>
      </c>
    </row>
    <row r="8238" spans="1:22" x14ac:dyDescent="0.25">
      <c r="A8238" t="s">
        <v>9911</v>
      </c>
      <c r="B8238" s="1">
        <v>43221</v>
      </c>
      <c r="C8238" s="1">
        <v>43226</v>
      </c>
      <c r="D8238" t="s">
        <v>45</v>
      </c>
      <c r="E8238" t="s">
        <v>1453</v>
      </c>
      <c r="F8238" t="s">
        <v>1454</v>
      </c>
      <c r="G8238" t="s">
        <v>21</v>
      </c>
      <c r="H8238" t="s">
        <v>22</v>
      </c>
      <c r="I8238" t="s">
        <v>1521</v>
      </c>
      <c r="J8238" t="s">
        <v>49</v>
      </c>
      <c r="K8238">
        <v>32216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 s="2">
        <v>2803.92</v>
      </c>
      <c r="R8238">
        <f>train[[#This Row],[Ship Date]]-train[[#This Row],[Order Date]]</f>
        <v>5</v>
      </c>
      <c r="S8238" t="str">
        <f>TEXT(train[[#This Row],[Order Date]],"mmm")</f>
        <v>mai</v>
      </c>
      <c r="T8238">
        <f>YEAR(train[[#This Row],[Order Date]])</f>
        <v>2018</v>
      </c>
      <c r="U8238" t="str">
        <f>train[[#This Row],[Category]]&amp;"-"&amp;train[[#This Row],[Sub-Category]]</f>
        <v>Furniture-Chairs</v>
      </c>
      <c r="V8238" t="str">
        <f>IF(train[[#This Row],[Segment]]="Consumer","B2C","B2B")</f>
        <v>B2C</v>
      </c>
    </row>
    <row r="8239" spans="1:22" x14ac:dyDescent="0.25">
      <c r="A8239" t="s">
        <v>9912</v>
      </c>
      <c r="B8239" s="1">
        <v>43393</v>
      </c>
      <c r="C8239" s="1">
        <v>43393</v>
      </c>
      <c r="D8239" t="s">
        <v>1288</v>
      </c>
      <c r="E8239" t="s">
        <v>6378</v>
      </c>
      <c r="F8239" t="s">
        <v>6379</v>
      </c>
      <c r="G8239" t="s">
        <v>21</v>
      </c>
      <c r="H8239" t="s">
        <v>22</v>
      </c>
      <c r="I8239" t="s">
        <v>1521</v>
      </c>
      <c r="J8239" t="s">
        <v>49</v>
      </c>
      <c r="K8239">
        <v>32216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 s="2">
        <v>4.7679999999999998</v>
      </c>
      <c r="R8239">
        <f>train[[#This Row],[Ship Date]]-train[[#This Row],[Order Date]]</f>
        <v>0</v>
      </c>
      <c r="S8239" t="str">
        <f>TEXT(train[[#This Row],[Order Date]],"mmm")</f>
        <v>oct</v>
      </c>
      <c r="T8239">
        <f>YEAR(train[[#This Row],[Order Date]])</f>
        <v>2018</v>
      </c>
      <c r="U8239" t="str">
        <f>train[[#This Row],[Category]]&amp;"-"&amp;train[[#This Row],[Sub-Category]]</f>
        <v>Office Supplies-Storage</v>
      </c>
      <c r="V8239" t="str">
        <f>IF(train[[#This Row],[Segment]]="Consumer","B2C","B2B")</f>
        <v>B2C</v>
      </c>
    </row>
    <row r="8240" spans="1:22" x14ac:dyDescent="0.25">
      <c r="A8240" t="s">
        <v>9912</v>
      </c>
      <c r="B8240" s="1">
        <v>43393</v>
      </c>
      <c r="C8240" s="1">
        <v>43393</v>
      </c>
      <c r="D8240" t="s">
        <v>1288</v>
      </c>
      <c r="E8240" t="s">
        <v>6378</v>
      </c>
      <c r="F8240" t="s">
        <v>6379</v>
      </c>
      <c r="G8240" t="s">
        <v>21</v>
      </c>
      <c r="H8240" t="s">
        <v>22</v>
      </c>
      <c r="I8240" t="s">
        <v>1521</v>
      </c>
      <c r="J8240" t="s">
        <v>49</v>
      </c>
      <c r="K8240">
        <v>32216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 s="2">
        <v>6.6719999999999997</v>
      </c>
      <c r="R8240">
        <f>train[[#This Row],[Ship Date]]-train[[#This Row],[Order Date]]</f>
        <v>0</v>
      </c>
      <c r="S8240" t="str">
        <f>TEXT(train[[#This Row],[Order Date]],"mmm")</f>
        <v>oct</v>
      </c>
      <c r="T8240">
        <f>YEAR(train[[#This Row],[Order Date]])</f>
        <v>2018</v>
      </c>
      <c r="U8240" t="str">
        <f>train[[#This Row],[Category]]&amp;"-"&amp;train[[#This Row],[Sub-Category]]</f>
        <v>Office Supplies-Paper</v>
      </c>
      <c r="V8240" t="str">
        <f>IF(train[[#This Row],[Segment]]="Consumer","B2C","B2B")</f>
        <v>B2C</v>
      </c>
    </row>
    <row r="8241" spans="1:22" x14ac:dyDescent="0.25">
      <c r="A8241" t="s">
        <v>9912</v>
      </c>
      <c r="B8241" s="1">
        <v>43393</v>
      </c>
      <c r="C8241" s="1">
        <v>43393</v>
      </c>
      <c r="D8241" t="s">
        <v>1288</v>
      </c>
      <c r="E8241" t="s">
        <v>6378</v>
      </c>
      <c r="F8241" t="s">
        <v>6379</v>
      </c>
      <c r="G8241" t="s">
        <v>21</v>
      </c>
      <c r="H8241" t="s">
        <v>22</v>
      </c>
      <c r="I8241" t="s">
        <v>1521</v>
      </c>
      <c r="J8241" t="s">
        <v>49</v>
      </c>
      <c r="K8241">
        <v>32216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 s="2">
        <v>4.4480000000000004</v>
      </c>
      <c r="R8241">
        <f>train[[#This Row],[Ship Date]]-train[[#This Row],[Order Date]]</f>
        <v>0</v>
      </c>
      <c r="S8241" t="str">
        <f>TEXT(train[[#This Row],[Order Date]],"mmm")</f>
        <v>oct</v>
      </c>
      <c r="T8241">
        <f>YEAR(train[[#This Row],[Order Date]])</f>
        <v>2018</v>
      </c>
      <c r="U8241" t="str">
        <f>train[[#This Row],[Category]]&amp;"-"&amp;train[[#This Row],[Sub-Category]]</f>
        <v>Office Supplies-Art</v>
      </c>
      <c r="V8241" t="str">
        <f>IF(train[[#This Row],[Segment]]="Consumer","B2C","B2B")</f>
        <v>B2C</v>
      </c>
    </row>
    <row r="8242" spans="1:22" x14ac:dyDescent="0.25">
      <c r="A8242" t="s">
        <v>9912</v>
      </c>
      <c r="B8242" s="1">
        <v>43393</v>
      </c>
      <c r="C8242" s="1">
        <v>43393</v>
      </c>
      <c r="D8242" t="s">
        <v>1288</v>
      </c>
      <c r="E8242" t="s">
        <v>6378</v>
      </c>
      <c r="F8242" t="s">
        <v>6379</v>
      </c>
      <c r="G8242" t="s">
        <v>21</v>
      </c>
      <c r="H8242" t="s">
        <v>22</v>
      </c>
      <c r="I8242" t="s">
        <v>1521</v>
      </c>
      <c r="J8242" t="s">
        <v>49</v>
      </c>
      <c r="K8242">
        <v>32216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 s="2">
        <v>43.936</v>
      </c>
      <c r="R8242">
        <f>train[[#This Row],[Ship Date]]-train[[#This Row],[Order Date]]</f>
        <v>0</v>
      </c>
      <c r="S8242" t="str">
        <f>TEXT(train[[#This Row],[Order Date]],"mmm")</f>
        <v>oct</v>
      </c>
      <c r="T8242">
        <f>YEAR(train[[#This Row],[Order Date]])</f>
        <v>2018</v>
      </c>
      <c r="U8242" t="str">
        <f>train[[#This Row],[Category]]&amp;"-"&amp;train[[#This Row],[Sub-Category]]</f>
        <v>Furniture-Furnishings</v>
      </c>
      <c r="V8242" t="str">
        <f>IF(train[[#This Row],[Segment]]="Consumer","B2C","B2B")</f>
        <v>B2C</v>
      </c>
    </row>
    <row r="8243" spans="1:22" x14ac:dyDescent="0.25">
      <c r="A8243" t="s">
        <v>9913</v>
      </c>
      <c r="B8243" s="1">
        <v>42248</v>
      </c>
      <c r="C8243" s="1">
        <v>42252</v>
      </c>
      <c r="D8243" t="s">
        <v>45</v>
      </c>
      <c r="E8243" t="s">
        <v>237</v>
      </c>
      <c r="F8243" t="s">
        <v>238</v>
      </c>
      <c r="G8243" t="s">
        <v>21</v>
      </c>
      <c r="H8243" t="s">
        <v>22</v>
      </c>
      <c r="I8243" t="s">
        <v>261</v>
      </c>
      <c r="J8243" t="s">
        <v>262</v>
      </c>
      <c r="K8243">
        <v>10009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 s="2">
        <v>23.744</v>
      </c>
      <c r="R8243">
        <f>train[[#This Row],[Ship Date]]-train[[#This Row],[Order Date]]</f>
        <v>4</v>
      </c>
      <c r="S8243" t="str">
        <f>TEXT(train[[#This Row],[Order Date]],"mmm")</f>
        <v>sept</v>
      </c>
      <c r="T8243">
        <f>YEAR(train[[#This Row],[Order Date]])</f>
        <v>2015</v>
      </c>
      <c r="U8243" t="str">
        <f>train[[#This Row],[Category]]&amp;"-"&amp;train[[#This Row],[Sub-Category]]</f>
        <v>Office Supplies-Binders</v>
      </c>
      <c r="V8243" t="str">
        <f>IF(train[[#This Row],[Segment]]="Consumer","B2C","B2B")</f>
        <v>B2C</v>
      </c>
    </row>
    <row r="8244" spans="1:22" x14ac:dyDescent="0.25">
      <c r="A8244" t="s">
        <v>9913</v>
      </c>
      <c r="B8244" s="1">
        <v>42248</v>
      </c>
      <c r="C8244" s="1">
        <v>42252</v>
      </c>
      <c r="D8244" t="s">
        <v>45</v>
      </c>
      <c r="E8244" t="s">
        <v>237</v>
      </c>
      <c r="F8244" t="s">
        <v>238</v>
      </c>
      <c r="G8244" t="s">
        <v>21</v>
      </c>
      <c r="H8244" t="s">
        <v>22</v>
      </c>
      <c r="I8244" t="s">
        <v>261</v>
      </c>
      <c r="J8244" t="s">
        <v>262</v>
      </c>
      <c r="K8244">
        <v>10009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 s="2">
        <v>357</v>
      </c>
      <c r="R8244">
        <f>train[[#This Row],[Ship Date]]-train[[#This Row],[Order Date]]</f>
        <v>4</v>
      </c>
      <c r="S8244" t="str">
        <f>TEXT(train[[#This Row],[Order Date]],"mmm")</f>
        <v>sept</v>
      </c>
      <c r="T8244">
        <f>YEAR(train[[#This Row],[Order Date]])</f>
        <v>2015</v>
      </c>
      <c r="U8244" t="str">
        <f>train[[#This Row],[Category]]&amp;"-"&amp;train[[#This Row],[Sub-Category]]</f>
        <v>Technology-Accessories</v>
      </c>
      <c r="V8244" t="str">
        <f>IF(train[[#This Row],[Segment]]="Consumer","B2C","B2B")</f>
        <v>B2C</v>
      </c>
    </row>
    <row r="8245" spans="1:22" x14ac:dyDescent="0.25">
      <c r="A8245" t="s">
        <v>9914</v>
      </c>
      <c r="B8245" s="1">
        <v>42228</v>
      </c>
      <c r="C8245" s="1">
        <v>42232</v>
      </c>
      <c r="D8245" t="s">
        <v>45</v>
      </c>
      <c r="E8245" t="s">
        <v>5012</v>
      </c>
      <c r="F8245" t="s">
        <v>5013</v>
      </c>
      <c r="G8245" t="s">
        <v>21</v>
      </c>
      <c r="H8245" t="s">
        <v>22</v>
      </c>
      <c r="I8245" t="s">
        <v>122</v>
      </c>
      <c r="J8245" t="s">
        <v>38</v>
      </c>
      <c r="K8245">
        <v>94122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 s="2">
        <v>806.33600000000001</v>
      </c>
      <c r="R8245">
        <f>train[[#This Row],[Ship Date]]-train[[#This Row],[Order Date]]</f>
        <v>4</v>
      </c>
      <c r="S8245" t="str">
        <f>TEXT(train[[#This Row],[Order Date]],"mmm")</f>
        <v>août</v>
      </c>
      <c r="T8245">
        <f>YEAR(train[[#This Row],[Order Date]])</f>
        <v>2015</v>
      </c>
      <c r="U8245" t="str">
        <f>train[[#This Row],[Category]]&amp;"-"&amp;train[[#This Row],[Sub-Category]]</f>
        <v>Technology-Phones</v>
      </c>
      <c r="V8245" t="str">
        <f>IF(train[[#This Row],[Segment]]="Consumer","B2C","B2B")</f>
        <v>B2C</v>
      </c>
    </row>
    <row r="8246" spans="1:22" x14ac:dyDescent="0.25">
      <c r="A8246" t="s">
        <v>9914</v>
      </c>
      <c r="B8246" s="1">
        <v>42228</v>
      </c>
      <c r="C8246" s="1">
        <v>42232</v>
      </c>
      <c r="D8246" t="s">
        <v>45</v>
      </c>
      <c r="E8246" t="s">
        <v>5012</v>
      </c>
      <c r="F8246" t="s">
        <v>5013</v>
      </c>
      <c r="G8246" t="s">
        <v>21</v>
      </c>
      <c r="H8246" t="s">
        <v>22</v>
      </c>
      <c r="I8246" t="s">
        <v>122</v>
      </c>
      <c r="J8246" t="s">
        <v>38</v>
      </c>
      <c r="K8246">
        <v>94122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 s="2">
        <v>85.44</v>
      </c>
      <c r="R8246">
        <f>train[[#This Row],[Ship Date]]-train[[#This Row],[Order Date]]</f>
        <v>4</v>
      </c>
      <c r="S8246" t="str">
        <f>TEXT(train[[#This Row],[Order Date]],"mmm")</f>
        <v>août</v>
      </c>
      <c r="T8246">
        <f>YEAR(train[[#This Row],[Order Date]])</f>
        <v>2015</v>
      </c>
      <c r="U8246" t="str">
        <f>train[[#This Row],[Category]]&amp;"-"&amp;train[[#This Row],[Sub-Category]]</f>
        <v>Furniture-Furnishings</v>
      </c>
      <c r="V8246" t="str">
        <f>IF(train[[#This Row],[Segment]]="Consumer","B2C","B2B")</f>
        <v>B2C</v>
      </c>
    </row>
    <row r="8247" spans="1:22" x14ac:dyDescent="0.25">
      <c r="A8247" t="s">
        <v>9915</v>
      </c>
      <c r="B8247" s="1">
        <v>42235</v>
      </c>
      <c r="C8247" s="1">
        <v>42239</v>
      </c>
      <c r="D8247" t="s">
        <v>45</v>
      </c>
      <c r="E8247" t="s">
        <v>7357</v>
      </c>
      <c r="F8247" t="s">
        <v>7358</v>
      </c>
      <c r="G8247" t="s">
        <v>36</v>
      </c>
      <c r="H8247" t="s">
        <v>22</v>
      </c>
      <c r="I8247" t="s">
        <v>492</v>
      </c>
      <c r="J8247" t="s">
        <v>1270</v>
      </c>
      <c r="K8247">
        <v>31907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 s="2">
        <v>344.91</v>
      </c>
      <c r="R8247">
        <f>train[[#This Row],[Ship Date]]-train[[#This Row],[Order Date]]</f>
        <v>4</v>
      </c>
      <c r="S8247" t="str">
        <f>TEXT(train[[#This Row],[Order Date]],"mmm")</f>
        <v>août</v>
      </c>
      <c r="T8247">
        <f>YEAR(train[[#This Row],[Order Date]])</f>
        <v>2015</v>
      </c>
      <c r="U8247" t="str">
        <f>train[[#This Row],[Category]]&amp;"-"&amp;train[[#This Row],[Sub-Category]]</f>
        <v>Office Supplies-Storage</v>
      </c>
      <c r="V8247" t="str">
        <f>IF(train[[#This Row],[Segment]]="Consumer","B2C","B2B")</f>
        <v>B2B</v>
      </c>
    </row>
    <row r="8248" spans="1:22" x14ac:dyDescent="0.25">
      <c r="A8248" t="s">
        <v>9916</v>
      </c>
      <c r="B8248" s="1">
        <v>42500</v>
      </c>
      <c r="C8248" s="1">
        <v>42500</v>
      </c>
      <c r="D8248" t="s">
        <v>1288</v>
      </c>
      <c r="E8248" t="s">
        <v>4211</v>
      </c>
      <c r="F8248" t="s">
        <v>4212</v>
      </c>
      <c r="G8248" t="s">
        <v>97</v>
      </c>
      <c r="H8248" t="s">
        <v>22</v>
      </c>
      <c r="I8248" t="s">
        <v>451</v>
      </c>
      <c r="J8248" t="s">
        <v>206</v>
      </c>
      <c r="K8248">
        <v>60505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 s="2">
        <v>70.97</v>
      </c>
      <c r="R8248">
        <f>train[[#This Row],[Ship Date]]-train[[#This Row],[Order Date]]</f>
        <v>0</v>
      </c>
      <c r="S8248" t="str">
        <f>TEXT(train[[#This Row],[Order Date]],"mmm")</f>
        <v>mai</v>
      </c>
      <c r="T8248">
        <f>YEAR(train[[#This Row],[Order Date]])</f>
        <v>2016</v>
      </c>
      <c r="U8248" t="str">
        <f>train[[#This Row],[Category]]&amp;"-"&amp;train[[#This Row],[Sub-Category]]</f>
        <v>Office Supplies-Appliances</v>
      </c>
      <c r="V8248" t="str">
        <f>IF(train[[#This Row],[Segment]]="Consumer","B2C","B2B")</f>
        <v>B2B</v>
      </c>
    </row>
    <row r="8249" spans="1:22" x14ac:dyDescent="0.25">
      <c r="A8249" t="s">
        <v>9916</v>
      </c>
      <c r="B8249" s="1">
        <v>42500</v>
      </c>
      <c r="C8249" s="1">
        <v>42500</v>
      </c>
      <c r="D8249" t="s">
        <v>1288</v>
      </c>
      <c r="E8249" t="s">
        <v>4211</v>
      </c>
      <c r="F8249" t="s">
        <v>4212</v>
      </c>
      <c r="G8249" t="s">
        <v>97</v>
      </c>
      <c r="H8249" t="s">
        <v>22</v>
      </c>
      <c r="I8249" t="s">
        <v>451</v>
      </c>
      <c r="J8249" t="s">
        <v>206</v>
      </c>
      <c r="K8249">
        <v>60505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 s="2">
        <v>36.783999999999999</v>
      </c>
      <c r="R8249">
        <f>train[[#This Row],[Ship Date]]-train[[#This Row],[Order Date]]</f>
        <v>0</v>
      </c>
      <c r="S8249" t="str">
        <f>TEXT(train[[#This Row],[Order Date]],"mmm")</f>
        <v>mai</v>
      </c>
      <c r="T8249">
        <f>YEAR(train[[#This Row],[Order Date]])</f>
        <v>2016</v>
      </c>
      <c r="U8249" t="str">
        <f>train[[#This Row],[Category]]&amp;"-"&amp;train[[#This Row],[Sub-Category]]</f>
        <v>Office Supplies-Art</v>
      </c>
      <c r="V8249" t="str">
        <f>IF(train[[#This Row],[Segment]]="Consumer","B2C","B2B")</f>
        <v>B2B</v>
      </c>
    </row>
    <row r="8250" spans="1:22" x14ac:dyDescent="0.25">
      <c r="A8250" t="s">
        <v>9917</v>
      </c>
      <c r="B8250" s="1">
        <v>42865</v>
      </c>
      <c r="C8250" s="1">
        <v>42868</v>
      </c>
      <c r="D8250" t="s">
        <v>18</v>
      </c>
      <c r="E8250" t="s">
        <v>372</v>
      </c>
      <c r="F8250" t="s">
        <v>373</v>
      </c>
      <c r="G8250" t="s">
        <v>97</v>
      </c>
      <c r="H8250" t="s">
        <v>22</v>
      </c>
      <c r="I8250" t="s">
        <v>141</v>
      </c>
      <c r="J8250" t="s">
        <v>142</v>
      </c>
      <c r="K8250">
        <v>19134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 s="2">
        <v>743.98800000000006</v>
      </c>
      <c r="R8250">
        <f>train[[#This Row],[Ship Date]]-train[[#This Row],[Order Date]]</f>
        <v>3</v>
      </c>
      <c r="S8250" t="str">
        <f>TEXT(train[[#This Row],[Order Date]],"mmm")</f>
        <v>mai</v>
      </c>
      <c r="T8250">
        <f>YEAR(train[[#This Row],[Order Date]])</f>
        <v>2017</v>
      </c>
      <c r="U8250" t="str">
        <f>train[[#This Row],[Category]]&amp;"-"&amp;train[[#This Row],[Sub-Category]]</f>
        <v>Technology-Phones</v>
      </c>
      <c r="V8250" t="str">
        <f>IF(train[[#This Row],[Segment]]="Consumer","B2C","B2B")</f>
        <v>B2B</v>
      </c>
    </row>
    <row r="8251" spans="1:22" x14ac:dyDescent="0.25">
      <c r="A8251" t="s">
        <v>9918</v>
      </c>
      <c r="B8251" s="1">
        <v>42434</v>
      </c>
      <c r="C8251" s="1">
        <v>42438</v>
      </c>
      <c r="D8251" t="s">
        <v>18</v>
      </c>
      <c r="E8251" t="s">
        <v>2759</v>
      </c>
      <c r="F8251" t="s">
        <v>2760</v>
      </c>
      <c r="G8251" t="s">
        <v>21</v>
      </c>
      <c r="H8251" t="s">
        <v>22</v>
      </c>
      <c r="I8251" t="s">
        <v>298</v>
      </c>
      <c r="J8251" t="s">
        <v>206</v>
      </c>
      <c r="K8251">
        <v>60653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 s="2">
        <v>11.212</v>
      </c>
      <c r="R8251">
        <f>train[[#This Row],[Ship Date]]-train[[#This Row],[Order Date]]</f>
        <v>4</v>
      </c>
      <c r="S8251" t="str">
        <f>TEXT(train[[#This Row],[Order Date]],"mmm")</f>
        <v>mars</v>
      </c>
      <c r="T8251">
        <f>YEAR(train[[#This Row],[Order Date]])</f>
        <v>2016</v>
      </c>
      <c r="U8251" t="str">
        <f>train[[#This Row],[Category]]&amp;"-"&amp;train[[#This Row],[Sub-Category]]</f>
        <v>Office Supplies-Binders</v>
      </c>
      <c r="V8251" t="str">
        <f>IF(train[[#This Row],[Segment]]="Consumer","B2C","B2B")</f>
        <v>B2C</v>
      </c>
    </row>
    <row r="8252" spans="1:22" x14ac:dyDescent="0.25">
      <c r="A8252" t="s">
        <v>9918</v>
      </c>
      <c r="B8252" s="1">
        <v>42434</v>
      </c>
      <c r="C8252" s="1">
        <v>42438</v>
      </c>
      <c r="D8252" t="s">
        <v>18</v>
      </c>
      <c r="E8252" t="s">
        <v>2759</v>
      </c>
      <c r="F8252" t="s">
        <v>2760</v>
      </c>
      <c r="G8252" t="s">
        <v>21</v>
      </c>
      <c r="H8252" t="s">
        <v>22</v>
      </c>
      <c r="I8252" t="s">
        <v>298</v>
      </c>
      <c r="J8252" t="s">
        <v>206</v>
      </c>
      <c r="K8252">
        <v>60653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 s="2">
        <v>4.7119999999999997</v>
      </c>
      <c r="R8252">
        <f>train[[#This Row],[Ship Date]]-train[[#This Row],[Order Date]]</f>
        <v>4</v>
      </c>
      <c r="S8252" t="str">
        <f>TEXT(train[[#This Row],[Order Date]],"mmm")</f>
        <v>mars</v>
      </c>
      <c r="T8252">
        <f>YEAR(train[[#This Row],[Order Date]])</f>
        <v>2016</v>
      </c>
      <c r="U8252" t="str">
        <f>train[[#This Row],[Category]]&amp;"-"&amp;train[[#This Row],[Sub-Category]]</f>
        <v>Furniture-Furnishings</v>
      </c>
      <c r="V8252" t="str">
        <f>IF(train[[#This Row],[Segment]]="Consumer","B2C","B2B")</f>
        <v>B2C</v>
      </c>
    </row>
    <row r="8253" spans="1:22" x14ac:dyDescent="0.25">
      <c r="A8253" t="s">
        <v>9918</v>
      </c>
      <c r="B8253" s="1">
        <v>42434</v>
      </c>
      <c r="C8253" s="1">
        <v>42438</v>
      </c>
      <c r="D8253" t="s">
        <v>18</v>
      </c>
      <c r="E8253" t="s">
        <v>2759</v>
      </c>
      <c r="F8253" t="s">
        <v>2760</v>
      </c>
      <c r="G8253" t="s">
        <v>21</v>
      </c>
      <c r="H8253" t="s">
        <v>22</v>
      </c>
      <c r="I8253" t="s">
        <v>298</v>
      </c>
      <c r="J8253" t="s">
        <v>206</v>
      </c>
      <c r="K8253">
        <v>60653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 s="2">
        <v>180.98</v>
      </c>
      <c r="R8253">
        <f>train[[#This Row],[Ship Date]]-train[[#This Row],[Order Date]]</f>
        <v>4</v>
      </c>
      <c r="S8253" t="str">
        <f>TEXT(train[[#This Row],[Order Date]],"mmm")</f>
        <v>mars</v>
      </c>
      <c r="T8253">
        <f>YEAR(train[[#This Row],[Order Date]])</f>
        <v>2016</v>
      </c>
      <c r="U8253" t="str">
        <f>train[[#This Row],[Category]]&amp;"-"&amp;train[[#This Row],[Sub-Category]]</f>
        <v>Office Supplies-Appliances</v>
      </c>
      <c r="V8253" t="str">
        <f>IF(train[[#This Row],[Segment]]="Consumer","B2C","B2B")</f>
        <v>B2C</v>
      </c>
    </row>
    <row r="8254" spans="1:22" x14ac:dyDescent="0.25">
      <c r="A8254" t="s">
        <v>9918</v>
      </c>
      <c r="B8254" s="1">
        <v>42434</v>
      </c>
      <c r="C8254" s="1">
        <v>42438</v>
      </c>
      <c r="D8254" t="s">
        <v>18</v>
      </c>
      <c r="E8254" t="s">
        <v>2759</v>
      </c>
      <c r="F8254" t="s">
        <v>2760</v>
      </c>
      <c r="G8254" t="s">
        <v>21</v>
      </c>
      <c r="H8254" t="s">
        <v>22</v>
      </c>
      <c r="I8254" t="s">
        <v>298</v>
      </c>
      <c r="J8254" t="s">
        <v>206</v>
      </c>
      <c r="K8254">
        <v>60653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 s="2">
        <v>60.415999999999997</v>
      </c>
      <c r="R8254">
        <f>train[[#This Row],[Ship Date]]-train[[#This Row],[Order Date]]</f>
        <v>4</v>
      </c>
      <c r="S8254" t="str">
        <f>TEXT(train[[#This Row],[Order Date]],"mmm")</f>
        <v>mars</v>
      </c>
      <c r="T8254">
        <f>YEAR(train[[#This Row],[Order Date]])</f>
        <v>2016</v>
      </c>
      <c r="U8254" t="str">
        <f>train[[#This Row],[Category]]&amp;"-"&amp;train[[#This Row],[Sub-Category]]</f>
        <v>Office Supplies-Storage</v>
      </c>
      <c r="V8254" t="str">
        <f>IF(train[[#This Row],[Segment]]="Consumer","B2C","B2B")</f>
        <v>B2C</v>
      </c>
    </row>
    <row r="8255" spans="1:22" x14ac:dyDescent="0.25">
      <c r="A8255" t="s">
        <v>9919</v>
      </c>
      <c r="B8255" s="1">
        <v>43324</v>
      </c>
      <c r="C8255" s="1">
        <v>43331</v>
      </c>
      <c r="D8255" t="s">
        <v>45</v>
      </c>
      <c r="E8255" t="s">
        <v>7134</v>
      </c>
      <c r="F8255" t="s">
        <v>7135</v>
      </c>
      <c r="G8255" t="s">
        <v>21</v>
      </c>
      <c r="H8255" t="s">
        <v>22</v>
      </c>
      <c r="I8255" t="s">
        <v>90</v>
      </c>
      <c r="J8255" t="s">
        <v>91</v>
      </c>
      <c r="K8255">
        <v>98103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 s="2">
        <v>299.99</v>
      </c>
      <c r="R8255">
        <f>train[[#This Row],[Ship Date]]-train[[#This Row],[Order Date]]</f>
        <v>7</v>
      </c>
      <c r="S8255" t="str">
        <f>TEXT(train[[#This Row],[Order Date]],"mmm")</f>
        <v>août</v>
      </c>
      <c r="T8255">
        <f>YEAR(train[[#This Row],[Order Date]])</f>
        <v>2018</v>
      </c>
      <c r="U8255" t="str">
        <f>train[[#This Row],[Category]]&amp;"-"&amp;train[[#This Row],[Sub-Category]]</f>
        <v>Technology-Copiers</v>
      </c>
      <c r="V8255" t="str">
        <f>IF(train[[#This Row],[Segment]]="Consumer","B2C","B2B")</f>
        <v>B2C</v>
      </c>
    </row>
    <row r="8256" spans="1:22" x14ac:dyDescent="0.25">
      <c r="A8256" t="s">
        <v>9919</v>
      </c>
      <c r="B8256" s="1">
        <v>43324</v>
      </c>
      <c r="C8256" s="1">
        <v>43331</v>
      </c>
      <c r="D8256" t="s">
        <v>45</v>
      </c>
      <c r="E8256" t="s">
        <v>7134</v>
      </c>
      <c r="F8256" t="s">
        <v>7135</v>
      </c>
      <c r="G8256" t="s">
        <v>21</v>
      </c>
      <c r="H8256" t="s">
        <v>22</v>
      </c>
      <c r="I8256" t="s">
        <v>90</v>
      </c>
      <c r="J8256" t="s">
        <v>91</v>
      </c>
      <c r="K8256">
        <v>98103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 s="2">
        <v>192.16</v>
      </c>
      <c r="R8256">
        <f>train[[#This Row],[Ship Date]]-train[[#This Row],[Order Date]]</f>
        <v>7</v>
      </c>
      <c r="S8256" t="str">
        <f>TEXT(train[[#This Row],[Order Date]],"mmm")</f>
        <v>août</v>
      </c>
      <c r="T8256">
        <f>YEAR(train[[#This Row],[Order Date]])</f>
        <v>2018</v>
      </c>
      <c r="U8256" t="str">
        <f>train[[#This Row],[Category]]&amp;"-"&amp;train[[#This Row],[Sub-Category]]</f>
        <v>Office Supplies-Paper</v>
      </c>
      <c r="V8256" t="str">
        <f>IF(train[[#This Row],[Segment]]="Consumer","B2C","B2B")</f>
        <v>B2C</v>
      </c>
    </row>
    <row r="8257" spans="1:22" x14ac:dyDescent="0.25">
      <c r="A8257" t="s">
        <v>9919</v>
      </c>
      <c r="B8257" s="1">
        <v>43324</v>
      </c>
      <c r="C8257" s="1">
        <v>43331</v>
      </c>
      <c r="D8257" t="s">
        <v>45</v>
      </c>
      <c r="E8257" t="s">
        <v>7134</v>
      </c>
      <c r="F8257" t="s">
        <v>7135</v>
      </c>
      <c r="G8257" t="s">
        <v>21</v>
      </c>
      <c r="H8257" t="s">
        <v>22</v>
      </c>
      <c r="I8257" t="s">
        <v>90</v>
      </c>
      <c r="J8257" t="s">
        <v>91</v>
      </c>
      <c r="K8257">
        <v>98103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 s="2">
        <v>242.624</v>
      </c>
      <c r="R8257">
        <f>train[[#This Row],[Ship Date]]-train[[#This Row],[Order Date]]</f>
        <v>7</v>
      </c>
      <c r="S8257" t="str">
        <f>TEXT(train[[#This Row],[Order Date]],"mmm")</f>
        <v>août</v>
      </c>
      <c r="T8257">
        <f>YEAR(train[[#This Row],[Order Date]])</f>
        <v>2018</v>
      </c>
      <c r="U8257" t="str">
        <f>train[[#This Row],[Category]]&amp;"-"&amp;train[[#This Row],[Sub-Category]]</f>
        <v>Technology-Phones</v>
      </c>
      <c r="V8257" t="str">
        <f>IF(train[[#This Row],[Segment]]="Consumer","B2C","B2B")</f>
        <v>B2C</v>
      </c>
    </row>
    <row r="8258" spans="1:22" x14ac:dyDescent="0.25">
      <c r="A8258" t="s">
        <v>9919</v>
      </c>
      <c r="B8258" s="1">
        <v>43324</v>
      </c>
      <c r="C8258" s="1">
        <v>43331</v>
      </c>
      <c r="D8258" t="s">
        <v>45</v>
      </c>
      <c r="E8258" t="s">
        <v>7134</v>
      </c>
      <c r="F8258" t="s">
        <v>7135</v>
      </c>
      <c r="G8258" t="s">
        <v>21</v>
      </c>
      <c r="H8258" t="s">
        <v>22</v>
      </c>
      <c r="I8258" t="s">
        <v>90</v>
      </c>
      <c r="J8258" t="s">
        <v>91</v>
      </c>
      <c r="K8258">
        <v>98103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 s="2">
        <v>46.74</v>
      </c>
      <c r="R8258">
        <f>train[[#This Row],[Ship Date]]-train[[#This Row],[Order Date]]</f>
        <v>7</v>
      </c>
      <c r="S8258" t="str">
        <f>TEXT(train[[#This Row],[Order Date]],"mmm")</f>
        <v>août</v>
      </c>
      <c r="T8258">
        <f>YEAR(train[[#This Row],[Order Date]])</f>
        <v>2018</v>
      </c>
      <c r="U8258" t="str">
        <f>train[[#This Row],[Category]]&amp;"-"&amp;train[[#This Row],[Sub-Category]]</f>
        <v>Office Supplies-Storage</v>
      </c>
      <c r="V8258" t="str">
        <f>IF(train[[#This Row],[Segment]]="Consumer","B2C","B2B")</f>
        <v>B2C</v>
      </c>
    </row>
    <row r="8259" spans="1:22" x14ac:dyDescent="0.25">
      <c r="A8259" t="s">
        <v>9919</v>
      </c>
      <c r="B8259" s="1">
        <v>43324</v>
      </c>
      <c r="C8259" s="1">
        <v>43331</v>
      </c>
      <c r="D8259" t="s">
        <v>45</v>
      </c>
      <c r="E8259" t="s">
        <v>7134</v>
      </c>
      <c r="F8259" t="s">
        <v>7135</v>
      </c>
      <c r="G8259" t="s">
        <v>21</v>
      </c>
      <c r="H8259" t="s">
        <v>22</v>
      </c>
      <c r="I8259" t="s">
        <v>90</v>
      </c>
      <c r="J8259" t="s">
        <v>91</v>
      </c>
      <c r="K8259">
        <v>98103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 s="2">
        <v>174.95</v>
      </c>
      <c r="R8259">
        <f>train[[#This Row],[Ship Date]]-train[[#This Row],[Order Date]]</f>
        <v>7</v>
      </c>
      <c r="S8259" t="str">
        <f>TEXT(train[[#This Row],[Order Date]],"mmm")</f>
        <v>août</v>
      </c>
      <c r="T8259">
        <f>YEAR(train[[#This Row],[Order Date]])</f>
        <v>2018</v>
      </c>
      <c r="U8259" t="str">
        <f>train[[#This Row],[Category]]&amp;"-"&amp;train[[#This Row],[Sub-Category]]</f>
        <v>Technology-Accessories</v>
      </c>
      <c r="V8259" t="str">
        <f>IF(train[[#This Row],[Segment]]="Consumer","B2C","B2B")</f>
        <v>B2C</v>
      </c>
    </row>
    <row r="8260" spans="1:22" x14ac:dyDescent="0.25">
      <c r="A8260" t="s">
        <v>9919</v>
      </c>
      <c r="B8260" s="1">
        <v>43324</v>
      </c>
      <c r="C8260" s="1">
        <v>43331</v>
      </c>
      <c r="D8260" t="s">
        <v>45</v>
      </c>
      <c r="E8260" t="s">
        <v>7134</v>
      </c>
      <c r="F8260" t="s">
        <v>7135</v>
      </c>
      <c r="G8260" t="s">
        <v>21</v>
      </c>
      <c r="H8260" t="s">
        <v>22</v>
      </c>
      <c r="I8260" t="s">
        <v>90</v>
      </c>
      <c r="J8260" t="s">
        <v>91</v>
      </c>
      <c r="K8260">
        <v>98103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 s="2">
        <v>100.70399999999999</v>
      </c>
      <c r="R8260">
        <f>train[[#This Row],[Ship Date]]-train[[#This Row],[Order Date]]</f>
        <v>7</v>
      </c>
      <c r="S8260" t="str">
        <f>TEXT(train[[#This Row],[Order Date]],"mmm")</f>
        <v>août</v>
      </c>
      <c r="T8260">
        <f>YEAR(train[[#This Row],[Order Date]])</f>
        <v>2018</v>
      </c>
      <c r="U8260" t="str">
        <f>train[[#This Row],[Category]]&amp;"-"&amp;train[[#This Row],[Sub-Category]]</f>
        <v>Office Supplies-Binders</v>
      </c>
      <c r="V8260" t="str">
        <f>IF(train[[#This Row],[Segment]]="Consumer","B2C","B2B")</f>
        <v>B2C</v>
      </c>
    </row>
    <row r="8261" spans="1:22" x14ac:dyDescent="0.25">
      <c r="A8261" t="s">
        <v>9920</v>
      </c>
      <c r="B8261" s="1">
        <v>42912</v>
      </c>
      <c r="C8261" s="1">
        <v>42912</v>
      </c>
      <c r="D8261" t="s">
        <v>1288</v>
      </c>
      <c r="E8261" t="s">
        <v>3158</v>
      </c>
      <c r="F8261" t="s">
        <v>3159</v>
      </c>
      <c r="G8261" t="s">
        <v>97</v>
      </c>
      <c r="H8261" t="s">
        <v>22</v>
      </c>
      <c r="I8261" t="s">
        <v>562</v>
      </c>
      <c r="J8261" t="s">
        <v>233</v>
      </c>
      <c r="K8261">
        <v>48066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 s="2">
        <v>368.91</v>
      </c>
      <c r="R8261">
        <f>train[[#This Row],[Ship Date]]-train[[#This Row],[Order Date]]</f>
        <v>0</v>
      </c>
      <c r="S8261" t="str">
        <f>TEXT(train[[#This Row],[Order Date]],"mmm")</f>
        <v>juin</v>
      </c>
      <c r="T8261">
        <f>YEAR(train[[#This Row],[Order Date]])</f>
        <v>2017</v>
      </c>
      <c r="U8261" t="str">
        <f>train[[#This Row],[Category]]&amp;"-"&amp;train[[#This Row],[Sub-Category]]</f>
        <v>Office Supplies-Paper</v>
      </c>
      <c r="V8261" t="str">
        <f>IF(train[[#This Row],[Segment]]="Consumer","B2C","B2B")</f>
        <v>B2B</v>
      </c>
    </row>
    <row r="8262" spans="1:22" x14ac:dyDescent="0.25">
      <c r="A8262" t="s">
        <v>9920</v>
      </c>
      <c r="B8262" s="1">
        <v>42912</v>
      </c>
      <c r="C8262" s="1">
        <v>42912</v>
      </c>
      <c r="D8262" t="s">
        <v>1288</v>
      </c>
      <c r="E8262" t="s">
        <v>3158</v>
      </c>
      <c r="F8262" t="s">
        <v>3159</v>
      </c>
      <c r="G8262" t="s">
        <v>97</v>
      </c>
      <c r="H8262" t="s">
        <v>22</v>
      </c>
      <c r="I8262" t="s">
        <v>562</v>
      </c>
      <c r="J8262" t="s">
        <v>233</v>
      </c>
      <c r="K8262">
        <v>48066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 s="2">
        <v>8.02</v>
      </c>
      <c r="R8262">
        <f>train[[#This Row],[Ship Date]]-train[[#This Row],[Order Date]]</f>
        <v>0</v>
      </c>
      <c r="S8262" t="str">
        <f>TEXT(train[[#This Row],[Order Date]],"mmm")</f>
        <v>juin</v>
      </c>
      <c r="T8262">
        <f>YEAR(train[[#This Row],[Order Date]])</f>
        <v>2017</v>
      </c>
      <c r="U8262" t="str">
        <f>train[[#This Row],[Category]]&amp;"-"&amp;train[[#This Row],[Sub-Category]]</f>
        <v>Office Supplies-Binders</v>
      </c>
      <c r="V8262" t="str">
        <f>IF(train[[#This Row],[Segment]]="Consumer","B2C","B2B")</f>
        <v>B2B</v>
      </c>
    </row>
    <row r="8263" spans="1:22" x14ac:dyDescent="0.25">
      <c r="A8263" t="s">
        <v>9920</v>
      </c>
      <c r="B8263" s="1">
        <v>42912</v>
      </c>
      <c r="C8263" s="1">
        <v>42912</v>
      </c>
      <c r="D8263" t="s">
        <v>1288</v>
      </c>
      <c r="E8263" t="s">
        <v>3158</v>
      </c>
      <c r="F8263" t="s">
        <v>3159</v>
      </c>
      <c r="G8263" t="s">
        <v>97</v>
      </c>
      <c r="H8263" t="s">
        <v>22</v>
      </c>
      <c r="I8263" t="s">
        <v>562</v>
      </c>
      <c r="J8263" t="s">
        <v>233</v>
      </c>
      <c r="K8263">
        <v>48066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 s="2">
        <v>171.04</v>
      </c>
      <c r="R8263">
        <f>train[[#This Row],[Ship Date]]-train[[#This Row],[Order Date]]</f>
        <v>0</v>
      </c>
      <c r="S8263" t="str">
        <f>TEXT(train[[#This Row],[Order Date]],"mmm")</f>
        <v>juin</v>
      </c>
      <c r="T8263">
        <f>YEAR(train[[#This Row],[Order Date]])</f>
        <v>2017</v>
      </c>
      <c r="U8263" t="str">
        <f>train[[#This Row],[Category]]&amp;"-"&amp;train[[#This Row],[Sub-Category]]</f>
        <v>Office Supplies-Storage</v>
      </c>
      <c r="V8263" t="str">
        <f>IF(train[[#This Row],[Segment]]="Consumer","B2C","B2B")</f>
        <v>B2B</v>
      </c>
    </row>
    <row r="8264" spans="1:22" x14ac:dyDescent="0.25">
      <c r="A8264" t="s">
        <v>9921</v>
      </c>
      <c r="B8264" s="1">
        <v>43084</v>
      </c>
      <c r="C8264" s="1">
        <v>43088</v>
      </c>
      <c r="D8264" t="s">
        <v>45</v>
      </c>
      <c r="E8264" t="s">
        <v>6259</v>
      </c>
      <c r="F8264" t="s">
        <v>6260</v>
      </c>
      <c r="G8264" t="s">
        <v>97</v>
      </c>
      <c r="H8264" t="s">
        <v>22</v>
      </c>
      <c r="I8264" t="s">
        <v>1706</v>
      </c>
      <c r="J8264" t="s">
        <v>1707</v>
      </c>
      <c r="K8264">
        <v>72701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 s="2">
        <v>19.440000000000001</v>
      </c>
      <c r="R8264">
        <f>train[[#This Row],[Ship Date]]-train[[#This Row],[Order Date]]</f>
        <v>4</v>
      </c>
      <c r="S8264" t="str">
        <f>TEXT(train[[#This Row],[Order Date]],"mmm")</f>
        <v>déc</v>
      </c>
      <c r="T8264">
        <f>YEAR(train[[#This Row],[Order Date]])</f>
        <v>2017</v>
      </c>
      <c r="U8264" t="str">
        <f>train[[#This Row],[Category]]&amp;"-"&amp;train[[#This Row],[Sub-Category]]</f>
        <v>Office Supplies-Paper</v>
      </c>
      <c r="V8264" t="str">
        <f>IF(train[[#This Row],[Segment]]="Consumer","B2C","B2B")</f>
        <v>B2B</v>
      </c>
    </row>
    <row r="8265" spans="1:22" x14ac:dyDescent="0.25">
      <c r="A8265" t="s">
        <v>9922</v>
      </c>
      <c r="B8265" s="1">
        <v>42626</v>
      </c>
      <c r="C8265" s="1">
        <v>42630</v>
      </c>
      <c r="D8265" t="s">
        <v>45</v>
      </c>
      <c r="E8265" t="s">
        <v>4897</v>
      </c>
      <c r="F8265" t="s">
        <v>4898</v>
      </c>
      <c r="G8265" t="s">
        <v>21</v>
      </c>
      <c r="H8265" t="s">
        <v>22</v>
      </c>
      <c r="I8265" t="s">
        <v>1521</v>
      </c>
      <c r="J8265" t="s">
        <v>83</v>
      </c>
      <c r="K8265">
        <v>28540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 s="2">
        <v>13.092000000000001</v>
      </c>
      <c r="R8265">
        <f>train[[#This Row],[Ship Date]]-train[[#This Row],[Order Date]]</f>
        <v>4</v>
      </c>
      <c r="S8265" t="str">
        <f>TEXT(train[[#This Row],[Order Date]],"mmm")</f>
        <v>sept</v>
      </c>
      <c r="T8265">
        <f>YEAR(train[[#This Row],[Order Date]])</f>
        <v>2016</v>
      </c>
      <c r="U8265" t="str">
        <f>train[[#This Row],[Category]]&amp;"-"&amp;train[[#This Row],[Sub-Category]]</f>
        <v>Office Supplies-Binders</v>
      </c>
      <c r="V8265" t="str">
        <f>IF(train[[#This Row],[Segment]]="Consumer","B2C","B2B")</f>
        <v>B2C</v>
      </c>
    </row>
    <row r="8266" spans="1:22" x14ac:dyDescent="0.25">
      <c r="A8266" t="s">
        <v>9923</v>
      </c>
      <c r="B8266" s="1">
        <v>42368</v>
      </c>
      <c r="C8266" s="1">
        <v>42373</v>
      </c>
      <c r="D8266" t="s">
        <v>45</v>
      </c>
      <c r="E8266" t="s">
        <v>1687</v>
      </c>
      <c r="F8266" t="s">
        <v>1688</v>
      </c>
      <c r="G8266" t="s">
        <v>21</v>
      </c>
      <c r="H8266" t="s">
        <v>22</v>
      </c>
      <c r="I8266" t="s">
        <v>261</v>
      </c>
      <c r="J8266" t="s">
        <v>262</v>
      </c>
      <c r="K8266">
        <v>10035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 s="2">
        <v>122.94</v>
      </c>
      <c r="R8266">
        <f>train[[#This Row],[Ship Date]]-train[[#This Row],[Order Date]]</f>
        <v>5</v>
      </c>
      <c r="S8266" t="str">
        <f>TEXT(train[[#This Row],[Order Date]],"mmm")</f>
        <v>déc</v>
      </c>
      <c r="T8266">
        <f>YEAR(train[[#This Row],[Order Date]])</f>
        <v>2015</v>
      </c>
      <c r="U8266" t="str">
        <f>train[[#This Row],[Category]]&amp;"-"&amp;train[[#This Row],[Sub-Category]]</f>
        <v>Office Supplies-Appliances</v>
      </c>
      <c r="V8266" t="str">
        <f>IF(train[[#This Row],[Segment]]="Consumer","B2C","B2B")</f>
        <v>B2C</v>
      </c>
    </row>
    <row r="8267" spans="1:22" x14ac:dyDescent="0.25">
      <c r="A8267" t="s">
        <v>9923</v>
      </c>
      <c r="B8267" s="1">
        <v>42368</v>
      </c>
      <c r="C8267" s="1">
        <v>42373</v>
      </c>
      <c r="D8267" t="s">
        <v>45</v>
      </c>
      <c r="E8267" t="s">
        <v>1687</v>
      </c>
      <c r="F8267" t="s">
        <v>1688</v>
      </c>
      <c r="G8267" t="s">
        <v>21</v>
      </c>
      <c r="H8267" t="s">
        <v>22</v>
      </c>
      <c r="I8267" t="s">
        <v>261</v>
      </c>
      <c r="J8267" t="s">
        <v>262</v>
      </c>
      <c r="K8267">
        <v>10035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 s="2">
        <v>35.448</v>
      </c>
      <c r="R8267">
        <f>train[[#This Row],[Ship Date]]-train[[#This Row],[Order Date]]</f>
        <v>5</v>
      </c>
      <c r="S8267" t="str">
        <f>TEXT(train[[#This Row],[Order Date]],"mmm")</f>
        <v>déc</v>
      </c>
      <c r="T8267">
        <f>YEAR(train[[#This Row],[Order Date]])</f>
        <v>2015</v>
      </c>
      <c r="U8267" t="str">
        <f>train[[#This Row],[Category]]&amp;"-"&amp;train[[#This Row],[Sub-Category]]</f>
        <v>Office Supplies-Binders</v>
      </c>
      <c r="V8267" t="str">
        <f>IF(train[[#This Row],[Segment]]="Consumer","B2C","B2B")</f>
        <v>B2C</v>
      </c>
    </row>
    <row r="8268" spans="1:22" x14ac:dyDescent="0.25">
      <c r="A8268" t="s">
        <v>9926</v>
      </c>
      <c r="B8268" s="1">
        <v>42123</v>
      </c>
      <c r="C8268" s="1">
        <v>42128</v>
      </c>
      <c r="D8268" t="s">
        <v>45</v>
      </c>
      <c r="E8268" t="s">
        <v>2887</v>
      </c>
      <c r="F8268" t="s">
        <v>2888</v>
      </c>
      <c r="G8268" t="s">
        <v>21</v>
      </c>
      <c r="H8268" t="s">
        <v>22</v>
      </c>
      <c r="I8268" t="s">
        <v>239</v>
      </c>
      <c r="J8268" t="s">
        <v>240</v>
      </c>
      <c r="K8268">
        <v>19901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 s="2">
        <v>19.98</v>
      </c>
      <c r="R8268">
        <f>train[[#This Row],[Ship Date]]-train[[#This Row],[Order Date]]</f>
        <v>5</v>
      </c>
      <c r="S8268" t="str">
        <f>TEXT(train[[#This Row],[Order Date]],"mmm")</f>
        <v>avr</v>
      </c>
      <c r="T8268">
        <f>YEAR(train[[#This Row],[Order Date]])</f>
        <v>2015</v>
      </c>
      <c r="U8268" t="str">
        <f>train[[#This Row],[Category]]&amp;"-"&amp;train[[#This Row],[Sub-Category]]</f>
        <v>Technology-Phones</v>
      </c>
      <c r="V8268" t="str">
        <f>IF(train[[#This Row],[Segment]]="Consumer","B2C","B2B")</f>
        <v>B2C</v>
      </c>
    </row>
    <row r="8269" spans="1:22" x14ac:dyDescent="0.25">
      <c r="A8269" t="s">
        <v>9927</v>
      </c>
      <c r="B8269" s="1">
        <v>43130</v>
      </c>
      <c r="C8269" s="1">
        <v>43137</v>
      </c>
      <c r="D8269" t="s">
        <v>45</v>
      </c>
      <c r="E8269" t="s">
        <v>3651</v>
      </c>
      <c r="F8269" t="s">
        <v>3652</v>
      </c>
      <c r="G8269" t="s">
        <v>21</v>
      </c>
      <c r="H8269" t="s">
        <v>22</v>
      </c>
      <c r="I8269" t="s">
        <v>451</v>
      </c>
      <c r="J8269" t="s">
        <v>206</v>
      </c>
      <c r="K8269">
        <v>60505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 s="2">
        <v>69.375</v>
      </c>
      <c r="R8269">
        <f>train[[#This Row],[Ship Date]]-train[[#This Row],[Order Date]]</f>
        <v>7</v>
      </c>
      <c r="S8269" t="str">
        <f>TEXT(train[[#This Row],[Order Date]],"mmm")</f>
        <v>janv</v>
      </c>
      <c r="T8269">
        <f>YEAR(train[[#This Row],[Order Date]])</f>
        <v>2018</v>
      </c>
      <c r="U8269" t="str">
        <f>train[[#This Row],[Category]]&amp;"-"&amp;train[[#This Row],[Sub-Category]]</f>
        <v>Furniture-Tables</v>
      </c>
      <c r="V8269" t="str">
        <f>IF(train[[#This Row],[Segment]]="Consumer","B2C","B2B")</f>
        <v>B2C</v>
      </c>
    </row>
    <row r="8270" spans="1:22" x14ac:dyDescent="0.25">
      <c r="A8270" t="s">
        <v>9927</v>
      </c>
      <c r="B8270" s="1">
        <v>43130</v>
      </c>
      <c r="C8270" s="1">
        <v>43137</v>
      </c>
      <c r="D8270" t="s">
        <v>45</v>
      </c>
      <c r="E8270" t="s">
        <v>3651</v>
      </c>
      <c r="F8270" t="s">
        <v>3652</v>
      </c>
      <c r="G8270" t="s">
        <v>21</v>
      </c>
      <c r="H8270" t="s">
        <v>22</v>
      </c>
      <c r="I8270" t="s">
        <v>451</v>
      </c>
      <c r="J8270" t="s">
        <v>206</v>
      </c>
      <c r="K8270">
        <v>60505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 s="2">
        <v>31.68</v>
      </c>
      <c r="R8270">
        <f>train[[#This Row],[Ship Date]]-train[[#This Row],[Order Date]]</f>
        <v>7</v>
      </c>
      <c r="S8270" t="str">
        <f>TEXT(train[[#This Row],[Order Date]],"mmm")</f>
        <v>janv</v>
      </c>
      <c r="T8270">
        <f>YEAR(train[[#This Row],[Order Date]])</f>
        <v>2018</v>
      </c>
      <c r="U8270" t="str">
        <f>train[[#This Row],[Category]]&amp;"-"&amp;train[[#This Row],[Sub-Category]]</f>
        <v>Office Supplies-Supplies</v>
      </c>
      <c r="V8270" t="str">
        <f>IF(train[[#This Row],[Segment]]="Consumer","B2C","B2B")</f>
        <v>B2C</v>
      </c>
    </row>
    <row r="8271" spans="1:22" x14ac:dyDescent="0.25">
      <c r="A8271" t="s">
        <v>9927</v>
      </c>
      <c r="B8271" s="1">
        <v>43130</v>
      </c>
      <c r="C8271" s="1">
        <v>43137</v>
      </c>
      <c r="D8271" t="s">
        <v>45</v>
      </c>
      <c r="E8271" t="s">
        <v>3651</v>
      </c>
      <c r="F8271" t="s">
        <v>3652</v>
      </c>
      <c r="G8271" t="s">
        <v>21</v>
      </c>
      <c r="H8271" t="s">
        <v>22</v>
      </c>
      <c r="I8271" t="s">
        <v>451</v>
      </c>
      <c r="J8271" t="s">
        <v>206</v>
      </c>
      <c r="K8271">
        <v>60505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 s="2">
        <v>2003.1679999999999</v>
      </c>
      <c r="R8271">
        <f>train[[#This Row],[Ship Date]]-train[[#This Row],[Order Date]]</f>
        <v>7</v>
      </c>
      <c r="S8271" t="str">
        <f>TEXT(train[[#This Row],[Order Date]],"mmm")</f>
        <v>janv</v>
      </c>
      <c r="T8271">
        <f>YEAR(train[[#This Row],[Order Date]])</f>
        <v>2018</v>
      </c>
      <c r="U8271" t="str">
        <f>train[[#This Row],[Category]]&amp;"-"&amp;train[[#This Row],[Sub-Category]]</f>
        <v>Technology-Phones</v>
      </c>
      <c r="V8271" t="str">
        <f>IF(train[[#This Row],[Segment]]="Consumer","B2C","B2B")</f>
        <v>B2C</v>
      </c>
    </row>
    <row r="8272" spans="1:22" x14ac:dyDescent="0.25">
      <c r="A8272" t="s">
        <v>9927</v>
      </c>
      <c r="B8272" s="1">
        <v>43130</v>
      </c>
      <c r="C8272" s="1">
        <v>43137</v>
      </c>
      <c r="D8272" t="s">
        <v>45</v>
      </c>
      <c r="E8272" t="s">
        <v>3651</v>
      </c>
      <c r="F8272" t="s">
        <v>3652</v>
      </c>
      <c r="G8272" t="s">
        <v>21</v>
      </c>
      <c r="H8272" t="s">
        <v>22</v>
      </c>
      <c r="I8272" t="s">
        <v>451</v>
      </c>
      <c r="J8272" t="s">
        <v>206</v>
      </c>
      <c r="K8272">
        <v>60505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 s="2">
        <v>9.3439999999999994</v>
      </c>
      <c r="R8272">
        <f>train[[#This Row],[Ship Date]]-train[[#This Row],[Order Date]]</f>
        <v>7</v>
      </c>
      <c r="S8272" t="str">
        <f>TEXT(train[[#This Row],[Order Date]],"mmm")</f>
        <v>janv</v>
      </c>
      <c r="T8272">
        <f>YEAR(train[[#This Row],[Order Date]])</f>
        <v>2018</v>
      </c>
      <c r="U8272" t="str">
        <f>train[[#This Row],[Category]]&amp;"-"&amp;train[[#This Row],[Sub-Category]]</f>
        <v>Office Supplies-Art</v>
      </c>
      <c r="V8272" t="str">
        <f>IF(train[[#This Row],[Segment]]="Consumer","B2C","B2B")</f>
        <v>B2C</v>
      </c>
    </row>
    <row r="8273" spans="1:22" x14ac:dyDescent="0.25">
      <c r="A8273" t="s">
        <v>9928</v>
      </c>
      <c r="B8273" s="1">
        <v>43094</v>
      </c>
      <c r="C8273" s="1">
        <v>43100</v>
      </c>
      <c r="D8273" t="s">
        <v>45</v>
      </c>
      <c r="E8273" t="s">
        <v>4802</v>
      </c>
      <c r="F8273" t="s">
        <v>4803</v>
      </c>
      <c r="G8273" t="s">
        <v>21</v>
      </c>
      <c r="H8273" t="s">
        <v>22</v>
      </c>
      <c r="I8273" t="s">
        <v>261</v>
      </c>
      <c r="J8273" t="s">
        <v>262</v>
      </c>
      <c r="K8273">
        <v>10009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 s="2">
        <v>2563.056</v>
      </c>
      <c r="R8273">
        <f>train[[#This Row],[Ship Date]]-train[[#This Row],[Order Date]]</f>
        <v>6</v>
      </c>
      <c r="S8273" t="str">
        <f>TEXT(train[[#This Row],[Order Date]],"mmm")</f>
        <v>déc</v>
      </c>
      <c r="T8273">
        <f>YEAR(train[[#This Row],[Order Date]])</f>
        <v>2017</v>
      </c>
      <c r="U8273" t="str">
        <f>train[[#This Row],[Category]]&amp;"-"&amp;train[[#This Row],[Sub-Category]]</f>
        <v>Furniture-Chairs</v>
      </c>
      <c r="V8273" t="str">
        <f>IF(train[[#This Row],[Segment]]="Consumer","B2C","B2B")</f>
        <v>B2C</v>
      </c>
    </row>
    <row r="8274" spans="1:22" x14ac:dyDescent="0.25">
      <c r="A8274" t="s">
        <v>9929</v>
      </c>
      <c r="B8274" s="1">
        <v>43028</v>
      </c>
      <c r="C8274" s="1">
        <v>43033</v>
      </c>
      <c r="D8274" t="s">
        <v>45</v>
      </c>
      <c r="E8274" t="s">
        <v>4197</v>
      </c>
      <c r="F8274" t="s">
        <v>4198</v>
      </c>
      <c r="G8274" t="s">
        <v>36</v>
      </c>
      <c r="H8274" t="s">
        <v>22</v>
      </c>
      <c r="I8274" t="s">
        <v>9137</v>
      </c>
      <c r="J8274" t="s">
        <v>38</v>
      </c>
      <c r="K8274">
        <v>92020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 s="2">
        <v>387.13600000000002</v>
      </c>
      <c r="R8274">
        <f>train[[#This Row],[Ship Date]]-train[[#This Row],[Order Date]]</f>
        <v>5</v>
      </c>
      <c r="S8274" t="str">
        <f>TEXT(train[[#This Row],[Order Date]],"mmm")</f>
        <v>oct</v>
      </c>
      <c r="T8274">
        <f>YEAR(train[[#This Row],[Order Date]])</f>
        <v>2017</v>
      </c>
      <c r="U8274" t="str">
        <f>train[[#This Row],[Category]]&amp;"-"&amp;train[[#This Row],[Sub-Category]]</f>
        <v>Furniture-Chairs</v>
      </c>
      <c r="V8274" t="str">
        <f>IF(train[[#This Row],[Segment]]="Consumer","B2C","B2B")</f>
        <v>B2B</v>
      </c>
    </row>
    <row r="8275" spans="1:22" x14ac:dyDescent="0.25">
      <c r="A8275" t="s">
        <v>9930</v>
      </c>
      <c r="B8275" s="1">
        <v>42534</v>
      </c>
      <c r="C8275" s="1">
        <v>42536</v>
      </c>
      <c r="D8275" t="s">
        <v>18</v>
      </c>
      <c r="E8275" t="s">
        <v>8236</v>
      </c>
      <c r="F8275" t="s">
        <v>8237</v>
      </c>
      <c r="G8275" t="s">
        <v>97</v>
      </c>
      <c r="H8275" t="s">
        <v>22</v>
      </c>
      <c r="I8275" t="s">
        <v>313</v>
      </c>
      <c r="J8275" t="s">
        <v>493</v>
      </c>
      <c r="K8275">
        <v>45503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 s="2">
        <v>3.4239999999999999</v>
      </c>
      <c r="R8275">
        <f>train[[#This Row],[Ship Date]]-train[[#This Row],[Order Date]]</f>
        <v>2</v>
      </c>
      <c r="S8275" t="str">
        <f>TEXT(train[[#This Row],[Order Date]],"mmm")</f>
        <v>juin</v>
      </c>
      <c r="T8275">
        <f>YEAR(train[[#This Row],[Order Date]])</f>
        <v>2016</v>
      </c>
      <c r="U8275" t="str">
        <f>train[[#This Row],[Category]]&amp;"-"&amp;train[[#This Row],[Sub-Category]]</f>
        <v>Office Supplies-Art</v>
      </c>
      <c r="V8275" t="str">
        <f>IF(train[[#This Row],[Segment]]="Consumer","B2C","B2B")</f>
        <v>B2B</v>
      </c>
    </row>
    <row r="8276" spans="1:22" x14ac:dyDescent="0.25">
      <c r="A8276" t="s">
        <v>9931</v>
      </c>
      <c r="B8276" s="1">
        <v>43281</v>
      </c>
      <c r="C8276" s="1">
        <v>43285</v>
      </c>
      <c r="D8276" t="s">
        <v>45</v>
      </c>
      <c r="E8276" t="s">
        <v>4596</v>
      </c>
      <c r="F8276" t="s">
        <v>4597</v>
      </c>
      <c r="G8276" t="s">
        <v>36</v>
      </c>
      <c r="H8276" t="s">
        <v>22</v>
      </c>
      <c r="I8276" t="s">
        <v>2295</v>
      </c>
      <c r="J8276" t="s">
        <v>262</v>
      </c>
      <c r="K8276">
        <v>10550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 s="2">
        <v>1085.42</v>
      </c>
      <c r="R8276">
        <f>train[[#This Row],[Ship Date]]-train[[#This Row],[Order Date]]</f>
        <v>4</v>
      </c>
      <c r="S8276" t="str">
        <f>TEXT(train[[#This Row],[Order Date]],"mmm")</f>
        <v>juin</v>
      </c>
      <c r="T8276">
        <f>YEAR(train[[#This Row],[Order Date]])</f>
        <v>2018</v>
      </c>
      <c r="U8276" t="str">
        <f>train[[#This Row],[Category]]&amp;"-"&amp;train[[#This Row],[Sub-Category]]</f>
        <v>Office Supplies-Storage</v>
      </c>
      <c r="V8276" t="str">
        <f>IF(train[[#This Row],[Segment]]="Consumer","B2C","B2B")</f>
        <v>B2B</v>
      </c>
    </row>
    <row r="8277" spans="1:22" x14ac:dyDescent="0.25">
      <c r="A8277" t="s">
        <v>9932</v>
      </c>
      <c r="B8277" s="1">
        <v>42547</v>
      </c>
      <c r="C8277" s="1">
        <v>42551</v>
      </c>
      <c r="D8277" t="s">
        <v>45</v>
      </c>
      <c r="E8277" t="s">
        <v>7675</v>
      </c>
      <c r="F8277" t="s">
        <v>7676</v>
      </c>
      <c r="G8277" t="s">
        <v>97</v>
      </c>
      <c r="H8277" t="s">
        <v>22</v>
      </c>
      <c r="I8277" t="s">
        <v>1117</v>
      </c>
      <c r="J8277" t="s">
        <v>493</v>
      </c>
      <c r="K8277">
        <v>44107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 s="2">
        <v>43.055999999999997</v>
      </c>
      <c r="R8277">
        <f>train[[#This Row],[Ship Date]]-train[[#This Row],[Order Date]]</f>
        <v>4</v>
      </c>
      <c r="S8277" t="str">
        <f>TEXT(train[[#This Row],[Order Date]],"mmm")</f>
        <v>juin</v>
      </c>
      <c r="T8277">
        <f>YEAR(train[[#This Row],[Order Date]])</f>
        <v>2016</v>
      </c>
      <c r="U8277" t="str">
        <f>train[[#This Row],[Category]]&amp;"-"&amp;train[[#This Row],[Sub-Category]]</f>
        <v>Office Supplies-Paper</v>
      </c>
      <c r="V8277" t="str">
        <f>IF(train[[#This Row],[Segment]]="Consumer","B2C","B2B")</f>
        <v>B2B</v>
      </c>
    </row>
    <row r="8278" spans="1:22" x14ac:dyDescent="0.25">
      <c r="A8278" t="s">
        <v>9933</v>
      </c>
      <c r="B8278" s="1">
        <v>42787</v>
      </c>
      <c r="C8278" s="1">
        <v>42791</v>
      </c>
      <c r="D8278" t="s">
        <v>45</v>
      </c>
      <c r="E8278" t="s">
        <v>9820</v>
      </c>
      <c r="F8278" t="s">
        <v>9821</v>
      </c>
      <c r="G8278" t="s">
        <v>97</v>
      </c>
      <c r="H8278" t="s">
        <v>22</v>
      </c>
      <c r="I8278" t="s">
        <v>897</v>
      </c>
      <c r="J8278" t="s">
        <v>49</v>
      </c>
      <c r="K8278">
        <v>33614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 s="2">
        <v>3.762</v>
      </c>
      <c r="R8278">
        <f>train[[#This Row],[Ship Date]]-train[[#This Row],[Order Date]]</f>
        <v>4</v>
      </c>
      <c r="S8278" t="str">
        <f>TEXT(train[[#This Row],[Order Date]],"mmm")</f>
        <v>févr</v>
      </c>
      <c r="T8278">
        <f>YEAR(train[[#This Row],[Order Date]])</f>
        <v>2017</v>
      </c>
      <c r="U8278" t="str">
        <f>train[[#This Row],[Category]]&amp;"-"&amp;train[[#This Row],[Sub-Category]]</f>
        <v>Office Supplies-Binders</v>
      </c>
      <c r="V8278" t="str">
        <f>IF(train[[#This Row],[Segment]]="Consumer","B2C","B2B")</f>
        <v>B2B</v>
      </c>
    </row>
    <row r="8279" spans="1:22" x14ac:dyDescent="0.25">
      <c r="A8279" t="s">
        <v>9933</v>
      </c>
      <c r="B8279" s="1">
        <v>42787</v>
      </c>
      <c r="C8279" s="1">
        <v>42791</v>
      </c>
      <c r="D8279" t="s">
        <v>45</v>
      </c>
      <c r="E8279" t="s">
        <v>9820</v>
      </c>
      <c r="F8279" t="s">
        <v>9821</v>
      </c>
      <c r="G8279" t="s">
        <v>97</v>
      </c>
      <c r="H8279" t="s">
        <v>22</v>
      </c>
      <c r="I8279" t="s">
        <v>897</v>
      </c>
      <c r="J8279" t="s">
        <v>49</v>
      </c>
      <c r="K8279">
        <v>33614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 s="2">
        <v>34.86</v>
      </c>
      <c r="R8279">
        <f>train[[#This Row],[Ship Date]]-train[[#This Row],[Order Date]]</f>
        <v>4</v>
      </c>
      <c r="S8279" t="str">
        <f>TEXT(train[[#This Row],[Order Date]],"mmm")</f>
        <v>févr</v>
      </c>
      <c r="T8279">
        <f>YEAR(train[[#This Row],[Order Date]])</f>
        <v>2017</v>
      </c>
      <c r="U8279" t="str">
        <f>train[[#This Row],[Category]]&amp;"-"&amp;train[[#This Row],[Sub-Category]]</f>
        <v>Office Supplies-Binders</v>
      </c>
      <c r="V8279" t="str">
        <f>IF(train[[#This Row],[Segment]]="Consumer","B2C","B2B")</f>
        <v>B2B</v>
      </c>
    </row>
    <row r="8280" spans="1:22" x14ac:dyDescent="0.25">
      <c r="A8280" t="s">
        <v>9933</v>
      </c>
      <c r="B8280" s="1">
        <v>42787</v>
      </c>
      <c r="C8280" s="1">
        <v>42791</v>
      </c>
      <c r="D8280" t="s">
        <v>45</v>
      </c>
      <c r="E8280" t="s">
        <v>9820</v>
      </c>
      <c r="F8280" t="s">
        <v>9821</v>
      </c>
      <c r="G8280" t="s">
        <v>97</v>
      </c>
      <c r="H8280" t="s">
        <v>22</v>
      </c>
      <c r="I8280" t="s">
        <v>897</v>
      </c>
      <c r="J8280" t="s">
        <v>49</v>
      </c>
      <c r="K8280">
        <v>33614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 s="2">
        <v>432.45600000000002</v>
      </c>
      <c r="R8280">
        <f>train[[#This Row],[Ship Date]]-train[[#This Row],[Order Date]]</f>
        <v>4</v>
      </c>
      <c r="S8280" t="str">
        <f>TEXT(train[[#This Row],[Order Date]],"mmm")</f>
        <v>févr</v>
      </c>
      <c r="T8280">
        <f>YEAR(train[[#This Row],[Order Date]])</f>
        <v>2017</v>
      </c>
      <c r="U8280" t="str">
        <f>train[[#This Row],[Category]]&amp;"-"&amp;train[[#This Row],[Sub-Category]]</f>
        <v>Office Supplies-Storage</v>
      </c>
      <c r="V8280" t="str">
        <f>IF(train[[#This Row],[Segment]]="Consumer","B2C","B2B")</f>
        <v>B2B</v>
      </c>
    </row>
    <row r="8281" spans="1:22" x14ac:dyDescent="0.25">
      <c r="A8281" t="s">
        <v>9934</v>
      </c>
      <c r="B8281" s="1">
        <v>43212</v>
      </c>
      <c r="C8281" s="1">
        <v>43216</v>
      </c>
      <c r="D8281" t="s">
        <v>45</v>
      </c>
      <c r="E8281" t="s">
        <v>1969</v>
      </c>
      <c r="F8281" t="s">
        <v>1970</v>
      </c>
      <c r="G8281" t="s">
        <v>21</v>
      </c>
      <c r="H8281" t="s">
        <v>22</v>
      </c>
      <c r="I8281" t="s">
        <v>492</v>
      </c>
      <c r="J8281" t="s">
        <v>1270</v>
      </c>
      <c r="K8281">
        <v>31907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 s="2">
        <v>675.06</v>
      </c>
      <c r="R8281">
        <f>train[[#This Row],[Ship Date]]-train[[#This Row],[Order Date]]</f>
        <v>4</v>
      </c>
      <c r="S8281" t="str">
        <f>TEXT(train[[#This Row],[Order Date]],"mmm")</f>
        <v>avr</v>
      </c>
      <c r="T8281">
        <f>YEAR(train[[#This Row],[Order Date]])</f>
        <v>2018</v>
      </c>
      <c r="U8281" t="str">
        <f>train[[#This Row],[Category]]&amp;"-"&amp;train[[#This Row],[Sub-Category]]</f>
        <v>Office Supplies-Storage</v>
      </c>
      <c r="V8281" t="str">
        <f>IF(train[[#This Row],[Segment]]="Consumer","B2C","B2B")</f>
        <v>B2C</v>
      </c>
    </row>
    <row r="8282" spans="1:22" x14ac:dyDescent="0.25">
      <c r="A8282" t="s">
        <v>9935</v>
      </c>
      <c r="B8282" s="1">
        <v>43229</v>
      </c>
      <c r="C8282" s="1">
        <v>43230</v>
      </c>
      <c r="D8282" t="s">
        <v>183</v>
      </c>
      <c r="E8282" t="s">
        <v>1779</v>
      </c>
      <c r="F8282" t="s">
        <v>1780</v>
      </c>
      <c r="G8282" t="s">
        <v>36</v>
      </c>
      <c r="H8282" t="s">
        <v>22</v>
      </c>
      <c r="I8282" t="s">
        <v>1521</v>
      </c>
      <c r="J8282" t="s">
        <v>83</v>
      </c>
      <c r="K8282">
        <v>28540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 s="2">
        <v>65.231999999999999</v>
      </c>
      <c r="R8282">
        <f>train[[#This Row],[Ship Date]]-train[[#This Row],[Order Date]]</f>
        <v>1</v>
      </c>
      <c r="S8282" t="str">
        <f>TEXT(train[[#This Row],[Order Date]],"mmm")</f>
        <v>mai</v>
      </c>
      <c r="T8282">
        <f>YEAR(train[[#This Row],[Order Date]])</f>
        <v>2018</v>
      </c>
      <c r="U8282" t="str">
        <f>train[[#This Row],[Category]]&amp;"-"&amp;train[[#This Row],[Sub-Category]]</f>
        <v>Office Supplies-Envelopes</v>
      </c>
      <c r="V8282" t="str">
        <f>IF(train[[#This Row],[Segment]]="Consumer","B2C","B2B")</f>
        <v>B2B</v>
      </c>
    </row>
    <row r="8283" spans="1:22" x14ac:dyDescent="0.25">
      <c r="A8283" t="s">
        <v>9935</v>
      </c>
      <c r="B8283" s="1">
        <v>43229</v>
      </c>
      <c r="C8283" s="1">
        <v>43230</v>
      </c>
      <c r="D8283" t="s">
        <v>183</v>
      </c>
      <c r="E8283" t="s">
        <v>1779</v>
      </c>
      <c r="F8283" t="s">
        <v>1780</v>
      </c>
      <c r="G8283" t="s">
        <v>36</v>
      </c>
      <c r="H8283" t="s">
        <v>22</v>
      </c>
      <c r="I8283" t="s">
        <v>1521</v>
      </c>
      <c r="J8283" t="s">
        <v>83</v>
      </c>
      <c r="K8283">
        <v>28540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 s="2">
        <v>207</v>
      </c>
      <c r="R8283">
        <f>train[[#This Row],[Ship Date]]-train[[#This Row],[Order Date]]</f>
        <v>1</v>
      </c>
      <c r="S8283" t="str">
        <f>TEXT(train[[#This Row],[Order Date]],"mmm")</f>
        <v>mai</v>
      </c>
      <c r="T8283">
        <f>YEAR(train[[#This Row],[Order Date]])</f>
        <v>2018</v>
      </c>
      <c r="U8283" t="str">
        <f>train[[#This Row],[Category]]&amp;"-"&amp;train[[#This Row],[Sub-Category]]</f>
        <v>Furniture-Chairs</v>
      </c>
      <c r="V8283" t="str">
        <f>IF(train[[#This Row],[Segment]]="Consumer","B2C","B2B")</f>
        <v>B2B</v>
      </c>
    </row>
    <row r="8284" spans="1:22" x14ac:dyDescent="0.25">
      <c r="A8284" t="s">
        <v>9936</v>
      </c>
      <c r="B8284" s="1">
        <v>42725</v>
      </c>
      <c r="C8284" s="1">
        <v>42730</v>
      </c>
      <c r="D8284" t="s">
        <v>18</v>
      </c>
      <c r="E8284" t="s">
        <v>3762</v>
      </c>
      <c r="F8284" t="s">
        <v>3763</v>
      </c>
      <c r="G8284" t="s">
        <v>97</v>
      </c>
      <c r="H8284" t="s">
        <v>22</v>
      </c>
      <c r="I8284" t="s">
        <v>9309</v>
      </c>
      <c r="J8284" t="s">
        <v>206</v>
      </c>
      <c r="K8284">
        <v>60174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 s="2">
        <v>600.53</v>
      </c>
      <c r="R8284">
        <f>train[[#This Row],[Ship Date]]-train[[#This Row],[Order Date]]</f>
        <v>5</v>
      </c>
      <c r="S8284" t="str">
        <f>TEXT(train[[#This Row],[Order Date]],"mmm")</f>
        <v>déc</v>
      </c>
      <c r="T8284">
        <f>YEAR(train[[#This Row],[Order Date]])</f>
        <v>2016</v>
      </c>
      <c r="U8284" t="str">
        <f>train[[#This Row],[Category]]&amp;"-"&amp;train[[#This Row],[Sub-Category]]</f>
        <v>Technology-Machines</v>
      </c>
      <c r="V8284" t="str">
        <f>IF(train[[#This Row],[Segment]]="Consumer","B2C","B2B")</f>
        <v>B2B</v>
      </c>
    </row>
    <row r="8285" spans="1:22" x14ac:dyDescent="0.25">
      <c r="A8285" t="s">
        <v>9936</v>
      </c>
      <c r="B8285" s="1">
        <v>42725</v>
      </c>
      <c r="C8285" s="1">
        <v>42730</v>
      </c>
      <c r="D8285" t="s">
        <v>18</v>
      </c>
      <c r="E8285" t="s">
        <v>3762</v>
      </c>
      <c r="F8285" t="s">
        <v>3763</v>
      </c>
      <c r="G8285" t="s">
        <v>97</v>
      </c>
      <c r="H8285" t="s">
        <v>22</v>
      </c>
      <c r="I8285" t="s">
        <v>9309</v>
      </c>
      <c r="J8285" t="s">
        <v>206</v>
      </c>
      <c r="K8285">
        <v>60174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 s="2">
        <v>59.904000000000003</v>
      </c>
      <c r="R8285">
        <f>train[[#This Row],[Ship Date]]-train[[#This Row],[Order Date]]</f>
        <v>5</v>
      </c>
      <c r="S8285" t="str">
        <f>TEXT(train[[#This Row],[Order Date]],"mmm")</f>
        <v>déc</v>
      </c>
      <c r="T8285">
        <f>YEAR(train[[#This Row],[Order Date]])</f>
        <v>2016</v>
      </c>
      <c r="U8285" t="str">
        <f>train[[#This Row],[Category]]&amp;"-"&amp;train[[#This Row],[Sub-Category]]</f>
        <v>Office Supplies-Art</v>
      </c>
      <c r="V8285" t="str">
        <f>IF(train[[#This Row],[Segment]]="Consumer","B2C","B2B")</f>
        <v>B2B</v>
      </c>
    </row>
    <row r="8286" spans="1:22" x14ac:dyDescent="0.25">
      <c r="A8286" t="s">
        <v>9936</v>
      </c>
      <c r="B8286" s="1">
        <v>42725</v>
      </c>
      <c r="C8286" s="1">
        <v>42730</v>
      </c>
      <c r="D8286" t="s">
        <v>18</v>
      </c>
      <c r="E8286" t="s">
        <v>3762</v>
      </c>
      <c r="F8286" t="s">
        <v>3763</v>
      </c>
      <c r="G8286" t="s">
        <v>97</v>
      </c>
      <c r="H8286" t="s">
        <v>22</v>
      </c>
      <c r="I8286" t="s">
        <v>9309</v>
      </c>
      <c r="J8286" t="s">
        <v>206</v>
      </c>
      <c r="K8286">
        <v>60174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 s="2">
        <v>637.44000000000005</v>
      </c>
      <c r="R8286">
        <f>train[[#This Row],[Ship Date]]-train[[#This Row],[Order Date]]</f>
        <v>5</v>
      </c>
      <c r="S8286" t="str">
        <f>TEXT(train[[#This Row],[Order Date]],"mmm")</f>
        <v>déc</v>
      </c>
      <c r="T8286">
        <f>YEAR(train[[#This Row],[Order Date]])</f>
        <v>2016</v>
      </c>
      <c r="U8286" t="str">
        <f>train[[#This Row],[Category]]&amp;"-"&amp;train[[#This Row],[Sub-Category]]</f>
        <v>Technology-Accessories</v>
      </c>
      <c r="V8286" t="str">
        <f>IF(train[[#This Row],[Segment]]="Consumer","B2C","B2B")</f>
        <v>B2B</v>
      </c>
    </row>
    <row r="8287" spans="1:22" x14ac:dyDescent="0.25">
      <c r="A8287" t="s">
        <v>9936</v>
      </c>
      <c r="B8287" s="1">
        <v>42725</v>
      </c>
      <c r="C8287" s="1">
        <v>42730</v>
      </c>
      <c r="D8287" t="s">
        <v>18</v>
      </c>
      <c r="E8287" t="s">
        <v>3762</v>
      </c>
      <c r="F8287" t="s">
        <v>3763</v>
      </c>
      <c r="G8287" t="s">
        <v>97</v>
      </c>
      <c r="H8287" t="s">
        <v>22</v>
      </c>
      <c r="I8287" t="s">
        <v>9309</v>
      </c>
      <c r="J8287" t="s">
        <v>206</v>
      </c>
      <c r="K8287">
        <v>60174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 s="2">
        <v>51.756</v>
      </c>
      <c r="R8287">
        <f>train[[#This Row],[Ship Date]]-train[[#This Row],[Order Date]]</f>
        <v>5</v>
      </c>
      <c r="S8287" t="str">
        <f>TEXT(train[[#This Row],[Order Date]],"mmm")</f>
        <v>déc</v>
      </c>
      <c r="T8287">
        <f>YEAR(train[[#This Row],[Order Date]])</f>
        <v>2016</v>
      </c>
      <c r="U8287" t="str">
        <f>train[[#This Row],[Category]]&amp;"-"&amp;train[[#This Row],[Sub-Category]]</f>
        <v>Furniture-Furnishings</v>
      </c>
      <c r="V8287" t="str">
        <f>IF(train[[#This Row],[Segment]]="Consumer","B2C","B2B")</f>
        <v>B2B</v>
      </c>
    </row>
    <row r="8288" spans="1:22" x14ac:dyDescent="0.25">
      <c r="A8288" t="s">
        <v>9937</v>
      </c>
      <c r="B8288" s="1">
        <v>42228</v>
      </c>
      <c r="C8288" s="1">
        <v>42232</v>
      </c>
      <c r="D8288" t="s">
        <v>45</v>
      </c>
      <c r="E8288" t="s">
        <v>6996</v>
      </c>
      <c r="F8288" t="s">
        <v>6997</v>
      </c>
      <c r="G8288" t="s">
        <v>97</v>
      </c>
      <c r="H8288" t="s">
        <v>22</v>
      </c>
      <c r="I8288" t="s">
        <v>1418</v>
      </c>
      <c r="J8288" t="s">
        <v>49</v>
      </c>
      <c r="K8288">
        <v>33180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 s="2">
        <v>31.103999999999999</v>
      </c>
      <c r="R8288">
        <f>train[[#This Row],[Ship Date]]-train[[#This Row],[Order Date]]</f>
        <v>4</v>
      </c>
      <c r="S8288" t="str">
        <f>TEXT(train[[#This Row],[Order Date]],"mmm")</f>
        <v>août</v>
      </c>
      <c r="T8288">
        <f>YEAR(train[[#This Row],[Order Date]])</f>
        <v>2015</v>
      </c>
      <c r="U8288" t="str">
        <f>train[[#This Row],[Category]]&amp;"-"&amp;train[[#This Row],[Sub-Category]]</f>
        <v>Office Supplies-Paper</v>
      </c>
      <c r="V8288" t="str">
        <f>IF(train[[#This Row],[Segment]]="Consumer","B2C","B2B")</f>
        <v>B2B</v>
      </c>
    </row>
    <row r="8289" spans="1:22" x14ac:dyDescent="0.25">
      <c r="A8289" t="s">
        <v>9937</v>
      </c>
      <c r="B8289" s="1">
        <v>42228</v>
      </c>
      <c r="C8289" s="1">
        <v>42232</v>
      </c>
      <c r="D8289" t="s">
        <v>45</v>
      </c>
      <c r="E8289" t="s">
        <v>6996</v>
      </c>
      <c r="F8289" t="s">
        <v>6997</v>
      </c>
      <c r="G8289" t="s">
        <v>97</v>
      </c>
      <c r="H8289" t="s">
        <v>22</v>
      </c>
      <c r="I8289" t="s">
        <v>1418</v>
      </c>
      <c r="J8289" t="s">
        <v>49</v>
      </c>
      <c r="K8289">
        <v>33180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 s="2">
        <v>47.96</v>
      </c>
      <c r="R8289">
        <f>train[[#This Row],[Ship Date]]-train[[#This Row],[Order Date]]</f>
        <v>4</v>
      </c>
      <c r="S8289" t="str">
        <f>TEXT(train[[#This Row],[Order Date]],"mmm")</f>
        <v>août</v>
      </c>
      <c r="T8289">
        <f>YEAR(train[[#This Row],[Order Date]])</f>
        <v>2015</v>
      </c>
      <c r="U8289" t="str">
        <f>train[[#This Row],[Category]]&amp;"-"&amp;train[[#This Row],[Sub-Category]]</f>
        <v>Office Supplies-Art</v>
      </c>
      <c r="V8289" t="str">
        <f>IF(train[[#This Row],[Segment]]="Consumer","B2C","B2B")</f>
        <v>B2B</v>
      </c>
    </row>
    <row r="8290" spans="1:22" x14ac:dyDescent="0.25">
      <c r="A8290" t="s">
        <v>9937</v>
      </c>
      <c r="B8290" s="1">
        <v>42228</v>
      </c>
      <c r="C8290" s="1">
        <v>42232</v>
      </c>
      <c r="D8290" t="s">
        <v>45</v>
      </c>
      <c r="E8290" t="s">
        <v>6996</v>
      </c>
      <c r="F8290" t="s">
        <v>6997</v>
      </c>
      <c r="G8290" t="s">
        <v>97</v>
      </c>
      <c r="H8290" t="s">
        <v>22</v>
      </c>
      <c r="I8290" t="s">
        <v>1418</v>
      </c>
      <c r="J8290" t="s">
        <v>49</v>
      </c>
      <c r="K8290">
        <v>33180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 s="2">
        <v>158.928</v>
      </c>
      <c r="R8290">
        <f>train[[#This Row],[Ship Date]]-train[[#This Row],[Order Date]]</f>
        <v>4</v>
      </c>
      <c r="S8290" t="str">
        <f>TEXT(train[[#This Row],[Order Date]],"mmm")</f>
        <v>août</v>
      </c>
      <c r="T8290">
        <f>YEAR(train[[#This Row],[Order Date]])</f>
        <v>2015</v>
      </c>
      <c r="U8290" t="str">
        <f>train[[#This Row],[Category]]&amp;"-"&amp;train[[#This Row],[Sub-Category]]</f>
        <v>Technology-Accessories</v>
      </c>
      <c r="V8290" t="str">
        <f>IF(train[[#This Row],[Segment]]="Consumer","B2C","B2B")</f>
        <v>B2B</v>
      </c>
    </row>
    <row r="8291" spans="1:22" x14ac:dyDescent="0.25">
      <c r="A8291" t="s">
        <v>9937</v>
      </c>
      <c r="B8291" s="1">
        <v>42228</v>
      </c>
      <c r="C8291" s="1">
        <v>42232</v>
      </c>
      <c r="D8291" t="s">
        <v>45</v>
      </c>
      <c r="E8291" t="s">
        <v>6996</v>
      </c>
      <c r="F8291" t="s">
        <v>6997</v>
      </c>
      <c r="G8291" t="s">
        <v>97</v>
      </c>
      <c r="H8291" t="s">
        <v>22</v>
      </c>
      <c r="I8291" t="s">
        <v>1418</v>
      </c>
      <c r="J8291" t="s">
        <v>49</v>
      </c>
      <c r="K8291">
        <v>33180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 s="2">
        <v>211.24799999999999</v>
      </c>
      <c r="R8291">
        <f>train[[#This Row],[Ship Date]]-train[[#This Row],[Order Date]]</f>
        <v>4</v>
      </c>
      <c r="S8291" t="str">
        <f>TEXT(train[[#This Row],[Order Date]],"mmm")</f>
        <v>août</v>
      </c>
      <c r="T8291">
        <f>YEAR(train[[#This Row],[Order Date]])</f>
        <v>2015</v>
      </c>
      <c r="U8291" t="str">
        <f>train[[#This Row],[Category]]&amp;"-"&amp;train[[#This Row],[Sub-Category]]</f>
        <v>Office Supplies-Appliances</v>
      </c>
      <c r="V8291" t="str">
        <f>IF(train[[#This Row],[Segment]]="Consumer","B2C","B2B")</f>
        <v>B2B</v>
      </c>
    </row>
    <row r="8292" spans="1:22" x14ac:dyDescent="0.25">
      <c r="A8292" t="s">
        <v>9937</v>
      </c>
      <c r="B8292" s="1">
        <v>42228</v>
      </c>
      <c r="C8292" s="1">
        <v>42232</v>
      </c>
      <c r="D8292" t="s">
        <v>45</v>
      </c>
      <c r="E8292" t="s">
        <v>6996</v>
      </c>
      <c r="F8292" t="s">
        <v>6997</v>
      </c>
      <c r="G8292" t="s">
        <v>97</v>
      </c>
      <c r="H8292" t="s">
        <v>22</v>
      </c>
      <c r="I8292" t="s">
        <v>1418</v>
      </c>
      <c r="J8292" t="s">
        <v>49</v>
      </c>
      <c r="K8292">
        <v>33180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 s="2">
        <v>5.5519999999999996</v>
      </c>
      <c r="R8292">
        <f>train[[#This Row],[Ship Date]]-train[[#This Row],[Order Date]]</f>
        <v>4</v>
      </c>
      <c r="S8292" t="str">
        <f>TEXT(train[[#This Row],[Order Date]],"mmm")</f>
        <v>août</v>
      </c>
      <c r="T8292">
        <f>YEAR(train[[#This Row],[Order Date]])</f>
        <v>2015</v>
      </c>
      <c r="U8292" t="str">
        <f>train[[#This Row],[Category]]&amp;"-"&amp;train[[#This Row],[Sub-Category]]</f>
        <v>Office Supplies-Supplies</v>
      </c>
      <c r="V8292" t="str">
        <f>IF(train[[#This Row],[Segment]]="Consumer","B2C","B2B")</f>
        <v>B2B</v>
      </c>
    </row>
    <row r="8293" spans="1:22" x14ac:dyDescent="0.25">
      <c r="A8293" t="s">
        <v>9937</v>
      </c>
      <c r="B8293" s="1">
        <v>42228</v>
      </c>
      <c r="C8293" s="1">
        <v>42232</v>
      </c>
      <c r="D8293" t="s">
        <v>45</v>
      </c>
      <c r="E8293" t="s">
        <v>6996</v>
      </c>
      <c r="F8293" t="s">
        <v>6997</v>
      </c>
      <c r="G8293" t="s">
        <v>97</v>
      </c>
      <c r="H8293" t="s">
        <v>22</v>
      </c>
      <c r="I8293" t="s">
        <v>1418</v>
      </c>
      <c r="J8293" t="s">
        <v>49</v>
      </c>
      <c r="K8293">
        <v>33180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 s="2">
        <v>2.952</v>
      </c>
      <c r="R8293">
        <f>train[[#This Row],[Ship Date]]-train[[#This Row],[Order Date]]</f>
        <v>4</v>
      </c>
      <c r="S8293" t="str">
        <f>TEXT(train[[#This Row],[Order Date]],"mmm")</f>
        <v>août</v>
      </c>
      <c r="T8293">
        <f>YEAR(train[[#This Row],[Order Date]])</f>
        <v>2015</v>
      </c>
      <c r="U8293" t="str">
        <f>train[[#This Row],[Category]]&amp;"-"&amp;train[[#This Row],[Sub-Category]]</f>
        <v>Office Supplies-Labels</v>
      </c>
      <c r="V8293" t="str">
        <f>IF(train[[#This Row],[Segment]]="Consumer","B2C","B2B")</f>
        <v>B2B</v>
      </c>
    </row>
    <row r="8294" spans="1:22" x14ac:dyDescent="0.25">
      <c r="A8294" t="s">
        <v>9938</v>
      </c>
      <c r="B8294" s="1">
        <v>42715</v>
      </c>
      <c r="C8294" s="1">
        <v>42719</v>
      </c>
      <c r="D8294" t="s">
        <v>45</v>
      </c>
      <c r="E8294" t="s">
        <v>560</v>
      </c>
      <c r="F8294" t="s">
        <v>561</v>
      </c>
      <c r="G8294" t="s">
        <v>21</v>
      </c>
      <c r="H8294" t="s">
        <v>22</v>
      </c>
      <c r="I8294" t="s">
        <v>271</v>
      </c>
      <c r="J8294" t="s">
        <v>493</v>
      </c>
      <c r="K8294">
        <v>45373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 s="2">
        <v>10.332000000000001</v>
      </c>
      <c r="R8294">
        <f>train[[#This Row],[Ship Date]]-train[[#This Row],[Order Date]]</f>
        <v>4</v>
      </c>
      <c r="S8294" t="str">
        <f>TEXT(train[[#This Row],[Order Date]],"mmm")</f>
        <v>déc</v>
      </c>
      <c r="T8294">
        <f>YEAR(train[[#This Row],[Order Date]])</f>
        <v>2016</v>
      </c>
      <c r="U8294" t="str">
        <f>train[[#This Row],[Category]]&amp;"-"&amp;train[[#This Row],[Sub-Category]]</f>
        <v>Office Supplies-Binders</v>
      </c>
      <c r="V8294" t="str">
        <f>IF(train[[#This Row],[Segment]]="Consumer","B2C","B2B")</f>
        <v>B2C</v>
      </c>
    </row>
    <row r="8295" spans="1:22" x14ac:dyDescent="0.25">
      <c r="A8295" t="s">
        <v>9939</v>
      </c>
      <c r="B8295" s="1">
        <v>43407</v>
      </c>
      <c r="C8295" s="1">
        <v>43411</v>
      </c>
      <c r="D8295" t="s">
        <v>45</v>
      </c>
      <c r="E8295" t="s">
        <v>6637</v>
      </c>
      <c r="F8295" t="s">
        <v>6638</v>
      </c>
      <c r="G8295" t="s">
        <v>36</v>
      </c>
      <c r="H8295" t="s">
        <v>22</v>
      </c>
      <c r="I8295" t="s">
        <v>90</v>
      </c>
      <c r="J8295" t="s">
        <v>91</v>
      </c>
      <c r="K8295">
        <v>98103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 s="2">
        <v>18.367999999999999</v>
      </c>
      <c r="R8295">
        <f>train[[#This Row],[Ship Date]]-train[[#This Row],[Order Date]]</f>
        <v>4</v>
      </c>
      <c r="S8295" t="str">
        <f>TEXT(train[[#This Row],[Order Date]],"mmm")</f>
        <v>nov</v>
      </c>
      <c r="T8295">
        <f>YEAR(train[[#This Row],[Order Date]])</f>
        <v>2018</v>
      </c>
      <c r="U8295" t="str">
        <f>train[[#This Row],[Category]]&amp;"-"&amp;train[[#This Row],[Sub-Category]]</f>
        <v>Office Supplies-Binders</v>
      </c>
      <c r="V8295" t="str">
        <f>IF(train[[#This Row],[Segment]]="Consumer","B2C","B2B")</f>
        <v>B2B</v>
      </c>
    </row>
    <row r="8296" spans="1:22" x14ac:dyDescent="0.25">
      <c r="A8296" t="s">
        <v>9940</v>
      </c>
      <c r="B8296" s="1">
        <v>43172</v>
      </c>
      <c r="C8296" s="1">
        <v>43176</v>
      </c>
      <c r="D8296" t="s">
        <v>45</v>
      </c>
      <c r="E8296" t="s">
        <v>3005</v>
      </c>
      <c r="F8296" t="s">
        <v>3006</v>
      </c>
      <c r="G8296" t="s">
        <v>21</v>
      </c>
      <c r="H8296" t="s">
        <v>22</v>
      </c>
      <c r="I8296" t="s">
        <v>261</v>
      </c>
      <c r="J8296" t="s">
        <v>262</v>
      </c>
      <c r="K8296">
        <v>10011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 s="2">
        <v>299.89999999999998</v>
      </c>
      <c r="R8296">
        <f>train[[#This Row],[Ship Date]]-train[[#This Row],[Order Date]]</f>
        <v>4</v>
      </c>
      <c r="S8296" t="str">
        <f>TEXT(train[[#This Row],[Order Date]],"mmm")</f>
        <v>mars</v>
      </c>
      <c r="T8296">
        <f>YEAR(train[[#This Row],[Order Date]])</f>
        <v>2018</v>
      </c>
      <c r="U8296" t="str">
        <f>train[[#This Row],[Category]]&amp;"-"&amp;train[[#This Row],[Sub-Category]]</f>
        <v>Technology-Phones</v>
      </c>
      <c r="V8296" t="str">
        <f>IF(train[[#This Row],[Segment]]="Consumer","B2C","B2B")</f>
        <v>B2C</v>
      </c>
    </row>
    <row r="8297" spans="1:22" x14ac:dyDescent="0.25">
      <c r="A8297" t="s">
        <v>9941</v>
      </c>
      <c r="B8297" s="1">
        <v>42885</v>
      </c>
      <c r="C8297" s="1">
        <v>42889</v>
      </c>
      <c r="D8297" t="s">
        <v>45</v>
      </c>
      <c r="E8297" t="s">
        <v>4140</v>
      </c>
      <c r="F8297" t="s">
        <v>4141</v>
      </c>
      <c r="G8297" t="s">
        <v>36</v>
      </c>
      <c r="H8297" t="s">
        <v>22</v>
      </c>
      <c r="I8297" t="s">
        <v>1125</v>
      </c>
      <c r="J8297" t="s">
        <v>314</v>
      </c>
      <c r="K8297">
        <v>22204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 s="2">
        <v>26.55</v>
      </c>
      <c r="R8297">
        <f>train[[#This Row],[Ship Date]]-train[[#This Row],[Order Date]]</f>
        <v>4</v>
      </c>
      <c r="S8297" t="str">
        <f>TEXT(train[[#This Row],[Order Date]],"mmm")</f>
        <v>mai</v>
      </c>
      <c r="T8297">
        <f>YEAR(train[[#This Row],[Order Date]])</f>
        <v>2017</v>
      </c>
      <c r="U8297" t="str">
        <f>train[[#This Row],[Category]]&amp;"-"&amp;train[[#This Row],[Sub-Category]]</f>
        <v>Office Supplies-Envelopes</v>
      </c>
      <c r="V8297" t="str">
        <f>IF(train[[#This Row],[Segment]]="Consumer","B2C","B2B")</f>
        <v>B2B</v>
      </c>
    </row>
    <row r="8298" spans="1:22" x14ac:dyDescent="0.25">
      <c r="A8298" t="s">
        <v>9941</v>
      </c>
      <c r="B8298" s="1">
        <v>42885</v>
      </c>
      <c r="C8298" s="1">
        <v>42889</v>
      </c>
      <c r="D8298" t="s">
        <v>45</v>
      </c>
      <c r="E8298" t="s">
        <v>4140</v>
      </c>
      <c r="F8298" t="s">
        <v>4141</v>
      </c>
      <c r="G8298" t="s">
        <v>36</v>
      </c>
      <c r="H8298" t="s">
        <v>22</v>
      </c>
      <c r="I8298" t="s">
        <v>1125</v>
      </c>
      <c r="J8298" t="s">
        <v>314</v>
      </c>
      <c r="K8298">
        <v>22204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 s="2">
        <v>111.98</v>
      </c>
      <c r="R8298">
        <f>train[[#This Row],[Ship Date]]-train[[#This Row],[Order Date]]</f>
        <v>4</v>
      </c>
      <c r="S8298" t="str">
        <f>TEXT(train[[#This Row],[Order Date]],"mmm")</f>
        <v>mai</v>
      </c>
      <c r="T8298">
        <f>YEAR(train[[#This Row],[Order Date]])</f>
        <v>2017</v>
      </c>
      <c r="U8298" t="str">
        <f>train[[#This Row],[Category]]&amp;"-"&amp;train[[#This Row],[Sub-Category]]</f>
        <v>Technology-Accessories</v>
      </c>
      <c r="V8298" t="str">
        <f>IF(train[[#This Row],[Segment]]="Consumer","B2C","B2B")</f>
        <v>B2B</v>
      </c>
    </row>
    <row r="8299" spans="1:22" x14ac:dyDescent="0.25">
      <c r="A8299" t="s">
        <v>9942</v>
      </c>
      <c r="B8299" s="1">
        <v>42556</v>
      </c>
      <c r="C8299" s="1">
        <v>42562</v>
      </c>
      <c r="D8299" t="s">
        <v>45</v>
      </c>
      <c r="E8299" t="s">
        <v>2293</v>
      </c>
      <c r="F8299" t="s">
        <v>2294</v>
      </c>
      <c r="G8299" t="s">
        <v>36</v>
      </c>
      <c r="H8299" t="s">
        <v>22</v>
      </c>
      <c r="I8299" t="s">
        <v>462</v>
      </c>
      <c r="J8299" t="s">
        <v>83</v>
      </c>
      <c r="K8299">
        <v>28205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 s="2">
        <v>4.9279999999999999</v>
      </c>
      <c r="R8299">
        <f>train[[#This Row],[Ship Date]]-train[[#This Row],[Order Date]]</f>
        <v>6</v>
      </c>
      <c r="S8299" t="str">
        <f>TEXT(train[[#This Row],[Order Date]],"mmm")</f>
        <v>juil</v>
      </c>
      <c r="T8299">
        <f>YEAR(train[[#This Row],[Order Date]])</f>
        <v>2016</v>
      </c>
      <c r="U8299" t="str">
        <f>train[[#This Row],[Category]]&amp;"-"&amp;train[[#This Row],[Sub-Category]]</f>
        <v>Furniture-Furnishings</v>
      </c>
      <c r="V8299" t="str">
        <f>IF(train[[#This Row],[Segment]]="Consumer","B2C","B2B")</f>
        <v>B2B</v>
      </c>
    </row>
    <row r="8300" spans="1:22" x14ac:dyDescent="0.25">
      <c r="A8300" t="s">
        <v>9942</v>
      </c>
      <c r="B8300" s="1">
        <v>42556</v>
      </c>
      <c r="C8300" s="1">
        <v>42562</v>
      </c>
      <c r="D8300" t="s">
        <v>45</v>
      </c>
      <c r="E8300" t="s">
        <v>2293</v>
      </c>
      <c r="F8300" t="s">
        <v>2294</v>
      </c>
      <c r="G8300" t="s">
        <v>36</v>
      </c>
      <c r="H8300" t="s">
        <v>22</v>
      </c>
      <c r="I8300" t="s">
        <v>462</v>
      </c>
      <c r="J8300" t="s">
        <v>83</v>
      </c>
      <c r="K8300">
        <v>28205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 s="2">
        <v>11.784000000000001</v>
      </c>
      <c r="R8300">
        <f>train[[#This Row],[Ship Date]]-train[[#This Row],[Order Date]]</f>
        <v>6</v>
      </c>
      <c r="S8300" t="str">
        <f>TEXT(train[[#This Row],[Order Date]],"mmm")</f>
        <v>juil</v>
      </c>
      <c r="T8300">
        <f>YEAR(train[[#This Row],[Order Date]])</f>
        <v>2016</v>
      </c>
      <c r="U8300" t="str">
        <f>train[[#This Row],[Category]]&amp;"-"&amp;train[[#This Row],[Sub-Category]]</f>
        <v>Office Supplies-Labels</v>
      </c>
      <c r="V8300" t="str">
        <f>IF(train[[#This Row],[Segment]]="Consumer","B2C","B2B")</f>
        <v>B2B</v>
      </c>
    </row>
    <row r="8301" spans="1:22" x14ac:dyDescent="0.25">
      <c r="A8301" t="s">
        <v>9943</v>
      </c>
      <c r="B8301" s="1">
        <v>42074</v>
      </c>
      <c r="C8301" s="1">
        <v>42078</v>
      </c>
      <c r="D8301" t="s">
        <v>45</v>
      </c>
      <c r="E8301" t="s">
        <v>5085</v>
      </c>
      <c r="F8301" t="s">
        <v>5086</v>
      </c>
      <c r="G8301" t="s">
        <v>21</v>
      </c>
      <c r="H8301" t="s">
        <v>22</v>
      </c>
      <c r="I8301" t="s">
        <v>562</v>
      </c>
      <c r="J8301" t="s">
        <v>38</v>
      </c>
      <c r="K8301">
        <v>95661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 s="2">
        <v>7.98</v>
      </c>
      <c r="R8301">
        <f>train[[#This Row],[Ship Date]]-train[[#This Row],[Order Date]]</f>
        <v>4</v>
      </c>
      <c r="S8301" t="str">
        <f>TEXT(train[[#This Row],[Order Date]],"mmm")</f>
        <v>mars</v>
      </c>
      <c r="T8301">
        <f>YEAR(train[[#This Row],[Order Date]])</f>
        <v>2015</v>
      </c>
      <c r="U8301" t="str">
        <f>train[[#This Row],[Category]]&amp;"-"&amp;train[[#This Row],[Sub-Category]]</f>
        <v>Office Supplies-Art</v>
      </c>
      <c r="V8301" t="str">
        <f>IF(train[[#This Row],[Segment]]="Consumer","B2C","B2B")</f>
        <v>B2C</v>
      </c>
    </row>
    <row r="8302" spans="1:22" x14ac:dyDescent="0.25">
      <c r="A8302" t="s">
        <v>9944</v>
      </c>
      <c r="B8302" s="1">
        <v>42480</v>
      </c>
      <c r="C8302" s="1">
        <v>42484</v>
      </c>
      <c r="D8302" t="s">
        <v>45</v>
      </c>
      <c r="E8302" t="s">
        <v>1892</v>
      </c>
      <c r="F8302" t="s">
        <v>1893</v>
      </c>
      <c r="G8302" t="s">
        <v>21</v>
      </c>
      <c r="H8302" t="s">
        <v>22</v>
      </c>
      <c r="I8302" t="s">
        <v>877</v>
      </c>
      <c r="J8302" t="s">
        <v>233</v>
      </c>
      <c r="K8302">
        <v>48234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 s="2">
        <v>180.96</v>
      </c>
      <c r="R8302">
        <f>train[[#This Row],[Ship Date]]-train[[#This Row],[Order Date]]</f>
        <v>4</v>
      </c>
      <c r="S8302" t="str">
        <f>TEXT(train[[#This Row],[Order Date]],"mmm")</f>
        <v>avr</v>
      </c>
      <c r="T8302">
        <f>YEAR(train[[#This Row],[Order Date]])</f>
        <v>2016</v>
      </c>
      <c r="U8302" t="str">
        <f>train[[#This Row],[Category]]&amp;"-"&amp;train[[#This Row],[Sub-Category]]</f>
        <v>Office Supplies-Envelopes</v>
      </c>
      <c r="V8302" t="str">
        <f>IF(train[[#This Row],[Segment]]="Consumer","B2C","B2B")</f>
        <v>B2C</v>
      </c>
    </row>
    <row r="8303" spans="1:22" x14ac:dyDescent="0.25">
      <c r="A8303" t="s">
        <v>9945</v>
      </c>
      <c r="B8303" s="1">
        <v>43307</v>
      </c>
      <c r="C8303" s="1">
        <v>43313</v>
      </c>
      <c r="D8303" t="s">
        <v>45</v>
      </c>
      <c r="E8303" t="s">
        <v>3662</v>
      </c>
      <c r="F8303" t="s">
        <v>3663</v>
      </c>
      <c r="G8303" t="s">
        <v>36</v>
      </c>
      <c r="H8303" t="s">
        <v>22</v>
      </c>
      <c r="I8303" t="s">
        <v>37</v>
      </c>
      <c r="J8303" t="s">
        <v>38</v>
      </c>
      <c r="K8303">
        <v>90036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 s="2">
        <v>1649.95</v>
      </c>
      <c r="R8303">
        <f>train[[#This Row],[Ship Date]]-train[[#This Row],[Order Date]]</f>
        <v>6</v>
      </c>
      <c r="S8303" t="str">
        <f>TEXT(train[[#This Row],[Order Date]],"mmm")</f>
        <v>juil</v>
      </c>
      <c r="T8303">
        <f>YEAR(train[[#This Row],[Order Date]])</f>
        <v>2018</v>
      </c>
      <c r="U8303" t="str">
        <f>train[[#This Row],[Category]]&amp;"-"&amp;train[[#This Row],[Sub-Category]]</f>
        <v>Technology-Accessories</v>
      </c>
      <c r="V8303" t="str">
        <f>IF(train[[#This Row],[Segment]]="Consumer","B2C","B2B")</f>
        <v>B2B</v>
      </c>
    </row>
    <row r="8304" spans="1:22" x14ac:dyDescent="0.25">
      <c r="A8304" t="s">
        <v>9945</v>
      </c>
      <c r="B8304" s="1">
        <v>43307</v>
      </c>
      <c r="C8304" s="1">
        <v>43313</v>
      </c>
      <c r="D8304" t="s">
        <v>45</v>
      </c>
      <c r="E8304" t="s">
        <v>3662</v>
      </c>
      <c r="F8304" t="s">
        <v>3663</v>
      </c>
      <c r="G8304" t="s">
        <v>36</v>
      </c>
      <c r="H8304" t="s">
        <v>22</v>
      </c>
      <c r="I8304" t="s">
        <v>37</v>
      </c>
      <c r="J8304" t="s">
        <v>38</v>
      </c>
      <c r="K8304">
        <v>90036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 s="2">
        <v>362.35199999999998</v>
      </c>
      <c r="R8304">
        <f>train[[#This Row],[Ship Date]]-train[[#This Row],[Order Date]]</f>
        <v>6</v>
      </c>
      <c r="S8304" t="str">
        <f>TEXT(train[[#This Row],[Order Date]],"mmm")</f>
        <v>juil</v>
      </c>
      <c r="T8304">
        <f>YEAR(train[[#This Row],[Order Date]])</f>
        <v>2018</v>
      </c>
      <c r="U8304" t="str">
        <f>train[[#This Row],[Category]]&amp;"-"&amp;train[[#This Row],[Sub-Category]]</f>
        <v>Furniture-Chairs</v>
      </c>
      <c r="V8304" t="str">
        <f>IF(train[[#This Row],[Segment]]="Consumer","B2C","B2B")</f>
        <v>B2B</v>
      </c>
    </row>
    <row r="8305" spans="1:22" x14ac:dyDescent="0.25">
      <c r="A8305" t="s">
        <v>9946</v>
      </c>
      <c r="B8305" s="1">
        <v>42308</v>
      </c>
      <c r="C8305" s="1">
        <v>42310</v>
      </c>
      <c r="D8305" t="s">
        <v>18</v>
      </c>
      <c r="E8305" t="s">
        <v>5799</v>
      </c>
      <c r="F8305" t="s">
        <v>5800</v>
      </c>
      <c r="G8305" t="s">
        <v>97</v>
      </c>
      <c r="H8305" t="s">
        <v>22</v>
      </c>
      <c r="I8305" t="s">
        <v>122</v>
      </c>
      <c r="J8305" t="s">
        <v>38</v>
      </c>
      <c r="K8305">
        <v>94110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 s="2">
        <v>73.584000000000003</v>
      </c>
      <c r="R8305">
        <f>train[[#This Row],[Ship Date]]-train[[#This Row],[Order Date]]</f>
        <v>2</v>
      </c>
      <c r="S8305" t="str">
        <f>TEXT(train[[#This Row],[Order Date]],"mmm")</f>
        <v>oct</v>
      </c>
      <c r="T8305">
        <f>YEAR(train[[#This Row],[Order Date]])</f>
        <v>2015</v>
      </c>
      <c r="U8305" t="str">
        <f>train[[#This Row],[Category]]&amp;"-"&amp;train[[#This Row],[Sub-Category]]</f>
        <v>Technology-Phones</v>
      </c>
      <c r="V8305" t="str">
        <f>IF(train[[#This Row],[Segment]]="Consumer","B2C","B2B")</f>
        <v>B2B</v>
      </c>
    </row>
    <row r="8306" spans="1:22" x14ac:dyDescent="0.25">
      <c r="A8306" t="s">
        <v>9947</v>
      </c>
      <c r="B8306" s="1">
        <v>43407</v>
      </c>
      <c r="C8306" s="1">
        <v>43413</v>
      </c>
      <c r="D8306" t="s">
        <v>45</v>
      </c>
      <c r="E8306" t="s">
        <v>6475</v>
      </c>
      <c r="F8306" t="s">
        <v>6476</v>
      </c>
      <c r="G8306" t="s">
        <v>21</v>
      </c>
      <c r="H8306" t="s">
        <v>22</v>
      </c>
      <c r="I8306" t="s">
        <v>5957</v>
      </c>
      <c r="J8306" t="s">
        <v>38</v>
      </c>
      <c r="K8306">
        <v>93309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 s="2">
        <v>486.36799999999999</v>
      </c>
      <c r="R8306">
        <f>train[[#This Row],[Ship Date]]-train[[#This Row],[Order Date]]</f>
        <v>6</v>
      </c>
      <c r="S8306" t="str">
        <f>TEXT(train[[#This Row],[Order Date]],"mmm")</f>
        <v>nov</v>
      </c>
      <c r="T8306">
        <f>YEAR(train[[#This Row],[Order Date]])</f>
        <v>2018</v>
      </c>
      <c r="U8306" t="str">
        <f>train[[#This Row],[Category]]&amp;"-"&amp;train[[#This Row],[Sub-Category]]</f>
        <v>Furniture-Tables</v>
      </c>
      <c r="V8306" t="str">
        <f>IF(train[[#This Row],[Segment]]="Consumer","B2C","B2B")</f>
        <v>B2C</v>
      </c>
    </row>
    <row r="8307" spans="1:22" x14ac:dyDescent="0.25">
      <c r="A8307" t="s">
        <v>9948</v>
      </c>
      <c r="B8307" s="1">
        <v>42958</v>
      </c>
      <c r="C8307" s="1">
        <v>42963</v>
      </c>
      <c r="D8307" t="s">
        <v>45</v>
      </c>
      <c r="E8307" t="s">
        <v>1665</v>
      </c>
      <c r="F8307" t="s">
        <v>1666</v>
      </c>
      <c r="G8307" t="s">
        <v>97</v>
      </c>
      <c r="H8307" t="s">
        <v>22</v>
      </c>
      <c r="I8307" t="s">
        <v>4552</v>
      </c>
      <c r="J8307" t="s">
        <v>645</v>
      </c>
      <c r="K8307">
        <v>74133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 s="2">
        <v>32.4</v>
      </c>
      <c r="R8307">
        <f>train[[#This Row],[Ship Date]]-train[[#This Row],[Order Date]]</f>
        <v>5</v>
      </c>
      <c r="S8307" t="str">
        <f>TEXT(train[[#This Row],[Order Date]],"mmm")</f>
        <v>août</v>
      </c>
      <c r="T8307">
        <f>YEAR(train[[#This Row],[Order Date]])</f>
        <v>2017</v>
      </c>
      <c r="U8307" t="str">
        <f>train[[#This Row],[Category]]&amp;"-"&amp;train[[#This Row],[Sub-Category]]</f>
        <v>Office Supplies-Paper</v>
      </c>
      <c r="V8307" t="str">
        <f>IF(train[[#This Row],[Segment]]="Consumer","B2C","B2B")</f>
        <v>B2B</v>
      </c>
    </row>
    <row r="8308" spans="1:22" x14ac:dyDescent="0.25">
      <c r="A8308" t="s">
        <v>9948</v>
      </c>
      <c r="B8308" s="1">
        <v>42958</v>
      </c>
      <c r="C8308" s="1">
        <v>42963</v>
      </c>
      <c r="D8308" t="s">
        <v>45</v>
      </c>
      <c r="E8308" t="s">
        <v>1665</v>
      </c>
      <c r="F8308" t="s">
        <v>1666</v>
      </c>
      <c r="G8308" t="s">
        <v>97</v>
      </c>
      <c r="H8308" t="s">
        <v>22</v>
      </c>
      <c r="I8308" t="s">
        <v>4552</v>
      </c>
      <c r="J8308" t="s">
        <v>645</v>
      </c>
      <c r="K8308">
        <v>74133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 s="2">
        <v>41.86</v>
      </c>
      <c r="R8308">
        <f>train[[#This Row],[Ship Date]]-train[[#This Row],[Order Date]]</f>
        <v>5</v>
      </c>
      <c r="S8308" t="str">
        <f>TEXT(train[[#This Row],[Order Date]],"mmm")</f>
        <v>août</v>
      </c>
      <c r="T8308">
        <f>YEAR(train[[#This Row],[Order Date]])</f>
        <v>2017</v>
      </c>
      <c r="U8308" t="str">
        <f>train[[#This Row],[Category]]&amp;"-"&amp;train[[#This Row],[Sub-Category]]</f>
        <v>Office Supplies-Binders</v>
      </c>
      <c r="V8308" t="str">
        <f>IF(train[[#This Row],[Segment]]="Consumer","B2C","B2B")</f>
        <v>B2B</v>
      </c>
    </row>
    <row r="8309" spans="1:22" x14ac:dyDescent="0.25">
      <c r="A8309" t="s">
        <v>9948</v>
      </c>
      <c r="B8309" s="1">
        <v>42958</v>
      </c>
      <c r="C8309" s="1">
        <v>42963</v>
      </c>
      <c r="D8309" t="s">
        <v>45</v>
      </c>
      <c r="E8309" t="s">
        <v>1665</v>
      </c>
      <c r="F8309" t="s">
        <v>1666</v>
      </c>
      <c r="G8309" t="s">
        <v>97</v>
      </c>
      <c r="H8309" t="s">
        <v>22</v>
      </c>
      <c r="I8309" t="s">
        <v>4552</v>
      </c>
      <c r="J8309" t="s">
        <v>645</v>
      </c>
      <c r="K8309">
        <v>74133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 s="2">
        <v>77.56</v>
      </c>
      <c r="R8309">
        <f>train[[#This Row],[Ship Date]]-train[[#This Row],[Order Date]]</f>
        <v>5</v>
      </c>
      <c r="S8309" t="str">
        <f>TEXT(train[[#This Row],[Order Date]],"mmm")</f>
        <v>août</v>
      </c>
      <c r="T8309">
        <f>YEAR(train[[#This Row],[Order Date]])</f>
        <v>2017</v>
      </c>
      <c r="U8309" t="str">
        <f>train[[#This Row],[Category]]&amp;"-"&amp;train[[#This Row],[Sub-Category]]</f>
        <v>Office Supplies-Binders</v>
      </c>
      <c r="V8309" t="str">
        <f>IF(train[[#This Row],[Segment]]="Consumer","B2C","B2B")</f>
        <v>B2B</v>
      </c>
    </row>
    <row r="8310" spans="1:22" x14ac:dyDescent="0.25">
      <c r="A8310" t="s">
        <v>9949</v>
      </c>
      <c r="B8310" s="1">
        <v>42941</v>
      </c>
      <c r="C8310" s="1">
        <v>42941</v>
      </c>
      <c r="D8310" t="s">
        <v>1288</v>
      </c>
      <c r="E8310" t="s">
        <v>5323</v>
      </c>
      <c r="F8310" t="s">
        <v>5324</v>
      </c>
      <c r="G8310" t="s">
        <v>97</v>
      </c>
      <c r="H8310" t="s">
        <v>22</v>
      </c>
      <c r="I8310" t="s">
        <v>122</v>
      </c>
      <c r="J8310" t="s">
        <v>38</v>
      </c>
      <c r="K8310">
        <v>94122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 s="2">
        <v>37.17</v>
      </c>
      <c r="R8310">
        <f>train[[#This Row],[Ship Date]]-train[[#This Row],[Order Date]]</f>
        <v>0</v>
      </c>
      <c r="S8310" t="str">
        <f>TEXT(train[[#This Row],[Order Date]],"mmm")</f>
        <v>juil</v>
      </c>
      <c r="T8310">
        <f>YEAR(train[[#This Row],[Order Date]])</f>
        <v>2017</v>
      </c>
      <c r="U8310" t="str">
        <f>train[[#This Row],[Category]]&amp;"-"&amp;train[[#This Row],[Sub-Category]]</f>
        <v>Office Supplies-Art</v>
      </c>
      <c r="V8310" t="str">
        <f>IF(train[[#This Row],[Segment]]="Consumer","B2C","B2B")</f>
        <v>B2B</v>
      </c>
    </row>
    <row r="8311" spans="1:22" x14ac:dyDescent="0.25">
      <c r="A8311" t="s">
        <v>9950</v>
      </c>
      <c r="B8311" s="1">
        <v>42064</v>
      </c>
      <c r="C8311" s="1">
        <v>42070</v>
      </c>
      <c r="D8311" t="s">
        <v>45</v>
      </c>
      <c r="E8311" t="s">
        <v>4629</v>
      </c>
      <c r="F8311" t="s">
        <v>4630</v>
      </c>
      <c r="G8311" t="s">
        <v>21</v>
      </c>
      <c r="H8311" t="s">
        <v>22</v>
      </c>
      <c r="I8311" t="s">
        <v>179</v>
      </c>
      <c r="J8311" t="s">
        <v>99</v>
      </c>
      <c r="K8311">
        <v>77036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 s="2">
        <v>137.352</v>
      </c>
      <c r="R8311">
        <f>train[[#This Row],[Ship Date]]-train[[#This Row],[Order Date]]</f>
        <v>6</v>
      </c>
      <c r="S8311" t="str">
        <f>TEXT(train[[#This Row],[Order Date]],"mmm")</f>
        <v>mars</v>
      </c>
      <c r="T8311">
        <f>YEAR(train[[#This Row],[Order Date]])</f>
        <v>2015</v>
      </c>
      <c r="U8311" t="str">
        <f>train[[#This Row],[Category]]&amp;"-"&amp;train[[#This Row],[Sub-Category]]</f>
        <v>Office Supplies-Storage</v>
      </c>
      <c r="V8311" t="str">
        <f>IF(train[[#This Row],[Segment]]="Consumer","B2C","B2B")</f>
        <v>B2C</v>
      </c>
    </row>
    <row r="8312" spans="1:22" x14ac:dyDescent="0.25">
      <c r="A8312" t="s">
        <v>9950</v>
      </c>
      <c r="B8312" s="1">
        <v>42064</v>
      </c>
      <c r="C8312" s="1">
        <v>42070</v>
      </c>
      <c r="D8312" t="s">
        <v>45</v>
      </c>
      <c r="E8312" t="s">
        <v>4629</v>
      </c>
      <c r="F8312" t="s">
        <v>4630</v>
      </c>
      <c r="G8312" t="s">
        <v>21</v>
      </c>
      <c r="H8312" t="s">
        <v>22</v>
      </c>
      <c r="I8312" t="s">
        <v>179</v>
      </c>
      <c r="J8312" t="s">
        <v>99</v>
      </c>
      <c r="K8312">
        <v>77036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 s="2">
        <v>376.50900000000001</v>
      </c>
      <c r="R8312">
        <f>train[[#This Row],[Ship Date]]-train[[#This Row],[Order Date]]</f>
        <v>6</v>
      </c>
      <c r="S8312" t="str">
        <f>TEXT(train[[#This Row],[Order Date]],"mmm")</f>
        <v>mars</v>
      </c>
      <c r="T8312">
        <f>YEAR(train[[#This Row],[Order Date]])</f>
        <v>2015</v>
      </c>
      <c r="U8312" t="str">
        <f>train[[#This Row],[Category]]&amp;"-"&amp;train[[#This Row],[Sub-Category]]</f>
        <v>Furniture-Tables</v>
      </c>
      <c r="V8312" t="str">
        <f>IF(train[[#This Row],[Segment]]="Consumer","B2C","B2B")</f>
        <v>B2C</v>
      </c>
    </row>
    <row r="8313" spans="1:22" x14ac:dyDescent="0.25">
      <c r="A8313" t="s">
        <v>9951</v>
      </c>
      <c r="B8313" s="1">
        <v>43126</v>
      </c>
      <c r="C8313" s="1">
        <v>43131</v>
      </c>
      <c r="D8313" t="s">
        <v>45</v>
      </c>
      <c r="E8313" t="s">
        <v>1842</v>
      </c>
      <c r="F8313" t="s">
        <v>1843</v>
      </c>
      <c r="G8313" t="s">
        <v>21</v>
      </c>
      <c r="H8313" t="s">
        <v>22</v>
      </c>
      <c r="I8313" t="s">
        <v>492</v>
      </c>
      <c r="J8313" t="s">
        <v>1270</v>
      </c>
      <c r="K8313">
        <v>31907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 s="2">
        <v>62.72</v>
      </c>
      <c r="R8313">
        <f>train[[#This Row],[Ship Date]]-train[[#This Row],[Order Date]]</f>
        <v>5</v>
      </c>
      <c r="S8313" t="str">
        <f>TEXT(train[[#This Row],[Order Date]],"mmm")</f>
        <v>janv</v>
      </c>
      <c r="T8313">
        <f>YEAR(train[[#This Row],[Order Date]])</f>
        <v>2018</v>
      </c>
      <c r="U8313" t="str">
        <f>train[[#This Row],[Category]]&amp;"-"&amp;train[[#This Row],[Sub-Category]]</f>
        <v>Furniture-Furnishings</v>
      </c>
      <c r="V8313" t="str">
        <f>IF(train[[#This Row],[Segment]]="Consumer","B2C","B2B")</f>
        <v>B2C</v>
      </c>
    </row>
    <row r="8314" spans="1:22" x14ac:dyDescent="0.25">
      <c r="A8314" t="s">
        <v>9951</v>
      </c>
      <c r="B8314" s="1">
        <v>43126</v>
      </c>
      <c r="C8314" s="1">
        <v>43131</v>
      </c>
      <c r="D8314" t="s">
        <v>45</v>
      </c>
      <c r="E8314" t="s">
        <v>1842</v>
      </c>
      <c r="F8314" t="s">
        <v>1843</v>
      </c>
      <c r="G8314" t="s">
        <v>21</v>
      </c>
      <c r="H8314" t="s">
        <v>22</v>
      </c>
      <c r="I8314" t="s">
        <v>492</v>
      </c>
      <c r="J8314" t="s">
        <v>1270</v>
      </c>
      <c r="K8314">
        <v>31907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 s="2">
        <v>2939.93</v>
      </c>
      <c r="R8314">
        <f>train[[#This Row],[Ship Date]]-train[[#This Row],[Order Date]]</f>
        <v>5</v>
      </c>
      <c r="S8314" t="str">
        <f>TEXT(train[[#This Row],[Order Date]],"mmm")</f>
        <v>janv</v>
      </c>
      <c r="T8314">
        <f>YEAR(train[[#This Row],[Order Date]])</f>
        <v>2018</v>
      </c>
      <c r="U8314" t="str">
        <f>train[[#This Row],[Category]]&amp;"-"&amp;train[[#This Row],[Sub-Category]]</f>
        <v>Technology-Phones</v>
      </c>
      <c r="V8314" t="str">
        <f>IF(train[[#This Row],[Segment]]="Consumer","B2C","B2B")</f>
        <v>B2C</v>
      </c>
    </row>
    <row r="8315" spans="1:22" x14ac:dyDescent="0.25">
      <c r="A8315" t="s">
        <v>9952</v>
      </c>
      <c r="B8315" s="1">
        <v>42197</v>
      </c>
      <c r="C8315" s="1">
        <v>42201</v>
      </c>
      <c r="D8315" t="s">
        <v>45</v>
      </c>
      <c r="E8315" t="s">
        <v>3230</v>
      </c>
      <c r="F8315" t="s">
        <v>3231</v>
      </c>
      <c r="G8315" t="s">
        <v>97</v>
      </c>
      <c r="H8315" t="s">
        <v>22</v>
      </c>
      <c r="I8315" t="s">
        <v>7862</v>
      </c>
      <c r="J8315" t="s">
        <v>99</v>
      </c>
      <c r="K8315">
        <v>77573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 s="2">
        <v>512.35799999999995</v>
      </c>
      <c r="R8315">
        <f>train[[#This Row],[Ship Date]]-train[[#This Row],[Order Date]]</f>
        <v>4</v>
      </c>
      <c r="S8315" t="str">
        <f>TEXT(train[[#This Row],[Order Date]],"mmm")</f>
        <v>juil</v>
      </c>
      <c r="T8315">
        <f>YEAR(train[[#This Row],[Order Date]])</f>
        <v>2015</v>
      </c>
      <c r="U8315" t="str">
        <f>train[[#This Row],[Category]]&amp;"-"&amp;train[[#This Row],[Sub-Category]]</f>
        <v>Furniture-Chairs</v>
      </c>
      <c r="V8315" t="str">
        <f>IF(train[[#This Row],[Segment]]="Consumer","B2C","B2B")</f>
        <v>B2B</v>
      </c>
    </row>
    <row r="8316" spans="1:22" x14ac:dyDescent="0.25">
      <c r="A8316" t="s">
        <v>9952</v>
      </c>
      <c r="B8316" s="1">
        <v>42197</v>
      </c>
      <c r="C8316" s="1">
        <v>42201</v>
      </c>
      <c r="D8316" t="s">
        <v>45</v>
      </c>
      <c r="E8316" t="s">
        <v>3230</v>
      </c>
      <c r="F8316" t="s">
        <v>3231</v>
      </c>
      <c r="G8316" t="s">
        <v>97</v>
      </c>
      <c r="H8316" t="s">
        <v>22</v>
      </c>
      <c r="I8316" t="s">
        <v>7862</v>
      </c>
      <c r="J8316" t="s">
        <v>99</v>
      </c>
      <c r="K8316">
        <v>77573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 s="2">
        <v>3.488</v>
      </c>
      <c r="R8316">
        <f>train[[#This Row],[Ship Date]]-train[[#This Row],[Order Date]]</f>
        <v>4</v>
      </c>
      <c r="S8316" t="str">
        <f>TEXT(train[[#This Row],[Order Date]],"mmm")</f>
        <v>juil</v>
      </c>
      <c r="T8316">
        <f>YEAR(train[[#This Row],[Order Date]])</f>
        <v>2015</v>
      </c>
      <c r="U8316" t="str">
        <f>train[[#This Row],[Category]]&amp;"-"&amp;train[[#This Row],[Sub-Category]]</f>
        <v>Office Supplies-Fasteners</v>
      </c>
      <c r="V8316" t="str">
        <f>IF(train[[#This Row],[Segment]]="Consumer","B2C","B2B")</f>
        <v>B2B</v>
      </c>
    </row>
    <row r="8317" spans="1:22" x14ac:dyDescent="0.25">
      <c r="A8317" t="s">
        <v>9952</v>
      </c>
      <c r="B8317" s="1">
        <v>42197</v>
      </c>
      <c r="C8317" s="1">
        <v>42201</v>
      </c>
      <c r="D8317" t="s">
        <v>45</v>
      </c>
      <c r="E8317" t="s">
        <v>3230</v>
      </c>
      <c r="F8317" t="s">
        <v>3231</v>
      </c>
      <c r="G8317" t="s">
        <v>97</v>
      </c>
      <c r="H8317" t="s">
        <v>22</v>
      </c>
      <c r="I8317" t="s">
        <v>7862</v>
      </c>
      <c r="J8317" t="s">
        <v>99</v>
      </c>
      <c r="K8317">
        <v>77573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 s="2">
        <v>22.288</v>
      </c>
      <c r="R8317">
        <f>train[[#This Row],[Ship Date]]-train[[#This Row],[Order Date]]</f>
        <v>4</v>
      </c>
      <c r="S8317" t="str">
        <f>TEXT(train[[#This Row],[Order Date]],"mmm")</f>
        <v>juil</v>
      </c>
      <c r="T8317">
        <f>YEAR(train[[#This Row],[Order Date]])</f>
        <v>2015</v>
      </c>
      <c r="U8317" t="str">
        <f>train[[#This Row],[Category]]&amp;"-"&amp;train[[#This Row],[Sub-Category]]</f>
        <v>Office Supplies-Art</v>
      </c>
      <c r="V8317" t="str">
        <f>IF(train[[#This Row],[Segment]]="Consumer","B2C","B2B")</f>
        <v>B2B</v>
      </c>
    </row>
    <row r="8318" spans="1:22" x14ac:dyDescent="0.25">
      <c r="A8318" t="s">
        <v>9952</v>
      </c>
      <c r="B8318" s="1">
        <v>42197</v>
      </c>
      <c r="C8318" s="1">
        <v>42201</v>
      </c>
      <c r="D8318" t="s">
        <v>45</v>
      </c>
      <c r="E8318" t="s">
        <v>3230</v>
      </c>
      <c r="F8318" t="s">
        <v>3231</v>
      </c>
      <c r="G8318" t="s">
        <v>97</v>
      </c>
      <c r="H8318" t="s">
        <v>22</v>
      </c>
      <c r="I8318" t="s">
        <v>7862</v>
      </c>
      <c r="J8318" t="s">
        <v>99</v>
      </c>
      <c r="K8318">
        <v>77573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 s="2">
        <v>16.032</v>
      </c>
      <c r="R8318">
        <f>train[[#This Row],[Ship Date]]-train[[#This Row],[Order Date]]</f>
        <v>4</v>
      </c>
      <c r="S8318" t="str">
        <f>TEXT(train[[#This Row],[Order Date]],"mmm")</f>
        <v>juil</v>
      </c>
      <c r="T8318">
        <f>YEAR(train[[#This Row],[Order Date]])</f>
        <v>2015</v>
      </c>
      <c r="U8318" t="str">
        <f>train[[#This Row],[Category]]&amp;"-"&amp;train[[#This Row],[Sub-Category]]</f>
        <v>Office Supplies-Paper</v>
      </c>
      <c r="V8318" t="str">
        <f>IF(train[[#This Row],[Segment]]="Consumer","B2C","B2B")</f>
        <v>B2B</v>
      </c>
    </row>
    <row r="8319" spans="1:22" x14ac:dyDescent="0.25">
      <c r="A8319" t="s">
        <v>9953</v>
      </c>
      <c r="B8319" s="1">
        <v>43201</v>
      </c>
      <c r="C8319" s="1">
        <v>43206</v>
      </c>
      <c r="D8319" t="s">
        <v>45</v>
      </c>
      <c r="E8319" t="s">
        <v>318</v>
      </c>
      <c r="F8319" t="s">
        <v>319</v>
      </c>
      <c r="G8319" t="s">
        <v>21</v>
      </c>
      <c r="H8319" t="s">
        <v>22</v>
      </c>
      <c r="I8319" t="s">
        <v>2221</v>
      </c>
      <c r="J8319" t="s">
        <v>83</v>
      </c>
      <c r="K8319">
        <v>27217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 s="2">
        <v>1.752</v>
      </c>
      <c r="R8319">
        <f>train[[#This Row],[Ship Date]]-train[[#This Row],[Order Date]]</f>
        <v>5</v>
      </c>
      <c r="S8319" t="str">
        <f>TEXT(train[[#This Row],[Order Date]],"mmm")</f>
        <v>avr</v>
      </c>
      <c r="T8319">
        <f>YEAR(train[[#This Row],[Order Date]])</f>
        <v>2018</v>
      </c>
      <c r="U8319" t="str">
        <f>train[[#This Row],[Category]]&amp;"-"&amp;train[[#This Row],[Sub-Category]]</f>
        <v>Office Supplies-Art</v>
      </c>
      <c r="V8319" t="str">
        <f>IF(train[[#This Row],[Segment]]="Consumer","B2C","B2B")</f>
        <v>B2C</v>
      </c>
    </row>
    <row r="8320" spans="1:22" x14ac:dyDescent="0.25">
      <c r="A8320" t="s">
        <v>9953</v>
      </c>
      <c r="B8320" s="1">
        <v>43201</v>
      </c>
      <c r="C8320" s="1">
        <v>43206</v>
      </c>
      <c r="D8320" t="s">
        <v>45</v>
      </c>
      <c r="E8320" t="s">
        <v>318</v>
      </c>
      <c r="F8320" t="s">
        <v>319</v>
      </c>
      <c r="G8320" t="s">
        <v>21</v>
      </c>
      <c r="H8320" t="s">
        <v>22</v>
      </c>
      <c r="I8320" t="s">
        <v>2221</v>
      </c>
      <c r="J8320" t="s">
        <v>83</v>
      </c>
      <c r="K8320">
        <v>27217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 s="2">
        <v>20.992000000000001</v>
      </c>
      <c r="R8320">
        <f>train[[#This Row],[Ship Date]]-train[[#This Row],[Order Date]]</f>
        <v>5</v>
      </c>
      <c r="S8320" t="str">
        <f>TEXT(train[[#This Row],[Order Date]],"mmm")</f>
        <v>avr</v>
      </c>
      <c r="T8320">
        <f>YEAR(train[[#This Row],[Order Date]])</f>
        <v>2018</v>
      </c>
      <c r="U8320" t="str">
        <f>train[[#This Row],[Category]]&amp;"-"&amp;train[[#This Row],[Sub-Category]]</f>
        <v>Office Supplies-Art</v>
      </c>
      <c r="V8320" t="str">
        <f>IF(train[[#This Row],[Segment]]="Consumer","B2C","B2B")</f>
        <v>B2C</v>
      </c>
    </row>
    <row r="8321" spans="1:22" x14ac:dyDescent="0.25">
      <c r="A8321" t="s">
        <v>9954</v>
      </c>
      <c r="B8321" s="1">
        <v>43417</v>
      </c>
      <c r="C8321" s="1">
        <v>43422</v>
      </c>
      <c r="D8321" t="s">
        <v>45</v>
      </c>
      <c r="E8321" t="s">
        <v>1660</v>
      </c>
      <c r="F8321" t="s">
        <v>1661</v>
      </c>
      <c r="G8321" t="s">
        <v>21</v>
      </c>
      <c r="H8321" t="s">
        <v>22</v>
      </c>
      <c r="I8321" t="s">
        <v>261</v>
      </c>
      <c r="J8321" t="s">
        <v>262</v>
      </c>
      <c r="K8321">
        <v>10009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 s="2">
        <v>11.21</v>
      </c>
      <c r="R8321">
        <f>train[[#This Row],[Ship Date]]-train[[#This Row],[Order Date]]</f>
        <v>5</v>
      </c>
      <c r="S8321" t="str">
        <f>TEXT(train[[#This Row],[Order Date]],"mmm")</f>
        <v>nov</v>
      </c>
      <c r="T8321">
        <f>YEAR(train[[#This Row],[Order Date]])</f>
        <v>2018</v>
      </c>
      <c r="U8321" t="str">
        <f>train[[#This Row],[Category]]&amp;"-"&amp;train[[#This Row],[Sub-Category]]</f>
        <v>Office Supplies-Storage</v>
      </c>
      <c r="V8321" t="str">
        <f>IF(train[[#This Row],[Segment]]="Consumer","B2C","B2B")</f>
        <v>B2C</v>
      </c>
    </row>
    <row r="8322" spans="1:22" x14ac:dyDescent="0.25">
      <c r="A8322" t="s">
        <v>9955</v>
      </c>
      <c r="B8322" s="1">
        <v>42709</v>
      </c>
      <c r="C8322" s="1">
        <v>42710</v>
      </c>
      <c r="D8322" t="s">
        <v>183</v>
      </c>
      <c r="E8322" t="s">
        <v>139</v>
      </c>
      <c r="F8322" t="s">
        <v>140</v>
      </c>
      <c r="G8322" t="s">
        <v>21</v>
      </c>
      <c r="H8322" t="s">
        <v>22</v>
      </c>
      <c r="I8322" t="s">
        <v>812</v>
      </c>
      <c r="J8322" t="s">
        <v>99</v>
      </c>
      <c r="K8322">
        <v>75220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 s="2">
        <v>45.04</v>
      </c>
      <c r="R8322">
        <f>train[[#This Row],[Ship Date]]-train[[#This Row],[Order Date]]</f>
        <v>1</v>
      </c>
      <c r="S8322" t="str">
        <f>TEXT(train[[#This Row],[Order Date]],"mmm")</f>
        <v>déc</v>
      </c>
      <c r="T8322">
        <f>YEAR(train[[#This Row],[Order Date]])</f>
        <v>2016</v>
      </c>
      <c r="U8322" t="str">
        <f>train[[#This Row],[Category]]&amp;"-"&amp;train[[#This Row],[Sub-Category]]</f>
        <v>Office Supplies-Art</v>
      </c>
      <c r="V8322" t="str">
        <f>IF(train[[#This Row],[Segment]]="Consumer","B2C","B2B")</f>
        <v>B2C</v>
      </c>
    </row>
    <row r="8323" spans="1:22" x14ac:dyDescent="0.25">
      <c r="A8323" t="s">
        <v>9956</v>
      </c>
      <c r="B8323" s="1">
        <v>43004</v>
      </c>
      <c r="C8323" s="1">
        <v>43009</v>
      </c>
      <c r="D8323" t="s">
        <v>45</v>
      </c>
      <c r="E8323" t="s">
        <v>5526</v>
      </c>
      <c r="F8323" t="s">
        <v>5527</v>
      </c>
      <c r="G8323" t="s">
        <v>21</v>
      </c>
      <c r="H8323" t="s">
        <v>22</v>
      </c>
      <c r="I8323" t="s">
        <v>179</v>
      </c>
      <c r="J8323" t="s">
        <v>99</v>
      </c>
      <c r="K8323">
        <v>77095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 s="2">
        <v>15.624000000000001</v>
      </c>
      <c r="R8323">
        <f>train[[#This Row],[Ship Date]]-train[[#This Row],[Order Date]]</f>
        <v>5</v>
      </c>
      <c r="S8323" t="str">
        <f>TEXT(train[[#This Row],[Order Date]],"mmm")</f>
        <v>sept</v>
      </c>
      <c r="T8323">
        <f>YEAR(train[[#This Row],[Order Date]])</f>
        <v>2017</v>
      </c>
      <c r="U8323" t="str">
        <f>train[[#This Row],[Category]]&amp;"-"&amp;train[[#This Row],[Sub-Category]]</f>
        <v>Office Supplies-Binders</v>
      </c>
      <c r="V8323" t="str">
        <f>IF(train[[#This Row],[Segment]]="Consumer","B2C","B2B")</f>
        <v>B2C</v>
      </c>
    </row>
    <row r="8324" spans="1:22" x14ac:dyDescent="0.25">
      <c r="A8324" t="s">
        <v>9957</v>
      </c>
      <c r="B8324" s="1">
        <v>43058</v>
      </c>
      <c r="C8324" s="1">
        <v>43064</v>
      </c>
      <c r="D8324" t="s">
        <v>45</v>
      </c>
      <c r="E8324" t="s">
        <v>3735</v>
      </c>
      <c r="F8324" t="s">
        <v>3736</v>
      </c>
      <c r="G8324" t="s">
        <v>21</v>
      </c>
      <c r="H8324" t="s">
        <v>22</v>
      </c>
      <c r="I8324" t="s">
        <v>1171</v>
      </c>
      <c r="J8324" t="s">
        <v>262</v>
      </c>
      <c r="K8324">
        <v>11561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 s="2">
        <v>8.74</v>
      </c>
      <c r="R8324">
        <f>train[[#This Row],[Ship Date]]-train[[#This Row],[Order Date]]</f>
        <v>6</v>
      </c>
      <c r="S8324" t="str">
        <f>TEXT(train[[#This Row],[Order Date]],"mmm")</f>
        <v>nov</v>
      </c>
      <c r="T8324">
        <f>YEAR(train[[#This Row],[Order Date]])</f>
        <v>2017</v>
      </c>
      <c r="U8324" t="str">
        <f>train[[#This Row],[Category]]&amp;"-"&amp;train[[#This Row],[Sub-Category]]</f>
        <v>Office Supplies-Appliances</v>
      </c>
      <c r="V8324" t="str">
        <f>IF(train[[#This Row],[Segment]]="Consumer","B2C","B2B")</f>
        <v>B2C</v>
      </c>
    </row>
    <row r="8325" spans="1:22" x14ac:dyDescent="0.25">
      <c r="A8325" t="s">
        <v>9957</v>
      </c>
      <c r="B8325" s="1">
        <v>43058</v>
      </c>
      <c r="C8325" s="1">
        <v>43064</v>
      </c>
      <c r="D8325" t="s">
        <v>45</v>
      </c>
      <c r="E8325" t="s">
        <v>3735</v>
      </c>
      <c r="F8325" t="s">
        <v>3736</v>
      </c>
      <c r="G8325" t="s">
        <v>21</v>
      </c>
      <c r="H8325" t="s">
        <v>22</v>
      </c>
      <c r="I8325" t="s">
        <v>1171</v>
      </c>
      <c r="J8325" t="s">
        <v>262</v>
      </c>
      <c r="K8325">
        <v>11561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 s="2">
        <v>44.75</v>
      </c>
      <c r="R8325">
        <f>train[[#This Row],[Ship Date]]-train[[#This Row],[Order Date]]</f>
        <v>6</v>
      </c>
      <c r="S8325" t="str">
        <f>TEXT(train[[#This Row],[Order Date]],"mmm")</f>
        <v>nov</v>
      </c>
      <c r="T8325">
        <f>YEAR(train[[#This Row],[Order Date]])</f>
        <v>2017</v>
      </c>
      <c r="U8325" t="str">
        <f>train[[#This Row],[Category]]&amp;"-"&amp;train[[#This Row],[Sub-Category]]</f>
        <v>Office Supplies-Paper</v>
      </c>
      <c r="V8325" t="str">
        <f>IF(train[[#This Row],[Segment]]="Consumer","B2C","B2B")</f>
        <v>B2C</v>
      </c>
    </row>
    <row r="8326" spans="1:22" x14ac:dyDescent="0.25">
      <c r="A8326" t="s">
        <v>9958</v>
      </c>
      <c r="B8326" s="1">
        <v>43351</v>
      </c>
      <c r="C8326" s="1">
        <v>43352</v>
      </c>
      <c r="D8326" t="s">
        <v>183</v>
      </c>
      <c r="E8326" t="s">
        <v>8236</v>
      </c>
      <c r="F8326" t="s">
        <v>8237</v>
      </c>
      <c r="G8326" t="s">
        <v>97</v>
      </c>
      <c r="H8326" t="s">
        <v>22</v>
      </c>
      <c r="I8326" t="s">
        <v>2330</v>
      </c>
      <c r="J8326" t="s">
        <v>49</v>
      </c>
      <c r="K8326">
        <v>33012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 s="2">
        <v>61.68</v>
      </c>
      <c r="R8326">
        <f>train[[#This Row],[Ship Date]]-train[[#This Row],[Order Date]]</f>
        <v>1</v>
      </c>
      <c r="S8326" t="str">
        <f>TEXT(train[[#This Row],[Order Date]],"mmm")</f>
        <v>sept</v>
      </c>
      <c r="T8326">
        <f>YEAR(train[[#This Row],[Order Date]])</f>
        <v>2018</v>
      </c>
      <c r="U8326" t="str">
        <f>train[[#This Row],[Category]]&amp;"-"&amp;train[[#This Row],[Sub-Category]]</f>
        <v>Office Supplies-Storage</v>
      </c>
      <c r="V8326" t="str">
        <f>IF(train[[#This Row],[Segment]]="Consumer","B2C","B2B")</f>
        <v>B2B</v>
      </c>
    </row>
    <row r="8327" spans="1:22" x14ac:dyDescent="0.25">
      <c r="A8327" t="s">
        <v>9958</v>
      </c>
      <c r="B8327" s="1">
        <v>43351</v>
      </c>
      <c r="C8327" s="1">
        <v>43352</v>
      </c>
      <c r="D8327" t="s">
        <v>183</v>
      </c>
      <c r="E8327" t="s">
        <v>8236</v>
      </c>
      <c r="F8327" t="s">
        <v>8237</v>
      </c>
      <c r="G8327" t="s">
        <v>97</v>
      </c>
      <c r="H8327" t="s">
        <v>22</v>
      </c>
      <c r="I8327" t="s">
        <v>2330</v>
      </c>
      <c r="J8327" t="s">
        <v>49</v>
      </c>
      <c r="K8327">
        <v>33012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 s="2">
        <v>158.376</v>
      </c>
      <c r="R8327">
        <f>train[[#This Row],[Ship Date]]-train[[#This Row],[Order Date]]</f>
        <v>1</v>
      </c>
      <c r="S8327" t="str">
        <f>TEXT(train[[#This Row],[Order Date]],"mmm")</f>
        <v>sept</v>
      </c>
      <c r="T8327">
        <f>YEAR(train[[#This Row],[Order Date]])</f>
        <v>2018</v>
      </c>
      <c r="U8327" t="str">
        <f>train[[#This Row],[Category]]&amp;"-"&amp;train[[#This Row],[Sub-Category]]</f>
        <v>Technology-Phones</v>
      </c>
      <c r="V8327" t="str">
        <f>IF(train[[#This Row],[Segment]]="Consumer","B2C","B2B")</f>
        <v>B2B</v>
      </c>
    </row>
    <row r="8328" spans="1:22" x14ac:dyDescent="0.25">
      <c r="A8328" t="s">
        <v>9959</v>
      </c>
      <c r="B8328" s="1">
        <v>43302</v>
      </c>
      <c r="C8328" s="1">
        <v>43305</v>
      </c>
      <c r="D8328" t="s">
        <v>18</v>
      </c>
      <c r="E8328" t="s">
        <v>1077</v>
      </c>
      <c r="F8328" t="s">
        <v>1078</v>
      </c>
      <c r="G8328" t="s">
        <v>36</v>
      </c>
      <c r="H8328" t="s">
        <v>22</v>
      </c>
      <c r="I8328" t="s">
        <v>451</v>
      </c>
      <c r="J8328" t="s">
        <v>206</v>
      </c>
      <c r="K8328">
        <v>60505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 s="2">
        <v>2.8639999999999999</v>
      </c>
      <c r="R8328">
        <f>train[[#This Row],[Ship Date]]-train[[#This Row],[Order Date]]</f>
        <v>3</v>
      </c>
      <c r="S8328" t="str">
        <f>TEXT(train[[#This Row],[Order Date]],"mmm")</f>
        <v>juil</v>
      </c>
      <c r="T8328">
        <f>YEAR(train[[#This Row],[Order Date]])</f>
        <v>2018</v>
      </c>
      <c r="U8328" t="str">
        <f>train[[#This Row],[Category]]&amp;"-"&amp;train[[#This Row],[Sub-Category]]</f>
        <v>Office Supplies-Binders</v>
      </c>
      <c r="V8328" t="str">
        <f>IF(train[[#This Row],[Segment]]="Consumer","B2C","B2B")</f>
        <v>B2B</v>
      </c>
    </row>
    <row r="8329" spans="1:22" x14ac:dyDescent="0.25">
      <c r="A8329" t="s">
        <v>9959</v>
      </c>
      <c r="B8329" s="1">
        <v>43302</v>
      </c>
      <c r="C8329" s="1">
        <v>43305</v>
      </c>
      <c r="D8329" t="s">
        <v>18</v>
      </c>
      <c r="E8329" t="s">
        <v>1077</v>
      </c>
      <c r="F8329" t="s">
        <v>1078</v>
      </c>
      <c r="G8329" t="s">
        <v>36</v>
      </c>
      <c r="H8329" t="s">
        <v>22</v>
      </c>
      <c r="I8329" t="s">
        <v>451</v>
      </c>
      <c r="J8329" t="s">
        <v>206</v>
      </c>
      <c r="K8329">
        <v>60505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 s="2">
        <v>94.191999999999993</v>
      </c>
      <c r="R8329">
        <f>train[[#This Row],[Ship Date]]-train[[#This Row],[Order Date]]</f>
        <v>3</v>
      </c>
      <c r="S8329" t="str">
        <f>TEXT(train[[#This Row],[Order Date]],"mmm")</f>
        <v>juil</v>
      </c>
      <c r="T8329">
        <f>YEAR(train[[#This Row],[Order Date]])</f>
        <v>2018</v>
      </c>
      <c r="U8329" t="str">
        <f>train[[#This Row],[Category]]&amp;"-"&amp;train[[#This Row],[Sub-Category]]</f>
        <v>Office Supplies-Binders</v>
      </c>
      <c r="V8329" t="str">
        <f>IF(train[[#This Row],[Segment]]="Consumer","B2C","B2B")</f>
        <v>B2B</v>
      </c>
    </row>
    <row r="8330" spans="1:22" x14ac:dyDescent="0.25">
      <c r="A8330" t="s">
        <v>9960</v>
      </c>
      <c r="B8330" s="1">
        <v>43379</v>
      </c>
      <c r="C8330" s="1">
        <v>43384</v>
      </c>
      <c r="D8330" t="s">
        <v>45</v>
      </c>
      <c r="E8330" t="s">
        <v>1655</v>
      </c>
      <c r="F8330" t="s">
        <v>1656</v>
      </c>
      <c r="G8330" t="s">
        <v>21</v>
      </c>
      <c r="H8330" t="s">
        <v>22</v>
      </c>
      <c r="I8330" t="s">
        <v>1091</v>
      </c>
      <c r="J8330" t="s">
        <v>785</v>
      </c>
      <c r="K8330">
        <v>7109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 s="2">
        <v>143.69999999999999</v>
      </c>
      <c r="R8330">
        <f>train[[#This Row],[Ship Date]]-train[[#This Row],[Order Date]]</f>
        <v>5</v>
      </c>
      <c r="S8330" t="str">
        <f>TEXT(train[[#This Row],[Order Date]],"mmm")</f>
        <v>oct</v>
      </c>
      <c r="T8330">
        <f>YEAR(train[[#This Row],[Order Date]])</f>
        <v>2018</v>
      </c>
      <c r="U8330" t="str">
        <f>train[[#This Row],[Category]]&amp;"-"&amp;train[[#This Row],[Sub-Category]]</f>
        <v>Office Supplies-Paper</v>
      </c>
      <c r="V8330" t="str">
        <f>IF(train[[#This Row],[Segment]]="Consumer","B2C","B2B")</f>
        <v>B2C</v>
      </c>
    </row>
    <row r="8331" spans="1:22" x14ac:dyDescent="0.25">
      <c r="A8331" t="s">
        <v>9960</v>
      </c>
      <c r="B8331" s="1">
        <v>43379</v>
      </c>
      <c r="C8331" s="1">
        <v>43384</v>
      </c>
      <c r="D8331" t="s">
        <v>45</v>
      </c>
      <c r="E8331" t="s">
        <v>1655</v>
      </c>
      <c r="F8331" t="s">
        <v>1656</v>
      </c>
      <c r="G8331" t="s">
        <v>21</v>
      </c>
      <c r="H8331" t="s">
        <v>22</v>
      </c>
      <c r="I8331" t="s">
        <v>1091</v>
      </c>
      <c r="J8331" t="s">
        <v>785</v>
      </c>
      <c r="K8331">
        <v>7109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 s="2">
        <v>6.48</v>
      </c>
      <c r="R8331">
        <f>train[[#This Row],[Ship Date]]-train[[#This Row],[Order Date]]</f>
        <v>5</v>
      </c>
      <c r="S8331" t="str">
        <f>TEXT(train[[#This Row],[Order Date]],"mmm")</f>
        <v>oct</v>
      </c>
      <c r="T8331">
        <f>YEAR(train[[#This Row],[Order Date]])</f>
        <v>2018</v>
      </c>
      <c r="U8331" t="str">
        <f>train[[#This Row],[Category]]&amp;"-"&amp;train[[#This Row],[Sub-Category]]</f>
        <v>Office Supplies-Paper</v>
      </c>
      <c r="V8331" t="str">
        <f>IF(train[[#This Row],[Segment]]="Consumer","B2C","B2B")</f>
        <v>B2C</v>
      </c>
    </row>
    <row r="8332" spans="1:22" x14ac:dyDescent="0.25">
      <c r="A8332" t="s">
        <v>9961</v>
      </c>
      <c r="B8332" s="1">
        <v>43411</v>
      </c>
      <c r="C8332" s="1">
        <v>43415</v>
      </c>
      <c r="D8332" t="s">
        <v>45</v>
      </c>
      <c r="E8332" t="s">
        <v>1918</v>
      </c>
      <c r="F8332" t="s">
        <v>1919</v>
      </c>
      <c r="G8332" t="s">
        <v>21</v>
      </c>
      <c r="H8332" t="s">
        <v>22</v>
      </c>
      <c r="I8332" t="s">
        <v>261</v>
      </c>
      <c r="J8332" t="s">
        <v>262</v>
      </c>
      <c r="K8332">
        <v>10024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 s="2">
        <v>7.88</v>
      </c>
      <c r="R8332">
        <f>train[[#This Row],[Ship Date]]-train[[#This Row],[Order Date]]</f>
        <v>4</v>
      </c>
      <c r="S8332" t="str">
        <f>TEXT(train[[#This Row],[Order Date]],"mmm")</f>
        <v>nov</v>
      </c>
      <c r="T8332">
        <f>YEAR(train[[#This Row],[Order Date]])</f>
        <v>2018</v>
      </c>
      <c r="U8332" t="str">
        <f>train[[#This Row],[Category]]&amp;"-"&amp;train[[#This Row],[Sub-Category]]</f>
        <v>Technology-Accessories</v>
      </c>
      <c r="V8332" t="str">
        <f>IF(train[[#This Row],[Segment]]="Consumer","B2C","B2B")</f>
        <v>B2C</v>
      </c>
    </row>
    <row r="8333" spans="1:22" x14ac:dyDescent="0.25">
      <c r="A8333" t="s">
        <v>9964</v>
      </c>
      <c r="B8333" s="1">
        <v>42803</v>
      </c>
      <c r="C8333" s="1">
        <v>42806</v>
      </c>
      <c r="D8333" t="s">
        <v>183</v>
      </c>
      <c r="E8333" t="s">
        <v>4365</v>
      </c>
      <c r="F8333" t="s">
        <v>4366</v>
      </c>
      <c r="G8333" t="s">
        <v>21</v>
      </c>
      <c r="H8333" t="s">
        <v>22</v>
      </c>
      <c r="I8333" t="s">
        <v>9965</v>
      </c>
      <c r="J8333" t="s">
        <v>1243</v>
      </c>
      <c r="K8333">
        <v>1810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 s="2">
        <v>11.21</v>
      </c>
      <c r="R8333">
        <f>train[[#This Row],[Ship Date]]-train[[#This Row],[Order Date]]</f>
        <v>3</v>
      </c>
      <c r="S8333" t="str">
        <f>TEXT(train[[#This Row],[Order Date]],"mmm")</f>
        <v>mars</v>
      </c>
      <c r="T8333">
        <f>YEAR(train[[#This Row],[Order Date]])</f>
        <v>2017</v>
      </c>
      <c r="U8333" t="str">
        <f>train[[#This Row],[Category]]&amp;"-"&amp;train[[#This Row],[Sub-Category]]</f>
        <v>Office Supplies-Storage</v>
      </c>
      <c r="V8333" t="str">
        <f>IF(train[[#This Row],[Segment]]="Consumer","B2C","B2B")</f>
        <v>B2C</v>
      </c>
    </row>
    <row r="8334" spans="1:22" x14ac:dyDescent="0.25">
      <c r="A8334" t="s">
        <v>9964</v>
      </c>
      <c r="B8334" s="1">
        <v>42803</v>
      </c>
      <c r="C8334" s="1">
        <v>42806</v>
      </c>
      <c r="D8334" t="s">
        <v>183</v>
      </c>
      <c r="E8334" t="s">
        <v>4365</v>
      </c>
      <c r="F8334" t="s">
        <v>4366</v>
      </c>
      <c r="G8334" t="s">
        <v>21</v>
      </c>
      <c r="H8334" t="s">
        <v>22</v>
      </c>
      <c r="I8334" t="s">
        <v>9965</v>
      </c>
      <c r="J8334" t="s">
        <v>1243</v>
      </c>
      <c r="K8334">
        <v>1810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 s="2">
        <v>354.9</v>
      </c>
      <c r="R8334">
        <f>train[[#This Row],[Ship Date]]-train[[#This Row],[Order Date]]</f>
        <v>3</v>
      </c>
      <c r="S8334" t="str">
        <f>TEXT(train[[#This Row],[Order Date]],"mmm")</f>
        <v>mars</v>
      </c>
      <c r="T8334">
        <f>YEAR(train[[#This Row],[Order Date]])</f>
        <v>2017</v>
      </c>
      <c r="U8334" t="str">
        <f>train[[#This Row],[Category]]&amp;"-"&amp;train[[#This Row],[Sub-Category]]</f>
        <v>Furniture-Chairs</v>
      </c>
      <c r="V8334" t="str">
        <f>IF(train[[#This Row],[Segment]]="Consumer","B2C","B2B")</f>
        <v>B2C</v>
      </c>
    </row>
    <row r="8335" spans="1:22" x14ac:dyDescent="0.25">
      <c r="A8335" t="s">
        <v>9964</v>
      </c>
      <c r="B8335" s="1">
        <v>42803</v>
      </c>
      <c r="C8335" s="1">
        <v>42806</v>
      </c>
      <c r="D8335" t="s">
        <v>183</v>
      </c>
      <c r="E8335" t="s">
        <v>4365</v>
      </c>
      <c r="F8335" t="s">
        <v>4366</v>
      </c>
      <c r="G8335" t="s">
        <v>21</v>
      </c>
      <c r="H8335" t="s">
        <v>22</v>
      </c>
      <c r="I8335" t="s">
        <v>9965</v>
      </c>
      <c r="J8335" t="s">
        <v>1243</v>
      </c>
      <c r="K8335">
        <v>1810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 s="2">
        <v>17.940000000000001</v>
      </c>
      <c r="R8335">
        <f>train[[#This Row],[Ship Date]]-train[[#This Row],[Order Date]]</f>
        <v>3</v>
      </c>
      <c r="S8335" t="str">
        <f>TEXT(train[[#This Row],[Order Date]],"mmm")</f>
        <v>mars</v>
      </c>
      <c r="T8335">
        <f>YEAR(train[[#This Row],[Order Date]])</f>
        <v>2017</v>
      </c>
      <c r="U8335" t="str">
        <f>train[[#This Row],[Category]]&amp;"-"&amp;train[[#This Row],[Sub-Category]]</f>
        <v>Office Supplies-Paper</v>
      </c>
      <c r="V8335" t="str">
        <f>IF(train[[#This Row],[Segment]]="Consumer","B2C","B2B")</f>
        <v>B2C</v>
      </c>
    </row>
    <row r="8336" spans="1:22" x14ac:dyDescent="0.25">
      <c r="A8336" t="s">
        <v>9964</v>
      </c>
      <c r="B8336" s="1">
        <v>42803</v>
      </c>
      <c r="C8336" s="1">
        <v>42806</v>
      </c>
      <c r="D8336" t="s">
        <v>183</v>
      </c>
      <c r="E8336" t="s">
        <v>4365</v>
      </c>
      <c r="F8336" t="s">
        <v>4366</v>
      </c>
      <c r="G8336" t="s">
        <v>21</v>
      </c>
      <c r="H8336" t="s">
        <v>22</v>
      </c>
      <c r="I8336" t="s">
        <v>9965</v>
      </c>
      <c r="J8336" t="s">
        <v>1243</v>
      </c>
      <c r="K8336">
        <v>1810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 s="2">
        <v>51.8</v>
      </c>
      <c r="R8336">
        <f>train[[#This Row],[Ship Date]]-train[[#This Row],[Order Date]]</f>
        <v>3</v>
      </c>
      <c r="S8336" t="str">
        <f>TEXT(train[[#This Row],[Order Date]],"mmm")</f>
        <v>mars</v>
      </c>
      <c r="T8336">
        <f>YEAR(train[[#This Row],[Order Date]])</f>
        <v>2017</v>
      </c>
      <c r="U8336" t="str">
        <f>train[[#This Row],[Category]]&amp;"-"&amp;train[[#This Row],[Sub-Category]]</f>
        <v>Office Supplies-Binders</v>
      </c>
      <c r="V8336" t="str">
        <f>IF(train[[#This Row],[Segment]]="Consumer","B2C","B2B")</f>
        <v>B2C</v>
      </c>
    </row>
    <row r="8337" spans="1:22" x14ac:dyDescent="0.25">
      <c r="A8337" t="s">
        <v>9966</v>
      </c>
      <c r="B8337" s="1">
        <v>43233</v>
      </c>
      <c r="C8337" s="1">
        <v>43238</v>
      </c>
      <c r="D8337" t="s">
        <v>18</v>
      </c>
      <c r="E8337" t="s">
        <v>1679</v>
      </c>
      <c r="F8337" t="s">
        <v>1680</v>
      </c>
      <c r="G8337" t="s">
        <v>97</v>
      </c>
      <c r="H8337" t="s">
        <v>22</v>
      </c>
      <c r="I8337" t="s">
        <v>602</v>
      </c>
      <c r="J8337" t="s">
        <v>240</v>
      </c>
      <c r="K8337">
        <v>19711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 s="2">
        <v>299.52</v>
      </c>
      <c r="R8337">
        <f>train[[#This Row],[Ship Date]]-train[[#This Row],[Order Date]]</f>
        <v>5</v>
      </c>
      <c r="S8337" t="str">
        <f>TEXT(train[[#This Row],[Order Date]],"mmm")</f>
        <v>mai</v>
      </c>
      <c r="T8337">
        <f>YEAR(train[[#This Row],[Order Date]])</f>
        <v>2018</v>
      </c>
      <c r="U8337" t="str">
        <f>train[[#This Row],[Category]]&amp;"-"&amp;train[[#This Row],[Sub-Category]]</f>
        <v>Office Supplies-Binders</v>
      </c>
      <c r="V8337" t="str">
        <f>IF(train[[#This Row],[Segment]]="Consumer","B2C","B2B")</f>
        <v>B2B</v>
      </c>
    </row>
    <row r="8338" spans="1:22" x14ac:dyDescent="0.25">
      <c r="A8338" t="s">
        <v>9967</v>
      </c>
      <c r="B8338" s="1">
        <v>42918</v>
      </c>
      <c r="C8338" s="1">
        <v>42924</v>
      </c>
      <c r="D8338" t="s">
        <v>45</v>
      </c>
      <c r="E8338" t="s">
        <v>2887</v>
      </c>
      <c r="F8338" t="s">
        <v>2888</v>
      </c>
      <c r="G8338" t="s">
        <v>21</v>
      </c>
      <c r="H8338" t="s">
        <v>22</v>
      </c>
      <c r="I8338" t="s">
        <v>1125</v>
      </c>
      <c r="J8338" t="s">
        <v>314</v>
      </c>
      <c r="K8338">
        <v>22204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 s="2">
        <v>7.7</v>
      </c>
      <c r="R8338">
        <f>train[[#This Row],[Ship Date]]-train[[#This Row],[Order Date]]</f>
        <v>6</v>
      </c>
      <c r="S8338" t="str">
        <f>TEXT(train[[#This Row],[Order Date]],"mmm")</f>
        <v>juil</v>
      </c>
      <c r="T8338">
        <f>YEAR(train[[#This Row],[Order Date]])</f>
        <v>2017</v>
      </c>
      <c r="U8338" t="str">
        <f>train[[#This Row],[Category]]&amp;"-"&amp;train[[#This Row],[Sub-Category]]</f>
        <v>Office Supplies-Art</v>
      </c>
      <c r="V8338" t="str">
        <f>IF(train[[#This Row],[Segment]]="Consumer","B2C","B2B")</f>
        <v>B2C</v>
      </c>
    </row>
    <row r="8339" spans="1:22" x14ac:dyDescent="0.25">
      <c r="A8339" t="s">
        <v>9970</v>
      </c>
      <c r="B8339" s="1">
        <v>42365</v>
      </c>
      <c r="C8339" s="1">
        <v>42372</v>
      </c>
      <c r="D8339" t="s">
        <v>45</v>
      </c>
      <c r="E8339" t="s">
        <v>4963</v>
      </c>
      <c r="F8339" t="s">
        <v>4964</v>
      </c>
      <c r="G8339" t="s">
        <v>36</v>
      </c>
      <c r="H8339" t="s">
        <v>22</v>
      </c>
      <c r="I8339" t="s">
        <v>352</v>
      </c>
      <c r="J8339" t="s">
        <v>353</v>
      </c>
      <c r="K8339">
        <v>35601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 s="2">
        <v>23.92</v>
      </c>
      <c r="R8339">
        <f>train[[#This Row],[Ship Date]]-train[[#This Row],[Order Date]]</f>
        <v>7</v>
      </c>
      <c r="S8339" t="str">
        <f>TEXT(train[[#This Row],[Order Date]],"mmm")</f>
        <v>déc</v>
      </c>
      <c r="T8339">
        <f>YEAR(train[[#This Row],[Order Date]])</f>
        <v>2015</v>
      </c>
      <c r="U8339" t="str">
        <f>train[[#This Row],[Category]]&amp;"-"&amp;train[[#This Row],[Sub-Category]]</f>
        <v>Office Supplies-Paper</v>
      </c>
      <c r="V8339" t="str">
        <f>IF(train[[#This Row],[Segment]]="Consumer","B2C","B2B")</f>
        <v>B2B</v>
      </c>
    </row>
    <row r="8340" spans="1:22" x14ac:dyDescent="0.25">
      <c r="A8340" t="s">
        <v>9970</v>
      </c>
      <c r="B8340" s="1">
        <v>42365</v>
      </c>
      <c r="C8340" s="1">
        <v>42372</v>
      </c>
      <c r="D8340" t="s">
        <v>45</v>
      </c>
      <c r="E8340" t="s">
        <v>4963</v>
      </c>
      <c r="F8340" t="s">
        <v>4964</v>
      </c>
      <c r="G8340" t="s">
        <v>36</v>
      </c>
      <c r="H8340" t="s">
        <v>22</v>
      </c>
      <c r="I8340" t="s">
        <v>352</v>
      </c>
      <c r="J8340" t="s">
        <v>353</v>
      </c>
      <c r="K8340">
        <v>35601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 s="2">
        <v>498</v>
      </c>
      <c r="R8340">
        <f>train[[#This Row],[Ship Date]]-train[[#This Row],[Order Date]]</f>
        <v>7</v>
      </c>
      <c r="S8340" t="str">
        <f>TEXT(train[[#This Row],[Order Date]],"mmm")</f>
        <v>déc</v>
      </c>
      <c r="T8340">
        <f>YEAR(train[[#This Row],[Order Date]])</f>
        <v>2015</v>
      </c>
      <c r="U8340" t="str">
        <f>train[[#This Row],[Category]]&amp;"-"&amp;train[[#This Row],[Sub-Category]]</f>
        <v>Technology-Accessories</v>
      </c>
      <c r="V8340" t="str">
        <f>IF(train[[#This Row],[Segment]]="Consumer","B2C","B2B")</f>
        <v>B2B</v>
      </c>
    </row>
    <row r="8341" spans="1:22" x14ac:dyDescent="0.25">
      <c r="A8341" t="s">
        <v>9971</v>
      </c>
      <c r="B8341" s="1">
        <v>43203</v>
      </c>
      <c r="C8341" s="1">
        <v>43207</v>
      </c>
      <c r="D8341" t="s">
        <v>45</v>
      </c>
      <c r="E8341" t="s">
        <v>3805</v>
      </c>
      <c r="F8341" t="s">
        <v>3806</v>
      </c>
      <c r="G8341" t="s">
        <v>36</v>
      </c>
      <c r="H8341" t="s">
        <v>22</v>
      </c>
      <c r="I8341" t="s">
        <v>1177</v>
      </c>
      <c r="J8341" t="s">
        <v>38</v>
      </c>
      <c r="K8341">
        <v>92345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 s="2">
        <v>436.70400000000001</v>
      </c>
      <c r="R8341">
        <f>train[[#This Row],[Ship Date]]-train[[#This Row],[Order Date]]</f>
        <v>4</v>
      </c>
      <c r="S8341" t="str">
        <f>TEXT(train[[#This Row],[Order Date]],"mmm")</f>
        <v>avr</v>
      </c>
      <c r="T8341">
        <f>YEAR(train[[#This Row],[Order Date]])</f>
        <v>2018</v>
      </c>
      <c r="U8341" t="str">
        <f>train[[#This Row],[Category]]&amp;"-"&amp;train[[#This Row],[Sub-Category]]</f>
        <v>Furniture-Chairs</v>
      </c>
      <c r="V8341" t="str">
        <f>IF(train[[#This Row],[Segment]]="Consumer","B2C","B2B")</f>
        <v>B2B</v>
      </c>
    </row>
    <row r="8342" spans="1:22" x14ac:dyDescent="0.25">
      <c r="A8342" t="s">
        <v>9972</v>
      </c>
      <c r="B8342" s="1">
        <v>42322</v>
      </c>
      <c r="C8342" s="1">
        <v>42328</v>
      </c>
      <c r="D8342" t="s">
        <v>45</v>
      </c>
      <c r="E8342" t="s">
        <v>3529</v>
      </c>
      <c r="F8342" t="s">
        <v>3530</v>
      </c>
      <c r="G8342" t="s">
        <v>21</v>
      </c>
      <c r="H8342" t="s">
        <v>22</v>
      </c>
      <c r="I8342" t="s">
        <v>4878</v>
      </c>
      <c r="J8342" t="s">
        <v>314</v>
      </c>
      <c r="K8342">
        <v>23320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 s="2">
        <v>32.4</v>
      </c>
      <c r="R8342">
        <f>train[[#This Row],[Ship Date]]-train[[#This Row],[Order Date]]</f>
        <v>6</v>
      </c>
      <c r="S8342" t="str">
        <f>TEXT(train[[#This Row],[Order Date]],"mmm")</f>
        <v>nov</v>
      </c>
      <c r="T8342">
        <f>YEAR(train[[#This Row],[Order Date]])</f>
        <v>2015</v>
      </c>
      <c r="U8342" t="str">
        <f>train[[#This Row],[Category]]&amp;"-"&amp;train[[#This Row],[Sub-Category]]</f>
        <v>Office Supplies-Paper</v>
      </c>
      <c r="V8342" t="str">
        <f>IF(train[[#This Row],[Segment]]="Consumer","B2C","B2B")</f>
        <v>B2C</v>
      </c>
    </row>
    <row r="8343" spans="1:22" x14ac:dyDescent="0.25">
      <c r="A8343" t="s">
        <v>9973</v>
      </c>
      <c r="B8343" s="1">
        <v>43262</v>
      </c>
      <c r="C8343" s="1">
        <v>43265</v>
      </c>
      <c r="D8343" t="s">
        <v>183</v>
      </c>
      <c r="E8343" t="s">
        <v>120</v>
      </c>
      <c r="F8343" t="s">
        <v>121</v>
      </c>
      <c r="G8343" t="s">
        <v>21</v>
      </c>
      <c r="H8343" t="s">
        <v>22</v>
      </c>
      <c r="I8343" t="s">
        <v>37</v>
      </c>
      <c r="J8343" t="s">
        <v>38</v>
      </c>
      <c r="K8343">
        <v>90036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 s="2">
        <v>61.44</v>
      </c>
      <c r="R8343">
        <f>train[[#This Row],[Ship Date]]-train[[#This Row],[Order Date]]</f>
        <v>3</v>
      </c>
      <c r="S8343" t="str">
        <f>TEXT(train[[#This Row],[Order Date]],"mmm")</f>
        <v>juin</v>
      </c>
      <c r="T8343">
        <f>YEAR(train[[#This Row],[Order Date]])</f>
        <v>2018</v>
      </c>
      <c r="U8343" t="str">
        <f>train[[#This Row],[Category]]&amp;"-"&amp;train[[#This Row],[Sub-Category]]</f>
        <v>Office Supplies-Appliances</v>
      </c>
      <c r="V8343" t="str">
        <f>IF(train[[#This Row],[Segment]]="Consumer","B2C","B2B")</f>
        <v>B2C</v>
      </c>
    </row>
    <row r="8344" spans="1:22" x14ac:dyDescent="0.25">
      <c r="A8344" t="s">
        <v>9974</v>
      </c>
      <c r="B8344" s="1">
        <v>43064</v>
      </c>
      <c r="C8344" s="1">
        <v>43069</v>
      </c>
      <c r="D8344" t="s">
        <v>45</v>
      </c>
      <c r="E8344" t="s">
        <v>2266</v>
      </c>
      <c r="F8344" t="s">
        <v>2267</v>
      </c>
      <c r="G8344" t="s">
        <v>21</v>
      </c>
      <c r="H8344" t="s">
        <v>22</v>
      </c>
      <c r="I8344" t="s">
        <v>1681</v>
      </c>
      <c r="J8344" t="s">
        <v>353</v>
      </c>
      <c r="K8344">
        <v>35810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 s="2">
        <v>73.36</v>
      </c>
      <c r="R8344">
        <f>train[[#This Row],[Ship Date]]-train[[#This Row],[Order Date]]</f>
        <v>5</v>
      </c>
      <c r="S8344" t="str">
        <f>TEXT(train[[#This Row],[Order Date]],"mmm")</f>
        <v>nov</v>
      </c>
      <c r="T8344">
        <f>YEAR(train[[#This Row],[Order Date]])</f>
        <v>2017</v>
      </c>
      <c r="U8344" t="str">
        <f>train[[#This Row],[Category]]&amp;"-"&amp;train[[#This Row],[Sub-Category]]</f>
        <v>Office Supplies-Storage</v>
      </c>
      <c r="V8344" t="str">
        <f>IF(train[[#This Row],[Segment]]="Consumer","B2C","B2B")</f>
        <v>B2C</v>
      </c>
    </row>
    <row r="8345" spans="1:22" x14ac:dyDescent="0.25">
      <c r="A8345" t="s">
        <v>9975</v>
      </c>
      <c r="B8345" s="1">
        <v>42084</v>
      </c>
      <c r="C8345" s="1">
        <v>42088</v>
      </c>
      <c r="D8345" t="s">
        <v>45</v>
      </c>
      <c r="E8345" t="s">
        <v>2521</v>
      </c>
      <c r="F8345" t="s">
        <v>2522</v>
      </c>
      <c r="G8345" t="s">
        <v>21</v>
      </c>
      <c r="H8345" t="s">
        <v>22</v>
      </c>
      <c r="I8345" t="s">
        <v>5141</v>
      </c>
      <c r="J8345" t="s">
        <v>330</v>
      </c>
      <c r="K8345">
        <v>37918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 s="2">
        <v>59.2</v>
      </c>
      <c r="R8345">
        <f>train[[#This Row],[Ship Date]]-train[[#This Row],[Order Date]]</f>
        <v>4</v>
      </c>
      <c r="S8345" t="str">
        <f>TEXT(train[[#This Row],[Order Date]],"mmm")</f>
        <v>mars</v>
      </c>
      <c r="T8345">
        <f>YEAR(train[[#This Row],[Order Date]])</f>
        <v>2015</v>
      </c>
      <c r="U8345" t="str">
        <f>train[[#This Row],[Category]]&amp;"-"&amp;train[[#This Row],[Sub-Category]]</f>
        <v>Office Supplies-Labels</v>
      </c>
      <c r="V8345" t="str">
        <f>IF(train[[#This Row],[Segment]]="Consumer","B2C","B2B")</f>
        <v>B2C</v>
      </c>
    </row>
    <row r="8346" spans="1:22" x14ac:dyDescent="0.25">
      <c r="A8346" t="s">
        <v>9975</v>
      </c>
      <c r="B8346" s="1">
        <v>42084</v>
      </c>
      <c r="C8346" s="1">
        <v>42088</v>
      </c>
      <c r="D8346" t="s">
        <v>45</v>
      </c>
      <c r="E8346" t="s">
        <v>2521</v>
      </c>
      <c r="F8346" t="s">
        <v>2522</v>
      </c>
      <c r="G8346" t="s">
        <v>21</v>
      </c>
      <c r="H8346" t="s">
        <v>22</v>
      </c>
      <c r="I8346" t="s">
        <v>5141</v>
      </c>
      <c r="J8346" t="s">
        <v>330</v>
      </c>
      <c r="K8346">
        <v>37918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 s="2">
        <v>32.951999999999998</v>
      </c>
      <c r="R8346">
        <f>train[[#This Row],[Ship Date]]-train[[#This Row],[Order Date]]</f>
        <v>4</v>
      </c>
      <c r="S8346" t="str">
        <f>TEXT(train[[#This Row],[Order Date]],"mmm")</f>
        <v>mars</v>
      </c>
      <c r="T8346">
        <f>YEAR(train[[#This Row],[Order Date]])</f>
        <v>2015</v>
      </c>
      <c r="U8346" t="str">
        <f>train[[#This Row],[Category]]&amp;"-"&amp;train[[#This Row],[Sub-Category]]</f>
        <v>Furniture-Furnishings</v>
      </c>
      <c r="V8346" t="str">
        <f>IF(train[[#This Row],[Segment]]="Consumer","B2C","B2B")</f>
        <v>B2C</v>
      </c>
    </row>
    <row r="8347" spans="1:22" x14ac:dyDescent="0.25">
      <c r="A8347" t="s">
        <v>9975</v>
      </c>
      <c r="B8347" s="1">
        <v>42084</v>
      </c>
      <c r="C8347" s="1">
        <v>42088</v>
      </c>
      <c r="D8347" t="s">
        <v>45</v>
      </c>
      <c r="E8347" t="s">
        <v>2521</v>
      </c>
      <c r="F8347" t="s">
        <v>2522</v>
      </c>
      <c r="G8347" t="s">
        <v>21</v>
      </c>
      <c r="H8347" t="s">
        <v>22</v>
      </c>
      <c r="I8347" t="s">
        <v>5141</v>
      </c>
      <c r="J8347" t="s">
        <v>330</v>
      </c>
      <c r="K8347">
        <v>37918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 s="2">
        <v>218.376</v>
      </c>
      <c r="R8347">
        <f>train[[#This Row],[Ship Date]]-train[[#This Row],[Order Date]]</f>
        <v>4</v>
      </c>
      <c r="S8347" t="str">
        <f>TEXT(train[[#This Row],[Order Date]],"mmm")</f>
        <v>mars</v>
      </c>
      <c r="T8347">
        <f>YEAR(train[[#This Row],[Order Date]])</f>
        <v>2015</v>
      </c>
      <c r="U8347" t="str">
        <f>train[[#This Row],[Category]]&amp;"-"&amp;train[[#This Row],[Sub-Category]]</f>
        <v>Furniture-Chairs</v>
      </c>
      <c r="V8347" t="str">
        <f>IF(train[[#This Row],[Segment]]="Consumer","B2C","B2B")</f>
        <v>B2C</v>
      </c>
    </row>
    <row r="8348" spans="1:22" x14ac:dyDescent="0.25">
      <c r="A8348" t="s">
        <v>9976</v>
      </c>
      <c r="B8348" s="1">
        <v>42490</v>
      </c>
      <c r="C8348" s="1">
        <v>42494</v>
      </c>
      <c r="D8348" t="s">
        <v>45</v>
      </c>
      <c r="E8348" t="s">
        <v>4011</v>
      </c>
      <c r="F8348" t="s">
        <v>4012</v>
      </c>
      <c r="G8348" t="s">
        <v>36</v>
      </c>
      <c r="H8348" t="s">
        <v>22</v>
      </c>
      <c r="I8348" t="s">
        <v>1479</v>
      </c>
      <c r="J8348" t="s">
        <v>1243</v>
      </c>
      <c r="K8348">
        <v>1841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 s="2">
        <v>31.4</v>
      </c>
      <c r="R8348">
        <f>train[[#This Row],[Ship Date]]-train[[#This Row],[Order Date]]</f>
        <v>4</v>
      </c>
      <c r="S8348" t="str">
        <f>TEXT(train[[#This Row],[Order Date]],"mmm")</f>
        <v>avr</v>
      </c>
      <c r="T8348">
        <f>YEAR(train[[#This Row],[Order Date]])</f>
        <v>2016</v>
      </c>
      <c r="U8348" t="str">
        <f>train[[#This Row],[Category]]&amp;"-"&amp;train[[#This Row],[Sub-Category]]</f>
        <v>Furniture-Furnishings</v>
      </c>
      <c r="V8348" t="str">
        <f>IF(train[[#This Row],[Segment]]="Consumer","B2C","B2B")</f>
        <v>B2B</v>
      </c>
    </row>
    <row r="8349" spans="1:22" x14ac:dyDescent="0.25">
      <c r="A8349" t="s">
        <v>9976</v>
      </c>
      <c r="B8349" s="1">
        <v>42490</v>
      </c>
      <c r="C8349" s="1">
        <v>42494</v>
      </c>
      <c r="D8349" t="s">
        <v>45</v>
      </c>
      <c r="E8349" t="s">
        <v>4011</v>
      </c>
      <c r="F8349" t="s">
        <v>4012</v>
      </c>
      <c r="G8349" t="s">
        <v>36</v>
      </c>
      <c r="H8349" t="s">
        <v>22</v>
      </c>
      <c r="I8349" t="s">
        <v>1479</v>
      </c>
      <c r="J8349" t="s">
        <v>1243</v>
      </c>
      <c r="K8349">
        <v>1841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 s="2">
        <v>9.48</v>
      </c>
      <c r="R8349">
        <f>train[[#This Row],[Ship Date]]-train[[#This Row],[Order Date]]</f>
        <v>4</v>
      </c>
      <c r="S8349" t="str">
        <f>TEXT(train[[#This Row],[Order Date]],"mmm")</f>
        <v>avr</v>
      </c>
      <c r="T8349">
        <f>YEAR(train[[#This Row],[Order Date]])</f>
        <v>2016</v>
      </c>
      <c r="U8349" t="str">
        <f>train[[#This Row],[Category]]&amp;"-"&amp;train[[#This Row],[Sub-Category]]</f>
        <v>Furniture-Furnishings</v>
      </c>
      <c r="V8349" t="str">
        <f>IF(train[[#This Row],[Segment]]="Consumer","B2C","B2B")</f>
        <v>B2B</v>
      </c>
    </row>
    <row r="8350" spans="1:22" x14ac:dyDescent="0.25">
      <c r="A8350" t="s">
        <v>9976</v>
      </c>
      <c r="B8350" s="1">
        <v>42490</v>
      </c>
      <c r="C8350" s="1">
        <v>42494</v>
      </c>
      <c r="D8350" t="s">
        <v>45</v>
      </c>
      <c r="E8350" t="s">
        <v>4011</v>
      </c>
      <c r="F8350" t="s">
        <v>4012</v>
      </c>
      <c r="G8350" t="s">
        <v>36</v>
      </c>
      <c r="H8350" t="s">
        <v>22</v>
      </c>
      <c r="I8350" t="s">
        <v>1479</v>
      </c>
      <c r="J8350" t="s">
        <v>1243</v>
      </c>
      <c r="K8350">
        <v>1841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 s="2">
        <v>209.5</v>
      </c>
      <c r="R8350">
        <f>train[[#This Row],[Ship Date]]-train[[#This Row],[Order Date]]</f>
        <v>4</v>
      </c>
      <c r="S8350" t="str">
        <f>TEXT(train[[#This Row],[Order Date]],"mmm")</f>
        <v>avr</v>
      </c>
      <c r="T8350">
        <f>YEAR(train[[#This Row],[Order Date]])</f>
        <v>2016</v>
      </c>
      <c r="U8350" t="str">
        <f>train[[#This Row],[Category]]&amp;"-"&amp;train[[#This Row],[Sub-Category]]</f>
        <v>Technology-Phones</v>
      </c>
      <c r="V8350" t="str">
        <f>IF(train[[#This Row],[Segment]]="Consumer","B2C","B2B")</f>
        <v>B2B</v>
      </c>
    </row>
    <row r="8351" spans="1:22" x14ac:dyDescent="0.25">
      <c r="A8351" t="s">
        <v>9976</v>
      </c>
      <c r="B8351" s="1">
        <v>42490</v>
      </c>
      <c r="C8351" s="1">
        <v>42494</v>
      </c>
      <c r="D8351" t="s">
        <v>45</v>
      </c>
      <c r="E8351" t="s">
        <v>4011</v>
      </c>
      <c r="F8351" t="s">
        <v>4012</v>
      </c>
      <c r="G8351" t="s">
        <v>36</v>
      </c>
      <c r="H8351" t="s">
        <v>22</v>
      </c>
      <c r="I8351" t="s">
        <v>1479</v>
      </c>
      <c r="J8351" t="s">
        <v>1243</v>
      </c>
      <c r="K8351">
        <v>1841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 s="2">
        <v>24.3</v>
      </c>
      <c r="R8351">
        <f>train[[#This Row],[Ship Date]]-train[[#This Row],[Order Date]]</f>
        <v>4</v>
      </c>
      <c r="S8351" t="str">
        <f>TEXT(train[[#This Row],[Order Date]],"mmm")</f>
        <v>avr</v>
      </c>
      <c r="T8351">
        <f>YEAR(train[[#This Row],[Order Date]])</f>
        <v>2016</v>
      </c>
      <c r="U8351" t="str">
        <f>train[[#This Row],[Category]]&amp;"-"&amp;train[[#This Row],[Sub-Category]]</f>
        <v>Furniture-Furnishings</v>
      </c>
      <c r="V8351" t="str">
        <f>IF(train[[#This Row],[Segment]]="Consumer","B2C","B2B")</f>
        <v>B2B</v>
      </c>
    </row>
    <row r="8352" spans="1:22" x14ac:dyDescent="0.25">
      <c r="A8352" t="s">
        <v>9976</v>
      </c>
      <c r="B8352" s="1">
        <v>42490</v>
      </c>
      <c r="C8352" s="1">
        <v>42494</v>
      </c>
      <c r="D8352" t="s">
        <v>45</v>
      </c>
      <c r="E8352" t="s">
        <v>4011</v>
      </c>
      <c r="F8352" t="s">
        <v>4012</v>
      </c>
      <c r="G8352" t="s">
        <v>36</v>
      </c>
      <c r="H8352" t="s">
        <v>22</v>
      </c>
      <c r="I8352" t="s">
        <v>1479</v>
      </c>
      <c r="J8352" t="s">
        <v>1243</v>
      </c>
      <c r="K8352">
        <v>1841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 s="2">
        <v>6.48</v>
      </c>
      <c r="R8352">
        <f>train[[#This Row],[Ship Date]]-train[[#This Row],[Order Date]]</f>
        <v>4</v>
      </c>
      <c r="S8352" t="str">
        <f>TEXT(train[[#This Row],[Order Date]],"mmm")</f>
        <v>avr</v>
      </c>
      <c r="T8352">
        <f>YEAR(train[[#This Row],[Order Date]])</f>
        <v>2016</v>
      </c>
      <c r="U8352" t="str">
        <f>train[[#This Row],[Category]]&amp;"-"&amp;train[[#This Row],[Sub-Category]]</f>
        <v>Office Supplies-Paper</v>
      </c>
      <c r="V8352" t="str">
        <f>IF(train[[#This Row],[Segment]]="Consumer","B2C","B2B")</f>
        <v>B2B</v>
      </c>
    </row>
    <row r="8353" spans="1:22" x14ac:dyDescent="0.25">
      <c r="A8353" t="s">
        <v>9977</v>
      </c>
      <c r="B8353" s="1">
        <v>43223</v>
      </c>
      <c r="C8353" s="1">
        <v>43228</v>
      </c>
      <c r="D8353" t="s">
        <v>45</v>
      </c>
      <c r="E8353" t="s">
        <v>5727</v>
      </c>
      <c r="F8353" t="s">
        <v>5728</v>
      </c>
      <c r="G8353" t="s">
        <v>36</v>
      </c>
      <c r="H8353" t="s">
        <v>22</v>
      </c>
      <c r="I8353" t="s">
        <v>141</v>
      </c>
      <c r="J8353" t="s">
        <v>142</v>
      </c>
      <c r="K8353">
        <v>19134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 s="2">
        <v>32.448</v>
      </c>
      <c r="R8353">
        <f>train[[#This Row],[Ship Date]]-train[[#This Row],[Order Date]]</f>
        <v>5</v>
      </c>
      <c r="S8353" t="str">
        <f>TEXT(train[[#This Row],[Order Date]],"mmm")</f>
        <v>mai</v>
      </c>
      <c r="T8353">
        <f>YEAR(train[[#This Row],[Order Date]])</f>
        <v>2018</v>
      </c>
      <c r="U8353" t="str">
        <f>train[[#This Row],[Category]]&amp;"-"&amp;train[[#This Row],[Sub-Category]]</f>
        <v>Furniture-Furnishings</v>
      </c>
      <c r="V8353" t="str">
        <f>IF(train[[#This Row],[Segment]]="Consumer","B2C","B2B")</f>
        <v>B2B</v>
      </c>
    </row>
    <row r="8354" spans="1:22" x14ac:dyDescent="0.25">
      <c r="A8354" t="s">
        <v>9977</v>
      </c>
      <c r="B8354" s="1">
        <v>43223</v>
      </c>
      <c r="C8354" s="1">
        <v>43228</v>
      </c>
      <c r="D8354" t="s">
        <v>45</v>
      </c>
      <c r="E8354" t="s">
        <v>5727</v>
      </c>
      <c r="F8354" t="s">
        <v>5728</v>
      </c>
      <c r="G8354" t="s">
        <v>36</v>
      </c>
      <c r="H8354" t="s">
        <v>22</v>
      </c>
      <c r="I8354" t="s">
        <v>141</v>
      </c>
      <c r="J8354" t="s">
        <v>142</v>
      </c>
      <c r="K8354">
        <v>19134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 s="2">
        <v>26.388000000000002</v>
      </c>
      <c r="R8354">
        <f>train[[#This Row],[Ship Date]]-train[[#This Row],[Order Date]]</f>
        <v>5</v>
      </c>
      <c r="S8354" t="str">
        <f>TEXT(train[[#This Row],[Order Date]],"mmm")</f>
        <v>mai</v>
      </c>
      <c r="T8354">
        <f>YEAR(train[[#This Row],[Order Date]])</f>
        <v>2018</v>
      </c>
      <c r="U8354" t="str">
        <f>train[[#This Row],[Category]]&amp;"-"&amp;train[[#This Row],[Sub-Category]]</f>
        <v>Office Supplies-Binders</v>
      </c>
      <c r="V8354" t="str">
        <f>IF(train[[#This Row],[Segment]]="Consumer","B2C","B2B")</f>
        <v>B2B</v>
      </c>
    </row>
    <row r="8355" spans="1:22" x14ac:dyDescent="0.25">
      <c r="A8355" t="s">
        <v>9977</v>
      </c>
      <c r="B8355" s="1">
        <v>43223</v>
      </c>
      <c r="C8355" s="1">
        <v>43228</v>
      </c>
      <c r="D8355" t="s">
        <v>45</v>
      </c>
      <c r="E8355" t="s">
        <v>5727</v>
      </c>
      <c r="F8355" t="s">
        <v>5728</v>
      </c>
      <c r="G8355" t="s">
        <v>36</v>
      </c>
      <c r="H8355" t="s">
        <v>22</v>
      </c>
      <c r="I8355" t="s">
        <v>141</v>
      </c>
      <c r="J8355" t="s">
        <v>142</v>
      </c>
      <c r="K8355">
        <v>19134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 s="2">
        <v>373.47</v>
      </c>
      <c r="R8355">
        <f>train[[#This Row],[Ship Date]]-train[[#This Row],[Order Date]]</f>
        <v>5</v>
      </c>
      <c r="S8355" t="str">
        <f>TEXT(train[[#This Row],[Order Date]],"mmm")</f>
        <v>mai</v>
      </c>
      <c r="T8355">
        <f>YEAR(train[[#This Row],[Order Date]])</f>
        <v>2018</v>
      </c>
      <c r="U8355" t="str">
        <f>train[[#This Row],[Category]]&amp;"-"&amp;train[[#This Row],[Sub-Category]]</f>
        <v>Furniture-Tables</v>
      </c>
      <c r="V8355" t="str">
        <f>IF(train[[#This Row],[Segment]]="Consumer","B2C","B2B")</f>
        <v>B2B</v>
      </c>
    </row>
    <row r="8356" spans="1:22" x14ac:dyDescent="0.25">
      <c r="A8356" t="s">
        <v>9977</v>
      </c>
      <c r="B8356" s="1">
        <v>43223</v>
      </c>
      <c r="C8356" s="1">
        <v>43228</v>
      </c>
      <c r="D8356" t="s">
        <v>45</v>
      </c>
      <c r="E8356" t="s">
        <v>5727</v>
      </c>
      <c r="F8356" t="s">
        <v>5728</v>
      </c>
      <c r="G8356" t="s">
        <v>36</v>
      </c>
      <c r="H8356" t="s">
        <v>22</v>
      </c>
      <c r="I8356" t="s">
        <v>141</v>
      </c>
      <c r="J8356" t="s">
        <v>142</v>
      </c>
      <c r="K8356">
        <v>19134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 s="2">
        <v>64.2</v>
      </c>
      <c r="R8356">
        <f>train[[#This Row],[Ship Date]]-train[[#This Row],[Order Date]]</f>
        <v>5</v>
      </c>
      <c r="S8356" t="str">
        <f>TEXT(train[[#This Row],[Order Date]],"mmm")</f>
        <v>mai</v>
      </c>
      <c r="T8356">
        <f>YEAR(train[[#This Row],[Order Date]])</f>
        <v>2018</v>
      </c>
      <c r="U8356" t="str">
        <f>train[[#This Row],[Category]]&amp;"-"&amp;train[[#This Row],[Sub-Category]]</f>
        <v>Office Supplies-Binders</v>
      </c>
      <c r="V8356" t="str">
        <f>IF(train[[#This Row],[Segment]]="Consumer","B2C","B2B")</f>
        <v>B2B</v>
      </c>
    </row>
    <row r="8357" spans="1:22" x14ac:dyDescent="0.25">
      <c r="A8357" t="s">
        <v>9977</v>
      </c>
      <c r="B8357" s="1">
        <v>43223</v>
      </c>
      <c r="C8357" s="1">
        <v>43228</v>
      </c>
      <c r="D8357" t="s">
        <v>45</v>
      </c>
      <c r="E8357" t="s">
        <v>5727</v>
      </c>
      <c r="F8357" t="s">
        <v>5728</v>
      </c>
      <c r="G8357" t="s">
        <v>36</v>
      </c>
      <c r="H8357" t="s">
        <v>22</v>
      </c>
      <c r="I8357" t="s">
        <v>141</v>
      </c>
      <c r="J8357" t="s">
        <v>142</v>
      </c>
      <c r="K8357">
        <v>19134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 s="2">
        <v>8</v>
      </c>
      <c r="R8357">
        <f>train[[#This Row],[Ship Date]]-train[[#This Row],[Order Date]]</f>
        <v>5</v>
      </c>
      <c r="S8357" t="str">
        <f>TEXT(train[[#This Row],[Order Date]],"mmm")</f>
        <v>mai</v>
      </c>
      <c r="T8357">
        <f>YEAR(train[[#This Row],[Order Date]])</f>
        <v>2018</v>
      </c>
      <c r="U8357" t="str">
        <f>train[[#This Row],[Category]]&amp;"-"&amp;train[[#This Row],[Sub-Category]]</f>
        <v>Office Supplies-Fasteners</v>
      </c>
      <c r="V8357" t="str">
        <f>IF(train[[#This Row],[Segment]]="Consumer","B2C","B2B")</f>
        <v>B2B</v>
      </c>
    </row>
    <row r="8358" spans="1:22" x14ac:dyDescent="0.25">
      <c r="A8358" t="s">
        <v>9978</v>
      </c>
      <c r="B8358" s="1">
        <v>42973</v>
      </c>
      <c r="C8358" s="1">
        <v>42977</v>
      </c>
      <c r="D8358" t="s">
        <v>45</v>
      </c>
      <c r="E8358" t="s">
        <v>1655</v>
      </c>
      <c r="F8358" t="s">
        <v>1656</v>
      </c>
      <c r="G8358" t="s">
        <v>21</v>
      </c>
      <c r="H8358" t="s">
        <v>22</v>
      </c>
      <c r="I8358" t="s">
        <v>7726</v>
      </c>
      <c r="J8358" t="s">
        <v>1270</v>
      </c>
      <c r="K8358">
        <v>30605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 s="2">
        <v>186.54</v>
      </c>
      <c r="R8358">
        <f>train[[#This Row],[Ship Date]]-train[[#This Row],[Order Date]]</f>
        <v>4</v>
      </c>
      <c r="S8358" t="str">
        <f>TEXT(train[[#This Row],[Order Date]],"mmm")</f>
        <v>août</v>
      </c>
      <c r="T8358">
        <f>YEAR(train[[#This Row],[Order Date]])</f>
        <v>2017</v>
      </c>
      <c r="U8358" t="str">
        <f>train[[#This Row],[Category]]&amp;"-"&amp;train[[#This Row],[Sub-Category]]</f>
        <v>Furniture-Furnishings</v>
      </c>
      <c r="V8358" t="str">
        <f>IF(train[[#This Row],[Segment]]="Consumer","B2C","B2B")</f>
        <v>B2C</v>
      </c>
    </row>
    <row r="8359" spans="1:22" x14ac:dyDescent="0.25">
      <c r="A8359" t="s">
        <v>9979</v>
      </c>
      <c r="B8359" s="1">
        <v>42105</v>
      </c>
      <c r="C8359" s="1">
        <v>42112</v>
      </c>
      <c r="D8359" t="s">
        <v>45</v>
      </c>
      <c r="E8359" t="s">
        <v>4328</v>
      </c>
      <c r="F8359" t="s">
        <v>4329</v>
      </c>
      <c r="G8359" t="s">
        <v>21</v>
      </c>
      <c r="H8359" t="s">
        <v>22</v>
      </c>
      <c r="I8359" t="s">
        <v>1761</v>
      </c>
      <c r="J8359" t="s">
        <v>1762</v>
      </c>
      <c r="K8359">
        <v>59405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 s="2">
        <v>87.08</v>
      </c>
      <c r="R8359">
        <f>train[[#This Row],[Ship Date]]-train[[#This Row],[Order Date]]</f>
        <v>7</v>
      </c>
      <c r="S8359" t="str">
        <f>TEXT(train[[#This Row],[Order Date]],"mmm")</f>
        <v>avr</v>
      </c>
      <c r="T8359">
        <f>YEAR(train[[#This Row],[Order Date]])</f>
        <v>2015</v>
      </c>
      <c r="U8359" t="str">
        <f>train[[#This Row],[Category]]&amp;"-"&amp;train[[#This Row],[Sub-Category]]</f>
        <v>Office Supplies-Storage</v>
      </c>
      <c r="V8359" t="str">
        <f>IF(train[[#This Row],[Segment]]="Consumer","B2C","B2B")</f>
        <v>B2C</v>
      </c>
    </row>
    <row r="8360" spans="1:22" x14ac:dyDescent="0.25">
      <c r="A8360" t="s">
        <v>9979</v>
      </c>
      <c r="B8360" s="1">
        <v>42105</v>
      </c>
      <c r="C8360" s="1">
        <v>42112</v>
      </c>
      <c r="D8360" t="s">
        <v>45</v>
      </c>
      <c r="E8360" t="s">
        <v>4328</v>
      </c>
      <c r="F8360" t="s">
        <v>4329</v>
      </c>
      <c r="G8360" t="s">
        <v>21</v>
      </c>
      <c r="H8360" t="s">
        <v>22</v>
      </c>
      <c r="I8360" t="s">
        <v>1761</v>
      </c>
      <c r="J8360" t="s">
        <v>1762</v>
      </c>
      <c r="K8360">
        <v>59405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 s="2">
        <v>105.584</v>
      </c>
      <c r="R8360">
        <f>train[[#This Row],[Ship Date]]-train[[#This Row],[Order Date]]</f>
        <v>7</v>
      </c>
      <c r="S8360" t="str">
        <f>TEXT(train[[#This Row],[Order Date]],"mmm")</f>
        <v>avr</v>
      </c>
      <c r="T8360">
        <f>YEAR(train[[#This Row],[Order Date]])</f>
        <v>2015</v>
      </c>
      <c r="U8360" t="str">
        <f>train[[#This Row],[Category]]&amp;"-"&amp;train[[#This Row],[Sub-Category]]</f>
        <v>Technology-Phones</v>
      </c>
      <c r="V8360" t="str">
        <f>IF(train[[#This Row],[Segment]]="Consumer","B2C","B2B")</f>
        <v>B2C</v>
      </c>
    </row>
    <row r="8361" spans="1:22" x14ac:dyDescent="0.25">
      <c r="A8361" t="s">
        <v>9979</v>
      </c>
      <c r="B8361" s="1">
        <v>42105</v>
      </c>
      <c r="C8361" s="1">
        <v>42112</v>
      </c>
      <c r="D8361" t="s">
        <v>45</v>
      </c>
      <c r="E8361" t="s">
        <v>4328</v>
      </c>
      <c r="F8361" t="s">
        <v>4329</v>
      </c>
      <c r="G8361" t="s">
        <v>21</v>
      </c>
      <c r="H8361" t="s">
        <v>22</v>
      </c>
      <c r="I8361" t="s">
        <v>1761</v>
      </c>
      <c r="J8361" t="s">
        <v>1762</v>
      </c>
      <c r="K8361">
        <v>59405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 s="2">
        <v>217.44</v>
      </c>
      <c r="R8361">
        <f>train[[#This Row],[Ship Date]]-train[[#This Row],[Order Date]]</f>
        <v>7</v>
      </c>
      <c r="S8361" t="str">
        <f>TEXT(train[[#This Row],[Order Date]],"mmm")</f>
        <v>avr</v>
      </c>
      <c r="T8361">
        <f>YEAR(train[[#This Row],[Order Date]])</f>
        <v>2015</v>
      </c>
      <c r="U8361" t="str">
        <f>train[[#This Row],[Category]]&amp;"-"&amp;train[[#This Row],[Sub-Category]]</f>
        <v>Technology-Accessories</v>
      </c>
      <c r="V8361" t="str">
        <f>IF(train[[#This Row],[Segment]]="Consumer","B2C","B2B")</f>
        <v>B2C</v>
      </c>
    </row>
    <row r="8362" spans="1:22" x14ac:dyDescent="0.25">
      <c r="A8362" t="s">
        <v>9980</v>
      </c>
      <c r="B8362" s="1">
        <v>43102</v>
      </c>
      <c r="C8362" s="1">
        <v>43104</v>
      </c>
      <c r="D8362" t="s">
        <v>18</v>
      </c>
      <c r="E8362" t="s">
        <v>8652</v>
      </c>
      <c r="F8362" t="s">
        <v>8653</v>
      </c>
      <c r="G8362" t="s">
        <v>21</v>
      </c>
      <c r="H8362" t="s">
        <v>22</v>
      </c>
      <c r="I8362" t="s">
        <v>4176</v>
      </c>
      <c r="J8362" t="s">
        <v>99</v>
      </c>
      <c r="K8362">
        <v>79907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 s="2">
        <v>31.744</v>
      </c>
      <c r="R8362">
        <f>train[[#This Row],[Ship Date]]-train[[#This Row],[Order Date]]</f>
        <v>2</v>
      </c>
      <c r="S8362" t="str">
        <f>TEXT(train[[#This Row],[Order Date]],"mmm")</f>
        <v>janv</v>
      </c>
      <c r="T8362">
        <f>YEAR(train[[#This Row],[Order Date]])</f>
        <v>2018</v>
      </c>
      <c r="U8362" t="str">
        <f>train[[#This Row],[Category]]&amp;"-"&amp;train[[#This Row],[Sub-Category]]</f>
        <v>Office Supplies-Art</v>
      </c>
      <c r="V8362" t="str">
        <f>IF(train[[#This Row],[Segment]]="Consumer","B2C","B2B")</f>
        <v>B2C</v>
      </c>
    </row>
    <row r="8363" spans="1:22" x14ac:dyDescent="0.25">
      <c r="A8363" t="s">
        <v>9980</v>
      </c>
      <c r="B8363" s="1">
        <v>43102</v>
      </c>
      <c r="C8363" s="1">
        <v>43104</v>
      </c>
      <c r="D8363" t="s">
        <v>18</v>
      </c>
      <c r="E8363" t="s">
        <v>8652</v>
      </c>
      <c r="F8363" t="s">
        <v>8653</v>
      </c>
      <c r="G8363" t="s">
        <v>21</v>
      </c>
      <c r="H8363" t="s">
        <v>22</v>
      </c>
      <c r="I8363" t="s">
        <v>4176</v>
      </c>
      <c r="J8363" t="s">
        <v>99</v>
      </c>
      <c r="K8363">
        <v>79907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 s="2">
        <v>5.4320000000000004</v>
      </c>
      <c r="R8363">
        <f>train[[#This Row],[Ship Date]]-train[[#This Row],[Order Date]]</f>
        <v>2</v>
      </c>
      <c r="S8363" t="str">
        <f>TEXT(train[[#This Row],[Order Date]],"mmm")</f>
        <v>janv</v>
      </c>
      <c r="T8363">
        <f>YEAR(train[[#This Row],[Order Date]])</f>
        <v>2018</v>
      </c>
      <c r="U8363" t="str">
        <f>train[[#This Row],[Category]]&amp;"-"&amp;train[[#This Row],[Sub-Category]]</f>
        <v>Office Supplies-Appliances</v>
      </c>
      <c r="V8363" t="str">
        <f>IF(train[[#This Row],[Segment]]="Consumer","B2C","B2B")</f>
        <v>B2C</v>
      </c>
    </row>
    <row r="8364" spans="1:22" x14ac:dyDescent="0.25">
      <c r="A8364" t="s">
        <v>9980</v>
      </c>
      <c r="B8364" s="1">
        <v>43102</v>
      </c>
      <c r="C8364" s="1">
        <v>43104</v>
      </c>
      <c r="D8364" t="s">
        <v>18</v>
      </c>
      <c r="E8364" t="s">
        <v>8652</v>
      </c>
      <c r="F8364" t="s">
        <v>8653</v>
      </c>
      <c r="G8364" t="s">
        <v>21</v>
      </c>
      <c r="H8364" t="s">
        <v>22</v>
      </c>
      <c r="I8364" t="s">
        <v>4176</v>
      </c>
      <c r="J8364" t="s">
        <v>99</v>
      </c>
      <c r="K8364">
        <v>79907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 s="2">
        <v>913.43</v>
      </c>
      <c r="R8364">
        <f>train[[#This Row],[Ship Date]]-train[[#This Row],[Order Date]]</f>
        <v>2</v>
      </c>
      <c r="S8364" t="str">
        <f>TEXT(train[[#This Row],[Order Date]],"mmm")</f>
        <v>janv</v>
      </c>
      <c r="T8364">
        <f>YEAR(train[[#This Row],[Order Date]])</f>
        <v>2018</v>
      </c>
      <c r="U8364" t="str">
        <f>train[[#This Row],[Category]]&amp;"-"&amp;train[[#This Row],[Sub-Category]]</f>
        <v>Furniture-Tables</v>
      </c>
      <c r="V8364" t="str">
        <f>IF(train[[#This Row],[Segment]]="Consumer","B2C","B2B")</f>
        <v>B2C</v>
      </c>
    </row>
    <row r="8365" spans="1:22" x14ac:dyDescent="0.25">
      <c r="A8365" t="s">
        <v>9980</v>
      </c>
      <c r="B8365" s="1">
        <v>43102</v>
      </c>
      <c r="C8365" s="1">
        <v>43104</v>
      </c>
      <c r="D8365" t="s">
        <v>18</v>
      </c>
      <c r="E8365" t="s">
        <v>8652</v>
      </c>
      <c r="F8365" t="s">
        <v>8653</v>
      </c>
      <c r="G8365" t="s">
        <v>21</v>
      </c>
      <c r="H8365" t="s">
        <v>22</v>
      </c>
      <c r="I8365" t="s">
        <v>4176</v>
      </c>
      <c r="J8365" t="s">
        <v>99</v>
      </c>
      <c r="K8365">
        <v>79907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 s="2">
        <v>372.14400000000001</v>
      </c>
      <c r="R8365">
        <f>train[[#This Row],[Ship Date]]-train[[#This Row],[Order Date]]</f>
        <v>2</v>
      </c>
      <c r="S8365" t="str">
        <f>TEXT(train[[#This Row],[Order Date]],"mmm")</f>
        <v>janv</v>
      </c>
      <c r="T8365">
        <f>YEAR(train[[#This Row],[Order Date]])</f>
        <v>2018</v>
      </c>
      <c r="U8365" t="str">
        <f>train[[#This Row],[Category]]&amp;"-"&amp;train[[#This Row],[Sub-Category]]</f>
        <v>Office Supplies-Storage</v>
      </c>
      <c r="V8365" t="str">
        <f>IF(train[[#This Row],[Segment]]="Consumer","B2C","B2B")</f>
        <v>B2C</v>
      </c>
    </row>
    <row r="8366" spans="1:22" x14ac:dyDescent="0.25">
      <c r="A8366" t="s">
        <v>9981</v>
      </c>
      <c r="B8366" s="1">
        <v>43218</v>
      </c>
      <c r="C8366" s="1">
        <v>43222</v>
      </c>
      <c r="D8366" t="s">
        <v>45</v>
      </c>
      <c r="E8366" t="s">
        <v>4572</v>
      </c>
      <c r="F8366" t="s">
        <v>4573</v>
      </c>
      <c r="G8366" t="s">
        <v>21</v>
      </c>
      <c r="H8366" t="s">
        <v>22</v>
      </c>
      <c r="I8366" t="s">
        <v>9982</v>
      </c>
      <c r="J8366" t="s">
        <v>49</v>
      </c>
      <c r="K8366">
        <v>34741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 s="2">
        <v>751.98400000000004</v>
      </c>
      <c r="R8366">
        <f>train[[#This Row],[Ship Date]]-train[[#This Row],[Order Date]]</f>
        <v>4</v>
      </c>
      <c r="S8366" t="str">
        <f>TEXT(train[[#This Row],[Order Date]],"mmm")</f>
        <v>avr</v>
      </c>
      <c r="T8366">
        <f>YEAR(train[[#This Row],[Order Date]])</f>
        <v>2018</v>
      </c>
      <c r="U8366" t="str">
        <f>train[[#This Row],[Category]]&amp;"-"&amp;train[[#This Row],[Sub-Category]]</f>
        <v>Technology-Phones</v>
      </c>
      <c r="V8366" t="str">
        <f>IF(train[[#This Row],[Segment]]="Consumer","B2C","B2B")</f>
        <v>B2C</v>
      </c>
    </row>
    <row r="8367" spans="1:22" x14ac:dyDescent="0.25">
      <c r="A8367" t="s">
        <v>9983</v>
      </c>
      <c r="B8367" s="1">
        <v>43130</v>
      </c>
      <c r="C8367" s="1">
        <v>43133</v>
      </c>
      <c r="D8367" t="s">
        <v>183</v>
      </c>
      <c r="E8367" t="s">
        <v>3762</v>
      </c>
      <c r="F8367" t="s">
        <v>3763</v>
      </c>
      <c r="G8367" t="s">
        <v>97</v>
      </c>
      <c r="H8367" t="s">
        <v>22</v>
      </c>
      <c r="I8367" t="s">
        <v>90</v>
      </c>
      <c r="J8367" t="s">
        <v>91</v>
      </c>
      <c r="K8367">
        <v>98105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 s="2">
        <v>604.76800000000003</v>
      </c>
      <c r="R8367">
        <f>train[[#This Row],[Ship Date]]-train[[#This Row],[Order Date]]</f>
        <v>3</v>
      </c>
      <c r="S8367" t="str">
        <f>TEXT(train[[#This Row],[Order Date]],"mmm")</f>
        <v>janv</v>
      </c>
      <c r="T8367">
        <f>YEAR(train[[#This Row],[Order Date]])</f>
        <v>2018</v>
      </c>
      <c r="U8367" t="str">
        <f>train[[#This Row],[Category]]&amp;"-"&amp;train[[#This Row],[Sub-Category]]</f>
        <v>Technology-Phones</v>
      </c>
      <c r="V8367" t="str">
        <f>IF(train[[#This Row],[Segment]]="Consumer","B2C","B2B")</f>
        <v>B2B</v>
      </c>
    </row>
    <row r="8368" spans="1:22" x14ac:dyDescent="0.25">
      <c r="A8368" t="s">
        <v>9984</v>
      </c>
      <c r="B8368" s="1">
        <v>42254</v>
      </c>
      <c r="C8368" s="1">
        <v>42259</v>
      </c>
      <c r="D8368" t="s">
        <v>18</v>
      </c>
      <c r="E8368" t="s">
        <v>7937</v>
      </c>
      <c r="F8368" t="s">
        <v>7938</v>
      </c>
      <c r="G8368" t="s">
        <v>36</v>
      </c>
      <c r="H8368" t="s">
        <v>22</v>
      </c>
      <c r="I8368" t="s">
        <v>909</v>
      </c>
      <c r="J8368" t="s">
        <v>38</v>
      </c>
      <c r="K8368">
        <v>95051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 s="2">
        <v>27.36</v>
      </c>
      <c r="R8368">
        <f>train[[#This Row],[Ship Date]]-train[[#This Row],[Order Date]]</f>
        <v>5</v>
      </c>
      <c r="S8368" t="str">
        <f>TEXT(train[[#This Row],[Order Date]],"mmm")</f>
        <v>sept</v>
      </c>
      <c r="T8368">
        <f>YEAR(train[[#This Row],[Order Date]])</f>
        <v>2015</v>
      </c>
      <c r="U8368" t="str">
        <f>train[[#This Row],[Category]]&amp;"-"&amp;train[[#This Row],[Sub-Category]]</f>
        <v>Office Supplies-Supplies</v>
      </c>
      <c r="V8368" t="str">
        <f>IF(train[[#This Row],[Segment]]="Consumer","B2C","B2B")</f>
        <v>B2B</v>
      </c>
    </row>
    <row r="8369" spans="1:22" x14ac:dyDescent="0.25">
      <c r="A8369" t="s">
        <v>9984</v>
      </c>
      <c r="B8369" s="1">
        <v>42254</v>
      </c>
      <c r="C8369" s="1">
        <v>42259</v>
      </c>
      <c r="D8369" t="s">
        <v>18</v>
      </c>
      <c r="E8369" t="s">
        <v>7937</v>
      </c>
      <c r="F8369" t="s">
        <v>7938</v>
      </c>
      <c r="G8369" t="s">
        <v>36</v>
      </c>
      <c r="H8369" t="s">
        <v>22</v>
      </c>
      <c r="I8369" t="s">
        <v>909</v>
      </c>
      <c r="J8369" t="s">
        <v>38</v>
      </c>
      <c r="K8369">
        <v>95051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 s="2">
        <v>20.56</v>
      </c>
      <c r="R8369">
        <f>train[[#This Row],[Ship Date]]-train[[#This Row],[Order Date]]</f>
        <v>5</v>
      </c>
      <c r="S8369" t="str">
        <f>TEXT(train[[#This Row],[Order Date]],"mmm")</f>
        <v>sept</v>
      </c>
      <c r="T8369">
        <f>YEAR(train[[#This Row],[Order Date]])</f>
        <v>2015</v>
      </c>
      <c r="U8369" t="str">
        <f>train[[#This Row],[Category]]&amp;"-"&amp;train[[#This Row],[Sub-Category]]</f>
        <v>Office Supplies-Paper</v>
      </c>
      <c r="V8369" t="str">
        <f>IF(train[[#This Row],[Segment]]="Consumer","B2C","B2B")</f>
        <v>B2B</v>
      </c>
    </row>
    <row r="8370" spans="1:22" x14ac:dyDescent="0.25">
      <c r="A8370" t="s">
        <v>9984</v>
      </c>
      <c r="B8370" s="1">
        <v>42254</v>
      </c>
      <c r="C8370" s="1">
        <v>42259</v>
      </c>
      <c r="D8370" t="s">
        <v>18</v>
      </c>
      <c r="E8370" t="s">
        <v>7937</v>
      </c>
      <c r="F8370" t="s">
        <v>7938</v>
      </c>
      <c r="G8370" t="s">
        <v>36</v>
      </c>
      <c r="H8370" t="s">
        <v>22</v>
      </c>
      <c r="I8370" t="s">
        <v>909</v>
      </c>
      <c r="J8370" t="s">
        <v>38</v>
      </c>
      <c r="K8370">
        <v>95051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 s="2">
        <v>83.92</v>
      </c>
      <c r="R8370">
        <f>train[[#This Row],[Ship Date]]-train[[#This Row],[Order Date]]</f>
        <v>5</v>
      </c>
      <c r="S8370" t="str">
        <f>TEXT(train[[#This Row],[Order Date]],"mmm")</f>
        <v>sept</v>
      </c>
      <c r="T8370">
        <f>YEAR(train[[#This Row],[Order Date]])</f>
        <v>2015</v>
      </c>
      <c r="U8370" t="str">
        <f>train[[#This Row],[Category]]&amp;"-"&amp;train[[#This Row],[Sub-Category]]</f>
        <v>Office Supplies-Binders</v>
      </c>
      <c r="V8370" t="str">
        <f>IF(train[[#This Row],[Segment]]="Consumer","B2C","B2B")</f>
        <v>B2B</v>
      </c>
    </row>
    <row r="8371" spans="1:22" x14ac:dyDescent="0.25">
      <c r="A8371" t="s">
        <v>9987</v>
      </c>
      <c r="B8371" s="1">
        <v>42897</v>
      </c>
      <c r="C8371" s="1">
        <v>42902</v>
      </c>
      <c r="D8371" t="s">
        <v>45</v>
      </c>
      <c r="E8371" t="s">
        <v>2304</v>
      </c>
      <c r="F8371" t="s">
        <v>2305</v>
      </c>
      <c r="G8371" t="s">
        <v>21</v>
      </c>
      <c r="H8371" t="s">
        <v>22</v>
      </c>
      <c r="I8371" t="s">
        <v>37</v>
      </c>
      <c r="J8371" t="s">
        <v>38</v>
      </c>
      <c r="K8371">
        <v>90049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 s="2">
        <v>902.71199999999999</v>
      </c>
      <c r="R8371">
        <f>train[[#This Row],[Ship Date]]-train[[#This Row],[Order Date]]</f>
        <v>5</v>
      </c>
      <c r="S8371" t="str">
        <f>TEXT(train[[#This Row],[Order Date]],"mmm")</f>
        <v>juin</v>
      </c>
      <c r="T8371">
        <f>YEAR(train[[#This Row],[Order Date]])</f>
        <v>2017</v>
      </c>
      <c r="U8371" t="str">
        <f>train[[#This Row],[Category]]&amp;"-"&amp;train[[#This Row],[Sub-Category]]</f>
        <v>Furniture-Tables</v>
      </c>
      <c r="V8371" t="str">
        <f>IF(train[[#This Row],[Segment]]="Consumer","B2C","B2B")</f>
        <v>B2C</v>
      </c>
    </row>
    <row r="8372" spans="1:22" x14ac:dyDescent="0.25">
      <c r="A8372" t="s">
        <v>9988</v>
      </c>
      <c r="B8372" s="1">
        <v>43025</v>
      </c>
      <c r="C8372" s="1">
        <v>43029</v>
      </c>
      <c r="D8372" t="s">
        <v>45</v>
      </c>
      <c r="E8372" t="s">
        <v>3767</v>
      </c>
      <c r="F8372" t="s">
        <v>3768</v>
      </c>
      <c r="G8372" t="s">
        <v>97</v>
      </c>
      <c r="H8372" t="s">
        <v>22</v>
      </c>
      <c r="I8372" t="s">
        <v>3492</v>
      </c>
      <c r="J8372" t="s">
        <v>38</v>
      </c>
      <c r="K8372">
        <v>93727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 s="2">
        <v>120.666</v>
      </c>
      <c r="R8372">
        <f>train[[#This Row],[Ship Date]]-train[[#This Row],[Order Date]]</f>
        <v>4</v>
      </c>
      <c r="S8372" t="str">
        <f>TEXT(train[[#This Row],[Order Date]],"mmm")</f>
        <v>oct</v>
      </c>
      <c r="T8372">
        <f>YEAR(train[[#This Row],[Order Date]])</f>
        <v>2017</v>
      </c>
      <c r="U8372" t="str">
        <f>train[[#This Row],[Category]]&amp;"-"&amp;train[[#This Row],[Sub-Category]]</f>
        <v>Furniture-Bookcases</v>
      </c>
      <c r="V8372" t="str">
        <f>IF(train[[#This Row],[Segment]]="Consumer","B2C","B2B")</f>
        <v>B2B</v>
      </c>
    </row>
    <row r="8373" spans="1:22" x14ac:dyDescent="0.25">
      <c r="A8373" t="s">
        <v>9989</v>
      </c>
      <c r="B8373" s="1">
        <v>42365</v>
      </c>
      <c r="C8373" s="1">
        <v>42368</v>
      </c>
      <c r="D8373" t="s">
        <v>183</v>
      </c>
      <c r="E8373" t="s">
        <v>6954</v>
      </c>
      <c r="F8373" t="s">
        <v>6955</v>
      </c>
      <c r="G8373" t="s">
        <v>21</v>
      </c>
      <c r="H8373" t="s">
        <v>22</v>
      </c>
      <c r="I8373" t="s">
        <v>98</v>
      </c>
      <c r="J8373" t="s">
        <v>99</v>
      </c>
      <c r="K8373">
        <v>76106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 s="2">
        <v>4.984</v>
      </c>
      <c r="R8373">
        <f>train[[#This Row],[Ship Date]]-train[[#This Row],[Order Date]]</f>
        <v>3</v>
      </c>
      <c r="S8373" t="str">
        <f>TEXT(train[[#This Row],[Order Date]],"mmm")</f>
        <v>déc</v>
      </c>
      <c r="T8373">
        <f>YEAR(train[[#This Row],[Order Date]])</f>
        <v>2015</v>
      </c>
      <c r="U8373" t="str">
        <f>train[[#This Row],[Category]]&amp;"-"&amp;train[[#This Row],[Sub-Category]]</f>
        <v>Office Supplies-Binders</v>
      </c>
      <c r="V8373" t="str">
        <f>IF(train[[#This Row],[Segment]]="Consumer","B2C","B2B")</f>
        <v>B2C</v>
      </c>
    </row>
    <row r="8374" spans="1:22" x14ac:dyDescent="0.25">
      <c r="A8374" t="s">
        <v>9990</v>
      </c>
      <c r="B8374" s="1">
        <v>43063</v>
      </c>
      <c r="C8374" s="1">
        <v>43070</v>
      </c>
      <c r="D8374" t="s">
        <v>45</v>
      </c>
      <c r="E8374" t="s">
        <v>5872</v>
      </c>
      <c r="F8374" t="s">
        <v>5873</v>
      </c>
      <c r="G8374" t="s">
        <v>97</v>
      </c>
      <c r="H8374" t="s">
        <v>22</v>
      </c>
      <c r="I8374" t="s">
        <v>90</v>
      </c>
      <c r="J8374" t="s">
        <v>91</v>
      </c>
      <c r="K8374">
        <v>98105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 s="2">
        <v>82.26</v>
      </c>
      <c r="R8374">
        <f>train[[#This Row],[Ship Date]]-train[[#This Row],[Order Date]]</f>
        <v>7</v>
      </c>
      <c r="S8374" t="str">
        <f>TEXT(train[[#This Row],[Order Date]],"mmm")</f>
        <v>nov</v>
      </c>
      <c r="T8374">
        <f>YEAR(train[[#This Row],[Order Date]])</f>
        <v>2017</v>
      </c>
      <c r="U8374" t="str">
        <f>train[[#This Row],[Category]]&amp;"-"&amp;train[[#This Row],[Sub-Category]]</f>
        <v>Furniture-Furnishings</v>
      </c>
      <c r="V8374" t="str">
        <f>IF(train[[#This Row],[Segment]]="Consumer","B2C","B2B")</f>
        <v>B2B</v>
      </c>
    </row>
    <row r="8375" spans="1:22" x14ac:dyDescent="0.25">
      <c r="A8375" t="s">
        <v>9991</v>
      </c>
      <c r="B8375" s="1">
        <v>43049</v>
      </c>
      <c r="C8375" s="1">
        <v>43052</v>
      </c>
      <c r="D8375" t="s">
        <v>183</v>
      </c>
      <c r="E8375" t="s">
        <v>1699</v>
      </c>
      <c r="F8375" t="s">
        <v>1700</v>
      </c>
      <c r="G8375" t="s">
        <v>21</v>
      </c>
      <c r="H8375" t="s">
        <v>22</v>
      </c>
      <c r="I8375" t="s">
        <v>122</v>
      </c>
      <c r="J8375" t="s">
        <v>38</v>
      </c>
      <c r="K8375">
        <v>94110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 s="2">
        <v>29.74</v>
      </c>
      <c r="R8375">
        <f>train[[#This Row],[Ship Date]]-train[[#This Row],[Order Date]]</f>
        <v>3</v>
      </c>
      <c r="S8375" t="str">
        <f>TEXT(train[[#This Row],[Order Date]],"mmm")</f>
        <v>nov</v>
      </c>
      <c r="T8375">
        <f>YEAR(train[[#This Row],[Order Date]])</f>
        <v>2017</v>
      </c>
      <c r="U8375" t="str">
        <f>train[[#This Row],[Category]]&amp;"-"&amp;train[[#This Row],[Sub-Category]]</f>
        <v>Office Supplies-Storage</v>
      </c>
      <c r="V8375" t="str">
        <f>IF(train[[#This Row],[Segment]]="Consumer","B2C","B2B")</f>
        <v>B2C</v>
      </c>
    </row>
    <row r="8376" spans="1:22" x14ac:dyDescent="0.25">
      <c r="A8376" t="s">
        <v>9992</v>
      </c>
      <c r="B8376" s="1">
        <v>42374</v>
      </c>
      <c r="C8376" s="1">
        <v>42379</v>
      </c>
      <c r="D8376" t="s">
        <v>45</v>
      </c>
      <c r="E8376" t="s">
        <v>2600</v>
      </c>
      <c r="F8376" t="s">
        <v>2601</v>
      </c>
      <c r="G8376" t="s">
        <v>97</v>
      </c>
      <c r="H8376" t="s">
        <v>22</v>
      </c>
      <c r="I8376" t="s">
        <v>122</v>
      </c>
      <c r="J8376" t="s">
        <v>38</v>
      </c>
      <c r="K8376">
        <v>94110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 s="2">
        <v>87.36</v>
      </c>
      <c r="R8376">
        <f>train[[#This Row],[Ship Date]]-train[[#This Row],[Order Date]]</f>
        <v>5</v>
      </c>
      <c r="S8376" t="str">
        <f>TEXT(train[[#This Row],[Order Date]],"mmm")</f>
        <v>janv</v>
      </c>
      <c r="T8376">
        <f>YEAR(train[[#This Row],[Order Date]])</f>
        <v>2016</v>
      </c>
      <c r="U8376" t="str">
        <f>train[[#This Row],[Category]]&amp;"-"&amp;train[[#This Row],[Sub-Category]]</f>
        <v>Office Supplies-Appliances</v>
      </c>
      <c r="V8376" t="str">
        <f>IF(train[[#This Row],[Segment]]="Consumer","B2C","B2B")</f>
        <v>B2B</v>
      </c>
    </row>
    <row r="8377" spans="1:22" x14ac:dyDescent="0.25">
      <c r="A8377" t="s">
        <v>9992</v>
      </c>
      <c r="B8377" s="1">
        <v>42374</v>
      </c>
      <c r="C8377" s="1">
        <v>42379</v>
      </c>
      <c r="D8377" t="s">
        <v>45</v>
      </c>
      <c r="E8377" t="s">
        <v>2600</v>
      </c>
      <c r="F8377" t="s">
        <v>2601</v>
      </c>
      <c r="G8377" t="s">
        <v>97</v>
      </c>
      <c r="H8377" t="s">
        <v>22</v>
      </c>
      <c r="I8377" t="s">
        <v>122</v>
      </c>
      <c r="J8377" t="s">
        <v>38</v>
      </c>
      <c r="K8377">
        <v>94110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 s="2">
        <v>56.16</v>
      </c>
      <c r="R8377">
        <f>train[[#This Row],[Ship Date]]-train[[#This Row],[Order Date]]</f>
        <v>5</v>
      </c>
      <c r="S8377" t="str">
        <f>TEXT(train[[#This Row],[Order Date]],"mmm")</f>
        <v>janv</v>
      </c>
      <c r="T8377">
        <f>YEAR(train[[#This Row],[Order Date]])</f>
        <v>2016</v>
      </c>
      <c r="U8377" t="str">
        <f>train[[#This Row],[Category]]&amp;"-"&amp;train[[#This Row],[Sub-Category]]</f>
        <v>Office Supplies-Binders</v>
      </c>
      <c r="V8377" t="str">
        <f>IF(train[[#This Row],[Segment]]="Consumer","B2C","B2B")</f>
        <v>B2B</v>
      </c>
    </row>
    <row r="8378" spans="1:22" x14ac:dyDescent="0.25">
      <c r="A8378" t="s">
        <v>9993</v>
      </c>
      <c r="B8378" s="1">
        <v>43180</v>
      </c>
      <c r="C8378" s="1">
        <v>43186</v>
      </c>
      <c r="D8378" t="s">
        <v>45</v>
      </c>
      <c r="E8378" t="s">
        <v>3888</v>
      </c>
      <c r="F8378" t="s">
        <v>3889</v>
      </c>
      <c r="G8378" t="s">
        <v>36</v>
      </c>
      <c r="H8378" t="s">
        <v>22</v>
      </c>
      <c r="I8378" t="s">
        <v>5959</v>
      </c>
      <c r="J8378" t="s">
        <v>49</v>
      </c>
      <c r="K8378">
        <v>33068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 s="2">
        <v>64.384</v>
      </c>
      <c r="R8378">
        <f>train[[#This Row],[Ship Date]]-train[[#This Row],[Order Date]]</f>
        <v>6</v>
      </c>
      <c r="S8378" t="str">
        <f>TEXT(train[[#This Row],[Order Date]],"mmm")</f>
        <v>mars</v>
      </c>
      <c r="T8378">
        <f>YEAR(train[[#This Row],[Order Date]])</f>
        <v>2018</v>
      </c>
      <c r="U8378" t="str">
        <f>train[[#This Row],[Category]]&amp;"-"&amp;train[[#This Row],[Sub-Category]]</f>
        <v>Office Supplies-Appliances</v>
      </c>
      <c r="V8378" t="str">
        <f>IF(train[[#This Row],[Segment]]="Consumer","B2C","B2B")</f>
        <v>B2B</v>
      </c>
    </row>
    <row r="8379" spans="1:22" x14ac:dyDescent="0.25">
      <c r="A8379" t="s">
        <v>9994</v>
      </c>
      <c r="B8379" s="1">
        <v>42686</v>
      </c>
      <c r="C8379" s="1">
        <v>42692</v>
      </c>
      <c r="D8379" t="s">
        <v>45</v>
      </c>
      <c r="E8379" t="s">
        <v>7783</v>
      </c>
      <c r="F8379" t="s">
        <v>7784</v>
      </c>
      <c r="G8379" t="s">
        <v>36</v>
      </c>
      <c r="H8379" t="s">
        <v>22</v>
      </c>
      <c r="I8379" t="s">
        <v>179</v>
      </c>
      <c r="J8379" t="s">
        <v>99</v>
      </c>
      <c r="K8379">
        <v>77095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 s="2">
        <v>64.784000000000006</v>
      </c>
      <c r="R8379">
        <f>train[[#This Row],[Ship Date]]-train[[#This Row],[Order Date]]</f>
        <v>6</v>
      </c>
      <c r="S8379" t="str">
        <f>TEXT(train[[#This Row],[Order Date]],"mmm")</f>
        <v>nov</v>
      </c>
      <c r="T8379">
        <f>YEAR(train[[#This Row],[Order Date]])</f>
        <v>2016</v>
      </c>
      <c r="U8379" t="str">
        <f>train[[#This Row],[Category]]&amp;"-"&amp;train[[#This Row],[Sub-Category]]</f>
        <v>Office Supplies-Storage</v>
      </c>
      <c r="V8379" t="str">
        <f>IF(train[[#This Row],[Segment]]="Consumer","B2C","B2B")</f>
        <v>B2B</v>
      </c>
    </row>
    <row r="8380" spans="1:22" x14ac:dyDescent="0.25">
      <c r="A8380" t="s">
        <v>9994</v>
      </c>
      <c r="B8380" s="1">
        <v>42686</v>
      </c>
      <c r="C8380" s="1">
        <v>42692</v>
      </c>
      <c r="D8380" t="s">
        <v>45</v>
      </c>
      <c r="E8380" t="s">
        <v>7783</v>
      </c>
      <c r="F8380" t="s">
        <v>7784</v>
      </c>
      <c r="G8380" t="s">
        <v>36</v>
      </c>
      <c r="H8380" t="s">
        <v>22</v>
      </c>
      <c r="I8380" t="s">
        <v>179</v>
      </c>
      <c r="J8380" t="s">
        <v>99</v>
      </c>
      <c r="K8380">
        <v>77095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 s="2">
        <v>15.552</v>
      </c>
      <c r="R8380">
        <f>train[[#This Row],[Ship Date]]-train[[#This Row],[Order Date]]</f>
        <v>6</v>
      </c>
      <c r="S8380" t="str">
        <f>TEXT(train[[#This Row],[Order Date]],"mmm")</f>
        <v>nov</v>
      </c>
      <c r="T8380">
        <f>YEAR(train[[#This Row],[Order Date]])</f>
        <v>2016</v>
      </c>
      <c r="U8380" t="str">
        <f>train[[#This Row],[Category]]&amp;"-"&amp;train[[#This Row],[Sub-Category]]</f>
        <v>Office Supplies-Paper</v>
      </c>
      <c r="V8380" t="str">
        <f>IF(train[[#This Row],[Segment]]="Consumer","B2C","B2B")</f>
        <v>B2B</v>
      </c>
    </row>
    <row r="8381" spans="1:22" x14ac:dyDescent="0.25">
      <c r="A8381" t="s">
        <v>9994</v>
      </c>
      <c r="B8381" s="1">
        <v>42686</v>
      </c>
      <c r="C8381" s="1">
        <v>42692</v>
      </c>
      <c r="D8381" t="s">
        <v>45</v>
      </c>
      <c r="E8381" t="s">
        <v>7783</v>
      </c>
      <c r="F8381" t="s">
        <v>7784</v>
      </c>
      <c r="G8381" t="s">
        <v>36</v>
      </c>
      <c r="H8381" t="s">
        <v>22</v>
      </c>
      <c r="I8381" t="s">
        <v>179</v>
      </c>
      <c r="J8381" t="s">
        <v>99</v>
      </c>
      <c r="K8381">
        <v>77095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 s="2">
        <v>223.88800000000001</v>
      </c>
      <c r="R8381">
        <f>train[[#This Row],[Ship Date]]-train[[#This Row],[Order Date]]</f>
        <v>6</v>
      </c>
      <c r="S8381" t="str">
        <f>TEXT(train[[#This Row],[Order Date]],"mmm")</f>
        <v>nov</v>
      </c>
      <c r="T8381">
        <f>YEAR(train[[#This Row],[Order Date]])</f>
        <v>2016</v>
      </c>
      <c r="U8381" t="str">
        <f>train[[#This Row],[Category]]&amp;"-"&amp;train[[#This Row],[Sub-Category]]</f>
        <v>Office Supplies-Envelopes</v>
      </c>
      <c r="V8381" t="str">
        <f>IF(train[[#This Row],[Segment]]="Consumer","B2C","B2B")</f>
        <v>B2B</v>
      </c>
    </row>
    <row r="8382" spans="1:22" x14ac:dyDescent="0.25">
      <c r="A8382" t="s">
        <v>9995</v>
      </c>
      <c r="B8382" s="1">
        <v>42256</v>
      </c>
      <c r="C8382" s="1">
        <v>42261</v>
      </c>
      <c r="D8382" t="s">
        <v>18</v>
      </c>
      <c r="E8382" t="s">
        <v>3529</v>
      </c>
      <c r="F8382" t="s">
        <v>3530</v>
      </c>
      <c r="G8382" t="s">
        <v>21</v>
      </c>
      <c r="H8382" t="s">
        <v>22</v>
      </c>
      <c r="I8382" t="s">
        <v>298</v>
      </c>
      <c r="J8382" t="s">
        <v>206</v>
      </c>
      <c r="K8382">
        <v>60653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 s="2">
        <v>10.896000000000001</v>
      </c>
      <c r="R8382">
        <f>train[[#This Row],[Ship Date]]-train[[#This Row],[Order Date]]</f>
        <v>5</v>
      </c>
      <c r="S8382" t="str">
        <f>TEXT(train[[#This Row],[Order Date]],"mmm")</f>
        <v>sept</v>
      </c>
      <c r="T8382">
        <f>YEAR(train[[#This Row],[Order Date]])</f>
        <v>2015</v>
      </c>
      <c r="U8382" t="str">
        <f>train[[#This Row],[Category]]&amp;"-"&amp;train[[#This Row],[Sub-Category]]</f>
        <v>Office Supplies-Paper</v>
      </c>
      <c r="V8382" t="str">
        <f>IF(train[[#This Row],[Segment]]="Consumer","B2C","B2B")</f>
        <v>B2C</v>
      </c>
    </row>
    <row r="8383" spans="1:22" x14ac:dyDescent="0.25">
      <c r="A8383" t="s">
        <v>9996</v>
      </c>
      <c r="B8383" s="1">
        <v>42811</v>
      </c>
      <c r="C8383" s="1">
        <v>42813</v>
      </c>
      <c r="D8383" t="s">
        <v>18</v>
      </c>
      <c r="E8383" t="s">
        <v>6025</v>
      </c>
      <c r="F8383" t="s">
        <v>6026</v>
      </c>
      <c r="G8383" t="s">
        <v>21</v>
      </c>
      <c r="H8383" t="s">
        <v>22</v>
      </c>
      <c r="I8383" t="s">
        <v>122</v>
      </c>
      <c r="J8383" t="s">
        <v>38</v>
      </c>
      <c r="K8383">
        <v>94109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 s="2">
        <v>84.784000000000006</v>
      </c>
      <c r="R8383">
        <f>train[[#This Row],[Ship Date]]-train[[#This Row],[Order Date]]</f>
        <v>2</v>
      </c>
      <c r="S8383" t="str">
        <f>TEXT(train[[#This Row],[Order Date]],"mmm")</f>
        <v>mars</v>
      </c>
      <c r="T8383">
        <f>YEAR(train[[#This Row],[Order Date]])</f>
        <v>2017</v>
      </c>
      <c r="U8383" t="str">
        <f>train[[#This Row],[Category]]&amp;"-"&amp;train[[#This Row],[Sub-Category]]</f>
        <v>Technology-Phones</v>
      </c>
      <c r="V8383" t="str">
        <f>IF(train[[#This Row],[Segment]]="Consumer","B2C","B2B")</f>
        <v>B2C</v>
      </c>
    </row>
    <row r="8384" spans="1:22" x14ac:dyDescent="0.25">
      <c r="A8384" t="s">
        <v>9997</v>
      </c>
      <c r="B8384" s="1">
        <v>42774</v>
      </c>
      <c r="C8384" s="1">
        <v>42781</v>
      </c>
      <c r="D8384" t="s">
        <v>45</v>
      </c>
      <c r="E8384" t="s">
        <v>8731</v>
      </c>
      <c r="F8384" t="s">
        <v>8732</v>
      </c>
      <c r="G8384" t="s">
        <v>36</v>
      </c>
      <c r="H8384" t="s">
        <v>22</v>
      </c>
      <c r="I8384" t="s">
        <v>179</v>
      </c>
      <c r="J8384" t="s">
        <v>99</v>
      </c>
      <c r="K8384">
        <v>77036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 s="2">
        <v>241.5</v>
      </c>
      <c r="R8384">
        <f>train[[#This Row],[Ship Date]]-train[[#This Row],[Order Date]]</f>
        <v>7</v>
      </c>
      <c r="S8384" t="str">
        <f>TEXT(train[[#This Row],[Order Date]],"mmm")</f>
        <v>févr</v>
      </c>
      <c r="T8384">
        <f>YEAR(train[[#This Row],[Order Date]])</f>
        <v>2017</v>
      </c>
      <c r="U8384" t="str">
        <f>train[[#This Row],[Category]]&amp;"-"&amp;train[[#This Row],[Sub-Category]]</f>
        <v>Furniture-Chairs</v>
      </c>
      <c r="V8384" t="str">
        <f>IF(train[[#This Row],[Segment]]="Consumer","B2C","B2B")</f>
        <v>B2B</v>
      </c>
    </row>
    <row r="8385" spans="1:22" x14ac:dyDescent="0.25">
      <c r="A8385" t="s">
        <v>9998</v>
      </c>
      <c r="B8385" s="1">
        <v>43065</v>
      </c>
      <c r="C8385" s="1">
        <v>43067</v>
      </c>
      <c r="D8385" t="s">
        <v>183</v>
      </c>
      <c r="E8385" t="s">
        <v>4395</v>
      </c>
      <c r="F8385" t="s">
        <v>4396</v>
      </c>
      <c r="G8385" t="s">
        <v>97</v>
      </c>
      <c r="H8385" t="s">
        <v>22</v>
      </c>
      <c r="I8385" t="s">
        <v>9999</v>
      </c>
      <c r="J8385" t="s">
        <v>744</v>
      </c>
      <c r="K8385">
        <v>6484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 s="2">
        <v>59.97</v>
      </c>
      <c r="R8385">
        <f>train[[#This Row],[Ship Date]]-train[[#This Row],[Order Date]]</f>
        <v>2</v>
      </c>
      <c r="S8385" t="str">
        <f>TEXT(train[[#This Row],[Order Date]],"mmm")</f>
        <v>nov</v>
      </c>
      <c r="T8385">
        <f>YEAR(train[[#This Row],[Order Date]])</f>
        <v>2017</v>
      </c>
      <c r="U8385" t="str">
        <f>train[[#This Row],[Category]]&amp;"-"&amp;train[[#This Row],[Sub-Category]]</f>
        <v>Technology-Accessories</v>
      </c>
      <c r="V8385" t="str">
        <f>IF(train[[#This Row],[Segment]]="Consumer","B2C","B2B")</f>
        <v>B2B</v>
      </c>
    </row>
    <row r="8386" spans="1:22" x14ac:dyDescent="0.25">
      <c r="A8386" t="s">
        <v>9998</v>
      </c>
      <c r="B8386" s="1">
        <v>43065</v>
      </c>
      <c r="C8386" s="1">
        <v>43067</v>
      </c>
      <c r="D8386" t="s">
        <v>183</v>
      </c>
      <c r="E8386" t="s">
        <v>4395</v>
      </c>
      <c r="F8386" t="s">
        <v>4396</v>
      </c>
      <c r="G8386" t="s">
        <v>97</v>
      </c>
      <c r="H8386" t="s">
        <v>22</v>
      </c>
      <c r="I8386" t="s">
        <v>9999</v>
      </c>
      <c r="J8386" t="s">
        <v>744</v>
      </c>
      <c r="K8386">
        <v>6484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 s="2">
        <v>13.36</v>
      </c>
      <c r="R8386">
        <f>train[[#This Row],[Ship Date]]-train[[#This Row],[Order Date]]</f>
        <v>2</v>
      </c>
      <c r="S8386" t="str">
        <f>TEXT(train[[#This Row],[Order Date]],"mmm")</f>
        <v>nov</v>
      </c>
      <c r="T8386">
        <f>YEAR(train[[#This Row],[Order Date]])</f>
        <v>2017</v>
      </c>
      <c r="U8386" t="str">
        <f>train[[#This Row],[Category]]&amp;"-"&amp;train[[#This Row],[Sub-Category]]</f>
        <v>Office Supplies-Paper</v>
      </c>
      <c r="V8386" t="str">
        <f>IF(train[[#This Row],[Segment]]="Consumer","B2C","B2B")</f>
        <v>B2B</v>
      </c>
    </row>
    <row r="8387" spans="1:22" x14ac:dyDescent="0.25">
      <c r="A8387" t="s">
        <v>10000</v>
      </c>
      <c r="B8387" s="1">
        <v>43347</v>
      </c>
      <c r="C8387" s="1">
        <v>43351</v>
      </c>
      <c r="D8387" t="s">
        <v>45</v>
      </c>
      <c r="E8387" t="s">
        <v>476</v>
      </c>
      <c r="F8387" t="s">
        <v>477</v>
      </c>
      <c r="G8387" t="s">
        <v>36</v>
      </c>
      <c r="H8387" t="s">
        <v>22</v>
      </c>
      <c r="I8387" t="s">
        <v>3202</v>
      </c>
      <c r="J8387" t="s">
        <v>38</v>
      </c>
      <c r="K8387">
        <v>94601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 s="2">
        <v>11.808</v>
      </c>
      <c r="R8387">
        <f>train[[#This Row],[Ship Date]]-train[[#This Row],[Order Date]]</f>
        <v>4</v>
      </c>
      <c r="S8387" t="str">
        <f>TEXT(train[[#This Row],[Order Date]],"mmm")</f>
        <v>sept</v>
      </c>
      <c r="T8387">
        <f>YEAR(train[[#This Row],[Order Date]])</f>
        <v>2018</v>
      </c>
      <c r="U8387" t="str">
        <f>train[[#This Row],[Category]]&amp;"-"&amp;train[[#This Row],[Sub-Category]]</f>
        <v>Office Supplies-Binders</v>
      </c>
      <c r="V8387" t="str">
        <f>IF(train[[#This Row],[Segment]]="Consumer","B2C","B2B")</f>
        <v>B2B</v>
      </c>
    </row>
    <row r="8388" spans="1:22" x14ac:dyDescent="0.25">
      <c r="A8388" t="s">
        <v>10001</v>
      </c>
      <c r="B8388" s="1">
        <v>42518</v>
      </c>
      <c r="C8388" s="1">
        <v>42524</v>
      </c>
      <c r="D8388" t="s">
        <v>45</v>
      </c>
      <c r="E8388" t="s">
        <v>5063</v>
      </c>
      <c r="F8388" t="s">
        <v>5064</v>
      </c>
      <c r="G8388" t="s">
        <v>21</v>
      </c>
      <c r="H8388" t="s">
        <v>22</v>
      </c>
      <c r="I8388" t="s">
        <v>1291</v>
      </c>
      <c r="J8388" t="s">
        <v>744</v>
      </c>
      <c r="K8388">
        <v>6040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 s="2">
        <v>16.239999999999998</v>
      </c>
      <c r="R8388">
        <f>train[[#This Row],[Ship Date]]-train[[#This Row],[Order Date]]</f>
        <v>6</v>
      </c>
      <c r="S8388" t="str">
        <f>TEXT(train[[#This Row],[Order Date]],"mmm")</f>
        <v>mai</v>
      </c>
      <c r="T8388">
        <f>YEAR(train[[#This Row],[Order Date]])</f>
        <v>2016</v>
      </c>
      <c r="U8388" t="str">
        <f>train[[#This Row],[Category]]&amp;"-"&amp;train[[#This Row],[Sub-Category]]</f>
        <v>Office Supplies-Storage</v>
      </c>
      <c r="V8388" t="str">
        <f>IF(train[[#This Row],[Segment]]="Consumer","B2C","B2B")</f>
        <v>B2C</v>
      </c>
    </row>
    <row r="8389" spans="1:22" x14ac:dyDescent="0.25">
      <c r="A8389" t="s">
        <v>10001</v>
      </c>
      <c r="B8389" s="1">
        <v>42518</v>
      </c>
      <c r="C8389" s="1">
        <v>42524</v>
      </c>
      <c r="D8389" t="s">
        <v>45</v>
      </c>
      <c r="E8389" t="s">
        <v>5063</v>
      </c>
      <c r="F8389" t="s">
        <v>5064</v>
      </c>
      <c r="G8389" t="s">
        <v>21</v>
      </c>
      <c r="H8389" t="s">
        <v>22</v>
      </c>
      <c r="I8389" t="s">
        <v>1291</v>
      </c>
      <c r="J8389" t="s">
        <v>744</v>
      </c>
      <c r="K8389">
        <v>6040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 s="2">
        <v>77.55</v>
      </c>
      <c r="R8389">
        <f>train[[#This Row],[Ship Date]]-train[[#This Row],[Order Date]]</f>
        <v>6</v>
      </c>
      <c r="S8389" t="str">
        <f>TEXT(train[[#This Row],[Order Date]],"mmm")</f>
        <v>mai</v>
      </c>
      <c r="T8389">
        <f>YEAR(train[[#This Row],[Order Date]])</f>
        <v>2016</v>
      </c>
      <c r="U8389" t="str">
        <f>train[[#This Row],[Category]]&amp;"-"&amp;train[[#This Row],[Sub-Category]]</f>
        <v>Office Supplies-Storage</v>
      </c>
      <c r="V8389" t="str">
        <f>IF(train[[#This Row],[Segment]]="Consumer","B2C","B2B")</f>
        <v>B2C</v>
      </c>
    </row>
    <row r="8390" spans="1:22" x14ac:dyDescent="0.25">
      <c r="A8390" t="s">
        <v>10002</v>
      </c>
      <c r="B8390" s="1">
        <v>42309</v>
      </c>
      <c r="C8390" s="1">
        <v>42313</v>
      </c>
      <c r="D8390" t="s">
        <v>45</v>
      </c>
      <c r="E8390" t="s">
        <v>3110</v>
      </c>
      <c r="F8390" t="s">
        <v>3111</v>
      </c>
      <c r="G8390" t="s">
        <v>36</v>
      </c>
      <c r="H8390" t="s">
        <v>22</v>
      </c>
      <c r="I8390" t="s">
        <v>6070</v>
      </c>
      <c r="J8390" t="s">
        <v>785</v>
      </c>
      <c r="K8390">
        <v>7050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 s="2">
        <v>76.12</v>
      </c>
      <c r="R8390">
        <f>train[[#This Row],[Ship Date]]-train[[#This Row],[Order Date]]</f>
        <v>4</v>
      </c>
      <c r="S8390" t="str">
        <f>TEXT(train[[#This Row],[Order Date]],"mmm")</f>
        <v>nov</v>
      </c>
      <c r="T8390">
        <f>YEAR(train[[#This Row],[Order Date]])</f>
        <v>2015</v>
      </c>
      <c r="U8390" t="str">
        <f>train[[#This Row],[Category]]&amp;"-"&amp;train[[#This Row],[Sub-Category]]</f>
        <v>Office Supplies-Appliances</v>
      </c>
      <c r="V8390" t="str">
        <f>IF(train[[#This Row],[Segment]]="Consumer","B2C","B2B")</f>
        <v>B2B</v>
      </c>
    </row>
    <row r="8391" spans="1:22" x14ac:dyDescent="0.25">
      <c r="A8391" t="s">
        <v>10003</v>
      </c>
      <c r="B8391" s="1">
        <v>43096</v>
      </c>
      <c r="C8391" s="1">
        <v>43099</v>
      </c>
      <c r="D8391" t="s">
        <v>183</v>
      </c>
      <c r="E8391" t="s">
        <v>2313</v>
      </c>
      <c r="F8391" t="s">
        <v>2314</v>
      </c>
      <c r="G8391" t="s">
        <v>97</v>
      </c>
      <c r="H8391" t="s">
        <v>22</v>
      </c>
      <c r="I8391" t="s">
        <v>798</v>
      </c>
      <c r="J8391" t="s">
        <v>493</v>
      </c>
      <c r="K8391">
        <v>44312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 s="2">
        <v>17.184000000000001</v>
      </c>
      <c r="R8391">
        <f>train[[#This Row],[Ship Date]]-train[[#This Row],[Order Date]]</f>
        <v>3</v>
      </c>
      <c r="S8391" t="str">
        <f>TEXT(train[[#This Row],[Order Date]],"mmm")</f>
        <v>déc</v>
      </c>
      <c r="T8391">
        <f>YEAR(train[[#This Row],[Order Date]])</f>
        <v>2017</v>
      </c>
      <c r="U8391" t="str">
        <f>train[[#This Row],[Category]]&amp;"-"&amp;train[[#This Row],[Sub-Category]]</f>
        <v>Office Supplies-Fasteners</v>
      </c>
      <c r="V8391" t="str">
        <f>IF(train[[#This Row],[Segment]]="Consumer","B2C","B2B")</f>
        <v>B2B</v>
      </c>
    </row>
    <row r="8392" spans="1:22" x14ac:dyDescent="0.25">
      <c r="A8392" t="s">
        <v>10004</v>
      </c>
      <c r="B8392" s="1">
        <v>43438</v>
      </c>
      <c r="C8392" s="1">
        <v>43440</v>
      </c>
      <c r="D8392" t="s">
        <v>183</v>
      </c>
      <c r="E8392" t="s">
        <v>2420</v>
      </c>
      <c r="F8392" t="s">
        <v>2421</v>
      </c>
      <c r="G8392" t="s">
        <v>36</v>
      </c>
      <c r="H8392" t="s">
        <v>22</v>
      </c>
      <c r="I8392" t="s">
        <v>37</v>
      </c>
      <c r="J8392" t="s">
        <v>38</v>
      </c>
      <c r="K8392">
        <v>90032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 s="2">
        <v>11.76</v>
      </c>
      <c r="R8392">
        <f>train[[#This Row],[Ship Date]]-train[[#This Row],[Order Date]]</f>
        <v>2</v>
      </c>
      <c r="S8392" t="str">
        <f>TEXT(train[[#This Row],[Order Date]],"mmm")</f>
        <v>déc</v>
      </c>
      <c r="T8392">
        <f>YEAR(train[[#This Row],[Order Date]])</f>
        <v>2018</v>
      </c>
      <c r="U8392" t="str">
        <f>train[[#This Row],[Category]]&amp;"-"&amp;train[[#This Row],[Sub-Category]]</f>
        <v>Office Supplies-Paper</v>
      </c>
      <c r="V8392" t="str">
        <f>IF(train[[#This Row],[Segment]]="Consumer","B2C","B2B")</f>
        <v>B2B</v>
      </c>
    </row>
    <row r="8393" spans="1:22" x14ac:dyDescent="0.25">
      <c r="A8393" t="s">
        <v>10005</v>
      </c>
      <c r="B8393" s="1">
        <v>43457</v>
      </c>
      <c r="C8393" s="1">
        <v>43464</v>
      </c>
      <c r="D8393" t="s">
        <v>45</v>
      </c>
      <c r="E8393" t="s">
        <v>6183</v>
      </c>
      <c r="F8393" t="s">
        <v>6184</v>
      </c>
      <c r="G8393" t="s">
        <v>97</v>
      </c>
      <c r="H8393" t="s">
        <v>22</v>
      </c>
      <c r="I8393" t="s">
        <v>10006</v>
      </c>
      <c r="J8393" t="s">
        <v>744</v>
      </c>
      <c r="K8393">
        <v>6810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 s="2">
        <v>27.46</v>
      </c>
      <c r="R8393">
        <f>train[[#This Row],[Ship Date]]-train[[#This Row],[Order Date]]</f>
        <v>7</v>
      </c>
      <c r="S8393" t="str">
        <f>TEXT(train[[#This Row],[Order Date]],"mmm")</f>
        <v>déc</v>
      </c>
      <c r="T8393">
        <f>YEAR(train[[#This Row],[Order Date]])</f>
        <v>2018</v>
      </c>
      <c r="U8393" t="str">
        <f>train[[#This Row],[Category]]&amp;"-"&amp;train[[#This Row],[Sub-Category]]</f>
        <v>Furniture-Furnishings</v>
      </c>
      <c r="V8393" t="str">
        <f>IF(train[[#This Row],[Segment]]="Consumer","B2C","B2B")</f>
        <v>B2B</v>
      </c>
    </row>
    <row r="8394" spans="1:22" x14ac:dyDescent="0.25">
      <c r="A8394" t="s">
        <v>10007</v>
      </c>
      <c r="B8394" s="1">
        <v>43070</v>
      </c>
      <c r="C8394" s="1">
        <v>43075</v>
      </c>
      <c r="D8394" t="s">
        <v>18</v>
      </c>
      <c r="E8394" t="s">
        <v>3484</v>
      </c>
      <c r="F8394" t="s">
        <v>3485</v>
      </c>
      <c r="G8394" t="s">
        <v>21</v>
      </c>
      <c r="H8394" t="s">
        <v>22</v>
      </c>
      <c r="I8394" t="s">
        <v>608</v>
      </c>
      <c r="J8394" t="s">
        <v>1243</v>
      </c>
      <c r="K8394">
        <v>2038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 s="2">
        <v>137.94</v>
      </c>
      <c r="R8394">
        <f>train[[#This Row],[Ship Date]]-train[[#This Row],[Order Date]]</f>
        <v>5</v>
      </c>
      <c r="S8394" t="str">
        <f>TEXT(train[[#This Row],[Order Date]],"mmm")</f>
        <v>déc</v>
      </c>
      <c r="T8394">
        <f>YEAR(train[[#This Row],[Order Date]])</f>
        <v>2017</v>
      </c>
      <c r="U8394" t="str">
        <f>train[[#This Row],[Category]]&amp;"-"&amp;train[[#This Row],[Sub-Category]]</f>
        <v>Technology-Phones</v>
      </c>
      <c r="V8394" t="str">
        <f>IF(train[[#This Row],[Segment]]="Consumer","B2C","B2B")</f>
        <v>B2C</v>
      </c>
    </row>
    <row r="8395" spans="1:22" x14ac:dyDescent="0.25">
      <c r="A8395" t="s">
        <v>10007</v>
      </c>
      <c r="B8395" s="1">
        <v>43070</v>
      </c>
      <c r="C8395" s="1">
        <v>43075</v>
      </c>
      <c r="D8395" t="s">
        <v>18</v>
      </c>
      <c r="E8395" t="s">
        <v>3484</v>
      </c>
      <c r="F8395" t="s">
        <v>3485</v>
      </c>
      <c r="G8395" t="s">
        <v>21</v>
      </c>
      <c r="H8395" t="s">
        <v>22</v>
      </c>
      <c r="I8395" t="s">
        <v>608</v>
      </c>
      <c r="J8395" t="s">
        <v>1243</v>
      </c>
      <c r="K8395">
        <v>2038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 s="2">
        <v>111.15</v>
      </c>
      <c r="R8395">
        <f>train[[#This Row],[Ship Date]]-train[[#This Row],[Order Date]]</f>
        <v>5</v>
      </c>
      <c r="S8395" t="str">
        <f>TEXT(train[[#This Row],[Order Date]],"mmm")</f>
        <v>déc</v>
      </c>
      <c r="T8395">
        <f>YEAR(train[[#This Row],[Order Date]])</f>
        <v>2017</v>
      </c>
      <c r="U8395" t="str">
        <f>train[[#This Row],[Category]]&amp;"-"&amp;train[[#This Row],[Sub-Category]]</f>
        <v>Furniture-Furnishings</v>
      </c>
      <c r="V8395" t="str">
        <f>IF(train[[#This Row],[Segment]]="Consumer","B2C","B2B")</f>
        <v>B2C</v>
      </c>
    </row>
    <row r="8396" spans="1:22" x14ac:dyDescent="0.25">
      <c r="A8396" t="s">
        <v>10007</v>
      </c>
      <c r="B8396" s="1">
        <v>43070</v>
      </c>
      <c r="C8396" s="1">
        <v>43075</v>
      </c>
      <c r="D8396" t="s">
        <v>18</v>
      </c>
      <c r="E8396" t="s">
        <v>3484</v>
      </c>
      <c r="F8396" t="s">
        <v>3485</v>
      </c>
      <c r="G8396" t="s">
        <v>21</v>
      </c>
      <c r="H8396" t="s">
        <v>22</v>
      </c>
      <c r="I8396" t="s">
        <v>608</v>
      </c>
      <c r="J8396" t="s">
        <v>1243</v>
      </c>
      <c r="K8396">
        <v>2038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 s="2">
        <v>901.95</v>
      </c>
      <c r="R8396">
        <f>train[[#This Row],[Ship Date]]-train[[#This Row],[Order Date]]</f>
        <v>5</v>
      </c>
      <c r="S8396" t="str">
        <f>TEXT(train[[#This Row],[Order Date]],"mmm")</f>
        <v>déc</v>
      </c>
      <c r="T8396">
        <f>YEAR(train[[#This Row],[Order Date]])</f>
        <v>2017</v>
      </c>
      <c r="U8396" t="str">
        <f>train[[#This Row],[Category]]&amp;"-"&amp;train[[#This Row],[Sub-Category]]</f>
        <v>Office Supplies-Appliances</v>
      </c>
      <c r="V8396" t="str">
        <f>IF(train[[#This Row],[Segment]]="Consumer","B2C","B2B")</f>
        <v>B2C</v>
      </c>
    </row>
    <row r="8397" spans="1:22" x14ac:dyDescent="0.25">
      <c r="A8397" t="s">
        <v>10007</v>
      </c>
      <c r="B8397" s="1">
        <v>43070</v>
      </c>
      <c r="C8397" s="1">
        <v>43075</v>
      </c>
      <c r="D8397" t="s">
        <v>18</v>
      </c>
      <c r="E8397" t="s">
        <v>3484</v>
      </c>
      <c r="F8397" t="s">
        <v>3485</v>
      </c>
      <c r="G8397" t="s">
        <v>21</v>
      </c>
      <c r="H8397" t="s">
        <v>22</v>
      </c>
      <c r="I8397" t="s">
        <v>608</v>
      </c>
      <c r="J8397" t="s">
        <v>1243</v>
      </c>
      <c r="K8397">
        <v>2038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 s="2">
        <v>366.00900000000001</v>
      </c>
      <c r="R8397">
        <f>train[[#This Row],[Ship Date]]-train[[#This Row],[Order Date]]</f>
        <v>5</v>
      </c>
      <c r="S8397" t="str">
        <f>TEXT(train[[#This Row],[Order Date]],"mmm")</f>
        <v>déc</v>
      </c>
      <c r="T8397">
        <f>YEAR(train[[#This Row],[Order Date]])</f>
        <v>2017</v>
      </c>
      <c r="U8397" t="str">
        <f>train[[#This Row],[Category]]&amp;"-"&amp;train[[#This Row],[Sub-Category]]</f>
        <v>Furniture-Tables</v>
      </c>
      <c r="V8397" t="str">
        <f>IF(train[[#This Row],[Segment]]="Consumer","B2C","B2B")</f>
        <v>B2C</v>
      </c>
    </row>
    <row r="8398" spans="1:22" x14ac:dyDescent="0.25">
      <c r="A8398" t="s">
        <v>10008</v>
      </c>
      <c r="B8398" s="1">
        <v>42185</v>
      </c>
      <c r="C8398" s="1">
        <v>42185</v>
      </c>
      <c r="D8398" t="s">
        <v>1288</v>
      </c>
      <c r="E8398" t="s">
        <v>3150</v>
      </c>
      <c r="F8398" t="s">
        <v>3151</v>
      </c>
      <c r="G8398" t="s">
        <v>21</v>
      </c>
      <c r="H8398" t="s">
        <v>22</v>
      </c>
      <c r="I8398" t="s">
        <v>516</v>
      </c>
      <c r="J8398" t="s">
        <v>83</v>
      </c>
      <c r="K8398">
        <v>28403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 s="2">
        <v>310.68799999999999</v>
      </c>
      <c r="R8398">
        <f>train[[#This Row],[Ship Date]]-train[[#This Row],[Order Date]]</f>
        <v>0</v>
      </c>
      <c r="S8398" t="str">
        <f>TEXT(train[[#This Row],[Order Date]],"mmm")</f>
        <v>juin</v>
      </c>
      <c r="T8398">
        <f>YEAR(train[[#This Row],[Order Date]])</f>
        <v>2015</v>
      </c>
      <c r="U8398" t="str">
        <f>train[[#This Row],[Category]]&amp;"-"&amp;train[[#This Row],[Sub-Category]]</f>
        <v>Office Supplies-Paper</v>
      </c>
      <c r="V8398" t="str">
        <f>IF(train[[#This Row],[Segment]]="Consumer","B2C","B2B")</f>
        <v>B2C</v>
      </c>
    </row>
    <row r="8399" spans="1:22" x14ac:dyDescent="0.25">
      <c r="A8399" t="s">
        <v>10009</v>
      </c>
      <c r="B8399" s="1">
        <v>42250</v>
      </c>
      <c r="C8399" s="1">
        <v>42251</v>
      </c>
      <c r="D8399" t="s">
        <v>183</v>
      </c>
      <c r="E8399" t="s">
        <v>2323</v>
      </c>
      <c r="F8399" t="s">
        <v>2324</v>
      </c>
      <c r="G8399" t="s">
        <v>97</v>
      </c>
      <c r="H8399" t="s">
        <v>22</v>
      </c>
      <c r="I8399" t="s">
        <v>179</v>
      </c>
      <c r="J8399" t="s">
        <v>99</v>
      </c>
      <c r="K8399">
        <v>77095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 s="2">
        <v>7.68</v>
      </c>
      <c r="R8399">
        <f>train[[#This Row],[Ship Date]]-train[[#This Row],[Order Date]]</f>
        <v>1</v>
      </c>
      <c r="S8399" t="str">
        <f>TEXT(train[[#This Row],[Order Date]],"mmm")</f>
        <v>sept</v>
      </c>
      <c r="T8399">
        <f>YEAR(train[[#This Row],[Order Date]])</f>
        <v>2015</v>
      </c>
      <c r="U8399" t="str">
        <f>train[[#This Row],[Category]]&amp;"-"&amp;train[[#This Row],[Sub-Category]]</f>
        <v>Office Supplies-Binders</v>
      </c>
      <c r="V8399" t="str">
        <f>IF(train[[#This Row],[Segment]]="Consumer","B2C","B2B")</f>
        <v>B2B</v>
      </c>
    </row>
    <row r="8400" spans="1:22" x14ac:dyDescent="0.25">
      <c r="A8400" t="s">
        <v>10010</v>
      </c>
      <c r="B8400" s="1">
        <v>43406</v>
      </c>
      <c r="C8400" s="1">
        <v>43411</v>
      </c>
      <c r="D8400" t="s">
        <v>18</v>
      </c>
      <c r="E8400" t="s">
        <v>6215</v>
      </c>
      <c r="F8400" t="s">
        <v>6216</v>
      </c>
      <c r="G8400" t="s">
        <v>97</v>
      </c>
      <c r="H8400" t="s">
        <v>22</v>
      </c>
      <c r="I8400" t="s">
        <v>313</v>
      </c>
      <c r="J8400" t="s">
        <v>493</v>
      </c>
      <c r="K8400">
        <v>45503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 s="2">
        <v>155.37200000000001</v>
      </c>
      <c r="R8400">
        <f>train[[#This Row],[Ship Date]]-train[[#This Row],[Order Date]]</f>
        <v>5</v>
      </c>
      <c r="S8400" t="str">
        <f>TEXT(train[[#This Row],[Order Date]],"mmm")</f>
        <v>nov</v>
      </c>
      <c r="T8400">
        <f>YEAR(train[[#This Row],[Order Date]])</f>
        <v>2018</v>
      </c>
      <c r="U8400" t="str">
        <f>train[[#This Row],[Category]]&amp;"-"&amp;train[[#This Row],[Sub-Category]]</f>
        <v>Furniture-Chairs</v>
      </c>
      <c r="V8400" t="str">
        <f>IF(train[[#This Row],[Segment]]="Consumer","B2C","B2B")</f>
        <v>B2B</v>
      </c>
    </row>
    <row r="8401" spans="1:22" x14ac:dyDescent="0.25">
      <c r="A8401" t="s">
        <v>10011</v>
      </c>
      <c r="B8401" s="1">
        <v>42473</v>
      </c>
      <c r="C8401" s="1">
        <v>42478</v>
      </c>
      <c r="D8401" t="s">
        <v>45</v>
      </c>
      <c r="E8401" t="s">
        <v>4323</v>
      </c>
      <c r="F8401" t="s">
        <v>4324</v>
      </c>
      <c r="G8401" t="s">
        <v>21</v>
      </c>
      <c r="H8401" t="s">
        <v>22</v>
      </c>
      <c r="I8401" t="s">
        <v>3946</v>
      </c>
      <c r="J8401" t="s">
        <v>305</v>
      </c>
      <c r="K8401">
        <v>85301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 s="2">
        <v>10.744</v>
      </c>
      <c r="R8401">
        <f>train[[#This Row],[Ship Date]]-train[[#This Row],[Order Date]]</f>
        <v>5</v>
      </c>
      <c r="S8401" t="str">
        <f>TEXT(train[[#This Row],[Order Date]],"mmm")</f>
        <v>avr</v>
      </c>
      <c r="T8401">
        <f>YEAR(train[[#This Row],[Order Date]])</f>
        <v>2016</v>
      </c>
      <c r="U8401" t="str">
        <f>train[[#This Row],[Category]]&amp;"-"&amp;train[[#This Row],[Sub-Category]]</f>
        <v>Office Supplies-Storage</v>
      </c>
      <c r="V8401" t="str">
        <f>IF(train[[#This Row],[Segment]]="Consumer","B2C","B2B")</f>
        <v>B2C</v>
      </c>
    </row>
    <row r="8402" spans="1:22" x14ac:dyDescent="0.25">
      <c r="A8402" t="s">
        <v>10012</v>
      </c>
      <c r="B8402" s="1">
        <v>42709</v>
      </c>
      <c r="C8402" s="1">
        <v>42713</v>
      </c>
      <c r="D8402" t="s">
        <v>18</v>
      </c>
      <c r="E8402" t="s">
        <v>5669</v>
      </c>
      <c r="F8402" t="s">
        <v>5670</v>
      </c>
      <c r="G8402" t="s">
        <v>21</v>
      </c>
      <c r="H8402" t="s">
        <v>22</v>
      </c>
      <c r="I8402" t="s">
        <v>261</v>
      </c>
      <c r="J8402" t="s">
        <v>262</v>
      </c>
      <c r="K8402">
        <v>10009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 s="2">
        <v>232.4</v>
      </c>
      <c r="R8402">
        <f>train[[#This Row],[Ship Date]]-train[[#This Row],[Order Date]]</f>
        <v>4</v>
      </c>
      <c r="S8402" t="str">
        <f>TEXT(train[[#This Row],[Order Date]],"mmm")</f>
        <v>déc</v>
      </c>
      <c r="T8402">
        <f>YEAR(train[[#This Row],[Order Date]])</f>
        <v>2016</v>
      </c>
      <c r="U8402" t="str">
        <f>train[[#This Row],[Category]]&amp;"-"&amp;train[[#This Row],[Sub-Category]]</f>
        <v>Office Supplies-Binders</v>
      </c>
      <c r="V8402" t="str">
        <f>IF(train[[#This Row],[Segment]]="Consumer","B2C","B2B")</f>
        <v>B2C</v>
      </c>
    </row>
    <row r="8403" spans="1:22" x14ac:dyDescent="0.25">
      <c r="A8403" t="s">
        <v>10012</v>
      </c>
      <c r="B8403" s="1">
        <v>42709</v>
      </c>
      <c r="C8403" s="1">
        <v>42713</v>
      </c>
      <c r="D8403" t="s">
        <v>18</v>
      </c>
      <c r="E8403" t="s">
        <v>5669</v>
      </c>
      <c r="F8403" t="s">
        <v>5670</v>
      </c>
      <c r="G8403" t="s">
        <v>21</v>
      </c>
      <c r="H8403" t="s">
        <v>22</v>
      </c>
      <c r="I8403" t="s">
        <v>261</v>
      </c>
      <c r="J8403" t="s">
        <v>262</v>
      </c>
      <c r="K8403">
        <v>10009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 s="2">
        <v>164.64599999999999</v>
      </c>
      <c r="R8403">
        <f>train[[#This Row],[Ship Date]]-train[[#This Row],[Order Date]]</f>
        <v>4</v>
      </c>
      <c r="S8403" t="str">
        <f>TEXT(train[[#This Row],[Order Date]],"mmm")</f>
        <v>déc</v>
      </c>
      <c r="T8403">
        <f>YEAR(train[[#This Row],[Order Date]])</f>
        <v>2016</v>
      </c>
      <c r="U8403" t="str">
        <f>train[[#This Row],[Category]]&amp;"-"&amp;train[[#This Row],[Sub-Category]]</f>
        <v>Furniture-Chairs</v>
      </c>
      <c r="V8403" t="str">
        <f>IF(train[[#This Row],[Segment]]="Consumer","B2C","B2B")</f>
        <v>B2C</v>
      </c>
    </row>
    <row r="8404" spans="1:22" x14ac:dyDescent="0.25">
      <c r="A8404" t="s">
        <v>10012</v>
      </c>
      <c r="B8404" s="1">
        <v>42709</v>
      </c>
      <c r="C8404" s="1">
        <v>42713</v>
      </c>
      <c r="D8404" t="s">
        <v>18</v>
      </c>
      <c r="E8404" t="s">
        <v>5669</v>
      </c>
      <c r="F8404" t="s">
        <v>5670</v>
      </c>
      <c r="G8404" t="s">
        <v>21</v>
      </c>
      <c r="H8404" t="s">
        <v>22</v>
      </c>
      <c r="I8404" t="s">
        <v>261</v>
      </c>
      <c r="J8404" t="s">
        <v>262</v>
      </c>
      <c r="K8404">
        <v>10009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 s="2">
        <v>22.68</v>
      </c>
      <c r="R8404">
        <f>train[[#This Row],[Ship Date]]-train[[#This Row],[Order Date]]</f>
        <v>4</v>
      </c>
      <c r="S8404" t="str">
        <f>TEXT(train[[#This Row],[Order Date]],"mmm")</f>
        <v>déc</v>
      </c>
      <c r="T8404">
        <f>YEAR(train[[#This Row],[Order Date]])</f>
        <v>2016</v>
      </c>
      <c r="U8404" t="str">
        <f>train[[#This Row],[Category]]&amp;"-"&amp;train[[#This Row],[Sub-Category]]</f>
        <v>Office Supplies-Paper</v>
      </c>
      <c r="V8404" t="str">
        <f>IF(train[[#This Row],[Segment]]="Consumer","B2C","B2B")</f>
        <v>B2C</v>
      </c>
    </row>
    <row r="8405" spans="1:22" x14ac:dyDescent="0.25">
      <c r="A8405" t="s">
        <v>10013</v>
      </c>
      <c r="B8405" s="1">
        <v>42767</v>
      </c>
      <c r="C8405" s="1">
        <v>42773</v>
      </c>
      <c r="D8405" t="s">
        <v>45</v>
      </c>
      <c r="E8405" t="s">
        <v>3522</v>
      </c>
      <c r="F8405" t="s">
        <v>3523</v>
      </c>
      <c r="G8405" t="s">
        <v>36</v>
      </c>
      <c r="H8405" t="s">
        <v>22</v>
      </c>
      <c r="I8405" t="s">
        <v>37</v>
      </c>
      <c r="J8405" t="s">
        <v>38</v>
      </c>
      <c r="K8405">
        <v>90036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 s="2">
        <v>105.52</v>
      </c>
      <c r="R8405">
        <f>train[[#This Row],[Ship Date]]-train[[#This Row],[Order Date]]</f>
        <v>6</v>
      </c>
      <c r="S8405" t="str">
        <f>TEXT(train[[#This Row],[Order Date]],"mmm")</f>
        <v>févr</v>
      </c>
      <c r="T8405">
        <f>YEAR(train[[#This Row],[Order Date]])</f>
        <v>2017</v>
      </c>
      <c r="U8405" t="str">
        <f>train[[#This Row],[Category]]&amp;"-"&amp;train[[#This Row],[Sub-Category]]</f>
        <v>Office Supplies-Paper</v>
      </c>
      <c r="V8405" t="str">
        <f>IF(train[[#This Row],[Segment]]="Consumer","B2C","B2B")</f>
        <v>B2B</v>
      </c>
    </row>
    <row r="8406" spans="1:22" x14ac:dyDescent="0.25">
      <c r="A8406" t="s">
        <v>10014</v>
      </c>
      <c r="B8406" s="1">
        <v>43289</v>
      </c>
      <c r="C8406" s="1">
        <v>43293</v>
      </c>
      <c r="D8406" t="s">
        <v>45</v>
      </c>
      <c r="E8406" t="s">
        <v>9877</v>
      </c>
      <c r="F8406" t="s">
        <v>9878</v>
      </c>
      <c r="G8406" t="s">
        <v>36</v>
      </c>
      <c r="H8406" t="s">
        <v>22</v>
      </c>
      <c r="I8406" t="s">
        <v>602</v>
      </c>
      <c r="J8406" t="s">
        <v>240</v>
      </c>
      <c r="K8406">
        <v>19711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 s="2">
        <v>83.92</v>
      </c>
      <c r="R8406">
        <f>train[[#This Row],[Ship Date]]-train[[#This Row],[Order Date]]</f>
        <v>4</v>
      </c>
      <c r="S8406" t="str">
        <f>TEXT(train[[#This Row],[Order Date]],"mmm")</f>
        <v>juil</v>
      </c>
      <c r="T8406">
        <f>YEAR(train[[#This Row],[Order Date]])</f>
        <v>2018</v>
      </c>
      <c r="U8406" t="str">
        <f>train[[#This Row],[Category]]&amp;"-"&amp;train[[#This Row],[Sub-Category]]</f>
        <v>Furniture-Furnishings</v>
      </c>
      <c r="V8406" t="str">
        <f>IF(train[[#This Row],[Segment]]="Consumer","B2C","B2B")</f>
        <v>B2B</v>
      </c>
    </row>
    <row r="8407" spans="1:22" x14ac:dyDescent="0.25">
      <c r="A8407" t="s">
        <v>10014</v>
      </c>
      <c r="B8407" s="1">
        <v>43289</v>
      </c>
      <c r="C8407" s="1">
        <v>43293</v>
      </c>
      <c r="D8407" t="s">
        <v>45</v>
      </c>
      <c r="E8407" t="s">
        <v>9877</v>
      </c>
      <c r="F8407" t="s">
        <v>9878</v>
      </c>
      <c r="G8407" t="s">
        <v>36</v>
      </c>
      <c r="H8407" t="s">
        <v>22</v>
      </c>
      <c r="I8407" t="s">
        <v>602</v>
      </c>
      <c r="J8407" t="s">
        <v>240</v>
      </c>
      <c r="K8407">
        <v>19711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 s="2">
        <v>141.9</v>
      </c>
      <c r="R8407">
        <f>train[[#This Row],[Ship Date]]-train[[#This Row],[Order Date]]</f>
        <v>4</v>
      </c>
      <c r="S8407" t="str">
        <f>TEXT(train[[#This Row],[Order Date]],"mmm")</f>
        <v>juil</v>
      </c>
      <c r="T8407">
        <f>YEAR(train[[#This Row],[Order Date]])</f>
        <v>2018</v>
      </c>
      <c r="U8407" t="str">
        <f>train[[#This Row],[Category]]&amp;"-"&amp;train[[#This Row],[Sub-Category]]</f>
        <v>Technology-Accessories</v>
      </c>
      <c r="V8407" t="str">
        <f>IF(train[[#This Row],[Segment]]="Consumer","B2C","B2B")</f>
        <v>B2B</v>
      </c>
    </row>
    <row r="8408" spans="1:22" x14ac:dyDescent="0.25">
      <c r="A8408" t="s">
        <v>10014</v>
      </c>
      <c r="B8408" s="1">
        <v>43289</v>
      </c>
      <c r="C8408" s="1">
        <v>43293</v>
      </c>
      <c r="D8408" t="s">
        <v>45</v>
      </c>
      <c r="E8408" t="s">
        <v>9877</v>
      </c>
      <c r="F8408" t="s">
        <v>9878</v>
      </c>
      <c r="G8408" t="s">
        <v>36</v>
      </c>
      <c r="H8408" t="s">
        <v>22</v>
      </c>
      <c r="I8408" t="s">
        <v>602</v>
      </c>
      <c r="J8408" t="s">
        <v>240</v>
      </c>
      <c r="K8408">
        <v>19711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 s="2">
        <v>39.979999999999997</v>
      </c>
      <c r="R8408">
        <f>train[[#This Row],[Ship Date]]-train[[#This Row],[Order Date]]</f>
        <v>4</v>
      </c>
      <c r="S8408" t="str">
        <f>TEXT(train[[#This Row],[Order Date]],"mmm")</f>
        <v>juil</v>
      </c>
      <c r="T8408">
        <f>YEAR(train[[#This Row],[Order Date]])</f>
        <v>2018</v>
      </c>
      <c r="U8408" t="str">
        <f>train[[#This Row],[Category]]&amp;"-"&amp;train[[#This Row],[Sub-Category]]</f>
        <v>Furniture-Furnishings</v>
      </c>
      <c r="V8408" t="str">
        <f>IF(train[[#This Row],[Segment]]="Consumer","B2C","B2B")</f>
        <v>B2B</v>
      </c>
    </row>
    <row r="8409" spans="1:22" x14ac:dyDescent="0.25">
      <c r="A8409" t="s">
        <v>10014</v>
      </c>
      <c r="B8409" s="1">
        <v>43289</v>
      </c>
      <c r="C8409" s="1">
        <v>43293</v>
      </c>
      <c r="D8409" t="s">
        <v>45</v>
      </c>
      <c r="E8409" t="s">
        <v>9877</v>
      </c>
      <c r="F8409" t="s">
        <v>9878</v>
      </c>
      <c r="G8409" t="s">
        <v>36</v>
      </c>
      <c r="H8409" t="s">
        <v>22</v>
      </c>
      <c r="I8409" t="s">
        <v>602</v>
      </c>
      <c r="J8409" t="s">
        <v>240</v>
      </c>
      <c r="K8409">
        <v>19711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 s="2">
        <v>28.91</v>
      </c>
      <c r="R8409">
        <f>train[[#This Row],[Ship Date]]-train[[#This Row],[Order Date]]</f>
        <v>4</v>
      </c>
      <c r="S8409" t="str">
        <f>TEXT(train[[#This Row],[Order Date]],"mmm")</f>
        <v>juil</v>
      </c>
      <c r="T8409">
        <f>YEAR(train[[#This Row],[Order Date]])</f>
        <v>2018</v>
      </c>
      <c r="U8409" t="str">
        <f>train[[#This Row],[Category]]&amp;"-"&amp;train[[#This Row],[Sub-Category]]</f>
        <v>Office Supplies-Art</v>
      </c>
      <c r="V8409" t="str">
        <f>IF(train[[#This Row],[Segment]]="Consumer","B2C","B2B")</f>
        <v>B2B</v>
      </c>
    </row>
    <row r="8410" spans="1:22" x14ac:dyDescent="0.25">
      <c r="A8410" t="s">
        <v>10014</v>
      </c>
      <c r="B8410" s="1">
        <v>43289</v>
      </c>
      <c r="C8410" s="1">
        <v>43293</v>
      </c>
      <c r="D8410" t="s">
        <v>45</v>
      </c>
      <c r="E8410" t="s">
        <v>9877</v>
      </c>
      <c r="F8410" t="s">
        <v>9878</v>
      </c>
      <c r="G8410" t="s">
        <v>36</v>
      </c>
      <c r="H8410" t="s">
        <v>22</v>
      </c>
      <c r="I8410" t="s">
        <v>602</v>
      </c>
      <c r="J8410" t="s">
        <v>240</v>
      </c>
      <c r="K8410">
        <v>19711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 s="2">
        <v>174.95</v>
      </c>
      <c r="R8410">
        <f>train[[#This Row],[Ship Date]]-train[[#This Row],[Order Date]]</f>
        <v>4</v>
      </c>
      <c r="S8410" t="str">
        <f>TEXT(train[[#This Row],[Order Date]],"mmm")</f>
        <v>juil</v>
      </c>
      <c r="T8410">
        <f>YEAR(train[[#This Row],[Order Date]])</f>
        <v>2018</v>
      </c>
      <c r="U8410" t="str">
        <f>train[[#This Row],[Category]]&amp;"-"&amp;train[[#This Row],[Sub-Category]]</f>
        <v>Office Supplies-Art</v>
      </c>
      <c r="V8410" t="str">
        <f>IF(train[[#This Row],[Segment]]="Consumer","B2C","B2B")</f>
        <v>B2B</v>
      </c>
    </row>
    <row r="8411" spans="1:22" x14ac:dyDescent="0.25">
      <c r="A8411" t="s">
        <v>10015</v>
      </c>
      <c r="B8411" s="1">
        <v>42715</v>
      </c>
      <c r="C8411" s="1">
        <v>42721</v>
      </c>
      <c r="D8411" t="s">
        <v>45</v>
      </c>
      <c r="E8411" t="s">
        <v>718</v>
      </c>
      <c r="F8411" t="s">
        <v>719</v>
      </c>
      <c r="G8411" t="s">
        <v>97</v>
      </c>
      <c r="H8411" t="s">
        <v>22</v>
      </c>
      <c r="I8411" t="s">
        <v>4902</v>
      </c>
      <c r="J8411" t="s">
        <v>38</v>
      </c>
      <c r="K8411">
        <v>92404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 s="2">
        <v>110.52800000000001</v>
      </c>
      <c r="R8411">
        <f>train[[#This Row],[Ship Date]]-train[[#This Row],[Order Date]]</f>
        <v>6</v>
      </c>
      <c r="S8411" t="str">
        <f>TEXT(train[[#This Row],[Order Date]],"mmm")</f>
        <v>déc</v>
      </c>
      <c r="T8411">
        <f>YEAR(train[[#This Row],[Order Date]])</f>
        <v>2016</v>
      </c>
      <c r="U8411" t="str">
        <f>train[[#This Row],[Category]]&amp;"-"&amp;train[[#This Row],[Sub-Category]]</f>
        <v>Office Supplies-Binders</v>
      </c>
      <c r="V8411" t="str">
        <f>IF(train[[#This Row],[Segment]]="Consumer","B2C","B2B")</f>
        <v>B2B</v>
      </c>
    </row>
    <row r="8412" spans="1:22" x14ac:dyDescent="0.25">
      <c r="A8412" t="s">
        <v>10016</v>
      </c>
      <c r="B8412" s="1">
        <v>43054</v>
      </c>
      <c r="C8412" s="1">
        <v>43054</v>
      </c>
      <c r="D8412" t="s">
        <v>1288</v>
      </c>
      <c r="E8412" t="s">
        <v>221</v>
      </c>
      <c r="F8412" t="s">
        <v>222</v>
      </c>
      <c r="G8412" t="s">
        <v>36</v>
      </c>
      <c r="H8412" t="s">
        <v>22</v>
      </c>
      <c r="I8412" t="s">
        <v>2221</v>
      </c>
      <c r="J8412" t="s">
        <v>83</v>
      </c>
      <c r="K8412">
        <v>27217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 s="2">
        <v>630.024</v>
      </c>
      <c r="R8412">
        <f>train[[#This Row],[Ship Date]]-train[[#This Row],[Order Date]]</f>
        <v>0</v>
      </c>
      <c r="S8412" t="str">
        <f>TEXT(train[[#This Row],[Order Date]],"mmm")</f>
        <v>nov</v>
      </c>
      <c r="T8412">
        <f>YEAR(train[[#This Row],[Order Date]])</f>
        <v>2017</v>
      </c>
      <c r="U8412" t="str">
        <f>train[[#This Row],[Category]]&amp;"-"&amp;train[[#This Row],[Sub-Category]]</f>
        <v>Furniture-Tables</v>
      </c>
      <c r="V8412" t="str">
        <f>IF(train[[#This Row],[Segment]]="Consumer","B2C","B2B")</f>
        <v>B2B</v>
      </c>
    </row>
    <row r="8413" spans="1:22" x14ac:dyDescent="0.25">
      <c r="A8413" t="s">
        <v>10017</v>
      </c>
      <c r="B8413" s="1">
        <v>42864</v>
      </c>
      <c r="C8413" s="1">
        <v>42867</v>
      </c>
      <c r="D8413" t="s">
        <v>18</v>
      </c>
      <c r="E8413" t="s">
        <v>4323</v>
      </c>
      <c r="F8413" t="s">
        <v>4324</v>
      </c>
      <c r="G8413" t="s">
        <v>21</v>
      </c>
      <c r="H8413" t="s">
        <v>22</v>
      </c>
      <c r="I8413" t="s">
        <v>1976</v>
      </c>
      <c r="J8413" t="s">
        <v>314</v>
      </c>
      <c r="K8413">
        <v>24153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 s="2">
        <v>27.86</v>
      </c>
      <c r="R8413">
        <f>train[[#This Row],[Ship Date]]-train[[#This Row],[Order Date]]</f>
        <v>3</v>
      </c>
      <c r="S8413" t="str">
        <f>TEXT(train[[#This Row],[Order Date]],"mmm")</f>
        <v>mai</v>
      </c>
      <c r="T8413">
        <f>YEAR(train[[#This Row],[Order Date]])</f>
        <v>2017</v>
      </c>
      <c r="U8413" t="str">
        <f>train[[#This Row],[Category]]&amp;"-"&amp;train[[#This Row],[Sub-Category]]</f>
        <v>Office Supplies-Art</v>
      </c>
      <c r="V8413" t="str">
        <f>IF(train[[#This Row],[Segment]]="Consumer","B2C","B2B")</f>
        <v>B2C</v>
      </c>
    </row>
    <row r="8414" spans="1:22" x14ac:dyDescent="0.25">
      <c r="A8414" t="s">
        <v>10018</v>
      </c>
      <c r="B8414" s="1">
        <v>43169</v>
      </c>
      <c r="C8414" s="1">
        <v>43173</v>
      </c>
      <c r="D8414" t="s">
        <v>45</v>
      </c>
      <c r="E8414" t="s">
        <v>1704</v>
      </c>
      <c r="F8414" t="s">
        <v>1705</v>
      </c>
      <c r="G8414" t="s">
        <v>21</v>
      </c>
      <c r="H8414" t="s">
        <v>22</v>
      </c>
      <c r="I8414" t="s">
        <v>812</v>
      </c>
      <c r="J8414" t="s">
        <v>99</v>
      </c>
      <c r="K8414">
        <v>75217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 s="2">
        <v>933.40800000000002</v>
      </c>
      <c r="R8414">
        <f>train[[#This Row],[Ship Date]]-train[[#This Row],[Order Date]]</f>
        <v>4</v>
      </c>
      <c r="S8414" t="str">
        <f>TEXT(train[[#This Row],[Order Date]],"mmm")</f>
        <v>mars</v>
      </c>
      <c r="T8414">
        <f>YEAR(train[[#This Row],[Order Date]])</f>
        <v>2018</v>
      </c>
      <c r="U8414" t="str">
        <f>train[[#This Row],[Category]]&amp;"-"&amp;train[[#This Row],[Sub-Category]]</f>
        <v>Furniture-Tables</v>
      </c>
      <c r="V8414" t="str">
        <f>IF(train[[#This Row],[Segment]]="Consumer","B2C","B2B")</f>
        <v>B2C</v>
      </c>
    </row>
    <row r="8415" spans="1:22" x14ac:dyDescent="0.25">
      <c r="A8415" t="s">
        <v>10019</v>
      </c>
      <c r="B8415" s="1">
        <v>43086</v>
      </c>
      <c r="C8415" s="1">
        <v>43090</v>
      </c>
      <c r="D8415" t="s">
        <v>45</v>
      </c>
      <c r="E8415" t="s">
        <v>2824</v>
      </c>
      <c r="F8415" t="s">
        <v>2825</v>
      </c>
      <c r="G8415" t="s">
        <v>36</v>
      </c>
      <c r="H8415" t="s">
        <v>22</v>
      </c>
      <c r="I8415" t="s">
        <v>1125</v>
      </c>
      <c r="J8415" t="s">
        <v>99</v>
      </c>
      <c r="K8415">
        <v>76017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 s="2">
        <v>51.84</v>
      </c>
      <c r="R8415">
        <f>train[[#This Row],[Ship Date]]-train[[#This Row],[Order Date]]</f>
        <v>4</v>
      </c>
      <c r="S8415" t="str">
        <f>TEXT(train[[#This Row],[Order Date]],"mmm")</f>
        <v>déc</v>
      </c>
      <c r="T8415">
        <f>YEAR(train[[#This Row],[Order Date]])</f>
        <v>2017</v>
      </c>
      <c r="U8415" t="str">
        <f>train[[#This Row],[Category]]&amp;"-"&amp;train[[#This Row],[Sub-Category]]</f>
        <v>Office Supplies-Paper</v>
      </c>
      <c r="V8415" t="str">
        <f>IF(train[[#This Row],[Segment]]="Consumer","B2C","B2B")</f>
        <v>B2B</v>
      </c>
    </row>
    <row r="8416" spans="1:22" x14ac:dyDescent="0.25">
      <c r="A8416" t="s">
        <v>10019</v>
      </c>
      <c r="B8416" s="1">
        <v>43086</v>
      </c>
      <c r="C8416" s="1">
        <v>43090</v>
      </c>
      <c r="D8416" t="s">
        <v>45</v>
      </c>
      <c r="E8416" t="s">
        <v>2824</v>
      </c>
      <c r="F8416" t="s">
        <v>2825</v>
      </c>
      <c r="G8416" t="s">
        <v>36</v>
      </c>
      <c r="H8416" t="s">
        <v>22</v>
      </c>
      <c r="I8416" t="s">
        <v>1125</v>
      </c>
      <c r="J8416" t="s">
        <v>99</v>
      </c>
      <c r="K8416">
        <v>76017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 s="2">
        <v>165.6</v>
      </c>
      <c r="R8416">
        <f>train[[#This Row],[Ship Date]]-train[[#This Row],[Order Date]]</f>
        <v>4</v>
      </c>
      <c r="S8416" t="str">
        <f>TEXT(train[[#This Row],[Order Date]],"mmm")</f>
        <v>déc</v>
      </c>
      <c r="T8416">
        <f>YEAR(train[[#This Row],[Order Date]])</f>
        <v>2017</v>
      </c>
      <c r="U8416" t="str">
        <f>train[[#This Row],[Category]]&amp;"-"&amp;train[[#This Row],[Sub-Category]]</f>
        <v>Technology-Accessories</v>
      </c>
      <c r="V8416" t="str">
        <f>IF(train[[#This Row],[Segment]]="Consumer","B2C","B2B")</f>
        <v>B2B</v>
      </c>
    </row>
    <row r="8417" spans="1:22" x14ac:dyDescent="0.25">
      <c r="A8417" t="s">
        <v>10020</v>
      </c>
      <c r="B8417" s="1">
        <v>43196</v>
      </c>
      <c r="C8417" s="1">
        <v>43202</v>
      </c>
      <c r="D8417" t="s">
        <v>45</v>
      </c>
      <c r="E8417" t="s">
        <v>4483</v>
      </c>
      <c r="F8417" t="s">
        <v>4484</v>
      </c>
      <c r="G8417" t="s">
        <v>97</v>
      </c>
      <c r="H8417" t="s">
        <v>22</v>
      </c>
      <c r="I8417" t="s">
        <v>5182</v>
      </c>
      <c r="J8417" t="s">
        <v>484</v>
      </c>
      <c r="K8417">
        <v>52302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 s="2">
        <v>106.32</v>
      </c>
      <c r="R8417">
        <f>train[[#This Row],[Ship Date]]-train[[#This Row],[Order Date]]</f>
        <v>6</v>
      </c>
      <c r="S8417" t="str">
        <f>TEXT(train[[#This Row],[Order Date]],"mmm")</f>
        <v>avr</v>
      </c>
      <c r="T8417">
        <f>YEAR(train[[#This Row],[Order Date]])</f>
        <v>2018</v>
      </c>
      <c r="U8417" t="str">
        <f>train[[#This Row],[Category]]&amp;"-"&amp;train[[#This Row],[Sub-Category]]</f>
        <v>Office Supplies-Paper</v>
      </c>
      <c r="V8417" t="str">
        <f>IF(train[[#This Row],[Segment]]="Consumer","B2C","B2B")</f>
        <v>B2B</v>
      </c>
    </row>
    <row r="8418" spans="1:22" x14ac:dyDescent="0.25">
      <c r="A8418" t="s">
        <v>10021</v>
      </c>
      <c r="B8418" s="1">
        <v>43229</v>
      </c>
      <c r="C8418" s="1">
        <v>43231</v>
      </c>
      <c r="D8418" t="s">
        <v>183</v>
      </c>
      <c r="E8418" t="s">
        <v>6482</v>
      </c>
      <c r="F8418" t="s">
        <v>6483</v>
      </c>
      <c r="G8418" t="s">
        <v>97</v>
      </c>
      <c r="H8418" t="s">
        <v>22</v>
      </c>
      <c r="I8418" t="s">
        <v>90</v>
      </c>
      <c r="J8418" t="s">
        <v>91</v>
      </c>
      <c r="K8418">
        <v>98105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 s="2">
        <v>147.91999999999999</v>
      </c>
      <c r="R8418">
        <f>train[[#This Row],[Ship Date]]-train[[#This Row],[Order Date]]</f>
        <v>2</v>
      </c>
      <c r="S8418" t="str">
        <f>TEXT(train[[#This Row],[Order Date]],"mmm")</f>
        <v>mai</v>
      </c>
      <c r="T8418">
        <f>YEAR(train[[#This Row],[Order Date]])</f>
        <v>2018</v>
      </c>
      <c r="U8418" t="str">
        <f>train[[#This Row],[Category]]&amp;"-"&amp;train[[#This Row],[Sub-Category]]</f>
        <v>Office Supplies-Binders</v>
      </c>
      <c r="V8418" t="str">
        <f>IF(train[[#This Row],[Segment]]="Consumer","B2C","B2B")</f>
        <v>B2B</v>
      </c>
    </row>
    <row r="8419" spans="1:22" x14ac:dyDescent="0.25">
      <c r="A8419" t="s">
        <v>10021</v>
      </c>
      <c r="B8419" s="1">
        <v>43229</v>
      </c>
      <c r="C8419" s="1">
        <v>43231</v>
      </c>
      <c r="D8419" t="s">
        <v>183</v>
      </c>
      <c r="E8419" t="s">
        <v>6482</v>
      </c>
      <c r="F8419" t="s">
        <v>6483</v>
      </c>
      <c r="G8419" t="s">
        <v>97</v>
      </c>
      <c r="H8419" t="s">
        <v>22</v>
      </c>
      <c r="I8419" t="s">
        <v>90</v>
      </c>
      <c r="J8419" t="s">
        <v>91</v>
      </c>
      <c r="K8419">
        <v>98105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 s="2">
        <v>104.28</v>
      </c>
      <c r="R8419">
        <f>train[[#This Row],[Ship Date]]-train[[#This Row],[Order Date]]</f>
        <v>2</v>
      </c>
      <c r="S8419" t="str">
        <f>TEXT(train[[#This Row],[Order Date]],"mmm")</f>
        <v>mai</v>
      </c>
      <c r="T8419">
        <f>YEAR(train[[#This Row],[Order Date]])</f>
        <v>2018</v>
      </c>
      <c r="U8419" t="str">
        <f>train[[#This Row],[Category]]&amp;"-"&amp;train[[#This Row],[Sub-Category]]</f>
        <v>Office Supplies-Storage</v>
      </c>
      <c r="V8419" t="str">
        <f>IF(train[[#This Row],[Segment]]="Consumer","B2C","B2B")</f>
        <v>B2B</v>
      </c>
    </row>
    <row r="8420" spans="1:22" x14ac:dyDescent="0.25">
      <c r="A8420" t="s">
        <v>10021</v>
      </c>
      <c r="B8420" s="1">
        <v>43229</v>
      </c>
      <c r="C8420" s="1">
        <v>43231</v>
      </c>
      <c r="D8420" t="s">
        <v>183</v>
      </c>
      <c r="E8420" t="s">
        <v>6482</v>
      </c>
      <c r="F8420" t="s">
        <v>6483</v>
      </c>
      <c r="G8420" t="s">
        <v>97</v>
      </c>
      <c r="H8420" t="s">
        <v>22</v>
      </c>
      <c r="I8420" t="s">
        <v>90</v>
      </c>
      <c r="J8420" t="s">
        <v>91</v>
      </c>
      <c r="K8420">
        <v>98105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 s="2">
        <v>286.85000000000002</v>
      </c>
      <c r="R8420">
        <f>train[[#This Row],[Ship Date]]-train[[#This Row],[Order Date]]</f>
        <v>2</v>
      </c>
      <c r="S8420" t="str">
        <f>TEXT(train[[#This Row],[Order Date]],"mmm")</f>
        <v>mai</v>
      </c>
      <c r="T8420">
        <f>YEAR(train[[#This Row],[Order Date]])</f>
        <v>2018</v>
      </c>
      <c r="U8420" t="str">
        <f>train[[#This Row],[Category]]&amp;"-"&amp;train[[#This Row],[Sub-Category]]</f>
        <v>Furniture-Tables</v>
      </c>
      <c r="V8420" t="str">
        <f>IF(train[[#This Row],[Segment]]="Consumer","B2C","B2B")</f>
        <v>B2B</v>
      </c>
    </row>
    <row r="8421" spans="1:22" x14ac:dyDescent="0.25">
      <c r="A8421" t="s">
        <v>10021</v>
      </c>
      <c r="B8421" s="1">
        <v>43229</v>
      </c>
      <c r="C8421" s="1">
        <v>43231</v>
      </c>
      <c r="D8421" t="s">
        <v>183</v>
      </c>
      <c r="E8421" t="s">
        <v>6482</v>
      </c>
      <c r="F8421" t="s">
        <v>6483</v>
      </c>
      <c r="G8421" t="s">
        <v>97</v>
      </c>
      <c r="H8421" t="s">
        <v>22</v>
      </c>
      <c r="I8421" t="s">
        <v>90</v>
      </c>
      <c r="J8421" t="s">
        <v>91</v>
      </c>
      <c r="K8421">
        <v>98105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 s="2">
        <v>66.959999999999994</v>
      </c>
      <c r="R8421">
        <f>train[[#This Row],[Ship Date]]-train[[#This Row],[Order Date]]</f>
        <v>2</v>
      </c>
      <c r="S8421" t="str">
        <f>TEXT(train[[#This Row],[Order Date]],"mmm")</f>
        <v>mai</v>
      </c>
      <c r="T8421">
        <f>YEAR(train[[#This Row],[Order Date]])</f>
        <v>2018</v>
      </c>
      <c r="U8421" t="str">
        <f>train[[#This Row],[Category]]&amp;"-"&amp;train[[#This Row],[Sub-Category]]</f>
        <v>Office Supplies-Storage</v>
      </c>
      <c r="V8421" t="str">
        <f>IF(train[[#This Row],[Segment]]="Consumer","B2C","B2B")</f>
        <v>B2B</v>
      </c>
    </row>
    <row r="8422" spans="1:22" x14ac:dyDescent="0.25">
      <c r="A8422" t="s">
        <v>10021</v>
      </c>
      <c r="B8422" s="1">
        <v>43229</v>
      </c>
      <c r="C8422" s="1">
        <v>43231</v>
      </c>
      <c r="D8422" t="s">
        <v>183</v>
      </c>
      <c r="E8422" t="s">
        <v>6482</v>
      </c>
      <c r="F8422" t="s">
        <v>6483</v>
      </c>
      <c r="G8422" t="s">
        <v>97</v>
      </c>
      <c r="H8422" t="s">
        <v>22</v>
      </c>
      <c r="I8422" t="s">
        <v>90</v>
      </c>
      <c r="J8422" t="s">
        <v>91</v>
      </c>
      <c r="K8422">
        <v>98105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 s="2">
        <v>199.98</v>
      </c>
      <c r="R8422">
        <f>train[[#This Row],[Ship Date]]-train[[#This Row],[Order Date]]</f>
        <v>2</v>
      </c>
      <c r="S8422" t="str">
        <f>TEXT(train[[#This Row],[Order Date]],"mmm")</f>
        <v>mai</v>
      </c>
      <c r="T8422">
        <f>YEAR(train[[#This Row],[Order Date]])</f>
        <v>2018</v>
      </c>
      <c r="U8422" t="str">
        <f>train[[#This Row],[Category]]&amp;"-"&amp;train[[#This Row],[Sub-Category]]</f>
        <v>Technology-Accessories</v>
      </c>
      <c r="V8422" t="str">
        <f>IF(train[[#This Row],[Segment]]="Consumer","B2C","B2B")</f>
        <v>B2B</v>
      </c>
    </row>
    <row r="8423" spans="1:22" x14ac:dyDescent="0.25">
      <c r="A8423" t="s">
        <v>10022</v>
      </c>
      <c r="B8423" s="1">
        <v>43385</v>
      </c>
      <c r="C8423" s="1">
        <v>43389</v>
      </c>
      <c r="D8423" t="s">
        <v>45</v>
      </c>
      <c r="E8423" t="s">
        <v>642</v>
      </c>
      <c r="F8423" t="s">
        <v>643</v>
      </c>
      <c r="G8423" t="s">
        <v>21</v>
      </c>
      <c r="H8423" t="s">
        <v>22</v>
      </c>
      <c r="I8423" t="s">
        <v>1117</v>
      </c>
      <c r="J8423" t="s">
        <v>785</v>
      </c>
      <c r="K8423">
        <v>8701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 s="2">
        <v>45</v>
      </c>
      <c r="R8423">
        <f>train[[#This Row],[Ship Date]]-train[[#This Row],[Order Date]]</f>
        <v>4</v>
      </c>
      <c r="S8423" t="str">
        <f>TEXT(train[[#This Row],[Order Date]],"mmm")</f>
        <v>oct</v>
      </c>
      <c r="T8423">
        <f>YEAR(train[[#This Row],[Order Date]])</f>
        <v>2018</v>
      </c>
      <c r="U8423" t="str">
        <f>train[[#This Row],[Category]]&amp;"-"&amp;train[[#This Row],[Sub-Category]]</f>
        <v>Technology-Accessories</v>
      </c>
      <c r="V8423" t="str">
        <f>IF(train[[#This Row],[Segment]]="Consumer","B2C","B2B")</f>
        <v>B2C</v>
      </c>
    </row>
    <row r="8424" spans="1:22" x14ac:dyDescent="0.25">
      <c r="A8424" t="s">
        <v>10022</v>
      </c>
      <c r="B8424" s="1">
        <v>43385</v>
      </c>
      <c r="C8424" s="1">
        <v>43389</v>
      </c>
      <c r="D8424" t="s">
        <v>45</v>
      </c>
      <c r="E8424" t="s">
        <v>642</v>
      </c>
      <c r="F8424" t="s">
        <v>643</v>
      </c>
      <c r="G8424" t="s">
        <v>21</v>
      </c>
      <c r="H8424" t="s">
        <v>22</v>
      </c>
      <c r="I8424" t="s">
        <v>1117</v>
      </c>
      <c r="J8424" t="s">
        <v>785</v>
      </c>
      <c r="K8424">
        <v>8701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 s="2">
        <v>17.899999999999999</v>
      </c>
      <c r="R8424">
        <f>train[[#This Row],[Ship Date]]-train[[#This Row],[Order Date]]</f>
        <v>4</v>
      </c>
      <c r="S8424" t="str">
        <f>TEXT(train[[#This Row],[Order Date]],"mmm")</f>
        <v>oct</v>
      </c>
      <c r="T8424">
        <f>YEAR(train[[#This Row],[Order Date]])</f>
        <v>2018</v>
      </c>
      <c r="U8424" t="str">
        <f>train[[#This Row],[Category]]&amp;"-"&amp;train[[#This Row],[Sub-Category]]</f>
        <v>Office Supplies-Fasteners</v>
      </c>
      <c r="V8424" t="str">
        <f>IF(train[[#This Row],[Segment]]="Consumer","B2C","B2B")</f>
        <v>B2C</v>
      </c>
    </row>
    <row r="8425" spans="1:22" x14ac:dyDescent="0.25">
      <c r="A8425" t="s">
        <v>10022</v>
      </c>
      <c r="B8425" s="1">
        <v>43385</v>
      </c>
      <c r="C8425" s="1">
        <v>43389</v>
      </c>
      <c r="D8425" t="s">
        <v>45</v>
      </c>
      <c r="E8425" t="s">
        <v>642</v>
      </c>
      <c r="F8425" t="s">
        <v>643</v>
      </c>
      <c r="G8425" t="s">
        <v>21</v>
      </c>
      <c r="H8425" t="s">
        <v>22</v>
      </c>
      <c r="I8425" t="s">
        <v>1117</v>
      </c>
      <c r="J8425" t="s">
        <v>785</v>
      </c>
      <c r="K8425">
        <v>8701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 s="2">
        <v>40.479999999999997</v>
      </c>
      <c r="R8425">
        <f>train[[#This Row],[Ship Date]]-train[[#This Row],[Order Date]]</f>
        <v>4</v>
      </c>
      <c r="S8425" t="str">
        <f>TEXT(train[[#This Row],[Order Date]],"mmm")</f>
        <v>oct</v>
      </c>
      <c r="T8425">
        <f>YEAR(train[[#This Row],[Order Date]])</f>
        <v>2018</v>
      </c>
      <c r="U8425" t="str">
        <f>train[[#This Row],[Category]]&amp;"-"&amp;train[[#This Row],[Sub-Category]]</f>
        <v>Furniture-Furnishings</v>
      </c>
      <c r="V8425" t="str">
        <f>IF(train[[#This Row],[Segment]]="Consumer","B2C","B2B")</f>
        <v>B2C</v>
      </c>
    </row>
    <row r="8426" spans="1:22" x14ac:dyDescent="0.25">
      <c r="A8426" t="s">
        <v>10022</v>
      </c>
      <c r="B8426" s="1">
        <v>43385</v>
      </c>
      <c r="C8426" s="1">
        <v>43389</v>
      </c>
      <c r="D8426" t="s">
        <v>45</v>
      </c>
      <c r="E8426" t="s">
        <v>642</v>
      </c>
      <c r="F8426" t="s">
        <v>643</v>
      </c>
      <c r="G8426" t="s">
        <v>21</v>
      </c>
      <c r="H8426" t="s">
        <v>22</v>
      </c>
      <c r="I8426" t="s">
        <v>1117</v>
      </c>
      <c r="J8426" t="s">
        <v>785</v>
      </c>
      <c r="K8426">
        <v>8701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 s="2">
        <v>2154.9</v>
      </c>
      <c r="R8426">
        <f>train[[#This Row],[Ship Date]]-train[[#This Row],[Order Date]]</f>
        <v>4</v>
      </c>
      <c r="S8426" t="str">
        <f>TEXT(train[[#This Row],[Order Date]],"mmm")</f>
        <v>oct</v>
      </c>
      <c r="T8426">
        <f>YEAR(train[[#This Row],[Order Date]])</f>
        <v>2018</v>
      </c>
      <c r="U8426" t="str">
        <f>train[[#This Row],[Category]]&amp;"-"&amp;train[[#This Row],[Sub-Category]]</f>
        <v>Furniture-Bookcases</v>
      </c>
      <c r="V8426" t="str">
        <f>IF(train[[#This Row],[Segment]]="Consumer","B2C","B2B")</f>
        <v>B2C</v>
      </c>
    </row>
    <row r="8427" spans="1:22" x14ac:dyDescent="0.25">
      <c r="A8427" t="s">
        <v>10023</v>
      </c>
      <c r="B8427" s="1">
        <v>42975</v>
      </c>
      <c r="C8427" s="1">
        <v>42977</v>
      </c>
      <c r="D8427" t="s">
        <v>183</v>
      </c>
      <c r="E8427" t="s">
        <v>4140</v>
      </c>
      <c r="F8427" t="s">
        <v>4141</v>
      </c>
      <c r="G8427" t="s">
        <v>36</v>
      </c>
      <c r="H8427" t="s">
        <v>22</v>
      </c>
      <c r="I8427" t="s">
        <v>1005</v>
      </c>
      <c r="J8427" t="s">
        <v>493</v>
      </c>
      <c r="K8427">
        <v>45231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 s="2">
        <v>18.431999999999999</v>
      </c>
      <c r="R8427">
        <f>train[[#This Row],[Ship Date]]-train[[#This Row],[Order Date]]</f>
        <v>2</v>
      </c>
      <c r="S8427" t="str">
        <f>TEXT(train[[#This Row],[Order Date]],"mmm")</f>
        <v>août</v>
      </c>
      <c r="T8427">
        <f>YEAR(train[[#This Row],[Order Date]])</f>
        <v>2017</v>
      </c>
      <c r="U8427" t="str">
        <f>train[[#This Row],[Category]]&amp;"-"&amp;train[[#This Row],[Sub-Category]]</f>
        <v>Office Supplies-Binders</v>
      </c>
      <c r="V8427" t="str">
        <f>IF(train[[#This Row],[Segment]]="Consumer","B2C","B2B")</f>
        <v>B2B</v>
      </c>
    </row>
    <row r="8428" spans="1:22" x14ac:dyDescent="0.25">
      <c r="A8428" t="s">
        <v>10024</v>
      </c>
      <c r="B8428" s="1">
        <v>42645</v>
      </c>
      <c r="C8428" s="1">
        <v>42650</v>
      </c>
      <c r="D8428" t="s">
        <v>45</v>
      </c>
      <c r="E8428" t="s">
        <v>2178</v>
      </c>
      <c r="F8428" t="s">
        <v>2179</v>
      </c>
      <c r="G8428" t="s">
        <v>21</v>
      </c>
      <c r="H8428" t="s">
        <v>22</v>
      </c>
      <c r="I8428" t="s">
        <v>7004</v>
      </c>
      <c r="J8428" t="s">
        <v>452</v>
      </c>
      <c r="K8428">
        <v>80229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 s="2">
        <v>10.944000000000001</v>
      </c>
      <c r="R8428">
        <f>train[[#This Row],[Ship Date]]-train[[#This Row],[Order Date]]</f>
        <v>5</v>
      </c>
      <c r="S8428" t="str">
        <f>TEXT(train[[#This Row],[Order Date]],"mmm")</f>
        <v>oct</v>
      </c>
      <c r="T8428">
        <f>YEAR(train[[#This Row],[Order Date]])</f>
        <v>2016</v>
      </c>
      <c r="U8428" t="str">
        <f>train[[#This Row],[Category]]&amp;"-"&amp;train[[#This Row],[Sub-Category]]</f>
        <v>Office Supplies-Supplies</v>
      </c>
      <c r="V8428" t="str">
        <f>IF(train[[#This Row],[Segment]]="Consumer","B2C","B2B")</f>
        <v>B2C</v>
      </c>
    </row>
    <row r="8429" spans="1:22" x14ac:dyDescent="0.25">
      <c r="A8429" t="s">
        <v>10025</v>
      </c>
      <c r="B8429" s="1">
        <v>43427</v>
      </c>
      <c r="C8429" s="1">
        <v>43429</v>
      </c>
      <c r="D8429" t="s">
        <v>183</v>
      </c>
      <c r="E8429" t="s">
        <v>3539</v>
      </c>
      <c r="F8429" t="s">
        <v>3540</v>
      </c>
      <c r="G8429" t="s">
        <v>21</v>
      </c>
      <c r="H8429" t="s">
        <v>22</v>
      </c>
      <c r="I8429" t="s">
        <v>562</v>
      </c>
      <c r="J8429" t="s">
        <v>233</v>
      </c>
      <c r="K8429">
        <v>48066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 s="2">
        <v>4.3600000000000003</v>
      </c>
      <c r="R8429">
        <f>train[[#This Row],[Ship Date]]-train[[#This Row],[Order Date]]</f>
        <v>2</v>
      </c>
      <c r="S8429" t="str">
        <f>TEXT(train[[#This Row],[Order Date]],"mmm")</f>
        <v>nov</v>
      </c>
      <c r="T8429">
        <f>YEAR(train[[#This Row],[Order Date]])</f>
        <v>2018</v>
      </c>
      <c r="U8429" t="str">
        <f>train[[#This Row],[Category]]&amp;"-"&amp;train[[#This Row],[Sub-Category]]</f>
        <v>Office Supplies-Supplies</v>
      </c>
      <c r="V8429" t="str">
        <f>IF(train[[#This Row],[Segment]]="Consumer","B2C","B2B")</f>
        <v>B2C</v>
      </c>
    </row>
    <row r="8430" spans="1:22" x14ac:dyDescent="0.25">
      <c r="A8430" t="s">
        <v>10026</v>
      </c>
      <c r="B8430" s="1">
        <v>43416</v>
      </c>
      <c r="C8430" s="1">
        <v>43420</v>
      </c>
      <c r="D8430" t="s">
        <v>45</v>
      </c>
      <c r="E8430" t="s">
        <v>1181</v>
      </c>
      <c r="F8430" t="s">
        <v>1182</v>
      </c>
      <c r="G8430" t="s">
        <v>36</v>
      </c>
      <c r="H8430" t="s">
        <v>22</v>
      </c>
      <c r="I8430" t="s">
        <v>4079</v>
      </c>
      <c r="J8430" t="s">
        <v>305</v>
      </c>
      <c r="K8430">
        <v>85281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 s="2">
        <v>62.351999999999997</v>
      </c>
      <c r="R8430">
        <f>train[[#This Row],[Ship Date]]-train[[#This Row],[Order Date]]</f>
        <v>4</v>
      </c>
      <c r="S8430" t="str">
        <f>TEXT(train[[#This Row],[Order Date]],"mmm")</f>
        <v>nov</v>
      </c>
      <c r="T8430">
        <f>YEAR(train[[#This Row],[Order Date]])</f>
        <v>2018</v>
      </c>
      <c r="U8430" t="str">
        <f>train[[#This Row],[Category]]&amp;"-"&amp;train[[#This Row],[Sub-Category]]</f>
        <v>Technology-Accessories</v>
      </c>
      <c r="V8430" t="str">
        <f>IF(train[[#This Row],[Segment]]="Consumer","B2C","B2B")</f>
        <v>B2B</v>
      </c>
    </row>
    <row r="8431" spans="1:22" x14ac:dyDescent="0.25">
      <c r="A8431" t="s">
        <v>10027</v>
      </c>
      <c r="B8431" s="1">
        <v>43088</v>
      </c>
      <c r="C8431" s="1">
        <v>43090</v>
      </c>
      <c r="D8431" t="s">
        <v>18</v>
      </c>
      <c r="E8431" t="s">
        <v>481</v>
      </c>
      <c r="F8431" t="s">
        <v>482</v>
      </c>
      <c r="G8431" t="s">
        <v>21</v>
      </c>
      <c r="H8431" t="s">
        <v>22</v>
      </c>
      <c r="I8431" t="s">
        <v>4775</v>
      </c>
      <c r="J8431" t="s">
        <v>142</v>
      </c>
      <c r="K8431">
        <v>19601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 s="2">
        <v>303.92</v>
      </c>
      <c r="R8431">
        <f>train[[#This Row],[Ship Date]]-train[[#This Row],[Order Date]]</f>
        <v>2</v>
      </c>
      <c r="S8431" t="str">
        <f>TEXT(train[[#This Row],[Order Date]],"mmm")</f>
        <v>déc</v>
      </c>
      <c r="T8431">
        <f>YEAR(train[[#This Row],[Order Date]])</f>
        <v>2017</v>
      </c>
      <c r="U8431" t="str">
        <f>train[[#This Row],[Category]]&amp;"-"&amp;train[[#This Row],[Sub-Category]]</f>
        <v>Furniture-Furnishings</v>
      </c>
      <c r="V8431" t="str">
        <f>IF(train[[#This Row],[Segment]]="Consumer","B2C","B2B")</f>
        <v>B2C</v>
      </c>
    </row>
    <row r="8432" spans="1:22" x14ac:dyDescent="0.25">
      <c r="A8432" t="s">
        <v>10028</v>
      </c>
      <c r="B8432" s="1">
        <v>42093</v>
      </c>
      <c r="C8432" s="1">
        <v>42099</v>
      </c>
      <c r="D8432" t="s">
        <v>45</v>
      </c>
      <c r="E8432" t="s">
        <v>3305</v>
      </c>
      <c r="F8432" t="s">
        <v>3306</v>
      </c>
      <c r="G8432" t="s">
        <v>21</v>
      </c>
      <c r="H8432" t="s">
        <v>22</v>
      </c>
      <c r="I8432" t="s">
        <v>6125</v>
      </c>
      <c r="J8432" t="s">
        <v>224</v>
      </c>
      <c r="K8432">
        <v>55124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 s="2">
        <v>129.30000000000001</v>
      </c>
      <c r="R8432">
        <f>train[[#This Row],[Ship Date]]-train[[#This Row],[Order Date]]</f>
        <v>6</v>
      </c>
      <c r="S8432" t="str">
        <f>TEXT(train[[#This Row],[Order Date]],"mmm")</f>
        <v>mars</v>
      </c>
      <c r="T8432">
        <f>YEAR(train[[#This Row],[Order Date]])</f>
        <v>2015</v>
      </c>
      <c r="U8432" t="str">
        <f>train[[#This Row],[Category]]&amp;"-"&amp;train[[#This Row],[Sub-Category]]</f>
        <v>Office Supplies-Storage</v>
      </c>
      <c r="V8432" t="str">
        <f>IF(train[[#This Row],[Segment]]="Consumer","B2C","B2B")</f>
        <v>B2C</v>
      </c>
    </row>
    <row r="8433" spans="1:22" x14ac:dyDescent="0.25">
      <c r="A8433" t="s">
        <v>10029</v>
      </c>
      <c r="B8433" s="1">
        <v>43412</v>
      </c>
      <c r="C8433" s="1">
        <v>43417</v>
      </c>
      <c r="D8433" t="s">
        <v>45</v>
      </c>
      <c r="E8433" t="s">
        <v>5718</v>
      </c>
      <c r="F8433" t="s">
        <v>5719</v>
      </c>
      <c r="G8433" t="s">
        <v>36</v>
      </c>
      <c r="H8433" t="s">
        <v>22</v>
      </c>
      <c r="I8433" t="s">
        <v>4496</v>
      </c>
      <c r="J8433" t="s">
        <v>2737</v>
      </c>
      <c r="K8433">
        <v>21215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 s="2">
        <v>274.2</v>
      </c>
      <c r="R8433">
        <f>train[[#This Row],[Ship Date]]-train[[#This Row],[Order Date]]</f>
        <v>5</v>
      </c>
      <c r="S8433" t="str">
        <f>TEXT(train[[#This Row],[Order Date]],"mmm")</f>
        <v>nov</v>
      </c>
      <c r="T8433">
        <f>YEAR(train[[#This Row],[Order Date]])</f>
        <v>2018</v>
      </c>
      <c r="U8433" t="str">
        <f>train[[#This Row],[Category]]&amp;"-"&amp;train[[#This Row],[Sub-Category]]</f>
        <v>Furniture-Furnishings</v>
      </c>
      <c r="V8433" t="str">
        <f>IF(train[[#This Row],[Segment]]="Consumer","B2C","B2B")</f>
        <v>B2B</v>
      </c>
    </row>
    <row r="8434" spans="1:22" x14ac:dyDescent="0.25">
      <c r="A8434" t="s">
        <v>10030</v>
      </c>
      <c r="B8434" s="1">
        <v>42261</v>
      </c>
      <c r="C8434" s="1">
        <v>42265</v>
      </c>
      <c r="D8434" t="s">
        <v>18</v>
      </c>
      <c r="E8434" t="s">
        <v>5380</v>
      </c>
      <c r="F8434" t="s">
        <v>5381</v>
      </c>
      <c r="G8434" t="s">
        <v>36</v>
      </c>
      <c r="H8434" t="s">
        <v>22</v>
      </c>
      <c r="I8434" t="s">
        <v>5973</v>
      </c>
      <c r="J8434" t="s">
        <v>99</v>
      </c>
      <c r="K8434">
        <v>78415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 s="2">
        <v>6.048</v>
      </c>
      <c r="R8434">
        <f>train[[#This Row],[Ship Date]]-train[[#This Row],[Order Date]]</f>
        <v>4</v>
      </c>
      <c r="S8434" t="str">
        <f>TEXT(train[[#This Row],[Order Date]],"mmm")</f>
        <v>sept</v>
      </c>
      <c r="T8434">
        <f>YEAR(train[[#This Row],[Order Date]])</f>
        <v>2015</v>
      </c>
      <c r="U8434" t="str">
        <f>train[[#This Row],[Category]]&amp;"-"&amp;train[[#This Row],[Sub-Category]]</f>
        <v>Office Supplies-Fasteners</v>
      </c>
      <c r="V8434" t="str">
        <f>IF(train[[#This Row],[Segment]]="Consumer","B2C","B2B")</f>
        <v>B2B</v>
      </c>
    </row>
    <row r="8435" spans="1:22" x14ac:dyDescent="0.25">
      <c r="A8435" t="s">
        <v>10030</v>
      </c>
      <c r="B8435" s="1">
        <v>42261</v>
      </c>
      <c r="C8435" s="1">
        <v>42265</v>
      </c>
      <c r="D8435" t="s">
        <v>18</v>
      </c>
      <c r="E8435" t="s">
        <v>5380</v>
      </c>
      <c r="F8435" t="s">
        <v>5381</v>
      </c>
      <c r="G8435" t="s">
        <v>36</v>
      </c>
      <c r="H8435" t="s">
        <v>22</v>
      </c>
      <c r="I8435" t="s">
        <v>5973</v>
      </c>
      <c r="J8435" t="s">
        <v>99</v>
      </c>
      <c r="K8435">
        <v>78415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 s="2">
        <v>6.8479999999999999</v>
      </c>
      <c r="R8435">
        <f>train[[#This Row],[Ship Date]]-train[[#This Row],[Order Date]]</f>
        <v>4</v>
      </c>
      <c r="S8435" t="str">
        <f>TEXT(train[[#This Row],[Order Date]],"mmm")</f>
        <v>sept</v>
      </c>
      <c r="T8435">
        <f>YEAR(train[[#This Row],[Order Date]])</f>
        <v>2015</v>
      </c>
      <c r="U8435" t="str">
        <f>train[[#This Row],[Category]]&amp;"-"&amp;train[[#This Row],[Sub-Category]]</f>
        <v>Office Supplies-Paper</v>
      </c>
      <c r="V8435" t="str">
        <f>IF(train[[#This Row],[Segment]]="Consumer","B2C","B2B")</f>
        <v>B2B</v>
      </c>
    </row>
    <row r="8436" spans="1:22" x14ac:dyDescent="0.25">
      <c r="A8436" t="s">
        <v>10030</v>
      </c>
      <c r="B8436" s="1">
        <v>42261</v>
      </c>
      <c r="C8436" s="1">
        <v>42265</v>
      </c>
      <c r="D8436" t="s">
        <v>18</v>
      </c>
      <c r="E8436" t="s">
        <v>5380</v>
      </c>
      <c r="F8436" t="s">
        <v>5381</v>
      </c>
      <c r="G8436" t="s">
        <v>36</v>
      </c>
      <c r="H8436" t="s">
        <v>22</v>
      </c>
      <c r="I8436" t="s">
        <v>5973</v>
      </c>
      <c r="J8436" t="s">
        <v>99</v>
      </c>
      <c r="K8436">
        <v>78415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 s="2">
        <v>9.9600000000000009</v>
      </c>
      <c r="R8436">
        <f>train[[#This Row],[Ship Date]]-train[[#This Row],[Order Date]]</f>
        <v>4</v>
      </c>
      <c r="S8436" t="str">
        <f>TEXT(train[[#This Row],[Order Date]],"mmm")</f>
        <v>sept</v>
      </c>
      <c r="T8436">
        <f>YEAR(train[[#This Row],[Order Date]])</f>
        <v>2015</v>
      </c>
      <c r="U8436" t="str">
        <f>train[[#This Row],[Category]]&amp;"-"&amp;train[[#This Row],[Sub-Category]]</f>
        <v>Furniture-Furnishings</v>
      </c>
      <c r="V8436" t="str">
        <f>IF(train[[#This Row],[Segment]]="Consumer","B2C","B2B")</f>
        <v>B2B</v>
      </c>
    </row>
    <row r="8437" spans="1:22" x14ac:dyDescent="0.25">
      <c r="A8437" t="s">
        <v>10030</v>
      </c>
      <c r="B8437" s="1">
        <v>42261</v>
      </c>
      <c r="C8437" s="1">
        <v>42265</v>
      </c>
      <c r="D8437" t="s">
        <v>18</v>
      </c>
      <c r="E8437" t="s">
        <v>5380</v>
      </c>
      <c r="F8437" t="s">
        <v>5381</v>
      </c>
      <c r="G8437" t="s">
        <v>36</v>
      </c>
      <c r="H8437" t="s">
        <v>22</v>
      </c>
      <c r="I8437" t="s">
        <v>5973</v>
      </c>
      <c r="J8437" t="s">
        <v>99</v>
      </c>
      <c r="K8437">
        <v>78415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 s="2">
        <v>8.5519999999999996</v>
      </c>
      <c r="R8437">
        <f>train[[#This Row],[Ship Date]]-train[[#This Row],[Order Date]]</f>
        <v>4</v>
      </c>
      <c r="S8437" t="str">
        <f>TEXT(train[[#This Row],[Order Date]],"mmm")</f>
        <v>sept</v>
      </c>
      <c r="T8437">
        <f>YEAR(train[[#This Row],[Order Date]])</f>
        <v>2015</v>
      </c>
      <c r="U8437" t="str">
        <f>train[[#This Row],[Category]]&amp;"-"&amp;train[[#This Row],[Sub-Category]]</f>
        <v>Office Supplies-Binders</v>
      </c>
      <c r="V8437" t="str">
        <f>IF(train[[#This Row],[Segment]]="Consumer","B2C","B2B")</f>
        <v>B2B</v>
      </c>
    </row>
    <row r="8438" spans="1:22" x14ac:dyDescent="0.25">
      <c r="A8438" t="s">
        <v>10031</v>
      </c>
      <c r="B8438" s="1">
        <v>42633</v>
      </c>
      <c r="C8438" s="1">
        <v>42639</v>
      </c>
      <c r="D8438" t="s">
        <v>45</v>
      </c>
      <c r="E8438" t="s">
        <v>4897</v>
      </c>
      <c r="F8438" t="s">
        <v>4898</v>
      </c>
      <c r="G8438" t="s">
        <v>21</v>
      </c>
      <c r="H8438" t="s">
        <v>22</v>
      </c>
      <c r="I8438" t="s">
        <v>1390</v>
      </c>
      <c r="J8438" t="s">
        <v>1391</v>
      </c>
      <c r="K8438">
        <v>89115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 s="2">
        <v>45.584000000000003</v>
      </c>
      <c r="R8438">
        <f>train[[#This Row],[Ship Date]]-train[[#This Row],[Order Date]]</f>
        <v>6</v>
      </c>
      <c r="S8438" t="str">
        <f>TEXT(train[[#This Row],[Order Date]],"mmm")</f>
        <v>sept</v>
      </c>
      <c r="T8438">
        <f>YEAR(train[[#This Row],[Order Date]])</f>
        <v>2016</v>
      </c>
      <c r="U8438" t="str">
        <f>train[[#This Row],[Category]]&amp;"-"&amp;train[[#This Row],[Sub-Category]]</f>
        <v>Office Supplies-Binders</v>
      </c>
      <c r="V8438" t="str">
        <f>IF(train[[#This Row],[Segment]]="Consumer","B2C","B2B")</f>
        <v>B2C</v>
      </c>
    </row>
    <row r="8439" spans="1:22" x14ac:dyDescent="0.25">
      <c r="A8439" t="s">
        <v>10032</v>
      </c>
      <c r="B8439" s="1">
        <v>42714</v>
      </c>
      <c r="C8439" s="1">
        <v>42720</v>
      </c>
      <c r="D8439" t="s">
        <v>45</v>
      </c>
      <c r="E8439" t="s">
        <v>2998</v>
      </c>
      <c r="F8439" t="s">
        <v>2999</v>
      </c>
      <c r="G8439" t="s">
        <v>21</v>
      </c>
      <c r="H8439" t="s">
        <v>22</v>
      </c>
      <c r="I8439" t="s">
        <v>2180</v>
      </c>
      <c r="J8439" t="s">
        <v>493</v>
      </c>
      <c r="K8439">
        <v>44105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 s="2">
        <v>25.488</v>
      </c>
      <c r="R8439">
        <f>train[[#This Row],[Ship Date]]-train[[#This Row],[Order Date]]</f>
        <v>6</v>
      </c>
      <c r="S8439" t="str">
        <f>TEXT(train[[#This Row],[Order Date]],"mmm")</f>
        <v>déc</v>
      </c>
      <c r="T8439">
        <f>YEAR(train[[#This Row],[Order Date]])</f>
        <v>2016</v>
      </c>
      <c r="U8439" t="str">
        <f>train[[#This Row],[Category]]&amp;"-"&amp;train[[#This Row],[Sub-Category]]</f>
        <v>Technology-Accessories</v>
      </c>
      <c r="V8439" t="str">
        <f>IF(train[[#This Row],[Segment]]="Consumer","B2C","B2B")</f>
        <v>B2C</v>
      </c>
    </row>
    <row r="8440" spans="1:22" x14ac:dyDescent="0.25">
      <c r="A8440" t="s">
        <v>10033</v>
      </c>
      <c r="B8440" s="1">
        <v>42152</v>
      </c>
      <c r="C8440" s="1">
        <v>42156</v>
      </c>
      <c r="D8440" t="s">
        <v>45</v>
      </c>
      <c r="E8440" t="s">
        <v>4989</v>
      </c>
      <c r="F8440" t="s">
        <v>4990</v>
      </c>
      <c r="G8440" t="s">
        <v>21</v>
      </c>
      <c r="H8440" t="s">
        <v>22</v>
      </c>
      <c r="I8440" t="s">
        <v>90</v>
      </c>
      <c r="J8440" t="s">
        <v>91</v>
      </c>
      <c r="K8440">
        <v>98105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 s="2">
        <v>136.96</v>
      </c>
      <c r="R8440">
        <f>train[[#This Row],[Ship Date]]-train[[#This Row],[Order Date]]</f>
        <v>4</v>
      </c>
      <c r="S8440" t="str">
        <f>TEXT(train[[#This Row],[Order Date]],"mmm")</f>
        <v>mai</v>
      </c>
      <c r="T8440">
        <f>YEAR(train[[#This Row],[Order Date]])</f>
        <v>2015</v>
      </c>
      <c r="U8440" t="str">
        <f>train[[#This Row],[Category]]&amp;"-"&amp;train[[#This Row],[Sub-Category]]</f>
        <v>Office Supplies-Binders</v>
      </c>
      <c r="V8440" t="str">
        <f>IF(train[[#This Row],[Segment]]="Consumer","B2C","B2B")</f>
        <v>B2C</v>
      </c>
    </row>
    <row r="8441" spans="1:22" x14ac:dyDescent="0.25">
      <c r="A8441" t="s">
        <v>10034</v>
      </c>
      <c r="B8441" s="1">
        <v>43173</v>
      </c>
      <c r="C8441" s="1">
        <v>43176</v>
      </c>
      <c r="D8441" t="s">
        <v>18</v>
      </c>
      <c r="E8441" t="s">
        <v>2271</v>
      </c>
      <c r="F8441" t="s">
        <v>2272</v>
      </c>
      <c r="G8441" t="s">
        <v>36</v>
      </c>
      <c r="H8441" t="s">
        <v>22</v>
      </c>
      <c r="I8441" t="s">
        <v>298</v>
      </c>
      <c r="J8441" t="s">
        <v>206</v>
      </c>
      <c r="K8441">
        <v>60623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 s="2">
        <v>49.616</v>
      </c>
      <c r="R8441">
        <f>train[[#This Row],[Ship Date]]-train[[#This Row],[Order Date]]</f>
        <v>3</v>
      </c>
      <c r="S8441" t="str">
        <f>TEXT(train[[#This Row],[Order Date]],"mmm")</f>
        <v>mars</v>
      </c>
      <c r="T8441">
        <f>YEAR(train[[#This Row],[Order Date]])</f>
        <v>2018</v>
      </c>
      <c r="U8441" t="str">
        <f>train[[#This Row],[Category]]&amp;"-"&amp;train[[#This Row],[Sub-Category]]</f>
        <v>Technology-Phones</v>
      </c>
      <c r="V8441" t="str">
        <f>IF(train[[#This Row],[Segment]]="Consumer","B2C","B2B")</f>
        <v>B2B</v>
      </c>
    </row>
    <row r="8442" spans="1:22" x14ac:dyDescent="0.25">
      <c r="A8442" t="s">
        <v>10035</v>
      </c>
      <c r="B8442" s="1">
        <v>43077</v>
      </c>
      <c r="C8442" s="1">
        <v>43081</v>
      </c>
      <c r="D8442" t="s">
        <v>18</v>
      </c>
      <c r="E8442" t="s">
        <v>6183</v>
      </c>
      <c r="F8442" t="s">
        <v>6184</v>
      </c>
      <c r="G8442" t="s">
        <v>97</v>
      </c>
      <c r="H8442" t="s">
        <v>22</v>
      </c>
      <c r="I8442" t="s">
        <v>492</v>
      </c>
      <c r="J8442" t="s">
        <v>493</v>
      </c>
      <c r="K8442">
        <v>43229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 s="2">
        <v>10.584</v>
      </c>
      <c r="R8442">
        <f>train[[#This Row],[Ship Date]]-train[[#This Row],[Order Date]]</f>
        <v>4</v>
      </c>
      <c r="S8442" t="str">
        <f>TEXT(train[[#This Row],[Order Date]],"mmm")</f>
        <v>déc</v>
      </c>
      <c r="T8442">
        <f>YEAR(train[[#This Row],[Order Date]])</f>
        <v>2017</v>
      </c>
      <c r="U8442" t="str">
        <f>train[[#This Row],[Category]]&amp;"-"&amp;train[[#This Row],[Sub-Category]]</f>
        <v>Office Supplies-Paper</v>
      </c>
      <c r="V8442" t="str">
        <f>IF(train[[#This Row],[Segment]]="Consumer","B2C","B2B")</f>
        <v>B2B</v>
      </c>
    </row>
    <row r="8443" spans="1:22" x14ac:dyDescent="0.25">
      <c r="A8443" t="s">
        <v>10036</v>
      </c>
      <c r="B8443" s="1">
        <v>43226</v>
      </c>
      <c r="C8443" s="1">
        <v>43230</v>
      </c>
      <c r="D8443" t="s">
        <v>45</v>
      </c>
      <c r="E8443" t="s">
        <v>1209</v>
      </c>
      <c r="F8443" t="s">
        <v>1210</v>
      </c>
      <c r="G8443" t="s">
        <v>21</v>
      </c>
      <c r="H8443" t="s">
        <v>22</v>
      </c>
      <c r="I8443" t="s">
        <v>1309</v>
      </c>
      <c r="J8443" t="s">
        <v>305</v>
      </c>
      <c r="K8443">
        <v>85705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 s="2">
        <v>84.415999999999997</v>
      </c>
      <c r="R8443">
        <f>train[[#This Row],[Ship Date]]-train[[#This Row],[Order Date]]</f>
        <v>4</v>
      </c>
      <c r="S8443" t="str">
        <f>TEXT(train[[#This Row],[Order Date]],"mmm")</f>
        <v>mai</v>
      </c>
      <c r="T8443">
        <f>YEAR(train[[#This Row],[Order Date]])</f>
        <v>2018</v>
      </c>
      <c r="U8443" t="str">
        <f>train[[#This Row],[Category]]&amp;"-"&amp;train[[#This Row],[Sub-Category]]</f>
        <v>Office Supplies-Paper</v>
      </c>
      <c r="V8443" t="str">
        <f>IF(train[[#This Row],[Segment]]="Consumer","B2C","B2B")</f>
        <v>B2C</v>
      </c>
    </row>
    <row r="8444" spans="1:22" x14ac:dyDescent="0.25">
      <c r="A8444" t="s">
        <v>10037</v>
      </c>
      <c r="B8444" s="1">
        <v>42800</v>
      </c>
      <c r="C8444" s="1">
        <v>42804</v>
      </c>
      <c r="D8444" t="s">
        <v>45</v>
      </c>
      <c r="E8444" t="s">
        <v>6183</v>
      </c>
      <c r="F8444" t="s">
        <v>6184</v>
      </c>
      <c r="G8444" t="s">
        <v>97</v>
      </c>
      <c r="H8444" t="s">
        <v>22</v>
      </c>
      <c r="I8444" t="s">
        <v>141</v>
      </c>
      <c r="J8444" t="s">
        <v>142</v>
      </c>
      <c r="K8444">
        <v>19120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 s="2">
        <v>431.94</v>
      </c>
      <c r="R8444">
        <f>train[[#This Row],[Ship Date]]-train[[#This Row],[Order Date]]</f>
        <v>4</v>
      </c>
      <c r="S8444" t="str">
        <f>TEXT(train[[#This Row],[Order Date]],"mmm")</f>
        <v>mars</v>
      </c>
      <c r="T8444">
        <f>YEAR(train[[#This Row],[Order Date]])</f>
        <v>2017</v>
      </c>
      <c r="U8444" t="str">
        <f>train[[#This Row],[Category]]&amp;"-"&amp;train[[#This Row],[Sub-Category]]</f>
        <v>Technology-Phones</v>
      </c>
      <c r="V8444" t="str">
        <f>IF(train[[#This Row],[Segment]]="Consumer","B2C","B2B")</f>
        <v>B2B</v>
      </c>
    </row>
    <row r="8445" spans="1:22" x14ac:dyDescent="0.25">
      <c r="A8445" t="s">
        <v>10037</v>
      </c>
      <c r="B8445" s="1">
        <v>42800</v>
      </c>
      <c r="C8445" s="1">
        <v>42804</v>
      </c>
      <c r="D8445" t="s">
        <v>45</v>
      </c>
      <c r="E8445" t="s">
        <v>6183</v>
      </c>
      <c r="F8445" t="s">
        <v>6184</v>
      </c>
      <c r="G8445" t="s">
        <v>97</v>
      </c>
      <c r="H8445" t="s">
        <v>22</v>
      </c>
      <c r="I8445" t="s">
        <v>141</v>
      </c>
      <c r="J8445" t="s">
        <v>142</v>
      </c>
      <c r="K8445">
        <v>19120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 s="2">
        <v>2.0430000000000001</v>
      </c>
      <c r="R8445">
        <f>train[[#This Row],[Ship Date]]-train[[#This Row],[Order Date]]</f>
        <v>4</v>
      </c>
      <c r="S8445" t="str">
        <f>TEXT(train[[#This Row],[Order Date]],"mmm")</f>
        <v>mars</v>
      </c>
      <c r="T8445">
        <f>YEAR(train[[#This Row],[Order Date]])</f>
        <v>2017</v>
      </c>
      <c r="U8445" t="str">
        <f>train[[#This Row],[Category]]&amp;"-"&amp;train[[#This Row],[Sub-Category]]</f>
        <v>Office Supplies-Binders</v>
      </c>
      <c r="V8445" t="str">
        <f>IF(train[[#This Row],[Segment]]="Consumer","B2C","B2B")</f>
        <v>B2B</v>
      </c>
    </row>
    <row r="8446" spans="1:22" x14ac:dyDescent="0.25">
      <c r="A8446" t="s">
        <v>10037</v>
      </c>
      <c r="B8446" s="1">
        <v>42800</v>
      </c>
      <c r="C8446" s="1">
        <v>42804</v>
      </c>
      <c r="D8446" t="s">
        <v>45</v>
      </c>
      <c r="E8446" t="s">
        <v>6183</v>
      </c>
      <c r="F8446" t="s">
        <v>6184</v>
      </c>
      <c r="G8446" t="s">
        <v>97</v>
      </c>
      <c r="H8446" t="s">
        <v>22</v>
      </c>
      <c r="I8446" t="s">
        <v>141</v>
      </c>
      <c r="J8446" t="s">
        <v>142</v>
      </c>
      <c r="K8446">
        <v>19120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 s="2">
        <v>68.238</v>
      </c>
      <c r="R8446">
        <f>train[[#This Row],[Ship Date]]-train[[#This Row],[Order Date]]</f>
        <v>4</v>
      </c>
      <c r="S8446" t="str">
        <f>TEXT(train[[#This Row],[Order Date]],"mmm")</f>
        <v>mars</v>
      </c>
      <c r="T8446">
        <f>YEAR(train[[#This Row],[Order Date]])</f>
        <v>2017</v>
      </c>
      <c r="U8446" t="str">
        <f>train[[#This Row],[Category]]&amp;"-"&amp;train[[#This Row],[Sub-Category]]</f>
        <v>Technology-Phones</v>
      </c>
      <c r="V8446" t="str">
        <f>IF(train[[#This Row],[Segment]]="Consumer","B2C","B2B")</f>
        <v>B2B</v>
      </c>
    </row>
    <row r="8447" spans="1:22" x14ac:dyDescent="0.25">
      <c r="A8447" t="s">
        <v>10038</v>
      </c>
      <c r="B8447" s="1">
        <v>43396</v>
      </c>
      <c r="C8447" s="1">
        <v>43397</v>
      </c>
      <c r="D8447" t="s">
        <v>183</v>
      </c>
      <c r="E8447" t="s">
        <v>2824</v>
      </c>
      <c r="F8447" t="s">
        <v>2825</v>
      </c>
      <c r="G8447" t="s">
        <v>36</v>
      </c>
      <c r="H8447" t="s">
        <v>22</v>
      </c>
      <c r="I8447" t="s">
        <v>7309</v>
      </c>
      <c r="J8447" t="s">
        <v>1398</v>
      </c>
      <c r="K8447">
        <v>2920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 s="2">
        <v>240.744</v>
      </c>
      <c r="R8447">
        <f>train[[#This Row],[Ship Date]]-train[[#This Row],[Order Date]]</f>
        <v>1</v>
      </c>
      <c r="S8447" t="str">
        <f>TEXT(train[[#This Row],[Order Date]],"mmm")</f>
        <v>oct</v>
      </c>
      <c r="T8447">
        <f>YEAR(train[[#This Row],[Order Date]])</f>
        <v>2018</v>
      </c>
      <c r="U8447" t="str">
        <f>train[[#This Row],[Category]]&amp;"-"&amp;train[[#This Row],[Sub-Category]]</f>
        <v>Furniture-Tables</v>
      </c>
      <c r="V8447" t="str">
        <f>IF(train[[#This Row],[Segment]]="Consumer","B2C","B2B")</f>
        <v>B2B</v>
      </c>
    </row>
    <row r="8448" spans="1:22" x14ac:dyDescent="0.25">
      <c r="A8448" t="s">
        <v>10038</v>
      </c>
      <c r="B8448" s="1">
        <v>43396</v>
      </c>
      <c r="C8448" s="1">
        <v>43397</v>
      </c>
      <c r="D8448" t="s">
        <v>183</v>
      </c>
      <c r="E8448" t="s">
        <v>2824</v>
      </c>
      <c r="F8448" t="s">
        <v>2825</v>
      </c>
      <c r="G8448" t="s">
        <v>36</v>
      </c>
      <c r="H8448" t="s">
        <v>22</v>
      </c>
      <c r="I8448" t="s">
        <v>7309</v>
      </c>
      <c r="J8448" t="s">
        <v>1398</v>
      </c>
      <c r="K8448">
        <v>2920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 s="2">
        <v>35</v>
      </c>
      <c r="R8448">
        <f>train[[#This Row],[Ship Date]]-train[[#This Row],[Order Date]]</f>
        <v>1</v>
      </c>
      <c r="S8448" t="str">
        <f>TEXT(train[[#This Row],[Order Date]],"mmm")</f>
        <v>oct</v>
      </c>
      <c r="T8448">
        <f>YEAR(train[[#This Row],[Order Date]])</f>
        <v>2018</v>
      </c>
      <c r="U8448" t="str">
        <f>train[[#This Row],[Category]]&amp;"-"&amp;train[[#This Row],[Sub-Category]]</f>
        <v>Furniture-Furnishings</v>
      </c>
      <c r="V8448" t="str">
        <f>IF(train[[#This Row],[Segment]]="Consumer","B2C","B2B")</f>
        <v>B2B</v>
      </c>
    </row>
    <row r="8449" spans="1:22" x14ac:dyDescent="0.25">
      <c r="A8449" t="s">
        <v>10038</v>
      </c>
      <c r="B8449" s="1">
        <v>43396</v>
      </c>
      <c r="C8449" s="1">
        <v>43397</v>
      </c>
      <c r="D8449" t="s">
        <v>183</v>
      </c>
      <c r="E8449" t="s">
        <v>2824</v>
      </c>
      <c r="F8449" t="s">
        <v>2825</v>
      </c>
      <c r="G8449" t="s">
        <v>36</v>
      </c>
      <c r="H8449" t="s">
        <v>22</v>
      </c>
      <c r="I8449" t="s">
        <v>7309</v>
      </c>
      <c r="J8449" t="s">
        <v>1398</v>
      </c>
      <c r="K8449">
        <v>2920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 s="2">
        <v>210.68</v>
      </c>
      <c r="R8449">
        <f>train[[#This Row],[Ship Date]]-train[[#This Row],[Order Date]]</f>
        <v>1</v>
      </c>
      <c r="S8449" t="str">
        <f>TEXT(train[[#This Row],[Order Date]],"mmm")</f>
        <v>oct</v>
      </c>
      <c r="T8449">
        <f>YEAR(train[[#This Row],[Order Date]])</f>
        <v>2018</v>
      </c>
      <c r="U8449" t="str">
        <f>train[[#This Row],[Category]]&amp;"-"&amp;train[[#This Row],[Sub-Category]]</f>
        <v>Furniture-Furnishings</v>
      </c>
      <c r="V8449" t="str">
        <f>IF(train[[#This Row],[Segment]]="Consumer","B2C","B2B")</f>
        <v>B2B</v>
      </c>
    </row>
    <row r="8450" spans="1:22" x14ac:dyDescent="0.25">
      <c r="A8450" t="s">
        <v>10038</v>
      </c>
      <c r="B8450" s="1">
        <v>43396</v>
      </c>
      <c r="C8450" s="1">
        <v>43397</v>
      </c>
      <c r="D8450" t="s">
        <v>183</v>
      </c>
      <c r="E8450" t="s">
        <v>2824</v>
      </c>
      <c r="F8450" t="s">
        <v>2825</v>
      </c>
      <c r="G8450" t="s">
        <v>36</v>
      </c>
      <c r="H8450" t="s">
        <v>22</v>
      </c>
      <c r="I8450" t="s">
        <v>7309</v>
      </c>
      <c r="J8450" t="s">
        <v>1398</v>
      </c>
      <c r="K8450">
        <v>2920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 s="2">
        <v>637.89599999999996</v>
      </c>
      <c r="R8450">
        <f>train[[#This Row],[Ship Date]]-train[[#This Row],[Order Date]]</f>
        <v>1</v>
      </c>
      <c r="S8450" t="str">
        <f>TEXT(train[[#This Row],[Order Date]],"mmm")</f>
        <v>oct</v>
      </c>
      <c r="T8450">
        <f>YEAR(train[[#This Row],[Order Date]])</f>
        <v>2018</v>
      </c>
      <c r="U8450" t="str">
        <f>train[[#This Row],[Category]]&amp;"-"&amp;train[[#This Row],[Sub-Category]]</f>
        <v>Furniture-Tables</v>
      </c>
      <c r="V8450" t="str">
        <f>IF(train[[#This Row],[Segment]]="Consumer","B2C","B2B")</f>
        <v>B2B</v>
      </c>
    </row>
    <row r="8451" spans="1:22" x14ac:dyDescent="0.25">
      <c r="A8451" t="s">
        <v>10038</v>
      </c>
      <c r="B8451" s="1">
        <v>43396</v>
      </c>
      <c r="C8451" s="1">
        <v>43397</v>
      </c>
      <c r="D8451" t="s">
        <v>183</v>
      </c>
      <c r="E8451" t="s">
        <v>2824</v>
      </c>
      <c r="F8451" t="s">
        <v>2825</v>
      </c>
      <c r="G8451" t="s">
        <v>36</v>
      </c>
      <c r="H8451" t="s">
        <v>22</v>
      </c>
      <c r="I8451" t="s">
        <v>7309</v>
      </c>
      <c r="J8451" t="s">
        <v>1398</v>
      </c>
      <c r="K8451">
        <v>2920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 s="2">
        <v>43.44</v>
      </c>
      <c r="R8451">
        <f>train[[#This Row],[Ship Date]]-train[[#This Row],[Order Date]]</f>
        <v>1</v>
      </c>
      <c r="S8451" t="str">
        <f>TEXT(train[[#This Row],[Order Date]],"mmm")</f>
        <v>oct</v>
      </c>
      <c r="T8451">
        <f>YEAR(train[[#This Row],[Order Date]])</f>
        <v>2018</v>
      </c>
      <c r="U8451" t="str">
        <f>train[[#This Row],[Category]]&amp;"-"&amp;train[[#This Row],[Sub-Category]]</f>
        <v>Office Supplies-Paper</v>
      </c>
      <c r="V8451" t="str">
        <f>IF(train[[#This Row],[Segment]]="Consumer","B2C","B2B")</f>
        <v>B2B</v>
      </c>
    </row>
    <row r="8452" spans="1:22" x14ac:dyDescent="0.25">
      <c r="A8452" t="s">
        <v>10038</v>
      </c>
      <c r="B8452" s="1">
        <v>43396</v>
      </c>
      <c r="C8452" s="1">
        <v>43397</v>
      </c>
      <c r="D8452" t="s">
        <v>183</v>
      </c>
      <c r="E8452" t="s">
        <v>2824</v>
      </c>
      <c r="F8452" t="s">
        <v>2825</v>
      </c>
      <c r="G8452" t="s">
        <v>36</v>
      </c>
      <c r="H8452" t="s">
        <v>22</v>
      </c>
      <c r="I8452" t="s">
        <v>7309</v>
      </c>
      <c r="J8452" t="s">
        <v>1398</v>
      </c>
      <c r="K8452">
        <v>2920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 s="2">
        <v>2.2200000000000002</v>
      </c>
      <c r="R8452">
        <f>train[[#This Row],[Ship Date]]-train[[#This Row],[Order Date]]</f>
        <v>1</v>
      </c>
      <c r="S8452" t="str">
        <f>TEXT(train[[#This Row],[Order Date]],"mmm")</f>
        <v>oct</v>
      </c>
      <c r="T8452">
        <f>YEAR(train[[#This Row],[Order Date]])</f>
        <v>2018</v>
      </c>
      <c r="U8452" t="str">
        <f>train[[#This Row],[Category]]&amp;"-"&amp;train[[#This Row],[Sub-Category]]</f>
        <v>Office Supplies-Appliances</v>
      </c>
      <c r="V8452" t="str">
        <f>IF(train[[#This Row],[Segment]]="Consumer","B2C","B2B")</f>
        <v>B2B</v>
      </c>
    </row>
    <row r="8453" spans="1:22" x14ac:dyDescent="0.25">
      <c r="A8453" t="s">
        <v>10039</v>
      </c>
      <c r="B8453" s="1">
        <v>42122</v>
      </c>
      <c r="C8453" s="1">
        <v>42124</v>
      </c>
      <c r="D8453" t="s">
        <v>183</v>
      </c>
      <c r="E8453" t="s">
        <v>4046</v>
      </c>
      <c r="F8453" t="s">
        <v>4047</v>
      </c>
      <c r="G8453" t="s">
        <v>21</v>
      </c>
      <c r="H8453" t="s">
        <v>22</v>
      </c>
      <c r="I8453" t="s">
        <v>122</v>
      </c>
      <c r="J8453" t="s">
        <v>38</v>
      </c>
      <c r="K8453">
        <v>94122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 s="2">
        <v>1679.96</v>
      </c>
      <c r="R8453">
        <f>train[[#This Row],[Ship Date]]-train[[#This Row],[Order Date]]</f>
        <v>2</v>
      </c>
      <c r="S8453" t="str">
        <f>TEXT(train[[#This Row],[Order Date]],"mmm")</f>
        <v>avr</v>
      </c>
      <c r="T8453">
        <f>YEAR(train[[#This Row],[Order Date]])</f>
        <v>2015</v>
      </c>
      <c r="U8453" t="str">
        <f>train[[#This Row],[Category]]&amp;"-"&amp;train[[#This Row],[Sub-Category]]</f>
        <v>Technology-Phones</v>
      </c>
      <c r="V8453" t="str">
        <f>IF(train[[#This Row],[Segment]]="Consumer","B2C","B2B")</f>
        <v>B2C</v>
      </c>
    </row>
    <row r="8454" spans="1:22" x14ac:dyDescent="0.25">
      <c r="A8454" t="s">
        <v>10040</v>
      </c>
      <c r="B8454" s="1">
        <v>42843</v>
      </c>
      <c r="C8454" s="1">
        <v>42848</v>
      </c>
      <c r="D8454" t="s">
        <v>45</v>
      </c>
      <c r="E8454" t="s">
        <v>8291</v>
      </c>
      <c r="F8454" t="s">
        <v>8292</v>
      </c>
      <c r="G8454" t="s">
        <v>36</v>
      </c>
      <c r="H8454" t="s">
        <v>22</v>
      </c>
      <c r="I8454" t="s">
        <v>179</v>
      </c>
      <c r="J8454" t="s">
        <v>99</v>
      </c>
      <c r="K8454">
        <v>77070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 s="2">
        <v>344.37200000000001</v>
      </c>
      <c r="R8454">
        <f>train[[#This Row],[Ship Date]]-train[[#This Row],[Order Date]]</f>
        <v>5</v>
      </c>
      <c r="S8454" t="str">
        <f>TEXT(train[[#This Row],[Order Date]],"mmm")</f>
        <v>avr</v>
      </c>
      <c r="T8454">
        <f>YEAR(train[[#This Row],[Order Date]])</f>
        <v>2017</v>
      </c>
      <c r="U8454" t="str">
        <f>train[[#This Row],[Category]]&amp;"-"&amp;train[[#This Row],[Sub-Category]]</f>
        <v>Furniture-Chairs</v>
      </c>
      <c r="V8454" t="str">
        <f>IF(train[[#This Row],[Segment]]="Consumer","B2C","B2B")</f>
        <v>B2B</v>
      </c>
    </row>
    <row r="8455" spans="1:22" x14ac:dyDescent="0.25">
      <c r="A8455" t="s">
        <v>10040</v>
      </c>
      <c r="B8455" s="1">
        <v>42843</v>
      </c>
      <c r="C8455" s="1">
        <v>42848</v>
      </c>
      <c r="D8455" t="s">
        <v>45</v>
      </c>
      <c r="E8455" t="s">
        <v>8291</v>
      </c>
      <c r="F8455" t="s">
        <v>8292</v>
      </c>
      <c r="G8455" t="s">
        <v>36</v>
      </c>
      <c r="H8455" t="s">
        <v>22</v>
      </c>
      <c r="I8455" t="s">
        <v>179</v>
      </c>
      <c r="J8455" t="s">
        <v>99</v>
      </c>
      <c r="K8455">
        <v>77070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 s="2">
        <v>1554.9359999999999</v>
      </c>
      <c r="R8455">
        <f>train[[#This Row],[Ship Date]]-train[[#This Row],[Order Date]]</f>
        <v>5</v>
      </c>
      <c r="S8455" t="str">
        <f>TEXT(train[[#This Row],[Order Date]],"mmm")</f>
        <v>avr</v>
      </c>
      <c r="T8455">
        <f>YEAR(train[[#This Row],[Order Date]])</f>
        <v>2017</v>
      </c>
      <c r="U8455" t="str">
        <f>train[[#This Row],[Category]]&amp;"-"&amp;train[[#This Row],[Sub-Category]]</f>
        <v>Office Supplies-Storage</v>
      </c>
      <c r="V8455" t="str">
        <f>IF(train[[#This Row],[Segment]]="Consumer","B2C","B2B")</f>
        <v>B2B</v>
      </c>
    </row>
    <row r="8456" spans="1:22" x14ac:dyDescent="0.25">
      <c r="A8456" t="s">
        <v>10040</v>
      </c>
      <c r="B8456" s="1">
        <v>42843</v>
      </c>
      <c r="C8456" s="1">
        <v>42848</v>
      </c>
      <c r="D8456" t="s">
        <v>45</v>
      </c>
      <c r="E8456" t="s">
        <v>8291</v>
      </c>
      <c r="F8456" t="s">
        <v>8292</v>
      </c>
      <c r="G8456" t="s">
        <v>36</v>
      </c>
      <c r="H8456" t="s">
        <v>22</v>
      </c>
      <c r="I8456" t="s">
        <v>179</v>
      </c>
      <c r="J8456" t="s">
        <v>99</v>
      </c>
      <c r="K8456">
        <v>77070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 s="2">
        <v>127.88</v>
      </c>
      <c r="R8456">
        <f>train[[#This Row],[Ship Date]]-train[[#This Row],[Order Date]]</f>
        <v>5</v>
      </c>
      <c r="S8456" t="str">
        <f>TEXT(train[[#This Row],[Order Date]],"mmm")</f>
        <v>avr</v>
      </c>
      <c r="T8456">
        <f>YEAR(train[[#This Row],[Order Date]])</f>
        <v>2017</v>
      </c>
      <c r="U8456" t="str">
        <f>train[[#This Row],[Category]]&amp;"-"&amp;train[[#This Row],[Sub-Category]]</f>
        <v>Furniture-Furnishings</v>
      </c>
      <c r="V8456" t="str">
        <f>IF(train[[#This Row],[Segment]]="Consumer","B2C","B2B")</f>
        <v>B2B</v>
      </c>
    </row>
    <row r="8457" spans="1:22" x14ac:dyDescent="0.25">
      <c r="A8457" t="s">
        <v>10041</v>
      </c>
      <c r="B8457" s="1">
        <v>42877</v>
      </c>
      <c r="C8457" s="1">
        <v>42884</v>
      </c>
      <c r="D8457" t="s">
        <v>45</v>
      </c>
      <c r="E8457" t="s">
        <v>4511</v>
      </c>
      <c r="F8457" t="s">
        <v>4512</v>
      </c>
      <c r="G8457" t="s">
        <v>36</v>
      </c>
      <c r="H8457" t="s">
        <v>22</v>
      </c>
      <c r="I8457" t="s">
        <v>37</v>
      </c>
      <c r="J8457" t="s">
        <v>38</v>
      </c>
      <c r="K8457">
        <v>90049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 s="2">
        <v>222.38399999999999</v>
      </c>
      <c r="R8457">
        <f>train[[#This Row],[Ship Date]]-train[[#This Row],[Order Date]]</f>
        <v>7</v>
      </c>
      <c r="S8457" t="str">
        <f>TEXT(train[[#This Row],[Order Date]],"mmm")</f>
        <v>mai</v>
      </c>
      <c r="T8457">
        <f>YEAR(train[[#This Row],[Order Date]])</f>
        <v>2017</v>
      </c>
      <c r="U8457" t="str">
        <f>train[[#This Row],[Category]]&amp;"-"&amp;train[[#This Row],[Sub-Category]]</f>
        <v>Technology-Phones</v>
      </c>
      <c r="V8457" t="str">
        <f>IF(train[[#This Row],[Segment]]="Consumer","B2C","B2B")</f>
        <v>B2B</v>
      </c>
    </row>
    <row r="8458" spans="1:22" x14ac:dyDescent="0.25">
      <c r="A8458" t="s">
        <v>10042</v>
      </c>
      <c r="B8458" s="1">
        <v>43248</v>
      </c>
      <c r="C8458" s="1">
        <v>43253</v>
      </c>
      <c r="D8458" t="s">
        <v>18</v>
      </c>
      <c r="E8458" t="s">
        <v>2171</v>
      </c>
      <c r="F8458" t="s">
        <v>2172</v>
      </c>
      <c r="G8458" t="s">
        <v>36</v>
      </c>
      <c r="H8458" t="s">
        <v>22</v>
      </c>
      <c r="I8458" t="s">
        <v>298</v>
      </c>
      <c r="J8458" t="s">
        <v>206</v>
      </c>
      <c r="K8458">
        <v>60653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 s="2">
        <v>106.869</v>
      </c>
      <c r="R8458">
        <f>train[[#This Row],[Ship Date]]-train[[#This Row],[Order Date]]</f>
        <v>5</v>
      </c>
      <c r="S8458" t="str">
        <f>TEXT(train[[#This Row],[Order Date]],"mmm")</f>
        <v>mai</v>
      </c>
      <c r="T8458">
        <f>YEAR(train[[#This Row],[Order Date]])</f>
        <v>2018</v>
      </c>
      <c r="U8458" t="str">
        <f>train[[#This Row],[Category]]&amp;"-"&amp;train[[#This Row],[Sub-Category]]</f>
        <v>Furniture-Chairs</v>
      </c>
      <c r="V8458" t="str">
        <f>IF(train[[#This Row],[Segment]]="Consumer","B2C","B2B")</f>
        <v>B2B</v>
      </c>
    </row>
    <row r="8459" spans="1:22" x14ac:dyDescent="0.25">
      <c r="A8459" t="s">
        <v>10042</v>
      </c>
      <c r="B8459" s="1">
        <v>43248</v>
      </c>
      <c r="C8459" s="1">
        <v>43253</v>
      </c>
      <c r="D8459" t="s">
        <v>18</v>
      </c>
      <c r="E8459" t="s">
        <v>2171</v>
      </c>
      <c r="F8459" t="s">
        <v>2172</v>
      </c>
      <c r="G8459" t="s">
        <v>36</v>
      </c>
      <c r="H8459" t="s">
        <v>22</v>
      </c>
      <c r="I8459" t="s">
        <v>298</v>
      </c>
      <c r="J8459" t="s">
        <v>206</v>
      </c>
      <c r="K8459">
        <v>60653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 s="2">
        <v>3.5640000000000001</v>
      </c>
      <c r="R8459">
        <f>train[[#This Row],[Ship Date]]-train[[#This Row],[Order Date]]</f>
        <v>5</v>
      </c>
      <c r="S8459" t="str">
        <f>TEXT(train[[#This Row],[Order Date]],"mmm")</f>
        <v>mai</v>
      </c>
      <c r="T8459">
        <f>YEAR(train[[#This Row],[Order Date]])</f>
        <v>2018</v>
      </c>
      <c r="U8459" t="str">
        <f>train[[#This Row],[Category]]&amp;"-"&amp;train[[#This Row],[Sub-Category]]</f>
        <v>Office Supplies-Binders</v>
      </c>
      <c r="V8459" t="str">
        <f>IF(train[[#This Row],[Segment]]="Consumer","B2C","B2B")</f>
        <v>B2B</v>
      </c>
    </row>
    <row r="8460" spans="1:22" x14ac:dyDescent="0.25">
      <c r="A8460" t="s">
        <v>10043</v>
      </c>
      <c r="B8460" s="1">
        <v>42241</v>
      </c>
      <c r="C8460" s="1">
        <v>42245</v>
      </c>
      <c r="D8460" t="s">
        <v>45</v>
      </c>
      <c r="E8460" t="s">
        <v>4802</v>
      </c>
      <c r="F8460" t="s">
        <v>4803</v>
      </c>
      <c r="G8460" t="s">
        <v>21</v>
      </c>
      <c r="H8460" t="s">
        <v>22</v>
      </c>
      <c r="I8460" t="s">
        <v>179</v>
      </c>
      <c r="J8460" t="s">
        <v>99</v>
      </c>
      <c r="K8460">
        <v>77070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 s="2">
        <v>25.68</v>
      </c>
      <c r="R8460">
        <f>train[[#This Row],[Ship Date]]-train[[#This Row],[Order Date]]</f>
        <v>4</v>
      </c>
      <c r="S8460" t="str">
        <f>TEXT(train[[#This Row],[Order Date]],"mmm")</f>
        <v>août</v>
      </c>
      <c r="T8460">
        <f>YEAR(train[[#This Row],[Order Date]])</f>
        <v>2015</v>
      </c>
      <c r="U8460" t="str">
        <f>train[[#This Row],[Category]]&amp;"-"&amp;train[[#This Row],[Sub-Category]]</f>
        <v>Office Supplies-Binders</v>
      </c>
      <c r="V8460" t="str">
        <f>IF(train[[#This Row],[Segment]]="Consumer","B2C","B2B")</f>
        <v>B2C</v>
      </c>
    </row>
    <row r="8461" spans="1:22" x14ac:dyDescent="0.25">
      <c r="A8461" t="s">
        <v>10043</v>
      </c>
      <c r="B8461" s="1">
        <v>42241</v>
      </c>
      <c r="C8461" s="1">
        <v>42245</v>
      </c>
      <c r="D8461" t="s">
        <v>45</v>
      </c>
      <c r="E8461" t="s">
        <v>4802</v>
      </c>
      <c r="F8461" t="s">
        <v>4803</v>
      </c>
      <c r="G8461" t="s">
        <v>21</v>
      </c>
      <c r="H8461" t="s">
        <v>22</v>
      </c>
      <c r="I8461" t="s">
        <v>179</v>
      </c>
      <c r="J8461" t="s">
        <v>99</v>
      </c>
      <c r="K8461">
        <v>77070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 s="2">
        <v>12.384</v>
      </c>
      <c r="R8461">
        <f>train[[#This Row],[Ship Date]]-train[[#This Row],[Order Date]]</f>
        <v>4</v>
      </c>
      <c r="S8461" t="str">
        <f>TEXT(train[[#This Row],[Order Date]],"mmm")</f>
        <v>août</v>
      </c>
      <c r="T8461">
        <f>YEAR(train[[#This Row],[Order Date]])</f>
        <v>2015</v>
      </c>
      <c r="U8461" t="str">
        <f>train[[#This Row],[Category]]&amp;"-"&amp;train[[#This Row],[Sub-Category]]</f>
        <v>Office Supplies-Binders</v>
      </c>
      <c r="V8461" t="str">
        <f>IF(train[[#This Row],[Segment]]="Consumer","B2C","B2B")</f>
        <v>B2C</v>
      </c>
    </row>
    <row r="8462" spans="1:22" x14ac:dyDescent="0.25">
      <c r="A8462" t="s">
        <v>10044</v>
      </c>
      <c r="B8462" s="1">
        <v>42246</v>
      </c>
      <c r="C8462" s="1">
        <v>42251</v>
      </c>
      <c r="D8462" t="s">
        <v>45</v>
      </c>
      <c r="E8462" t="s">
        <v>2072</v>
      </c>
      <c r="F8462" t="s">
        <v>2073</v>
      </c>
      <c r="G8462" t="s">
        <v>21</v>
      </c>
      <c r="H8462" t="s">
        <v>22</v>
      </c>
      <c r="I8462" t="s">
        <v>510</v>
      </c>
      <c r="J8462" t="s">
        <v>744</v>
      </c>
      <c r="K8462">
        <v>6010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 s="2">
        <v>25.3</v>
      </c>
      <c r="R8462">
        <f>train[[#This Row],[Ship Date]]-train[[#This Row],[Order Date]]</f>
        <v>5</v>
      </c>
      <c r="S8462" t="str">
        <f>TEXT(train[[#This Row],[Order Date]],"mmm")</f>
        <v>août</v>
      </c>
      <c r="T8462">
        <f>YEAR(train[[#This Row],[Order Date]])</f>
        <v>2015</v>
      </c>
      <c r="U8462" t="str">
        <f>train[[#This Row],[Category]]&amp;"-"&amp;train[[#This Row],[Sub-Category]]</f>
        <v>Office Supplies-Binders</v>
      </c>
      <c r="V8462" t="str">
        <f>IF(train[[#This Row],[Segment]]="Consumer","B2C","B2B")</f>
        <v>B2C</v>
      </c>
    </row>
    <row r="8463" spans="1:22" x14ac:dyDescent="0.25">
      <c r="A8463" t="s">
        <v>10044</v>
      </c>
      <c r="B8463" s="1">
        <v>42246</v>
      </c>
      <c r="C8463" s="1">
        <v>42251</v>
      </c>
      <c r="D8463" t="s">
        <v>45</v>
      </c>
      <c r="E8463" t="s">
        <v>2072</v>
      </c>
      <c r="F8463" t="s">
        <v>2073</v>
      </c>
      <c r="G8463" t="s">
        <v>21</v>
      </c>
      <c r="H8463" t="s">
        <v>22</v>
      </c>
      <c r="I8463" t="s">
        <v>510</v>
      </c>
      <c r="J8463" t="s">
        <v>744</v>
      </c>
      <c r="K8463">
        <v>6010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 s="2">
        <v>95.94</v>
      </c>
      <c r="R8463">
        <f>train[[#This Row],[Ship Date]]-train[[#This Row],[Order Date]]</f>
        <v>5</v>
      </c>
      <c r="S8463" t="str">
        <f>TEXT(train[[#This Row],[Order Date]],"mmm")</f>
        <v>août</v>
      </c>
      <c r="T8463">
        <f>YEAR(train[[#This Row],[Order Date]])</f>
        <v>2015</v>
      </c>
      <c r="U8463" t="str">
        <f>train[[#This Row],[Category]]&amp;"-"&amp;train[[#This Row],[Sub-Category]]</f>
        <v>Office Supplies-Storage</v>
      </c>
      <c r="V8463" t="str">
        <f>IF(train[[#This Row],[Segment]]="Consumer","B2C","B2B")</f>
        <v>B2C</v>
      </c>
    </row>
    <row r="8464" spans="1:22" x14ac:dyDescent="0.25">
      <c r="A8464" t="s">
        <v>10045</v>
      </c>
      <c r="B8464" s="1">
        <v>42616</v>
      </c>
      <c r="C8464" s="1">
        <v>42620</v>
      </c>
      <c r="D8464" t="s">
        <v>18</v>
      </c>
      <c r="E8464" t="s">
        <v>5109</v>
      </c>
      <c r="F8464" t="s">
        <v>5110</v>
      </c>
      <c r="G8464" t="s">
        <v>21</v>
      </c>
      <c r="H8464" t="s">
        <v>22</v>
      </c>
      <c r="I8464" t="s">
        <v>8423</v>
      </c>
      <c r="J8464" t="s">
        <v>233</v>
      </c>
      <c r="K8464">
        <v>49423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 s="2">
        <v>7.5</v>
      </c>
      <c r="R8464">
        <f>train[[#This Row],[Ship Date]]-train[[#This Row],[Order Date]]</f>
        <v>4</v>
      </c>
      <c r="S8464" t="str">
        <f>TEXT(train[[#This Row],[Order Date]],"mmm")</f>
        <v>sept</v>
      </c>
      <c r="T8464">
        <f>YEAR(train[[#This Row],[Order Date]])</f>
        <v>2016</v>
      </c>
      <c r="U8464" t="str">
        <f>train[[#This Row],[Category]]&amp;"-"&amp;train[[#This Row],[Sub-Category]]</f>
        <v>Office Supplies-Labels</v>
      </c>
      <c r="V8464" t="str">
        <f>IF(train[[#This Row],[Segment]]="Consumer","B2C","B2B")</f>
        <v>B2C</v>
      </c>
    </row>
    <row r="8465" spans="1:22" x14ac:dyDescent="0.25">
      <c r="A8465" t="s">
        <v>10046</v>
      </c>
      <c r="B8465" s="1">
        <v>42091</v>
      </c>
      <c r="C8465" s="1">
        <v>42095</v>
      </c>
      <c r="D8465" t="s">
        <v>45</v>
      </c>
      <c r="E8465" t="s">
        <v>5996</v>
      </c>
      <c r="F8465" t="s">
        <v>5997</v>
      </c>
      <c r="G8465" t="s">
        <v>97</v>
      </c>
      <c r="H8465" t="s">
        <v>22</v>
      </c>
      <c r="I8465" t="s">
        <v>5471</v>
      </c>
      <c r="J8465" t="s">
        <v>664</v>
      </c>
      <c r="K8465">
        <v>87105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 s="2">
        <v>302.37599999999998</v>
      </c>
      <c r="R8465">
        <f>train[[#This Row],[Ship Date]]-train[[#This Row],[Order Date]]</f>
        <v>4</v>
      </c>
      <c r="S8465" t="str">
        <f>TEXT(train[[#This Row],[Order Date]],"mmm")</f>
        <v>mars</v>
      </c>
      <c r="T8465">
        <f>YEAR(train[[#This Row],[Order Date]])</f>
        <v>2015</v>
      </c>
      <c r="U8465" t="str">
        <f>train[[#This Row],[Category]]&amp;"-"&amp;train[[#This Row],[Sub-Category]]</f>
        <v>Technology-Phones</v>
      </c>
      <c r="V8465" t="str">
        <f>IF(train[[#This Row],[Segment]]="Consumer","B2C","B2B")</f>
        <v>B2B</v>
      </c>
    </row>
    <row r="8466" spans="1:22" x14ac:dyDescent="0.25">
      <c r="A8466" t="s">
        <v>10047</v>
      </c>
      <c r="B8466" s="1">
        <v>42500</v>
      </c>
      <c r="C8466" s="1">
        <v>42505</v>
      </c>
      <c r="D8466" t="s">
        <v>45</v>
      </c>
      <c r="E8466" t="s">
        <v>2243</v>
      </c>
      <c r="F8466" t="s">
        <v>2244</v>
      </c>
      <c r="G8466" t="s">
        <v>21</v>
      </c>
      <c r="H8466" t="s">
        <v>22</v>
      </c>
      <c r="I8466" t="s">
        <v>1473</v>
      </c>
      <c r="J8466" t="s">
        <v>452</v>
      </c>
      <c r="K8466">
        <v>80027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 s="2">
        <v>46.688000000000002</v>
      </c>
      <c r="R8466">
        <f>train[[#This Row],[Ship Date]]-train[[#This Row],[Order Date]]</f>
        <v>5</v>
      </c>
      <c r="S8466" t="str">
        <f>TEXT(train[[#This Row],[Order Date]],"mmm")</f>
        <v>mai</v>
      </c>
      <c r="T8466">
        <f>YEAR(train[[#This Row],[Order Date]])</f>
        <v>2016</v>
      </c>
      <c r="U8466" t="str">
        <f>train[[#This Row],[Category]]&amp;"-"&amp;train[[#This Row],[Sub-Category]]</f>
        <v>Technology-Accessories</v>
      </c>
      <c r="V8466" t="str">
        <f>IF(train[[#This Row],[Segment]]="Consumer","B2C","B2B")</f>
        <v>B2C</v>
      </c>
    </row>
    <row r="8467" spans="1:22" x14ac:dyDescent="0.25">
      <c r="A8467" t="s">
        <v>10048</v>
      </c>
      <c r="B8467" s="1">
        <v>42469</v>
      </c>
      <c r="C8467" s="1">
        <v>42474</v>
      </c>
      <c r="D8467" t="s">
        <v>45</v>
      </c>
      <c r="E8467" t="s">
        <v>4174</v>
      </c>
      <c r="F8467" t="s">
        <v>4175</v>
      </c>
      <c r="G8467" t="s">
        <v>21</v>
      </c>
      <c r="H8467" t="s">
        <v>22</v>
      </c>
      <c r="I8467" t="s">
        <v>261</v>
      </c>
      <c r="J8467" t="s">
        <v>262</v>
      </c>
      <c r="K8467">
        <v>10024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 s="2">
        <v>17.940000000000001</v>
      </c>
      <c r="R8467">
        <f>train[[#This Row],[Ship Date]]-train[[#This Row],[Order Date]]</f>
        <v>5</v>
      </c>
      <c r="S8467" t="str">
        <f>TEXT(train[[#This Row],[Order Date]],"mmm")</f>
        <v>avr</v>
      </c>
      <c r="T8467">
        <f>YEAR(train[[#This Row],[Order Date]])</f>
        <v>2016</v>
      </c>
      <c r="U8467" t="str">
        <f>train[[#This Row],[Category]]&amp;"-"&amp;train[[#This Row],[Sub-Category]]</f>
        <v>Office Supplies-Storage</v>
      </c>
      <c r="V8467" t="str">
        <f>IF(train[[#This Row],[Segment]]="Consumer","B2C","B2B")</f>
        <v>B2C</v>
      </c>
    </row>
    <row r="8468" spans="1:22" x14ac:dyDescent="0.25">
      <c r="A8468" t="s">
        <v>10049</v>
      </c>
      <c r="B8468" s="1">
        <v>42469</v>
      </c>
      <c r="C8468" s="1">
        <v>42474</v>
      </c>
      <c r="D8468" t="s">
        <v>45</v>
      </c>
      <c r="E8468" t="s">
        <v>4116</v>
      </c>
      <c r="F8468" t="s">
        <v>4117</v>
      </c>
      <c r="G8468" t="s">
        <v>21</v>
      </c>
      <c r="H8468" t="s">
        <v>22</v>
      </c>
      <c r="I8468" t="s">
        <v>2802</v>
      </c>
      <c r="J8468" t="s">
        <v>744</v>
      </c>
      <c r="K8468">
        <v>6360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 s="2">
        <v>370.14</v>
      </c>
      <c r="R8468">
        <f>train[[#This Row],[Ship Date]]-train[[#This Row],[Order Date]]</f>
        <v>5</v>
      </c>
      <c r="S8468" t="str">
        <f>TEXT(train[[#This Row],[Order Date]],"mmm")</f>
        <v>avr</v>
      </c>
      <c r="T8468">
        <f>YEAR(train[[#This Row],[Order Date]])</f>
        <v>2016</v>
      </c>
      <c r="U8468" t="str">
        <f>train[[#This Row],[Category]]&amp;"-"&amp;train[[#This Row],[Sub-Category]]</f>
        <v>Office Supplies-Appliances</v>
      </c>
      <c r="V8468" t="str">
        <f>IF(train[[#This Row],[Segment]]="Consumer","B2C","B2B")</f>
        <v>B2C</v>
      </c>
    </row>
    <row r="8469" spans="1:22" x14ac:dyDescent="0.25">
      <c r="A8469" t="s">
        <v>10050</v>
      </c>
      <c r="B8469" s="1">
        <v>42997</v>
      </c>
      <c r="C8469" s="1">
        <v>43001</v>
      </c>
      <c r="D8469" t="s">
        <v>45</v>
      </c>
      <c r="E8469" t="s">
        <v>3290</v>
      </c>
      <c r="F8469" t="s">
        <v>3291</v>
      </c>
      <c r="G8469" t="s">
        <v>36</v>
      </c>
      <c r="H8469" t="s">
        <v>22</v>
      </c>
      <c r="I8469" t="s">
        <v>122</v>
      </c>
      <c r="J8469" t="s">
        <v>38</v>
      </c>
      <c r="K8469">
        <v>94122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 s="2">
        <v>8.9280000000000008</v>
      </c>
      <c r="R8469">
        <f>train[[#This Row],[Ship Date]]-train[[#This Row],[Order Date]]</f>
        <v>4</v>
      </c>
      <c r="S8469" t="str">
        <f>TEXT(train[[#This Row],[Order Date]],"mmm")</f>
        <v>sept</v>
      </c>
      <c r="T8469">
        <f>YEAR(train[[#This Row],[Order Date]])</f>
        <v>2017</v>
      </c>
      <c r="U8469" t="str">
        <f>train[[#This Row],[Category]]&amp;"-"&amp;train[[#This Row],[Sub-Category]]</f>
        <v>Office Supplies-Binders</v>
      </c>
      <c r="V8469" t="str">
        <f>IF(train[[#This Row],[Segment]]="Consumer","B2C","B2B")</f>
        <v>B2B</v>
      </c>
    </row>
    <row r="8470" spans="1:22" x14ac:dyDescent="0.25">
      <c r="A8470" t="s">
        <v>10051</v>
      </c>
      <c r="B8470" s="1">
        <v>43050</v>
      </c>
      <c r="C8470" s="1">
        <v>43056</v>
      </c>
      <c r="D8470" t="s">
        <v>45</v>
      </c>
      <c r="E8470" t="s">
        <v>1337</v>
      </c>
      <c r="F8470" t="s">
        <v>1338</v>
      </c>
      <c r="G8470" t="s">
        <v>36</v>
      </c>
      <c r="H8470" t="s">
        <v>22</v>
      </c>
      <c r="I8470" t="s">
        <v>6110</v>
      </c>
      <c r="J8470" t="s">
        <v>249</v>
      </c>
      <c r="K8470">
        <v>46060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 s="2">
        <v>2678.94</v>
      </c>
      <c r="R8470">
        <f>train[[#This Row],[Ship Date]]-train[[#This Row],[Order Date]]</f>
        <v>6</v>
      </c>
      <c r="S8470" t="str">
        <f>TEXT(train[[#This Row],[Order Date]],"mmm")</f>
        <v>nov</v>
      </c>
      <c r="T8470">
        <f>YEAR(train[[#This Row],[Order Date]])</f>
        <v>2017</v>
      </c>
      <c r="U8470" t="str">
        <f>train[[#This Row],[Category]]&amp;"-"&amp;train[[#This Row],[Sub-Category]]</f>
        <v>Furniture-Tables</v>
      </c>
      <c r="V8470" t="str">
        <f>IF(train[[#This Row],[Segment]]="Consumer","B2C","B2B")</f>
        <v>B2B</v>
      </c>
    </row>
    <row r="8471" spans="1:22" x14ac:dyDescent="0.25">
      <c r="A8471" t="s">
        <v>10052</v>
      </c>
      <c r="B8471" s="1">
        <v>43213</v>
      </c>
      <c r="C8471" s="1">
        <v>43217</v>
      </c>
      <c r="D8471" t="s">
        <v>45</v>
      </c>
      <c r="E8471" t="s">
        <v>419</v>
      </c>
      <c r="F8471" t="s">
        <v>420</v>
      </c>
      <c r="G8471" t="s">
        <v>97</v>
      </c>
      <c r="H8471" t="s">
        <v>22</v>
      </c>
      <c r="I8471" t="s">
        <v>5356</v>
      </c>
      <c r="J8471" t="s">
        <v>330</v>
      </c>
      <c r="K8471">
        <v>37042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 s="2">
        <v>387.13600000000002</v>
      </c>
      <c r="R8471">
        <f>train[[#This Row],[Ship Date]]-train[[#This Row],[Order Date]]</f>
        <v>4</v>
      </c>
      <c r="S8471" t="str">
        <f>TEXT(train[[#This Row],[Order Date]],"mmm")</f>
        <v>avr</v>
      </c>
      <c r="T8471">
        <f>YEAR(train[[#This Row],[Order Date]])</f>
        <v>2018</v>
      </c>
      <c r="U8471" t="str">
        <f>train[[#This Row],[Category]]&amp;"-"&amp;train[[#This Row],[Sub-Category]]</f>
        <v>Furniture-Bookcases</v>
      </c>
      <c r="V8471" t="str">
        <f>IF(train[[#This Row],[Segment]]="Consumer","B2C","B2B")</f>
        <v>B2B</v>
      </c>
    </row>
    <row r="8472" spans="1:22" x14ac:dyDescent="0.25">
      <c r="A8472" t="s">
        <v>10052</v>
      </c>
      <c r="B8472" s="1">
        <v>43213</v>
      </c>
      <c r="C8472" s="1">
        <v>43217</v>
      </c>
      <c r="D8472" t="s">
        <v>45</v>
      </c>
      <c r="E8472" t="s">
        <v>419</v>
      </c>
      <c r="F8472" t="s">
        <v>420</v>
      </c>
      <c r="G8472" t="s">
        <v>97</v>
      </c>
      <c r="H8472" t="s">
        <v>22</v>
      </c>
      <c r="I8472" t="s">
        <v>5356</v>
      </c>
      <c r="J8472" t="s">
        <v>330</v>
      </c>
      <c r="K8472">
        <v>37042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 s="2">
        <v>45.408000000000001</v>
      </c>
      <c r="R8472">
        <f>train[[#This Row],[Ship Date]]-train[[#This Row],[Order Date]]</f>
        <v>4</v>
      </c>
      <c r="S8472" t="str">
        <f>TEXT(train[[#This Row],[Order Date]],"mmm")</f>
        <v>avr</v>
      </c>
      <c r="T8472">
        <f>YEAR(train[[#This Row],[Order Date]])</f>
        <v>2018</v>
      </c>
      <c r="U8472" t="str">
        <f>train[[#This Row],[Category]]&amp;"-"&amp;train[[#This Row],[Sub-Category]]</f>
        <v>Technology-Accessories</v>
      </c>
      <c r="V8472" t="str">
        <f>IF(train[[#This Row],[Segment]]="Consumer","B2C","B2B")</f>
        <v>B2B</v>
      </c>
    </row>
    <row r="8473" spans="1:22" x14ac:dyDescent="0.25">
      <c r="A8473" t="s">
        <v>10052</v>
      </c>
      <c r="B8473" s="1">
        <v>43213</v>
      </c>
      <c r="C8473" s="1">
        <v>43217</v>
      </c>
      <c r="D8473" t="s">
        <v>45</v>
      </c>
      <c r="E8473" t="s">
        <v>419</v>
      </c>
      <c r="F8473" t="s">
        <v>420</v>
      </c>
      <c r="G8473" t="s">
        <v>97</v>
      </c>
      <c r="H8473" t="s">
        <v>22</v>
      </c>
      <c r="I8473" t="s">
        <v>5356</v>
      </c>
      <c r="J8473" t="s">
        <v>330</v>
      </c>
      <c r="K8473">
        <v>37042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 s="2">
        <v>77.951999999999998</v>
      </c>
      <c r="R8473">
        <f>train[[#This Row],[Ship Date]]-train[[#This Row],[Order Date]]</f>
        <v>4</v>
      </c>
      <c r="S8473" t="str">
        <f>TEXT(train[[#This Row],[Order Date]],"mmm")</f>
        <v>avr</v>
      </c>
      <c r="T8473">
        <f>YEAR(train[[#This Row],[Order Date]])</f>
        <v>2018</v>
      </c>
      <c r="U8473" t="str">
        <f>train[[#This Row],[Category]]&amp;"-"&amp;train[[#This Row],[Sub-Category]]</f>
        <v>Furniture-Furnishings</v>
      </c>
      <c r="V8473" t="str">
        <f>IF(train[[#This Row],[Segment]]="Consumer","B2C","B2B")</f>
        <v>B2B</v>
      </c>
    </row>
    <row r="8474" spans="1:22" x14ac:dyDescent="0.25">
      <c r="A8474" t="s">
        <v>10052</v>
      </c>
      <c r="B8474" s="1">
        <v>43213</v>
      </c>
      <c r="C8474" s="1">
        <v>43217</v>
      </c>
      <c r="D8474" t="s">
        <v>45</v>
      </c>
      <c r="E8474" t="s">
        <v>419</v>
      </c>
      <c r="F8474" t="s">
        <v>420</v>
      </c>
      <c r="G8474" t="s">
        <v>97</v>
      </c>
      <c r="H8474" t="s">
        <v>22</v>
      </c>
      <c r="I8474" t="s">
        <v>5356</v>
      </c>
      <c r="J8474" t="s">
        <v>330</v>
      </c>
      <c r="K8474">
        <v>37042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 s="2">
        <v>3</v>
      </c>
      <c r="R8474">
        <f>train[[#This Row],[Ship Date]]-train[[#This Row],[Order Date]]</f>
        <v>4</v>
      </c>
      <c r="S8474" t="str">
        <f>TEXT(train[[#This Row],[Order Date]],"mmm")</f>
        <v>avr</v>
      </c>
      <c r="T8474">
        <f>YEAR(train[[#This Row],[Order Date]])</f>
        <v>2018</v>
      </c>
      <c r="U8474" t="str">
        <f>train[[#This Row],[Category]]&amp;"-"&amp;train[[#This Row],[Sub-Category]]</f>
        <v>Office Supplies-Labels</v>
      </c>
      <c r="V8474" t="str">
        <f>IF(train[[#This Row],[Segment]]="Consumer","B2C","B2B")</f>
        <v>B2B</v>
      </c>
    </row>
    <row r="8475" spans="1:22" x14ac:dyDescent="0.25">
      <c r="A8475" t="s">
        <v>10053</v>
      </c>
      <c r="B8475" s="1">
        <v>42665</v>
      </c>
      <c r="C8475" s="1">
        <v>42669</v>
      </c>
      <c r="D8475" t="s">
        <v>18</v>
      </c>
      <c r="E8475" t="s">
        <v>3579</v>
      </c>
      <c r="F8475" t="s">
        <v>3580</v>
      </c>
      <c r="G8475" t="s">
        <v>21</v>
      </c>
      <c r="H8475" t="s">
        <v>22</v>
      </c>
      <c r="I8475" t="s">
        <v>7241</v>
      </c>
      <c r="J8475" t="s">
        <v>49</v>
      </c>
      <c r="K8475">
        <v>33021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 s="2">
        <v>9.952</v>
      </c>
      <c r="R8475">
        <f>train[[#This Row],[Ship Date]]-train[[#This Row],[Order Date]]</f>
        <v>4</v>
      </c>
      <c r="S8475" t="str">
        <f>TEXT(train[[#This Row],[Order Date]],"mmm")</f>
        <v>oct</v>
      </c>
      <c r="T8475">
        <f>YEAR(train[[#This Row],[Order Date]])</f>
        <v>2016</v>
      </c>
      <c r="U8475" t="str">
        <f>train[[#This Row],[Category]]&amp;"-"&amp;train[[#This Row],[Sub-Category]]</f>
        <v>Office Supplies-Storage</v>
      </c>
      <c r="V8475" t="str">
        <f>IF(train[[#This Row],[Segment]]="Consumer","B2C","B2B")</f>
        <v>B2C</v>
      </c>
    </row>
    <row r="8476" spans="1:22" x14ac:dyDescent="0.25">
      <c r="A8476" t="s">
        <v>10054</v>
      </c>
      <c r="B8476" s="1">
        <v>43199</v>
      </c>
      <c r="C8476" s="1">
        <v>43204</v>
      </c>
      <c r="D8476" t="s">
        <v>45</v>
      </c>
      <c r="E8476" t="s">
        <v>4656</v>
      </c>
      <c r="F8476" t="s">
        <v>4657</v>
      </c>
      <c r="G8476" t="s">
        <v>36</v>
      </c>
      <c r="H8476" t="s">
        <v>22</v>
      </c>
      <c r="I8476" t="s">
        <v>5075</v>
      </c>
      <c r="J8476" t="s">
        <v>142</v>
      </c>
      <c r="K8476">
        <v>17403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 s="2">
        <v>37.896000000000001</v>
      </c>
      <c r="R8476">
        <f>train[[#This Row],[Ship Date]]-train[[#This Row],[Order Date]]</f>
        <v>5</v>
      </c>
      <c r="S8476" t="str">
        <f>TEXT(train[[#This Row],[Order Date]],"mmm")</f>
        <v>avr</v>
      </c>
      <c r="T8476">
        <f>YEAR(train[[#This Row],[Order Date]])</f>
        <v>2018</v>
      </c>
      <c r="U8476" t="str">
        <f>train[[#This Row],[Category]]&amp;"-"&amp;train[[#This Row],[Sub-Category]]</f>
        <v>Office Supplies-Binders</v>
      </c>
      <c r="V8476" t="str">
        <f>IF(train[[#This Row],[Segment]]="Consumer","B2C","B2B")</f>
        <v>B2B</v>
      </c>
    </row>
    <row r="8477" spans="1:22" x14ac:dyDescent="0.25">
      <c r="A8477" t="s">
        <v>10054</v>
      </c>
      <c r="B8477" s="1">
        <v>43199</v>
      </c>
      <c r="C8477" s="1">
        <v>43204</v>
      </c>
      <c r="D8477" t="s">
        <v>45</v>
      </c>
      <c r="E8477" t="s">
        <v>4656</v>
      </c>
      <c r="F8477" t="s">
        <v>4657</v>
      </c>
      <c r="G8477" t="s">
        <v>36</v>
      </c>
      <c r="H8477" t="s">
        <v>22</v>
      </c>
      <c r="I8477" t="s">
        <v>5075</v>
      </c>
      <c r="J8477" t="s">
        <v>142</v>
      </c>
      <c r="K8477">
        <v>17403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 s="2">
        <v>65.584000000000003</v>
      </c>
      <c r="R8477">
        <f>train[[#This Row],[Ship Date]]-train[[#This Row],[Order Date]]</f>
        <v>5</v>
      </c>
      <c r="S8477" t="str">
        <f>TEXT(train[[#This Row],[Order Date]],"mmm")</f>
        <v>avr</v>
      </c>
      <c r="T8477">
        <f>YEAR(train[[#This Row],[Order Date]])</f>
        <v>2018</v>
      </c>
      <c r="U8477" t="str">
        <f>train[[#This Row],[Category]]&amp;"-"&amp;train[[#This Row],[Sub-Category]]</f>
        <v>Office Supplies-Paper</v>
      </c>
      <c r="V8477" t="str">
        <f>IF(train[[#This Row],[Segment]]="Consumer","B2C","B2B")</f>
        <v>B2B</v>
      </c>
    </row>
    <row r="8478" spans="1:22" x14ac:dyDescent="0.25">
      <c r="A8478" t="s">
        <v>10055</v>
      </c>
      <c r="B8478" s="1">
        <v>43400</v>
      </c>
      <c r="C8478" s="1">
        <v>43405</v>
      </c>
      <c r="D8478" t="s">
        <v>45</v>
      </c>
      <c r="E8478" t="s">
        <v>616</v>
      </c>
      <c r="F8478" t="s">
        <v>617</v>
      </c>
      <c r="G8478" t="s">
        <v>97</v>
      </c>
      <c r="H8478" t="s">
        <v>22</v>
      </c>
      <c r="I8478" t="s">
        <v>1823</v>
      </c>
      <c r="J8478" t="s">
        <v>305</v>
      </c>
      <c r="K8478">
        <v>85204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 s="2">
        <v>44.783999999999999</v>
      </c>
      <c r="R8478">
        <f>train[[#This Row],[Ship Date]]-train[[#This Row],[Order Date]]</f>
        <v>5</v>
      </c>
      <c r="S8478" t="str">
        <f>TEXT(train[[#This Row],[Order Date]],"mmm")</f>
        <v>oct</v>
      </c>
      <c r="T8478">
        <f>YEAR(train[[#This Row],[Order Date]])</f>
        <v>2018</v>
      </c>
      <c r="U8478" t="str">
        <f>train[[#This Row],[Category]]&amp;"-"&amp;train[[#This Row],[Sub-Category]]</f>
        <v>Office Supplies-Paper</v>
      </c>
      <c r="V8478" t="str">
        <f>IF(train[[#This Row],[Segment]]="Consumer","B2C","B2B")</f>
        <v>B2B</v>
      </c>
    </row>
    <row r="8479" spans="1:22" x14ac:dyDescent="0.25">
      <c r="A8479" t="s">
        <v>10056</v>
      </c>
      <c r="B8479" s="1">
        <v>42673</v>
      </c>
      <c r="C8479" s="1">
        <v>42673</v>
      </c>
      <c r="D8479" t="s">
        <v>1288</v>
      </c>
      <c r="E8479" t="s">
        <v>2410</v>
      </c>
      <c r="F8479" t="s">
        <v>2411</v>
      </c>
      <c r="G8479" t="s">
        <v>36</v>
      </c>
      <c r="H8479" t="s">
        <v>22</v>
      </c>
      <c r="I8479" t="s">
        <v>261</v>
      </c>
      <c r="J8479" t="s">
        <v>262</v>
      </c>
      <c r="K8479">
        <v>10024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 s="2">
        <v>1035.8</v>
      </c>
      <c r="R8479">
        <f>train[[#This Row],[Ship Date]]-train[[#This Row],[Order Date]]</f>
        <v>0</v>
      </c>
      <c r="S8479" t="str">
        <f>TEXT(train[[#This Row],[Order Date]],"mmm")</f>
        <v>oct</v>
      </c>
      <c r="T8479">
        <f>YEAR(train[[#This Row],[Order Date]])</f>
        <v>2016</v>
      </c>
      <c r="U8479" t="str">
        <f>train[[#This Row],[Category]]&amp;"-"&amp;train[[#This Row],[Sub-Category]]</f>
        <v>Technology-Machines</v>
      </c>
      <c r="V8479" t="str">
        <f>IF(train[[#This Row],[Segment]]="Consumer","B2C","B2B")</f>
        <v>B2B</v>
      </c>
    </row>
    <row r="8480" spans="1:22" x14ac:dyDescent="0.25">
      <c r="A8480" t="s">
        <v>10059</v>
      </c>
      <c r="B8480" s="1">
        <v>43452</v>
      </c>
      <c r="C8480" s="1">
        <v>43458</v>
      </c>
      <c r="D8480" t="s">
        <v>45</v>
      </c>
      <c r="E8480" t="s">
        <v>4180</v>
      </c>
      <c r="F8480" t="s">
        <v>4181</v>
      </c>
      <c r="G8480" t="s">
        <v>97</v>
      </c>
      <c r="H8480" t="s">
        <v>22</v>
      </c>
      <c r="I8480" t="s">
        <v>122</v>
      </c>
      <c r="J8480" t="s">
        <v>38</v>
      </c>
      <c r="K8480">
        <v>94110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 s="2">
        <v>5.76</v>
      </c>
      <c r="R8480">
        <f>train[[#This Row],[Ship Date]]-train[[#This Row],[Order Date]]</f>
        <v>6</v>
      </c>
      <c r="S8480" t="str">
        <f>TEXT(train[[#This Row],[Order Date]],"mmm")</f>
        <v>déc</v>
      </c>
      <c r="T8480">
        <f>YEAR(train[[#This Row],[Order Date]])</f>
        <v>2018</v>
      </c>
      <c r="U8480" t="str">
        <f>train[[#This Row],[Category]]&amp;"-"&amp;train[[#This Row],[Sub-Category]]</f>
        <v>Office Supplies-Art</v>
      </c>
      <c r="V8480" t="str">
        <f>IF(train[[#This Row],[Segment]]="Consumer","B2C","B2B")</f>
        <v>B2B</v>
      </c>
    </row>
    <row r="8481" spans="1:22" x14ac:dyDescent="0.25">
      <c r="A8481" t="s">
        <v>10060</v>
      </c>
      <c r="B8481" s="1">
        <v>42806</v>
      </c>
      <c r="C8481" s="1">
        <v>42810</v>
      </c>
      <c r="D8481" t="s">
        <v>45</v>
      </c>
      <c r="E8481" t="s">
        <v>5027</v>
      </c>
      <c r="F8481" t="s">
        <v>5028</v>
      </c>
      <c r="G8481" t="s">
        <v>21</v>
      </c>
      <c r="H8481" t="s">
        <v>22</v>
      </c>
      <c r="I8481" t="s">
        <v>37</v>
      </c>
      <c r="J8481" t="s">
        <v>38</v>
      </c>
      <c r="K8481">
        <v>90036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 s="2">
        <v>19.98</v>
      </c>
      <c r="R8481">
        <f>train[[#This Row],[Ship Date]]-train[[#This Row],[Order Date]]</f>
        <v>4</v>
      </c>
      <c r="S8481" t="str">
        <f>TEXT(train[[#This Row],[Order Date]],"mmm")</f>
        <v>mars</v>
      </c>
      <c r="T8481">
        <f>YEAR(train[[#This Row],[Order Date]])</f>
        <v>2017</v>
      </c>
      <c r="U8481" t="str">
        <f>train[[#This Row],[Category]]&amp;"-"&amp;train[[#This Row],[Sub-Category]]</f>
        <v>Office Supplies-Paper</v>
      </c>
      <c r="V8481" t="str">
        <f>IF(train[[#This Row],[Segment]]="Consumer","B2C","B2B")</f>
        <v>B2C</v>
      </c>
    </row>
    <row r="8482" spans="1:22" x14ac:dyDescent="0.25">
      <c r="A8482" t="s">
        <v>10061</v>
      </c>
      <c r="B8482" s="1">
        <v>42206</v>
      </c>
      <c r="C8482" s="1">
        <v>42212</v>
      </c>
      <c r="D8482" t="s">
        <v>45</v>
      </c>
      <c r="E8482" t="s">
        <v>2568</v>
      </c>
      <c r="F8482" t="s">
        <v>2569</v>
      </c>
      <c r="G8482" t="s">
        <v>21</v>
      </c>
      <c r="H8482" t="s">
        <v>22</v>
      </c>
      <c r="I8482" t="s">
        <v>2531</v>
      </c>
      <c r="J8482" t="s">
        <v>133</v>
      </c>
      <c r="K8482">
        <v>68104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 s="2">
        <v>35.979999999999997</v>
      </c>
      <c r="R8482">
        <f>train[[#This Row],[Ship Date]]-train[[#This Row],[Order Date]]</f>
        <v>6</v>
      </c>
      <c r="S8482" t="str">
        <f>TEXT(train[[#This Row],[Order Date]],"mmm")</f>
        <v>juil</v>
      </c>
      <c r="T8482">
        <f>YEAR(train[[#This Row],[Order Date]])</f>
        <v>2015</v>
      </c>
      <c r="U8482" t="str">
        <f>train[[#This Row],[Category]]&amp;"-"&amp;train[[#This Row],[Sub-Category]]</f>
        <v>Technology-Phones</v>
      </c>
      <c r="V8482" t="str">
        <f>IF(train[[#This Row],[Segment]]="Consumer","B2C","B2B")</f>
        <v>B2C</v>
      </c>
    </row>
    <row r="8483" spans="1:22" x14ac:dyDescent="0.25">
      <c r="A8483" t="s">
        <v>10062</v>
      </c>
      <c r="B8483" s="1">
        <v>42879</v>
      </c>
      <c r="C8483" s="1">
        <v>42883</v>
      </c>
      <c r="D8483" t="s">
        <v>45</v>
      </c>
      <c r="E8483" t="s">
        <v>4211</v>
      </c>
      <c r="F8483" t="s">
        <v>4212</v>
      </c>
      <c r="G8483" t="s">
        <v>97</v>
      </c>
      <c r="H8483" t="s">
        <v>22</v>
      </c>
      <c r="I8483" t="s">
        <v>141</v>
      </c>
      <c r="J8483" t="s">
        <v>142</v>
      </c>
      <c r="K8483">
        <v>19120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 s="2">
        <v>16.655999999999999</v>
      </c>
      <c r="R8483">
        <f>train[[#This Row],[Ship Date]]-train[[#This Row],[Order Date]]</f>
        <v>4</v>
      </c>
      <c r="S8483" t="str">
        <f>TEXT(train[[#This Row],[Order Date]],"mmm")</f>
        <v>mai</v>
      </c>
      <c r="T8483">
        <f>YEAR(train[[#This Row],[Order Date]])</f>
        <v>2017</v>
      </c>
      <c r="U8483" t="str">
        <f>train[[#This Row],[Category]]&amp;"-"&amp;train[[#This Row],[Sub-Category]]</f>
        <v>Office Supplies-Art</v>
      </c>
      <c r="V8483" t="str">
        <f>IF(train[[#This Row],[Segment]]="Consumer","B2C","B2B")</f>
        <v>B2B</v>
      </c>
    </row>
    <row r="8484" spans="1:22" x14ac:dyDescent="0.25">
      <c r="A8484" t="s">
        <v>10063</v>
      </c>
      <c r="B8484" s="1">
        <v>43142</v>
      </c>
      <c r="C8484" s="1">
        <v>43146</v>
      </c>
      <c r="D8484" t="s">
        <v>45</v>
      </c>
      <c r="E8484" t="s">
        <v>1181</v>
      </c>
      <c r="F8484" t="s">
        <v>1182</v>
      </c>
      <c r="G8484" t="s">
        <v>36</v>
      </c>
      <c r="H8484" t="s">
        <v>22</v>
      </c>
      <c r="I8484" t="s">
        <v>261</v>
      </c>
      <c r="J8484" t="s">
        <v>262</v>
      </c>
      <c r="K8484">
        <v>10024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 s="2">
        <v>20.7</v>
      </c>
      <c r="R8484">
        <f>train[[#This Row],[Ship Date]]-train[[#This Row],[Order Date]]</f>
        <v>4</v>
      </c>
      <c r="S8484" t="str">
        <f>TEXT(train[[#This Row],[Order Date]],"mmm")</f>
        <v>févr</v>
      </c>
      <c r="T8484">
        <f>YEAR(train[[#This Row],[Order Date]])</f>
        <v>2018</v>
      </c>
      <c r="U8484" t="str">
        <f>train[[#This Row],[Category]]&amp;"-"&amp;train[[#This Row],[Sub-Category]]</f>
        <v>Office Supplies-Labels</v>
      </c>
      <c r="V8484" t="str">
        <f>IF(train[[#This Row],[Segment]]="Consumer","B2C","B2B")</f>
        <v>B2B</v>
      </c>
    </row>
    <row r="8485" spans="1:22" x14ac:dyDescent="0.25">
      <c r="A8485" t="s">
        <v>10064</v>
      </c>
      <c r="B8485" s="1">
        <v>42998</v>
      </c>
      <c r="C8485" s="1">
        <v>43002</v>
      </c>
      <c r="D8485" t="s">
        <v>45</v>
      </c>
      <c r="E8485" t="s">
        <v>5713</v>
      </c>
      <c r="F8485" t="s">
        <v>5714</v>
      </c>
      <c r="G8485" t="s">
        <v>21</v>
      </c>
      <c r="H8485" t="s">
        <v>22</v>
      </c>
      <c r="I8485" t="s">
        <v>6473</v>
      </c>
      <c r="J8485" t="s">
        <v>233</v>
      </c>
      <c r="K8485">
        <v>49505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 s="2">
        <v>83.7</v>
      </c>
      <c r="R8485">
        <f>train[[#This Row],[Ship Date]]-train[[#This Row],[Order Date]]</f>
        <v>4</v>
      </c>
      <c r="S8485" t="str">
        <f>TEXT(train[[#This Row],[Order Date]],"mmm")</f>
        <v>sept</v>
      </c>
      <c r="T8485">
        <f>YEAR(train[[#This Row],[Order Date]])</f>
        <v>2017</v>
      </c>
      <c r="U8485" t="str">
        <f>train[[#This Row],[Category]]&amp;"-"&amp;train[[#This Row],[Sub-Category]]</f>
        <v>Office Supplies-Binders</v>
      </c>
      <c r="V8485" t="str">
        <f>IF(train[[#This Row],[Segment]]="Consumer","B2C","B2B")</f>
        <v>B2C</v>
      </c>
    </row>
    <row r="8486" spans="1:22" x14ac:dyDescent="0.25">
      <c r="A8486" t="s">
        <v>10065</v>
      </c>
      <c r="B8486" s="1">
        <v>43367</v>
      </c>
      <c r="C8486" s="1">
        <v>43367</v>
      </c>
      <c r="D8486" t="s">
        <v>1288</v>
      </c>
      <c r="E8486" t="s">
        <v>1459</v>
      </c>
      <c r="F8486" t="s">
        <v>1460</v>
      </c>
      <c r="G8486" t="s">
        <v>21</v>
      </c>
      <c r="H8486" t="s">
        <v>22</v>
      </c>
      <c r="I8486" t="s">
        <v>90</v>
      </c>
      <c r="J8486" t="s">
        <v>91</v>
      </c>
      <c r="K8486">
        <v>98115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 s="2">
        <v>199.8</v>
      </c>
      <c r="R8486">
        <f>train[[#This Row],[Ship Date]]-train[[#This Row],[Order Date]]</f>
        <v>0</v>
      </c>
      <c r="S8486" t="str">
        <f>TEXT(train[[#This Row],[Order Date]],"mmm")</f>
        <v>sept</v>
      </c>
      <c r="T8486">
        <f>YEAR(train[[#This Row],[Order Date]])</f>
        <v>2018</v>
      </c>
      <c r="U8486" t="str">
        <f>train[[#This Row],[Category]]&amp;"-"&amp;train[[#This Row],[Sub-Category]]</f>
        <v>Furniture-Furnishings</v>
      </c>
      <c r="V8486" t="str">
        <f>IF(train[[#This Row],[Segment]]="Consumer","B2C","B2B")</f>
        <v>B2C</v>
      </c>
    </row>
    <row r="8487" spans="1:22" x14ac:dyDescent="0.25">
      <c r="A8487" t="s">
        <v>10066</v>
      </c>
      <c r="B8487" s="1">
        <v>43186</v>
      </c>
      <c r="C8487" s="1">
        <v>43190</v>
      </c>
      <c r="D8487" t="s">
        <v>45</v>
      </c>
      <c r="E8487" t="s">
        <v>10067</v>
      </c>
      <c r="F8487" t="s">
        <v>10068</v>
      </c>
      <c r="G8487" t="s">
        <v>97</v>
      </c>
      <c r="H8487" t="s">
        <v>22</v>
      </c>
      <c r="I8487" t="s">
        <v>3492</v>
      </c>
      <c r="J8487" t="s">
        <v>38</v>
      </c>
      <c r="K8487">
        <v>93727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 s="2">
        <v>45.68</v>
      </c>
      <c r="R8487">
        <f>train[[#This Row],[Ship Date]]-train[[#This Row],[Order Date]]</f>
        <v>4</v>
      </c>
      <c r="S8487" t="str">
        <f>TEXT(train[[#This Row],[Order Date]],"mmm")</f>
        <v>mars</v>
      </c>
      <c r="T8487">
        <f>YEAR(train[[#This Row],[Order Date]])</f>
        <v>2018</v>
      </c>
      <c r="U8487" t="str">
        <f>train[[#This Row],[Category]]&amp;"-"&amp;train[[#This Row],[Sub-Category]]</f>
        <v>Office Supplies-Paper</v>
      </c>
      <c r="V8487" t="str">
        <f>IF(train[[#This Row],[Segment]]="Consumer","B2C","B2B")</f>
        <v>B2B</v>
      </c>
    </row>
    <row r="8488" spans="1:22" x14ac:dyDescent="0.25">
      <c r="A8488" t="s">
        <v>10066</v>
      </c>
      <c r="B8488" s="1">
        <v>43186</v>
      </c>
      <c r="C8488" s="1">
        <v>43190</v>
      </c>
      <c r="D8488" t="s">
        <v>45</v>
      </c>
      <c r="E8488" t="s">
        <v>10067</v>
      </c>
      <c r="F8488" t="s">
        <v>10068</v>
      </c>
      <c r="G8488" t="s">
        <v>97</v>
      </c>
      <c r="H8488" t="s">
        <v>22</v>
      </c>
      <c r="I8488" t="s">
        <v>3492</v>
      </c>
      <c r="J8488" t="s">
        <v>38</v>
      </c>
      <c r="K8488">
        <v>93727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 s="2">
        <v>110.96</v>
      </c>
      <c r="R8488">
        <f>train[[#This Row],[Ship Date]]-train[[#This Row],[Order Date]]</f>
        <v>4</v>
      </c>
      <c r="S8488" t="str">
        <f>TEXT(train[[#This Row],[Order Date]],"mmm")</f>
        <v>mars</v>
      </c>
      <c r="T8488">
        <f>YEAR(train[[#This Row],[Order Date]])</f>
        <v>2018</v>
      </c>
      <c r="U8488" t="str">
        <f>train[[#This Row],[Category]]&amp;"-"&amp;train[[#This Row],[Sub-Category]]</f>
        <v>Office Supplies-Paper</v>
      </c>
      <c r="V8488" t="str">
        <f>IF(train[[#This Row],[Segment]]="Consumer","B2C","B2B")</f>
        <v>B2B</v>
      </c>
    </row>
    <row r="8489" spans="1:22" x14ac:dyDescent="0.25">
      <c r="A8489" t="s">
        <v>10066</v>
      </c>
      <c r="B8489" s="1">
        <v>43186</v>
      </c>
      <c r="C8489" s="1">
        <v>43190</v>
      </c>
      <c r="D8489" t="s">
        <v>45</v>
      </c>
      <c r="E8489" t="s">
        <v>10067</v>
      </c>
      <c r="F8489" t="s">
        <v>10068</v>
      </c>
      <c r="G8489" t="s">
        <v>97</v>
      </c>
      <c r="H8489" t="s">
        <v>22</v>
      </c>
      <c r="I8489" t="s">
        <v>3492</v>
      </c>
      <c r="J8489" t="s">
        <v>38</v>
      </c>
      <c r="K8489">
        <v>93727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 s="2">
        <v>11.94</v>
      </c>
      <c r="R8489">
        <f>train[[#This Row],[Ship Date]]-train[[#This Row],[Order Date]]</f>
        <v>4</v>
      </c>
      <c r="S8489" t="str">
        <f>TEXT(train[[#This Row],[Order Date]],"mmm")</f>
        <v>mars</v>
      </c>
      <c r="T8489">
        <f>YEAR(train[[#This Row],[Order Date]])</f>
        <v>2018</v>
      </c>
      <c r="U8489" t="str">
        <f>train[[#This Row],[Category]]&amp;"-"&amp;train[[#This Row],[Sub-Category]]</f>
        <v>Office Supplies-Paper</v>
      </c>
      <c r="V8489" t="str">
        <f>IF(train[[#This Row],[Segment]]="Consumer","B2C","B2B")</f>
        <v>B2B</v>
      </c>
    </row>
    <row r="8490" spans="1:22" x14ac:dyDescent="0.25">
      <c r="A8490" t="s">
        <v>10069</v>
      </c>
      <c r="B8490" s="1">
        <v>42768</v>
      </c>
      <c r="C8490" s="1">
        <v>42770</v>
      </c>
      <c r="D8490" t="s">
        <v>18</v>
      </c>
      <c r="E8490" t="s">
        <v>2815</v>
      </c>
      <c r="F8490" t="s">
        <v>2816</v>
      </c>
      <c r="G8490" t="s">
        <v>21</v>
      </c>
      <c r="H8490" t="s">
        <v>22</v>
      </c>
      <c r="I8490" t="s">
        <v>1125</v>
      </c>
      <c r="J8490" t="s">
        <v>314</v>
      </c>
      <c r="K8490">
        <v>22204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 s="2">
        <v>8749.9500000000007</v>
      </c>
      <c r="R8490">
        <f>train[[#This Row],[Ship Date]]-train[[#This Row],[Order Date]]</f>
        <v>2</v>
      </c>
      <c r="S8490" t="str">
        <f>TEXT(train[[#This Row],[Order Date]],"mmm")</f>
        <v>févr</v>
      </c>
      <c r="T8490">
        <f>YEAR(train[[#This Row],[Order Date]])</f>
        <v>2017</v>
      </c>
      <c r="U8490" t="str">
        <f>train[[#This Row],[Category]]&amp;"-"&amp;train[[#This Row],[Sub-Category]]</f>
        <v>Technology-Machines</v>
      </c>
      <c r="V8490" t="str">
        <f>IF(train[[#This Row],[Segment]]="Consumer","B2C","B2B")</f>
        <v>B2C</v>
      </c>
    </row>
    <row r="8491" spans="1:22" x14ac:dyDescent="0.25">
      <c r="A8491" t="s">
        <v>10069</v>
      </c>
      <c r="B8491" s="1">
        <v>42768</v>
      </c>
      <c r="C8491" s="1">
        <v>42770</v>
      </c>
      <c r="D8491" t="s">
        <v>18</v>
      </c>
      <c r="E8491" t="s">
        <v>2815</v>
      </c>
      <c r="F8491" t="s">
        <v>2816</v>
      </c>
      <c r="G8491" t="s">
        <v>21</v>
      </c>
      <c r="H8491" t="s">
        <v>22</v>
      </c>
      <c r="I8491" t="s">
        <v>1125</v>
      </c>
      <c r="J8491" t="s">
        <v>314</v>
      </c>
      <c r="K8491">
        <v>22204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 s="2">
        <v>36.4</v>
      </c>
      <c r="R8491">
        <f>train[[#This Row],[Ship Date]]-train[[#This Row],[Order Date]]</f>
        <v>2</v>
      </c>
      <c r="S8491" t="str">
        <f>TEXT(train[[#This Row],[Order Date]],"mmm")</f>
        <v>févr</v>
      </c>
      <c r="T8491">
        <f>YEAR(train[[#This Row],[Order Date]])</f>
        <v>2017</v>
      </c>
      <c r="U8491" t="str">
        <f>train[[#This Row],[Category]]&amp;"-"&amp;train[[#This Row],[Sub-Category]]</f>
        <v>Office Supplies-Binders</v>
      </c>
      <c r="V8491" t="str">
        <f>IF(train[[#This Row],[Segment]]="Consumer","B2C","B2B")</f>
        <v>B2C</v>
      </c>
    </row>
    <row r="8492" spans="1:22" x14ac:dyDescent="0.25">
      <c r="A8492" t="s">
        <v>10069</v>
      </c>
      <c r="B8492" s="1">
        <v>42768</v>
      </c>
      <c r="C8492" s="1">
        <v>42770</v>
      </c>
      <c r="D8492" t="s">
        <v>18</v>
      </c>
      <c r="E8492" t="s">
        <v>2815</v>
      </c>
      <c r="F8492" t="s">
        <v>2816</v>
      </c>
      <c r="G8492" t="s">
        <v>21</v>
      </c>
      <c r="H8492" t="s">
        <v>22</v>
      </c>
      <c r="I8492" t="s">
        <v>1125</v>
      </c>
      <c r="J8492" t="s">
        <v>314</v>
      </c>
      <c r="K8492">
        <v>22204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 s="2">
        <v>18.690000000000001</v>
      </c>
      <c r="R8492">
        <f>train[[#This Row],[Ship Date]]-train[[#This Row],[Order Date]]</f>
        <v>2</v>
      </c>
      <c r="S8492" t="str">
        <f>TEXT(train[[#This Row],[Order Date]],"mmm")</f>
        <v>févr</v>
      </c>
      <c r="T8492">
        <f>YEAR(train[[#This Row],[Order Date]])</f>
        <v>2017</v>
      </c>
      <c r="U8492" t="str">
        <f>train[[#This Row],[Category]]&amp;"-"&amp;train[[#This Row],[Sub-Category]]</f>
        <v>Furniture-Furnishings</v>
      </c>
      <c r="V8492" t="str">
        <f>IF(train[[#This Row],[Segment]]="Consumer","B2C","B2B")</f>
        <v>B2C</v>
      </c>
    </row>
    <row r="8493" spans="1:22" x14ac:dyDescent="0.25">
      <c r="A8493" t="s">
        <v>10070</v>
      </c>
      <c r="B8493" s="1">
        <v>43288</v>
      </c>
      <c r="C8493" s="1">
        <v>43292</v>
      </c>
      <c r="D8493" t="s">
        <v>45</v>
      </c>
      <c r="E8493" t="s">
        <v>2072</v>
      </c>
      <c r="F8493" t="s">
        <v>2073</v>
      </c>
      <c r="G8493" t="s">
        <v>21</v>
      </c>
      <c r="H8493" t="s">
        <v>22</v>
      </c>
      <c r="I8493" t="s">
        <v>37</v>
      </c>
      <c r="J8493" t="s">
        <v>38</v>
      </c>
      <c r="K8493">
        <v>90049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 s="2">
        <v>5.94</v>
      </c>
      <c r="R8493">
        <f>train[[#This Row],[Ship Date]]-train[[#This Row],[Order Date]]</f>
        <v>4</v>
      </c>
      <c r="S8493" t="str">
        <f>TEXT(train[[#This Row],[Order Date]],"mmm")</f>
        <v>juil</v>
      </c>
      <c r="T8493">
        <f>YEAR(train[[#This Row],[Order Date]])</f>
        <v>2018</v>
      </c>
      <c r="U8493" t="str">
        <f>train[[#This Row],[Category]]&amp;"-"&amp;train[[#This Row],[Sub-Category]]</f>
        <v>Office Supplies-Fasteners</v>
      </c>
      <c r="V8493" t="str">
        <f>IF(train[[#This Row],[Segment]]="Consumer","B2C","B2B")</f>
        <v>B2C</v>
      </c>
    </row>
    <row r="8494" spans="1:22" x14ac:dyDescent="0.25">
      <c r="A8494" t="s">
        <v>10071</v>
      </c>
      <c r="B8494" s="1">
        <v>42666</v>
      </c>
      <c r="C8494" s="1">
        <v>42671</v>
      </c>
      <c r="D8494" t="s">
        <v>45</v>
      </c>
      <c r="E8494" t="s">
        <v>4490</v>
      </c>
      <c r="F8494" t="s">
        <v>4491</v>
      </c>
      <c r="G8494" t="s">
        <v>21</v>
      </c>
      <c r="H8494" t="s">
        <v>22</v>
      </c>
      <c r="I8494" t="s">
        <v>4884</v>
      </c>
      <c r="J8494" t="s">
        <v>99</v>
      </c>
      <c r="K8494">
        <v>79424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 s="2">
        <v>60.735999999999997</v>
      </c>
      <c r="R8494">
        <f>train[[#This Row],[Ship Date]]-train[[#This Row],[Order Date]]</f>
        <v>5</v>
      </c>
      <c r="S8494" t="str">
        <f>TEXT(train[[#This Row],[Order Date]],"mmm")</f>
        <v>oct</v>
      </c>
      <c r="T8494">
        <f>YEAR(train[[#This Row],[Order Date]])</f>
        <v>2016</v>
      </c>
      <c r="U8494" t="str">
        <f>train[[#This Row],[Category]]&amp;"-"&amp;train[[#This Row],[Sub-Category]]</f>
        <v>Office Supplies-Paper</v>
      </c>
      <c r="V8494" t="str">
        <f>IF(train[[#This Row],[Segment]]="Consumer","B2C","B2B")</f>
        <v>B2C</v>
      </c>
    </row>
    <row r="8495" spans="1:22" x14ac:dyDescent="0.25">
      <c r="A8495" t="s">
        <v>10071</v>
      </c>
      <c r="B8495" s="1">
        <v>42666</v>
      </c>
      <c r="C8495" s="1">
        <v>42671</v>
      </c>
      <c r="D8495" t="s">
        <v>45</v>
      </c>
      <c r="E8495" t="s">
        <v>4490</v>
      </c>
      <c r="F8495" t="s">
        <v>4491</v>
      </c>
      <c r="G8495" t="s">
        <v>21</v>
      </c>
      <c r="H8495" t="s">
        <v>22</v>
      </c>
      <c r="I8495" t="s">
        <v>4884</v>
      </c>
      <c r="J8495" t="s">
        <v>99</v>
      </c>
      <c r="K8495">
        <v>79424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 s="2">
        <v>479.976</v>
      </c>
      <c r="R8495">
        <f>train[[#This Row],[Ship Date]]-train[[#This Row],[Order Date]]</f>
        <v>5</v>
      </c>
      <c r="S8495" t="str">
        <f>TEXT(train[[#This Row],[Order Date]],"mmm")</f>
        <v>oct</v>
      </c>
      <c r="T8495">
        <f>YEAR(train[[#This Row],[Order Date]])</f>
        <v>2016</v>
      </c>
      <c r="U8495" t="str">
        <f>train[[#This Row],[Category]]&amp;"-"&amp;train[[#This Row],[Sub-Category]]</f>
        <v>Technology-Copiers</v>
      </c>
      <c r="V8495" t="str">
        <f>IF(train[[#This Row],[Segment]]="Consumer","B2C","B2B")</f>
        <v>B2C</v>
      </c>
    </row>
    <row r="8496" spans="1:22" x14ac:dyDescent="0.25">
      <c r="A8496" t="s">
        <v>10071</v>
      </c>
      <c r="B8496" s="1">
        <v>42666</v>
      </c>
      <c r="C8496" s="1">
        <v>42671</v>
      </c>
      <c r="D8496" t="s">
        <v>45</v>
      </c>
      <c r="E8496" t="s">
        <v>4490</v>
      </c>
      <c r="F8496" t="s">
        <v>4491</v>
      </c>
      <c r="G8496" t="s">
        <v>21</v>
      </c>
      <c r="H8496" t="s">
        <v>22</v>
      </c>
      <c r="I8496" t="s">
        <v>4884</v>
      </c>
      <c r="J8496" t="s">
        <v>99</v>
      </c>
      <c r="K8496">
        <v>79424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 s="2">
        <v>6.08</v>
      </c>
      <c r="R8496">
        <f>train[[#This Row],[Ship Date]]-train[[#This Row],[Order Date]]</f>
        <v>5</v>
      </c>
      <c r="S8496" t="str">
        <f>TEXT(train[[#This Row],[Order Date]],"mmm")</f>
        <v>oct</v>
      </c>
      <c r="T8496">
        <f>YEAR(train[[#This Row],[Order Date]])</f>
        <v>2016</v>
      </c>
      <c r="U8496" t="str">
        <f>train[[#This Row],[Category]]&amp;"-"&amp;train[[#This Row],[Sub-Category]]</f>
        <v>Office Supplies-Binders</v>
      </c>
      <c r="V8496" t="str">
        <f>IF(train[[#This Row],[Segment]]="Consumer","B2C","B2B")</f>
        <v>B2C</v>
      </c>
    </row>
    <row r="8497" spans="1:22" x14ac:dyDescent="0.25">
      <c r="A8497" t="s">
        <v>10072</v>
      </c>
      <c r="B8497" s="1">
        <v>43071</v>
      </c>
      <c r="C8497" s="1">
        <v>43077</v>
      </c>
      <c r="D8497" t="s">
        <v>45</v>
      </c>
      <c r="E8497" t="s">
        <v>1106</v>
      </c>
      <c r="F8497" t="s">
        <v>1107</v>
      </c>
      <c r="G8497" t="s">
        <v>36</v>
      </c>
      <c r="H8497" t="s">
        <v>22</v>
      </c>
      <c r="I8497" t="s">
        <v>9524</v>
      </c>
      <c r="J8497" t="s">
        <v>452</v>
      </c>
      <c r="K8497">
        <v>80501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 s="2">
        <v>165.6</v>
      </c>
      <c r="R8497">
        <f>train[[#This Row],[Ship Date]]-train[[#This Row],[Order Date]]</f>
        <v>6</v>
      </c>
      <c r="S8497" t="str">
        <f>TEXT(train[[#This Row],[Order Date]],"mmm")</f>
        <v>déc</v>
      </c>
      <c r="T8497">
        <f>YEAR(train[[#This Row],[Order Date]])</f>
        <v>2017</v>
      </c>
      <c r="U8497" t="str">
        <f>train[[#This Row],[Category]]&amp;"-"&amp;train[[#This Row],[Sub-Category]]</f>
        <v>Technology-Accessories</v>
      </c>
      <c r="V8497" t="str">
        <f>IF(train[[#This Row],[Segment]]="Consumer","B2C","B2B")</f>
        <v>B2B</v>
      </c>
    </row>
    <row r="8498" spans="1:22" x14ac:dyDescent="0.25">
      <c r="A8498" t="s">
        <v>10073</v>
      </c>
      <c r="B8498" s="1">
        <v>42068</v>
      </c>
      <c r="C8498" s="1">
        <v>42071</v>
      </c>
      <c r="D8498" t="s">
        <v>18</v>
      </c>
      <c r="E8498" t="s">
        <v>4130</v>
      </c>
      <c r="F8498" t="s">
        <v>4131</v>
      </c>
      <c r="G8498" t="s">
        <v>21</v>
      </c>
      <c r="H8498" t="s">
        <v>22</v>
      </c>
      <c r="I8498" t="s">
        <v>3192</v>
      </c>
      <c r="J8498" t="s">
        <v>262</v>
      </c>
      <c r="K8498">
        <v>10701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 s="2">
        <v>59.52</v>
      </c>
      <c r="R8498">
        <f>train[[#This Row],[Ship Date]]-train[[#This Row],[Order Date]]</f>
        <v>3</v>
      </c>
      <c r="S8498" t="str">
        <f>TEXT(train[[#This Row],[Order Date]],"mmm")</f>
        <v>mars</v>
      </c>
      <c r="T8498">
        <f>YEAR(train[[#This Row],[Order Date]])</f>
        <v>2015</v>
      </c>
      <c r="U8498" t="str">
        <f>train[[#This Row],[Category]]&amp;"-"&amp;train[[#This Row],[Sub-Category]]</f>
        <v>Office Supplies-Art</v>
      </c>
      <c r="V8498" t="str">
        <f>IF(train[[#This Row],[Segment]]="Consumer","B2C","B2B")</f>
        <v>B2C</v>
      </c>
    </row>
    <row r="8499" spans="1:22" x14ac:dyDescent="0.25">
      <c r="A8499" t="s">
        <v>10073</v>
      </c>
      <c r="B8499" s="1">
        <v>42068</v>
      </c>
      <c r="C8499" s="1">
        <v>42071</v>
      </c>
      <c r="D8499" t="s">
        <v>18</v>
      </c>
      <c r="E8499" t="s">
        <v>4130</v>
      </c>
      <c r="F8499" t="s">
        <v>4131</v>
      </c>
      <c r="G8499" t="s">
        <v>21</v>
      </c>
      <c r="H8499" t="s">
        <v>22</v>
      </c>
      <c r="I8499" t="s">
        <v>3192</v>
      </c>
      <c r="J8499" t="s">
        <v>262</v>
      </c>
      <c r="K8499">
        <v>10701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 s="2">
        <v>479.97</v>
      </c>
      <c r="R8499">
        <f>train[[#This Row],[Ship Date]]-train[[#This Row],[Order Date]]</f>
        <v>3</v>
      </c>
      <c r="S8499" t="str">
        <f>TEXT(train[[#This Row],[Order Date]],"mmm")</f>
        <v>mars</v>
      </c>
      <c r="T8499">
        <f>YEAR(train[[#This Row],[Order Date]])</f>
        <v>2015</v>
      </c>
      <c r="U8499" t="str">
        <f>train[[#This Row],[Category]]&amp;"-"&amp;train[[#This Row],[Sub-Category]]</f>
        <v>Technology-Accessories</v>
      </c>
      <c r="V8499" t="str">
        <f>IF(train[[#This Row],[Segment]]="Consumer","B2C","B2B")</f>
        <v>B2C</v>
      </c>
    </row>
    <row r="8500" spans="1:22" x14ac:dyDescent="0.25">
      <c r="A8500" t="s">
        <v>10073</v>
      </c>
      <c r="B8500" s="1">
        <v>42068</v>
      </c>
      <c r="C8500" s="1">
        <v>42071</v>
      </c>
      <c r="D8500" t="s">
        <v>18</v>
      </c>
      <c r="E8500" t="s">
        <v>4130</v>
      </c>
      <c r="F8500" t="s">
        <v>4131</v>
      </c>
      <c r="G8500" t="s">
        <v>21</v>
      </c>
      <c r="H8500" t="s">
        <v>22</v>
      </c>
      <c r="I8500" t="s">
        <v>3192</v>
      </c>
      <c r="J8500" t="s">
        <v>262</v>
      </c>
      <c r="K8500">
        <v>10701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 s="2">
        <v>18.62</v>
      </c>
      <c r="R8500">
        <f>train[[#This Row],[Ship Date]]-train[[#This Row],[Order Date]]</f>
        <v>3</v>
      </c>
      <c r="S8500" t="str">
        <f>TEXT(train[[#This Row],[Order Date]],"mmm")</f>
        <v>mars</v>
      </c>
      <c r="T8500">
        <f>YEAR(train[[#This Row],[Order Date]])</f>
        <v>2015</v>
      </c>
      <c r="U8500" t="str">
        <f>train[[#This Row],[Category]]&amp;"-"&amp;train[[#This Row],[Sub-Category]]</f>
        <v>Office Supplies-Supplies</v>
      </c>
      <c r="V8500" t="str">
        <f>IF(train[[#This Row],[Segment]]="Consumer","B2C","B2B")</f>
        <v>B2C</v>
      </c>
    </row>
    <row r="8501" spans="1:22" x14ac:dyDescent="0.25">
      <c r="A8501" t="s">
        <v>10073</v>
      </c>
      <c r="B8501" s="1">
        <v>42068</v>
      </c>
      <c r="C8501" s="1">
        <v>42071</v>
      </c>
      <c r="D8501" t="s">
        <v>18</v>
      </c>
      <c r="E8501" t="s">
        <v>4130</v>
      </c>
      <c r="F8501" t="s">
        <v>4131</v>
      </c>
      <c r="G8501" t="s">
        <v>21</v>
      </c>
      <c r="H8501" t="s">
        <v>22</v>
      </c>
      <c r="I8501" t="s">
        <v>3192</v>
      </c>
      <c r="J8501" t="s">
        <v>262</v>
      </c>
      <c r="K8501">
        <v>10701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 s="2">
        <v>49.631999999999998</v>
      </c>
      <c r="R8501">
        <f>train[[#This Row],[Ship Date]]-train[[#This Row],[Order Date]]</f>
        <v>3</v>
      </c>
      <c r="S8501" t="str">
        <f>TEXT(train[[#This Row],[Order Date]],"mmm")</f>
        <v>mars</v>
      </c>
      <c r="T8501">
        <f>YEAR(train[[#This Row],[Order Date]])</f>
        <v>2015</v>
      </c>
      <c r="U8501" t="str">
        <f>train[[#This Row],[Category]]&amp;"-"&amp;train[[#This Row],[Sub-Category]]</f>
        <v>Office Supplies-Binders</v>
      </c>
      <c r="V8501" t="str">
        <f>IF(train[[#This Row],[Segment]]="Consumer","B2C","B2B")</f>
        <v>B2C</v>
      </c>
    </row>
    <row r="8502" spans="1:22" x14ac:dyDescent="0.25">
      <c r="A8502" t="s">
        <v>10073</v>
      </c>
      <c r="B8502" s="1">
        <v>42068</v>
      </c>
      <c r="C8502" s="1">
        <v>42071</v>
      </c>
      <c r="D8502" t="s">
        <v>18</v>
      </c>
      <c r="E8502" t="s">
        <v>4130</v>
      </c>
      <c r="F8502" t="s">
        <v>4131</v>
      </c>
      <c r="G8502" t="s">
        <v>21</v>
      </c>
      <c r="H8502" t="s">
        <v>22</v>
      </c>
      <c r="I8502" t="s">
        <v>3192</v>
      </c>
      <c r="J8502" t="s">
        <v>262</v>
      </c>
      <c r="K8502">
        <v>10701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 s="2">
        <v>97.82</v>
      </c>
      <c r="R8502">
        <f>train[[#This Row],[Ship Date]]-train[[#This Row],[Order Date]]</f>
        <v>3</v>
      </c>
      <c r="S8502" t="str">
        <f>TEXT(train[[#This Row],[Order Date]],"mmm")</f>
        <v>mars</v>
      </c>
      <c r="T8502">
        <f>YEAR(train[[#This Row],[Order Date]])</f>
        <v>2015</v>
      </c>
      <c r="U8502" t="str">
        <f>train[[#This Row],[Category]]&amp;"-"&amp;train[[#This Row],[Sub-Category]]</f>
        <v>Office Supplies-Paper</v>
      </c>
      <c r="V8502" t="str">
        <f>IF(train[[#This Row],[Segment]]="Consumer","B2C","B2B")</f>
        <v>B2C</v>
      </c>
    </row>
    <row r="8503" spans="1:22" x14ac:dyDescent="0.25">
      <c r="A8503" t="s">
        <v>10074</v>
      </c>
      <c r="B8503" s="1">
        <v>42430</v>
      </c>
      <c r="C8503" s="1">
        <v>42432</v>
      </c>
      <c r="D8503" t="s">
        <v>18</v>
      </c>
      <c r="E8503" t="s">
        <v>6607</v>
      </c>
      <c r="F8503" t="s">
        <v>6608</v>
      </c>
      <c r="G8503" t="s">
        <v>36</v>
      </c>
      <c r="H8503" t="s">
        <v>22</v>
      </c>
      <c r="I8503" t="s">
        <v>37</v>
      </c>
      <c r="J8503" t="s">
        <v>38</v>
      </c>
      <c r="K8503">
        <v>90045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 s="2">
        <v>15.984</v>
      </c>
      <c r="R8503">
        <f>train[[#This Row],[Ship Date]]-train[[#This Row],[Order Date]]</f>
        <v>2</v>
      </c>
      <c r="S8503" t="str">
        <f>TEXT(train[[#This Row],[Order Date]],"mmm")</f>
        <v>mars</v>
      </c>
      <c r="T8503">
        <f>YEAR(train[[#This Row],[Order Date]])</f>
        <v>2016</v>
      </c>
      <c r="U8503" t="str">
        <f>train[[#This Row],[Category]]&amp;"-"&amp;train[[#This Row],[Sub-Category]]</f>
        <v>Technology-Phones</v>
      </c>
      <c r="V8503" t="str">
        <f>IF(train[[#This Row],[Segment]]="Consumer","B2C","B2B")</f>
        <v>B2B</v>
      </c>
    </row>
    <row r="8504" spans="1:22" x14ac:dyDescent="0.25">
      <c r="A8504" t="s">
        <v>10074</v>
      </c>
      <c r="B8504" s="1">
        <v>42430</v>
      </c>
      <c r="C8504" s="1">
        <v>42432</v>
      </c>
      <c r="D8504" t="s">
        <v>18</v>
      </c>
      <c r="E8504" t="s">
        <v>6607</v>
      </c>
      <c r="F8504" t="s">
        <v>6608</v>
      </c>
      <c r="G8504" t="s">
        <v>36</v>
      </c>
      <c r="H8504" t="s">
        <v>22</v>
      </c>
      <c r="I8504" t="s">
        <v>37</v>
      </c>
      <c r="J8504" t="s">
        <v>38</v>
      </c>
      <c r="K8504">
        <v>90045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 s="2">
        <v>184.75200000000001</v>
      </c>
      <c r="R8504">
        <f>train[[#This Row],[Ship Date]]-train[[#This Row],[Order Date]]</f>
        <v>2</v>
      </c>
      <c r="S8504" t="str">
        <f>TEXT(train[[#This Row],[Order Date]],"mmm")</f>
        <v>mars</v>
      </c>
      <c r="T8504">
        <f>YEAR(train[[#This Row],[Order Date]])</f>
        <v>2016</v>
      </c>
      <c r="U8504" t="str">
        <f>train[[#This Row],[Category]]&amp;"-"&amp;train[[#This Row],[Sub-Category]]</f>
        <v>Furniture-Chairs</v>
      </c>
      <c r="V8504" t="str">
        <f>IF(train[[#This Row],[Segment]]="Consumer","B2C","B2B")</f>
        <v>B2B</v>
      </c>
    </row>
    <row r="8505" spans="1:22" x14ac:dyDescent="0.25">
      <c r="A8505" t="s">
        <v>10075</v>
      </c>
      <c r="B8505" s="1">
        <v>42055</v>
      </c>
      <c r="C8505" s="1">
        <v>42059</v>
      </c>
      <c r="D8505" t="s">
        <v>45</v>
      </c>
      <c r="E8505" t="s">
        <v>2146</v>
      </c>
      <c r="F8505" t="s">
        <v>2147</v>
      </c>
      <c r="G8505" t="s">
        <v>97</v>
      </c>
      <c r="H8505" t="s">
        <v>22</v>
      </c>
      <c r="I8505" t="s">
        <v>37</v>
      </c>
      <c r="J8505" t="s">
        <v>38</v>
      </c>
      <c r="K8505">
        <v>90049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 s="2">
        <v>12.96</v>
      </c>
      <c r="R8505">
        <f>train[[#This Row],[Ship Date]]-train[[#This Row],[Order Date]]</f>
        <v>4</v>
      </c>
      <c r="S8505" t="str">
        <f>TEXT(train[[#This Row],[Order Date]],"mmm")</f>
        <v>févr</v>
      </c>
      <c r="T8505">
        <f>YEAR(train[[#This Row],[Order Date]])</f>
        <v>2015</v>
      </c>
      <c r="U8505" t="str">
        <f>train[[#This Row],[Category]]&amp;"-"&amp;train[[#This Row],[Sub-Category]]</f>
        <v>Office Supplies-Paper</v>
      </c>
      <c r="V8505" t="str">
        <f>IF(train[[#This Row],[Segment]]="Consumer","B2C","B2B")</f>
        <v>B2B</v>
      </c>
    </row>
    <row r="8506" spans="1:22" x14ac:dyDescent="0.25">
      <c r="A8506" t="s">
        <v>10076</v>
      </c>
      <c r="B8506" s="1">
        <v>42857</v>
      </c>
      <c r="C8506" s="1">
        <v>42861</v>
      </c>
      <c r="D8506" t="s">
        <v>45</v>
      </c>
      <c r="E8506" t="s">
        <v>7722</v>
      </c>
      <c r="F8506" t="s">
        <v>7723</v>
      </c>
      <c r="G8506" t="s">
        <v>21</v>
      </c>
      <c r="H8506" t="s">
        <v>22</v>
      </c>
      <c r="I8506" t="s">
        <v>1614</v>
      </c>
      <c r="J8506" t="s">
        <v>99</v>
      </c>
      <c r="K8506">
        <v>79109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 s="2">
        <v>366.74400000000003</v>
      </c>
      <c r="R8506">
        <f>train[[#This Row],[Ship Date]]-train[[#This Row],[Order Date]]</f>
        <v>4</v>
      </c>
      <c r="S8506" t="str">
        <f>TEXT(train[[#This Row],[Order Date]],"mmm")</f>
        <v>mai</v>
      </c>
      <c r="T8506">
        <f>YEAR(train[[#This Row],[Order Date]])</f>
        <v>2017</v>
      </c>
      <c r="U8506" t="str">
        <f>train[[#This Row],[Category]]&amp;"-"&amp;train[[#This Row],[Sub-Category]]</f>
        <v>Furniture-Chairs</v>
      </c>
      <c r="V8506" t="str">
        <f>IF(train[[#This Row],[Segment]]="Consumer","B2C","B2B")</f>
        <v>B2C</v>
      </c>
    </row>
    <row r="8507" spans="1:22" x14ac:dyDescent="0.25">
      <c r="A8507" t="s">
        <v>10077</v>
      </c>
      <c r="B8507" s="1">
        <v>42802</v>
      </c>
      <c r="C8507" s="1">
        <v>42806</v>
      </c>
      <c r="D8507" t="s">
        <v>45</v>
      </c>
      <c r="E8507" t="s">
        <v>2658</v>
      </c>
      <c r="F8507" t="s">
        <v>2659</v>
      </c>
      <c r="G8507" t="s">
        <v>97</v>
      </c>
      <c r="H8507" t="s">
        <v>22</v>
      </c>
      <c r="I8507" t="s">
        <v>812</v>
      </c>
      <c r="J8507" t="s">
        <v>99</v>
      </c>
      <c r="K8507">
        <v>75217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 s="2">
        <v>8.8559999999999999</v>
      </c>
      <c r="R8507">
        <f>train[[#This Row],[Ship Date]]-train[[#This Row],[Order Date]]</f>
        <v>4</v>
      </c>
      <c r="S8507" t="str">
        <f>TEXT(train[[#This Row],[Order Date]],"mmm")</f>
        <v>mars</v>
      </c>
      <c r="T8507">
        <f>YEAR(train[[#This Row],[Order Date]])</f>
        <v>2017</v>
      </c>
      <c r="U8507" t="str">
        <f>train[[#This Row],[Category]]&amp;"-"&amp;train[[#This Row],[Sub-Category]]</f>
        <v>Office Supplies-Binders</v>
      </c>
      <c r="V8507" t="str">
        <f>IF(train[[#This Row],[Segment]]="Consumer","B2C","B2B")</f>
        <v>B2B</v>
      </c>
    </row>
    <row r="8508" spans="1:22" x14ac:dyDescent="0.25">
      <c r="A8508" t="s">
        <v>10077</v>
      </c>
      <c r="B8508" s="1">
        <v>42802</v>
      </c>
      <c r="C8508" s="1">
        <v>42806</v>
      </c>
      <c r="D8508" t="s">
        <v>45</v>
      </c>
      <c r="E8508" t="s">
        <v>2658</v>
      </c>
      <c r="F8508" t="s">
        <v>2659</v>
      </c>
      <c r="G8508" t="s">
        <v>97</v>
      </c>
      <c r="H8508" t="s">
        <v>22</v>
      </c>
      <c r="I8508" t="s">
        <v>812</v>
      </c>
      <c r="J8508" t="s">
        <v>99</v>
      </c>
      <c r="K8508">
        <v>75217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 s="2">
        <v>27.96</v>
      </c>
      <c r="R8508">
        <f>train[[#This Row],[Ship Date]]-train[[#This Row],[Order Date]]</f>
        <v>4</v>
      </c>
      <c r="S8508" t="str">
        <f>TEXT(train[[#This Row],[Order Date]],"mmm")</f>
        <v>mars</v>
      </c>
      <c r="T8508">
        <f>YEAR(train[[#This Row],[Order Date]])</f>
        <v>2017</v>
      </c>
      <c r="U8508" t="str">
        <f>train[[#This Row],[Category]]&amp;"-"&amp;train[[#This Row],[Sub-Category]]</f>
        <v>Technology-Accessories</v>
      </c>
      <c r="V8508" t="str">
        <f>IF(train[[#This Row],[Segment]]="Consumer","B2C","B2B")</f>
        <v>B2B</v>
      </c>
    </row>
    <row r="8509" spans="1:22" x14ac:dyDescent="0.25">
      <c r="A8509" t="s">
        <v>10077</v>
      </c>
      <c r="B8509" s="1">
        <v>42802</v>
      </c>
      <c r="C8509" s="1">
        <v>42806</v>
      </c>
      <c r="D8509" t="s">
        <v>45</v>
      </c>
      <c r="E8509" t="s">
        <v>2658</v>
      </c>
      <c r="F8509" t="s">
        <v>2659</v>
      </c>
      <c r="G8509" t="s">
        <v>97</v>
      </c>
      <c r="H8509" t="s">
        <v>22</v>
      </c>
      <c r="I8509" t="s">
        <v>812</v>
      </c>
      <c r="J8509" t="s">
        <v>99</v>
      </c>
      <c r="K8509">
        <v>75217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 s="2">
        <v>146.352</v>
      </c>
      <c r="R8509">
        <f>train[[#This Row],[Ship Date]]-train[[#This Row],[Order Date]]</f>
        <v>4</v>
      </c>
      <c r="S8509" t="str">
        <f>TEXT(train[[#This Row],[Order Date]],"mmm")</f>
        <v>mars</v>
      </c>
      <c r="T8509">
        <f>YEAR(train[[#This Row],[Order Date]])</f>
        <v>2017</v>
      </c>
      <c r="U8509" t="str">
        <f>train[[#This Row],[Category]]&amp;"-"&amp;train[[#This Row],[Sub-Category]]</f>
        <v>Office Supplies-Envelopes</v>
      </c>
      <c r="V8509" t="str">
        <f>IF(train[[#This Row],[Segment]]="Consumer","B2C","B2B")</f>
        <v>B2B</v>
      </c>
    </row>
    <row r="8510" spans="1:22" x14ac:dyDescent="0.25">
      <c r="A8510" t="s">
        <v>10078</v>
      </c>
      <c r="B8510" s="1">
        <v>42715</v>
      </c>
      <c r="C8510" s="1">
        <v>42718</v>
      </c>
      <c r="D8510" t="s">
        <v>183</v>
      </c>
      <c r="E8510" t="s">
        <v>1906</v>
      </c>
      <c r="F8510" t="s">
        <v>1907</v>
      </c>
      <c r="G8510" t="s">
        <v>21</v>
      </c>
      <c r="H8510" t="s">
        <v>22</v>
      </c>
      <c r="I8510" t="s">
        <v>877</v>
      </c>
      <c r="J8510" t="s">
        <v>233</v>
      </c>
      <c r="K8510">
        <v>48205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 s="2">
        <v>175.23</v>
      </c>
      <c r="R8510">
        <f>train[[#This Row],[Ship Date]]-train[[#This Row],[Order Date]]</f>
        <v>3</v>
      </c>
      <c r="S8510" t="str">
        <f>TEXT(train[[#This Row],[Order Date]],"mmm")</f>
        <v>déc</v>
      </c>
      <c r="T8510">
        <f>YEAR(train[[#This Row],[Order Date]])</f>
        <v>2016</v>
      </c>
      <c r="U8510" t="str">
        <f>train[[#This Row],[Category]]&amp;"-"&amp;train[[#This Row],[Sub-Category]]</f>
        <v>Technology-Accessories</v>
      </c>
      <c r="V8510" t="str">
        <f>IF(train[[#This Row],[Segment]]="Consumer","B2C","B2B")</f>
        <v>B2C</v>
      </c>
    </row>
    <row r="8511" spans="1:22" x14ac:dyDescent="0.25">
      <c r="A8511" t="s">
        <v>10078</v>
      </c>
      <c r="B8511" s="1">
        <v>42715</v>
      </c>
      <c r="C8511" s="1">
        <v>42718</v>
      </c>
      <c r="D8511" t="s">
        <v>183</v>
      </c>
      <c r="E8511" t="s">
        <v>1906</v>
      </c>
      <c r="F8511" t="s">
        <v>1907</v>
      </c>
      <c r="G8511" t="s">
        <v>21</v>
      </c>
      <c r="H8511" t="s">
        <v>22</v>
      </c>
      <c r="I8511" t="s">
        <v>877</v>
      </c>
      <c r="J8511" t="s">
        <v>233</v>
      </c>
      <c r="K8511">
        <v>48205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 s="2">
        <v>125.99</v>
      </c>
      <c r="R8511">
        <f>train[[#This Row],[Ship Date]]-train[[#This Row],[Order Date]]</f>
        <v>3</v>
      </c>
      <c r="S8511" t="str">
        <f>TEXT(train[[#This Row],[Order Date]],"mmm")</f>
        <v>déc</v>
      </c>
      <c r="T8511">
        <f>YEAR(train[[#This Row],[Order Date]])</f>
        <v>2016</v>
      </c>
      <c r="U8511" t="str">
        <f>train[[#This Row],[Category]]&amp;"-"&amp;train[[#This Row],[Sub-Category]]</f>
        <v>Technology-Phones</v>
      </c>
      <c r="V8511" t="str">
        <f>IF(train[[#This Row],[Segment]]="Consumer","B2C","B2B")</f>
        <v>B2C</v>
      </c>
    </row>
    <row r="8512" spans="1:22" x14ac:dyDescent="0.25">
      <c r="A8512" t="s">
        <v>10078</v>
      </c>
      <c r="B8512" s="1">
        <v>42715</v>
      </c>
      <c r="C8512" s="1">
        <v>42718</v>
      </c>
      <c r="D8512" t="s">
        <v>183</v>
      </c>
      <c r="E8512" t="s">
        <v>1906</v>
      </c>
      <c r="F8512" t="s">
        <v>1907</v>
      </c>
      <c r="G8512" t="s">
        <v>21</v>
      </c>
      <c r="H8512" t="s">
        <v>22</v>
      </c>
      <c r="I8512" t="s">
        <v>877</v>
      </c>
      <c r="J8512" t="s">
        <v>233</v>
      </c>
      <c r="K8512">
        <v>48205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 s="2">
        <v>23</v>
      </c>
      <c r="R8512">
        <f>train[[#This Row],[Ship Date]]-train[[#This Row],[Order Date]]</f>
        <v>3</v>
      </c>
      <c r="S8512" t="str">
        <f>TEXT(train[[#This Row],[Order Date]],"mmm")</f>
        <v>déc</v>
      </c>
      <c r="T8512">
        <f>YEAR(train[[#This Row],[Order Date]])</f>
        <v>2016</v>
      </c>
      <c r="U8512" t="str">
        <f>train[[#This Row],[Category]]&amp;"-"&amp;train[[#This Row],[Sub-Category]]</f>
        <v>Office Supplies-Binders</v>
      </c>
      <c r="V8512" t="str">
        <f>IF(train[[#This Row],[Segment]]="Consumer","B2C","B2B")</f>
        <v>B2C</v>
      </c>
    </row>
    <row r="8513" spans="1:22" x14ac:dyDescent="0.25">
      <c r="A8513" t="s">
        <v>10079</v>
      </c>
      <c r="B8513" s="1">
        <v>43091</v>
      </c>
      <c r="C8513" s="1">
        <v>43095</v>
      </c>
      <c r="D8513" t="s">
        <v>45</v>
      </c>
      <c r="E8513" t="s">
        <v>560</v>
      </c>
      <c r="F8513" t="s">
        <v>561</v>
      </c>
      <c r="G8513" t="s">
        <v>21</v>
      </c>
      <c r="H8513" t="s">
        <v>22</v>
      </c>
      <c r="I8513" t="s">
        <v>261</v>
      </c>
      <c r="J8513" t="s">
        <v>262</v>
      </c>
      <c r="K8513">
        <v>10035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 s="2">
        <v>25.584</v>
      </c>
      <c r="R8513">
        <f>train[[#This Row],[Ship Date]]-train[[#This Row],[Order Date]]</f>
        <v>4</v>
      </c>
      <c r="S8513" t="str">
        <f>TEXT(train[[#This Row],[Order Date]],"mmm")</f>
        <v>déc</v>
      </c>
      <c r="T8513">
        <f>YEAR(train[[#This Row],[Order Date]])</f>
        <v>2017</v>
      </c>
      <c r="U8513" t="str">
        <f>train[[#This Row],[Category]]&amp;"-"&amp;train[[#This Row],[Sub-Category]]</f>
        <v>Office Supplies-Binders</v>
      </c>
      <c r="V8513" t="str">
        <f>IF(train[[#This Row],[Segment]]="Consumer","B2C","B2B")</f>
        <v>B2C</v>
      </c>
    </row>
    <row r="8514" spans="1:22" x14ac:dyDescent="0.25">
      <c r="A8514" t="s">
        <v>10080</v>
      </c>
      <c r="B8514" s="1">
        <v>42768</v>
      </c>
      <c r="C8514" s="1">
        <v>42774</v>
      </c>
      <c r="D8514" t="s">
        <v>45</v>
      </c>
      <c r="E8514" t="s">
        <v>3097</v>
      </c>
      <c r="F8514" t="s">
        <v>3098</v>
      </c>
      <c r="G8514" t="s">
        <v>36</v>
      </c>
      <c r="H8514" t="s">
        <v>22</v>
      </c>
      <c r="I8514" t="s">
        <v>179</v>
      </c>
      <c r="J8514" t="s">
        <v>99</v>
      </c>
      <c r="K8514">
        <v>77041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 s="2">
        <v>73.784000000000006</v>
      </c>
      <c r="R8514">
        <f>train[[#This Row],[Ship Date]]-train[[#This Row],[Order Date]]</f>
        <v>6</v>
      </c>
      <c r="S8514" t="str">
        <f>TEXT(train[[#This Row],[Order Date]],"mmm")</f>
        <v>févr</v>
      </c>
      <c r="T8514">
        <f>YEAR(train[[#This Row],[Order Date]])</f>
        <v>2017</v>
      </c>
      <c r="U8514" t="str">
        <f>train[[#This Row],[Category]]&amp;"-"&amp;train[[#This Row],[Sub-Category]]</f>
        <v>Furniture-Furnishings</v>
      </c>
      <c r="V8514" t="str">
        <f>IF(train[[#This Row],[Segment]]="Consumer","B2C","B2B")</f>
        <v>B2B</v>
      </c>
    </row>
    <row r="8515" spans="1:22" x14ac:dyDescent="0.25">
      <c r="A8515" t="s">
        <v>10081</v>
      </c>
      <c r="B8515" s="1">
        <v>43256</v>
      </c>
      <c r="C8515" s="1">
        <v>43260</v>
      </c>
      <c r="D8515" t="s">
        <v>45</v>
      </c>
      <c r="E8515" t="s">
        <v>3097</v>
      </c>
      <c r="F8515" t="s">
        <v>3098</v>
      </c>
      <c r="G8515" t="s">
        <v>36</v>
      </c>
      <c r="H8515" t="s">
        <v>22</v>
      </c>
      <c r="I8515" t="s">
        <v>6054</v>
      </c>
      <c r="J8515" t="s">
        <v>49</v>
      </c>
      <c r="K8515">
        <v>32839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 s="2">
        <v>20.736000000000001</v>
      </c>
      <c r="R8515">
        <f>train[[#This Row],[Ship Date]]-train[[#This Row],[Order Date]]</f>
        <v>4</v>
      </c>
      <c r="S8515" t="str">
        <f>TEXT(train[[#This Row],[Order Date]],"mmm")</f>
        <v>juin</v>
      </c>
      <c r="T8515">
        <f>YEAR(train[[#This Row],[Order Date]])</f>
        <v>2018</v>
      </c>
      <c r="U8515" t="str">
        <f>train[[#This Row],[Category]]&amp;"-"&amp;train[[#This Row],[Sub-Category]]</f>
        <v>Office Supplies-Paper</v>
      </c>
      <c r="V8515" t="str">
        <f>IF(train[[#This Row],[Segment]]="Consumer","B2C","B2B")</f>
        <v>B2B</v>
      </c>
    </row>
    <row r="8516" spans="1:22" x14ac:dyDescent="0.25">
      <c r="A8516" t="s">
        <v>10082</v>
      </c>
      <c r="B8516" s="1">
        <v>42603</v>
      </c>
      <c r="C8516" s="1">
        <v>42608</v>
      </c>
      <c r="D8516" t="s">
        <v>45</v>
      </c>
      <c r="E8516" t="s">
        <v>3634</v>
      </c>
      <c r="F8516" t="s">
        <v>3635</v>
      </c>
      <c r="G8516" t="s">
        <v>36</v>
      </c>
      <c r="H8516" t="s">
        <v>22</v>
      </c>
      <c r="I8516" t="s">
        <v>2580</v>
      </c>
      <c r="J8516" t="s">
        <v>24</v>
      </c>
      <c r="K8516">
        <v>41042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 s="2">
        <v>17.52</v>
      </c>
      <c r="R8516">
        <f>train[[#This Row],[Ship Date]]-train[[#This Row],[Order Date]]</f>
        <v>5</v>
      </c>
      <c r="S8516" t="str">
        <f>TEXT(train[[#This Row],[Order Date]],"mmm")</f>
        <v>août</v>
      </c>
      <c r="T8516">
        <f>YEAR(train[[#This Row],[Order Date]])</f>
        <v>2016</v>
      </c>
      <c r="U8516" t="str">
        <f>train[[#This Row],[Category]]&amp;"-"&amp;train[[#This Row],[Sub-Category]]</f>
        <v>Office Supplies-Art</v>
      </c>
      <c r="V8516" t="str">
        <f>IF(train[[#This Row],[Segment]]="Consumer","B2C","B2B")</f>
        <v>B2B</v>
      </c>
    </row>
    <row r="8517" spans="1:22" x14ac:dyDescent="0.25">
      <c r="A8517" t="s">
        <v>10082</v>
      </c>
      <c r="B8517" s="1">
        <v>42603</v>
      </c>
      <c r="C8517" s="1">
        <v>42608</v>
      </c>
      <c r="D8517" t="s">
        <v>45</v>
      </c>
      <c r="E8517" t="s">
        <v>3634</v>
      </c>
      <c r="F8517" t="s">
        <v>3635</v>
      </c>
      <c r="G8517" t="s">
        <v>36</v>
      </c>
      <c r="H8517" t="s">
        <v>22</v>
      </c>
      <c r="I8517" t="s">
        <v>2580</v>
      </c>
      <c r="J8517" t="s">
        <v>24</v>
      </c>
      <c r="K8517">
        <v>41042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 s="2">
        <v>35.76</v>
      </c>
      <c r="R8517">
        <f>train[[#This Row],[Ship Date]]-train[[#This Row],[Order Date]]</f>
        <v>5</v>
      </c>
      <c r="S8517" t="str">
        <f>TEXT(train[[#This Row],[Order Date]],"mmm")</f>
        <v>août</v>
      </c>
      <c r="T8517">
        <f>YEAR(train[[#This Row],[Order Date]])</f>
        <v>2016</v>
      </c>
      <c r="U8517" t="str">
        <f>train[[#This Row],[Category]]&amp;"-"&amp;train[[#This Row],[Sub-Category]]</f>
        <v>Office Supplies-Art</v>
      </c>
      <c r="V8517" t="str">
        <f>IF(train[[#This Row],[Segment]]="Consumer","B2C","B2B")</f>
        <v>B2B</v>
      </c>
    </row>
    <row r="8518" spans="1:22" x14ac:dyDescent="0.25">
      <c r="A8518" t="s">
        <v>10083</v>
      </c>
      <c r="B8518" s="1">
        <v>42832</v>
      </c>
      <c r="C8518" s="1">
        <v>42836</v>
      </c>
      <c r="D8518" t="s">
        <v>45</v>
      </c>
      <c r="E8518" t="s">
        <v>1939</v>
      </c>
      <c r="F8518" t="s">
        <v>1940</v>
      </c>
      <c r="G8518" t="s">
        <v>21</v>
      </c>
      <c r="H8518" t="s">
        <v>22</v>
      </c>
      <c r="I8518" t="s">
        <v>261</v>
      </c>
      <c r="J8518" t="s">
        <v>262</v>
      </c>
      <c r="K8518">
        <v>10009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 s="2">
        <v>3.64</v>
      </c>
      <c r="R8518">
        <f>train[[#This Row],[Ship Date]]-train[[#This Row],[Order Date]]</f>
        <v>4</v>
      </c>
      <c r="S8518" t="str">
        <f>TEXT(train[[#This Row],[Order Date]],"mmm")</f>
        <v>avr</v>
      </c>
      <c r="T8518">
        <f>YEAR(train[[#This Row],[Order Date]])</f>
        <v>2017</v>
      </c>
      <c r="U8518" t="str">
        <f>train[[#This Row],[Category]]&amp;"-"&amp;train[[#This Row],[Sub-Category]]</f>
        <v>Office Supplies-Art</v>
      </c>
      <c r="V8518" t="str">
        <f>IF(train[[#This Row],[Segment]]="Consumer","B2C","B2B")</f>
        <v>B2C</v>
      </c>
    </row>
    <row r="8519" spans="1:22" x14ac:dyDescent="0.25">
      <c r="A8519" t="s">
        <v>10084</v>
      </c>
      <c r="B8519" s="1">
        <v>43255</v>
      </c>
      <c r="C8519" s="1">
        <v>43258</v>
      </c>
      <c r="D8519" t="s">
        <v>18</v>
      </c>
      <c r="E8519" t="s">
        <v>1660</v>
      </c>
      <c r="F8519" t="s">
        <v>1661</v>
      </c>
      <c r="G8519" t="s">
        <v>21</v>
      </c>
      <c r="H8519" t="s">
        <v>22</v>
      </c>
      <c r="I8519" t="s">
        <v>5909</v>
      </c>
      <c r="J8519" t="s">
        <v>99</v>
      </c>
      <c r="K8519">
        <v>75034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 s="2">
        <v>30.335999999999999</v>
      </c>
      <c r="R8519">
        <f>train[[#This Row],[Ship Date]]-train[[#This Row],[Order Date]]</f>
        <v>3</v>
      </c>
      <c r="S8519" t="str">
        <f>TEXT(train[[#This Row],[Order Date]],"mmm")</f>
        <v>juin</v>
      </c>
      <c r="T8519">
        <f>YEAR(train[[#This Row],[Order Date]])</f>
        <v>2018</v>
      </c>
      <c r="U8519" t="str">
        <f>train[[#This Row],[Category]]&amp;"-"&amp;train[[#This Row],[Sub-Category]]</f>
        <v>Furniture-Furnishings</v>
      </c>
      <c r="V8519" t="str">
        <f>IF(train[[#This Row],[Segment]]="Consumer","B2C","B2B")</f>
        <v>B2C</v>
      </c>
    </row>
    <row r="8520" spans="1:22" x14ac:dyDescent="0.25">
      <c r="A8520" t="s">
        <v>10085</v>
      </c>
      <c r="B8520" s="1">
        <v>43438</v>
      </c>
      <c r="C8520" s="1">
        <v>43444</v>
      </c>
      <c r="D8520" t="s">
        <v>45</v>
      </c>
      <c r="E8520" t="s">
        <v>8520</v>
      </c>
      <c r="F8520" t="s">
        <v>8521</v>
      </c>
      <c r="G8520" t="s">
        <v>21</v>
      </c>
      <c r="H8520" t="s">
        <v>22</v>
      </c>
      <c r="I8520" t="s">
        <v>4828</v>
      </c>
      <c r="J8520" t="s">
        <v>785</v>
      </c>
      <c r="K8520">
        <v>7501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 s="2">
        <v>12.99</v>
      </c>
      <c r="R8520">
        <f>train[[#This Row],[Ship Date]]-train[[#This Row],[Order Date]]</f>
        <v>6</v>
      </c>
      <c r="S8520" t="str">
        <f>TEXT(train[[#This Row],[Order Date]],"mmm")</f>
        <v>déc</v>
      </c>
      <c r="T8520">
        <f>YEAR(train[[#This Row],[Order Date]])</f>
        <v>2018</v>
      </c>
      <c r="U8520" t="str">
        <f>train[[#This Row],[Category]]&amp;"-"&amp;train[[#This Row],[Sub-Category]]</f>
        <v>Furniture-Furnishings</v>
      </c>
      <c r="V8520" t="str">
        <f>IF(train[[#This Row],[Segment]]="Consumer","B2C","B2B")</f>
        <v>B2C</v>
      </c>
    </row>
    <row r="8521" spans="1:22" x14ac:dyDescent="0.25">
      <c r="A8521" t="s">
        <v>10085</v>
      </c>
      <c r="B8521" s="1">
        <v>43438</v>
      </c>
      <c r="C8521" s="1">
        <v>43444</v>
      </c>
      <c r="D8521" t="s">
        <v>45</v>
      </c>
      <c r="E8521" t="s">
        <v>8520</v>
      </c>
      <c r="F8521" t="s">
        <v>8521</v>
      </c>
      <c r="G8521" t="s">
        <v>21</v>
      </c>
      <c r="H8521" t="s">
        <v>22</v>
      </c>
      <c r="I8521" t="s">
        <v>4828</v>
      </c>
      <c r="J8521" t="s">
        <v>785</v>
      </c>
      <c r="K8521">
        <v>7501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 s="2">
        <v>182.22</v>
      </c>
      <c r="R8521">
        <f>train[[#This Row],[Ship Date]]-train[[#This Row],[Order Date]]</f>
        <v>6</v>
      </c>
      <c r="S8521" t="str">
        <f>TEXT(train[[#This Row],[Order Date]],"mmm")</f>
        <v>déc</v>
      </c>
      <c r="T8521">
        <f>YEAR(train[[#This Row],[Order Date]])</f>
        <v>2018</v>
      </c>
      <c r="U8521" t="str">
        <f>train[[#This Row],[Category]]&amp;"-"&amp;train[[#This Row],[Sub-Category]]</f>
        <v>Furniture-Chairs</v>
      </c>
      <c r="V8521" t="str">
        <f>IF(train[[#This Row],[Segment]]="Consumer","B2C","B2B")</f>
        <v>B2C</v>
      </c>
    </row>
    <row r="8522" spans="1:22" x14ac:dyDescent="0.25">
      <c r="A8522" t="s">
        <v>10085</v>
      </c>
      <c r="B8522" s="1">
        <v>43438</v>
      </c>
      <c r="C8522" s="1">
        <v>43444</v>
      </c>
      <c r="D8522" t="s">
        <v>45</v>
      </c>
      <c r="E8522" t="s">
        <v>8520</v>
      </c>
      <c r="F8522" t="s">
        <v>8521</v>
      </c>
      <c r="G8522" t="s">
        <v>21</v>
      </c>
      <c r="H8522" t="s">
        <v>22</v>
      </c>
      <c r="I8522" t="s">
        <v>4828</v>
      </c>
      <c r="J8522" t="s">
        <v>785</v>
      </c>
      <c r="K8522">
        <v>7501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 s="2">
        <v>302.94</v>
      </c>
      <c r="R8522">
        <f>train[[#This Row],[Ship Date]]-train[[#This Row],[Order Date]]</f>
        <v>6</v>
      </c>
      <c r="S8522" t="str">
        <f>TEXT(train[[#This Row],[Order Date]],"mmm")</f>
        <v>déc</v>
      </c>
      <c r="T8522">
        <f>YEAR(train[[#This Row],[Order Date]])</f>
        <v>2018</v>
      </c>
      <c r="U8522" t="str">
        <f>train[[#This Row],[Category]]&amp;"-"&amp;train[[#This Row],[Sub-Category]]</f>
        <v>Furniture-Chairs</v>
      </c>
      <c r="V8522" t="str">
        <f>IF(train[[#This Row],[Segment]]="Consumer","B2C","B2B")</f>
        <v>B2C</v>
      </c>
    </row>
    <row r="8523" spans="1:22" x14ac:dyDescent="0.25">
      <c r="A8523" t="s">
        <v>10086</v>
      </c>
      <c r="B8523" s="1">
        <v>42746</v>
      </c>
      <c r="C8523" s="1">
        <v>42750</v>
      </c>
      <c r="D8523" t="s">
        <v>45</v>
      </c>
      <c r="E8523" t="s">
        <v>759</v>
      </c>
      <c r="F8523" t="s">
        <v>760</v>
      </c>
      <c r="G8523" t="s">
        <v>97</v>
      </c>
      <c r="H8523" t="s">
        <v>22</v>
      </c>
      <c r="I8523" t="s">
        <v>492</v>
      </c>
      <c r="J8523" t="s">
        <v>493</v>
      </c>
      <c r="K8523">
        <v>43229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 s="2">
        <v>54.991999999999997</v>
      </c>
      <c r="R8523">
        <f>train[[#This Row],[Ship Date]]-train[[#This Row],[Order Date]]</f>
        <v>4</v>
      </c>
      <c r="S8523" t="str">
        <f>TEXT(train[[#This Row],[Order Date]],"mmm")</f>
        <v>janv</v>
      </c>
      <c r="T8523">
        <f>YEAR(train[[#This Row],[Order Date]])</f>
        <v>2017</v>
      </c>
      <c r="U8523" t="str">
        <f>train[[#This Row],[Category]]&amp;"-"&amp;train[[#This Row],[Sub-Category]]</f>
        <v>Furniture-Furnishings</v>
      </c>
      <c r="V8523" t="str">
        <f>IF(train[[#This Row],[Segment]]="Consumer","B2C","B2B")</f>
        <v>B2B</v>
      </c>
    </row>
    <row r="8524" spans="1:22" x14ac:dyDescent="0.25">
      <c r="A8524" t="s">
        <v>10087</v>
      </c>
      <c r="B8524" s="1">
        <v>42826</v>
      </c>
      <c r="C8524" s="1">
        <v>42832</v>
      </c>
      <c r="D8524" t="s">
        <v>45</v>
      </c>
      <c r="E8524" t="s">
        <v>4197</v>
      </c>
      <c r="F8524" t="s">
        <v>4198</v>
      </c>
      <c r="G8524" t="s">
        <v>36</v>
      </c>
      <c r="H8524" t="s">
        <v>22</v>
      </c>
      <c r="I8524" t="s">
        <v>2549</v>
      </c>
      <c r="J8524" t="s">
        <v>109</v>
      </c>
      <c r="K8524">
        <v>53209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 s="2">
        <v>12.99</v>
      </c>
      <c r="R8524">
        <f>train[[#This Row],[Ship Date]]-train[[#This Row],[Order Date]]</f>
        <v>6</v>
      </c>
      <c r="S8524" t="str">
        <f>TEXT(train[[#This Row],[Order Date]],"mmm")</f>
        <v>avr</v>
      </c>
      <c r="T8524">
        <f>YEAR(train[[#This Row],[Order Date]])</f>
        <v>2017</v>
      </c>
      <c r="U8524" t="str">
        <f>train[[#This Row],[Category]]&amp;"-"&amp;train[[#This Row],[Sub-Category]]</f>
        <v>Technology-Phones</v>
      </c>
      <c r="V8524" t="str">
        <f>IF(train[[#This Row],[Segment]]="Consumer","B2C","B2B")</f>
        <v>B2B</v>
      </c>
    </row>
    <row r="8525" spans="1:22" x14ac:dyDescent="0.25">
      <c r="A8525" t="s">
        <v>10088</v>
      </c>
      <c r="B8525" s="1">
        <v>43364</v>
      </c>
      <c r="C8525" s="1">
        <v>43368</v>
      </c>
      <c r="D8525" t="s">
        <v>45</v>
      </c>
      <c r="E8525" t="s">
        <v>1209</v>
      </c>
      <c r="F8525" t="s">
        <v>1210</v>
      </c>
      <c r="G8525" t="s">
        <v>21</v>
      </c>
      <c r="H8525" t="s">
        <v>22</v>
      </c>
      <c r="I8525" t="s">
        <v>122</v>
      </c>
      <c r="J8525" t="s">
        <v>38</v>
      </c>
      <c r="K8525">
        <v>94109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 s="2">
        <v>55.86</v>
      </c>
      <c r="R8525">
        <f>train[[#This Row],[Ship Date]]-train[[#This Row],[Order Date]]</f>
        <v>4</v>
      </c>
      <c r="S8525" t="str">
        <f>TEXT(train[[#This Row],[Order Date]],"mmm")</f>
        <v>sept</v>
      </c>
      <c r="T8525">
        <f>YEAR(train[[#This Row],[Order Date]])</f>
        <v>2018</v>
      </c>
      <c r="U8525" t="str">
        <f>train[[#This Row],[Category]]&amp;"-"&amp;train[[#This Row],[Sub-Category]]</f>
        <v>Office Supplies-Paper</v>
      </c>
      <c r="V8525" t="str">
        <f>IF(train[[#This Row],[Segment]]="Consumer","B2C","B2B")</f>
        <v>B2C</v>
      </c>
    </row>
    <row r="8526" spans="1:22" x14ac:dyDescent="0.25">
      <c r="A8526" t="s">
        <v>10089</v>
      </c>
      <c r="B8526" s="1">
        <v>43175</v>
      </c>
      <c r="C8526" s="1">
        <v>43175</v>
      </c>
      <c r="D8526" t="s">
        <v>1288</v>
      </c>
      <c r="E8526" t="s">
        <v>7109</v>
      </c>
      <c r="F8526" t="s">
        <v>7110</v>
      </c>
      <c r="G8526" t="s">
        <v>21</v>
      </c>
      <c r="H8526" t="s">
        <v>22</v>
      </c>
      <c r="I8526" t="s">
        <v>492</v>
      </c>
      <c r="J8526" t="s">
        <v>493</v>
      </c>
      <c r="K8526">
        <v>43229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 s="2">
        <v>44.375999999999998</v>
      </c>
      <c r="R8526">
        <f>train[[#This Row],[Ship Date]]-train[[#This Row],[Order Date]]</f>
        <v>0</v>
      </c>
      <c r="S8526" t="str">
        <f>TEXT(train[[#This Row],[Order Date]],"mmm")</f>
        <v>mars</v>
      </c>
      <c r="T8526">
        <f>YEAR(train[[#This Row],[Order Date]])</f>
        <v>2018</v>
      </c>
      <c r="U8526" t="str">
        <f>train[[#This Row],[Category]]&amp;"-"&amp;train[[#This Row],[Sub-Category]]</f>
        <v>Technology-Phones</v>
      </c>
      <c r="V8526" t="str">
        <f>IF(train[[#This Row],[Segment]]="Consumer","B2C","B2B")</f>
        <v>B2C</v>
      </c>
    </row>
    <row r="8527" spans="1:22" x14ac:dyDescent="0.25">
      <c r="A8527" t="s">
        <v>10089</v>
      </c>
      <c r="B8527" s="1">
        <v>43175</v>
      </c>
      <c r="C8527" s="1">
        <v>43175</v>
      </c>
      <c r="D8527" t="s">
        <v>1288</v>
      </c>
      <c r="E8527" t="s">
        <v>7109</v>
      </c>
      <c r="F8527" t="s">
        <v>7110</v>
      </c>
      <c r="G8527" t="s">
        <v>21</v>
      </c>
      <c r="H8527" t="s">
        <v>22</v>
      </c>
      <c r="I8527" t="s">
        <v>492</v>
      </c>
      <c r="J8527" t="s">
        <v>493</v>
      </c>
      <c r="K8527">
        <v>43229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 s="2">
        <v>51.264000000000003</v>
      </c>
      <c r="R8527">
        <f>train[[#This Row],[Ship Date]]-train[[#This Row],[Order Date]]</f>
        <v>0</v>
      </c>
      <c r="S8527" t="str">
        <f>TEXT(train[[#This Row],[Order Date]],"mmm")</f>
        <v>mars</v>
      </c>
      <c r="T8527">
        <f>YEAR(train[[#This Row],[Order Date]])</f>
        <v>2018</v>
      </c>
      <c r="U8527" t="str">
        <f>train[[#This Row],[Category]]&amp;"-"&amp;train[[#This Row],[Sub-Category]]</f>
        <v>Furniture-Furnishings</v>
      </c>
      <c r="V8527" t="str">
        <f>IF(train[[#This Row],[Segment]]="Consumer","B2C","B2B")</f>
        <v>B2C</v>
      </c>
    </row>
    <row r="8528" spans="1:22" x14ac:dyDescent="0.25">
      <c r="A8528" t="s">
        <v>10089</v>
      </c>
      <c r="B8528" s="1">
        <v>43175</v>
      </c>
      <c r="C8528" s="1">
        <v>43175</v>
      </c>
      <c r="D8528" t="s">
        <v>1288</v>
      </c>
      <c r="E8528" t="s">
        <v>7109</v>
      </c>
      <c r="F8528" t="s">
        <v>7110</v>
      </c>
      <c r="G8528" t="s">
        <v>21</v>
      </c>
      <c r="H8528" t="s">
        <v>22</v>
      </c>
      <c r="I8528" t="s">
        <v>492</v>
      </c>
      <c r="J8528" t="s">
        <v>493</v>
      </c>
      <c r="K8528">
        <v>43229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 s="2">
        <v>5.1929999999999996</v>
      </c>
      <c r="R8528">
        <f>train[[#This Row],[Ship Date]]-train[[#This Row],[Order Date]]</f>
        <v>0</v>
      </c>
      <c r="S8528" t="str">
        <f>TEXT(train[[#This Row],[Order Date]],"mmm")</f>
        <v>mars</v>
      </c>
      <c r="T8528">
        <f>YEAR(train[[#This Row],[Order Date]])</f>
        <v>2018</v>
      </c>
      <c r="U8528" t="str">
        <f>train[[#This Row],[Category]]&amp;"-"&amp;train[[#This Row],[Sub-Category]]</f>
        <v>Office Supplies-Binders</v>
      </c>
      <c r="V8528" t="str">
        <f>IF(train[[#This Row],[Segment]]="Consumer","B2C","B2B")</f>
        <v>B2C</v>
      </c>
    </row>
    <row r="8529" spans="1:22" x14ac:dyDescent="0.25">
      <c r="A8529" t="s">
        <v>10089</v>
      </c>
      <c r="B8529" s="1">
        <v>43175</v>
      </c>
      <c r="C8529" s="1">
        <v>43175</v>
      </c>
      <c r="D8529" t="s">
        <v>1288</v>
      </c>
      <c r="E8529" t="s">
        <v>7109</v>
      </c>
      <c r="F8529" t="s">
        <v>7110</v>
      </c>
      <c r="G8529" t="s">
        <v>21</v>
      </c>
      <c r="H8529" t="s">
        <v>22</v>
      </c>
      <c r="I8529" t="s">
        <v>492</v>
      </c>
      <c r="J8529" t="s">
        <v>493</v>
      </c>
      <c r="K8529">
        <v>43229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 s="2">
        <v>159.98400000000001</v>
      </c>
      <c r="R8529">
        <f>train[[#This Row],[Ship Date]]-train[[#This Row],[Order Date]]</f>
        <v>0</v>
      </c>
      <c r="S8529" t="str">
        <f>TEXT(train[[#This Row],[Order Date]],"mmm")</f>
        <v>mars</v>
      </c>
      <c r="T8529">
        <f>YEAR(train[[#This Row],[Order Date]])</f>
        <v>2018</v>
      </c>
      <c r="U8529" t="str">
        <f>train[[#This Row],[Category]]&amp;"-"&amp;train[[#This Row],[Sub-Category]]</f>
        <v>Technology-Accessories</v>
      </c>
      <c r="V8529" t="str">
        <f>IF(train[[#This Row],[Segment]]="Consumer","B2C","B2B")</f>
        <v>B2C</v>
      </c>
    </row>
    <row r="8530" spans="1:22" x14ac:dyDescent="0.25">
      <c r="A8530" t="s">
        <v>10089</v>
      </c>
      <c r="B8530" s="1">
        <v>43175</v>
      </c>
      <c r="C8530" s="1">
        <v>43175</v>
      </c>
      <c r="D8530" t="s">
        <v>1288</v>
      </c>
      <c r="E8530" t="s">
        <v>7109</v>
      </c>
      <c r="F8530" t="s">
        <v>7110</v>
      </c>
      <c r="G8530" t="s">
        <v>21</v>
      </c>
      <c r="H8530" t="s">
        <v>22</v>
      </c>
      <c r="I8530" t="s">
        <v>492</v>
      </c>
      <c r="J8530" t="s">
        <v>493</v>
      </c>
      <c r="K8530">
        <v>43229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 s="2">
        <v>54.223999999999997</v>
      </c>
      <c r="R8530">
        <f>train[[#This Row],[Ship Date]]-train[[#This Row],[Order Date]]</f>
        <v>0</v>
      </c>
      <c r="S8530" t="str">
        <f>TEXT(train[[#This Row],[Order Date]],"mmm")</f>
        <v>mars</v>
      </c>
      <c r="T8530">
        <f>YEAR(train[[#This Row],[Order Date]])</f>
        <v>2018</v>
      </c>
      <c r="U8530" t="str">
        <f>train[[#This Row],[Category]]&amp;"-"&amp;train[[#This Row],[Sub-Category]]</f>
        <v>Office Supplies-Storage</v>
      </c>
      <c r="V8530" t="str">
        <f>IF(train[[#This Row],[Segment]]="Consumer","B2C","B2B")</f>
        <v>B2C</v>
      </c>
    </row>
    <row r="8531" spans="1:22" x14ac:dyDescent="0.25">
      <c r="A8531" t="s">
        <v>10090</v>
      </c>
      <c r="B8531" s="1">
        <v>43414</v>
      </c>
      <c r="C8531" s="1">
        <v>43421</v>
      </c>
      <c r="D8531" t="s">
        <v>45</v>
      </c>
      <c r="E8531" t="s">
        <v>3919</v>
      </c>
      <c r="F8531" t="s">
        <v>3920</v>
      </c>
      <c r="G8531" t="s">
        <v>97</v>
      </c>
      <c r="H8531" t="s">
        <v>22</v>
      </c>
      <c r="I8531" t="s">
        <v>37</v>
      </c>
      <c r="J8531" t="s">
        <v>38</v>
      </c>
      <c r="K8531">
        <v>90008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 s="2">
        <v>241.42400000000001</v>
      </c>
      <c r="R8531">
        <f>train[[#This Row],[Ship Date]]-train[[#This Row],[Order Date]]</f>
        <v>7</v>
      </c>
      <c r="S8531" t="str">
        <f>TEXT(train[[#This Row],[Order Date]],"mmm")</f>
        <v>nov</v>
      </c>
      <c r="T8531">
        <f>YEAR(train[[#This Row],[Order Date]])</f>
        <v>2018</v>
      </c>
      <c r="U8531" t="str">
        <f>train[[#This Row],[Category]]&amp;"-"&amp;train[[#This Row],[Sub-Category]]</f>
        <v>Furniture-Chairs</v>
      </c>
      <c r="V8531" t="str">
        <f>IF(train[[#This Row],[Segment]]="Consumer","B2C","B2B")</f>
        <v>B2B</v>
      </c>
    </row>
    <row r="8532" spans="1:22" x14ac:dyDescent="0.25">
      <c r="A8532" t="s">
        <v>10091</v>
      </c>
      <c r="B8532" s="1">
        <v>43069</v>
      </c>
      <c r="C8532" s="1">
        <v>43075</v>
      </c>
      <c r="D8532" t="s">
        <v>45</v>
      </c>
      <c r="E8532" t="s">
        <v>802</v>
      </c>
      <c r="F8532" t="s">
        <v>803</v>
      </c>
      <c r="G8532" t="s">
        <v>21</v>
      </c>
      <c r="H8532" t="s">
        <v>22</v>
      </c>
      <c r="I8532" t="s">
        <v>877</v>
      </c>
      <c r="J8532" t="s">
        <v>233</v>
      </c>
      <c r="K8532">
        <v>48227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 s="2">
        <v>33.36</v>
      </c>
      <c r="R8532">
        <f>train[[#This Row],[Ship Date]]-train[[#This Row],[Order Date]]</f>
        <v>6</v>
      </c>
      <c r="S8532" t="str">
        <f>TEXT(train[[#This Row],[Order Date]],"mmm")</f>
        <v>nov</v>
      </c>
      <c r="T8532">
        <f>YEAR(train[[#This Row],[Order Date]])</f>
        <v>2017</v>
      </c>
      <c r="U8532" t="str">
        <f>train[[#This Row],[Category]]&amp;"-"&amp;train[[#This Row],[Sub-Category]]</f>
        <v>Office Supplies-Paper</v>
      </c>
      <c r="V8532" t="str">
        <f>IF(train[[#This Row],[Segment]]="Consumer","B2C","B2B")</f>
        <v>B2C</v>
      </c>
    </row>
    <row r="8533" spans="1:22" x14ac:dyDescent="0.25">
      <c r="A8533" t="s">
        <v>10091</v>
      </c>
      <c r="B8533" s="1">
        <v>43069</v>
      </c>
      <c r="C8533" s="1">
        <v>43075</v>
      </c>
      <c r="D8533" t="s">
        <v>45</v>
      </c>
      <c r="E8533" t="s">
        <v>802</v>
      </c>
      <c r="F8533" t="s">
        <v>803</v>
      </c>
      <c r="G8533" t="s">
        <v>21</v>
      </c>
      <c r="H8533" t="s">
        <v>22</v>
      </c>
      <c r="I8533" t="s">
        <v>877</v>
      </c>
      <c r="J8533" t="s">
        <v>233</v>
      </c>
      <c r="K8533">
        <v>48227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 s="2">
        <v>13.76</v>
      </c>
      <c r="R8533">
        <f>train[[#This Row],[Ship Date]]-train[[#This Row],[Order Date]]</f>
        <v>6</v>
      </c>
      <c r="S8533" t="str">
        <f>TEXT(train[[#This Row],[Order Date]],"mmm")</f>
        <v>nov</v>
      </c>
      <c r="T8533">
        <f>YEAR(train[[#This Row],[Order Date]])</f>
        <v>2017</v>
      </c>
      <c r="U8533" t="str">
        <f>train[[#This Row],[Category]]&amp;"-"&amp;train[[#This Row],[Sub-Category]]</f>
        <v>Office Supplies-Paper</v>
      </c>
      <c r="V8533" t="str">
        <f>IF(train[[#This Row],[Segment]]="Consumer","B2C","B2B")</f>
        <v>B2C</v>
      </c>
    </row>
    <row r="8534" spans="1:22" x14ac:dyDescent="0.25">
      <c r="A8534" t="s">
        <v>10091</v>
      </c>
      <c r="B8534" s="1">
        <v>43069</v>
      </c>
      <c r="C8534" s="1">
        <v>43075</v>
      </c>
      <c r="D8534" t="s">
        <v>45</v>
      </c>
      <c r="E8534" t="s">
        <v>802</v>
      </c>
      <c r="F8534" t="s">
        <v>803</v>
      </c>
      <c r="G8534" t="s">
        <v>21</v>
      </c>
      <c r="H8534" t="s">
        <v>22</v>
      </c>
      <c r="I8534" t="s">
        <v>877</v>
      </c>
      <c r="J8534" t="s">
        <v>233</v>
      </c>
      <c r="K8534">
        <v>48227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 s="2">
        <v>496.86</v>
      </c>
      <c r="R8534">
        <f>train[[#This Row],[Ship Date]]-train[[#This Row],[Order Date]]</f>
        <v>6</v>
      </c>
      <c r="S8534" t="str">
        <f>TEXT(train[[#This Row],[Order Date]],"mmm")</f>
        <v>nov</v>
      </c>
      <c r="T8534">
        <f>YEAR(train[[#This Row],[Order Date]])</f>
        <v>2017</v>
      </c>
      <c r="U8534" t="str">
        <f>train[[#This Row],[Category]]&amp;"-"&amp;train[[#This Row],[Sub-Category]]</f>
        <v>Office Supplies-Storage</v>
      </c>
      <c r="V8534" t="str">
        <f>IF(train[[#This Row],[Segment]]="Consumer","B2C","B2B")</f>
        <v>B2C</v>
      </c>
    </row>
    <row r="8535" spans="1:22" x14ac:dyDescent="0.25">
      <c r="A8535" t="s">
        <v>10091</v>
      </c>
      <c r="B8535" s="1">
        <v>43069</v>
      </c>
      <c r="C8535" s="1">
        <v>43075</v>
      </c>
      <c r="D8535" t="s">
        <v>45</v>
      </c>
      <c r="E8535" t="s">
        <v>802</v>
      </c>
      <c r="F8535" t="s">
        <v>803</v>
      </c>
      <c r="G8535" t="s">
        <v>21</v>
      </c>
      <c r="H8535" t="s">
        <v>22</v>
      </c>
      <c r="I8535" t="s">
        <v>877</v>
      </c>
      <c r="J8535" t="s">
        <v>233</v>
      </c>
      <c r="K8535">
        <v>48227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 s="2">
        <v>389.97</v>
      </c>
      <c r="R8535">
        <f>train[[#This Row],[Ship Date]]-train[[#This Row],[Order Date]]</f>
        <v>6</v>
      </c>
      <c r="S8535" t="str">
        <f>TEXT(train[[#This Row],[Order Date]],"mmm")</f>
        <v>nov</v>
      </c>
      <c r="T8535">
        <f>YEAR(train[[#This Row],[Order Date]])</f>
        <v>2017</v>
      </c>
      <c r="U8535" t="str">
        <f>train[[#This Row],[Category]]&amp;"-"&amp;train[[#This Row],[Sub-Category]]</f>
        <v>Furniture-Chairs</v>
      </c>
      <c r="V8535" t="str">
        <f>IF(train[[#This Row],[Segment]]="Consumer","B2C","B2B")</f>
        <v>B2C</v>
      </c>
    </row>
    <row r="8536" spans="1:22" x14ac:dyDescent="0.25">
      <c r="A8536" t="s">
        <v>10092</v>
      </c>
      <c r="B8536" s="1">
        <v>42382</v>
      </c>
      <c r="C8536" s="1">
        <v>42384</v>
      </c>
      <c r="D8536" t="s">
        <v>18</v>
      </c>
      <c r="E8536" t="s">
        <v>7878</v>
      </c>
      <c r="F8536" t="s">
        <v>7879</v>
      </c>
      <c r="G8536" t="s">
        <v>36</v>
      </c>
      <c r="H8536" t="s">
        <v>22</v>
      </c>
      <c r="I8536" t="s">
        <v>492</v>
      </c>
      <c r="J8536" t="s">
        <v>1270</v>
      </c>
      <c r="K8536">
        <v>31907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 s="2">
        <v>9.82</v>
      </c>
      <c r="R8536">
        <f>train[[#This Row],[Ship Date]]-train[[#This Row],[Order Date]]</f>
        <v>2</v>
      </c>
      <c r="S8536" t="str">
        <f>TEXT(train[[#This Row],[Order Date]],"mmm")</f>
        <v>janv</v>
      </c>
      <c r="T8536">
        <f>YEAR(train[[#This Row],[Order Date]])</f>
        <v>2016</v>
      </c>
      <c r="U8536" t="str">
        <f>train[[#This Row],[Category]]&amp;"-"&amp;train[[#This Row],[Sub-Category]]</f>
        <v>Office Supplies-Labels</v>
      </c>
      <c r="V8536" t="str">
        <f>IF(train[[#This Row],[Segment]]="Consumer","B2C","B2B")</f>
        <v>B2B</v>
      </c>
    </row>
    <row r="8537" spans="1:22" x14ac:dyDescent="0.25">
      <c r="A8537" t="s">
        <v>10093</v>
      </c>
      <c r="B8537" s="1">
        <v>42140</v>
      </c>
      <c r="C8537" s="1">
        <v>42144</v>
      </c>
      <c r="D8537" t="s">
        <v>45</v>
      </c>
      <c r="E8537" t="s">
        <v>6454</v>
      </c>
      <c r="F8537" t="s">
        <v>6455</v>
      </c>
      <c r="G8537" t="s">
        <v>21</v>
      </c>
      <c r="H8537" t="s">
        <v>22</v>
      </c>
      <c r="I8537" t="s">
        <v>122</v>
      </c>
      <c r="J8537" t="s">
        <v>38</v>
      </c>
      <c r="K8537">
        <v>94122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 s="2">
        <v>56.4</v>
      </c>
      <c r="R8537">
        <f>train[[#This Row],[Ship Date]]-train[[#This Row],[Order Date]]</f>
        <v>4</v>
      </c>
      <c r="S8537" t="str">
        <f>TEXT(train[[#This Row],[Order Date]],"mmm")</f>
        <v>mai</v>
      </c>
      <c r="T8537">
        <f>YEAR(train[[#This Row],[Order Date]])</f>
        <v>2015</v>
      </c>
      <c r="U8537" t="str">
        <f>train[[#This Row],[Category]]&amp;"-"&amp;train[[#This Row],[Sub-Category]]</f>
        <v>Technology-Accessories</v>
      </c>
      <c r="V8537" t="str">
        <f>IF(train[[#This Row],[Segment]]="Consumer","B2C","B2B")</f>
        <v>B2C</v>
      </c>
    </row>
    <row r="8538" spans="1:22" x14ac:dyDescent="0.25">
      <c r="A8538" t="s">
        <v>10094</v>
      </c>
      <c r="B8538" s="1">
        <v>42528</v>
      </c>
      <c r="C8538" s="1">
        <v>42532</v>
      </c>
      <c r="D8538" t="s">
        <v>45</v>
      </c>
      <c r="E8538" t="s">
        <v>10095</v>
      </c>
      <c r="F8538" t="s">
        <v>10096</v>
      </c>
      <c r="G8538" t="s">
        <v>97</v>
      </c>
      <c r="H8538" t="s">
        <v>22</v>
      </c>
      <c r="I8538" t="s">
        <v>141</v>
      </c>
      <c r="J8538" t="s">
        <v>142</v>
      </c>
      <c r="K8538">
        <v>19143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 s="2">
        <v>18.312000000000001</v>
      </c>
      <c r="R8538">
        <f>train[[#This Row],[Ship Date]]-train[[#This Row],[Order Date]]</f>
        <v>4</v>
      </c>
      <c r="S8538" t="str">
        <f>TEXT(train[[#This Row],[Order Date]],"mmm")</f>
        <v>juin</v>
      </c>
      <c r="T8538">
        <f>YEAR(train[[#This Row],[Order Date]])</f>
        <v>2016</v>
      </c>
      <c r="U8538" t="str">
        <f>train[[#This Row],[Category]]&amp;"-"&amp;train[[#This Row],[Sub-Category]]</f>
        <v>Office Supplies-Binders</v>
      </c>
      <c r="V8538" t="str">
        <f>IF(train[[#This Row],[Segment]]="Consumer","B2C","B2B")</f>
        <v>B2B</v>
      </c>
    </row>
    <row r="8539" spans="1:22" x14ac:dyDescent="0.25">
      <c r="A8539" t="s">
        <v>10094</v>
      </c>
      <c r="B8539" s="1">
        <v>42528</v>
      </c>
      <c r="C8539" s="1">
        <v>42532</v>
      </c>
      <c r="D8539" t="s">
        <v>45</v>
      </c>
      <c r="E8539" t="s">
        <v>10095</v>
      </c>
      <c r="F8539" t="s">
        <v>10096</v>
      </c>
      <c r="G8539" t="s">
        <v>97</v>
      </c>
      <c r="H8539" t="s">
        <v>22</v>
      </c>
      <c r="I8539" t="s">
        <v>141</v>
      </c>
      <c r="J8539" t="s">
        <v>142</v>
      </c>
      <c r="K8539">
        <v>19143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 s="2">
        <v>25.92</v>
      </c>
      <c r="R8539">
        <f>train[[#This Row],[Ship Date]]-train[[#This Row],[Order Date]]</f>
        <v>4</v>
      </c>
      <c r="S8539" t="str">
        <f>TEXT(train[[#This Row],[Order Date]],"mmm")</f>
        <v>juin</v>
      </c>
      <c r="T8539">
        <f>YEAR(train[[#This Row],[Order Date]])</f>
        <v>2016</v>
      </c>
      <c r="U8539" t="str">
        <f>train[[#This Row],[Category]]&amp;"-"&amp;train[[#This Row],[Sub-Category]]</f>
        <v>Office Supplies-Paper</v>
      </c>
      <c r="V8539" t="str">
        <f>IF(train[[#This Row],[Segment]]="Consumer","B2C","B2B")</f>
        <v>B2B</v>
      </c>
    </row>
    <row r="8540" spans="1:22" x14ac:dyDescent="0.25">
      <c r="A8540" t="s">
        <v>10094</v>
      </c>
      <c r="B8540" s="1">
        <v>42528</v>
      </c>
      <c r="C8540" s="1">
        <v>42532</v>
      </c>
      <c r="D8540" t="s">
        <v>45</v>
      </c>
      <c r="E8540" t="s">
        <v>10095</v>
      </c>
      <c r="F8540" t="s">
        <v>10096</v>
      </c>
      <c r="G8540" t="s">
        <v>97</v>
      </c>
      <c r="H8540" t="s">
        <v>22</v>
      </c>
      <c r="I8540" t="s">
        <v>141</v>
      </c>
      <c r="J8540" t="s">
        <v>142</v>
      </c>
      <c r="K8540">
        <v>19143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 s="2">
        <v>8.016</v>
      </c>
      <c r="R8540">
        <f>train[[#This Row],[Ship Date]]-train[[#This Row],[Order Date]]</f>
        <v>4</v>
      </c>
      <c r="S8540" t="str">
        <f>TEXT(train[[#This Row],[Order Date]],"mmm")</f>
        <v>juin</v>
      </c>
      <c r="T8540">
        <f>YEAR(train[[#This Row],[Order Date]])</f>
        <v>2016</v>
      </c>
      <c r="U8540" t="str">
        <f>train[[#This Row],[Category]]&amp;"-"&amp;train[[#This Row],[Sub-Category]]</f>
        <v>Office Supplies-Art</v>
      </c>
      <c r="V8540" t="str">
        <f>IF(train[[#This Row],[Segment]]="Consumer","B2C","B2B")</f>
        <v>B2B</v>
      </c>
    </row>
    <row r="8541" spans="1:22" x14ac:dyDescent="0.25">
      <c r="A8541" t="s">
        <v>10097</v>
      </c>
      <c r="B8541" s="1">
        <v>43168</v>
      </c>
      <c r="C8541" s="1">
        <v>43172</v>
      </c>
      <c r="D8541" t="s">
        <v>45</v>
      </c>
      <c r="E8541" t="s">
        <v>402</v>
      </c>
      <c r="F8541" t="s">
        <v>403</v>
      </c>
      <c r="G8541" t="s">
        <v>21</v>
      </c>
      <c r="H8541" t="s">
        <v>22</v>
      </c>
      <c r="I8541" t="s">
        <v>37</v>
      </c>
      <c r="J8541" t="s">
        <v>38</v>
      </c>
      <c r="K8541">
        <v>90008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 s="2">
        <v>479.98399999999998</v>
      </c>
      <c r="R8541">
        <f>train[[#This Row],[Ship Date]]-train[[#This Row],[Order Date]]</f>
        <v>4</v>
      </c>
      <c r="S8541" t="str">
        <f>TEXT(train[[#This Row],[Order Date]],"mmm")</f>
        <v>mars</v>
      </c>
      <c r="T8541">
        <f>YEAR(train[[#This Row],[Order Date]])</f>
        <v>2018</v>
      </c>
      <c r="U8541" t="str">
        <f>train[[#This Row],[Category]]&amp;"-"&amp;train[[#This Row],[Sub-Category]]</f>
        <v>Technology-Copiers</v>
      </c>
      <c r="V8541" t="str">
        <f>IF(train[[#This Row],[Segment]]="Consumer","B2C","B2B")</f>
        <v>B2C</v>
      </c>
    </row>
    <row r="8542" spans="1:22" x14ac:dyDescent="0.25">
      <c r="A8542" t="s">
        <v>10097</v>
      </c>
      <c r="B8542" s="1">
        <v>43168</v>
      </c>
      <c r="C8542" s="1">
        <v>43172</v>
      </c>
      <c r="D8542" t="s">
        <v>45</v>
      </c>
      <c r="E8542" t="s">
        <v>402</v>
      </c>
      <c r="F8542" t="s">
        <v>403</v>
      </c>
      <c r="G8542" t="s">
        <v>21</v>
      </c>
      <c r="H8542" t="s">
        <v>22</v>
      </c>
      <c r="I8542" t="s">
        <v>37</v>
      </c>
      <c r="J8542" t="s">
        <v>38</v>
      </c>
      <c r="K8542">
        <v>90008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 s="2">
        <v>30.84</v>
      </c>
      <c r="R8542">
        <f>train[[#This Row],[Ship Date]]-train[[#This Row],[Order Date]]</f>
        <v>4</v>
      </c>
      <c r="S8542" t="str">
        <f>TEXT(train[[#This Row],[Order Date]],"mmm")</f>
        <v>mars</v>
      </c>
      <c r="T8542">
        <f>YEAR(train[[#This Row],[Order Date]])</f>
        <v>2018</v>
      </c>
      <c r="U8542" t="str">
        <f>train[[#This Row],[Category]]&amp;"-"&amp;train[[#This Row],[Sub-Category]]</f>
        <v>Office Supplies-Binders</v>
      </c>
      <c r="V8542" t="str">
        <f>IF(train[[#This Row],[Segment]]="Consumer","B2C","B2B")</f>
        <v>B2C</v>
      </c>
    </row>
    <row r="8543" spans="1:22" x14ac:dyDescent="0.25">
      <c r="A8543" t="s">
        <v>10098</v>
      </c>
      <c r="B8543" s="1">
        <v>42726</v>
      </c>
      <c r="C8543" s="1">
        <v>42727</v>
      </c>
      <c r="D8543" t="s">
        <v>183</v>
      </c>
      <c r="E8543" t="s">
        <v>3393</v>
      </c>
      <c r="F8543" t="s">
        <v>3394</v>
      </c>
      <c r="G8543" t="s">
        <v>36</v>
      </c>
      <c r="H8543" t="s">
        <v>22</v>
      </c>
      <c r="I8543" t="s">
        <v>141</v>
      </c>
      <c r="J8543" t="s">
        <v>142</v>
      </c>
      <c r="K8543">
        <v>19140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 s="2">
        <v>33.567999999999998</v>
      </c>
      <c r="R8543">
        <f>train[[#This Row],[Ship Date]]-train[[#This Row],[Order Date]]</f>
        <v>1</v>
      </c>
      <c r="S8543" t="str">
        <f>TEXT(train[[#This Row],[Order Date]],"mmm")</f>
        <v>déc</v>
      </c>
      <c r="T8543">
        <f>YEAR(train[[#This Row],[Order Date]])</f>
        <v>2016</v>
      </c>
      <c r="U8543" t="str">
        <f>train[[#This Row],[Category]]&amp;"-"&amp;train[[#This Row],[Sub-Category]]</f>
        <v>Office Supplies-Storage</v>
      </c>
      <c r="V8543" t="str">
        <f>IF(train[[#This Row],[Segment]]="Consumer","B2C","B2B")</f>
        <v>B2B</v>
      </c>
    </row>
    <row r="8544" spans="1:22" x14ac:dyDescent="0.25">
      <c r="A8544" t="s">
        <v>10098</v>
      </c>
      <c r="B8544" s="1">
        <v>42726</v>
      </c>
      <c r="C8544" s="1">
        <v>42727</v>
      </c>
      <c r="D8544" t="s">
        <v>183</v>
      </c>
      <c r="E8544" t="s">
        <v>3393</v>
      </c>
      <c r="F8544" t="s">
        <v>3394</v>
      </c>
      <c r="G8544" t="s">
        <v>36</v>
      </c>
      <c r="H8544" t="s">
        <v>22</v>
      </c>
      <c r="I8544" t="s">
        <v>141</v>
      </c>
      <c r="J8544" t="s">
        <v>142</v>
      </c>
      <c r="K8544">
        <v>19140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 s="2">
        <v>422.625</v>
      </c>
      <c r="R8544">
        <f>train[[#This Row],[Ship Date]]-train[[#This Row],[Order Date]]</f>
        <v>1</v>
      </c>
      <c r="S8544" t="str">
        <f>TEXT(train[[#This Row],[Order Date]],"mmm")</f>
        <v>déc</v>
      </c>
      <c r="T8544">
        <f>YEAR(train[[#This Row],[Order Date]])</f>
        <v>2016</v>
      </c>
      <c r="U8544" t="str">
        <f>train[[#This Row],[Category]]&amp;"-"&amp;train[[#This Row],[Sub-Category]]</f>
        <v>Furniture-Chairs</v>
      </c>
      <c r="V8544" t="str">
        <f>IF(train[[#This Row],[Segment]]="Consumer","B2C","B2B")</f>
        <v>B2B</v>
      </c>
    </row>
    <row r="8545" spans="1:22" x14ac:dyDescent="0.25">
      <c r="A8545" t="s">
        <v>10099</v>
      </c>
      <c r="B8545" s="1">
        <v>42222</v>
      </c>
      <c r="C8545" s="1">
        <v>42227</v>
      </c>
      <c r="D8545" t="s">
        <v>45</v>
      </c>
      <c r="E8545" t="s">
        <v>5063</v>
      </c>
      <c r="F8545" t="s">
        <v>5064</v>
      </c>
      <c r="G8545" t="s">
        <v>21</v>
      </c>
      <c r="H8545" t="s">
        <v>22</v>
      </c>
      <c r="I8545" t="s">
        <v>261</v>
      </c>
      <c r="J8545" t="s">
        <v>262</v>
      </c>
      <c r="K8545">
        <v>10035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 s="2">
        <v>199.98</v>
      </c>
      <c r="R8545">
        <f>train[[#This Row],[Ship Date]]-train[[#This Row],[Order Date]]</f>
        <v>5</v>
      </c>
      <c r="S8545" t="str">
        <f>TEXT(train[[#This Row],[Order Date]],"mmm")</f>
        <v>août</v>
      </c>
      <c r="T8545">
        <f>YEAR(train[[#This Row],[Order Date]])</f>
        <v>2015</v>
      </c>
      <c r="U8545" t="str">
        <f>train[[#This Row],[Category]]&amp;"-"&amp;train[[#This Row],[Sub-Category]]</f>
        <v>Technology-Accessories</v>
      </c>
      <c r="V8545" t="str">
        <f>IF(train[[#This Row],[Segment]]="Consumer","B2C","B2B")</f>
        <v>B2C</v>
      </c>
    </row>
    <row r="8546" spans="1:22" x14ac:dyDescent="0.25">
      <c r="A8546" t="s">
        <v>10100</v>
      </c>
      <c r="B8546" s="1">
        <v>42821</v>
      </c>
      <c r="C8546" s="1">
        <v>42825</v>
      </c>
      <c r="D8546" t="s">
        <v>45</v>
      </c>
      <c r="E8546" t="s">
        <v>875</v>
      </c>
      <c r="F8546" t="s">
        <v>876</v>
      </c>
      <c r="G8546" t="s">
        <v>36</v>
      </c>
      <c r="H8546" t="s">
        <v>22</v>
      </c>
      <c r="I8546" t="s">
        <v>492</v>
      </c>
      <c r="J8546" t="s">
        <v>1270</v>
      </c>
      <c r="K8546">
        <v>31907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 s="2">
        <v>20.239999999999998</v>
      </c>
      <c r="R8546">
        <f>train[[#This Row],[Ship Date]]-train[[#This Row],[Order Date]]</f>
        <v>4</v>
      </c>
      <c r="S8546" t="str">
        <f>TEXT(train[[#This Row],[Order Date]],"mmm")</f>
        <v>mars</v>
      </c>
      <c r="T8546">
        <f>YEAR(train[[#This Row],[Order Date]])</f>
        <v>2017</v>
      </c>
      <c r="U8546" t="str">
        <f>train[[#This Row],[Category]]&amp;"-"&amp;train[[#This Row],[Sub-Category]]</f>
        <v>Furniture-Furnishings</v>
      </c>
      <c r="V8546" t="str">
        <f>IF(train[[#This Row],[Segment]]="Consumer","B2C","B2B")</f>
        <v>B2B</v>
      </c>
    </row>
    <row r="8547" spans="1:22" x14ac:dyDescent="0.25">
      <c r="A8547" t="s">
        <v>10100</v>
      </c>
      <c r="B8547" s="1">
        <v>42821</v>
      </c>
      <c r="C8547" s="1">
        <v>42825</v>
      </c>
      <c r="D8547" t="s">
        <v>45</v>
      </c>
      <c r="E8547" t="s">
        <v>875</v>
      </c>
      <c r="F8547" t="s">
        <v>876</v>
      </c>
      <c r="G8547" t="s">
        <v>36</v>
      </c>
      <c r="H8547" t="s">
        <v>22</v>
      </c>
      <c r="I8547" t="s">
        <v>492</v>
      </c>
      <c r="J8547" t="s">
        <v>1270</v>
      </c>
      <c r="K8547">
        <v>31907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 s="2">
        <v>39.92</v>
      </c>
      <c r="R8547">
        <f>train[[#This Row],[Ship Date]]-train[[#This Row],[Order Date]]</f>
        <v>4</v>
      </c>
      <c r="S8547" t="str">
        <f>TEXT(train[[#This Row],[Order Date]],"mmm")</f>
        <v>mars</v>
      </c>
      <c r="T8547">
        <f>YEAR(train[[#This Row],[Order Date]])</f>
        <v>2017</v>
      </c>
      <c r="U8547" t="str">
        <f>train[[#This Row],[Category]]&amp;"-"&amp;train[[#This Row],[Sub-Category]]</f>
        <v>Furniture-Furnishings</v>
      </c>
      <c r="V8547" t="str">
        <f>IF(train[[#This Row],[Segment]]="Consumer","B2C","B2B")</f>
        <v>B2B</v>
      </c>
    </row>
    <row r="8548" spans="1:22" x14ac:dyDescent="0.25">
      <c r="A8548" t="s">
        <v>10100</v>
      </c>
      <c r="B8548" s="1">
        <v>42821</v>
      </c>
      <c r="C8548" s="1">
        <v>42825</v>
      </c>
      <c r="D8548" t="s">
        <v>45</v>
      </c>
      <c r="E8548" t="s">
        <v>875</v>
      </c>
      <c r="F8548" t="s">
        <v>876</v>
      </c>
      <c r="G8548" t="s">
        <v>36</v>
      </c>
      <c r="H8548" t="s">
        <v>22</v>
      </c>
      <c r="I8548" t="s">
        <v>492</v>
      </c>
      <c r="J8548" t="s">
        <v>1270</v>
      </c>
      <c r="K8548">
        <v>31907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 s="2">
        <v>32.54</v>
      </c>
      <c r="R8548">
        <f>train[[#This Row],[Ship Date]]-train[[#This Row],[Order Date]]</f>
        <v>4</v>
      </c>
      <c r="S8548" t="str">
        <f>TEXT(train[[#This Row],[Order Date]],"mmm")</f>
        <v>mars</v>
      </c>
      <c r="T8548">
        <f>YEAR(train[[#This Row],[Order Date]])</f>
        <v>2017</v>
      </c>
      <c r="U8548" t="str">
        <f>train[[#This Row],[Category]]&amp;"-"&amp;train[[#This Row],[Sub-Category]]</f>
        <v>Office Supplies-Binders</v>
      </c>
      <c r="V8548" t="str">
        <f>IF(train[[#This Row],[Segment]]="Consumer","B2C","B2B")</f>
        <v>B2B</v>
      </c>
    </row>
    <row r="8549" spans="1:22" x14ac:dyDescent="0.25">
      <c r="A8549" t="s">
        <v>10101</v>
      </c>
      <c r="B8549" s="1">
        <v>42709</v>
      </c>
      <c r="C8549" s="1">
        <v>42714</v>
      </c>
      <c r="D8549" t="s">
        <v>45</v>
      </c>
      <c r="E8549" t="s">
        <v>2762</v>
      </c>
      <c r="F8549" t="s">
        <v>2763</v>
      </c>
      <c r="G8549" t="s">
        <v>36</v>
      </c>
      <c r="H8549" t="s">
        <v>22</v>
      </c>
      <c r="I8549" t="s">
        <v>37</v>
      </c>
      <c r="J8549" t="s">
        <v>38</v>
      </c>
      <c r="K8549">
        <v>90049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 s="2">
        <v>39</v>
      </c>
      <c r="R8549">
        <f>train[[#This Row],[Ship Date]]-train[[#This Row],[Order Date]]</f>
        <v>5</v>
      </c>
      <c r="S8549" t="str">
        <f>TEXT(train[[#This Row],[Order Date]],"mmm")</f>
        <v>déc</v>
      </c>
      <c r="T8549">
        <f>YEAR(train[[#This Row],[Order Date]])</f>
        <v>2016</v>
      </c>
      <c r="U8549" t="str">
        <f>train[[#This Row],[Category]]&amp;"-"&amp;train[[#This Row],[Sub-Category]]</f>
        <v>Technology-Accessories</v>
      </c>
      <c r="V8549" t="str">
        <f>IF(train[[#This Row],[Segment]]="Consumer","B2C","B2B")</f>
        <v>B2B</v>
      </c>
    </row>
    <row r="8550" spans="1:22" x14ac:dyDescent="0.25">
      <c r="A8550" t="s">
        <v>10101</v>
      </c>
      <c r="B8550" s="1">
        <v>42709</v>
      </c>
      <c r="C8550" s="1">
        <v>42714</v>
      </c>
      <c r="D8550" t="s">
        <v>45</v>
      </c>
      <c r="E8550" t="s">
        <v>2762</v>
      </c>
      <c r="F8550" t="s">
        <v>2763</v>
      </c>
      <c r="G8550" t="s">
        <v>36</v>
      </c>
      <c r="H8550" t="s">
        <v>22</v>
      </c>
      <c r="I8550" t="s">
        <v>37</v>
      </c>
      <c r="J8550" t="s">
        <v>38</v>
      </c>
      <c r="K8550">
        <v>90049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 s="2">
        <v>12.6</v>
      </c>
      <c r="R8550">
        <f>train[[#This Row],[Ship Date]]-train[[#This Row],[Order Date]]</f>
        <v>5</v>
      </c>
      <c r="S8550" t="str">
        <f>TEXT(train[[#This Row],[Order Date]],"mmm")</f>
        <v>déc</v>
      </c>
      <c r="T8550">
        <f>YEAR(train[[#This Row],[Order Date]])</f>
        <v>2016</v>
      </c>
      <c r="U8550" t="str">
        <f>train[[#This Row],[Category]]&amp;"-"&amp;train[[#This Row],[Sub-Category]]</f>
        <v>Office Supplies-Labels</v>
      </c>
      <c r="V8550" t="str">
        <f>IF(train[[#This Row],[Segment]]="Consumer","B2C","B2B")</f>
        <v>B2B</v>
      </c>
    </row>
    <row r="8551" spans="1:22" x14ac:dyDescent="0.25">
      <c r="A8551" t="s">
        <v>10102</v>
      </c>
      <c r="B8551" s="1">
        <v>42624</v>
      </c>
      <c r="C8551" s="1">
        <v>42625</v>
      </c>
      <c r="D8551" t="s">
        <v>183</v>
      </c>
      <c r="E8551" t="s">
        <v>2762</v>
      </c>
      <c r="F8551" t="s">
        <v>2763</v>
      </c>
      <c r="G8551" t="s">
        <v>36</v>
      </c>
      <c r="H8551" t="s">
        <v>22</v>
      </c>
      <c r="I8551" t="s">
        <v>451</v>
      </c>
      <c r="J8551" t="s">
        <v>452</v>
      </c>
      <c r="K8551">
        <v>80013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 s="2">
        <v>24.64</v>
      </c>
      <c r="R8551">
        <f>train[[#This Row],[Ship Date]]-train[[#This Row],[Order Date]]</f>
        <v>1</v>
      </c>
      <c r="S8551" t="str">
        <f>TEXT(train[[#This Row],[Order Date]],"mmm")</f>
        <v>sept</v>
      </c>
      <c r="T8551">
        <f>YEAR(train[[#This Row],[Order Date]])</f>
        <v>2016</v>
      </c>
      <c r="U8551" t="str">
        <f>train[[#This Row],[Category]]&amp;"-"&amp;train[[#This Row],[Sub-Category]]</f>
        <v>Furniture-Furnishings</v>
      </c>
      <c r="V8551" t="str">
        <f>IF(train[[#This Row],[Segment]]="Consumer","B2C","B2B")</f>
        <v>B2B</v>
      </c>
    </row>
    <row r="8552" spans="1:22" x14ac:dyDescent="0.25">
      <c r="A8552" t="s">
        <v>10103</v>
      </c>
      <c r="B8552" s="1">
        <v>42568</v>
      </c>
      <c r="C8552" s="1">
        <v>42575</v>
      </c>
      <c r="D8552" t="s">
        <v>45</v>
      </c>
      <c r="E8552" t="s">
        <v>1268</v>
      </c>
      <c r="F8552" t="s">
        <v>1269</v>
      </c>
      <c r="G8552" t="s">
        <v>36</v>
      </c>
      <c r="H8552" t="s">
        <v>22</v>
      </c>
      <c r="I8552" t="s">
        <v>179</v>
      </c>
      <c r="J8552" t="s">
        <v>99</v>
      </c>
      <c r="K8552">
        <v>77041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 s="2">
        <v>6.2640000000000002</v>
      </c>
      <c r="R8552">
        <f>train[[#This Row],[Ship Date]]-train[[#This Row],[Order Date]]</f>
        <v>7</v>
      </c>
      <c r="S8552" t="str">
        <f>TEXT(train[[#This Row],[Order Date]],"mmm")</f>
        <v>juil</v>
      </c>
      <c r="T8552">
        <f>YEAR(train[[#This Row],[Order Date]])</f>
        <v>2016</v>
      </c>
      <c r="U8552" t="str">
        <f>train[[#This Row],[Category]]&amp;"-"&amp;train[[#This Row],[Sub-Category]]</f>
        <v>Office Supplies-Labels</v>
      </c>
      <c r="V8552" t="str">
        <f>IF(train[[#This Row],[Segment]]="Consumer","B2C","B2B")</f>
        <v>B2B</v>
      </c>
    </row>
    <row r="8553" spans="1:22" x14ac:dyDescent="0.25">
      <c r="A8553" t="s">
        <v>10103</v>
      </c>
      <c r="B8553" s="1">
        <v>42568</v>
      </c>
      <c r="C8553" s="1">
        <v>42575</v>
      </c>
      <c r="D8553" t="s">
        <v>45</v>
      </c>
      <c r="E8553" t="s">
        <v>1268</v>
      </c>
      <c r="F8553" t="s">
        <v>1269</v>
      </c>
      <c r="G8553" t="s">
        <v>36</v>
      </c>
      <c r="H8553" t="s">
        <v>22</v>
      </c>
      <c r="I8553" t="s">
        <v>179</v>
      </c>
      <c r="J8553" t="s">
        <v>99</v>
      </c>
      <c r="K8553">
        <v>77041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 s="2">
        <v>14.432</v>
      </c>
      <c r="R8553">
        <f>train[[#This Row],[Ship Date]]-train[[#This Row],[Order Date]]</f>
        <v>7</v>
      </c>
      <c r="S8553" t="str">
        <f>TEXT(train[[#This Row],[Order Date]],"mmm")</f>
        <v>juil</v>
      </c>
      <c r="T8553">
        <f>YEAR(train[[#This Row],[Order Date]])</f>
        <v>2016</v>
      </c>
      <c r="U8553" t="str">
        <f>train[[#This Row],[Category]]&amp;"-"&amp;train[[#This Row],[Sub-Category]]</f>
        <v>Office Supplies-Fasteners</v>
      </c>
      <c r="V8553" t="str">
        <f>IF(train[[#This Row],[Segment]]="Consumer","B2C","B2B")</f>
        <v>B2B</v>
      </c>
    </row>
    <row r="8554" spans="1:22" x14ac:dyDescent="0.25">
      <c r="A8554" t="s">
        <v>10104</v>
      </c>
      <c r="B8554" s="1">
        <v>42154</v>
      </c>
      <c r="C8554" s="1">
        <v>42158</v>
      </c>
      <c r="D8554" t="s">
        <v>45</v>
      </c>
      <c r="E8554" t="s">
        <v>3911</v>
      </c>
      <c r="F8554" t="s">
        <v>3912</v>
      </c>
      <c r="G8554" t="s">
        <v>36</v>
      </c>
      <c r="H8554" t="s">
        <v>22</v>
      </c>
      <c r="I8554" t="s">
        <v>298</v>
      </c>
      <c r="J8554" t="s">
        <v>206</v>
      </c>
      <c r="K8554">
        <v>60623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 s="2">
        <v>719.976</v>
      </c>
      <c r="R8554">
        <f>train[[#This Row],[Ship Date]]-train[[#This Row],[Order Date]]</f>
        <v>4</v>
      </c>
      <c r="S8554" t="str">
        <f>TEXT(train[[#This Row],[Order Date]],"mmm")</f>
        <v>mai</v>
      </c>
      <c r="T8554">
        <f>YEAR(train[[#This Row],[Order Date]])</f>
        <v>2015</v>
      </c>
      <c r="U8554" t="str">
        <f>train[[#This Row],[Category]]&amp;"-"&amp;train[[#This Row],[Sub-Category]]</f>
        <v>Technology-Copiers</v>
      </c>
      <c r="V8554" t="str">
        <f>IF(train[[#This Row],[Segment]]="Consumer","B2C","B2B")</f>
        <v>B2B</v>
      </c>
    </row>
    <row r="8555" spans="1:22" x14ac:dyDescent="0.25">
      <c r="A8555" t="s">
        <v>10105</v>
      </c>
      <c r="B8555" s="1">
        <v>43417</v>
      </c>
      <c r="C8555" s="1">
        <v>43424</v>
      </c>
      <c r="D8555" t="s">
        <v>45</v>
      </c>
      <c r="E8555" t="s">
        <v>774</v>
      </c>
      <c r="F8555" t="s">
        <v>775</v>
      </c>
      <c r="G8555" t="s">
        <v>21</v>
      </c>
      <c r="H8555" t="s">
        <v>22</v>
      </c>
      <c r="I8555" t="s">
        <v>352</v>
      </c>
      <c r="J8555" t="s">
        <v>353</v>
      </c>
      <c r="K8555">
        <v>35601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 s="2">
        <v>239.92</v>
      </c>
      <c r="R8555">
        <f>train[[#This Row],[Ship Date]]-train[[#This Row],[Order Date]]</f>
        <v>7</v>
      </c>
      <c r="S8555" t="str">
        <f>TEXT(train[[#This Row],[Order Date]],"mmm")</f>
        <v>nov</v>
      </c>
      <c r="T8555">
        <f>YEAR(train[[#This Row],[Order Date]])</f>
        <v>2018</v>
      </c>
      <c r="U8555" t="str">
        <f>train[[#This Row],[Category]]&amp;"-"&amp;train[[#This Row],[Sub-Category]]</f>
        <v>Technology-Accessories</v>
      </c>
      <c r="V8555" t="str">
        <f>IF(train[[#This Row],[Segment]]="Consumer","B2C","B2B")</f>
        <v>B2C</v>
      </c>
    </row>
    <row r="8556" spans="1:22" x14ac:dyDescent="0.25">
      <c r="A8556" t="s">
        <v>10106</v>
      </c>
      <c r="B8556" s="1">
        <v>43078</v>
      </c>
      <c r="C8556" s="1">
        <v>43080</v>
      </c>
      <c r="D8556" t="s">
        <v>183</v>
      </c>
      <c r="E8556" t="s">
        <v>3350</v>
      </c>
      <c r="F8556" t="s">
        <v>3351</v>
      </c>
      <c r="G8556" t="s">
        <v>21</v>
      </c>
      <c r="H8556" t="s">
        <v>22</v>
      </c>
      <c r="I8556" t="s">
        <v>313</v>
      </c>
      <c r="J8556" t="s">
        <v>314</v>
      </c>
      <c r="K8556">
        <v>22153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 s="2">
        <v>1056.8599999999999</v>
      </c>
      <c r="R8556">
        <f>train[[#This Row],[Ship Date]]-train[[#This Row],[Order Date]]</f>
        <v>2</v>
      </c>
      <c r="S8556" t="str">
        <f>TEXT(train[[#This Row],[Order Date]],"mmm")</f>
        <v>déc</v>
      </c>
      <c r="T8556">
        <f>YEAR(train[[#This Row],[Order Date]])</f>
        <v>2017</v>
      </c>
      <c r="U8556" t="str">
        <f>train[[#This Row],[Category]]&amp;"-"&amp;train[[#This Row],[Sub-Category]]</f>
        <v>Furniture-Tables</v>
      </c>
      <c r="V8556" t="str">
        <f>IF(train[[#This Row],[Segment]]="Consumer","B2C","B2B")</f>
        <v>B2C</v>
      </c>
    </row>
    <row r="8557" spans="1:22" x14ac:dyDescent="0.25">
      <c r="A8557" t="s">
        <v>10107</v>
      </c>
      <c r="B8557" s="1">
        <v>42451</v>
      </c>
      <c r="C8557" s="1">
        <v>42451</v>
      </c>
      <c r="D8557" t="s">
        <v>1288</v>
      </c>
      <c r="E8557" t="s">
        <v>2403</v>
      </c>
      <c r="F8557" t="s">
        <v>2404</v>
      </c>
      <c r="G8557" t="s">
        <v>21</v>
      </c>
      <c r="H8557" t="s">
        <v>22</v>
      </c>
      <c r="I8557" t="s">
        <v>6828</v>
      </c>
      <c r="J8557" t="s">
        <v>49</v>
      </c>
      <c r="K8557">
        <v>33317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 s="2">
        <v>447.94400000000002</v>
      </c>
      <c r="R8557">
        <f>train[[#This Row],[Ship Date]]-train[[#This Row],[Order Date]]</f>
        <v>0</v>
      </c>
      <c r="S8557" t="str">
        <f>TEXT(train[[#This Row],[Order Date]],"mmm")</f>
        <v>mars</v>
      </c>
      <c r="T8557">
        <f>YEAR(train[[#This Row],[Order Date]])</f>
        <v>2016</v>
      </c>
      <c r="U8557" t="str">
        <f>train[[#This Row],[Category]]&amp;"-"&amp;train[[#This Row],[Sub-Category]]</f>
        <v>Technology-Accessories</v>
      </c>
      <c r="V8557" t="str">
        <f>IF(train[[#This Row],[Segment]]="Consumer","B2C","B2B")</f>
        <v>B2C</v>
      </c>
    </row>
    <row r="8558" spans="1:22" x14ac:dyDescent="0.25">
      <c r="A8558" t="s">
        <v>10107</v>
      </c>
      <c r="B8558" s="1">
        <v>42451</v>
      </c>
      <c r="C8558" s="1">
        <v>42451</v>
      </c>
      <c r="D8558" t="s">
        <v>1288</v>
      </c>
      <c r="E8558" t="s">
        <v>2403</v>
      </c>
      <c r="F8558" t="s">
        <v>2404</v>
      </c>
      <c r="G8558" t="s">
        <v>21</v>
      </c>
      <c r="H8558" t="s">
        <v>22</v>
      </c>
      <c r="I8558" t="s">
        <v>6828</v>
      </c>
      <c r="J8558" t="s">
        <v>49</v>
      </c>
      <c r="K8558">
        <v>33317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 s="2">
        <v>150.40799999999999</v>
      </c>
      <c r="R8558">
        <f>train[[#This Row],[Ship Date]]-train[[#This Row],[Order Date]]</f>
        <v>0</v>
      </c>
      <c r="S8558" t="str">
        <f>TEXT(train[[#This Row],[Order Date]],"mmm")</f>
        <v>mars</v>
      </c>
      <c r="T8558">
        <f>YEAR(train[[#This Row],[Order Date]])</f>
        <v>2016</v>
      </c>
      <c r="U8558" t="str">
        <f>train[[#This Row],[Category]]&amp;"-"&amp;train[[#This Row],[Sub-Category]]</f>
        <v>Office Supplies-Storage</v>
      </c>
      <c r="V8558" t="str">
        <f>IF(train[[#This Row],[Segment]]="Consumer","B2C","B2B")</f>
        <v>B2C</v>
      </c>
    </row>
    <row r="8559" spans="1:22" x14ac:dyDescent="0.25">
      <c r="A8559" t="s">
        <v>10108</v>
      </c>
      <c r="B8559" s="1">
        <v>43092</v>
      </c>
      <c r="C8559" s="1">
        <v>43095</v>
      </c>
      <c r="D8559" t="s">
        <v>18</v>
      </c>
      <c r="E8559" t="s">
        <v>1344</v>
      </c>
      <c r="F8559" t="s">
        <v>1345</v>
      </c>
      <c r="G8559" t="s">
        <v>36</v>
      </c>
      <c r="H8559" t="s">
        <v>22</v>
      </c>
      <c r="I8559" t="s">
        <v>179</v>
      </c>
      <c r="J8559" t="s">
        <v>99</v>
      </c>
      <c r="K8559">
        <v>77041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 s="2">
        <v>453.57600000000002</v>
      </c>
      <c r="R8559">
        <f>train[[#This Row],[Ship Date]]-train[[#This Row],[Order Date]]</f>
        <v>3</v>
      </c>
      <c r="S8559" t="str">
        <f>TEXT(train[[#This Row],[Order Date]],"mmm")</f>
        <v>déc</v>
      </c>
      <c r="T8559">
        <f>YEAR(train[[#This Row],[Order Date]])</f>
        <v>2017</v>
      </c>
      <c r="U8559" t="str">
        <f>train[[#This Row],[Category]]&amp;"-"&amp;train[[#This Row],[Sub-Category]]</f>
        <v>Technology-Phones</v>
      </c>
      <c r="V8559" t="str">
        <f>IF(train[[#This Row],[Segment]]="Consumer","B2C","B2B")</f>
        <v>B2B</v>
      </c>
    </row>
    <row r="8560" spans="1:22" x14ac:dyDescent="0.25">
      <c r="A8560" t="s">
        <v>10108</v>
      </c>
      <c r="B8560" s="1">
        <v>43092</v>
      </c>
      <c r="C8560" s="1">
        <v>43095</v>
      </c>
      <c r="D8560" t="s">
        <v>18</v>
      </c>
      <c r="E8560" t="s">
        <v>1344</v>
      </c>
      <c r="F8560" t="s">
        <v>1345</v>
      </c>
      <c r="G8560" t="s">
        <v>36</v>
      </c>
      <c r="H8560" t="s">
        <v>22</v>
      </c>
      <c r="I8560" t="s">
        <v>179</v>
      </c>
      <c r="J8560" t="s">
        <v>99</v>
      </c>
      <c r="K8560">
        <v>77041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 s="2">
        <v>45.36</v>
      </c>
      <c r="R8560">
        <f>train[[#This Row],[Ship Date]]-train[[#This Row],[Order Date]]</f>
        <v>3</v>
      </c>
      <c r="S8560" t="str">
        <f>TEXT(train[[#This Row],[Order Date]],"mmm")</f>
        <v>déc</v>
      </c>
      <c r="T8560">
        <f>YEAR(train[[#This Row],[Order Date]])</f>
        <v>2017</v>
      </c>
      <c r="U8560" t="str">
        <f>train[[#This Row],[Category]]&amp;"-"&amp;train[[#This Row],[Sub-Category]]</f>
        <v>Office Supplies-Labels</v>
      </c>
      <c r="V8560" t="str">
        <f>IF(train[[#This Row],[Segment]]="Consumer","B2C","B2B")</f>
        <v>B2B</v>
      </c>
    </row>
    <row r="8561" spans="1:22" x14ac:dyDescent="0.25">
      <c r="A8561" t="s">
        <v>10108</v>
      </c>
      <c r="B8561" s="1">
        <v>43092</v>
      </c>
      <c r="C8561" s="1">
        <v>43095</v>
      </c>
      <c r="D8561" t="s">
        <v>18</v>
      </c>
      <c r="E8561" t="s">
        <v>1344</v>
      </c>
      <c r="F8561" t="s">
        <v>1345</v>
      </c>
      <c r="G8561" t="s">
        <v>36</v>
      </c>
      <c r="H8561" t="s">
        <v>22</v>
      </c>
      <c r="I8561" t="s">
        <v>179</v>
      </c>
      <c r="J8561" t="s">
        <v>99</v>
      </c>
      <c r="K8561">
        <v>77041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 s="2">
        <v>287.88</v>
      </c>
      <c r="R8561">
        <f>train[[#This Row],[Ship Date]]-train[[#This Row],[Order Date]]</f>
        <v>3</v>
      </c>
      <c r="S8561" t="str">
        <f>TEXT(train[[#This Row],[Order Date]],"mmm")</f>
        <v>déc</v>
      </c>
      <c r="T8561">
        <f>YEAR(train[[#This Row],[Order Date]])</f>
        <v>2017</v>
      </c>
      <c r="U8561" t="str">
        <f>train[[#This Row],[Category]]&amp;"-"&amp;train[[#This Row],[Sub-Category]]</f>
        <v>Technology-Phones</v>
      </c>
      <c r="V8561" t="str">
        <f>IF(train[[#This Row],[Segment]]="Consumer","B2C","B2B")</f>
        <v>B2B</v>
      </c>
    </row>
    <row r="8562" spans="1:22" x14ac:dyDescent="0.25">
      <c r="A8562" t="s">
        <v>10108</v>
      </c>
      <c r="B8562" s="1">
        <v>43092</v>
      </c>
      <c r="C8562" s="1">
        <v>43095</v>
      </c>
      <c r="D8562" t="s">
        <v>18</v>
      </c>
      <c r="E8562" t="s">
        <v>1344</v>
      </c>
      <c r="F8562" t="s">
        <v>1345</v>
      </c>
      <c r="G8562" t="s">
        <v>36</v>
      </c>
      <c r="H8562" t="s">
        <v>22</v>
      </c>
      <c r="I8562" t="s">
        <v>179</v>
      </c>
      <c r="J8562" t="s">
        <v>99</v>
      </c>
      <c r="K8562">
        <v>77041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 s="2">
        <v>131.88</v>
      </c>
      <c r="R8562">
        <f>train[[#This Row],[Ship Date]]-train[[#This Row],[Order Date]]</f>
        <v>3</v>
      </c>
      <c r="S8562" t="str">
        <f>TEXT(train[[#This Row],[Order Date]],"mmm")</f>
        <v>déc</v>
      </c>
      <c r="T8562">
        <f>YEAR(train[[#This Row],[Order Date]])</f>
        <v>2017</v>
      </c>
      <c r="U8562" t="str">
        <f>train[[#This Row],[Category]]&amp;"-"&amp;train[[#This Row],[Sub-Category]]</f>
        <v>Technology-Phones</v>
      </c>
      <c r="V8562" t="str">
        <f>IF(train[[#This Row],[Segment]]="Consumer","B2C","B2B")</f>
        <v>B2B</v>
      </c>
    </row>
    <row r="8563" spans="1:22" x14ac:dyDescent="0.25">
      <c r="A8563" t="s">
        <v>10108</v>
      </c>
      <c r="B8563" s="1">
        <v>43092</v>
      </c>
      <c r="C8563" s="1">
        <v>43095</v>
      </c>
      <c r="D8563" t="s">
        <v>18</v>
      </c>
      <c r="E8563" t="s">
        <v>1344</v>
      </c>
      <c r="F8563" t="s">
        <v>1345</v>
      </c>
      <c r="G8563" t="s">
        <v>36</v>
      </c>
      <c r="H8563" t="s">
        <v>22</v>
      </c>
      <c r="I8563" t="s">
        <v>179</v>
      </c>
      <c r="J8563" t="s">
        <v>99</v>
      </c>
      <c r="K8563">
        <v>77041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 s="2">
        <v>2.3279999999999998</v>
      </c>
      <c r="R8563">
        <f>train[[#This Row],[Ship Date]]-train[[#This Row],[Order Date]]</f>
        <v>3</v>
      </c>
      <c r="S8563" t="str">
        <f>TEXT(train[[#This Row],[Order Date]],"mmm")</f>
        <v>déc</v>
      </c>
      <c r="T8563">
        <f>YEAR(train[[#This Row],[Order Date]])</f>
        <v>2017</v>
      </c>
      <c r="U8563" t="str">
        <f>train[[#This Row],[Category]]&amp;"-"&amp;train[[#This Row],[Sub-Category]]</f>
        <v>Furniture-Furnishings</v>
      </c>
      <c r="V8563" t="str">
        <f>IF(train[[#This Row],[Segment]]="Consumer","B2C","B2B")</f>
        <v>B2B</v>
      </c>
    </row>
    <row r="8564" spans="1:22" x14ac:dyDescent="0.25">
      <c r="A8564" t="s">
        <v>10109</v>
      </c>
      <c r="B8564" s="1">
        <v>42827</v>
      </c>
      <c r="C8564" s="1">
        <v>42831</v>
      </c>
      <c r="D8564" t="s">
        <v>18</v>
      </c>
      <c r="E8564" t="s">
        <v>2092</v>
      </c>
      <c r="F8564" t="s">
        <v>2093</v>
      </c>
      <c r="G8564" t="s">
        <v>36</v>
      </c>
      <c r="H8564" t="s">
        <v>22</v>
      </c>
      <c r="I8564" t="s">
        <v>2549</v>
      </c>
      <c r="J8564" t="s">
        <v>109</v>
      </c>
      <c r="K8564">
        <v>53209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 s="2">
        <v>1454.9</v>
      </c>
      <c r="R8564">
        <f>train[[#This Row],[Ship Date]]-train[[#This Row],[Order Date]]</f>
        <v>4</v>
      </c>
      <c r="S8564" t="str">
        <f>TEXT(train[[#This Row],[Order Date]],"mmm")</f>
        <v>avr</v>
      </c>
      <c r="T8564">
        <f>YEAR(train[[#This Row],[Order Date]])</f>
        <v>2017</v>
      </c>
      <c r="U8564" t="str">
        <f>train[[#This Row],[Category]]&amp;"-"&amp;train[[#This Row],[Sub-Category]]</f>
        <v>Furniture-Chairs</v>
      </c>
      <c r="V8564" t="str">
        <f>IF(train[[#This Row],[Segment]]="Consumer","B2C","B2B")</f>
        <v>B2B</v>
      </c>
    </row>
    <row r="8565" spans="1:22" x14ac:dyDescent="0.25">
      <c r="A8565" t="s">
        <v>10110</v>
      </c>
      <c r="B8565" s="1">
        <v>43220</v>
      </c>
      <c r="C8565" s="1">
        <v>43224</v>
      </c>
      <c r="D8565" t="s">
        <v>45</v>
      </c>
      <c r="E8565" t="s">
        <v>3507</v>
      </c>
      <c r="F8565" t="s">
        <v>3508</v>
      </c>
      <c r="G8565" t="s">
        <v>97</v>
      </c>
      <c r="H8565" t="s">
        <v>22</v>
      </c>
      <c r="I8565" t="s">
        <v>10111</v>
      </c>
      <c r="J8565" t="s">
        <v>49</v>
      </c>
      <c r="K8565">
        <v>32771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 s="2">
        <v>4.8419999999999996</v>
      </c>
      <c r="R8565">
        <f>train[[#This Row],[Ship Date]]-train[[#This Row],[Order Date]]</f>
        <v>4</v>
      </c>
      <c r="S8565" t="str">
        <f>TEXT(train[[#This Row],[Order Date]],"mmm")</f>
        <v>avr</v>
      </c>
      <c r="T8565">
        <f>YEAR(train[[#This Row],[Order Date]])</f>
        <v>2018</v>
      </c>
      <c r="U8565" t="str">
        <f>train[[#This Row],[Category]]&amp;"-"&amp;train[[#This Row],[Sub-Category]]</f>
        <v>Office Supplies-Binders</v>
      </c>
      <c r="V8565" t="str">
        <f>IF(train[[#This Row],[Segment]]="Consumer","B2C","B2B")</f>
        <v>B2B</v>
      </c>
    </row>
    <row r="8566" spans="1:22" x14ac:dyDescent="0.25">
      <c r="A8566" t="s">
        <v>10110</v>
      </c>
      <c r="B8566" s="1">
        <v>43220</v>
      </c>
      <c r="C8566" s="1">
        <v>43224</v>
      </c>
      <c r="D8566" t="s">
        <v>45</v>
      </c>
      <c r="E8566" t="s">
        <v>3507</v>
      </c>
      <c r="F8566" t="s">
        <v>3508</v>
      </c>
      <c r="G8566" t="s">
        <v>97</v>
      </c>
      <c r="H8566" t="s">
        <v>22</v>
      </c>
      <c r="I8566" t="s">
        <v>10111</v>
      </c>
      <c r="J8566" t="s">
        <v>49</v>
      </c>
      <c r="K8566">
        <v>32771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 s="2">
        <v>220.70400000000001</v>
      </c>
      <c r="R8566">
        <f>train[[#This Row],[Ship Date]]-train[[#This Row],[Order Date]]</f>
        <v>4</v>
      </c>
      <c r="S8566" t="str">
        <f>TEXT(train[[#This Row],[Order Date]],"mmm")</f>
        <v>avr</v>
      </c>
      <c r="T8566">
        <f>YEAR(train[[#This Row],[Order Date]])</f>
        <v>2018</v>
      </c>
      <c r="U8566" t="str">
        <f>train[[#This Row],[Category]]&amp;"-"&amp;train[[#This Row],[Sub-Category]]</f>
        <v>Furniture-Furnishings</v>
      </c>
      <c r="V8566" t="str">
        <f>IF(train[[#This Row],[Segment]]="Consumer","B2C","B2B")</f>
        <v>B2B</v>
      </c>
    </row>
    <row r="8567" spans="1:22" x14ac:dyDescent="0.25">
      <c r="A8567" t="s">
        <v>10112</v>
      </c>
      <c r="B8567" s="1">
        <v>43056</v>
      </c>
      <c r="C8567" s="1">
        <v>43057</v>
      </c>
      <c r="D8567" t="s">
        <v>183</v>
      </c>
      <c r="E8567" t="s">
        <v>8371</v>
      </c>
      <c r="F8567" t="s">
        <v>8372</v>
      </c>
      <c r="G8567" t="s">
        <v>21</v>
      </c>
      <c r="H8567" t="s">
        <v>22</v>
      </c>
      <c r="I8567" t="s">
        <v>7400</v>
      </c>
      <c r="J8567" t="s">
        <v>99</v>
      </c>
      <c r="K8567">
        <v>75056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 s="2">
        <v>67.176000000000002</v>
      </c>
      <c r="R8567">
        <f>train[[#This Row],[Ship Date]]-train[[#This Row],[Order Date]]</f>
        <v>1</v>
      </c>
      <c r="S8567" t="str">
        <f>TEXT(train[[#This Row],[Order Date]],"mmm")</f>
        <v>nov</v>
      </c>
      <c r="T8567">
        <f>YEAR(train[[#This Row],[Order Date]])</f>
        <v>2017</v>
      </c>
      <c r="U8567" t="str">
        <f>train[[#This Row],[Category]]&amp;"-"&amp;train[[#This Row],[Sub-Category]]</f>
        <v>Technology-Phones</v>
      </c>
      <c r="V8567" t="str">
        <f>IF(train[[#This Row],[Segment]]="Consumer","B2C","B2B")</f>
        <v>B2C</v>
      </c>
    </row>
    <row r="8568" spans="1:22" x14ac:dyDescent="0.25">
      <c r="A8568" t="s">
        <v>10112</v>
      </c>
      <c r="B8568" s="1">
        <v>43056</v>
      </c>
      <c r="C8568" s="1">
        <v>43057</v>
      </c>
      <c r="D8568" t="s">
        <v>183</v>
      </c>
      <c r="E8568" t="s">
        <v>8371</v>
      </c>
      <c r="F8568" t="s">
        <v>8372</v>
      </c>
      <c r="G8568" t="s">
        <v>21</v>
      </c>
      <c r="H8568" t="s">
        <v>22</v>
      </c>
      <c r="I8568" t="s">
        <v>7400</v>
      </c>
      <c r="J8568" t="s">
        <v>99</v>
      </c>
      <c r="K8568">
        <v>75056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 s="2">
        <v>15.231999999999999</v>
      </c>
      <c r="R8568">
        <f>train[[#This Row],[Ship Date]]-train[[#This Row],[Order Date]]</f>
        <v>1</v>
      </c>
      <c r="S8568" t="str">
        <f>TEXT(train[[#This Row],[Order Date]],"mmm")</f>
        <v>nov</v>
      </c>
      <c r="T8568">
        <f>YEAR(train[[#This Row],[Order Date]])</f>
        <v>2017</v>
      </c>
      <c r="U8568" t="str">
        <f>train[[#This Row],[Category]]&amp;"-"&amp;train[[#This Row],[Sub-Category]]</f>
        <v>Office Supplies-Paper</v>
      </c>
      <c r="V8568" t="str">
        <f>IF(train[[#This Row],[Segment]]="Consumer","B2C","B2B")</f>
        <v>B2C</v>
      </c>
    </row>
    <row r="8569" spans="1:22" x14ac:dyDescent="0.25">
      <c r="A8569" t="s">
        <v>10113</v>
      </c>
      <c r="B8569" s="1">
        <v>43049</v>
      </c>
      <c r="C8569" s="1">
        <v>43051</v>
      </c>
      <c r="D8569" t="s">
        <v>183</v>
      </c>
      <c r="E8569" t="s">
        <v>2304</v>
      </c>
      <c r="F8569" t="s">
        <v>2305</v>
      </c>
      <c r="G8569" t="s">
        <v>21</v>
      </c>
      <c r="H8569" t="s">
        <v>22</v>
      </c>
      <c r="I8569" t="s">
        <v>271</v>
      </c>
      <c r="J8569" t="s">
        <v>493</v>
      </c>
      <c r="K8569">
        <v>45373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 s="2">
        <v>31.103999999999999</v>
      </c>
      <c r="R8569">
        <f>train[[#This Row],[Ship Date]]-train[[#This Row],[Order Date]]</f>
        <v>2</v>
      </c>
      <c r="S8569" t="str">
        <f>TEXT(train[[#This Row],[Order Date]],"mmm")</f>
        <v>nov</v>
      </c>
      <c r="T8569">
        <f>YEAR(train[[#This Row],[Order Date]])</f>
        <v>2017</v>
      </c>
      <c r="U8569" t="str">
        <f>train[[#This Row],[Category]]&amp;"-"&amp;train[[#This Row],[Sub-Category]]</f>
        <v>Office Supplies-Paper</v>
      </c>
      <c r="V8569" t="str">
        <f>IF(train[[#This Row],[Segment]]="Consumer","B2C","B2B")</f>
        <v>B2C</v>
      </c>
    </row>
    <row r="8570" spans="1:22" x14ac:dyDescent="0.25">
      <c r="A8570" t="s">
        <v>10114</v>
      </c>
      <c r="B8570" s="1">
        <v>43075</v>
      </c>
      <c r="C8570" s="1">
        <v>43081</v>
      </c>
      <c r="D8570" t="s">
        <v>45</v>
      </c>
      <c r="E8570" t="s">
        <v>2639</v>
      </c>
      <c r="F8570" t="s">
        <v>2640</v>
      </c>
      <c r="G8570" t="s">
        <v>36</v>
      </c>
      <c r="H8570" t="s">
        <v>22</v>
      </c>
      <c r="I8570" t="s">
        <v>6105</v>
      </c>
      <c r="J8570" t="s">
        <v>262</v>
      </c>
      <c r="K8570">
        <v>11550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 s="2">
        <v>968.74400000000003</v>
      </c>
      <c r="R8570">
        <f>train[[#This Row],[Ship Date]]-train[[#This Row],[Order Date]]</f>
        <v>6</v>
      </c>
      <c r="S8570" t="str">
        <f>TEXT(train[[#This Row],[Order Date]],"mmm")</f>
        <v>déc</v>
      </c>
      <c r="T8570">
        <f>YEAR(train[[#This Row],[Order Date]])</f>
        <v>2017</v>
      </c>
      <c r="U8570" t="str">
        <f>train[[#This Row],[Category]]&amp;"-"&amp;train[[#This Row],[Sub-Category]]</f>
        <v>Office Supplies-Binders</v>
      </c>
      <c r="V8570" t="str">
        <f>IF(train[[#This Row],[Segment]]="Consumer","B2C","B2B")</f>
        <v>B2B</v>
      </c>
    </row>
    <row r="8571" spans="1:22" x14ac:dyDescent="0.25">
      <c r="A8571" t="s">
        <v>10114</v>
      </c>
      <c r="B8571" s="1">
        <v>43075</v>
      </c>
      <c r="C8571" s="1">
        <v>43081</v>
      </c>
      <c r="D8571" t="s">
        <v>45</v>
      </c>
      <c r="E8571" t="s">
        <v>2639</v>
      </c>
      <c r="F8571" t="s">
        <v>2640</v>
      </c>
      <c r="G8571" t="s">
        <v>36</v>
      </c>
      <c r="H8571" t="s">
        <v>22</v>
      </c>
      <c r="I8571" t="s">
        <v>6105</v>
      </c>
      <c r="J8571" t="s">
        <v>262</v>
      </c>
      <c r="K8571">
        <v>11550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 s="2">
        <v>222.352</v>
      </c>
      <c r="R8571">
        <f>train[[#This Row],[Ship Date]]-train[[#This Row],[Order Date]]</f>
        <v>6</v>
      </c>
      <c r="S8571" t="str">
        <f>TEXT(train[[#This Row],[Order Date]],"mmm")</f>
        <v>déc</v>
      </c>
      <c r="T8571">
        <f>YEAR(train[[#This Row],[Order Date]])</f>
        <v>2017</v>
      </c>
      <c r="U8571" t="str">
        <f>train[[#This Row],[Category]]&amp;"-"&amp;train[[#This Row],[Sub-Category]]</f>
        <v>Office Supplies-Binders</v>
      </c>
      <c r="V8571" t="str">
        <f>IF(train[[#This Row],[Segment]]="Consumer","B2C","B2B")</f>
        <v>B2B</v>
      </c>
    </row>
    <row r="8572" spans="1:22" x14ac:dyDescent="0.25">
      <c r="A8572" t="s">
        <v>10114</v>
      </c>
      <c r="B8572" s="1">
        <v>43075</v>
      </c>
      <c r="C8572" s="1">
        <v>43081</v>
      </c>
      <c r="D8572" t="s">
        <v>45</v>
      </c>
      <c r="E8572" t="s">
        <v>2639</v>
      </c>
      <c r="F8572" t="s">
        <v>2640</v>
      </c>
      <c r="G8572" t="s">
        <v>36</v>
      </c>
      <c r="H8572" t="s">
        <v>22</v>
      </c>
      <c r="I8572" t="s">
        <v>6105</v>
      </c>
      <c r="J8572" t="s">
        <v>262</v>
      </c>
      <c r="K8572">
        <v>11550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 s="2">
        <v>479.98399999999998</v>
      </c>
      <c r="R8572">
        <f>train[[#This Row],[Ship Date]]-train[[#This Row],[Order Date]]</f>
        <v>6</v>
      </c>
      <c r="S8572" t="str">
        <f>TEXT(train[[#This Row],[Order Date]],"mmm")</f>
        <v>déc</v>
      </c>
      <c r="T8572">
        <f>YEAR(train[[#This Row],[Order Date]])</f>
        <v>2017</v>
      </c>
      <c r="U8572" t="str">
        <f>train[[#This Row],[Category]]&amp;"-"&amp;train[[#This Row],[Sub-Category]]</f>
        <v>Technology-Copiers</v>
      </c>
      <c r="V8572" t="str">
        <f>IF(train[[#This Row],[Segment]]="Consumer","B2C","B2B")</f>
        <v>B2B</v>
      </c>
    </row>
    <row r="8573" spans="1:22" x14ac:dyDescent="0.25">
      <c r="A8573" t="s">
        <v>10115</v>
      </c>
      <c r="B8573" s="1">
        <v>42828</v>
      </c>
      <c r="C8573" s="1">
        <v>42828</v>
      </c>
      <c r="D8573" t="s">
        <v>1288</v>
      </c>
      <c r="E8573" t="s">
        <v>2146</v>
      </c>
      <c r="F8573" t="s">
        <v>2147</v>
      </c>
      <c r="G8573" t="s">
        <v>97</v>
      </c>
      <c r="H8573" t="s">
        <v>22</v>
      </c>
      <c r="I8573" t="s">
        <v>812</v>
      </c>
      <c r="J8573" t="s">
        <v>99</v>
      </c>
      <c r="K8573">
        <v>75081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 s="2">
        <v>10.272</v>
      </c>
      <c r="R8573">
        <f>train[[#This Row],[Ship Date]]-train[[#This Row],[Order Date]]</f>
        <v>0</v>
      </c>
      <c r="S8573" t="str">
        <f>TEXT(train[[#This Row],[Order Date]],"mmm")</f>
        <v>avr</v>
      </c>
      <c r="T8573">
        <f>YEAR(train[[#This Row],[Order Date]])</f>
        <v>2017</v>
      </c>
      <c r="U8573" t="str">
        <f>train[[#This Row],[Category]]&amp;"-"&amp;train[[#This Row],[Sub-Category]]</f>
        <v>Office Supplies-Paper</v>
      </c>
      <c r="V8573" t="str">
        <f>IF(train[[#This Row],[Segment]]="Consumer","B2C","B2B")</f>
        <v>B2B</v>
      </c>
    </row>
    <row r="8574" spans="1:22" x14ac:dyDescent="0.25">
      <c r="A8574" t="s">
        <v>10116</v>
      </c>
      <c r="B8574" s="1">
        <v>42336</v>
      </c>
      <c r="C8574" s="1">
        <v>42340</v>
      </c>
      <c r="D8574" t="s">
        <v>45</v>
      </c>
      <c r="E8574" t="s">
        <v>4562</v>
      </c>
      <c r="F8574" t="s">
        <v>4563</v>
      </c>
      <c r="G8574" t="s">
        <v>21</v>
      </c>
      <c r="H8574" t="s">
        <v>22</v>
      </c>
      <c r="I8574" t="s">
        <v>179</v>
      </c>
      <c r="J8574" t="s">
        <v>99</v>
      </c>
      <c r="K8574">
        <v>77041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 s="2">
        <v>998.85</v>
      </c>
      <c r="R8574">
        <f>train[[#This Row],[Ship Date]]-train[[#This Row],[Order Date]]</f>
        <v>4</v>
      </c>
      <c r="S8574" t="str">
        <f>TEXT(train[[#This Row],[Order Date]],"mmm")</f>
        <v>nov</v>
      </c>
      <c r="T8574">
        <f>YEAR(train[[#This Row],[Order Date]])</f>
        <v>2015</v>
      </c>
      <c r="U8574" t="str">
        <f>train[[#This Row],[Category]]&amp;"-"&amp;train[[#This Row],[Sub-Category]]</f>
        <v>Technology-Machines</v>
      </c>
      <c r="V8574" t="str">
        <f>IF(train[[#This Row],[Segment]]="Consumer","B2C","B2B")</f>
        <v>B2C</v>
      </c>
    </row>
    <row r="8575" spans="1:22" x14ac:dyDescent="0.25">
      <c r="A8575" t="s">
        <v>10117</v>
      </c>
      <c r="B8575" s="1">
        <v>42663</v>
      </c>
      <c r="C8575" s="1">
        <v>42665</v>
      </c>
      <c r="D8575" t="s">
        <v>183</v>
      </c>
      <c r="E8575" t="s">
        <v>3991</v>
      </c>
      <c r="F8575" t="s">
        <v>3992</v>
      </c>
      <c r="G8575" t="s">
        <v>21</v>
      </c>
      <c r="H8575" t="s">
        <v>22</v>
      </c>
      <c r="I8575" t="s">
        <v>261</v>
      </c>
      <c r="J8575" t="s">
        <v>262</v>
      </c>
      <c r="K8575">
        <v>10035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 s="2">
        <v>24.56</v>
      </c>
      <c r="R8575">
        <f>train[[#This Row],[Ship Date]]-train[[#This Row],[Order Date]]</f>
        <v>2</v>
      </c>
      <c r="S8575" t="str">
        <f>TEXT(train[[#This Row],[Order Date]],"mmm")</f>
        <v>oct</v>
      </c>
      <c r="T8575">
        <f>YEAR(train[[#This Row],[Order Date]])</f>
        <v>2016</v>
      </c>
      <c r="U8575" t="str">
        <f>train[[#This Row],[Category]]&amp;"-"&amp;train[[#This Row],[Sub-Category]]</f>
        <v>Office Supplies-Paper</v>
      </c>
      <c r="V8575" t="str">
        <f>IF(train[[#This Row],[Segment]]="Consumer","B2C","B2B")</f>
        <v>B2C</v>
      </c>
    </row>
    <row r="8576" spans="1:22" x14ac:dyDescent="0.25">
      <c r="A8576" t="s">
        <v>10118</v>
      </c>
      <c r="B8576" s="1">
        <v>42266</v>
      </c>
      <c r="C8576" s="1">
        <v>42266</v>
      </c>
      <c r="D8576" t="s">
        <v>1288</v>
      </c>
      <c r="E8576" t="s">
        <v>718</v>
      </c>
      <c r="F8576" t="s">
        <v>719</v>
      </c>
      <c r="G8576" t="s">
        <v>97</v>
      </c>
      <c r="H8576" t="s">
        <v>22</v>
      </c>
      <c r="I8576" t="s">
        <v>122</v>
      </c>
      <c r="J8576" t="s">
        <v>38</v>
      </c>
      <c r="K8576">
        <v>94110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 s="2">
        <v>5.67</v>
      </c>
      <c r="R8576">
        <f>train[[#This Row],[Ship Date]]-train[[#This Row],[Order Date]]</f>
        <v>0</v>
      </c>
      <c r="S8576" t="str">
        <f>TEXT(train[[#This Row],[Order Date]],"mmm")</f>
        <v>sept</v>
      </c>
      <c r="T8576">
        <f>YEAR(train[[#This Row],[Order Date]])</f>
        <v>2015</v>
      </c>
      <c r="U8576" t="str">
        <f>train[[#This Row],[Category]]&amp;"-"&amp;train[[#This Row],[Sub-Category]]</f>
        <v>Office Supplies-Fasteners</v>
      </c>
      <c r="V8576" t="str">
        <f>IF(train[[#This Row],[Segment]]="Consumer","B2C","B2B")</f>
        <v>B2B</v>
      </c>
    </row>
    <row r="8577" spans="1:22" x14ac:dyDescent="0.25">
      <c r="A8577" t="s">
        <v>10119</v>
      </c>
      <c r="B8577" s="1">
        <v>43339</v>
      </c>
      <c r="C8577" s="1">
        <v>43342</v>
      </c>
      <c r="D8577" t="s">
        <v>18</v>
      </c>
      <c r="E8577" t="s">
        <v>3872</v>
      </c>
      <c r="F8577" t="s">
        <v>3873</v>
      </c>
      <c r="G8577" t="s">
        <v>21</v>
      </c>
      <c r="H8577" t="s">
        <v>22</v>
      </c>
      <c r="I8577" t="s">
        <v>6853</v>
      </c>
      <c r="J8577" t="s">
        <v>49</v>
      </c>
      <c r="K8577">
        <v>34952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 s="2">
        <v>14.336</v>
      </c>
      <c r="R8577">
        <f>train[[#This Row],[Ship Date]]-train[[#This Row],[Order Date]]</f>
        <v>3</v>
      </c>
      <c r="S8577" t="str">
        <f>TEXT(train[[#This Row],[Order Date]],"mmm")</f>
        <v>août</v>
      </c>
      <c r="T8577">
        <f>YEAR(train[[#This Row],[Order Date]])</f>
        <v>2018</v>
      </c>
      <c r="U8577" t="str">
        <f>train[[#This Row],[Category]]&amp;"-"&amp;train[[#This Row],[Sub-Category]]</f>
        <v>Office Supplies-Appliances</v>
      </c>
      <c r="V8577" t="str">
        <f>IF(train[[#This Row],[Segment]]="Consumer","B2C","B2B")</f>
        <v>B2C</v>
      </c>
    </row>
    <row r="8578" spans="1:22" x14ac:dyDescent="0.25">
      <c r="A8578" t="s">
        <v>10120</v>
      </c>
      <c r="B8578" s="1">
        <v>43284</v>
      </c>
      <c r="C8578" s="1">
        <v>43285</v>
      </c>
      <c r="D8578" t="s">
        <v>183</v>
      </c>
      <c r="E8578" t="s">
        <v>6535</v>
      </c>
      <c r="F8578" t="s">
        <v>6536</v>
      </c>
      <c r="G8578" t="s">
        <v>21</v>
      </c>
      <c r="H8578" t="s">
        <v>22</v>
      </c>
      <c r="I8578" t="s">
        <v>82</v>
      </c>
      <c r="J8578" t="s">
        <v>2696</v>
      </c>
      <c r="K8578">
        <v>3301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 s="2">
        <v>102.3</v>
      </c>
      <c r="R8578">
        <f>train[[#This Row],[Ship Date]]-train[[#This Row],[Order Date]]</f>
        <v>1</v>
      </c>
      <c r="S8578" t="str">
        <f>TEXT(train[[#This Row],[Order Date]],"mmm")</f>
        <v>juil</v>
      </c>
      <c r="T8578">
        <f>YEAR(train[[#This Row],[Order Date]])</f>
        <v>2018</v>
      </c>
      <c r="U8578" t="str">
        <f>train[[#This Row],[Category]]&amp;"-"&amp;train[[#This Row],[Sub-Category]]</f>
        <v>Furniture-Furnishings</v>
      </c>
      <c r="V8578" t="str">
        <f>IF(train[[#This Row],[Segment]]="Consumer","B2C","B2B")</f>
        <v>B2C</v>
      </c>
    </row>
    <row r="8579" spans="1:22" x14ac:dyDescent="0.25">
      <c r="A8579" t="s">
        <v>10121</v>
      </c>
      <c r="B8579" s="1">
        <v>43456</v>
      </c>
      <c r="C8579" s="1">
        <v>43460</v>
      </c>
      <c r="D8579" t="s">
        <v>45</v>
      </c>
      <c r="E8579" t="s">
        <v>4150</v>
      </c>
      <c r="F8579" t="s">
        <v>4151</v>
      </c>
      <c r="G8579" t="s">
        <v>21</v>
      </c>
      <c r="H8579" t="s">
        <v>22</v>
      </c>
      <c r="I8579" t="s">
        <v>384</v>
      </c>
      <c r="J8579" t="s">
        <v>224</v>
      </c>
      <c r="K8579">
        <v>55901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 s="2">
        <v>607.52</v>
      </c>
      <c r="R8579">
        <f>train[[#This Row],[Ship Date]]-train[[#This Row],[Order Date]]</f>
        <v>4</v>
      </c>
      <c r="S8579" t="str">
        <f>TEXT(train[[#This Row],[Order Date]],"mmm")</f>
        <v>déc</v>
      </c>
      <c r="T8579">
        <f>YEAR(train[[#This Row],[Order Date]])</f>
        <v>2018</v>
      </c>
      <c r="U8579" t="str">
        <f>train[[#This Row],[Category]]&amp;"-"&amp;train[[#This Row],[Sub-Category]]</f>
        <v>Furniture-Tables</v>
      </c>
      <c r="V8579" t="str">
        <f>IF(train[[#This Row],[Segment]]="Consumer","B2C","B2B")</f>
        <v>B2C</v>
      </c>
    </row>
    <row r="8580" spans="1:22" x14ac:dyDescent="0.25">
      <c r="A8580" t="s">
        <v>10121</v>
      </c>
      <c r="B8580" s="1">
        <v>43456</v>
      </c>
      <c r="C8580" s="1">
        <v>43460</v>
      </c>
      <c r="D8580" t="s">
        <v>45</v>
      </c>
      <c r="E8580" t="s">
        <v>4150</v>
      </c>
      <c r="F8580" t="s">
        <v>4151</v>
      </c>
      <c r="G8580" t="s">
        <v>21</v>
      </c>
      <c r="H8580" t="s">
        <v>22</v>
      </c>
      <c r="I8580" t="s">
        <v>384</v>
      </c>
      <c r="J8580" t="s">
        <v>224</v>
      </c>
      <c r="K8580">
        <v>55901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 s="2">
        <v>31.16</v>
      </c>
      <c r="R8580">
        <f>train[[#This Row],[Ship Date]]-train[[#This Row],[Order Date]]</f>
        <v>4</v>
      </c>
      <c r="S8580" t="str">
        <f>TEXT(train[[#This Row],[Order Date]],"mmm")</f>
        <v>déc</v>
      </c>
      <c r="T8580">
        <f>YEAR(train[[#This Row],[Order Date]])</f>
        <v>2018</v>
      </c>
      <c r="U8580" t="str">
        <f>train[[#This Row],[Category]]&amp;"-"&amp;train[[#This Row],[Sub-Category]]</f>
        <v>Office Supplies-Storage</v>
      </c>
      <c r="V8580" t="str">
        <f>IF(train[[#This Row],[Segment]]="Consumer","B2C","B2B")</f>
        <v>B2C</v>
      </c>
    </row>
    <row r="8581" spans="1:22" x14ac:dyDescent="0.25">
      <c r="A8581" t="s">
        <v>10122</v>
      </c>
      <c r="B8581" s="1">
        <v>43096</v>
      </c>
      <c r="C8581" s="1">
        <v>43102</v>
      </c>
      <c r="D8581" t="s">
        <v>45</v>
      </c>
      <c r="E8581" t="s">
        <v>4462</v>
      </c>
      <c r="F8581" t="s">
        <v>4463</v>
      </c>
      <c r="G8581" t="s">
        <v>21</v>
      </c>
      <c r="H8581" t="s">
        <v>22</v>
      </c>
      <c r="I8581" t="s">
        <v>1473</v>
      </c>
      <c r="J8581" t="s">
        <v>24</v>
      </c>
      <c r="K8581">
        <v>40214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 s="2">
        <v>2.61</v>
      </c>
      <c r="R8581">
        <f>train[[#This Row],[Ship Date]]-train[[#This Row],[Order Date]]</f>
        <v>6</v>
      </c>
      <c r="S8581" t="str">
        <f>TEXT(train[[#This Row],[Order Date]],"mmm")</f>
        <v>déc</v>
      </c>
      <c r="T8581">
        <f>YEAR(train[[#This Row],[Order Date]])</f>
        <v>2017</v>
      </c>
      <c r="U8581" t="str">
        <f>train[[#This Row],[Category]]&amp;"-"&amp;train[[#This Row],[Sub-Category]]</f>
        <v>Office Supplies-Labels</v>
      </c>
      <c r="V8581" t="str">
        <f>IF(train[[#This Row],[Segment]]="Consumer","B2C","B2B")</f>
        <v>B2C</v>
      </c>
    </row>
    <row r="8582" spans="1:22" x14ac:dyDescent="0.25">
      <c r="A8582" t="s">
        <v>10123</v>
      </c>
      <c r="B8582" s="1">
        <v>42144</v>
      </c>
      <c r="C8582" s="1">
        <v>42146</v>
      </c>
      <c r="D8582" t="s">
        <v>18</v>
      </c>
      <c r="E8582" t="s">
        <v>4928</v>
      </c>
      <c r="F8582" t="s">
        <v>4929</v>
      </c>
      <c r="G8582" t="s">
        <v>36</v>
      </c>
      <c r="H8582" t="s">
        <v>22</v>
      </c>
      <c r="I8582" t="s">
        <v>10124</v>
      </c>
      <c r="J8582" t="s">
        <v>99</v>
      </c>
      <c r="K8582">
        <v>78666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 s="2">
        <v>10.332000000000001</v>
      </c>
      <c r="R8582">
        <f>train[[#This Row],[Ship Date]]-train[[#This Row],[Order Date]]</f>
        <v>2</v>
      </c>
      <c r="S8582" t="str">
        <f>TEXT(train[[#This Row],[Order Date]],"mmm")</f>
        <v>mai</v>
      </c>
      <c r="T8582">
        <f>YEAR(train[[#This Row],[Order Date]])</f>
        <v>2015</v>
      </c>
      <c r="U8582" t="str">
        <f>train[[#This Row],[Category]]&amp;"-"&amp;train[[#This Row],[Sub-Category]]</f>
        <v>Furniture-Furnishings</v>
      </c>
      <c r="V8582" t="str">
        <f>IF(train[[#This Row],[Segment]]="Consumer","B2C","B2B")</f>
        <v>B2B</v>
      </c>
    </row>
    <row r="8583" spans="1:22" x14ac:dyDescent="0.25">
      <c r="A8583" t="s">
        <v>10123</v>
      </c>
      <c r="B8583" s="1">
        <v>42144</v>
      </c>
      <c r="C8583" s="1">
        <v>42146</v>
      </c>
      <c r="D8583" t="s">
        <v>18</v>
      </c>
      <c r="E8583" t="s">
        <v>4928</v>
      </c>
      <c r="F8583" t="s">
        <v>4929</v>
      </c>
      <c r="G8583" t="s">
        <v>36</v>
      </c>
      <c r="H8583" t="s">
        <v>22</v>
      </c>
      <c r="I8583" t="s">
        <v>10124</v>
      </c>
      <c r="J8583" t="s">
        <v>99</v>
      </c>
      <c r="K8583">
        <v>78666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 s="2">
        <v>10.368</v>
      </c>
      <c r="R8583">
        <f>train[[#This Row],[Ship Date]]-train[[#This Row],[Order Date]]</f>
        <v>2</v>
      </c>
      <c r="S8583" t="str">
        <f>TEXT(train[[#This Row],[Order Date]],"mmm")</f>
        <v>mai</v>
      </c>
      <c r="T8583">
        <f>YEAR(train[[#This Row],[Order Date]])</f>
        <v>2015</v>
      </c>
      <c r="U8583" t="str">
        <f>train[[#This Row],[Category]]&amp;"-"&amp;train[[#This Row],[Sub-Category]]</f>
        <v>Office Supplies-Paper</v>
      </c>
      <c r="V8583" t="str">
        <f>IF(train[[#This Row],[Segment]]="Consumer","B2C","B2B")</f>
        <v>B2B</v>
      </c>
    </row>
    <row r="8584" spans="1:22" x14ac:dyDescent="0.25">
      <c r="A8584" t="s">
        <v>10123</v>
      </c>
      <c r="B8584" s="1">
        <v>42144</v>
      </c>
      <c r="C8584" s="1">
        <v>42146</v>
      </c>
      <c r="D8584" t="s">
        <v>18</v>
      </c>
      <c r="E8584" t="s">
        <v>4928</v>
      </c>
      <c r="F8584" t="s">
        <v>4929</v>
      </c>
      <c r="G8584" t="s">
        <v>36</v>
      </c>
      <c r="H8584" t="s">
        <v>22</v>
      </c>
      <c r="I8584" t="s">
        <v>10124</v>
      </c>
      <c r="J8584" t="s">
        <v>99</v>
      </c>
      <c r="K8584">
        <v>78666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 s="2">
        <v>20.783999999999999</v>
      </c>
      <c r="R8584">
        <f>train[[#This Row],[Ship Date]]-train[[#This Row],[Order Date]]</f>
        <v>2</v>
      </c>
      <c r="S8584" t="str">
        <f>TEXT(train[[#This Row],[Order Date]],"mmm")</f>
        <v>mai</v>
      </c>
      <c r="T8584">
        <f>YEAR(train[[#This Row],[Order Date]])</f>
        <v>2015</v>
      </c>
      <c r="U8584" t="str">
        <f>train[[#This Row],[Category]]&amp;"-"&amp;train[[#This Row],[Sub-Category]]</f>
        <v>Technology-Accessories</v>
      </c>
      <c r="V8584" t="str">
        <f>IF(train[[#This Row],[Segment]]="Consumer","B2C","B2B")</f>
        <v>B2B</v>
      </c>
    </row>
    <row r="8585" spans="1:22" x14ac:dyDescent="0.25">
      <c r="A8585" t="s">
        <v>10123</v>
      </c>
      <c r="B8585" s="1">
        <v>42144</v>
      </c>
      <c r="C8585" s="1">
        <v>42146</v>
      </c>
      <c r="D8585" t="s">
        <v>18</v>
      </c>
      <c r="E8585" t="s">
        <v>4928</v>
      </c>
      <c r="F8585" t="s">
        <v>4929</v>
      </c>
      <c r="G8585" t="s">
        <v>36</v>
      </c>
      <c r="H8585" t="s">
        <v>22</v>
      </c>
      <c r="I8585" t="s">
        <v>10124</v>
      </c>
      <c r="J8585" t="s">
        <v>99</v>
      </c>
      <c r="K8585">
        <v>78666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 s="2">
        <v>66.959999999999994</v>
      </c>
      <c r="R8585">
        <f>train[[#This Row],[Ship Date]]-train[[#This Row],[Order Date]]</f>
        <v>2</v>
      </c>
      <c r="S8585" t="str">
        <f>TEXT(train[[#This Row],[Order Date]],"mmm")</f>
        <v>mai</v>
      </c>
      <c r="T8585">
        <f>YEAR(train[[#This Row],[Order Date]])</f>
        <v>2015</v>
      </c>
      <c r="U8585" t="str">
        <f>train[[#This Row],[Category]]&amp;"-"&amp;train[[#This Row],[Sub-Category]]</f>
        <v>Office Supplies-Storage</v>
      </c>
      <c r="V8585" t="str">
        <f>IF(train[[#This Row],[Segment]]="Consumer","B2C","B2B")</f>
        <v>B2B</v>
      </c>
    </row>
    <row r="8586" spans="1:22" x14ac:dyDescent="0.25">
      <c r="A8586" t="s">
        <v>10125</v>
      </c>
      <c r="B8586" s="1">
        <v>42039</v>
      </c>
      <c r="C8586" s="1">
        <v>42043</v>
      </c>
      <c r="D8586" t="s">
        <v>18</v>
      </c>
      <c r="E8586" t="s">
        <v>8731</v>
      </c>
      <c r="F8586" t="s">
        <v>8732</v>
      </c>
      <c r="G8586" t="s">
        <v>36</v>
      </c>
      <c r="H8586" t="s">
        <v>22</v>
      </c>
      <c r="I8586" t="s">
        <v>3341</v>
      </c>
      <c r="J8586" t="s">
        <v>38</v>
      </c>
      <c r="K8586">
        <v>92025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 s="2">
        <v>17.248000000000001</v>
      </c>
      <c r="R8586">
        <f>train[[#This Row],[Ship Date]]-train[[#This Row],[Order Date]]</f>
        <v>4</v>
      </c>
      <c r="S8586" t="str">
        <f>TEXT(train[[#This Row],[Order Date]],"mmm")</f>
        <v>févr</v>
      </c>
      <c r="T8586">
        <f>YEAR(train[[#This Row],[Order Date]])</f>
        <v>2015</v>
      </c>
      <c r="U8586" t="str">
        <f>train[[#This Row],[Category]]&amp;"-"&amp;train[[#This Row],[Sub-Category]]</f>
        <v>Office Supplies-Binders</v>
      </c>
      <c r="V8586" t="str">
        <f>IF(train[[#This Row],[Segment]]="Consumer","B2C","B2B")</f>
        <v>B2B</v>
      </c>
    </row>
    <row r="8587" spans="1:22" x14ac:dyDescent="0.25">
      <c r="A8587" t="s">
        <v>10126</v>
      </c>
      <c r="B8587" s="1">
        <v>43443</v>
      </c>
      <c r="C8587" s="1">
        <v>43449</v>
      </c>
      <c r="D8587" t="s">
        <v>45</v>
      </c>
      <c r="E8587" t="s">
        <v>7421</v>
      </c>
      <c r="F8587" t="s">
        <v>7422</v>
      </c>
      <c r="G8587" t="s">
        <v>21</v>
      </c>
      <c r="H8587" t="s">
        <v>22</v>
      </c>
      <c r="I8587" t="s">
        <v>141</v>
      </c>
      <c r="J8587" t="s">
        <v>142</v>
      </c>
      <c r="K8587">
        <v>19134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 s="2">
        <v>11.087999999999999</v>
      </c>
      <c r="R8587">
        <f>train[[#This Row],[Ship Date]]-train[[#This Row],[Order Date]]</f>
        <v>6</v>
      </c>
      <c r="S8587" t="str">
        <f>TEXT(train[[#This Row],[Order Date]],"mmm")</f>
        <v>déc</v>
      </c>
      <c r="T8587">
        <f>YEAR(train[[#This Row],[Order Date]])</f>
        <v>2018</v>
      </c>
      <c r="U8587" t="str">
        <f>train[[#This Row],[Category]]&amp;"-"&amp;train[[#This Row],[Sub-Category]]</f>
        <v>Office Supplies-Binders</v>
      </c>
      <c r="V8587" t="str">
        <f>IF(train[[#This Row],[Segment]]="Consumer","B2C","B2B")</f>
        <v>B2C</v>
      </c>
    </row>
    <row r="8588" spans="1:22" x14ac:dyDescent="0.25">
      <c r="A8588" t="s">
        <v>10127</v>
      </c>
      <c r="B8588" s="1">
        <v>43292</v>
      </c>
      <c r="C8588" s="1">
        <v>43299</v>
      </c>
      <c r="D8588" t="s">
        <v>45</v>
      </c>
      <c r="E8588" t="s">
        <v>1805</v>
      </c>
      <c r="F8588" t="s">
        <v>1806</v>
      </c>
      <c r="G8588" t="s">
        <v>36</v>
      </c>
      <c r="H8588" t="s">
        <v>22</v>
      </c>
      <c r="I8588" t="s">
        <v>37</v>
      </c>
      <c r="J8588" t="s">
        <v>38</v>
      </c>
      <c r="K8588">
        <v>90049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 s="2">
        <v>1287.45</v>
      </c>
      <c r="R8588">
        <f>train[[#This Row],[Ship Date]]-train[[#This Row],[Order Date]]</f>
        <v>7</v>
      </c>
      <c r="S8588" t="str">
        <f>TEXT(train[[#This Row],[Order Date]],"mmm")</f>
        <v>juil</v>
      </c>
      <c r="T8588">
        <f>YEAR(train[[#This Row],[Order Date]])</f>
        <v>2018</v>
      </c>
      <c r="U8588" t="str">
        <f>train[[#This Row],[Category]]&amp;"-"&amp;train[[#This Row],[Sub-Category]]</f>
        <v>Technology-Accessories</v>
      </c>
      <c r="V8588" t="str">
        <f>IF(train[[#This Row],[Segment]]="Consumer","B2C","B2B")</f>
        <v>B2B</v>
      </c>
    </row>
    <row r="8589" spans="1:22" x14ac:dyDescent="0.25">
      <c r="A8589" t="s">
        <v>10127</v>
      </c>
      <c r="B8589" s="1">
        <v>43292</v>
      </c>
      <c r="C8589" s="1">
        <v>43299</v>
      </c>
      <c r="D8589" t="s">
        <v>45</v>
      </c>
      <c r="E8589" t="s">
        <v>1805</v>
      </c>
      <c r="F8589" t="s">
        <v>1806</v>
      </c>
      <c r="G8589" t="s">
        <v>36</v>
      </c>
      <c r="H8589" t="s">
        <v>22</v>
      </c>
      <c r="I8589" t="s">
        <v>37</v>
      </c>
      <c r="J8589" t="s">
        <v>38</v>
      </c>
      <c r="K8589">
        <v>90049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 s="2">
        <v>168.1</v>
      </c>
      <c r="R8589">
        <f>train[[#This Row],[Ship Date]]-train[[#This Row],[Order Date]]</f>
        <v>7</v>
      </c>
      <c r="S8589" t="str">
        <f>TEXT(train[[#This Row],[Order Date]],"mmm")</f>
        <v>juil</v>
      </c>
      <c r="T8589">
        <f>YEAR(train[[#This Row],[Order Date]])</f>
        <v>2018</v>
      </c>
      <c r="U8589" t="str">
        <f>train[[#This Row],[Category]]&amp;"-"&amp;train[[#This Row],[Sub-Category]]</f>
        <v>Office Supplies-Appliances</v>
      </c>
      <c r="V8589" t="str">
        <f>IF(train[[#This Row],[Segment]]="Consumer","B2C","B2B")</f>
        <v>B2B</v>
      </c>
    </row>
    <row r="8590" spans="1:22" x14ac:dyDescent="0.25">
      <c r="A8590" t="s">
        <v>10128</v>
      </c>
      <c r="B8590" s="1">
        <v>42505</v>
      </c>
      <c r="C8590" s="1">
        <v>42512</v>
      </c>
      <c r="D8590" t="s">
        <v>45</v>
      </c>
      <c r="E8590" t="s">
        <v>6754</v>
      </c>
      <c r="F8590" t="s">
        <v>6755</v>
      </c>
      <c r="G8590" t="s">
        <v>36</v>
      </c>
      <c r="H8590" t="s">
        <v>22</v>
      </c>
      <c r="I8590" t="s">
        <v>141</v>
      </c>
      <c r="J8590" t="s">
        <v>142</v>
      </c>
      <c r="K8590">
        <v>19140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 s="2">
        <v>51.968000000000004</v>
      </c>
      <c r="R8590">
        <f>train[[#This Row],[Ship Date]]-train[[#This Row],[Order Date]]</f>
        <v>7</v>
      </c>
      <c r="S8590" t="str">
        <f>TEXT(train[[#This Row],[Order Date]],"mmm")</f>
        <v>mai</v>
      </c>
      <c r="T8590">
        <f>YEAR(train[[#This Row],[Order Date]])</f>
        <v>2016</v>
      </c>
      <c r="U8590" t="str">
        <f>train[[#This Row],[Category]]&amp;"-"&amp;train[[#This Row],[Sub-Category]]</f>
        <v>Office Supplies-Storage</v>
      </c>
      <c r="V8590" t="str">
        <f>IF(train[[#This Row],[Segment]]="Consumer","B2C","B2B")</f>
        <v>B2B</v>
      </c>
    </row>
    <row r="8591" spans="1:22" x14ac:dyDescent="0.25">
      <c r="A8591" t="s">
        <v>10129</v>
      </c>
      <c r="B8591" s="1">
        <v>43129</v>
      </c>
      <c r="C8591" s="1">
        <v>43132</v>
      </c>
      <c r="D8591" t="s">
        <v>183</v>
      </c>
      <c r="E8591" t="s">
        <v>3554</v>
      </c>
      <c r="F8591" t="s">
        <v>3555</v>
      </c>
      <c r="G8591" t="s">
        <v>21</v>
      </c>
      <c r="H8591" t="s">
        <v>22</v>
      </c>
      <c r="I8591" t="s">
        <v>141</v>
      </c>
      <c r="J8591" t="s">
        <v>142</v>
      </c>
      <c r="K8591">
        <v>19120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 s="2">
        <v>4.7679999999999998</v>
      </c>
      <c r="R8591">
        <f>train[[#This Row],[Ship Date]]-train[[#This Row],[Order Date]]</f>
        <v>3</v>
      </c>
      <c r="S8591" t="str">
        <f>TEXT(train[[#This Row],[Order Date]],"mmm")</f>
        <v>janv</v>
      </c>
      <c r="T8591">
        <f>YEAR(train[[#This Row],[Order Date]])</f>
        <v>2018</v>
      </c>
      <c r="U8591" t="str">
        <f>train[[#This Row],[Category]]&amp;"-"&amp;train[[#This Row],[Sub-Category]]</f>
        <v>Office Supplies-Art</v>
      </c>
      <c r="V8591" t="str">
        <f>IF(train[[#This Row],[Segment]]="Consumer","B2C","B2B")</f>
        <v>B2C</v>
      </c>
    </row>
    <row r="8592" spans="1:22" x14ac:dyDescent="0.25">
      <c r="A8592" t="s">
        <v>10130</v>
      </c>
      <c r="B8592" s="1">
        <v>43372</v>
      </c>
      <c r="C8592" s="1">
        <v>43374</v>
      </c>
      <c r="D8592" t="s">
        <v>183</v>
      </c>
      <c r="E8592" t="s">
        <v>789</v>
      </c>
      <c r="F8592" t="s">
        <v>790</v>
      </c>
      <c r="G8592" t="s">
        <v>36</v>
      </c>
      <c r="H8592" t="s">
        <v>22</v>
      </c>
      <c r="I8592" t="s">
        <v>6105</v>
      </c>
      <c r="J8592" t="s">
        <v>262</v>
      </c>
      <c r="K8592">
        <v>11550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 s="2">
        <v>7.98</v>
      </c>
      <c r="R8592">
        <f>train[[#This Row],[Ship Date]]-train[[#This Row],[Order Date]]</f>
        <v>2</v>
      </c>
      <c r="S8592" t="str">
        <f>TEXT(train[[#This Row],[Order Date]],"mmm")</f>
        <v>sept</v>
      </c>
      <c r="T8592">
        <f>YEAR(train[[#This Row],[Order Date]])</f>
        <v>2018</v>
      </c>
      <c r="U8592" t="str">
        <f>train[[#This Row],[Category]]&amp;"-"&amp;train[[#This Row],[Sub-Category]]</f>
        <v>Office Supplies-Envelopes</v>
      </c>
      <c r="V8592" t="str">
        <f>IF(train[[#This Row],[Segment]]="Consumer","B2C","B2B")</f>
        <v>B2B</v>
      </c>
    </row>
    <row r="8593" spans="1:22" x14ac:dyDescent="0.25">
      <c r="A8593" t="s">
        <v>10131</v>
      </c>
      <c r="B8593" s="1">
        <v>43213</v>
      </c>
      <c r="C8593" s="1">
        <v>43216</v>
      </c>
      <c r="D8593" t="s">
        <v>183</v>
      </c>
      <c r="E8593" t="s">
        <v>46</v>
      </c>
      <c r="F8593" t="s">
        <v>47</v>
      </c>
      <c r="G8593" t="s">
        <v>21</v>
      </c>
      <c r="H8593" t="s">
        <v>22</v>
      </c>
      <c r="I8593" t="s">
        <v>10132</v>
      </c>
      <c r="J8593" t="s">
        <v>452</v>
      </c>
      <c r="K8593">
        <v>80634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 s="2">
        <v>18.687999999999999</v>
      </c>
      <c r="R8593">
        <f>train[[#This Row],[Ship Date]]-train[[#This Row],[Order Date]]</f>
        <v>3</v>
      </c>
      <c r="S8593" t="str">
        <f>TEXT(train[[#This Row],[Order Date]],"mmm")</f>
        <v>avr</v>
      </c>
      <c r="T8593">
        <f>YEAR(train[[#This Row],[Order Date]])</f>
        <v>2018</v>
      </c>
      <c r="U8593" t="str">
        <f>train[[#This Row],[Category]]&amp;"-"&amp;train[[#This Row],[Sub-Category]]</f>
        <v>Office Supplies-Envelopes</v>
      </c>
      <c r="V8593" t="str">
        <f>IF(train[[#This Row],[Segment]]="Consumer","B2C","B2B")</f>
        <v>B2C</v>
      </c>
    </row>
    <row r="8594" spans="1:22" x14ac:dyDescent="0.25">
      <c r="A8594" t="s">
        <v>10131</v>
      </c>
      <c r="B8594" s="1">
        <v>43213</v>
      </c>
      <c r="C8594" s="1">
        <v>43216</v>
      </c>
      <c r="D8594" t="s">
        <v>183</v>
      </c>
      <c r="E8594" t="s">
        <v>46</v>
      </c>
      <c r="F8594" t="s">
        <v>47</v>
      </c>
      <c r="G8594" t="s">
        <v>21</v>
      </c>
      <c r="H8594" t="s">
        <v>22</v>
      </c>
      <c r="I8594" t="s">
        <v>10132</v>
      </c>
      <c r="J8594" t="s">
        <v>452</v>
      </c>
      <c r="K8594">
        <v>80634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 s="2">
        <v>11.664</v>
      </c>
      <c r="R8594">
        <f>train[[#This Row],[Ship Date]]-train[[#This Row],[Order Date]]</f>
        <v>3</v>
      </c>
      <c r="S8594" t="str">
        <f>TEXT(train[[#This Row],[Order Date]],"mmm")</f>
        <v>avr</v>
      </c>
      <c r="T8594">
        <f>YEAR(train[[#This Row],[Order Date]])</f>
        <v>2018</v>
      </c>
      <c r="U8594" t="str">
        <f>train[[#This Row],[Category]]&amp;"-"&amp;train[[#This Row],[Sub-Category]]</f>
        <v>Furniture-Furnishings</v>
      </c>
      <c r="V8594" t="str">
        <f>IF(train[[#This Row],[Segment]]="Consumer","B2C","B2B")</f>
        <v>B2C</v>
      </c>
    </row>
    <row r="8595" spans="1:22" x14ac:dyDescent="0.25">
      <c r="A8595" t="s">
        <v>10133</v>
      </c>
      <c r="B8595" s="1">
        <v>43413</v>
      </c>
      <c r="C8595" s="1">
        <v>43417</v>
      </c>
      <c r="D8595" t="s">
        <v>45</v>
      </c>
      <c r="E8595" t="s">
        <v>2719</v>
      </c>
      <c r="F8595" t="s">
        <v>2720</v>
      </c>
      <c r="G8595" t="s">
        <v>97</v>
      </c>
      <c r="H8595" t="s">
        <v>22</v>
      </c>
      <c r="I8595" t="s">
        <v>1521</v>
      </c>
      <c r="J8595" t="s">
        <v>49</v>
      </c>
      <c r="K8595">
        <v>32216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 s="2">
        <v>191.976</v>
      </c>
      <c r="R8595">
        <f>train[[#This Row],[Ship Date]]-train[[#This Row],[Order Date]]</f>
        <v>4</v>
      </c>
      <c r="S8595" t="str">
        <f>TEXT(train[[#This Row],[Order Date]],"mmm")</f>
        <v>nov</v>
      </c>
      <c r="T8595">
        <f>YEAR(train[[#This Row],[Order Date]])</f>
        <v>2018</v>
      </c>
      <c r="U8595" t="str">
        <f>train[[#This Row],[Category]]&amp;"-"&amp;train[[#This Row],[Sub-Category]]</f>
        <v>Technology-Accessories</v>
      </c>
      <c r="V8595" t="str">
        <f>IF(train[[#This Row],[Segment]]="Consumer","B2C","B2B")</f>
        <v>B2B</v>
      </c>
    </row>
    <row r="8596" spans="1:22" x14ac:dyDescent="0.25">
      <c r="A8596" t="s">
        <v>10133</v>
      </c>
      <c r="B8596" s="1">
        <v>43413</v>
      </c>
      <c r="C8596" s="1">
        <v>43417</v>
      </c>
      <c r="D8596" t="s">
        <v>45</v>
      </c>
      <c r="E8596" t="s">
        <v>2719</v>
      </c>
      <c r="F8596" t="s">
        <v>2720</v>
      </c>
      <c r="G8596" t="s">
        <v>97</v>
      </c>
      <c r="H8596" t="s">
        <v>22</v>
      </c>
      <c r="I8596" t="s">
        <v>1521</v>
      </c>
      <c r="J8596" t="s">
        <v>49</v>
      </c>
      <c r="K8596">
        <v>32216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 s="2">
        <v>499.16800000000001</v>
      </c>
      <c r="R8596">
        <f>train[[#This Row],[Ship Date]]-train[[#This Row],[Order Date]]</f>
        <v>4</v>
      </c>
      <c r="S8596" t="str">
        <f>TEXT(train[[#This Row],[Order Date]],"mmm")</f>
        <v>nov</v>
      </c>
      <c r="T8596">
        <f>YEAR(train[[#This Row],[Order Date]])</f>
        <v>2018</v>
      </c>
      <c r="U8596" t="str">
        <f>train[[#This Row],[Category]]&amp;"-"&amp;train[[#This Row],[Sub-Category]]</f>
        <v>Technology-Phones</v>
      </c>
      <c r="V8596" t="str">
        <f>IF(train[[#This Row],[Segment]]="Consumer","B2C","B2B")</f>
        <v>B2B</v>
      </c>
    </row>
    <row r="8597" spans="1:22" x14ac:dyDescent="0.25">
      <c r="A8597" t="s">
        <v>10134</v>
      </c>
      <c r="B8597" s="1">
        <v>42129</v>
      </c>
      <c r="C8597" s="1">
        <v>42131</v>
      </c>
      <c r="D8597" t="s">
        <v>183</v>
      </c>
      <c r="E8597" t="s">
        <v>2028</v>
      </c>
      <c r="F8597" t="s">
        <v>2029</v>
      </c>
      <c r="G8597" t="s">
        <v>36</v>
      </c>
      <c r="H8597" t="s">
        <v>22</v>
      </c>
      <c r="I8597" t="s">
        <v>1125</v>
      </c>
      <c r="J8597" t="s">
        <v>314</v>
      </c>
      <c r="K8597">
        <v>22204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 s="2">
        <v>11.88</v>
      </c>
      <c r="R8597">
        <f>train[[#This Row],[Ship Date]]-train[[#This Row],[Order Date]]</f>
        <v>2</v>
      </c>
      <c r="S8597" t="str">
        <f>TEXT(train[[#This Row],[Order Date]],"mmm")</f>
        <v>mai</v>
      </c>
      <c r="T8597">
        <f>YEAR(train[[#This Row],[Order Date]])</f>
        <v>2015</v>
      </c>
      <c r="U8597" t="str">
        <f>train[[#This Row],[Category]]&amp;"-"&amp;train[[#This Row],[Sub-Category]]</f>
        <v>Office Supplies-Binders</v>
      </c>
      <c r="V8597" t="str">
        <f>IF(train[[#This Row],[Segment]]="Consumer","B2C","B2B")</f>
        <v>B2B</v>
      </c>
    </row>
    <row r="8598" spans="1:22" x14ac:dyDescent="0.25">
      <c r="A8598" t="s">
        <v>10134</v>
      </c>
      <c r="B8598" s="1">
        <v>42129</v>
      </c>
      <c r="C8598" s="1">
        <v>42131</v>
      </c>
      <c r="D8598" t="s">
        <v>183</v>
      </c>
      <c r="E8598" t="s">
        <v>2028</v>
      </c>
      <c r="F8598" t="s">
        <v>2029</v>
      </c>
      <c r="G8598" t="s">
        <v>36</v>
      </c>
      <c r="H8598" t="s">
        <v>22</v>
      </c>
      <c r="I8598" t="s">
        <v>1125</v>
      </c>
      <c r="J8598" t="s">
        <v>314</v>
      </c>
      <c r="K8598">
        <v>22204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 s="2">
        <v>35.44</v>
      </c>
      <c r="R8598">
        <f>train[[#This Row],[Ship Date]]-train[[#This Row],[Order Date]]</f>
        <v>2</v>
      </c>
      <c r="S8598" t="str">
        <f>TEXT(train[[#This Row],[Order Date]],"mmm")</f>
        <v>mai</v>
      </c>
      <c r="T8598">
        <f>YEAR(train[[#This Row],[Order Date]])</f>
        <v>2015</v>
      </c>
      <c r="U8598" t="str">
        <f>train[[#This Row],[Category]]&amp;"-"&amp;train[[#This Row],[Sub-Category]]</f>
        <v>Office Supplies-Paper</v>
      </c>
      <c r="V8598" t="str">
        <f>IF(train[[#This Row],[Segment]]="Consumer","B2C","B2B")</f>
        <v>B2B</v>
      </c>
    </row>
    <row r="8599" spans="1:22" x14ac:dyDescent="0.25">
      <c r="A8599" t="s">
        <v>10135</v>
      </c>
      <c r="B8599" s="1">
        <v>43035</v>
      </c>
      <c r="C8599" s="1">
        <v>43039</v>
      </c>
      <c r="D8599" t="s">
        <v>45</v>
      </c>
      <c r="E8599" t="s">
        <v>470</v>
      </c>
      <c r="F8599" t="s">
        <v>471</v>
      </c>
      <c r="G8599" t="s">
        <v>97</v>
      </c>
      <c r="H8599" t="s">
        <v>22</v>
      </c>
      <c r="I8599" t="s">
        <v>122</v>
      </c>
      <c r="J8599" t="s">
        <v>38</v>
      </c>
      <c r="K8599">
        <v>94122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 s="2">
        <v>67.135999999999996</v>
      </c>
      <c r="R8599">
        <f>train[[#This Row],[Ship Date]]-train[[#This Row],[Order Date]]</f>
        <v>4</v>
      </c>
      <c r="S8599" t="str">
        <f>TEXT(train[[#This Row],[Order Date]],"mmm")</f>
        <v>oct</v>
      </c>
      <c r="T8599">
        <f>YEAR(train[[#This Row],[Order Date]])</f>
        <v>2017</v>
      </c>
      <c r="U8599" t="str">
        <f>train[[#This Row],[Category]]&amp;"-"&amp;train[[#This Row],[Sub-Category]]</f>
        <v>Office Supplies-Binders</v>
      </c>
      <c r="V8599" t="str">
        <f>IF(train[[#This Row],[Segment]]="Consumer","B2C","B2B")</f>
        <v>B2B</v>
      </c>
    </row>
    <row r="8600" spans="1:22" x14ac:dyDescent="0.25">
      <c r="A8600" t="s">
        <v>10136</v>
      </c>
      <c r="B8600" s="1">
        <v>42334</v>
      </c>
      <c r="C8600" s="1">
        <v>42339</v>
      </c>
      <c r="D8600" t="s">
        <v>45</v>
      </c>
      <c r="E8600" t="s">
        <v>5587</v>
      </c>
      <c r="F8600" t="s">
        <v>5588</v>
      </c>
      <c r="G8600" t="s">
        <v>36</v>
      </c>
      <c r="H8600" t="s">
        <v>22</v>
      </c>
      <c r="I8600" t="s">
        <v>3492</v>
      </c>
      <c r="J8600" t="s">
        <v>38</v>
      </c>
      <c r="K8600">
        <v>93727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 s="2">
        <v>4.32</v>
      </c>
      <c r="R8600">
        <f>train[[#This Row],[Ship Date]]-train[[#This Row],[Order Date]]</f>
        <v>5</v>
      </c>
      <c r="S8600" t="str">
        <f>TEXT(train[[#This Row],[Order Date]],"mmm")</f>
        <v>nov</v>
      </c>
      <c r="T8600">
        <f>YEAR(train[[#This Row],[Order Date]])</f>
        <v>2015</v>
      </c>
      <c r="U8600" t="str">
        <f>train[[#This Row],[Category]]&amp;"-"&amp;train[[#This Row],[Sub-Category]]</f>
        <v>Office Supplies-Binders</v>
      </c>
      <c r="V8600" t="str">
        <f>IF(train[[#This Row],[Segment]]="Consumer","B2C","B2B")</f>
        <v>B2B</v>
      </c>
    </row>
    <row r="8601" spans="1:22" x14ac:dyDescent="0.25">
      <c r="A8601" t="s">
        <v>10136</v>
      </c>
      <c r="B8601" s="1">
        <v>42334</v>
      </c>
      <c r="C8601" s="1">
        <v>42339</v>
      </c>
      <c r="D8601" t="s">
        <v>45</v>
      </c>
      <c r="E8601" t="s">
        <v>5587</v>
      </c>
      <c r="F8601" t="s">
        <v>5588</v>
      </c>
      <c r="G8601" t="s">
        <v>36</v>
      </c>
      <c r="H8601" t="s">
        <v>22</v>
      </c>
      <c r="I8601" t="s">
        <v>3492</v>
      </c>
      <c r="J8601" t="s">
        <v>38</v>
      </c>
      <c r="K8601">
        <v>93727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 s="2">
        <v>14.94</v>
      </c>
      <c r="R8601">
        <f>train[[#This Row],[Ship Date]]-train[[#This Row],[Order Date]]</f>
        <v>5</v>
      </c>
      <c r="S8601" t="str">
        <f>TEXT(train[[#This Row],[Order Date]],"mmm")</f>
        <v>nov</v>
      </c>
      <c r="T8601">
        <f>YEAR(train[[#This Row],[Order Date]])</f>
        <v>2015</v>
      </c>
      <c r="U8601" t="str">
        <f>train[[#This Row],[Category]]&amp;"-"&amp;train[[#This Row],[Sub-Category]]</f>
        <v>Office Supplies-Paper</v>
      </c>
      <c r="V8601" t="str">
        <f>IF(train[[#This Row],[Segment]]="Consumer","B2C","B2B")</f>
        <v>B2B</v>
      </c>
    </row>
    <row r="8602" spans="1:22" x14ac:dyDescent="0.25">
      <c r="A8602" t="s">
        <v>10136</v>
      </c>
      <c r="B8602" s="1">
        <v>42334</v>
      </c>
      <c r="C8602" s="1">
        <v>42339</v>
      </c>
      <c r="D8602" t="s">
        <v>45</v>
      </c>
      <c r="E8602" t="s">
        <v>5587</v>
      </c>
      <c r="F8602" t="s">
        <v>5588</v>
      </c>
      <c r="G8602" t="s">
        <v>36</v>
      </c>
      <c r="H8602" t="s">
        <v>22</v>
      </c>
      <c r="I8602" t="s">
        <v>3492</v>
      </c>
      <c r="J8602" t="s">
        <v>38</v>
      </c>
      <c r="K8602">
        <v>93727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 s="2">
        <v>40.54</v>
      </c>
      <c r="R8602">
        <f>train[[#This Row],[Ship Date]]-train[[#This Row],[Order Date]]</f>
        <v>5</v>
      </c>
      <c r="S8602" t="str">
        <f>TEXT(train[[#This Row],[Order Date]],"mmm")</f>
        <v>nov</v>
      </c>
      <c r="T8602">
        <f>YEAR(train[[#This Row],[Order Date]])</f>
        <v>2015</v>
      </c>
      <c r="U8602" t="str">
        <f>train[[#This Row],[Category]]&amp;"-"&amp;train[[#This Row],[Sub-Category]]</f>
        <v>Office Supplies-Appliances</v>
      </c>
      <c r="V8602" t="str">
        <f>IF(train[[#This Row],[Segment]]="Consumer","B2C","B2B")</f>
        <v>B2B</v>
      </c>
    </row>
    <row r="8603" spans="1:22" x14ac:dyDescent="0.25">
      <c r="A8603" t="s">
        <v>10136</v>
      </c>
      <c r="B8603" s="1">
        <v>42334</v>
      </c>
      <c r="C8603" s="1">
        <v>42339</v>
      </c>
      <c r="D8603" t="s">
        <v>45</v>
      </c>
      <c r="E8603" t="s">
        <v>5587</v>
      </c>
      <c r="F8603" t="s">
        <v>5588</v>
      </c>
      <c r="G8603" t="s">
        <v>36</v>
      </c>
      <c r="H8603" t="s">
        <v>22</v>
      </c>
      <c r="I8603" t="s">
        <v>3492</v>
      </c>
      <c r="J8603" t="s">
        <v>38</v>
      </c>
      <c r="K8603">
        <v>93727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 s="2">
        <v>7.3120000000000003</v>
      </c>
      <c r="R8603">
        <f>train[[#This Row],[Ship Date]]-train[[#This Row],[Order Date]]</f>
        <v>5</v>
      </c>
      <c r="S8603" t="str">
        <f>TEXT(train[[#This Row],[Order Date]],"mmm")</f>
        <v>nov</v>
      </c>
      <c r="T8603">
        <f>YEAR(train[[#This Row],[Order Date]])</f>
        <v>2015</v>
      </c>
      <c r="U8603" t="str">
        <f>train[[#This Row],[Category]]&amp;"-"&amp;train[[#This Row],[Sub-Category]]</f>
        <v>Office Supplies-Binders</v>
      </c>
      <c r="V8603" t="str">
        <f>IF(train[[#This Row],[Segment]]="Consumer","B2C","B2B")</f>
        <v>B2B</v>
      </c>
    </row>
    <row r="8604" spans="1:22" x14ac:dyDescent="0.25">
      <c r="A8604" t="s">
        <v>10137</v>
      </c>
      <c r="B8604" s="1">
        <v>42369</v>
      </c>
      <c r="C8604" s="1">
        <v>42369</v>
      </c>
      <c r="D8604" t="s">
        <v>1288</v>
      </c>
      <c r="E8604" t="s">
        <v>2600</v>
      </c>
      <c r="F8604" t="s">
        <v>2601</v>
      </c>
      <c r="G8604" t="s">
        <v>97</v>
      </c>
      <c r="H8604" t="s">
        <v>22</v>
      </c>
      <c r="I8604" t="s">
        <v>3322</v>
      </c>
      <c r="J8604" t="s">
        <v>1391</v>
      </c>
      <c r="K8604">
        <v>89502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 s="2">
        <v>475.94400000000002</v>
      </c>
      <c r="R8604">
        <f>train[[#This Row],[Ship Date]]-train[[#This Row],[Order Date]]</f>
        <v>0</v>
      </c>
      <c r="S8604" t="str">
        <f>TEXT(train[[#This Row],[Order Date]],"mmm")</f>
        <v>déc</v>
      </c>
      <c r="T8604">
        <f>YEAR(train[[#This Row],[Order Date]])</f>
        <v>2015</v>
      </c>
      <c r="U8604" t="str">
        <f>train[[#This Row],[Category]]&amp;"-"&amp;train[[#This Row],[Sub-Category]]</f>
        <v>Technology-Phones</v>
      </c>
      <c r="V8604" t="str">
        <f>IF(train[[#This Row],[Segment]]="Consumer","B2C","B2B")</f>
        <v>B2B</v>
      </c>
    </row>
    <row r="8605" spans="1:22" x14ac:dyDescent="0.25">
      <c r="A8605" t="s">
        <v>10138</v>
      </c>
      <c r="B8605" s="1">
        <v>42738</v>
      </c>
      <c r="C8605" s="1">
        <v>42743</v>
      </c>
      <c r="D8605" t="s">
        <v>45</v>
      </c>
      <c r="E8605" t="s">
        <v>1003</v>
      </c>
      <c r="F8605" t="s">
        <v>1004</v>
      </c>
      <c r="G8605" t="s">
        <v>36</v>
      </c>
      <c r="H8605" t="s">
        <v>22</v>
      </c>
      <c r="I8605" t="s">
        <v>675</v>
      </c>
      <c r="J8605" t="s">
        <v>99</v>
      </c>
      <c r="K8605">
        <v>78207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 s="2">
        <v>30.08</v>
      </c>
      <c r="R8605">
        <f>train[[#This Row],[Ship Date]]-train[[#This Row],[Order Date]]</f>
        <v>5</v>
      </c>
      <c r="S8605" t="str">
        <f>TEXT(train[[#This Row],[Order Date]],"mmm")</f>
        <v>janv</v>
      </c>
      <c r="T8605">
        <f>YEAR(train[[#This Row],[Order Date]])</f>
        <v>2017</v>
      </c>
      <c r="U8605" t="str">
        <f>train[[#This Row],[Category]]&amp;"-"&amp;train[[#This Row],[Sub-Category]]</f>
        <v>Technology-Accessories</v>
      </c>
      <c r="V8605" t="str">
        <f>IF(train[[#This Row],[Segment]]="Consumer","B2C","B2B")</f>
        <v>B2B</v>
      </c>
    </row>
    <row r="8606" spans="1:22" x14ac:dyDescent="0.25">
      <c r="A8606" t="s">
        <v>10138</v>
      </c>
      <c r="B8606" s="1">
        <v>42738</v>
      </c>
      <c r="C8606" s="1">
        <v>42743</v>
      </c>
      <c r="D8606" t="s">
        <v>45</v>
      </c>
      <c r="E8606" t="s">
        <v>1003</v>
      </c>
      <c r="F8606" t="s">
        <v>1004</v>
      </c>
      <c r="G8606" t="s">
        <v>36</v>
      </c>
      <c r="H8606" t="s">
        <v>22</v>
      </c>
      <c r="I8606" t="s">
        <v>675</v>
      </c>
      <c r="J8606" t="s">
        <v>99</v>
      </c>
      <c r="K8606">
        <v>78207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 s="2">
        <v>165.6</v>
      </c>
      <c r="R8606">
        <f>train[[#This Row],[Ship Date]]-train[[#This Row],[Order Date]]</f>
        <v>5</v>
      </c>
      <c r="S8606" t="str">
        <f>TEXT(train[[#This Row],[Order Date]],"mmm")</f>
        <v>janv</v>
      </c>
      <c r="T8606">
        <f>YEAR(train[[#This Row],[Order Date]])</f>
        <v>2017</v>
      </c>
      <c r="U8606" t="str">
        <f>train[[#This Row],[Category]]&amp;"-"&amp;train[[#This Row],[Sub-Category]]</f>
        <v>Technology-Accessories</v>
      </c>
      <c r="V8606" t="str">
        <f>IF(train[[#This Row],[Segment]]="Consumer","B2C","B2B")</f>
        <v>B2B</v>
      </c>
    </row>
    <row r="8607" spans="1:22" x14ac:dyDescent="0.25">
      <c r="A8607" t="s">
        <v>10138</v>
      </c>
      <c r="B8607" s="1">
        <v>42738</v>
      </c>
      <c r="C8607" s="1">
        <v>42743</v>
      </c>
      <c r="D8607" t="s">
        <v>45</v>
      </c>
      <c r="E8607" t="s">
        <v>1003</v>
      </c>
      <c r="F8607" t="s">
        <v>1004</v>
      </c>
      <c r="G8607" t="s">
        <v>36</v>
      </c>
      <c r="H8607" t="s">
        <v>22</v>
      </c>
      <c r="I8607" t="s">
        <v>675</v>
      </c>
      <c r="J8607" t="s">
        <v>99</v>
      </c>
      <c r="K8607">
        <v>78207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 s="2">
        <v>180.96</v>
      </c>
      <c r="R8607">
        <f>train[[#This Row],[Ship Date]]-train[[#This Row],[Order Date]]</f>
        <v>5</v>
      </c>
      <c r="S8607" t="str">
        <f>TEXT(train[[#This Row],[Order Date]],"mmm")</f>
        <v>janv</v>
      </c>
      <c r="T8607">
        <f>YEAR(train[[#This Row],[Order Date]])</f>
        <v>2017</v>
      </c>
      <c r="U8607" t="str">
        <f>train[[#This Row],[Category]]&amp;"-"&amp;train[[#This Row],[Sub-Category]]</f>
        <v>Technology-Phones</v>
      </c>
      <c r="V8607" t="str">
        <f>IF(train[[#This Row],[Segment]]="Consumer","B2C","B2B")</f>
        <v>B2B</v>
      </c>
    </row>
    <row r="8608" spans="1:22" x14ac:dyDescent="0.25">
      <c r="A8608" t="s">
        <v>10139</v>
      </c>
      <c r="B8608" s="1">
        <v>43330</v>
      </c>
      <c r="C8608" s="1">
        <v>43334</v>
      </c>
      <c r="D8608" t="s">
        <v>45</v>
      </c>
      <c r="E8608" t="s">
        <v>3153</v>
      </c>
      <c r="F8608" t="s">
        <v>3154</v>
      </c>
      <c r="G8608" t="s">
        <v>21</v>
      </c>
      <c r="H8608" t="s">
        <v>22</v>
      </c>
      <c r="I8608" t="s">
        <v>3926</v>
      </c>
      <c r="J8608" t="s">
        <v>1243</v>
      </c>
      <c r="K8608">
        <v>2740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 s="2">
        <v>23.18</v>
      </c>
      <c r="R8608">
        <f>train[[#This Row],[Ship Date]]-train[[#This Row],[Order Date]]</f>
        <v>4</v>
      </c>
      <c r="S8608" t="str">
        <f>TEXT(train[[#This Row],[Order Date]],"mmm")</f>
        <v>août</v>
      </c>
      <c r="T8608">
        <f>YEAR(train[[#This Row],[Order Date]])</f>
        <v>2018</v>
      </c>
      <c r="U8608" t="str">
        <f>train[[#This Row],[Category]]&amp;"-"&amp;train[[#This Row],[Sub-Category]]</f>
        <v>Technology-Accessories</v>
      </c>
      <c r="V8608" t="str">
        <f>IF(train[[#This Row],[Segment]]="Consumer","B2C","B2B")</f>
        <v>B2C</v>
      </c>
    </row>
    <row r="8609" spans="1:22" x14ac:dyDescent="0.25">
      <c r="A8609" t="s">
        <v>10140</v>
      </c>
      <c r="B8609" s="1">
        <v>42159</v>
      </c>
      <c r="C8609" s="1">
        <v>42164</v>
      </c>
      <c r="D8609" t="s">
        <v>45</v>
      </c>
      <c r="E8609" t="s">
        <v>5187</v>
      </c>
      <c r="F8609" t="s">
        <v>5188</v>
      </c>
      <c r="G8609" t="s">
        <v>21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 s="2">
        <v>56.96</v>
      </c>
      <c r="R8609">
        <f>train[[#This Row],[Ship Date]]-train[[#This Row],[Order Date]]</f>
        <v>5</v>
      </c>
      <c r="S8609" t="str">
        <f>TEXT(train[[#This Row],[Order Date]],"mmm")</f>
        <v>juin</v>
      </c>
      <c r="T8609">
        <f>YEAR(train[[#This Row],[Order Date]])</f>
        <v>2015</v>
      </c>
      <c r="U8609" t="str">
        <f>train[[#This Row],[Category]]&amp;"-"&amp;train[[#This Row],[Sub-Category]]</f>
        <v>Furniture-Furnishings</v>
      </c>
      <c r="V8609" t="str">
        <f>IF(train[[#This Row],[Segment]]="Consumer","B2C","B2B")</f>
        <v>B2C</v>
      </c>
    </row>
    <row r="8610" spans="1:22" x14ac:dyDescent="0.25">
      <c r="A8610" t="s">
        <v>10140</v>
      </c>
      <c r="B8610" s="1">
        <v>42159</v>
      </c>
      <c r="C8610" s="1">
        <v>42164</v>
      </c>
      <c r="D8610" t="s">
        <v>45</v>
      </c>
      <c r="E8610" t="s">
        <v>5187</v>
      </c>
      <c r="F8610" t="s">
        <v>5188</v>
      </c>
      <c r="G8610" t="s">
        <v>21</v>
      </c>
      <c r="H8610" t="s">
        <v>22</v>
      </c>
      <c r="I8610" t="s">
        <v>261</v>
      </c>
      <c r="J8610" t="s">
        <v>262</v>
      </c>
      <c r="K8610">
        <v>10035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 s="2">
        <v>15.56</v>
      </c>
      <c r="R8610">
        <f>train[[#This Row],[Ship Date]]-train[[#This Row],[Order Date]]</f>
        <v>5</v>
      </c>
      <c r="S8610" t="str">
        <f>TEXT(train[[#This Row],[Order Date]],"mmm")</f>
        <v>juin</v>
      </c>
      <c r="T8610">
        <f>YEAR(train[[#This Row],[Order Date]])</f>
        <v>2015</v>
      </c>
      <c r="U8610" t="str">
        <f>train[[#This Row],[Category]]&amp;"-"&amp;train[[#This Row],[Sub-Category]]</f>
        <v>Office Supplies-Appliances</v>
      </c>
      <c r="V8610" t="str">
        <f>IF(train[[#This Row],[Segment]]="Consumer","B2C","B2B")</f>
        <v>B2C</v>
      </c>
    </row>
    <row r="8611" spans="1:22" x14ac:dyDescent="0.25">
      <c r="A8611" t="s">
        <v>10140</v>
      </c>
      <c r="B8611" s="1">
        <v>42159</v>
      </c>
      <c r="C8611" s="1">
        <v>42164</v>
      </c>
      <c r="D8611" t="s">
        <v>45</v>
      </c>
      <c r="E8611" t="s">
        <v>5187</v>
      </c>
      <c r="F8611" t="s">
        <v>5188</v>
      </c>
      <c r="G8611" t="s">
        <v>21</v>
      </c>
      <c r="H8611" t="s">
        <v>22</v>
      </c>
      <c r="I8611" t="s">
        <v>261</v>
      </c>
      <c r="J8611" t="s">
        <v>262</v>
      </c>
      <c r="K8611">
        <v>10035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 s="2">
        <v>353.56799999999998</v>
      </c>
      <c r="R8611">
        <f>train[[#This Row],[Ship Date]]-train[[#This Row],[Order Date]]</f>
        <v>5</v>
      </c>
      <c r="S8611" t="str">
        <f>TEXT(train[[#This Row],[Order Date]],"mmm")</f>
        <v>juin</v>
      </c>
      <c r="T8611">
        <f>YEAR(train[[#This Row],[Order Date]])</f>
        <v>2015</v>
      </c>
      <c r="U8611" t="str">
        <f>train[[#This Row],[Category]]&amp;"-"&amp;train[[#This Row],[Sub-Category]]</f>
        <v>Furniture-Bookcases</v>
      </c>
      <c r="V8611" t="str">
        <f>IF(train[[#This Row],[Segment]]="Consumer","B2C","B2B")</f>
        <v>B2C</v>
      </c>
    </row>
    <row r="8612" spans="1:22" x14ac:dyDescent="0.25">
      <c r="A8612" t="s">
        <v>10140</v>
      </c>
      <c r="B8612" s="1">
        <v>42159</v>
      </c>
      <c r="C8612" s="1">
        <v>42164</v>
      </c>
      <c r="D8612" t="s">
        <v>45</v>
      </c>
      <c r="E8612" t="s">
        <v>5187</v>
      </c>
      <c r="F8612" t="s">
        <v>5188</v>
      </c>
      <c r="G8612" t="s">
        <v>21</v>
      </c>
      <c r="H8612" t="s">
        <v>22</v>
      </c>
      <c r="I8612" t="s">
        <v>261</v>
      </c>
      <c r="J8612" t="s">
        <v>262</v>
      </c>
      <c r="K8612">
        <v>10035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 s="2">
        <v>13.96</v>
      </c>
      <c r="R8612">
        <f>train[[#This Row],[Ship Date]]-train[[#This Row],[Order Date]]</f>
        <v>5</v>
      </c>
      <c r="S8612" t="str">
        <f>TEXT(train[[#This Row],[Order Date]],"mmm")</f>
        <v>juin</v>
      </c>
      <c r="T8612">
        <f>YEAR(train[[#This Row],[Order Date]])</f>
        <v>2015</v>
      </c>
      <c r="U8612" t="str">
        <f>train[[#This Row],[Category]]&amp;"-"&amp;train[[#This Row],[Sub-Category]]</f>
        <v>Furniture-Furnishings</v>
      </c>
      <c r="V8612" t="str">
        <f>IF(train[[#This Row],[Segment]]="Consumer","B2C","B2B")</f>
        <v>B2C</v>
      </c>
    </row>
    <row r="8613" spans="1:22" x14ac:dyDescent="0.25">
      <c r="A8613" t="s">
        <v>10141</v>
      </c>
      <c r="B8613" s="1">
        <v>43417</v>
      </c>
      <c r="C8613" s="1">
        <v>43421</v>
      </c>
      <c r="D8613" t="s">
        <v>18</v>
      </c>
      <c r="E8613" t="s">
        <v>2815</v>
      </c>
      <c r="F8613" t="s">
        <v>2816</v>
      </c>
      <c r="G8613" t="s">
        <v>21</v>
      </c>
      <c r="H8613" t="s">
        <v>22</v>
      </c>
      <c r="I8613" t="s">
        <v>8829</v>
      </c>
      <c r="J8613" t="s">
        <v>38</v>
      </c>
      <c r="K8613">
        <v>93030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 s="2">
        <v>82.95</v>
      </c>
      <c r="R8613">
        <f>train[[#This Row],[Ship Date]]-train[[#This Row],[Order Date]]</f>
        <v>4</v>
      </c>
      <c r="S8613" t="str">
        <f>TEXT(train[[#This Row],[Order Date]],"mmm")</f>
        <v>nov</v>
      </c>
      <c r="T8613">
        <f>YEAR(train[[#This Row],[Order Date]])</f>
        <v>2018</v>
      </c>
      <c r="U8613" t="str">
        <f>train[[#This Row],[Category]]&amp;"-"&amp;train[[#This Row],[Sub-Category]]</f>
        <v>Technology-Accessories</v>
      </c>
      <c r="V8613" t="str">
        <f>IF(train[[#This Row],[Segment]]="Consumer","B2C","B2B")</f>
        <v>B2C</v>
      </c>
    </row>
    <row r="8614" spans="1:22" x14ac:dyDescent="0.25">
      <c r="A8614" t="s">
        <v>10142</v>
      </c>
      <c r="B8614" s="1">
        <v>42763</v>
      </c>
      <c r="C8614" s="1">
        <v>42767</v>
      </c>
      <c r="D8614" t="s">
        <v>18</v>
      </c>
      <c r="E8614" t="s">
        <v>3634</v>
      </c>
      <c r="F8614" t="s">
        <v>3635</v>
      </c>
      <c r="G8614" t="s">
        <v>36</v>
      </c>
      <c r="H8614" t="s">
        <v>22</v>
      </c>
      <c r="I8614" t="s">
        <v>37</v>
      </c>
      <c r="J8614" t="s">
        <v>38</v>
      </c>
      <c r="K8614">
        <v>90036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 s="2">
        <v>39.68</v>
      </c>
      <c r="R8614">
        <f>train[[#This Row],[Ship Date]]-train[[#This Row],[Order Date]]</f>
        <v>4</v>
      </c>
      <c r="S8614" t="str">
        <f>TEXT(train[[#This Row],[Order Date]],"mmm")</f>
        <v>janv</v>
      </c>
      <c r="T8614">
        <f>YEAR(train[[#This Row],[Order Date]])</f>
        <v>2017</v>
      </c>
      <c r="U8614" t="str">
        <f>train[[#This Row],[Category]]&amp;"-"&amp;train[[#This Row],[Sub-Category]]</f>
        <v>Office Supplies-Art</v>
      </c>
      <c r="V8614" t="str">
        <f>IF(train[[#This Row],[Segment]]="Consumer","B2C","B2B")</f>
        <v>B2B</v>
      </c>
    </row>
    <row r="8615" spans="1:22" x14ac:dyDescent="0.25">
      <c r="A8615" t="s">
        <v>10143</v>
      </c>
      <c r="B8615" s="1">
        <v>43048</v>
      </c>
      <c r="C8615" s="1">
        <v>43053</v>
      </c>
      <c r="D8615" t="s">
        <v>45</v>
      </c>
      <c r="E8615" t="s">
        <v>531</v>
      </c>
      <c r="F8615" t="s">
        <v>532</v>
      </c>
      <c r="G8615" t="s">
        <v>21</v>
      </c>
      <c r="H8615" t="s">
        <v>22</v>
      </c>
      <c r="I8615" t="s">
        <v>3202</v>
      </c>
      <c r="J8615" t="s">
        <v>38</v>
      </c>
      <c r="K8615">
        <v>94601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 s="2">
        <v>479.97</v>
      </c>
      <c r="R8615">
        <f>train[[#This Row],[Ship Date]]-train[[#This Row],[Order Date]]</f>
        <v>5</v>
      </c>
      <c r="S8615" t="str">
        <f>TEXT(train[[#This Row],[Order Date]],"mmm")</f>
        <v>nov</v>
      </c>
      <c r="T8615">
        <f>YEAR(train[[#This Row],[Order Date]])</f>
        <v>2017</v>
      </c>
      <c r="U8615" t="str">
        <f>train[[#This Row],[Category]]&amp;"-"&amp;train[[#This Row],[Sub-Category]]</f>
        <v>Technology-Accessories</v>
      </c>
      <c r="V8615" t="str">
        <f>IF(train[[#This Row],[Segment]]="Consumer","B2C","B2B")</f>
        <v>B2C</v>
      </c>
    </row>
    <row r="8616" spans="1:22" x14ac:dyDescent="0.25">
      <c r="A8616" t="s">
        <v>10144</v>
      </c>
      <c r="B8616" s="1">
        <v>42988</v>
      </c>
      <c r="C8616" s="1">
        <v>42992</v>
      </c>
      <c r="D8616" t="s">
        <v>45</v>
      </c>
      <c r="E8616" t="s">
        <v>3554</v>
      </c>
      <c r="F8616" t="s">
        <v>3555</v>
      </c>
      <c r="G8616" t="s">
        <v>21</v>
      </c>
      <c r="H8616" t="s">
        <v>22</v>
      </c>
      <c r="I8616" t="s">
        <v>2535</v>
      </c>
      <c r="J8616" t="s">
        <v>91</v>
      </c>
      <c r="K8616">
        <v>98026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 s="2">
        <v>7.38</v>
      </c>
      <c r="R8616">
        <f>train[[#This Row],[Ship Date]]-train[[#This Row],[Order Date]]</f>
        <v>4</v>
      </c>
      <c r="S8616" t="str">
        <f>TEXT(train[[#This Row],[Order Date]],"mmm")</f>
        <v>sept</v>
      </c>
      <c r="T8616">
        <f>YEAR(train[[#This Row],[Order Date]])</f>
        <v>2017</v>
      </c>
      <c r="U8616" t="str">
        <f>train[[#This Row],[Category]]&amp;"-"&amp;train[[#This Row],[Sub-Category]]</f>
        <v>Office Supplies-Labels</v>
      </c>
      <c r="V8616" t="str">
        <f>IF(train[[#This Row],[Segment]]="Consumer","B2C","B2B")</f>
        <v>B2C</v>
      </c>
    </row>
    <row r="8617" spans="1:22" x14ac:dyDescent="0.25">
      <c r="A8617" t="s">
        <v>10144</v>
      </c>
      <c r="B8617" s="1">
        <v>42988</v>
      </c>
      <c r="C8617" s="1">
        <v>42992</v>
      </c>
      <c r="D8617" t="s">
        <v>45</v>
      </c>
      <c r="E8617" t="s">
        <v>3554</v>
      </c>
      <c r="F8617" t="s">
        <v>3555</v>
      </c>
      <c r="G8617" t="s">
        <v>21</v>
      </c>
      <c r="H8617" t="s">
        <v>22</v>
      </c>
      <c r="I8617" t="s">
        <v>2535</v>
      </c>
      <c r="J8617" t="s">
        <v>91</v>
      </c>
      <c r="K8617">
        <v>98026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 s="2">
        <v>14.256</v>
      </c>
      <c r="R8617">
        <f>train[[#This Row],[Ship Date]]-train[[#This Row],[Order Date]]</f>
        <v>4</v>
      </c>
      <c r="S8617" t="str">
        <f>TEXT(train[[#This Row],[Order Date]],"mmm")</f>
        <v>sept</v>
      </c>
      <c r="T8617">
        <f>YEAR(train[[#This Row],[Order Date]])</f>
        <v>2017</v>
      </c>
      <c r="U8617" t="str">
        <f>train[[#This Row],[Category]]&amp;"-"&amp;train[[#This Row],[Sub-Category]]</f>
        <v>Office Supplies-Binders</v>
      </c>
      <c r="V8617" t="str">
        <f>IF(train[[#This Row],[Segment]]="Consumer","B2C","B2B")</f>
        <v>B2C</v>
      </c>
    </row>
    <row r="8618" spans="1:22" x14ac:dyDescent="0.25">
      <c r="A8618" t="s">
        <v>10144</v>
      </c>
      <c r="B8618" s="1">
        <v>42988</v>
      </c>
      <c r="C8618" s="1">
        <v>42992</v>
      </c>
      <c r="D8618" t="s">
        <v>45</v>
      </c>
      <c r="E8618" t="s">
        <v>3554</v>
      </c>
      <c r="F8618" t="s">
        <v>3555</v>
      </c>
      <c r="G8618" t="s">
        <v>21</v>
      </c>
      <c r="H8618" t="s">
        <v>22</v>
      </c>
      <c r="I8618" t="s">
        <v>2535</v>
      </c>
      <c r="J8618" t="s">
        <v>91</v>
      </c>
      <c r="K8618">
        <v>98026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 s="2">
        <v>81.98</v>
      </c>
      <c r="R8618">
        <f>train[[#This Row],[Ship Date]]-train[[#This Row],[Order Date]]</f>
        <v>4</v>
      </c>
      <c r="S8618" t="str">
        <f>TEXT(train[[#This Row],[Order Date]],"mmm")</f>
        <v>sept</v>
      </c>
      <c r="T8618">
        <f>YEAR(train[[#This Row],[Order Date]])</f>
        <v>2017</v>
      </c>
      <c r="U8618" t="str">
        <f>train[[#This Row],[Category]]&amp;"-"&amp;train[[#This Row],[Sub-Category]]</f>
        <v>Office Supplies-Paper</v>
      </c>
      <c r="V8618" t="str">
        <f>IF(train[[#This Row],[Segment]]="Consumer","B2C","B2B")</f>
        <v>B2C</v>
      </c>
    </row>
    <row r="8619" spans="1:22" x14ac:dyDescent="0.25">
      <c r="A8619" t="s">
        <v>10144</v>
      </c>
      <c r="B8619" s="1">
        <v>42988</v>
      </c>
      <c r="C8619" s="1">
        <v>42992</v>
      </c>
      <c r="D8619" t="s">
        <v>45</v>
      </c>
      <c r="E8619" t="s">
        <v>3554</v>
      </c>
      <c r="F8619" t="s">
        <v>3555</v>
      </c>
      <c r="G8619" t="s">
        <v>21</v>
      </c>
      <c r="H8619" t="s">
        <v>22</v>
      </c>
      <c r="I8619" t="s">
        <v>2535</v>
      </c>
      <c r="J8619" t="s">
        <v>91</v>
      </c>
      <c r="K8619">
        <v>98026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 s="2">
        <v>39.624000000000002</v>
      </c>
      <c r="R8619">
        <f>train[[#This Row],[Ship Date]]-train[[#This Row],[Order Date]]</f>
        <v>4</v>
      </c>
      <c r="S8619" t="str">
        <f>TEXT(train[[#This Row],[Order Date]],"mmm")</f>
        <v>sept</v>
      </c>
      <c r="T8619">
        <f>YEAR(train[[#This Row],[Order Date]])</f>
        <v>2017</v>
      </c>
      <c r="U8619" t="str">
        <f>train[[#This Row],[Category]]&amp;"-"&amp;train[[#This Row],[Sub-Category]]</f>
        <v>Office Supplies-Binders</v>
      </c>
      <c r="V8619" t="str">
        <f>IF(train[[#This Row],[Segment]]="Consumer","B2C","B2B")</f>
        <v>B2C</v>
      </c>
    </row>
    <row r="8620" spans="1:22" x14ac:dyDescent="0.25">
      <c r="A8620" t="s">
        <v>10145</v>
      </c>
      <c r="B8620" s="1">
        <v>43162</v>
      </c>
      <c r="C8620" s="1">
        <v>43167</v>
      </c>
      <c r="D8620" t="s">
        <v>45</v>
      </c>
      <c r="E8620" t="s">
        <v>3186</v>
      </c>
      <c r="F8620" t="s">
        <v>3187</v>
      </c>
      <c r="G8620" t="s">
        <v>36</v>
      </c>
      <c r="H8620" t="s">
        <v>22</v>
      </c>
      <c r="I8620" t="s">
        <v>37</v>
      </c>
      <c r="J8620" t="s">
        <v>38</v>
      </c>
      <c r="K8620">
        <v>90004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 s="2">
        <v>399.67200000000003</v>
      </c>
      <c r="R8620">
        <f>train[[#This Row],[Ship Date]]-train[[#This Row],[Order Date]]</f>
        <v>5</v>
      </c>
      <c r="S8620" t="str">
        <f>TEXT(train[[#This Row],[Order Date]],"mmm")</f>
        <v>mars</v>
      </c>
      <c r="T8620">
        <f>YEAR(train[[#This Row],[Order Date]])</f>
        <v>2018</v>
      </c>
      <c r="U8620" t="str">
        <f>train[[#This Row],[Category]]&amp;"-"&amp;train[[#This Row],[Sub-Category]]</f>
        <v>Furniture-Tables</v>
      </c>
      <c r="V8620" t="str">
        <f>IF(train[[#This Row],[Segment]]="Consumer","B2C","B2B")</f>
        <v>B2B</v>
      </c>
    </row>
    <row r="8621" spans="1:22" x14ac:dyDescent="0.25">
      <c r="A8621" t="s">
        <v>10146</v>
      </c>
      <c r="B8621" s="1">
        <v>43351</v>
      </c>
      <c r="C8621" s="1">
        <v>43356</v>
      </c>
      <c r="D8621" t="s">
        <v>18</v>
      </c>
      <c r="E8621" t="s">
        <v>2613</v>
      </c>
      <c r="F8621" t="s">
        <v>2614</v>
      </c>
      <c r="G8621" t="s">
        <v>36</v>
      </c>
      <c r="H8621" t="s">
        <v>22</v>
      </c>
      <c r="I8621" t="s">
        <v>261</v>
      </c>
      <c r="J8621" t="s">
        <v>262</v>
      </c>
      <c r="K8621">
        <v>10024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 s="2">
        <v>65.12</v>
      </c>
      <c r="R8621">
        <f>train[[#This Row],[Ship Date]]-train[[#This Row],[Order Date]]</f>
        <v>5</v>
      </c>
      <c r="S8621" t="str">
        <f>TEXT(train[[#This Row],[Order Date]],"mmm")</f>
        <v>sept</v>
      </c>
      <c r="T8621">
        <f>YEAR(train[[#This Row],[Order Date]])</f>
        <v>2018</v>
      </c>
      <c r="U8621" t="str">
        <f>train[[#This Row],[Category]]&amp;"-"&amp;train[[#This Row],[Sub-Category]]</f>
        <v>Office Supplies-Storage</v>
      </c>
      <c r="V8621" t="str">
        <f>IF(train[[#This Row],[Segment]]="Consumer","B2C","B2B")</f>
        <v>B2B</v>
      </c>
    </row>
    <row r="8622" spans="1:22" x14ac:dyDescent="0.25">
      <c r="A8622" t="s">
        <v>10147</v>
      </c>
      <c r="B8622" s="1">
        <v>43410</v>
      </c>
      <c r="C8622" s="1">
        <v>43413</v>
      </c>
      <c r="D8622" t="s">
        <v>18</v>
      </c>
      <c r="E8622" t="s">
        <v>6576</v>
      </c>
      <c r="F8622" t="s">
        <v>6577</v>
      </c>
      <c r="G8622" t="s">
        <v>21</v>
      </c>
      <c r="H8622" t="s">
        <v>22</v>
      </c>
      <c r="I8622" t="s">
        <v>812</v>
      </c>
      <c r="J8622" t="s">
        <v>99</v>
      </c>
      <c r="K8622">
        <v>75217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 s="2">
        <v>30.56</v>
      </c>
      <c r="R8622">
        <f>train[[#This Row],[Ship Date]]-train[[#This Row],[Order Date]]</f>
        <v>3</v>
      </c>
      <c r="S8622" t="str">
        <f>TEXT(train[[#This Row],[Order Date]],"mmm")</f>
        <v>nov</v>
      </c>
      <c r="T8622">
        <f>YEAR(train[[#This Row],[Order Date]])</f>
        <v>2018</v>
      </c>
      <c r="U8622" t="str">
        <f>train[[#This Row],[Category]]&amp;"-"&amp;train[[#This Row],[Sub-Category]]</f>
        <v>Furniture-Furnishings</v>
      </c>
      <c r="V8622" t="str">
        <f>IF(train[[#This Row],[Segment]]="Consumer","B2C","B2B")</f>
        <v>B2C</v>
      </c>
    </row>
    <row r="8623" spans="1:22" x14ac:dyDescent="0.25">
      <c r="A8623" t="s">
        <v>10148</v>
      </c>
      <c r="B8623" s="1">
        <v>43233</v>
      </c>
      <c r="C8623" s="1">
        <v>43238</v>
      </c>
      <c r="D8623" t="s">
        <v>45</v>
      </c>
      <c r="E8623" t="s">
        <v>3290</v>
      </c>
      <c r="F8623" t="s">
        <v>3291</v>
      </c>
      <c r="G8623" t="s">
        <v>36</v>
      </c>
      <c r="H8623" t="s">
        <v>22</v>
      </c>
      <c r="I8623" t="s">
        <v>608</v>
      </c>
      <c r="J8623" t="s">
        <v>330</v>
      </c>
      <c r="K8623">
        <v>37064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 s="2">
        <v>20.768000000000001</v>
      </c>
      <c r="R8623">
        <f>train[[#This Row],[Ship Date]]-train[[#This Row],[Order Date]]</f>
        <v>5</v>
      </c>
      <c r="S8623" t="str">
        <f>TEXT(train[[#This Row],[Order Date]],"mmm")</f>
        <v>mai</v>
      </c>
      <c r="T8623">
        <f>YEAR(train[[#This Row],[Order Date]])</f>
        <v>2018</v>
      </c>
      <c r="U8623" t="str">
        <f>train[[#This Row],[Category]]&amp;"-"&amp;train[[#This Row],[Sub-Category]]</f>
        <v>Office Supplies-Appliances</v>
      </c>
      <c r="V8623" t="str">
        <f>IF(train[[#This Row],[Segment]]="Consumer","B2C","B2B")</f>
        <v>B2B</v>
      </c>
    </row>
    <row r="8624" spans="1:22" x14ac:dyDescent="0.25">
      <c r="A8624" t="s">
        <v>10149</v>
      </c>
      <c r="B8624" s="1">
        <v>43066</v>
      </c>
      <c r="C8624" s="1">
        <v>43070</v>
      </c>
      <c r="D8624" t="s">
        <v>45</v>
      </c>
      <c r="E8624" t="s">
        <v>5680</v>
      </c>
      <c r="F8624" t="s">
        <v>5681</v>
      </c>
      <c r="G8624" t="s">
        <v>21</v>
      </c>
      <c r="H8624" t="s">
        <v>22</v>
      </c>
      <c r="I8624" t="s">
        <v>539</v>
      </c>
      <c r="J8624" t="s">
        <v>305</v>
      </c>
      <c r="K8624">
        <v>85023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 s="2">
        <v>39.808</v>
      </c>
      <c r="R8624">
        <f>train[[#This Row],[Ship Date]]-train[[#This Row],[Order Date]]</f>
        <v>4</v>
      </c>
      <c r="S8624" t="str">
        <f>TEXT(train[[#This Row],[Order Date]],"mmm")</f>
        <v>nov</v>
      </c>
      <c r="T8624">
        <f>YEAR(train[[#This Row],[Order Date]])</f>
        <v>2017</v>
      </c>
      <c r="U8624" t="str">
        <f>train[[#This Row],[Category]]&amp;"-"&amp;train[[#This Row],[Sub-Category]]</f>
        <v>Office Supplies-Storage</v>
      </c>
      <c r="V8624" t="str">
        <f>IF(train[[#This Row],[Segment]]="Consumer","B2C","B2B")</f>
        <v>B2C</v>
      </c>
    </row>
    <row r="8625" spans="1:22" x14ac:dyDescent="0.25">
      <c r="A8625" t="s">
        <v>10150</v>
      </c>
      <c r="B8625" s="1">
        <v>42687</v>
      </c>
      <c r="C8625" s="1">
        <v>42692</v>
      </c>
      <c r="D8625" t="s">
        <v>45</v>
      </c>
      <c r="E8625" t="s">
        <v>2080</v>
      </c>
      <c r="F8625" t="s">
        <v>2081</v>
      </c>
      <c r="G8625" t="s">
        <v>21</v>
      </c>
      <c r="H8625" t="s">
        <v>22</v>
      </c>
      <c r="I8625" t="s">
        <v>1418</v>
      </c>
      <c r="J8625" t="s">
        <v>49</v>
      </c>
      <c r="K8625">
        <v>33178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 s="2">
        <v>121.104</v>
      </c>
      <c r="R8625">
        <f>train[[#This Row],[Ship Date]]-train[[#This Row],[Order Date]]</f>
        <v>5</v>
      </c>
      <c r="S8625" t="str">
        <f>TEXT(train[[#This Row],[Order Date]],"mmm")</f>
        <v>nov</v>
      </c>
      <c r="T8625">
        <f>YEAR(train[[#This Row],[Order Date]])</f>
        <v>2016</v>
      </c>
      <c r="U8625" t="str">
        <f>train[[#This Row],[Category]]&amp;"-"&amp;train[[#This Row],[Sub-Category]]</f>
        <v>Office Supplies-Binders</v>
      </c>
      <c r="V8625" t="str">
        <f>IF(train[[#This Row],[Segment]]="Consumer","B2C","B2B")</f>
        <v>B2C</v>
      </c>
    </row>
    <row r="8626" spans="1:22" x14ac:dyDescent="0.25">
      <c r="A8626" t="s">
        <v>10150</v>
      </c>
      <c r="B8626" s="1">
        <v>42687</v>
      </c>
      <c r="C8626" s="1">
        <v>42692</v>
      </c>
      <c r="D8626" t="s">
        <v>45</v>
      </c>
      <c r="E8626" t="s">
        <v>2080</v>
      </c>
      <c r="F8626" t="s">
        <v>2081</v>
      </c>
      <c r="G8626" t="s">
        <v>21</v>
      </c>
      <c r="H8626" t="s">
        <v>22</v>
      </c>
      <c r="I8626" t="s">
        <v>1418</v>
      </c>
      <c r="J8626" t="s">
        <v>49</v>
      </c>
      <c r="K8626">
        <v>33178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 s="2">
        <v>111.96</v>
      </c>
      <c r="R8626">
        <f>train[[#This Row],[Ship Date]]-train[[#This Row],[Order Date]]</f>
        <v>5</v>
      </c>
      <c r="S8626" t="str">
        <f>TEXT(train[[#This Row],[Order Date]],"mmm")</f>
        <v>nov</v>
      </c>
      <c r="T8626">
        <f>YEAR(train[[#This Row],[Order Date]])</f>
        <v>2016</v>
      </c>
      <c r="U8626" t="str">
        <f>train[[#This Row],[Category]]&amp;"-"&amp;train[[#This Row],[Sub-Category]]</f>
        <v>Technology-Accessories</v>
      </c>
      <c r="V8626" t="str">
        <f>IF(train[[#This Row],[Segment]]="Consumer","B2C","B2B")</f>
        <v>B2C</v>
      </c>
    </row>
    <row r="8627" spans="1:22" x14ac:dyDescent="0.25">
      <c r="A8627" t="s">
        <v>10151</v>
      </c>
      <c r="B8627" s="1">
        <v>42712</v>
      </c>
      <c r="C8627" s="1">
        <v>42716</v>
      </c>
      <c r="D8627" t="s">
        <v>45</v>
      </c>
      <c r="E8627" t="s">
        <v>3634</v>
      </c>
      <c r="F8627" t="s">
        <v>3635</v>
      </c>
      <c r="G8627" t="s">
        <v>36</v>
      </c>
      <c r="H8627" t="s">
        <v>22</v>
      </c>
      <c r="I8627" t="s">
        <v>1079</v>
      </c>
      <c r="J8627" t="s">
        <v>452</v>
      </c>
      <c r="K8627">
        <v>80906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 s="2">
        <v>15.696</v>
      </c>
      <c r="R8627">
        <f>train[[#This Row],[Ship Date]]-train[[#This Row],[Order Date]]</f>
        <v>4</v>
      </c>
      <c r="S8627" t="str">
        <f>TEXT(train[[#This Row],[Order Date]],"mmm")</f>
        <v>déc</v>
      </c>
      <c r="T8627">
        <f>YEAR(train[[#This Row],[Order Date]])</f>
        <v>2016</v>
      </c>
      <c r="U8627" t="str">
        <f>train[[#This Row],[Category]]&amp;"-"&amp;train[[#This Row],[Sub-Category]]</f>
        <v>Office Supplies-Paper</v>
      </c>
      <c r="V8627" t="str">
        <f>IF(train[[#This Row],[Segment]]="Consumer","B2C","B2B")</f>
        <v>B2B</v>
      </c>
    </row>
    <row r="8628" spans="1:22" x14ac:dyDescent="0.25">
      <c r="A8628" t="s">
        <v>10152</v>
      </c>
      <c r="B8628" s="1">
        <v>42620</v>
      </c>
      <c r="C8628" s="1">
        <v>42625</v>
      </c>
      <c r="D8628" t="s">
        <v>45</v>
      </c>
      <c r="E8628" t="s">
        <v>1147</v>
      </c>
      <c r="F8628" t="s">
        <v>1148</v>
      </c>
      <c r="G8628" t="s">
        <v>36</v>
      </c>
      <c r="H8628" t="s">
        <v>22</v>
      </c>
      <c r="I8628" t="s">
        <v>261</v>
      </c>
      <c r="J8628" t="s">
        <v>262</v>
      </c>
      <c r="K8628">
        <v>10011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 s="2">
        <v>70.260000000000005</v>
      </c>
      <c r="R8628">
        <f>train[[#This Row],[Ship Date]]-train[[#This Row],[Order Date]]</f>
        <v>5</v>
      </c>
      <c r="S8628" t="str">
        <f>TEXT(train[[#This Row],[Order Date]],"mmm")</f>
        <v>sept</v>
      </c>
      <c r="T8628">
        <f>YEAR(train[[#This Row],[Order Date]])</f>
        <v>2016</v>
      </c>
      <c r="U8628" t="str">
        <f>train[[#This Row],[Category]]&amp;"-"&amp;train[[#This Row],[Sub-Category]]</f>
        <v>Office Supplies-Storage</v>
      </c>
      <c r="V8628" t="str">
        <f>IF(train[[#This Row],[Segment]]="Consumer","B2C","B2B")</f>
        <v>B2B</v>
      </c>
    </row>
    <row r="8629" spans="1:22" x14ac:dyDescent="0.25">
      <c r="A8629" t="s">
        <v>10152</v>
      </c>
      <c r="B8629" s="1">
        <v>42620</v>
      </c>
      <c r="C8629" s="1">
        <v>42625</v>
      </c>
      <c r="D8629" t="s">
        <v>45</v>
      </c>
      <c r="E8629" t="s">
        <v>1147</v>
      </c>
      <c r="F8629" t="s">
        <v>1148</v>
      </c>
      <c r="G8629" t="s">
        <v>36</v>
      </c>
      <c r="H8629" t="s">
        <v>22</v>
      </c>
      <c r="I8629" t="s">
        <v>261</v>
      </c>
      <c r="J8629" t="s">
        <v>262</v>
      </c>
      <c r="K8629">
        <v>10011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 s="2">
        <v>90</v>
      </c>
      <c r="R8629">
        <f>train[[#This Row],[Ship Date]]-train[[#This Row],[Order Date]]</f>
        <v>5</v>
      </c>
      <c r="S8629" t="str">
        <f>TEXT(train[[#This Row],[Order Date]],"mmm")</f>
        <v>sept</v>
      </c>
      <c r="T8629">
        <f>YEAR(train[[#This Row],[Order Date]])</f>
        <v>2016</v>
      </c>
      <c r="U8629" t="str">
        <f>train[[#This Row],[Category]]&amp;"-"&amp;train[[#This Row],[Sub-Category]]</f>
        <v>Technology-Accessories</v>
      </c>
      <c r="V8629" t="str">
        <f>IF(train[[#This Row],[Segment]]="Consumer","B2C","B2B")</f>
        <v>B2B</v>
      </c>
    </row>
    <row r="8630" spans="1:22" x14ac:dyDescent="0.25">
      <c r="A8630" t="s">
        <v>10152</v>
      </c>
      <c r="B8630" s="1">
        <v>42620</v>
      </c>
      <c r="C8630" s="1">
        <v>42625</v>
      </c>
      <c r="D8630" t="s">
        <v>45</v>
      </c>
      <c r="E8630" t="s">
        <v>1147</v>
      </c>
      <c r="F8630" t="s">
        <v>1148</v>
      </c>
      <c r="G8630" t="s">
        <v>36</v>
      </c>
      <c r="H8630" t="s">
        <v>22</v>
      </c>
      <c r="I8630" t="s">
        <v>261</v>
      </c>
      <c r="J8630" t="s">
        <v>262</v>
      </c>
      <c r="K8630">
        <v>10011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 s="2">
        <v>6.0960000000000001</v>
      </c>
      <c r="R8630">
        <f>train[[#This Row],[Ship Date]]-train[[#This Row],[Order Date]]</f>
        <v>5</v>
      </c>
      <c r="S8630" t="str">
        <f>TEXT(train[[#This Row],[Order Date]],"mmm")</f>
        <v>sept</v>
      </c>
      <c r="T8630">
        <f>YEAR(train[[#This Row],[Order Date]])</f>
        <v>2016</v>
      </c>
      <c r="U8630" t="str">
        <f>train[[#This Row],[Category]]&amp;"-"&amp;train[[#This Row],[Sub-Category]]</f>
        <v>Office Supplies-Binders</v>
      </c>
      <c r="V8630" t="str">
        <f>IF(train[[#This Row],[Segment]]="Consumer","B2C","B2B")</f>
        <v>B2B</v>
      </c>
    </row>
    <row r="8631" spans="1:22" x14ac:dyDescent="0.25">
      <c r="A8631" t="s">
        <v>10152</v>
      </c>
      <c r="B8631" s="1">
        <v>42620</v>
      </c>
      <c r="C8631" s="1">
        <v>42625</v>
      </c>
      <c r="D8631" t="s">
        <v>45</v>
      </c>
      <c r="E8631" t="s">
        <v>1147</v>
      </c>
      <c r="F8631" t="s">
        <v>1148</v>
      </c>
      <c r="G8631" t="s">
        <v>36</v>
      </c>
      <c r="H8631" t="s">
        <v>22</v>
      </c>
      <c r="I8631" t="s">
        <v>261</v>
      </c>
      <c r="J8631" t="s">
        <v>262</v>
      </c>
      <c r="K8631">
        <v>10011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 s="2">
        <v>481.17599999999999</v>
      </c>
      <c r="R8631">
        <f>train[[#This Row],[Ship Date]]-train[[#This Row],[Order Date]]</f>
        <v>5</v>
      </c>
      <c r="S8631" t="str">
        <f>TEXT(train[[#This Row],[Order Date]],"mmm")</f>
        <v>sept</v>
      </c>
      <c r="T8631">
        <f>YEAR(train[[#This Row],[Order Date]])</f>
        <v>2016</v>
      </c>
      <c r="U8631" t="str">
        <f>train[[#This Row],[Category]]&amp;"-"&amp;train[[#This Row],[Sub-Category]]</f>
        <v>Furniture-Tables</v>
      </c>
      <c r="V8631" t="str">
        <f>IF(train[[#This Row],[Segment]]="Consumer","B2C","B2B")</f>
        <v>B2B</v>
      </c>
    </row>
    <row r="8632" spans="1:22" x14ac:dyDescent="0.25">
      <c r="A8632" t="s">
        <v>10152</v>
      </c>
      <c r="B8632" s="1">
        <v>42620</v>
      </c>
      <c r="C8632" s="1">
        <v>42625</v>
      </c>
      <c r="D8632" t="s">
        <v>45</v>
      </c>
      <c r="E8632" t="s">
        <v>1147</v>
      </c>
      <c r="F8632" t="s">
        <v>1148</v>
      </c>
      <c r="G8632" t="s">
        <v>36</v>
      </c>
      <c r="H8632" t="s">
        <v>22</v>
      </c>
      <c r="I8632" t="s">
        <v>261</v>
      </c>
      <c r="J8632" t="s">
        <v>262</v>
      </c>
      <c r="K8632">
        <v>10011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 s="2">
        <v>7.24</v>
      </c>
      <c r="R8632">
        <f>train[[#This Row],[Ship Date]]-train[[#This Row],[Order Date]]</f>
        <v>5</v>
      </c>
      <c r="S8632" t="str">
        <f>TEXT(train[[#This Row],[Order Date]],"mmm")</f>
        <v>sept</v>
      </c>
      <c r="T8632">
        <f>YEAR(train[[#This Row],[Order Date]])</f>
        <v>2016</v>
      </c>
      <c r="U8632" t="str">
        <f>train[[#This Row],[Category]]&amp;"-"&amp;train[[#This Row],[Sub-Category]]</f>
        <v>Office Supplies-Fasteners</v>
      </c>
      <c r="V8632" t="str">
        <f>IF(train[[#This Row],[Segment]]="Consumer","B2C","B2B")</f>
        <v>B2B</v>
      </c>
    </row>
    <row r="8633" spans="1:22" x14ac:dyDescent="0.25">
      <c r="A8633" t="s">
        <v>10153</v>
      </c>
      <c r="B8633" s="1">
        <v>42944</v>
      </c>
      <c r="C8633" s="1">
        <v>42945</v>
      </c>
      <c r="D8633" t="s">
        <v>183</v>
      </c>
      <c r="E8633" t="s">
        <v>1892</v>
      </c>
      <c r="F8633" t="s">
        <v>1893</v>
      </c>
      <c r="G8633" t="s">
        <v>21</v>
      </c>
      <c r="H8633" t="s">
        <v>22</v>
      </c>
      <c r="I8633" t="s">
        <v>8101</v>
      </c>
      <c r="J8633" t="s">
        <v>142</v>
      </c>
      <c r="K8633">
        <v>18018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 s="2">
        <v>177.45</v>
      </c>
      <c r="R8633">
        <f>train[[#This Row],[Ship Date]]-train[[#This Row],[Order Date]]</f>
        <v>1</v>
      </c>
      <c r="S8633" t="str">
        <f>TEXT(train[[#This Row],[Order Date]],"mmm")</f>
        <v>juil</v>
      </c>
      <c r="T8633">
        <f>YEAR(train[[#This Row],[Order Date]])</f>
        <v>2017</v>
      </c>
      <c r="U8633" t="str">
        <f>train[[#This Row],[Category]]&amp;"-"&amp;train[[#This Row],[Sub-Category]]</f>
        <v>Furniture-Bookcases</v>
      </c>
      <c r="V8633" t="str">
        <f>IF(train[[#This Row],[Segment]]="Consumer","B2C","B2B")</f>
        <v>B2C</v>
      </c>
    </row>
    <row r="8634" spans="1:22" x14ac:dyDescent="0.25">
      <c r="A8634" t="s">
        <v>10153</v>
      </c>
      <c r="B8634" s="1">
        <v>42944</v>
      </c>
      <c r="C8634" s="1">
        <v>42945</v>
      </c>
      <c r="D8634" t="s">
        <v>183</v>
      </c>
      <c r="E8634" t="s">
        <v>1892</v>
      </c>
      <c r="F8634" t="s">
        <v>1893</v>
      </c>
      <c r="G8634" t="s">
        <v>21</v>
      </c>
      <c r="H8634" t="s">
        <v>22</v>
      </c>
      <c r="I8634" t="s">
        <v>8101</v>
      </c>
      <c r="J8634" t="s">
        <v>142</v>
      </c>
      <c r="K8634">
        <v>18018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 s="2">
        <v>1369.7639999999999</v>
      </c>
      <c r="R8634">
        <f>train[[#This Row],[Ship Date]]-train[[#This Row],[Order Date]]</f>
        <v>1</v>
      </c>
      <c r="S8634" t="str">
        <f>TEXT(train[[#This Row],[Order Date]],"mmm")</f>
        <v>juil</v>
      </c>
      <c r="T8634">
        <f>YEAR(train[[#This Row],[Order Date]])</f>
        <v>2017</v>
      </c>
      <c r="U8634" t="str">
        <f>train[[#This Row],[Category]]&amp;"-"&amp;train[[#This Row],[Sub-Category]]</f>
        <v>Office Supplies-Binders</v>
      </c>
      <c r="V8634" t="str">
        <f>IF(train[[#This Row],[Segment]]="Consumer","B2C","B2B")</f>
        <v>B2C</v>
      </c>
    </row>
    <row r="8635" spans="1:22" x14ac:dyDescent="0.25">
      <c r="A8635" t="s">
        <v>10153</v>
      </c>
      <c r="B8635" s="1">
        <v>42944</v>
      </c>
      <c r="C8635" s="1">
        <v>42945</v>
      </c>
      <c r="D8635" t="s">
        <v>183</v>
      </c>
      <c r="E8635" t="s">
        <v>1892</v>
      </c>
      <c r="F8635" t="s">
        <v>1893</v>
      </c>
      <c r="G8635" t="s">
        <v>21</v>
      </c>
      <c r="H8635" t="s">
        <v>22</v>
      </c>
      <c r="I8635" t="s">
        <v>8101</v>
      </c>
      <c r="J8635" t="s">
        <v>142</v>
      </c>
      <c r="K8635">
        <v>18018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 s="2">
        <v>9.48</v>
      </c>
      <c r="R8635">
        <f>train[[#This Row],[Ship Date]]-train[[#This Row],[Order Date]]</f>
        <v>1</v>
      </c>
      <c r="S8635" t="str">
        <f>TEXT(train[[#This Row],[Order Date]],"mmm")</f>
        <v>juil</v>
      </c>
      <c r="T8635">
        <f>YEAR(train[[#This Row],[Order Date]])</f>
        <v>2017</v>
      </c>
      <c r="U8635" t="str">
        <f>train[[#This Row],[Category]]&amp;"-"&amp;train[[#This Row],[Sub-Category]]</f>
        <v>Office Supplies-Appliances</v>
      </c>
      <c r="V8635" t="str">
        <f>IF(train[[#This Row],[Segment]]="Consumer","B2C","B2B")</f>
        <v>B2C</v>
      </c>
    </row>
    <row r="8636" spans="1:22" x14ac:dyDescent="0.25">
      <c r="A8636" t="s">
        <v>10154</v>
      </c>
      <c r="B8636" s="1">
        <v>43337</v>
      </c>
      <c r="C8636" s="1">
        <v>43341</v>
      </c>
      <c r="D8636" t="s">
        <v>45</v>
      </c>
      <c r="E8636" t="s">
        <v>2304</v>
      </c>
      <c r="F8636" t="s">
        <v>2305</v>
      </c>
      <c r="G8636" t="s">
        <v>21</v>
      </c>
      <c r="H8636" t="s">
        <v>22</v>
      </c>
      <c r="I8636" t="s">
        <v>141</v>
      </c>
      <c r="J8636" t="s">
        <v>142</v>
      </c>
      <c r="K8636">
        <v>19140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 s="2">
        <v>130.97999999999999</v>
      </c>
      <c r="R8636">
        <f>train[[#This Row],[Ship Date]]-train[[#This Row],[Order Date]]</f>
        <v>4</v>
      </c>
      <c r="S8636" t="str">
        <f>TEXT(train[[#This Row],[Order Date]],"mmm")</f>
        <v>août</v>
      </c>
      <c r="T8636">
        <f>YEAR(train[[#This Row],[Order Date]])</f>
        <v>2018</v>
      </c>
      <c r="U8636" t="str">
        <f>train[[#This Row],[Category]]&amp;"-"&amp;train[[#This Row],[Sub-Category]]</f>
        <v>Furniture-Bookcases</v>
      </c>
      <c r="V8636" t="str">
        <f>IF(train[[#This Row],[Segment]]="Consumer","B2C","B2B")</f>
        <v>B2C</v>
      </c>
    </row>
    <row r="8637" spans="1:22" x14ac:dyDescent="0.25">
      <c r="A8637" t="s">
        <v>10155</v>
      </c>
      <c r="B8637" s="1">
        <v>42124</v>
      </c>
      <c r="C8637" s="1">
        <v>42126</v>
      </c>
      <c r="D8637" t="s">
        <v>183</v>
      </c>
      <c r="E8637" t="s">
        <v>5227</v>
      </c>
      <c r="F8637" t="s">
        <v>5228</v>
      </c>
      <c r="G8637" t="s">
        <v>21</v>
      </c>
      <c r="H8637" t="s">
        <v>22</v>
      </c>
      <c r="I8637" t="s">
        <v>1473</v>
      </c>
      <c r="J8637" t="s">
        <v>24</v>
      </c>
      <c r="K8637">
        <v>40214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 s="2">
        <v>174.95</v>
      </c>
      <c r="R8637">
        <f>train[[#This Row],[Ship Date]]-train[[#This Row],[Order Date]]</f>
        <v>2</v>
      </c>
      <c r="S8637" t="str">
        <f>TEXT(train[[#This Row],[Order Date]],"mmm")</f>
        <v>avr</v>
      </c>
      <c r="T8637">
        <f>YEAR(train[[#This Row],[Order Date]])</f>
        <v>2015</v>
      </c>
      <c r="U8637" t="str">
        <f>train[[#This Row],[Category]]&amp;"-"&amp;train[[#This Row],[Sub-Category]]</f>
        <v>Office Supplies-Art</v>
      </c>
      <c r="V8637" t="str">
        <f>IF(train[[#This Row],[Segment]]="Consumer","B2C","B2B")</f>
        <v>B2C</v>
      </c>
    </row>
    <row r="8638" spans="1:22" x14ac:dyDescent="0.25">
      <c r="A8638" t="s">
        <v>10155</v>
      </c>
      <c r="B8638" s="1">
        <v>42124</v>
      </c>
      <c r="C8638" s="1">
        <v>42126</v>
      </c>
      <c r="D8638" t="s">
        <v>183</v>
      </c>
      <c r="E8638" t="s">
        <v>5227</v>
      </c>
      <c r="F8638" t="s">
        <v>5228</v>
      </c>
      <c r="G8638" t="s">
        <v>21</v>
      </c>
      <c r="H8638" t="s">
        <v>22</v>
      </c>
      <c r="I8638" t="s">
        <v>1473</v>
      </c>
      <c r="J8638" t="s">
        <v>24</v>
      </c>
      <c r="K8638">
        <v>40214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 s="2">
        <v>826</v>
      </c>
      <c r="R8638">
        <f>train[[#This Row],[Ship Date]]-train[[#This Row],[Order Date]]</f>
        <v>2</v>
      </c>
      <c r="S8638" t="str">
        <f>TEXT(train[[#This Row],[Order Date]],"mmm")</f>
        <v>avr</v>
      </c>
      <c r="T8638">
        <f>YEAR(train[[#This Row],[Order Date]])</f>
        <v>2015</v>
      </c>
      <c r="U8638" t="str">
        <f>train[[#This Row],[Category]]&amp;"-"&amp;train[[#This Row],[Sub-Category]]</f>
        <v>Office Supplies-Storage</v>
      </c>
      <c r="V8638" t="str">
        <f>IF(train[[#This Row],[Segment]]="Consumer","B2C","B2B")</f>
        <v>B2C</v>
      </c>
    </row>
    <row r="8639" spans="1:22" x14ac:dyDescent="0.25">
      <c r="A8639" t="s">
        <v>10156</v>
      </c>
      <c r="B8639" s="1">
        <v>43217</v>
      </c>
      <c r="C8639" s="1">
        <v>43222</v>
      </c>
      <c r="D8639" t="s">
        <v>45</v>
      </c>
      <c r="E8639" t="s">
        <v>318</v>
      </c>
      <c r="F8639" t="s">
        <v>319</v>
      </c>
      <c r="G8639" t="s">
        <v>21</v>
      </c>
      <c r="H8639" t="s">
        <v>22</v>
      </c>
      <c r="I8639" t="s">
        <v>90</v>
      </c>
      <c r="J8639" t="s">
        <v>91</v>
      </c>
      <c r="K8639">
        <v>98105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 s="2">
        <v>139.58000000000001</v>
      </c>
      <c r="R8639">
        <f>train[[#This Row],[Ship Date]]-train[[#This Row],[Order Date]]</f>
        <v>5</v>
      </c>
      <c r="S8639" t="str">
        <f>TEXT(train[[#This Row],[Order Date]],"mmm")</f>
        <v>avr</v>
      </c>
      <c r="T8639">
        <f>YEAR(train[[#This Row],[Order Date]])</f>
        <v>2018</v>
      </c>
      <c r="U8639" t="str">
        <f>train[[#This Row],[Category]]&amp;"-"&amp;train[[#This Row],[Sub-Category]]</f>
        <v>Furniture-Furnishings</v>
      </c>
      <c r="V8639" t="str">
        <f>IF(train[[#This Row],[Segment]]="Consumer","B2C","B2B")</f>
        <v>B2C</v>
      </c>
    </row>
    <row r="8640" spans="1:22" x14ac:dyDescent="0.25">
      <c r="A8640" t="s">
        <v>10157</v>
      </c>
      <c r="B8640" s="1">
        <v>43304</v>
      </c>
      <c r="C8640" s="1">
        <v>43305</v>
      </c>
      <c r="D8640" t="s">
        <v>183</v>
      </c>
      <c r="E8640" t="s">
        <v>1527</v>
      </c>
      <c r="F8640" t="s">
        <v>1528</v>
      </c>
      <c r="G8640" t="s">
        <v>97</v>
      </c>
      <c r="H8640" t="s">
        <v>22</v>
      </c>
      <c r="I8640" t="s">
        <v>4518</v>
      </c>
      <c r="J8640" t="s">
        <v>109</v>
      </c>
      <c r="K8640">
        <v>53142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 s="2">
        <v>399.95</v>
      </c>
      <c r="R8640">
        <f>train[[#This Row],[Ship Date]]-train[[#This Row],[Order Date]]</f>
        <v>1</v>
      </c>
      <c r="S8640" t="str">
        <f>TEXT(train[[#This Row],[Order Date]],"mmm")</f>
        <v>juil</v>
      </c>
      <c r="T8640">
        <f>YEAR(train[[#This Row],[Order Date]])</f>
        <v>2018</v>
      </c>
      <c r="U8640" t="str">
        <f>train[[#This Row],[Category]]&amp;"-"&amp;train[[#This Row],[Sub-Category]]</f>
        <v>Technology-Accessories</v>
      </c>
      <c r="V8640" t="str">
        <f>IF(train[[#This Row],[Segment]]="Consumer","B2C","B2B")</f>
        <v>B2B</v>
      </c>
    </row>
    <row r="8641" spans="1:22" x14ac:dyDescent="0.25">
      <c r="A8641" t="s">
        <v>10158</v>
      </c>
      <c r="B8641" s="1">
        <v>42351</v>
      </c>
      <c r="C8641" s="1">
        <v>42353</v>
      </c>
      <c r="D8641" t="s">
        <v>18</v>
      </c>
      <c r="E8641" t="s">
        <v>1448</v>
      </c>
      <c r="F8641" t="s">
        <v>1449</v>
      </c>
      <c r="G8641" t="s">
        <v>36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 s="2">
        <v>12.39</v>
      </c>
      <c r="R8641">
        <f>train[[#This Row],[Ship Date]]-train[[#This Row],[Order Date]]</f>
        <v>2</v>
      </c>
      <c r="S8641" t="str">
        <f>TEXT(train[[#This Row],[Order Date]],"mmm")</f>
        <v>déc</v>
      </c>
      <c r="T8641">
        <f>YEAR(train[[#This Row],[Order Date]])</f>
        <v>2015</v>
      </c>
      <c r="U8641" t="str">
        <f>train[[#This Row],[Category]]&amp;"-"&amp;train[[#This Row],[Sub-Category]]</f>
        <v>Office Supplies-Binders</v>
      </c>
      <c r="V8641" t="str">
        <f>IF(train[[#This Row],[Segment]]="Consumer","B2C","B2B")</f>
        <v>B2B</v>
      </c>
    </row>
    <row r="8642" spans="1:22" x14ac:dyDescent="0.25">
      <c r="A8642" t="s">
        <v>10159</v>
      </c>
      <c r="B8642" s="1">
        <v>43112</v>
      </c>
      <c r="C8642" s="1">
        <v>43116</v>
      </c>
      <c r="D8642" t="s">
        <v>45</v>
      </c>
      <c r="E8642" t="s">
        <v>907</v>
      </c>
      <c r="F8642" t="s">
        <v>908</v>
      </c>
      <c r="G8642" t="s">
        <v>36</v>
      </c>
      <c r="H8642" t="s">
        <v>22</v>
      </c>
      <c r="I8642" t="s">
        <v>812</v>
      </c>
      <c r="J8642" t="s">
        <v>99</v>
      </c>
      <c r="K8642">
        <v>75217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 s="2">
        <v>760.98</v>
      </c>
      <c r="R8642">
        <f>train[[#This Row],[Ship Date]]-train[[#This Row],[Order Date]]</f>
        <v>4</v>
      </c>
      <c r="S8642" t="str">
        <f>TEXT(train[[#This Row],[Order Date]],"mmm")</f>
        <v>janv</v>
      </c>
      <c r="T8642">
        <f>YEAR(train[[#This Row],[Order Date]])</f>
        <v>2018</v>
      </c>
      <c r="U8642" t="str">
        <f>train[[#This Row],[Category]]&amp;"-"&amp;train[[#This Row],[Sub-Category]]</f>
        <v>Office Supplies-Binders</v>
      </c>
      <c r="V8642" t="str">
        <f>IF(train[[#This Row],[Segment]]="Consumer","B2C","B2B")</f>
        <v>B2B</v>
      </c>
    </row>
    <row r="8643" spans="1:22" x14ac:dyDescent="0.25">
      <c r="A8643" t="s">
        <v>10160</v>
      </c>
      <c r="B8643" s="1">
        <v>43436</v>
      </c>
      <c r="C8643" s="1">
        <v>43436</v>
      </c>
      <c r="D8643" t="s">
        <v>1288</v>
      </c>
      <c r="E8643" t="s">
        <v>5320</v>
      </c>
      <c r="F8643" t="s">
        <v>5321</v>
      </c>
      <c r="G8643" t="s">
        <v>21</v>
      </c>
      <c r="H8643" t="s">
        <v>22</v>
      </c>
      <c r="I8643" t="s">
        <v>1384</v>
      </c>
      <c r="J8643" t="s">
        <v>305</v>
      </c>
      <c r="K8643">
        <v>85345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 s="2">
        <v>67.86</v>
      </c>
      <c r="R8643">
        <f>train[[#This Row],[Ship Date]]-train[[#This Row],[Order Date]]</f>
        <v>0</v>
      </c>
      <c r="S8643" t="str">
        <f>TEXT(train[[#This Row],[Order Date]],"mmm")</f>
        <v>déc</v>
      </c>
      <c r="T8643">
        <f>YEAR(train[[#This Row],[Order Date]])</f>
        <v>2018</v>
      </c>
      <c r="U8643" t="str">
        <f>train[[#This Row],[Category]]&amp;"-"&amp;train[[#This Row],[Sub-Category]]</f>
        <v>Office Supplies-Binders</v>
      </c>
      <c r="V8643" t="str">
        <f>IF(train[[#This Row],[Segment]]="Consumer","B2C","B2B")</f>
        <v>B2C</v>
      </c>
    </row>
    <row r="8644" spans="1:22" x14ac:dyDescent="0.25">
      <c r="A8644" t="s">
        <v>10161</v>
      </c>
      <c r="B8644" s="1">
        <v>42682</v>
      </c>
      <c r="C8644" s="1">
        <v>42689</v>
      </c>
      <c r="D8644" t="s">
        <v>45</v>
      </c>
      <c r="E8644" t="s">
        <v>3097</v>
      </c>
      <c r="F8644" t="s">
        <v>3098</v>
      </c>
      <c r="G8644" t="s">
        <v>36</v>
      </c>
      <c r="H8644" t="s">
        <v>22</v>
      </c>
      <c r="I8644" t="s">
        <v>1521</v>
      </c>
      <c r="J8644" t="s">
        <v>83</v>
      </c>
      <c r="K8644">
        <v>28540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 s="2">
        <v>31.504000000000001</v>
      </c>
      <c r="R8644">
        <f>train[[#This Row],[Ship Date]]-train[[#This Row],[Order Date]]</f>
        <v>7</v>
      </c>
      <c r="S8644" t="str">
        <f>TEXT(train[[#This Row],[Order Date]],"mmm")</f>
        <v>nov</v>
      </c>
      <c r="T8644">
        <f>YEAR(train[[#This Row],[Order Date]])</f>
        <v>2016</v>
      </c>
      <c r="U8644" t="str">
        <f>train[[#This Row],[Category]]&amp;"-"&amp;train[[#This Row],[Sub-Category]]</f>
        <v>Office Supplies-Fasteners</v>
      </c>
      <c r="V8644" t="str">
        <f>IF(train[[#This Row],[Segment]]="Consumer","B2C","B2B")</f>
        <v>B2B</v>
      </c>
    </row>
    <row r="8645" spans="1:22" x14ac:dyDescent="0.25">
      <c r="A8645" t="s">
        <v>10161</v>
      </c>
      <c r="B8645" s="1">
        <v>42682</v>
      </c>
      <c r="C8645" s="1">
        <v>42689</v>
      </c>
      <c r="D8645" t="s">
        <v>45</v>
      </c>
      <c r="E8645" t="s">
        <v>3097</v>
      </c>
      <c r="F8645" t="s">
        <v>3098</v>
      </c>
      <c r="G8645" t="s">
        <v>36</v>
      </c>
      <c r="H8645" t="s">
        <v>22</v>
      </c>
      <c r="I8645" t="s">
        <v>1521</v>
      </c>
      <c r="J8645" t="s">
        <v>83</v>
      </c>
      <c r="K8645">
        <v>28540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 s="2">
        <v>5.04</v>
      </c>
      <c r="R8645">
        <f>train[[#This Row],[Ship Date]]-train[[#This Row],[Order Date]]</f>
        <v>7</v>
      </c>
      <c r="S8645" t="str">
        <f>TEXT(train[[#This Row],[Order Date]],"mmm")</f>
        <v>nov</v>
      </c>
      <c r="T8645">
        <f>YEAR(train[[#This Row],[Order Date]])</f>
        <v>2016</v>
      </c>
      <c r="U8645" t="str">
        <f>train[[#This Row],[Category]]&amp;"-"&amp;train[[#This Row],[Sub-Category]]</f>
        <v>Office Supplies-Labels</v>
      </c>
      <c r="V8645" t="str">
        <f>IF(train[[#This Row],[Segment]]="Consumer","B2C","B2B")</f>
        <v>B2B</v>
      </c>
    </row>
    <row r="8646" spans="1:22" x14ac:dyDescent="0.25">
      <c r="A8646" t="s">
        <v>10161</v>
      </c>
      <c r="B8646" s="1">
        <v>42682</v>
      </c>
      <c r="C8646" s="1">
        <v>42689</v>
      </c>
      <c r="D8646" t="s">
        <v>45</v>
      </c>
      <c r="E8646" t="s">
        <v>3097</v>
      </c>
      <c r="F8646" t="s">
        <v>3098</v>
      </c>
      <c r="G8646" t="s">
        <v>36</v>
      </c>
      <c r="H8646" t="s">
        <v>22</v>
      </c>
      <c r="I8646" t="s">
        <v>1521</v>
      </c>
      <c r="J8646" t="s">
        <v>83</v>
      </c>
      <c r="K8646">
        <v>28540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 s="2">
        <v>39.878999999999998</v>
      </c>
      <c r="R8646">
        <f>train[[#This Row],[Ship Date]]-train[[#This Row],[Order Date]]</f>
        <v>7</v>
      </c>
      <c r="S8646" t="str">
        <f>TEXT(train[[#This Row],[Order Date]],"mmm")</f>
        <v>nov</v>
      </c>
      <c r="T8646">
        <f>YEAR(train[[#This Row],[Order Date]])</f>
        <v>2016</v>
      </c>
      <c r="U8646" t="str">
        <f>train[[#This Row],[Category]]&amp;"-"&amp;train[[#This Row],[Sub-Category]]</f>
        <v>Office Supplies-Binders</v>
      </c>
      <c r="V8646" t="str">
        <f>IF(train[[#This Row],[Segment]]="Consumer","B2C","B2B")</f>
        <v>B2B</v>
      </c>
    </row>
    <row r="8647" spans="1:22" x14ac:dyDescent="0.25">
      <c r="A8647" t="s">
        <v>10161</v>
      </c>
      <c r="B8647" s="1">
        <v>42682</v>
      </c>
      <c r="C8647" s="1">
        <v>42689</v>
      </c>
      <c r="D8647" t="s">
        <v>45</v>
      </c>
      <c r="E8647" t="s">
        <v>3097</v>
      </c>
      <c r="F8647" t="s">
        <v>3098</v>
      </c>
      <c r="G8647" t="s">
        <v>36</v>
      </c>
      <c r="H8647" t="s">
        <v>22</v>
      </c>
      <c r="I8647" t="s">
        <v>1521</v>
      </c>
      <c r="J8647" t="s">
        <v>83</v>
      </c>
      <c r="K8647">
        <v>28540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 s="2">
        <v>4.7119999999999997</v>
      </c>
      <c r="R8647">
        <f>train[[#This Row],[Ship Date]]-train[[#This Row],[Order Date]]</f>
        <v>7</v>
      </c>
      <c r="S8647" t="str">
        <f>TEXT(train[[#This Row],[Order Date]],"mmm")</f>
        <v>nov</v>
      </c>
      <c r="T8647">
        <f>YEAR(train[[#This Row],[Order Date]])</f>
        <v>2016</v>
      </c>
      <c r="U8647" t="str">
        <f>train[[#This Row],[Category]]&amp;"-"&amp;train[[#This Row],[Sub-Category]]</f>
        <v>Furniture-Furnishings</v>
      </c>
      <c r="V8647" t="str">
        <f>IF(train[[#This Row],[Segment]]="Consumer","B2C","B2B")</f>
        <v>B2B</v>
      </c>
    </row>
    <row r="8648" spans="1:22" x14ac:dyDescent="0.25">
      <c r="A8648" t="s">
        <v>10162</v>
      </c>
      <c r="B8648" s="1">
        <v>43064</v>
      </c>
      <c r="C8648" s="1">
        <v>43068</v>
      </c>
      <c r="D8648" t="s">
        <v>45</v>
      </c>
      <c r="E8648" t="s">
        <v>6666</v>
      </c>
      <c r="F8648" t="s">
        <v>6667</v>
      </c>
      <c r="G8648" t="s">
        <v>21</v>
      </c>
      <c r="H8648" t="s">
        <v>22</v>
      </c>
      <c r="I8648" t="s">
        <v>37</v>
      </c>
      <c r="J8648" t="s">
        <v>38</v>
      </c>
      <c r="K8648">
        <v>90032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 s="2">
        <v>194.352</v>
      </c>
      <c r="R8648">
        <f>train[[#This Row],[Ship Date]]-train[[#This Row],[Order Date]]</f>
        <v>4</v>
      </c>
      <c r="S8648" t="str">
        <f>TEXT(train[[#This Row],[Order Date]],"mmm")</f>
        <v>nov</v>
      </c>
      <c r="T8648">
        <f>YEAR(train[[#This Row],[Order Date]])</f>
        <v>2017</v>
      </c>
      <c r="U8648" t="str">
        <f>train[[#This Row],[Category]]&amp;"-"&amp;train[[#This Row],[Sub-Category]]</f>
        <v>Furniture-Chairs</v>
      </c>
      <c r="V8648" t="str">
        <f>IF(train[[#This Row],[Segment]]="Consumer","B2C","B2B")</f>
        <v>B2C</v>
      </c>
    </row>
    <row r="8649" spans="1:22" x14ac:dyDescent="0.25">
      <c r="A8649" t="s">
        <v>10163</v>
      </c>
      <c r="B8649" s="1">
        <v>42709</v>
      </c>
      <c r="C8649" s="1">
        <v>42712</v>
      </c>
      <c r="D8649" t="s">
        <v>183</v>
      </c>
      <c r="E8649" t="s">
        <v>5802</v>
      </c>
      <c r="F8649" t="s">
        <v>5803</v>
      </c>
      <c r="G8649" t="s">
        <v>36</v>
      </c>
      <c r="H8649" t="s">
        <v>22</v>
      </c>
      <c r="I8649" t="s">
        <v>5664</v>
      </c>
      <c r="J8649" t="s">
        <v>330</v>
      </c>
      <c r="K8649">
        <v>37211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 s="2">
        <v>97.424000000000007</v>
      </c>
      <c r="R8649">
        <f>train[[#This Row],[Ship Date]]-train[[#This Row],[Order Date]]</f>
        <v>3</v>
      </c>
      <c r="S8649" t="str">
        <f>TEXT(train[[#This Row],[Order Date]],"mmm")</f>
        <v>déc</v>
      </c>
      <c r="T8649">
        <f>YEAR(train[[#This Row],[Order Date]])</f>
        <v>2016</v>
      </c>
      <c r="U8649" t="str">
        <f>train[[#This Row],[Category]]&amp;"-"&amp;train[[#This Row],[Sub-Category]]</f>
        <v>Furniture-Chairs</v>
      </c>
      <c r="V8649" t="str">
        <f>IF(train[[#This Row],[Segment]]="Consumer","B2C","B2B")</f>
        <v>B2B</v>
      </c>
    </row>
    <row r="8650" spans="1:22" x14ac:dyDescent="0.25">
      <c r="A8650" t="s">
        <v>10164</v>
      </c>
      <c r="B8650" s="1">
        <v>42945</v>
      </c>
      <c r="C8650" s="1">
        <v>42950</v>
      </c>
      <c r="D8650" t="s">
        <v>45</v>
      </c>
      <c r="E8650" t="s">
        <v>5913</v>
      </c>
      <c r="F8650" t="s">
        <v>5914</v>
      </c>
      <c r="G8650" t="s">
        <v>21</v>
      </c>
      <c r="H8650" t="s">
        <v>22</v>
      </c>
      <c r="I8650" t="s">
        <v>462</v>
      </c>
      <c r="J8650" t="s">
        <v>83</v>
      </c>
      <c r="K8650">
        <v>28205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 s="2">
        <v>704.76</v>
      </c>
      <c r="R8650">
        <f>train[[#This Row],[Ship Date]]-train[[#This Row],[Order Date]]</f>
        <v>5</v>
      </c>
      <c r="S8650" t="str">
        <f>TEXT(train[[#This Row],[Order Date]],"mmm")</f>
        <v>juil</v>
      </c>
      <c r="T8650">
        <f>YEAR(train[[#This Row],[Order Date]])</f>
        <v>2017</v>
      </c>
      <c r="U8650" t="str">
        <f>train[[#This Row],[Category]]&amp;"-"&amp;train[[#This Row],[Sub-Category]]</f>
        <v>Office Supplies-Storage</v>
      </c>
      <c r="V8650" t="str">
        <f>IF(train[[#This Row],[Segment]]="Consumer","B2C","B2B")</f>
        <v>B2C</v>
      </c>
    </row>
    <row r="8651" spans="1:22" x14ac:dyDescent="0.25">
      <c r="A8651" t="s">
        <v>10164</v>
      </c>
      <c r="B8651" s="1">
        <v>42945</v>
      </c>
      <c r="C8651" s="1">
        <v>42950</v>
      </c>
      <c r="D8651" t="s">
        <v>45</v>
      </c>
      <c r="E8651" t="s">
        <v>5913</v>
      </c>
      <c r="F8651" t="s">
        <v>5914</v>
      </c>
      <c r="G8651" t="s">
        <v>21</v>
      </c>
      <c r="H8651" t="s">
        <v>22</v>
      </c>
      <c r="I8651" t="s">
        <v>462</v>
      </c>
      <c r="J8651" t="s">
        <v>83</v>
      </c>
      <c r="K8651">
        <v>28205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 s="2">
        <v>27.396000000000001</v>
      </c>
      <c r="R8651">
        <f>train[[#This Row],[Ship Date]]-train[[#This Row],[Order Date]]</f>
        <v>5</v>
      </c>
      <c r="S8651" t="str">
        <f>TEXT(train[[#This Row],[Order Date]],"mmm")</f>
        <v>juil</v>
      </c>
      <c r="T8651">
        <f>YEAR(train[[#This Row],[Order Date]])</f>
        <v>2017</v>
      </c>
      <c r="U8651" t="str">
        <f>train[[#This Row],[Category]]&amp;"-"&amp;train[[#This Row],[Sub-Category]]</f>
        <v>Office Supplies-Binders</v>
      </c>
      <c r="V8651" t="str">
        <f>IF(train[[#This Row],[Segment]]="Consumer","B2C","B2B")</f>
        <v>B2C</v>
      </c>
    </row>
    <row r="8652" spans="1:22" x14ac:dyDescent="0.25">
      <c r="A8652" t="s">
        <v>10165</v>
      </c>
      <c r="B8652" s="1">
        <v>42260</v>
      </c>
      <c r="C8652" s="1">
        <v>42260</v>
      </c>
      <c r="D8652" t="s">
        <v>1288</v>
      </c>
      <c r="E8652" t="s">
        <v>2178</v>
      </c>
      <c r="F8652" t="s">
        <v>2179</v>
      </c>
      <c r="G8652" t="s">
        <v>21</v>
      </c>
      <c r="H8652" t="s">
        <v>22</v>
      </c>
      <c r="I8652" t="s">
        <v>90</v>
      </c>
      <c r="J8652" t="s">
        <v>91</v>
      </c>
      <c r="K8652">
        <v>98103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 s="2">
        <v>5.7</v>
      </c>
      <c r="R8652">
        <f>train[[#This Row],[Ship Date]]-train[[#This Row],[Order Date]]</f>
        <v>0</v>
      </c>
      <c r="S8652" t="str">
        <f>TEXT(train[[#This Row],[Order Date]],"mmm")</f>
        <v>sept</v>
      </c>
      <c r="T8652">
        <f>YEAR(train[[#This Row],[Order Date]])</f>
        <v>2015</v>
      </c>
      <c r="U8652" t="str">
        <f>train[[#This Row],[Category]]&amp;"-"&amp;train[[#This Row],[Sub-Category]]</f>
        <v>Office Supplies-Fasteners</v>
      </c>
      <c r="V8652" t="str">
        <f>IF(train[[#This Row],[Segment]]="Consumer","B2C","B2B")</f>
        <v>B2C</v>
      </c>
    </row>
    <row r="8653" spans="1:22" x14ac:dyDescent="0.25">
      <c r="A8653" t="s">
        <v>10165</v>
      </c>
      <c r="B8653" s="1">
        <v>42260</v>
      </c>
      <c r="C8653" s="1">
        <v>42260</v>
      </c>
      <c r="D8653" t="s">
        <v>1288</v>
      </c>
      <c r="E8653" t="s">
        <v>2178</v>
      </c>
      <c r="F8653" t="s">
        <v>2179</v>
      </c>
      <c r="G8653" t="s">
        <v>21</v>
      </c>
      <c r="H8653" t="s">
        <v>22</v>
      </c>
      <c r="I8653" t="s">
        <v>90</v>
      </c>
      <c r="J8653" t="s">
        <v>91</v>
      </c>
      <c r="K8653">
        <v>98103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 s="2">
        <v>14.19</v>
      </c>
      <c r="R8653">
        <f>train[[#This Row],[Ship Date]]-train[[#This Row],[Order Date]]</f>
        <v>0</v>
      </c>
      <c r="S8653" t="str">
        <f>TEXT(train[[#This Row],[Order Date]],"mmm")</f>
        <v>sept</v>
      </c>
      <c r="T8653">
        <f>YEAR(train[[#This Row],[Order Date]])</f>
        <v>2015</v>
      </c>
      <c r="U8653" t="str">
        <f>train[[#This Row],[Category]]&amp;"-"&amp;train[[#This Row],[Sub-Category]]</f>
        <v>Furniture-Furnishings</v>
      </c>
      <c r="V8653" t="str">
        <f>IF(train[[#This Row],[Segment]]="Consumer","B2C","B2B")</f>
        <v>B2C</v>
      </c>
    </row>
    <row r="8654" spans="1:22" x14ac:dyDescent="0.25">
      <c r="A8654" t="s">
        <v>10165</v>
      </c>
      <c r="B8654" s="1">
        <v>42260</v>
      </c>
      <c r="C8654" s="1">
        <v>42260</v>
      </c>
      <c r="D8654" t="s">
        <v>1288</v>
      </c>
      <c r="E8654" t="s">
        <v>2178</v>
      </c>
      <c r="F8654" t="s">
        <v>2179</v>
      </c>
      <c r="G8654" t="s">
        <v>21</v>
      </c>
      <c r="H8654" t="s">
        <v>22</v>
      </c>
      <c r="I8654" t="s">
        <v>90</v>
      </c>
      <c r="J8654" t="s">
        <v>91</v>
      </c>
      <c r="K8654">
        <v>98103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 s="2">
        <v>7.3</v>
      </c>
      <c r="R8654">
        <f>train[[#This Row],[Ship Date]]-train[[#This Row],[Order Date]]</f>
        <v>0</v>
      </c>
      <c r="S8654" t="str">
        <f>TEXT(train[[#This Row],[Order Date]],"mmm")</f>
        <v>sept</v>
      </c>
      <c r="T8654">
        <f>YEAR(train[[#This Row],[Order Date]])</f>
        <v>2015</v>
      </c>
      <c r="U8654" t="str">
        <f>train[[#This Row],[Category]]&amp;"-"&amp;train[[#This Row],[Sub-Category]]</f>
        <v>Office Supplies-Supplies</v>
      </c>
      <c r="V8654" t="str">
        <f>IF(train[[#This Row],[Segment]]="Consumer","B2C","B2B")</f>
        <v>B2C</v>
      </c>
    </row>
    <row r="8655" spans="1:22" x14ac:dyDescent="0.25">
      <c r="A8655" t="s">
        <v>10165</v>
      </c>
      <c r="B8655" s="1">
        <v>42260</v>
      </c>
      <c r="C8655" s="1">
        <v>42260</v>
      </c>
      <c r="D8655" t="s">
        <v>1288</v>
      </c>
      <c r="E8655" t="s">
        <v>2178</v>
      </c>
      <c r="F8655" t="s">
        <v>2179</v>
      </c>
      <c r="G8655" t="s">
        <v>21</v>
      </c>
      <c r="H8655" t="s">
        <v>22</v>
      </c>
      <c r="I8655" t="s">
        <v>90</v>
      </c>
      <c r="J8655" t="s">
        <v>91</v>
      </c>
      <c r="K8655">
        <v>98103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 s="2">
        <v>199.98</v>
      </c>
      <c r="R8655">
        <f>train[[#This Row],[Ship Date]]-train[[#This Row],[Order Date]]</f>
        <v>0</v>
      </c>
      <c r="S8655" t="str">
        <f>TEXT(train[[#This Row],[Order Date]],"mmm")</f>
        <v>sept</v>
      </c>
      <c r="T8655">
        <f>YEAR(train[[#This Row],[Order Date]])</f>
        <v>2015</v>
      </c>
      <c r="U8655" t="str">
        <f>train[[#This Row],[Category]]&amp;"-"&amp;train[[#This Row],[Sub-Category]]</f>
        <v>Technology-Accessories</v>
      </c>
      <c r="V8655" t="str">
        <f>IF(train[[#This Row],[Segment]]="Consumer","B2C","B2B")</f>
        <v>B2C</v>
      </c>
    </row>
    <row r="8656" spans="1:22" x14ac:dyDescent="0.25">
      <c r="A8656" t="s">
        <v>10165</v>
      </c>
      <c r="B8656" s="1">
        <v>42260</v>
      </c>
      <c r="C8656" s="1">
        <v>42260</v>
      </c>
      <c r="D8656" t="s">
        <v>1288</v>
      </c>
      <c r="E8656" t="s">
        <v>2178</v>
      </c>
      <c r="F8656" t="s">
        <v>2179</v>
      </c>
      <c r="G8656" t="s">
        <v>21</v>
      </c>
      <c r="H8656" t="s">
        <v>22</v>
      </c>
      <c r="I8656" t="s">
        <v>90</v>
      </c>
      <c r="J8656" t="s">
        <v>91</v>
      </c>
      <c r="K8656">
        <v>98103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 s="2">
        <v>144.96</v>
      </c>
      <c r="R8656">
        <f>train[[#This Row],[Ship Date]]-train[[#This Row],[Order Date]]</f>
        <v>0</v>
      </c>
      <c r="S8656" t="str">
        <f>TEXT(train[[#This Row],[Order Date]],"mmm")</f>
        <v>sept</v>
      </c>
      <c r="T8656">
        <f>YEAR(train[[#This Row],[Order Date]])</f>
        <v>2015</v>
      </c>
      <c r="U8656" t="str">
        <f>train[[#This Row],[Category]]&amp;"-"&amp;train[[#This Row],[Sub-Category]]</f>
        <v>Technology-Accessories</v>
      </c>
      <c r="V8656" t="str">
        <f>IF(train[[#This Row],[Segment]]="Consumer","B2C","B2B")</f>
        <v>B2C</v>
      </c>
    </row>
    <row r="8657" spans="1:22" x14ac:dyDescent="0.25">
      <c r="A8657" t="s">
        <v>10165</v>
      </c>
      <c r="B8657" s="1">
        <v>42260</v>
      </c>
      <c r="C8657" s="1">
        <v>42260</v>
      </c>
      <c r="D8657" t="s">
        <v>1288</v>
      </c>
      <c r="E8657" t="s">
        <v>2178</v>
      </c>
      <c r="F8657" t="s">
        <v>2179</v>
      </c>
      <c r="G8657" t="s">
        <v>21</v>
      </c>
      <c r="H8657" t="s">
        <v>22</v>
      </c>
      <c r="I8657" t="s">
        <v>90</v>
      </c>
      <c r="J8657" t="s">
        <v>91</v>
      </c>
      <c r="K8657">
        <v>98103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 s="2">
        <v>118</v>
      </c>
      <c r="R8657">
        <f>train[[#This Row],[Ship Date]]-train[[#This Row],[Order Date]]</f>
        <v>0</v>
      </c>
      <c r="S8657" t="str">
        <f>TEXT(train[[#This Row],[Order Date]],"mmm")</f>
        <v>sept</v>
      </c>
      <c r="T8657">
        <f>YEAR(train[[#This Row],[Order Date]])</f>
        <v>2015</v>
      </c>
      <c r="U8657" t="str">
        <f>train[[#This Row],[Category]]&amp;"-"&amp;train[[#This Row],[Sub-Category]]</f>
        <v>Technology-Accessories</v>
      </c>
      <c r="V8657" t="str">
        <f>IF(train[[#This Row],[Segment]]="Consumer","B2C","B2B")</f>
        <v>B2C</v>
      </c>
    </row>
    <row r="8658" spans="1:22" x14ac:dyDescent="0.25">
      <c r="A8658" t="s">
        <v>10165</v>
      </c>
      <c r="B8658" s="1">
        <v>42260</v>
      </c>
      <c r="C8658" s="1">
        <v>42260</v>
      </c>
      <c r="D8658" t="s">
        <v>1288</v>
      </c>
      <c r="E8658" t="s">
        <v>2178</v>
      </c>
      <c r="F8658" t="s">
        <v>2179</v>
      </c>
      <c r="G8658" t="s">
        <v>21</v>
      </c>
      <c r="H8658" t="s">
        <v>22</v>
      </c>
      <c r="I8658" t="s">
        <v>90</v>
      </c>
      <c r="J8658" t="s">
        <v>91</v>
      </c>
      <c r="K8658">
        <v>98103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 s="2">
        <v>48.94</v>
      </c>
      <c r="R8658">
        <f>train[[#This Row],[Ship Date]]-train[[#This Row],[Order Date]]</f>
        <v>0</v>
      </c>
      <c r="S8658" t="str">
        <f>TEXT(train[[#This Row],[Order Date]],"mmm")</f>
        <v>sept</v>
      </c>
      <c r="T8658">
        <f>YEAR(train[[#This Row],[Order Date]])</f>
        <v>2015</v>
      </c>
      <c r="U8658" t="str">
        <f>train[[#This Row],[Category]]&amp;"-"&amp;train[[#This Row],[Sub-Category]]</f>
        <v>Office Supplies-Paper</v>
      </c>
      <c r="V8658" t="str">
        <f>IF(train[[#This Row],[Segment]]="Consumer","B2C","B2B")</f>
        <v>B2C</v>
      </c>
    </row>
    <row r="8659" spans="1:22" x14ac:dyDescent="0.25">
      <c r="A8659" t="s">
        <v>10165</v>
      </c>
      <c r="B8659" s="1">
        <v>42260</v>
      </c>
      <c r="C8659" s="1">
        <v>42260</v>
      </c>
      <c r="D8659" t="s">
        <v>1288</v>
      </c>
      <c r="E8659" t="s">
        <v>2178</v>
      </c>
      <c r="F8659" t="s">
        <v>2179</v>
      </c>
      <c r="G8659" t="s">
        <v>21</v>
      </c>
      <c r="H8659" t="s">
        <v>22</v>
      </c>
      <c r="I8659" t="s">
        <v>90</v>
      </c>
      <c r="J8659" t="s">
        <v>91</v>
      </c>
      <c r="K8659">
        <v>98103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 s="2">
        <v>22.66</v>
      </c>
      <c r="R8659">
        <f>train[[#This Row],[Ship Date]]-train[[#This Row],[Order Date]]</f>
        <v>0</v>
      </c>
      <c r="S8659" t="str">
        <f>TEXT(train[[#This Row],[Order Date]],"mmm")</f>
        <v>sept</v>
      </c>
      <c r="T8659">
        <f>YEAR(train[[#This Row],[Order Date]])</f>
        <v>2015</v>
      </c>
      <c r="U8659" t="str">
        <f>train[[#This Row],[Category]]&amp;"-"&amp;train[[#This Row],[Sub-Category]]</f>
        <v>Office Supplies-Appliances</v>
      </c>
      <c r="V8659" t="str">
        <f>IF(train[[#This Row],[Segment]]="Consumer","B2C","B2B")</f>
        <v>B2C</v>
      </c>
    </row>
    <row r="8660" spans="1:22" x14ac:dyDescent="0.25">
      <c r="A8660" t="s">
        <v>10166</v>
      </c>
      <c r="B8660" s="1">
        <v>42907</v>
      </c>
      <c r="C8660" s="1">
        <v>42911</v>
      </c>
      <c r="D8660" t="s">
        <v>45</v>
      </c>
      <c r="E8660" t="s">
        <v>338</v>
      </c>
      <c r="F8660" t="s">
        <v>339</v>
      </c>
      <c r="G8660" t="s">
        <v>36</v>
      </c>
      <c r="H8660" t="s">
        <v>22</v>
      </c>
      <c r="I8660" t="s">
        <v>298</v>
      </c>
      <c r="J8660" t="s">
        <v>206</v>
      </c>
      <c r="K8660">
        <v>60623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 s="2">
        <v>0.83599999999999997</v>
      </c>
      <c r="R8660">
        <f>train[[#This Row],[Ship Date]]-train[[#This Row],[Order Date]]</f>
        <v>4</v>
      </c>
      <c r="S8660" t="str">
        <f>TEXT(train[[#This Row],[Order Date]],"mmm")</f>
        <v>juin</v>
      </c>
      <c r="T8660">
        <f>YEAR(train[[#This Row],[Order Date]])</f>
        <v>2017</v>
      </c>
      <c r="U8660" t="str">
        <f>train[[#This Row],[Category]]&amp;"-"&amp;train[[#This Row],[Sub-Category]]</f>
        <v>Office Supplies-Binders</v>
      </c>
      <c r="V8660" t="str">
        <f>IF(train[[#This Row],[Segment]]="Consumer","B2C","B2B")</f>
        <v>B2B</v>
      </c>
    </row>
    <row r="8661" spans="1:22" x14ac:dyDescent="0.25">
      <c r="A8661" t="s">
        <v>10167</v>
      </c>
      <c r="B8661" s="1">
        <v>42981</v>
      </c>
      <c r="C8661" s="1">
        <v>42986</v>
      </c>
      <c r="D8661" t="s">
        <v>45</v>
      </c>
      <c r="E8661" t="s">
        <v>5177</v>
      </c>
      <c r="F8661" t="s">
        <v>5178</v>
      </c>
      <c r="G8661" t="s">
        <v>36</v>
      </c>
      <c r="H8661" t="s">
        <v>22</v>
      </c>
      <c r="I8661" t="s">
        <v>1005</v>
      </c>
      <c r="J8661" t="s">
        <v>493</v>
      </c>
      <c r="K8661">
        <v>45231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 s="2">
        <v>30.96</v>
      </c>
      <c r="R8661">
        <f>train[[#This Row],[Ship Date]]-train[[#This Row],[Order Date]]</f>
        <v>5</v>
      </c>
      <c r="S8661" t="str">
        <f>TEXT(train[[#This Row],[Order Date]],"mmm")</f>
        <v>sept</v>
      </c>
      <c r="T8661">
        <f>YEAR(train[[#This Row],[Order Date]])</f>
        <v>2017</v>
      </c>
      <c r="U8661" t="str">
        <f>train[[#This Row],[Category]]&amp;"-"&amp;train[[#This Row],[Sub-Category]]</f>
        <v>Office Supplies-Paper</v>
      </c>
      <c r="V8661" t="str">
        <f>IF(train[[#This Row],[Segment]]="Consumer","B2C","B2B")</f>
        <v>B2B</v>
      </c>
    </row>
    <row r="8662" spans="1:22" x14ac:dyDescent="0.25">
      <c r="A8662" t="s">
        <v>10168</v>
      </c>
      <c r="B8662" s="1">
        <v>43429</v>
      </c>
      <c r="C8662" s="1">
        <v>43434</v>
      </c>
      <c r="D8662" t="s">
        <v>45</v>
      </c>
      <c r="E8662" t="s">
        <v>4380</v>
      </c>
      <c r="F8662" t="s">
        <v>4381</v>
      </c>
      <c r="G8662" t="s">
        <v>21</v>
      </c>
      <c r="H8662" t="s">
        <v>22</v>
      </c>
      <c r="I8662" t="s">
        <v>48</v>
      </c>
      <c r="J8662" t="s">
        <v>49</v>
      </c>
      <c r="K8662">
        <v>33311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 s="2">
        <v>723.92</v>
      </c>
      <c r="R8662">
        <f>train[[#This Row],[Ship Date]]-train[[#This Row],[Order Date]]</f>
        <v>5</v>
      </c>
      <c r="S8662" t="str">
        <f>TEXT(train[[#This Row],[Order Date]],"mmm")</f>
        <v>nov</v>
      </c>
      <c r="T8662">
        <f>YEAR(train[[#This Row],[Order Date]])</f>
        <v>2018</v>
      </c>
      <c r="U8662" t="str">
        <f>train[[#This Row],[Category]]&amp;"-"&amp;train[[#This Row],[Sub-Category]]</f>
        <v>Furniture-Bookcases</v>
      </c>
      <c r="V8662" t="str">
        <f>IF(train[[#This Row],[Segment]]="Consumer","B2C","B2B")</f>
        <v>B2C</v>
      </c>
    </row>
    <row r="8663" spans="1:22" x14ac:dyDescent="0.25">
      <c r="A8663" t="s">
        <v>10169</v>
      </c>
      <c r="B8663" s="1">
        <v>42502</v>
      </c>
      <c r="C8663" s="1">
        <v>42507</v>
      </c>
      <c r="D8663" t="s">
        <v>45</v>
      </c>
      <c r="E8663" t="s">
        <v>4265</v>
      </c>
      <c r="F8663" t="s">
        <v>4266</v>
      </c>
      <c r="G8663" t="s">
        <v>21</v>
      </c>
      <c r="H8663" t="s">
        <v>22</v>
      </c>
      <c r="I8663" t="s">
        <v>179</v>
      </c>
      <c r="J8663" t="s">
        <v>99</v>
      </c>
      <c r="K8663">
        <v>77041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 s="2">
        <v>21.968</v>
      </c>
      <c r="R8663">
        <f>train[[#This Row],[Ship Date]]-train[[#This Row],[Order Date]]</f>
        <v>5</v>
      </c>
      <c r="S8663" t="str">
        <f>TEXT(train[[#This Row],[Order Date]],"mmm")</f>
        <v>mai</v>
      </c>
      <c r="T8663">
        <f>YEAR(train[[#This Row],[Order Date]])</f>
        <v>2016</v>
      </c>
      <c r="U8663" t="str">
        <f>train[[#This Row],[Category]]&amp;"-"&amp;train[[#This Row],[Sub-Category]]</f>
        <v>Furniture-Furnishings</v>
      </c>
      <c r="V8663" t="str">
        <f>IF(train[[#This Row],[Segment]]="Consumer","B2C","B2B")</f>
        <v>B2C</v>
      </c>
    </row>
    <row r="8664" spans="1:22" x14ac:dyDescent="0.25">
      <c r="A8664" t="s">
        <v>10169</v>
      </c>
      <c r="B8664" s="1">
        <v>42502</v>
      </c>
      <c r="C8664" s="1">
        <v>42507</v>
      </c>
      <c r="D8664" t="s">
        <v>45</v>
      </c>
      <c r="E8664" t="s">
        <v>4265</v>
      </c>
      <c r="F8664" t="s">
        <v>4266</v>
      </c>
      <c r="G8664" t="s">
        <v>21</v>
      </c>
      <c r="H8664" t="s">
        <v>22</v>
      </c>
      <c r="I8664" t="s">
        <v>179</v>
      </c>
      <c r="J8664" t="s">
        <v>99</v>
      </c>
      <c r="K8664">
        <v>77041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 s="2">
        <v>619.15200000000004</v>
      </c>
      <c r="R8664">
        <f>train[[#This Row],[Ship Date]]-train[[#This Row],[Order Date]]</f>
        <v>5</v>
      </c>
      <c r="S8664" t="str">
        <f>TEXT(train[[#This Row],[Order Date]],"mmm")</f>
        <v>mai</v>
      </c>
      <c r="T8664">
        <f>YEAR(train[[#This Row],[Order Date]])</f>
        <v>2016</v>
      </c>
      <c r="U8664" t="str">
        <f>train[[#This Row],[Category]]&amp;"-"&amp;train[[#This Row],[Sub-Category]]</f>
        <v>Technology-Phones</v>
      </c>
      <c r="V8664" t="str">
        <f>IF(train[[#This Row],[Segment]]="Consumer","B2C","B2B")</f>
        <v>B2C</v>
      </c>
    </row>
    <row r="8665" spans="1:22" x14ac:dyDescent="0.25">
      <c r="A8665" t="s">
        <v>10169</v>
      </c>
      <c r="B8665" s="1">
        <v>42502</v>
      </c>
      <c r="C8665" s="1">
        <v>42507</v>
      </c>
      <c r="D8665" t="s">
        <v>45</v>
      </c>
      <c r="E8665" t="s">
        <v>4265</v>
      </c>
      <c r="F8665" t="s">
        <v>4266</v>
      </c>
      <c r="G8665" t="s">
        <v>21</v>
      </c>
      <c r="H8665" t="s">
        <v>22</v>
      </c>
      <c r="I8665" t="s">
        <v>179</v>
      </c>
      <c r="J8665" t="s">
        <v>99</v>
      </c>
      <c r="K8665">
        <v>77041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 s="2">
        <v>127.904</v>
      </c>
      <c r="R8665">
        <f>train[[#This Row],[Ship Date]]-train[[#This Row],[Order Date]]</f>
        <v>5</v>
      </c>
      <c r="S8665" t="str">
        <f>TEXT(train[[#This Row],[Order Date]],"mmm")</f>
        <v>mai</v>
      </c>
      <c r="T8665">
        <f>YEAR(train[[#This Row],[Order Date]])</f>
        <v>2016</v>
      </c>
      <c r="U8665" t="str">
        <f>train[[#This Row],[Category]]&amp;"-"&amp;train[[#This Row],[Sub-Category]]</f>
        <v>Office Supplies-Paper</v>
      </c>
      <c r="V8665" t="str">
        <f>IF(train[[#This Row],[Segment]]="Consumer","B2C","B2B")</f>
        <v>B2C</v>
      </c>
    </row>
    <row r="8666" spans="1:22" x14ac:dyDescent="0.25">
      <c r="A8666" t="s">
        <v>10170</v>
      </c>
      <c r="B8666" s="1">
        <v>43189</v>
      </c>
      <c r="C8666" s="1">
        <v>43191</v>
      </c>
      <c r="D8666" t="s">
        <v>18</v>
      </c>
      <c r="E8666" t="s">
        <v>2243</v>
      </c>
      <c r="F8666" t="s">
        <v>2244</v>
      </c>
      <c r="G8666" t="s">
        <v>21</v>
      </c>
      <c r="H8666" t="s">
        <v>22</v>
      </c>
      <c r="I8666" t="s">
        <v>1117</v>
      </c>
      <c r="J8666" t="s">
        <v>38</v>
      </c>
      <c r="K8666">
        <v>90712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 s="2">
        <v>94.2</v>
      </c>
      <c r="R8666">
        <f>train[[#This Row],[Ship Date]]-train[[#This Row],[Order Date]]</f>
        <v>2</v>
      </c>
      <c r="S8666" t="str">
        <f>TEXT(train[[#This Row],[Order Date]],"mmm")</f>
        <v>mars</v>
      </c>
      <c r="T8666">
        <f>YEAR(train[[#This Row],[Order Date]])</f>
        <v>2018</v>
      </c>
      <c r="U8666" t="str">
        <f>train[[#This Row],[Category]]&amp;"-"&amp;train[[#This Row],[Sub-Category]]</f>
        <v>Furniture-Furnishings</v>
      </c>
      <c r="V8666" t="str">
        <f>IF(train[[#This Row],[Segment]]="Consumer","B2C","B2B")</f>
        <v>B2C</v>
      </c>
    </row>
    <row r="8667" spans="1:22" x14ac:dyDescent="0.25">
      <c r="A8667" t="s">
        <v>10171</v>
      </c>
      <c r="B8667" s="1">
        <v>43056</v>
      </c>
      <c r="C8667" s="1">
        <v>43057</v>
      </c>
      <c r="D8667" t="s">
        <v>183</v>
      </c>
      <c r="E8667" t="s">
        <v>6660</v>
      </c>
      <c r="F8667" t="s">
        <v>6661</v>
      </c>
      <c r="G8667" t="s">
        <v>97</v>
      </c>
      <c r="H8667" t="s">
        <v>22</v>
      </c>
      <c r="I8667" t="s">
        <v>122</v>
      </c>
      <c r="J8667" t="s">
        <v>38</v>
      </c>
      <c r="K8667">
        <v>94122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 s="2">
        <v>49.5</v>
      </c>
      <c r="R8667">
        <f>train[[#This Row],[Ship Date]]-train[[#This Row],[Order Date]]</f>
        <v>1</v>
      </c>
      <c r="S8667" t="str">
        <f>TEXT(train[[#This Row],[Order Date]],"mmm")</f>
        <v>nov</v>
      </c>
      <c r="T8667">
        <f>YEAR(train[[#This Row],[Order Date]])</f>
        <v>2017</v>
      </c>
      <c r="U8667" t="str">
        <f>train[[#This Row],[Category]]&amp;"-"&amp;train[[#This Row],[Sub-Category]]</f>
        <v>Office Supplies-Supplies</v>
      </c>
      <c r="V8667" t="str">
        <f>IF(train[[#This Row],[Segment]]="Consumer","B2C","B2B")</f>
        <v>B2B</v>
      </c>
    </row>
    <row r="8668" spans="1:22" x14ac:dyDescent="0.25">
      <c r="A8668" t="s">
        <v>10172</v>
      </c>
      <c r="B8668" s="1">
        <v>43099</v>
      </c>
      <c r="C8668" s="1">
        <v>43102</v>
      </c>
      <c r="D8668" t="s">
        <v>183</v>
      </c>
      <c r="E8668" t="s">
        <v>10173</v>
      </c>
      <c r="F8668" t="s">
        <v>10174</v>
      </c>
      <c r="G8668" t="s">
        <v>36</v>
      </c>
      <c r="H8668" t="s">
        <v>22</v>
      </c>
      <c r="I8668" t="s">
        <v>141</v>
      </c>
      <c r="J8668" t="s">
        <v>142</v>
      </c>
      <c r="K8668">
        <v>19140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 s="2">
        <v>16.52</v>
      </c>
      <c r="R8668">
        <f>train[[#This Row],[Ship Date]]-train[[#This Row],[Order Date]]</f>
        <v>3</v>
      </c>
      <c r="S8668" t="str">
        <f>TEXT(train[[#This Row],[Order Date]],"mmm")</f>
        <v>déc</v>
      </c>
      <c r="T8668">
        <f>YEAR(train[[#This Row],[Order Date]])</f>
        <v>2017</v>
      </c>
      <c r="U8668" t="str">
        <f>train[[#This Row],[Category]]&amp;"-"&amp;train[[#This Row],[Sub-Category]]</f>
        <v>Office Supplies-Art</v>
      </c>
      <c r="V8668" t="str">
        <f>IF(train[[#This Row],[Segment]]="Consumer","B2C","B2B")</f>
        <v>B2B</v>
      </c>
    </row>
    <row r="8669" spans="1:22" x14ac:dyDescent="0.25">
      <c r="A8669" t="s">
        <v>10175</v>
      </c>
      <c r="B8669" s="1">
        <v>43091</v>
      </c>
      <c r="C8669" s="1">
        <v>43093</v>
      </c>
      <c r="D8669" t="s">
        <v>18</v>
      </c>
      <c r="E8669" t="s">
        <v>4447</v>
      </c>
      <c r="F8669" t="s">
        <v>4448</v>
      </c>
      <c r="G8669" t="s">
        <v>97</v>
      </c>
      <c r="H8669" t="s">
        <v>22</v>
      </c>
      <c r="I8669" t="s">
        <v>90</v>
      </c>
      <c r="J8669" t="s">
        <v>91</v>
      </c>
      <c r="K8669">
        <v>98115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 s="2">
        <v>55.36</v>
      </c>
      <c r="R8669">
        <f>train[[#This Row],[Ship Date]]-train[[#This Row],[Order Date]]</f>
        <v>2</v>
      </c>
      <c r="S8669" t="str">
        <f>TEXT(train[[#This Row],[Order Date]],"mmm")</f>
        <v>déc</v>
      </c>
      <c r="T8669">
        <f>YEAR(train[[#This Row],[Order Date]])</f>
        <v>2017</v>
      </c>
      <c r="U8669" t="str">
        <f>train[[#This Row],[Category]]&amp;"-"&amp;train[[#This Row],[Sub-Category]]</f>
        <v>Office Supplies-Binders</v>
      </c>
      <c r="V8669" t="str">
        <f>IF(train[[#This Row],[Segment]]="Consumer","B2C","B2B")</f>
        <v>B2B</v>
      </c>
    </row>
    <row r="8670" spans="1:22" x14ac:dyDescent="0.25">
      <c r="A8670" t="s">
        <v>10175</v>
      </c>
      <c r="B8670" s="1">
        <v>43091</v>
      </c>
      <c r="C8670" s="1">
        <v>43093</v>
      </c>
      <c r="D8670" t="s">
        <v>18</v>
      </c>
      <c r="E8670" t="s">
        <v>4447</v>
      </c>
      <c r="F8670" t="s">
        <v>4448</v>
      </c>
      <c r="G8670" t="s">
        <v>97</v>
      </c>
      <c r="H8670" t="s">
        <v>22</v>
      </c>
      <c r="I8670" t="s">
        <v>90</v>
      </c>
      <c r="J8670" t="s">
        <v>91</v>
      </c>
      <c r="K8670">
        <v>98115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 s="2">
        <v>11.56</v>
      </c>
      <c r="R8670">
        <f>train[[#This Row],[Ship Date]]-train[[#This Row],[Order Date]]</f>
        <v>2</v>
      </c>
      <c r="S8670" t="str">
        <f>TEXT(train[[#This Row],[Order Date]],"mmm")</f>
        <v>déc</v>
      </c>
      <c r="T8670">
        <f>YEAR(train[[#This Row],[Order Date]])</f>
        <v>2017</v>
      </c>
      <c r="U8670" t="str">
        <f>train[[#This Row],[Category]]&amp;"-"&amp;train[[#This Row],[Sub-Category]]</f>
        <v>Technology-Machines</v>
      </c>
      <c r="V8670" t="str">
        <f>IF(train[[#This Row],[Segment]]="Consumer","B2C","B2B")</f>
        <v>B2B</v>
      </c>
    </row>
    <row r="8671" spans="1:22" x14ac:dyDescent="0.25">
      <c r="A8671" t="s">
        <v>10176</v>
      </c>
      <c r="B8671" s="1">
        <v>42724</v>
      </c>
      <c r="C8671" s="1">
        <v>42729</v>
      </c>
      <c r="D8671" t="s">
        <v>18</v>
      </c>
      <c r="E8671" t="s">
        <v>4046</v>
      </c>
      <c r="F8671" t="s">
        <v>4047</v>
      </c>
      <c r="G8671" t="s">
        <v>21</v>
      </c>
      <c r="H8671" t="s">
        <v>22</v>
      </c>
      <c r="I8671" t="s">
        <v>37</v>
      </c>
      <c r="J8671" t="s">
        <v>38</v>
      </c>
      <c r="K8671">
        <v>90036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 s="2">
        <v>17.12</v>
      </c>
      <c r="R8671">
        <f>train[[#This Row],[Ship Date]]-train[[#This Row],[Order Date]]</f>
        <v>5</v>
      </c>
      <c r="S8671" t="str">
        <f>TEXT(train[[#This Row],[Order Date]],"mmm")</f>
        <v>déc</v>
      </c>
      <c r="T8671">
        <f>YEAR(train[[#This Row],[Order Date]])</f>
        <v>2016</v>
      </c>
      <c r="U8671" t="str">
        <f>train[[#This Row],[Category]]&amp;"-"&amp;train[[#This Row],[Sub-Category]]</f>
        <v>Office Supplies-Paper</v>
      </c>
      <c r="V8671" t="str">
        <f>IF(train[[#This Row],[Segment]]="Consumer","B2C","B2B")</f>
        <v>B2C</v>
      </c>
    </row>
    <row r="8672" spans="1:22" x14ac:dyDescent="0.25">
      <c r="A8672" t="s">
        <v>10177</v>
      </c>
      <c r="B8672" s="1">
        <v>42365</v>
      </c>
      <c r="C8672" s="1">
        <v>42370</v>
      </c>
      <c r="D8672" t="s">
        <v>18</v>
      </c>
      <c r="E8672" t="s">
        <v>402</v>
      </c>
      <c r="F8672" t="s">
        <v>403</v>
      </c>
      <c r="G8672" t="s">
        <v>21</v>
      </c>
      <c r="H8672" t="s">
        <v>22</v>
      </c>
      <c r="I8672" t="s">
        <v>2180</v>
      </c>
      <c r="J8672" t="s">
        <v>493</v>
      </c>
      <c r="K8672">
        <v>44105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 s="2">
        <v>182.352</v>
      </c>
      <c r="R8672">
        <f>train[[#This Row],[Ship Date]]-train[[#This Row],[Order Date]]</f>
        <v>5</v>
      </c>
      <c r="S8672" t="str">
        <f>TEXT(train[[#This Row],[Order Date]],"mmm")</f>
        <v>déc</v>
      </c>
      <c r="T8672">
        <f>YEAR(train[[#This Row],[Order Date]])</f>
        <v>2015</v>
      </c>
      <c r="U8672" t="str">
        <f>train[[#This Row],[Category]]&amp;"-"&amp;train[[#This Row],[Sub-Category]]</f>
        <v>Furniture-Furnishings</v>
      </c>
      <c r="V8672" t="str">
        <f>IF(train[[#This Row],[Segment]]="Consumer","B2C","B2B")</f>
        <v>B2C</v>
      </c>
    </row>
    <row r="8673" spans="1:22" x14ac:dyDescent="0.25">
      <c r="A8673" t="s">
        <v>10177</v>
      </c>
      <c r="B8673" s="1">
        <v>42365</v>
      </c>
      <c r="C8673" s="1">
        <v>42370</v>
      </c>
      <c r="D8673" t="s">
        <v>18</v>
      </c>
      <c r="E8673" t="s">
        <v>402</v>
      </c>
      <c r="F8673" t="s">
        <v>403</v>
      </c>
      <c r="G8673" t="s">
        <v>21</v>
      </c>
      <c r="H8673" t="s">
        <v>22</v>
      </c>
      <c r="I8673" t="s">
        <v>2180</v>
      </c>
      <c r="J8673" t="s">
        <v>493</v>
      </c>
      <c r="K8673">
        <v>44105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 s="2">
        <v>118.16</v>
      </c>
      <c r="R8673">
        <f>train[[#This Row],[Ship Date]]-train[[#This Row],[Order Date]]</f>
        <v>5</v>
      </c>
      <c r="S8673" t="str">
        <f>TEXT(train[[#This Row],[Order Date]],"mmm")</f>
        <v>déc</v>
      </c>
      <c r="T8673">
        <f>YEAR(train[[#This Row],[Order Date]])</f>
        <v>2015</v>
      </c>
      <c r="U8673" t="str">
        <f>train[[#This Row],[Category]]&amp;"-"&amp;train[[#This Row],[Sub-Category]]</f>
        <v>Office Supplies-Storage</v>
      </c>
      <c r="V8673" t="str">
        <f>IF(train[[#This Row],[Segment]]="Consumer","B2C","B2B")</f>
        <v>B2C</v>
      </c>
    </row>
    <row r="8674" spans="1:22" x14ac:dyDescent="0.25">
      <c r="A8674" t="s">
        <v>10178</v>
      </c>
      <c r="B8674" s="1">
        <v>43147</v>
      </c>
      <c r="C8674" s="1">
        <v>43152</v>
      </c>
      <c r="D8674" t="s">
        <v>45</v>
      </c>
      <c r="E8674" t="s">
        <v>4873</v>
      </c>
      <c r="F8674" t="s">
        <v>4874</v>
      </c>
      <c r="G8674" t="s">
        <v>21</v>
      </c>
      <c r="H8674" t="s">
        <v>22</v>
      </c>
      <c r="I8674" t="s">
        <v>352</v>
      </c>
      <c r="J8674" t="s">
        <v>206</v>
      </c>
      <c r="K8674">
        <v>62521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 s="2">
        <v>18.367999999999999</v>
      </c>
      <c r="R8674">
        <f>train[[#This Row],[Ship Date]]-train[[#This Row],[Order Date]]</f>
        <v>5</v>
      </c>
      <c r="S8674" t="str">
        <f>TEXT(train[[#This Row],[Order Date]],"mmm")</f>
        <v>févr</v>
      </c>
      <c r="T8674">
        <f>YEAR(train[[#This Row],[Order Date]])</f>
        <v>2018</v>
      </c>
      <c r="U8674" t="str">
        <f>train[[#This Row],[Category]]&amp;"-"&amp;train[[#This Row],[Sub-Category]]</f>
        <v>Office Supplies-Fasteners</v>
      </c>
      <c r="V8674" t="str">
        <f>IF(train[[#This Row],[Segment]]="Consumer","B2C","B2B")</f>
        <v>B2C</v>
      </c>
    </row>
    <row r="8675" spans="1:22" x14ac:dyDescent="0.25">
      <c r="A8675" t="s">
        <v>10178</v>
      </c>
      <c r="B8675" s="1">
        <v>43147</v>
      </c>
      <c r="C8675" s="1">
        <v>43152</v>
      </c>
      <c r="D8675" t="s">
        <v>45</v>
      </c>
      <c r="E8675" t="s">
        <v>4873</v>
      </c>
      <c r="F8675" t="s">
        <v>4874</v>
      </c>
      <c r="G8675" t="s">
        <v>21</v>
      </c>
      <c r="H8675" t="s">
        <v>22</v>
      </c>
      <c r="I8675" t="s">
        <v>352</v>
      </c>
      <c r="J8675" t="s">
        <v>206</v>
      </c>
      <c r="K8675">
        <v>62521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 s="2">
        <v>600.55799999999999</v>
      </c>
      <c r="R8675">
        <f>train[[#This Row],[Ship Date]]-train[[#This Row],[Order Date]]</f>
        <v>5</v>
      </c>
      <c r="S8675" t="str">
        <f>TEXT(train[[#This Row],[Order Date]],"mmm")</f>
        <v>févr</v>
      </c>
      <c r="T8675">
        <f>YEAR(train[[#This Row],[Order Date]])</f>
        <v>2018</v>
      </c>
      <c r="U8675" t="str">
        <f>train[[#This Row],[Category]]&amp;"-"&amp;train[[#This Row],[Sub-Category]]</f>
        <v>Furniture-Chairs</v>
      </c>
      <c r="V8675" t="str">
        <f>IF(train[[#This Row],[Segment]]="Consumer","B2C","B2B")</f>
        <v>B2C</v>
      </c>
    </row>
    <row r="8676" spans="1:22" x14ac:dyDescent="0.25">
      <c r="A8676" t="s">
        <v>10178</v>
      </c>
      <c r="B8676" s="1">
        <v>43147</v>
      </c>
      <c r="C8676" s="1">
        <v>43152</v>
      </c>
      <c r="D8676" t="s">
        <v>45</v>
      </c>
      <c r="E8676" t="s">
        <v>4873</v>
      </c>
      <c r="F8676" t="s">
        <v>4874</v>
      </c>
      <c r="G8676" t="s">
        <v>21</v>
      </c>
      <c r="H8676" t="s">
        <v>22</v>
      </c>
      <c r="I8676" t="s">
        <v>352</v>
      </c>
      <c r="J8676" t="s">
        <v>206</v>
      </c>
      <c r="K8676">
        <v>62521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 s="2">
        <v>50.351999999999997</v>
      </c>
      <c r="R8676">
        <f>train[[#This Row],[Ship Date]]-train[[#This Row],[Order Date]]</f>
        <v>5</v>
      </c>
      <c r="S8676" t="str">
        <f>TEXT(train[[#This Row],[Order Date]],"mmm")</f>
        <v>févr</v>
      </c>
      <c r="T8676">
        <f>YEAR(train[[#This Row],[Order Date]])</f>
        <v>2018</v>
      </c>
      <c r="U8676" t="str">
        <f>train[[#This Row],[Category]]&amp;"-"&amp;train[[#This Row],[Sub-Category]]</f>
        <v>Office Supplies-Storage</v>
      </c>
      <c r="V8676" t="str">
        <f>IF(train[[#This Row],[Segment]]="Consumer","B2C","B2B")</f>
        <v>B2C</v>
      </c>
    </row>
    <row r="8677" spans="1:22" x14ac:dyDescent="0.25">
      <c r="A8677" t="s">
        <v>10178</v>
      </c>
      <c r="B8677" s="1">
        <v>43147</v>
      </c>
      <c r="C8677" s="1">
        <v>43152</v>
      </c>
      <c r="D8677" t="s">
        <v>45</v>
      </c>
      <c r="E8677" t="s">
        <v>4873</v>
      </c>
      <c r="F8677" t="s">
        <v>4874</v>
      </c>
      <c r="G8677" t="s">
        <v>21</v>
      </c>
      <c r="H8677" t="s">
        <v>22</v>
      </c>
      <c r="I8677" t="s">
        <v>352</v>
      </c>
      <c r="J8677" t="s">
        <v>206</v>
      </c>
      <c r="K8677">
        <v>62521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 s="2">
        <v>28.032</v>
      </c>
      <c r="R8677">
        <f>train[[#This Row],[Ship Date]]-train[[#This Row],[Order Date]]</f>
        <v>5</v>
      </c>
      <c r="S8677" t="str">
        <f>TEXT(train[[#This Row],[Order Date]],"mmm")</f>
        <v>févr</v>
      </c>
      <c r="T8677">
        <f>YEAR(train[[#This Row],[Order Date]])</f>
        <v>2018</v>
      </c>
      <c r="U8677" t="str">
        <f>train[[#This Row],[Category]]&amp;"-"&amp;train[[#This Row],[Sub-Category]]</f>
        <v>Office Supplies-Art</v>
      </c>
      <c r="V8677" t="str">
        <f>IF(train[[#This Row],[Segment]]="Consumer","B2C","B2B")</f>
        <v>B2C</v>
      </c>
    </row>
    <row r="8678" spans="1:22" x14ac:dyDescent="0.25">
      <c r="A8678" t="s">
        <v>10178</v>
      </c>
      <c r="B8678" s="1">
        <v>43147</v>
      </c>
      <c r="C8678" s="1">
        <v>43152</v>
      </c>
      <c r="D8678" t="s">
        <v>45</v>
      </c>
      <c r="E8678" t="s">
        <v>4873</v>
      </c>
      <c r="F8678" t="s">
        <v>4874</v>
      </c>
      <c r="G8678" t="s">
        <v>21</v>
      </c>
      <c r="H8678" t="s">
        <v>22</v>
      </c>
      <c r="I8678" t="s">
        <v>352</v>
      </c>
      <c r="J8678" t="s">
        <v>206</v>
      </c>
      <c r="K8678">
        <v>62521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 s="2">
        <v>7.6920000000000002</v>
      </c>
      <c r="R8678">
        <f>train[[#This Row],[Ship Date]]-train[[#This Row],[Order Date]]</f>
        <v>5</v>
      </c>
      <c r="S8678" t="str">
        <f>TEXT(train[[#This Row],[Order Date]],"mmm")</f>
        <v>févr</v>
      </c>
      <c r="T8678">
        <f>YEAR(train[[#This Row],[Order Date]])</f>
        <v>2018</v>
      </c>
      <c r="U8678" t="str">
        <f>train[[#This Row],[Category]]&amp;"-"&amp;train[[#This Row],[Sub-Category]]</f>
        <v>Furniture-Furnishings</v>
      </c>
      <c r="V8678" t="str">
        <f>IF(train[[#This Row],[Segment]]="Consumer","B2C","B2B")</f>
        <v>B2C</v>
      </c>
    </row>
    <row r="8679" spans="1:22" x14ac:dyDescent="0.25">
      <c r="A8679" t="s">
        <v>10179</v>
      </c>
      <c r="B8679" s="1">
        <v>43397</v>
      </c>
      <c r="C8679" s="1">
        <v>43399</v>
      </c>
      <c r="D8679" t="s">
        <v>183</v>
      </c>
      <c r="E8679" t="s">
        <v>1187</v>
      </c>
      <c r="F8679" t="s">
        <v>1188</v>
      </c>
      <c r="G8679" t="s">
        <v>21</v>
      </c>
      <c r="H8679" t="s">
        <v>22</v>
      </c>
      <c r="I8679" t="s">
        <v>10180</v>
      </c>
      <c r="J8679" t="s">
        <v>99</v>
      </c>
      <c r="K8679">
        <v>76063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 s="2">
        <v>517.40499999999997</v>
      </c>
      <c r="R8679">
        <f>train[[#This Row],[Ship Date]]-train[[#This Row],[Order Date]]</f>
        <v>2</v>
      </c>
      <c r="S8679" t="str">
        <f>TEXT(train[[#This Row],[Order Date]],"mmm")</f>
        <v>oct</v>
      </c>
      <c r="T8679">
        <f>YEAR(train[[#This Row],[Order Date]])</f>
        <v>2018</v>
      </c>
      <c r="U8679" t="str">
        <f>train[[#This Row],[Category]]&amp;"-"&amp;train[[#This Row],[Sub-Category]]</f>
        <v>Furniture-Tables</v>
      </c>
      <c r="V8679" t="str">
        <f>IF(train[[#This Row],[Segment]]="Consumer","B2C","B2B")</f>
        <v>B2C</v>
      </c>
    </row>
    <row r="8680" spans="1:22" x14ac:dyDescent="0.25">
      <c r="A8680" t="s">
        <v>10181</v>
      </c>
      <c r="B8680" s="1">
        <v>42980</v>
      </c>
      <c r="C8680" s="1">
        <v>42985</v>
      </c>
      <c r="D8680" t="s">
        <v>18</v>
      </c>
      <c r="E8680" t="s">
        <v>2313</v>
      </c>
      <c r="F8680" t="s">
        <v>2314</v>
      </c>
      <c r="G8680" t="s">
        <v>97</v>
      </c>
      <c r="H8680" t="s">
        <v>22</v>
      </c>
      <c r="I8680" t="s">
        <v>179</v>
      </c>
      <c r="J8680" t="s">
        <v>99</v>
      </c>
      <c r="K8680">
        <v>77070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 s="2">
        <v>8.6080000000000005</v>
      </c>
      <c r="R8680">
        <f>train[[#This Row],[Ship Date]]-train[[#This Row],[Order Date]]</f>
        <v>5</v>
      </c>
      <c r="S8680" t="str">
        <f>TEXT(train[[#This Row],[Order Date]],"mmm")</f>
        <v>sept</v>
      </c>
      <c r="T8680">
        <f>YEAR(train[[#This Row],[Order Date]])</f>
        <v>2017</v>
      </c>
      <c r="U8680" t="str">
        <f>train[[#This Row],[Category]]&amp;"-"&amp;train[[#This Row],[Sub-Category]]</f>
        <v>Office Supplies-Binders</v>
      </c>
      <c r="V8680" t="str">
        <f>IF(train[[#This Row],[Segment]]="Consumer","B2C","B2B")</f>
        <v>B2B</v>
      </c>
    </row>
    <row r="8681" spans="1:22" x14ac:dyDescent="0.25">
      <c r="A8681" t="s">
        <v>10181</v>
      </c>
      <c r="B8681" s="1">
        <v>42980</v>
      </c>
      <c r="C8681" s="1">
        <v>42985</v>
      </c>
      <c r="D8681" t="s">
        <v>18</v>
      </c>
      <c r="E8681" t="s">
        <v>2313</v>
      </c>
      <c r="F8681" t="s">
        <v>2314</v>
      </c>
      <c r="G8681" t="s">
        <v>97</v>
      </c>
      <c r="H8681" t="s">
        <v>22</v>
      </c>
      <c r="I8681" t="s">
        <v>179</v>
      </c>
      <c r="J8681" t="s">
        <v>99</v>
      </c>
      <c r="K8681">
        <v>77070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 s="2">
        <v>159.56</v>
      </c>
      <c r="R8681">
        <f>train[[#This Row],[Ship Date]]-train[[#This Row],[Order Date]]</f>
        <v>5</v>
      </c>
      <c r="S8681" t="str">
        <f>TEXT(train[[#This Row],[Order Date]],"mmm")</f>
        <v>sept</v>
      </c>
      <c r="T8681">
        <f>YEAR(train[[#This Row],[Order Date]])</f>
        <v>2017</v>
      </c>
      <c r="U8681" t="str">
        <f>train[[#This Row],[Category]]&amp;"-"&amp;train[[#This Row],[Sub-Category]]</f>
        <v>Technology-Accessories</v>
      </c>
      <c r="V8681" t="str">
        <f>IF(train[[#This Row],[Segment]]="Consumer","B2C","B2B")</f>
        <v>B2B</v>
      </c>
    </row>
    <row r="8682" spans="1:22" x14ac:dyDescent="0.25">
      <c r="A8682" t="s">
        <v>10182</v>
      </c>
      <c r="B8682" s="1">
        <v>43070</v>
      </c>
      <c r="C8682" s="1">
        <v>43072</v>
      </c>
      <c r="D8682" t="s">
        <v>18</v>
      </c>
      <c r="E8682" t="s">
        <v>577</v>
      </c>
      <c r="F8682" t="s">
        <v>578</v>
      </c>
      <c r="G8682" t="s">
        <v>36</v>
      </c>
      <c r="H8682" t="s">
        <v>22</v>
      </c>
      <c r="I8682" t="s">
        <v>1464</v>
      </c>
      <c r="J8682" t="s">
        <v>314</v>
      </c>
      <c r="K8682">
        <v>23223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 s="2">
        <v>2104.5500000000002</v>
      </c>
      <c r="R8682">
        <f>train[[#This Row],[Ship Date]]-train[[#This Row],[Order Date]]</f>
        <v>2</v>
      </c>
      <c r="S8682" t="str">
        <f>TEXT(train[[#This Row],[Order Date]],"mmm")</f>
        <v>déc</v>
      </c>
      <c r="T8682">
        <f>YEAR(train[[#This Row],[Order Date]])</f>
        <v>2017</v>
      </c>
      <c r="U8682" t="str">
        <f>train[[#This Row],[Category]]&amp;"-"&amp;train[[#This Row],[Sub-Category]]</f>
        <v>Office Supplies-Appliances</v>
      </c>
      <c r="V8682" t="str">
        <f>IF(train[[#This Row],[Segment]]="Consumer","B2C","B2B")</f>
        <v>B2B</v>
      </c>
    </row>
    <row r="8683" spans="1:22" x14ac:dyDescent="0.25">
      <c r="A8683" t="s">
        <v>10182</v>
      </c>
      <c r="B8683" s="1">
        <v>43070</v>
      </c>
      <c r="C8683" s="1">
        <v>43072</v>
      </c>
      <c r="D8683" t="s">
        <v>18</v>
      </c>
      <c r="E8683" t="s">
        <v>577</v>
      </c>
      <c r="F8683" t="s">
        <v>578</v>
      </c>
      <c r="G8683" t="s">
        <v>36</v>
      </c>
      <c r="H8683" t="s">
        <v>22</v>
      </c>
      <c r="I8683" t="s">
        <v>1464</v>
      </c>
      <c r="J8683" t="s">
        <v>314</v>
      </c>
      <c r="K8683">
        <v>23223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 s="2">
        <v>40.700000000000003</v>
      </c>
      <c r="R8683">
        <f>train[[#This Row],[Ship Date]]-train[[#This Row],[Order Date]]</f>
        <v>2</v>
      </c>
      <c r="S8683" t="str">
        <f>TEXT(train[[#This Row],[Order Date]],"mmm")</f>
        <v>déc</v>
      </c>
      <c r="T8683">
        <f>YEAR(train[[#This Row],[Order Date]])</f>
        <v>2017</v>
      </c>
      <c r="U8683" t="str">
        <f>train[[#This Row],[Category]]&amp;"-"&amp;train[[#This Row],[Sub-Category]]</f>
        <v>Office Supplies-Supplies</v>
      </c>
      <c r="V8683" t="str">
        <f>IF(train[[#This Row],[Segment]]="Consumer","B2C","B2B")</f>
        <v>B2B</v>
      </c>
    </row>
    <row r="8684" spans="1:22" x14ac:dyDescent="0.25">
      <c r="A8684" t="s">
        <v>10183</v>
      </c>
      <c r="B8684" s="1">
        <v>42313</v>
      </c>
      <c r="C8684" s="1">
        <v>42318</v>
      </c>
      <c r="D8684" t="s">
        <v>45</v>
      </c>
      <c r="E8684" t="s">
        <v>2146</v>
      </c>
      <c r="F8684" t="s">
        <v>2147</v>
      </c>
      <c r="G8684" t="s">
        <v>97</v>
      </c>
      <c r="H8684" t="s">
        <v>22</v>
      </c>
      <c r="I8684" t="s">
        <v>1125</v>
      </c>
      <c r="J8684" t="s">
        <v>314</v>
      </c>
      <c r="K8684">
        <v>22204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 s="2">
        <v>47.79</v>
      </c>
      <c r="R8684">
        <f>train[[#This Row],[Ship Date]]-train[[#This Row],[Order Date]]</f>
        <v>5</v>
      </c>
      <c r="S8684" t="str">
        <f>TEXT(train[[#This Row],[Order Date]],"mmm")</f>
        <v>nov</v>
      </c>
      <c r="T8684">
        <f>YEAR(train[[#This Row],[Order Date]])</f>
        <v>2015</v>
      </c>
      <c r="U8684" t="str">
        <f>train[[#This Row],[Category]]&amp;"-"&amp;train[[#This Row],[Sub-Category]]</f>
        <v>Technology-Accessories</v>
      </c>
      <c r="V8684" t="str">
        <f>IF(train[[#This Row],[Segment]]="Consumer","B2C","B2B")</f>
        <v>B2B</v>
      </c>
    </row>
    <row r="8685" spans="1:22" x14ac:dyDescent="0.25">
      <c r="A8685" t="s">
        <v>10184</v>
      </c>
      <c r="B8685" s="1">
        <v>43429</v>
      </c>
      <c r="C8685" s="1">
        <v>43435</v>
      </c>
      <c r="D8685" t="s">
        <v>45</v>
      </c>
      <c r="E8685" t="s">
        <v>2949</v>
      </c>
      <c r="F8685" t="s">
        <v>2950</v>
      </c>
      <c r="G8685" t="s">
        <v>21</v>
      </c>
      <c r="H8685" t="s">
        <v>22</v>
      </c>
      <c r="I8685" t="s">
        <v>122</v>
      </c>
      <c r="J8685" t="s">
        <v>38</v>
      </c>
      <c r="K8685">
        <v>94122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 s="2">
        <v>5.16</v>
      </c>
      <c r="R8685">
        <f>train[[#This Row],[Ship Date]]-train[[#This Row],[Order Date]]</f>
        <v>6</v>
      </c>
      <c r="S8685" t="str">
        <f>TEXT(train[[#This Row],[Order Date]],"mmm")</f>
        <v>nov</v>
      </c>
      <c r="T8685">
        <f>YEAR(train[[#This Row],[Order Date]])</f>
        <v>2018</v>
      </c>
      <c r="U8685" t="str">
        <f>train[[#This Row],[Category]]&amp;"-"&amp;train[[#This Row],[Sub-Category]]</f>
        <v>Office Supplies-Art</v>
      </c>
      <c r="V8685" t="str">
        <f>IF(train[[#This Row],[Segment]]="Consumer","B2C","B2B")</f>
        <v>B2C</v>
      </c>
    </row>
    <row r="8686" spans="1:22" x14ac:dyDescent="0.25">
      <c r="A8686" t="s">
        <v>10185</v>
      </c>
      <c r="B8686" s="1">
        <v>43085</v>
      </c>
      <c r="C8686" s="1">
        <v>43092</v>
      </c>
      <c r="D8686" t="s">
        <v>45</v>
      </c>
      <c r="E8686" t="s">
        <v>1599</v>
      </c>
      <c r="F8686" t="s">
        <v>1600</v>
      </c>
      <c r="G8686" t="s">
        <v>97</v>
      </c>
      <c r="H8686" t="s">
        <v>22</v>
      </c>
      <c r="I8686" t="s">
        <v>945</v>
      </c>
      <c r="J8686" t="s">
        <v>38</v>
      </c>
      <c r="K8686">
        <v>92024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 s="2">
        <v>21.21</v>
      </c>
      <c r="R8686">
        <f>train[[#This Row],[Ship Date]]-train[[#This Row],[Order Date]]</f>
        <v>7</v>
      </c>
      <c r="S8686" t="str">
        <f>TEXT(train[[#This Row],[Order Date]],"mmm")</f>
        <v>déc</v>
      </c>
      <c r="T8686">
        <f>YEAR(train[[#This Row],[Order Date]])</f>
        <v>2017</v>
      </c>
      <c r="U8686" t="str">
        <f>train[[#This Row],[Category]]&amp;"-"&amp;train[[#This Row],[Sub-Category]]</f>
        <v>Technology-Accessories</v>
      </c>
      <c r="V8686" t="str">
        <f>IF(train[[#This Row],[Segment]]="Consumer","B2C","B2B")</f>
        <v>B2B</v>
      </c>
    </row>
    <row r="8687" spans="1:22" x14ac:dyDescent="0.25">
      <c r="A8687" t="s">
        <v>10186</v>
      </c>
      <c r="B8687" s="1">
        <v>43418</v>
      </c>
      <c r="C8687" s="1">
        <v>43422</v>
      </c>
      <c r="D8687" t="s">
        <v>18</v>
      </c>
      <c r="E8687" t="s">
        <v>3888</v>
      </c>
      <c r="F8687" t="s">
        <v>3889</v>
      </c>
      <c r="G8687" t="s">
        <v>36</v>
      </c>
      <c r="H8687" t="s">
        <v>22</v>
      </c>
      <c r="I8687" t="s">
        <v>4107</v>
      </c>
      <c r="J8687" t="s">
        <v>262</v>
      </c>
      <c r="K8687">
        <v>13601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 s="2">
        <v>96.36</v>
      </c>
      <c r="R8687">
        <f>train[[#This Row],[Ship Date]]-train[[#This Row],[Order Date]]</f>
        <v>4</v>
      </c>
      <c r="S8687" t="str">
        <f>TEXT(train[[#This Row],[Order Date]],"mmm")</f>
        <v>nov</v>
      </c>
      <c r="T8687">
        <f>YEAR(train[[#This Row],[Order Date]])</f>
        <v>2018</v>
      </c>
      <c r="U8687" t="str">
        <f>train[[#This Row],[Category]]&amp;"-"&amp;train[[#This Row],[Sub-Category]]</f>
        <v>Office Supplies-Storage</v>
      </c>
      <c r="V8687" t="str">
        <f>IF(train[[#This Row],[Segment]]="Consumer","B2C","B2B")</f>
        <v>B2B</v>
      </c>
    </row>
    <row r="8688" spans="1:22" x14ac:dyDescent="0.25">
      <c r="A8688" t="s">
        <v>10187</v>
      </c>
      <c r="B8688" s="1">
        <v>42912</v>
      </c>
      <c r="C8688" s="1">
        <v>42912</v>
      </c>
      <c r="D8688" t="s">
        <v>1288</v>
      </c>
      <c r="E8688" t="s">
        <v>2824</v>
      </c>
      <c r="F8688" t="s">
        <v>2825</v>
      </c>
      <c r="G8688" t="s">
        <v>36</v>
      </c>
      <c r="H8688" t="s">
        <v>22</v>
      </c>
      <c r="I8688" t="s">
        <v>37</v>
      </c>
      <c r="J8688" t="s">
        <v>38</v>
      </c>
      <c r="K8688">
        <v>90036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 s="2">
        <v>231.72</v>
      </c>
      <c r="R8688">
        <f>train[[#This Row],[Ship Date]]-train[[#This Row],[Order Date]]</f>
        <v>0</v>
      </c>
      <c r="S8688" t="str">
        <f>TEXT(train[[#This Row],[Order Date]],"mmm")</f>
        <v>juin</v>
      </c>
      <c r="T8688">
        <f>YEAR(train[[#This Row],[Order Date]])</f>
        <v>2017</v>
      </c>
      <c r="U8688" t="str">
        <f>train[[#This Row],[Category]]&amp;"-"&amp;train[[#This Row],[Sub-Category]]</f>
        <v>Office Supplies-Supplies</v>
      </c>
      <c r="V8688" t="str">
        <f>IF(train[[#This Row],[Segment]]="Consumer","B2C","B2B")</f>
        <v>B2B</v>
      </c>
    </row>
    <row r="8689" spans="1:22" x14ac:dyDescent="0.25">
      <c r="A8689" t="s">
        <v>10187</v>
      </c>
      <c r="B8689" s="1">
        <v>42912</v>
      </c>
      <c r="C8689" s="1">
        <v>42912</v>
      </c>
      <c r="D8689" t="s">
        <v>1288</v>
      </c>
      <c r="E8689" t="s">
        <v>2824</v>
      </c>
      <c r="F8689" t="s">
        <v>2825</v>
      </c>
      <c r="G8689" t="s">
        <v>36</v>
      </c>
      <c r="H8689" t="s">
        <v>22</v>
      </c>
      <c r="I8689" t="s">
        <v>37</v>
      </c>
      <c r="J8689" t="s">
        <v>38</v>
      </c>
      <c r="K8689">
        <v>90036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 s="2">
        <v>17.899999999999999</v>
      </c>
      <c r="R8689">
        <f>train[[#This Row],[Ship Date]]-train[[#This Row],[Order Date]]</f>
        <v>0</v>
      </c>
      <c r="S8689" t="str">
        <f>TEXT(train[[#This Row],[Order Date]],"mmm")</f>
        <v>juin</v>
      </c>
      <c r="T8689">
        <f>YEAR(train[[#This Row],[Order Date]])</f>
        <v>2017</v>
      </c>
      <c r="U8689" t="str">
        <f>train[[#This Row],[Category]]&amp;"-"&amp;train[[#This Row],[Sub-Category]]</f>
        <v>Office Supplies-Fasteners</v>
      </c>
      <c r="V8689" t="str">
        <f>IF(train[[#This Row],[Segment]]="Consumer","B2C","B2B")</f>
        <v>B2B</v>
      </c>
    </row>
    <row r="8690" spans="1:22" x14ac:dyDescent="0.25">
      <c r="A8690" t="s">
        <v>10187</v>
      </c>
      <c r="B8690" s="1">
        <v>42912</v>
      </c>
      <c r="C8690" s="1">
        <v>42912</v>
      </c>
      <c r="D8690" t="s">
        <v>1288</v>
      </c>
      <c r="E8690" t="s">
        <v>2824</v>
      </c>
      <c r="F8690" t="s">
        <v>2825</v>
      </c>
      <c r="G8690" t="s">
        <v>36</v>
      </c>
      <c r="H8690" t="s">
        <v>22</v>
      </c>
      <c r="I8690" t="s">
        <v>37</v>
      </c>
      <c r="J8690" t="s">
        <v>38</v>
      </c>
      <c r="K8690">
        <v>90036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 s="2">
        <v>12.48</v>
      </c>
      <c r="R8690">
        <f>train[[#This Row],[Ship Date]]-train[[#This Row],[Order Date]]</f>
        <v>0</v>
      </c>
      <c r="S8690" t="str">
        <f>TEXT(train[[#This Row],[Order Date]],"mmm")</f>
        <v>juin</v>
      </c>
      <c r="T8690">
        <f>YEAR(train[[#This Row],[Order Date]])</f>
        <v>2017</v>
      </c>
      <c r="U8690" t="str">
        <f>train[[#This Row],[Category]]&amp;"-"&amp;train[[#This Row],[Sub-Category]]</f>
        <v>Office Supplies-Paper</v>
      </c>
      <c r="V8690" t="str">
        <f>IF(train[[#This Row],[Segment]]="Consumer","B2C","B2B")</f>
        <v>B2B</v>
      </c>
    </row>
    <row r="8691" spans="1:22" x14ac:dyDescent="0.25">
      <c r="A8691" t="s">
        <v>10188</v>
      </c>
      <c r="B8691" s="1">
        <v>42364</v>
      </c>
      <c r="C8691" s="1">
        <v>42368</v>
      </c>
      <c r="D8691" t="s">
        <v>45</v>
      </c>
      <c r="E8691" t="s">
        <v>6159</v>
      </c>
      <c r="F8691" t="s">
        <v>6160</v>
      </c>
      <c r="G8691" t="s">
        <v>36</v>
      </c>
      <c r="H8691" t="s">
        <v>22</v>
      </c>
      <c r="I8691" t="s">
        <v>141</v>
      </c>
      <c r="J8691" t="s">
        <v>142</v>
      </c>
      <c r="K8691">
        <v>19140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 s="2">
        <v>8.016</v>
      </c>
      <c r="R8691">
        <f>train[[#This Row],[Ship Date]]-train[[#This Row],[Order Date]]</f>
        <v>4</v>
      </c>
      <c r="S8691" t="str">
        <f>TEXT(train[[#This Row],[Order Date]],"mmm")</f>
        <v>déc</v>
      </c>
      <c r="T8691">
        <f>YEAR(train[[#This Row],[Order Date]])</f>
        <v>2015</v>
      </c>
      <c r="U8691" t="str">
        <f>train[[#This Row],[Category]]&amp;"-"&amp;train[[#This Row],[Sub-Category]]</f>
        <v>Office Supplies-Art</v>
      </c>
      <c r="V8691" t="str">
        <f>IF(train[[#This Row],[Segment]]="Consumer","B2C","B2B")</f>
        <v>B2B</v>
      </c>
    </row>
    <row r="8692" spans="1:22" x14ac:dyDescent="0.25">
      <c r="A8692" t="s">
        <v>10189</v>
      </c>
      <c r="B8692" s="1">
        <v>42961</v>
      </c>
      <c r="C8692" s="1">
        <v>42965</v>
      </c>
      <c r="D8692" t="s">
        <v>45</v>
      </c>
      <c r="E8692" t="s">
        <v>624</v>
      </c>
      <c r="F8692" t="s">
        <v>625</v>
      </c>
      <c r="G8692" t="s">
        <v>36</v>
      </c>
      <c r="H8692" t="s">
        <v>22</v>
      </c>
      <c r="I8692" t="s">
        <v>798</v>
      </c>
      <c r="J8692" t="s">
        <v>493</v>
      </c>
      <c r="K8692">
        <v>44312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 s="2">
        <v>259.89600000000002</v>
      </c>
      <c r="R8692">
        <f>train[[#This Row],[Ship Date]]-train[[#This Row],[Order Date]]</f>
        <v>4</v>
      </c>
      <c r="S8692" t="str">
        <f>TEXT(train[[#This Row],[Order Date]],"mmm")</f>
        <v>août</v>
      </c>
      <c r="T8692">
        <f>YEAR(train[[#This Row],[Order Date]])</f>
        <v>2017</v>
      </c>
      <c r="U8692" t="str">
        <f>train[[#This Row],[Category]]&amp;"-"&amp;train[[#This Row],[Sub-Category]]</f>
        <v>Technology-Phones</v>
      </c>
      <c r="V8692" t="str">
        <f>IF(train[[#This Row],[Segment]]="Consumer","B2C","B2B")</f>
        <v>B2B</v>
      </c>
    </row>
    <row r="8693" spans="1:22" x14ac:dyDescent="0.25">
      <c r="A8693" t="s">
        <v>10189</v>
      </c>
      <c r="B8693" s="1">
        <v>42961</v>
      </c>
      <c r="C8693" s="1">
        <v>42965</v>
      </c>
      <c r="D8693" t="s">
        <v>45</v>
      </c>
      <c r="E8693" t="s">
        <v>624</v>
      </c>
      <c r="F8693" t="s">
        <v>625</v>
      </c>
      <c r="G8693" t="s">
        <v>36</v>
      </c>
      <c r="H8693" t="s">
        <v>22</v>
      </c>
      <c r="I8693" t="s">
        <v>798</v>
      </c>
      <c r="J8693" t="s">
        <v>493</v>
      </c>
      <c r="K8693">
        <v>44312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 s="2">
        <v>247.18799999999999</v>
      </c>
      <c r="R8693">
        <f>train[[#This Row],[Ship Date]]-train[[#This Row],[Order Date]]</f>
        <v>4</v>
      </c>
      <c r="S8693" t="str">
        <f>TEXT(train[[#This Row],[Order Date]],"mmm")</f>
        <v>août</v>
      </c>
      <c r="T8693">
        <f>YEAR(train[[#This Row],[Order Date]])</f>
        <v>2017</v>
      </c>
      <c r="U8693" t="str">
        <f>train[[#This Row],[Category]]&amp;"-"&amp;train[[#This Row],[Sub-Category]]</f>
        <v>Technology-Phones</v>
      </c>
      <c r="V8693" t="str">
        <f>IF(train[[#This Row],[Segment]]="Consumer","B2C","B2B")</f>
        <v>B2B</v>
      </c>
    </row>
    <row r="8694" spans="1:22" x14ac:dyDescent="0.25">
      <c r="A8694" t="s">
        <v>10189</v>
      </c>
      <c r="B8694" s="1">
        <v>42961</v>
      </c>
      <c r="C8694" s="1">
        <v>42965</v>
      </c>
      <c r="D8694" t="s">
        <v>45</v>
      </c>
      <c r="E8694" t="s">
        <v>624</v>
      </c>
      <c r="F8694" t="s">
        <v>625</v>
      </c>
      <c r="G8694" t="s">
        <v>36</v>
      </c>
      <c r="H8694" t="s">
        <v>22</v>
      </c>
      <c r="I8694" t="s">
        <v>798</v>
      </c>
      <c r="J8694" t="s">
        <v>493</v>
      </c>
      <c r="K8694">
        <v>44312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 s="2">
        <v>279.95999999999998</v>
      </c>
      <c r="R8694">
        <f>train[[#This Row],[Ship Date]]-train[[#This Row],[Order Date]]</f>
        <v>4</v>
      </c>
      <c r="S8694" t="str">
        <f>TEXT(train[[#This Row],[Order Date]],"mmm")</f>
        <v>août</v>
      </c>
      <c r="T8694">
        <f>YEAR(train[[#This Row],[Order Date]])</f>
        <v>2017</v>
      </c>
      <c r="U8694" t="str">
        <f>train[[#This Row],[Category]]&amp;"-"&amp;train[[#This Row],[Sub-Category]]</f>
        <v>Technology-Accessories</v>
      </c>
      <c r="V8694" t="str">
        <f>IF(train[[#This Row],[Segment]]="Consumer","B2C","B2B")</f>
        <v>B2B</v>
      </c>
    </row>
    <row r="8695" spans="1:22" x14ac:dyDescent="0.25">
      <c r="A8695" t="s">
        <v>10190</v>
      </c>
      <c r="B8695" s="1">
        <v>43032</v>
      </c>
      <c r="C8695" s="1">
        <v>43036</v>
      </c>
      <c r="D8695" t="s">
        <v>45</v>
      </c>
      <c r="E8695" t="s">
        <v>4447</v>
      </c>
      <c r="F8695" t="s">
        <v>4448</v>
      </c>
      <c r="G8695" t="s">
        <v>97</v>
      </c>
      <c r="H8695" t="s">
        <v>22</v>
      </c>
      <c r="I8695" t="s">
        <v>122</v>
      </c>
      <c r="J8695" t="s">
        <v>38</v>
      </c>
      <c r="K8695">
        <v>94110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 s="2">
        <v>450</v>
      </c>
      <c r="R8695">
        <f>train[[#This Row],[Ship Date]]-train[[#This Row],[Order Date]]</f>
        <v>4</v>
      </c>
      <c r="S8695" t="str">
        <f>TEXT(train[[#This Row],[Order Date]],"mmm")</f>
        <v>oct</v>
      </c>
      <c r="T8695">
        <f>YEAR(train[[#This Row],[Order Date]])</f>
        <v>2017</v>
      </c>
      <c r="U8695" t="str">
        <f>train[[#This Row],[Category]]&amp;"-"&amp;train[[#This Row],[Sub-Category]]</f>
        <v>Technology-Accessories</v>
      </c>
      <c r="V8695" t="str">
        <f>IF(train[[#This Row],[Segment]]="Consumer","B2C","B2B")</f>
        <v>B2B</v>
      </c>
    </row>
    <row r="8696" spans="1:22" x14ac:dyDescent="0.25">
      <c r="A8696" t="s">
        <v>10191</v>
      </c>
      <c r="B8696" s="1">
        <v>42239</v>
      </c>
      <c r="C8696" s="1">
        <v>42244</v>
      </c>
      <c r="D8696" t="s">
        <v>18</v>
      </c>
      <c r="E8696" t="s">
        <v>1115</v>
      </c>
      <c r="F8696" t="s">
        <v>1116</v>
      </c>
      <c r="G8696" t="s">
        <v>97</v>
      </c>
      <c r="H8696" t="s">
        <v>22</v>
      </c>
      <c r="I8696" t="s">
        <v>6473</v>
      </c>
      <c r="J8696" t="s">
        <v>233</v>
      </c>
      <c r="K8696">
        <v>49505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 s="2">
        <v>19.440000000000001</v>
      </c>
      <c r="R8696">
        <f>train[[#This Row],[Ship Date]]-train[[#This Row],[Order Date]]</f>
        <v>5</v>
      </c>
      <c r="S8696" t="str">
        <f>TEXT(train[[#This Row],[Order Date]],"mmm")</f>
        <v>août</v>
      </c>
      <c r="T8696">
        <f>YEAR(train[[#This Row],[Order Date]])</f>
        <v>2015</v>
      </c>
      <c r="U8696" t="str">
        <f>train[[#This Row],[Category]]&amp;"-"&amp;train[[#This Row],[Sub-Category]]</f>
        <v>Office Supplies-Paper</v>
      </c>
      <c r="V8696" t="str">
        <f>IF(train[[#This Row],[Segment]]="Consumer","B2C","B2B")</f>
        <v>B2B</v>
      </c>
    </row>
    <row r="8697" spans="1:22" x14ac:dyDescent="0.25">
      <c r="A8697" t="s">
        <v>10192</v>
      </c>
      <c r="B8697" s="1">
        <v>43358</v>
      </c>
      <c r="C8697" s="1">
        <v>43360</v>
      </c>
      <c r="D8697" t="s">
        <v>18</v>
      </c>
      <c r="E8697" t="s">
        <v>372</v>
      </c>
      <c r="F8697" t="s">
        <v>373</v>
      </c>
      <c r="G8697" t="s">
        <v>97</v>
      </c>
      <c r="H8697" t="s">
        <v>22</v>
      </c>
      <c r="I8697" t="s">
        <v>122</v>
      </c>
      <c r="J8697" t="s">
        <v>38</v>
      </c>
      <c r="K8697">
        <v>94109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 s="2">
        <v>300.904</v>
      </c>
      <c r="R8697">
        <f>train[[#This Row],[Ship Date]]-train[[#This Row],[Order Date]]</f>
        <v>2</v>
      </c>
      <c r="S8697" t="str">
        <f>TEXT(train[[#This Row],[Order Date]],"mmm")</f>
        <v>sept</v>
      </c>
      <c r="T8697">
        <f>YEAR(train[[#This Row],[Order Date]])</f>
        <v>2018</v>
      </c>
      <c r="U8697" t="str">
        <f>train[[#This Row],[Category]]&amp;"-"&amp;train[[#This Row],[Sub-Category]]</f>
        <v>Furniture-Tables</v>
      </c>
      <c r="V8697" t="str">
        <f>IF(train[[#This Row],[Segment]]="Consumer","B2C","B2B")</f>
        <v>B2B</v>
      </c>
    </row>
    <row r="8698" spans="1:22" x14ac:dyDescent="0.25">
      <c r="A8698" t="s">
        <v>10193</v>
      </c>
      <c r="B8698" s="1">
        <v>43266</v>
      </c>
      <c r="C8698" s="1">
        <v>43271</v>
      </c>
      <c r="D8698" t="s">
        <v>45</v>
      </c>
      <c r="E8698" t="s">
        <v>1141</v>
      </c>
      <c r="F8698" t="s">
        <v>1142</v>
      </c>
      <c r="G8698" t="s">
        <v>36</v>
      </c>
      <c r="H8698" t="s">
        <v>22</v>
      </c>
      <c r="I8698" t="s">
        <v>5664</v>
      </c>
      <c r="J8698" t="s">
        <v>330</v>
      </c>
      <c r="K8698">
        <v>37211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 s="2">
        <v>239.976</v>
      </c>
      <c r="R8698">
        <f>train[[#This Row],[Ship Date]]-train[[#This Row],[Order Date]]</f>
        <v>5</v>
      </c>
      <c r="S8698" t="str">
        <f>TEXT(train[[#This Row],[Order Date]],"mmm")</f>
        <v>juin</v>
      </c>
      <c r="T8698">
        <f>YEAR(train[[#This Row],[Order Date]])</f>
        <v>2018</v>
      </c>
      <c r="U8698" t="str">
        <f>train[[#This Row],[Category]]&amp;"-"&amp;train[[#This Row],[Sub-Category]]</f>
        <v>Technology-Phones</v>
      </c>
      <c r="V8698" t="str">
        <f>IF(train[[#This Row],[Segment]]="Consumer","B2C","B2B")</f>
        <v>B2B</v>
      </c>
    </row>
    <row r="8699" spans="1:22" x14ac:dyDescent="0.25">
      <c r="A8699" t="s">
        <v>10193</v>
      </c>
      <c r="B8699" s="1">
        <v>43266</v>
      </c>
      <c r="C8699" s="1">
        <v>43271</v>
      </c>
      <c r="D8699" t="s">
        <v>45</v>
      </c>
      <c r="E8699" t="s">
        <v>1141</v>
      </c>
      <c r="F8699" t="s">
        <v>1142</v>
      </c>
      <c r="G8699" t="s">
        <v>36</v>
      </c>
      <c r="H8699" t="s">
        <v>22</v>
      </c>
      <c r="I8699" t="s">
        <v>5664</v>
      </c>
      <c r="J8699" t="s">
        <v>330</v>
      </c>
      <c r="K8699">
        <v>37211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 s="2">
        <v>31.167999999999999</v>
      </c>
      <c r="R8699">
        <f>train[[#This Row],[Ship Date]]-train[[#This Row],[Order Date]]</f>
        <v>5</v>
      </c>
      <c r="S8699" t="str">
        <f>TEXT(train[[#This Row],[Order Date]],"mmm")</f>
        <v>juin</v>
      </c>
      <c r="T8699">
        <f>YEAR(train[[#This Row],[Order Date]])</f>
        <v>2018</v>
      </c>
      <c r="U8699" t="str">
        <f>train[[#This Row],[Category]]&amp;"-"&amp;train[[#This Row],[Sub-Category]]</f>
        <v>Furniture-Furnishings</v>
      </c>
      <c r="V8699" t="str">
        <f>IF(train[[#This Row],[Segment]]="Consumer","B2C","B2B")</f>
        <v>B2B</v>
      </c>
    </row>
    <row r="8700" spans="1:22" x14ac:dyDescent="0.25">
      <c r="A8700" t="s">
        <v>10193</v>
      </c>
      <c r="B8700" s="1">
        <v>43266</v>
      </c>
      <c r="C8700" s="1">
        <v>43271</v>
      </c>
      <c r="D8700" t="s">
        <v>45</v>
      </c>
      <c r="E8700" t="s">
        <v>1141</v>
      </c>
      <c r="F8700" t="s">
        <v>1142</v>
      </c>
      <c r="G8700" t="s">
        <v>36</v>
      </c>
      <c r="H8700" t="s">
        <v>22</v>
      </c>
      <c r="I8700" t="s">
        <v>5664</v>
      </c>
      <c r="J8700" t="s">
        <v>330</v>
      </c>
      <c r="K8700">
        <v>37211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 s="2">
        <v>120.96</v>
      </c>
      <c r="R8700">
        <f>train[[#This Row],[Ship Date]]-train[[#This Row],[Order Date]]</f>
        <v>5</v>
      </c>
      <c r="S8700" t="str">
        <f>TEXT(train[[#This Row],[Order Date]],"mmm")</f>
        <v>juin</v>
      </c>
      <c r="T8700">
        <f>YEAR(train[[#This Row],[Order Date]])</f>
        <v>2018</v>
      </c>
      <c r="U8700" t="str">
        <f>train[[#This Row],[Category]]&amp;"-"&amp;train[[#This Row],[Sub-Category]]</f>
        <v>Furniture-Tables</v>
      </c>
      <c r="V8700" t="str">
        <f>IF(train[[#This Row],[Segment]]="Consumer","B2C","B2B")</f>
        <v>B2B</v>
      </c>
    </row>
    <row r="8701" spans="1:22" x14ac:dyDescent="0.25">
      <c r="A8701" t="s">
        <v>10193</v>
      </c>
      <c r="B8701" s="1">
        <v>43266</v>
      </c>
      <c r="C8701" s="1">
        <v>43271</v>
      </c>
      <c r="D8701" t="s">
        <v>45</v>
      </c>
      <c r="E8701" t="s">
        <v>1141</v>
      </c>
      <c r="F8701" t="s">
        <v>1142</v>
      </c>
      <c r="G8701" t="s">
        <v>36</v>
      </c>
      <c r="H8701" t="s">
        <v>22</v>
      </c>
      <c r="I8701" t="s">
        <v>5664</v>
      </c>
      <c r="J8701" t="s">
        <v>330</v>
      </c>
      <c r="K8701">
        <v>37211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 s="2">
        <v>2239.9360000000001</v>
      </c>
      <c r="R8701">
        <f>train[[#This Row],[Ship Date]]-train[[#This Row],[Order Date]]</f>
        <v>5</v>
      </c>
      <c r="S8701" t="str">
        <f>TEXT(train[[#This Row],[Order Date]],"mmm")</f>
        <v>juin</v>
      </c>
      <c r="T8701">
        <f>YEAR(train[[#This Row],[Order Date]])</f>
        <v>2018</v>
      </c>
      <c r="U8701" t="str">
        <f>train[[#This Row],[Category]]&amp;"-"&amp;train[[#This Row],[Sub-Category]]</f>
        <v>Technology-Phones</v>
      </c>
      <c r="V8701" t="str">
        <f>IF(train[[#This Row],[Segment]]="Consumer","B2C","B2B")</f>
        <v>B2B</v>
      </c>
    </row>
    <row r="8702" spans="1:22" x14ac:dyDescent="0.25">
      <c r="A8702" t="s">
        <v>10193</v>
      </c>
      <c r="B8702" s="1">
        <v>43266</v>
      </c>
      <c r="C8702" s="1">
        <v>43271</v>
      </c>
      <c r="D8702" t="s">
        <v>45</v>
      </c>
      <c r="E8702" t="s">
        <v>1141</v>
      </c>
      <c r="F8702" t="s">
        <v>1142</v>
      </c>
      <c r="G8702" t="s">
        <v>36</v>
      </c>
      <c r="H8702" t="s">
        <v>22</v>
      </c>
      <c r="I8702" t="s">
        <v>5664</v>
      </c>
      <c r="J8702" t="s">
        <v>330</v>
      </c>
      <c r="K8702">
        <v>37211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 s="2">
        <v>76.608000000000004</v>
      </c>
      <c r="R8702">
        <f>train[[#This Row],[Ship Date]]-train[[#This Row],[Order Date]]</f>
        <v>5</v>
      </c>
      <c r="S8702" t="str">
        <f>TEXT(train[[#This Row],[Order Date]],"mmm")</f>
        <v>juin</v>
      </c>
      <c r="T8702">
        <f>YEAR(train[[#This Row],[Order Date]])</f>
        <v>2018</v>
      </c>
      <c r="U8702" t="str">
        <f>train[[#This Row],[Category]]&amp;"-"&amp;train[[#This Row],[Sub-Category]]</f>
        <v>Office Supplies-Appliances</v>
      </c>
      <c r="V8702" t="str">
        <f>IF(train[[#This Row],[Segment]]="Consumer","B2C","B2B")</f>
        <v>B2B</v>
      </c>
    </row>
    <row r="8703" spans="1:22" x14ac:dyDescent="0.25">
      <c r="A8703" t="s">
        <v>10193</v>
      </c>
      <c r="B8703" s="1">
        <v>43266</v>
      </c>
      <c r="C8703" s="1">
        <v>43271</v>
      </c>
      <c r="D8703" t="s">
        <v>45</v>
      </c>
      <c r="E8703" t="s">
        <v>1141</v>
      </c>
      <c r="F8703" t="s">
        <v>1142</v>
      </c>
      <c r="G8703" t="s">
        <v>36</v>
      </c>
      <c r="H8703" t="s">
        <v>22</v>
      </c>
      <c r="I8703" t="s">
        <v>5664</v>
      </c>
      <c r="J8703" t="s">
        <v>330</v>
      </c>
      <c r="K8703">
        <v>37211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 s="2">
        <v>142.77600000000001</v>
      </c>
      <c r="R8703">
        <f>train[[#This Row],[Ship Date]]-train[[#This Row],[Order Date]]</f>
        <v>5</v>
      </c>
      <c r="S8703" t="str">
        <f>TEXT(train[[#This Row],[Order Date]],"mmm")</f>
        <v>juin</v>
      </c>
      <c r="T8703">
        <f>YEAR(train[[#This Row],[Order Date]])</f>
        <v>2018</v>
      </c>
      <c r="U8703" t="str">
        <f>train[[#This Row],[Category]]&amp;"-"&amp;train[[#This Row],[Sub-Category]]</f>
        <v>Office Supplies-Storage</v>
      </c>
      <c r="V8703" t="str">
        <f>IF(train[[#This Row],[Segment]]="Consumer","B2C","B2B")</f>
        <v>B2B</v>
      </c>
    </row>
    <row r="8704" spans="1:22" x14ac:dyDescent="0.25">
      <c r="A8704" t="s">
        <v>10193</v>
      </c>
      <c r="B8704" s="1">
        <v>43266</v>
      </c>
      <c r="C8704" s="1">
        <v>43271</v>
      </c>
      <c r="D8704" t="s">
        <v>45</v>
      </c>
      <c r="E8704" t="s">
        <v>1141</v>
      </c>
      <c r="F8704" t="s">
        <v>1142</v>
      </c>
      <c r="G8704" t="s">
        <v>36</v>
      </c>
      <c r="H8704" t="s">
        <v>22</v>
      </c>
      <c r="I8704" t="s">
        <v>5664</v>
      </c>
      <c r="J8704" t="s">
        <v>330</v>
      </c>
      <c r="K8704">
        <v>37211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 s="2">
        <v>91.36</v>
      </c>
      <c r="R8704">
        <f>train[[#This Row],[Ship Date]]-train[[#This Row],[Order Date]]</f>
        <v>5</v>
      </c>
      <c r="S8704" t="str">
        <f>TEXT(train[[#This Row],[Order Date]],"mmm")</f>
        <v>juin</v>
      </c>
      <c r="T8704">
        <f>YEAR(train[[#This Row],[Order Date]])</f>
        <v>2018</v>
      </c>
      <c r="U8704" t="str">
        <f>train[[#This Row],[Category]]&amp;"-"&amp;train[[#This Row],[Sub-Category]]</f>
        <v>Office Supplies-Paper</v>
      </c>
      <c r="V8704" t="str">
        <f>IF(train[[#This Row],[Segment]]="Consumer","B2C","B2B")</f>
        <v>B2B</v>
      </c>
    </row>
    <row r="8705" spans="1:22" x14ac:dyDescent="0.25">
      <c r="A8705" t="s">
        <v>10196</v>
      </c>
      <c r="B8705" s="1">
        <v>42430</v>
      </c>
      <c r="C8705" s="1">
        <v>42434</v>
      </c>
      <c r="D8705" t="s">
        <v>45</v>
      </c>
      <c r="E8705" t="s">
        <v>2178</v>
      </c>
      <c r="F8705" t="s">
        <v>2179</v>
      </c>
      <c r="G8705" t="s">
        <v>21</v>
      </c>
      <c r="H8705" t="s">
        <v>22</v>
      </c>
      <c r="I8705" t="s">
        <v>141</v>
      </c>
      <c r="J8705" t="s">
        <v>142</v>
      </c>
      <c r="K8705">
        <v>19120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 s="2">
        <v>3.552</v>
      </c>
      <c r="R8705">
        <f>train[[#This Row],[Ship Date]]-train[[#This Row],[Order Date]]</f>
        <v>4</v>
      </c>
      <c r="S8705" t="str">
        <f>TEXT(train[[#This Row],[Order Date]],"mmm")</f>
        <v>mars</v>
      </c>
      <c r="T8705">
        <f>YEAR(train[[#This Row],[Order Date]])</f>
        <v>2016</v>
      </c>
      <c r="U8705" t="str">
        <f>train[[#This Row],[Category]]&amp;"-"&amp;train[[#This Row],[Sub-Category]]</f>
        <v>Office Supplies-Appliances</v>
      </c>
      <c r="V8705" t="str">
        <f>IF(train[[#This Row],[Segment]]="Consumer","B2C","B2B")</f>
        <v>B2C</v>
      </c>
    </row>
    <row r="8706" spans="1:22" x14ac:dyDescent="0.25">
      <c r="A8706" t="s">
        <v>10197</v>
      </c>
      <c r="B8706" s="1">
        <v>42939</v>
      </c>
      <c r="C8706" s="1">
        <v>42942</v>
      </c>
      <c r="D8706" t="s">
        <v>183</v>
      </c>
      <c r="E8706" t="s">
        <v>5114</v>
      </c>
      <c r="F8706" t="s">
        <v>5115</v>
      </c>
      <c r="G8706" t="s">
        <v>21</v>
      </c>
      <c r="H8706" t="s">
        <v>22</v>
      </c>
      <c r="I8706" t="s">
        <v>179</v>
      </c>
      <c r="J8706" t="s">
        <v>99</v>
      </c>
      <c r="K8706">
        <v>77041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 s="2">
        <v>115.136</v>
      </c>
      <c r="R8706">
        <f>train[[#This Row],[Ship Date]]-train[[#This Row],[Order Date]]</f>
        <v>3</v>
      </c>
      <c r="S8706" t="str">
        <f>TEXT(train[[#This Row],[Order Date]],"mmm")</f>
        <v>juil</v>
      </c>
      <c r="T8706">
        <f>YEAR(train[[#This Row],[Order Date]])</f>
        <v>2017</v>
      </c>
      <c r="U8706" t="str">
        <f>train[[#This Row],[Category]]&amp;"-"&amp;train[[#This Row],[Sub-Category]]</f>
        <v>Technology-Phones</v>
      </c>
      <c r="V8706" t="str">
        <f>IF(train[[#This Row],[Segment]]="Consumer","B2C","B2B")</f>
        <v>B2C</v>
      </c>
    </row>
    <row r="8707" spans="1:22" x14ac:dyDescent="0.25">
      <c r="A8707" t="s">
        <v>10198</v>
      </c>
      <c r="B8707" s="1">
        <v>42278</v>
      </c>
      <c r="C8707" s="1">
        <v>42282</v>
      </c>
      <c r="D8707" t="s">
        <v>45</v>
      </c>
      <c r="E8707" t="s">
        <v>7341</v>
      </c>
      <c r="F8707" t="s">
        <v>7342</v>
      </c>
      <c r="G8707" t="s">
        <v>97</v>
      </c>
      <c r="H8707" t="s">
        <v>22</v>
      </c>
      <c r="I8707" t="s">
        <v>3322</v>
      </c>
      <c r="J8707" t="s">
        <v>1391</v>
      </c>
      <c r="K8707">
        <v>89502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 s="2">
        <v>4.71</v>
      </c>
      <c r="R8707">
        <f>train[[#This Row],[Ship Date]]-train[[#This Row],[Order Date]]</f>
        <v>4</v>
      </c>
      <c r="S8707" t="str">
        <f>TEXT(train[[#This Row],[Order Date]],"mmm")</f>
        <v>oct</v>
      </c>
      <c r="T8707">
        <f>YEAR(train[[#This Row],[Order Date]])</f>
        <v>2015</v>
      </c>
      <c r="U8707" t="str">
        <f>train[[#This Row],[Category]]&amp;"-"&amp;train[[#This Row],[Sub-Category]]</f>
        <v>Office Supplies-Fasteners</v>
      </c>
      <c r="V8707" t="str">
        <f>IF(train[[#This Row],[Segment]]="Consumer","B2C","B2B")</f>
        <v>B2B</v>
      </c>
    </row>
    <row r="8708" spans="1:22" x14ac:dyDescent="0.25">
      <c r="A8708" t="s">
        <v>10199</v>
      </c>
      <c r="B8708" s="1">
        <v>42255</v>
      </c>
      <c r="C8708" s="1">
        <v>42260</v>
      </c>
      <c r="D8708" t="s">
        <v>45</v>
      </c>
      <c r="E8708" t="s">
        <v>3794</v>
      </c>
      <c r="F8708" t="s">
        <v>3795</v>
      </c>
      <c r="G8708" t="s">
        <v>97</v>
      </c>
      <c r="H8708" t="s">
        <v>22</v>
      </c>
      <c r="I8708" t="s">
        <v>261</v>
      </c>
      <c r="J8708" t="s">
        <v>262</v>
      </c>
      <c r="K8708">
        <v>10009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 s="2">
        <v>172.76400000000001</v>
      </c>
      <c r="R8708">
        <f>train[[#This Row],[Ship Date]]-train[[#This Row],[Order Date]]</f>
        <v>5</v>
      </c>
      <c r="S8708" t="str">
        <f>TEXT(train[[#This Row],[Order Date]],"mmm")</f>
        <v>sept</v>
      </c>
      <c r="T8708">
        <f>YEAR(train[[#This Row],[Order Date]])</f>
        <v>2015</v>
      </c>
      <c r="U8708" t="str">
        <f>train[[#This Row],[Category]]&amp;"-"&amp;train[[#This Row],[Sub-Category]]</f>
        <v>Furniture-Chairs</v>
      </c>
      <c r="V8708" t="str">
        <f>IF(train[[#This Row],[Segment]]="Consumer","B2C","B2B")</f>
        <v>B2B</v>
      </c>
    </row>
    <row r="8709" spans="1:22" x14ac:dyDescent="0.25">
      <c r="A8709" t="s">
        <v>10199</v>
      </c>
      <c r="B8709" s="1">
        <v>42255</v>
      </c>
      <c r="C8709" s="1">
        <v>42260</v>
      </c>
      <c r="D8709" t="s">
        <v>45</v>
      </c>
      <c r="E8709" t="s">
        <v>3794</v>
      </c>
      <c r="F8709" t="s">
        <v>3795</v>
      </c>
      <c r="G8709" t="s">
        <v>97</v>
      </c>
      <c r="H8709" t="s">
        <v>22</v>
      </c>
      <c r="I8709" t="s">
        <v>261</v>
      </c>
      <c r="J8709" t="s">
        <v>262</v>
      </c>
      <c r="K8709">
        <v>10009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 s="2">
        <v>3.52</v>
      </c>
      <c r="R8709">
        <f>train[[#This Row],[Ship Date]]-train[[#This Row],[Order Date]]</f>
        <v>5</v>
      </c>
      <c r="S8709" t="str">
        <f>TEXT(train[[#This Row],[Order Date]],"mmm")</f>
        <v>sept</v>
      </c>
      <c r="T8709">
        <f>YEAR(train[[#This Row],[Order Date]])</f>
        <v>2015</v>
      </c>
      <c r="U8709" t="str">
        <f>train[[#This Row],[Category]]&amp;"-"&amp;train[[#This Row],[Sub-Category]]</f>
        <v>Office Supplies-Art</v>
      </c>
      <c r="V8709" t="str">
        <f>IF(train[[#This Row],[Segment]]="Consumer","B2C","B2B")</f>
        <v>B2B</v>
      </c>
    </row>
    <row r="8710" spans="1:22" x14ac:dyDescent="0.25">
      <c r="A8710" t="s">
        <v>10200</v>
      </c>
      <c r="B8710" s="1">
        <v>42324</v>
      </c>
      <c r="C8710" s="1">
        <v>42326</v>
      </c>
      <c r="D8710" t="s">
        <v>183</v>
      </c>
      <c r="E8710" t="s">
        <v>2109</v>
      </c>
      <c r="F8710" t="s">
        <v>2110</v>
      </c>
      <c r="G8710" t="s">
        <v>36</v>
      </c>
      <c r="H8710" t="s">
        <v>22</v>
      </c>
      <c r="I8710" t="s">
        <v>37</v>
      </c>
      <c r="J8710" t="s">
        <v>38</v>
      </c>
      <c r="K8710">
        <v>90008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 s="2">
        <v>79.968000000000004</v>
      </c>
      <c r="R8710">
        <f>train[[#This Row],[Ship Date]]-train[[#This Row],[Order Date]]</f>
        <v>2</v>
      </c>
      <c r="S8710" t="str">
        <f>TEXT(train[[#This Row],[Order Date]],"mmm")</f>
        <v>nov</v>
      </c>
      <c r="T8710">
        <f>YEAR(train[[#This Row],[Order Date]])</f>
        <v>2015</v>
      </c>
      <c r="U8710" t="str">
        <f>train[[#This Row],[Category]]&amp;"-"&amp;train[[#This Row],[Sub-Category]]</f>
        <v>Technology-Phones</v>
      </c>
      <c r="V8710" t="str">
        <f>IF(train[[#This Row],[Segment]]="Consumer","B2C","B2B")</f>
        <v>B2B</v>
      </c>
    </row>
    <row r="8711" spans="1:22" x14ac:dyDescent="0.25">
      <c r="A8711" t="s">
        <v>10200</v>
      </c>
      <c r="B8711" s="1">
        <v>42324</v>
      </c>
      <c r="C8711" s="1">
        <v>42326</v>
      </c>
      <c r="D8711" t="s">
        <v>183</v>
      </c>
      <c r="E8711" t="s">
        <v>2109</v>
      </c>
      <c r="F8711" t="s">
        <v>2110</v>
      </c>
      <c r="G8711" t="s">
        <v>36</v>
      </c>
      <c r="H8711" t="s">
        <v>22</v>
      </c>
      <c r="I8711" t="s">
        <v>37</v>
      </c>
      <c r="J8711" t="s">
        <v>38</v>
      </c>
      <c r="K8711">
        <v>90008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 s="2">
        <v>305.97449999999998</v>
      </c>
      <c r="R8711">
        <f>train[[#This Row],[Ship Date]]-train[[#This Row],[Order Date]]</f>
        <v>2</v>
      </c>
      <c r="S8711" t="str">
        <f>TEXT(train[[#This Row],[Order Date]],"mmm")</f>
        <v>nov</v>
      </c>
      <c r="T8711">
        <f>YEAR(train[[#This Row],[Order Date]])</f>
        <v>2015</v>
      </c>
      <c r="U8711" t="str">
        <f>train[[#This Row],[Category]]&amp;"-"&amp;train[[#This Row],[Sub-Category]]</f>
        <v>Furniture-Bookcases</v>
      </c>
      <c r="V8711" t="str">
        <f>IF(train[[#This Row],[Segment]]="Consumer","B2C","B2B")</f>
        <v>B2B</v>
      </c>
    </row>
    <row r="8712" spans="1:22" x14ac:dyDescent="0.25">
      <c r="A8712" t="s">
        <v>10200</v>
      </c>
      <c r="B8712" s="1">
        <v>42324</v>
      </c>
      <c r="C8712" s="1">
        <v>42326</v>
      </c>
      <c r="D8712" t="s">
        <v>183</v>
      </c>
      <c r="E8712" t="s">
        <v>2109</v>
      </c>
      <c r="F8712" t="s">
        <v>2110</v>
      </c>
      <c r="G8712" t="s">
        <v>36</v>
      </c>
      <c r="H8712" t="s">
        <v>22</v>
      </c>
      <c r="I8712" t="s">
        <v>37</v>
      </c>
      <c r="J8712" t="s">
        <v>38</v>
      </c>
      <c r="K8712">
        <v>90008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 s="2">
        <v>344.91</v>
      </c>
      <c r="R8712">
        <f>train[[#This Row],[Ship Date]]-train[[#This Row],[Order Date]]</f>
        <v>2</v>
      </c>
      <c r="S8712" t="str">
        <f>TEXT(train[[#This Row],[Order Date]],"mmm")</f>
        <v>nov</v>
      </c>
      <c r="T8712">
        <f>YEAR(train[[#This Row],[Order Date]])</f>
        <v>2015</v>
      </c>
      <c r="U8712" t="str">
        <f>train[[#This Row],[Category]]&amp;"-"&amp;train[[#This Row],[Sub-Category]]</f>
        <v>Office Supplies-Storage</v>
      </c>
      <c r="V8712" t="str">
        <f>IF(train[[#This Row],[Segment]]="Consumer","B2C","B2B")</f>
        <v>B2B</v>
      </c>
    </row>
    <row r="8713" spans="1:22" x14ac:dyDescent="0.25">
      <c r="A8713" t="s">
        <v>10201</v>
      </c>
      <c r="B8713" s="1">
        <v>42066</v>
      </c>
      <c r="C8713" s="1">
        <v>42070</v>
      </c>
      <c r="D8713" t="s">
        <v>45</v>
      </c>
      <c r="E8713" t="s">
        <v>3484</v>
      </c>
      <c r="F8713" t="s">
        <v>3485</v>
      </c>
      <c r="G8713" t="s">
        <v>21</v>
      </c>
      <c r="H8713" t="s">
        <v>22</v>
      </c>
      <c r="I8713" t="s">
        <v>945</v>
      </c>
      <c r="J8713" t="s">
        <v>38</v>
      </c>
      <c r="K8713">
        <v>92037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 s="2">
        <v>626.35199999999998</v>
      </c>
      <c r="R8713">
        <f>train[[#This Row],[Ship Date]]-train[[#This Row],[Order Date]]</f>
        <v>4</v>
      </c>
      <c r="S8713" t="str">
        <f>TEXT(train[[#This Row],[Order Date]],"mmm")</f>
        <v>mars</v>
      </c>
      <c r="T8713">
        <f>YEAR(train[[#This Row],[Order Date]])</f>
        <v>2015</v>
      </c>
      <c r="U8713" t="str">
        <f>train[[#This Row],[Category]]&amp;"-"&amp;train[[#This Row],[Sub-Category]]</f>
        <v>Furniture-Tables</v>
      </c>
      <c r="V8713" t="str">
        <f>IF(train[[#This Row],[Segment]]="Consumer","B2C","B2B")</f>
        <v>B2C</v>
      </c>
    </row>
    <row r="8714" spans="1:22" x14ac:dyDescent="0.25">
      <c r="A8714" t="s">
        <v>10202</v>
      </c>
      <c r="B8714" s="1">
        <v>42707</v>
      </c>
      <c r="C8714" s="1">
        <v>42711</v>
      </c>
      <c r="D8714" t="s">
        <v>45</v>
      </c>
      <c r="E8714" t="s">
        <v>5505</v>
      </c>
      <c r="F8714" t="s">
        <v>5506</v>
      </c>
      <c r="G8714" t="s">
        <v>21</v>
      </c>
      <c r="H8714" t="s">
        <v>22</v>
      </c>
      <c r="I8714" t="s">
        <v>122</v>
      </c>
      <c r="J8714" t="s">
        <v>38</v>
      </c>
      <c r="K8714">
        <v>94110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 s="2">
        <v>359.49900000000002</v>
      </c>
      <c r="R8714">
        <f>train[[#This Row],[Ship Date]]-train[[#This Row],[Order Date]]</f>
        <v>4</v>
      </c>
      <c r="S8714" t="str">
        <f>TEXT(train[[#This Row],[Order Date]],"mmm")</f>
        <v>déc</v>
      </c>
      <c r="T8714">
        <f>YEAR(train[[#This Row],[Order Date]])</f>
        <v>2016</v>
      </c>
      <c r="U8714" t="str">
        <f>train[[#This Row],[Category]]&amp;"-"&amp;train[[#This Row],[Sub-Category]]</f>
        <v>Furniture-Bookcases</v>
      </c>
      <c r="V8714" t="str">
        <f>IF(train[[#This Row],[Segment]]="Consumer","B2C","B2B")</f>
        <v>B2C</v>
      </c>
    </row>
    <row r="8715" spans="1:22" x14ac:dyDescent="0.25">
      <c r="A8715" t="s">
        <v>10203</v>
      </c>
      <c r="B8715" s="1">
        <v>43292</v>
      </c>
      <c r="C8715" s="1">
        <v>43297</v>
      </c>
      <c r="D8715" t="s">
        <v>45</v>
      </c>
      <c r="E8715" t="s">
        <v>7628</v>
      </c>
      <c r="F8715" t="s">
        <v>7629</v>
      </c>
      <c r="G8715" t="s">
        <v>36</v>
      </c>
      <c r="H8715" t="s">
        <v>22</v>
      </c>
      <c r="I8715" t="s">
        <v>945</v>
      </c>
      <c r="J8715" t="s">
        <v>38</v>
      </c>
      <c r="K8715">
        <v>92105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 s="2">
        <v>71.951999999999998</v>
      </c>
      <c r="R8715">
        <f>train[[#This Row],[Ship Date]]-train[[#This Row],[Order Date]]</f>
        <v>5</v>
      </c>
      <c r="S8715" t="str">
        <f>TEXT(train[[#This Row],[Order Date]],"mmm")</f>
        <v>juil</v>
      </c>
      <c r="T8715">
        <f>YEAR(train[[#This Row],[Order Date]])</f>
        <v>2018</v>
      </c>
      <c r="U8715" t="str">
        <f>train[[#This Row],[Category]]&amp;"-"&amp;train[[#This Row],[Sub-Category]]</f>
        <v>Technology-Phones</v>
      </c>
      <c r="V8715" t="str">
        <f>IF(train[[#This Row],[Segment]]="Consumer","B2C","B2B")</f>
        <v>B2B</v>
      </c>
    </row>
    <row r="8716" spans="1:22" x14ac:dyDescent="0.25">
      <c r="A8716" t="s">
        <v>10203</v>
      </c>
      <c r="B8716" s="1">
        <v>43292</v>
      </c>
      <c r="C8716" s="1">
        <v>43297</v>
      </c>
      <c r="D8716" t="s">
        <v>45</v>
      </c>
      <c r="E8716" t="s">
        <v>7628</v>
      </c>
      <c r="F8716" t="s">
        <v>7629</v>
      </c>
      <c r="G8716" t="s">
        <v>36</v>
      </c>
      <c r="H8716" t="s">
        <v>22</v>
      </c>
      <c r="I8716" t="s">
        <v>945</v>
      </c>
      <c r="J8716" t="s">
        <v>38</v>
      </c>
      <c r="K8716">
        <v>92105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 s="2">
        <v>29.8</v>
      </c>
      <c r="R8716">
        <f>train[[#This Row],[Ship Date]]-train[[#This Row],[Order Date]]</f>
        <v>5</v>
      </c>
      <c r="S8716" t="str">
        <f>TEXT(train[[#This Row],[Order Date]],"mmm")</f>
        <v>juil</v>
      </c>
      <c r="T8716">
        <f>YEAR(train[[#This Row],[Order Date]])</f>
        <v>2018</v>
      </c>
      <c r="U8716" t="str">
        <f>train[[#This Row],[Category]]&amp;"-"&amp;train[[#This Row],[Sub-Category]]</f>
        <v>Office Supplies-Binders</v>
      </c>
      <c r="V8716" t="str">
        <f>IF(train[[#This Row],[Segment]]="Consumer","B2C","B2B")</f>
        <v>B2B</v>
      </c>
    </row>
    <row r="8717" spans="1:22" x14ac:dyDescent="0.25">
      <c r="A8717" t="s">
        <v>10204</v>
      </c>
      <c r="B8717" s="1">
        <v>43420</v>
      </c>
      <c r="C8717" s="1">
        <v>43424</v>
      </c>
      <c r="D8717" t="s">
        <v>18</v>
      </c>
      <c r="E8717" t="s">
        <v>2606</v>
      </c>
      <c r="F8717" t="s">
        <v>2607</v>
      </c>
      <c r="G8717" t="s">
        <v>36</v>
      </c>
      <c r="H8717" t="s">
        <v>22</v>
      </c>
      <c r="I8717" t="s">
        <v>10205</v>
      </c>
      <c r="J8717" t="s">
        <v>493</v>
      </c>
      <c r="K8717">
        <v>44035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 s="2">
        <v>1.8240000000000001</v>
      </c>
      <c r="R8717">
        <f>train[[#This Row],[Ship Date]]-train[[#This Row],[Order Date]]</f>
        <v>4</v>
      </c>
      <c r="S8717" t="str">
        <f>TEXT(train[[#This Row],[Order Date]],"mmm")</f>
        <v>nov</v>
      </c>
      <c r="T8717">
        <f>YEAR(train[[#This Row],[Order Date]])</f>
        <v>2018</v>
      </c>
      <c r="U8717" t="str">
        <f>train[[#This Row],[Category]]&amp;"-"&amp;train[[#This Row],[Sub-Category]]</f>
        <v>Office Supplies-Binders</v>
      </c>
      <c r="V8717" t="str">
        <f>IF(train[[#This Row],[Segment]]="Consumer","B2C","B2B")</f>
        <v>B2B</v>
      </c>
    </row>
    <row r="8718" spans="1:22" x14ac:dyDescent="0.25">
      <c r="A8718" t="s">
        <v>10206</v>
      </c>
      <c r="B8718" s="1">
        <v>42898</v>
      </c>
      <c r="C8718" s="1">
        <v>42902</v>
      </c>
      <c r="D8718" t="s">
        <v>18</v>
      </c>
      <c r="E8718" t="s">
        <v>5155</v>
      </c>
      <c r="F8718" t="s">
        <v>5156</v>
      </c>
      <c r="G8718" t="s">
        <v>97</v>
      </c>
      <c r="H8718" t="s">
        <v>22</v>
      </c>
      <c r="I8718" t="s">
        <v>179</v>
      </c>
      <c r="J8718" t="s">
        <v>99</v>
      </c>
      <c r="K8718">
        <v>77070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 s="2">
        <v>64.384</v>
      </c>
      <c r="R8718">
        <f>train[[#This Row],[Ship Date]]-train[[#This Row],[Order Date]]</f>
        <v>4</v>
      </c>
      <c r="S8718" t="str">
        <f>TEXT(train[[#This Row],[Order Date]],"mmm")</f>
        <v>juin</v>
      </c>
      <c r="T8718">
        <f>YEAR(train[[#This Row],[Order Date]])</f>
        <v>2017</v>
      </c>
      <c r="U8718" t="str">
        <f>train[[#This Row],[Category]]&amp;"-"&amp;train[[#This Row],[Sub-Category]]</f>
        <v>Office Supplies-Appliances</v>
      </c>
      <c r="V8718" t="str">
        <f>IF(train[[#This Row],[Segment]]="Consumer","B2C","B2B")</f>
        <v>B2B</v>
      </c>
    </row>
    <row r="8719" spans="1:22" x14ac:dyDescent="0.25">
      <c r="A8719" t="s">
        <v>10206</v>
      </c>
      <c r="B8719" s="1">
        <v>42898</v>
      </c>
      <c r="C8719" s="1">
        <v>42902</v>
      </c>
      <c r="D8719" t="s">
        <v>18</v>
      </c>
      <c r="E8719" t="s">
        <v>5155</v>
      </c>
      <c r="F8719" t="s">
        <v>5156</v>
      </c>
      <c r="G8719" t="s">
        <v>97</v>
      </c>
      <c r="H8719" t="s">
        <v>22</v>
      </c>
      <c r="I8719" t="s">
        <v>179</v>
      </c>
      <c r="J8719" t="s">
        <v>99</v>
      </c>
      <c r="K8719">
        <v>77070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 s="2">
        <v>6.984</v>
      </c>
      <c r="R8719">
        <f>train[[#This Row],[Ship Date]]-train[[#This Row],[Order Date]]</f>
        <v>4</v>
      </c>
      <c r="S8719" t="str">
        <f>TEXT(train[[#This Row],[Order Date]],"mmm")</f>
        <v>juin</v>
      </c>
      <c r="T8719">
        <f>YEAR(train[[#This Row],[Order Date]])</f>
        <v>2017</v>
      </c>
      <c r="U8719" t="str">
        <f>train[[#This Row],[Category]]&amp;"-"&amp;train[[#This Row],[Sub-Category]]</f>
        <v>Furniture-Furnishings</v>
      </c>
      <c r="V8719" t="str">
        <f>IF(train[[#This Row],[Segment]]="Consumer","B2C","B2B")</f>
        <v>B2B</v>
      </c>
    </row>
    <row r="8720" spans="1:22" x14ac:dyDescent="0.25">
      <c r="A8720" t="s">
        <v>10206</v>
      </c>
      <c r="B8720" s="1">
        <v>42898</v>
      </c>
      <c r="C8720" s="1">
        <v>42902</v>
      </c>
      <c r="D8720" t="s">
        <v>18</v>
      </c>
      <c r="E8720" t="s">
        <v>5155</v>
      </c>
      <c r="F8720" t="s">
        <v>5156</v>
      </c>
      <c r="G8720" t="s">
        <v>97</v>
      </c>
      <c r="H8720" t="s">
        <v>22</v>
      </c>
      <c r="I8720" t="s">
        <v>179</v>
      </c>
      <c r="J8720" t="s">
        <v>99</v>
      </c>
      <c r="K8720">
        <v>77070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 s="2">
        <v>11.263999999999999</v>
      </c>
      <c r="R8720">
        <f>train[[#This Row],[Ship Date]]-train[[#This Row],[Order Date]]</f>
        <v>4</v>
      </c>
      <c r="S8720" t="str">
        <f>TEXT(train[[#This Row],[Order Date]],"mmm")</f>
        <v>juin</v>
      </c>
      <c r="T8720">
        <f>YEAR(train[[#This Row],[Order Date]])</f>
        <v>2017</v>
      </c>
      <c r="U8720" t="str">
        <f>train[[#This Row],[Category]]&amp;"-"&amp;train[[#This Row],[Sub-Category]]</f>
        <v>Office Supplies-Art</v>
      </c>
      <c r="V8720" t="str">
        <f>IF(train[[#This Row],[Segment]]="Consumer","B2C","B2B")</f>
        <v>B2B</v>
      </c>
    </row>
    <row r="8721" spans="1:22" x14ac:dyDescent="0.25">
      <c r="A8721" t="s">
        <v>10206</v>
      </c>
      <c r="B8721" s="1">
        <v>42898</v>
      </c>
      <c r="C8721" s="1">
        <v>42902</v>
      </c>
      <c r="D8721" t="s">
        <v>18</v>
      </c>
      <c r="E8721" t="s">
        <v>5155</v>
      </c>
      <c r="F8721" t="s">
        <v>5156</v>
      </c>
      <c r="G8721" t="s">
        <v>97</v>
      </c>
      <c r="H8721" t="s">
        <v>22</v>
      </c>
      <c r="I8721" t="s">
        <v>179</v>
      </c>
      <c r="J8721" t="s">
        <v>99</v>
      </c>
      <c r="K8721">
        <v>77070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 s="2">
        <v>15.552</v>
      </c>
      <c r="R8721">
        <f>train[[#This Row],[Ship Date]]-train[[#This Row],[Order Date]]</f>
        <v>4</v>
      </c>
      <c r="S8721" t="str">
        <f>TEXT(train[[#This Row],[Order Date]],"mmm")</f>
        <v>juin</v>
      </c>
      <c r="T8721">
        <f>YEAR(train[[#This Row],[Order Date]])</f>
        <v>2017</v>
      </c>
      <c r="U8721" t="str">
        <f>train[[#This Row],[Category]]&amp;"-"&amp;train[[#This Row],[Sub-Category]]</f>
        <v>Office Supplies-Paper</v>
      </c>
      <c r="V8721" t="str">
        <f>IF(train[[#This Row],[Segment]]="Consumer","B2C","B2B")</f>
        <v>B2B</v>
      </c>
    </row>
    <row r="8722" spans="1:22" x14ac:dyDescent="0.25">
      <c r="A8722" t="s">
        <v>10206</v>
      </c>
      <c r="B8722" s="1">
        <v>42898</v>
      </c>
      <c r="C8722" s="1">
        <v>42902</v>
      </c>
      <c r="D8722" t="s">
        <v>18</v>
      </c>
      <c r="E8722" t="s">
        <v>5155</v>
      </c>
      <c r="F8722" t="s">
        <v>5156</v>
      </c>
      <c r="G8722" t="s">
        <v>97</v>
      </c>
      <c r="H8722" t="s">
        <v>22</v>
      </c>
      <c r="I8722" t="s">
        <v>179</v>
      </c>
      <c r="J8722" t="s">
        <v>99</v>
      </c>
      <c r="K8722">
        <v>77070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 s="2">
        <v>379.37200000000001</v>
      </c>
      <c r="R8722">
        <f>train[[#This Row],[Ship Date]]-train[[#This Row],[Order Date]]</f>
        <v>4</v>
      </c>
      <c r="S8722" t="str">
        <f>TEXT(train[[#This Row],[Order Date]],"mmm")</f>
        <v>juin</v>
      </c>
      <c r="T8722">
        <f>YEAR(train[[#This Row],[Order Date]])</f>
        <v>2017</v>
      </c>
      <c r="U8722" t="str">
        <f>train[[#This Row],[Category]]&amp;"-"&amp;train[[#This Row],[Sub-Category]]</f>
        <v>Furniture-Chairs</v>
      </c>
      <c r="V8722" t="str">
        <f>IF(train[[#This Row],[Segment]]="Consumer","B2C","B2B")</f>
        <v>B2B</v>
      </c>
    </row>
    <row r="8723" spans="1:22" x14ac:dyDescent="0.25">
      <c r="A8723" t="s">
        <v>10206</v>
      </c>
      <c r="B8723" s="1">
        <v>42898</v>
      </c>
      <c r="C8723" s="1">
        <v>42902</v>
      </c>
      <c r="D8723" t="s">
        <v>18</v>
      </c>
      <c r="E8723" t="s">
        <v>5155</v>
      </c>
      <c r="F8723" t="s">
        <v>5156</v>
      </c>
      <c r="G8723" t="s">
        <v>97</v>
      </c>
      <c r="H8723" t="s">
        <v>22</v>
      </c>
      <c r="I8723" t="s">
        <v>179</v>
      </c>
      <c r="J8723" t="s">
        <v>99</v>
      </c>
      <c r="K8723">
        <v>77070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 s="2">
        <v>67.536000000000001</v>
      </c>
      <c r="R8723">
        <f>train[[#This Row],[Ship Date]]-train[[#This Row],[Order Date]]</f>
        <v>4</v>
      </c>
      <c r="S8723" t="str">
        <f>TEXT(train[[#This Row],[Order Date]],"mmm")</f>
        <v>juin</v>
      </c>
      <c r="T8723">
        <f>YEAR(train[[#This Row],[Order Date]])</f>
        <v>2017</v>
      </c>
      <c r="U8723" t="str">
        <f>train[[#This Row],[Category]]&amp;"-"&amp;train[[#This Row],[Sub-Category]]</f>
        <v>Office Supplies-Storage</v>
      </c>
      <c r="V8723" t="str">
        <f>IF(train[[#This Row],[Segment]]="Consumer","B2C","B2B")</f>
        <v>B2B</v>
      </c>
    </row>
    <row r="8724" spans="1:22" x14ac:dyDescent="0.25">
      <c r="A8724" t="s">
        <v>10206</v>
      </c>
      <c r="B8724" s="1">
        <v>42898</v>
      </c>
      <c r="C8724" s="1">
        <v>42902</v>
      </c>
      <c r="D8724" t="s">
        <v>18</v>
      </c>
      <c r="E8724" t="s">
        <v>5155</v>
      </c>
      <c r="F8724" t="s">
        <v>5156</v>
      </c>
      <c r="G8724" t="s">
        <v>97</v>
      </c>
      <c r="H8724" t="s">
        <v>22</v>
      </c>
      <c r="I8724" t="s">
        <v>179</v>
      </c>
      <c r="J8724" t="s">
        <v>99</v>
      </c>
      <c r="K8724">
        <v>77070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 s="2">
        <v>1.524</v>
      </c>
      <c r="R8724">
        <f>train[[#This Row],[Ship Date]]-train[[#This Row],[Order Date]]</f>
        <v>4</v>
      </c>
      <c r="S8724" t="str">
        <f>TEXT(train[[#This Row],[Order Date]],"mmm")</f>
        <v>juin</v>
      </c>
      <c r="T8724">
        <f>YEAR(train[[#This Row],[Order Date]])</f>
        <v>2017</v>
      </c>
      <c r="U8724" t="str">
        <f>train[[#This Row],[Category]]&amp;"-"&amp;train[[#This Row],[Sub-Category]]</f>
        <v>Office Supplies-Binders</v>
      </c>
      <c r="V8724" t="str">
        <f>IF(train[[#This Row],[Segment]]="Consumer","B2C","B2B")</f>
        <v>B2B</v>
      </c>
    </row>
    <row r="8725" spans="1:22" x14ac:dyDescent="0.25">
      <c r="A8725" t="s">
        <v>10207</v>
      </c>
      <c r="B8725" s="1">
        <v>43098</v>
      </c>
      <c r="C8725" s="1">
        <v>43100</v>
      </c>
      <c r="D8725" t="s">
        <v>18</v>
      </c>
      <c r="E8725" t="s">
        <v>8231</v>
      </c>
      <c r="F8725" t="s">
        <v>8232</v>
      </c>
      <c r="G8725" t="s">
        <v>97</v>
      </c>
      <c r="H8725" t="s">
        <v>22</v>
      </c>
      <c r="I8725" t="s">
        <v>1418</v>
      </c>
      <c r="J8725" t="s">
        <v>49</v>
      </c>
      <c r="K8725">
        <v>33178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 s="2">
        <v>37.408000000000001</v>
      </c>
      <c r="R8725">
        <f>train[[#This Row],[Ship Date]]-train[[#This Row],[Order Date]]</f>
        <v>2</v>
      </c>
      <c r="S8725" t="str">
        <f>TEXT(train[[#This Row],[Order Date]],"mmm")</f>
        <v>déc</v>
      </c>
      <c r="T8725">
        <f>YEAR(train[[#This Row],[Order Date]])</f>
        <v>2017</v>
      </c>
      <c r="U8725" t="str">
        <f>train[[#This Row],[Category]]&amp;"-"&amp;train[[#This Row],[Sub-Category]]</f>
        <v>Office Supplies-Paper</v>
      </c>
      <c r="V8725" t="str">
        <f>IF(train[[#This Row],[Segment]]="Consumer","B2C","B2B")</f>
        <v>B2B</v>
      </c>
    </row>
    <row r="8726" spans="1:22" x14ac:dyDescent="0.25">
      <c r="A8726" t="s">
        <v>10207</v>
      </c>
      <c r="B8726" s="1">
        <v>43098</v>
      </c>
      <c r="C8726" s="1">
        <v>43100</v>
      </c>
      <c r="D8726" t="s">
        <v>18</v>
      </c>
      <c r="E8726" t="s">
        <v>8231</v>
      </c>
      <c r="F8726" t="s">
        <v>8232</v>
      </c>
      <c r="G8726" t="s">
        <v>97</v>
      </c>
      <c r="H8726" t="s">
        <v>22</v>
      </c>
      <c r="I8726" t="s">
        <v>1418</v>
      </c>
      <c r="J8726" t="s">
        <v>49</v>
      </c>
      <c r="K8726">
        <v>33178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 s="2">
        <v>25.344000000000001</v>
      </c>
      <c r="R8726">
        <f>train[[#This Row],[Ship Date]]-train[[#This Row],[Order Date]]</f>
        <v>2</v>
      </c>
      <c r="S8726" t="str">
        <f>TEXT(train[[#This Row],[Order Date]],"mmm")</f>
        <v>déc</v>
      </c>
      <c r="T8726">
        <f>YEAR(train[[#This Row],[Order Date]])</f>
        <v>2017</v>
      </c>
      <c r="U8726" t="str">
        <f>train[[#This Row],[Category]]&amp;"-"&amp;train[[#This Row],[Sub-Category]]</f>
        <v>Office Supplies-Paper</v>
      </c>
      <c r="V8726" t="str">
        <f>IF(train[[#This Row],[Segment]]="Consumer","B2C","B2B")</f>
        <v>B2B</v>
      </c>
    </row>
    <row r="8727" spans="1:22" x14ac:dyDescent="0.25">
      <c r="A8727" t="s">
        <v>10208</v>
      </c>
      <c r="B8727" s="1">
        <v>43177</v>
      </c>
      <c r="C8727" s="1">
        <v>43182</v>
      </c>
      <c r="D8727" t="s">
        <v>45</v>
      </c>
      <c r="E8727" t="s">
        <v>2895</v>
      </c>
      <c r="F8727" t="s">
        <v>2896</v>
      </c>
      <c r="G8727" t="s">
        <v>21</v>
      </c>
      <c r="H8727" t="s">
        <v>22</v>
      </c>
      <c r="I8727" t="s">
        <v>90</v>
      </c>
      <c r="J8727" t="s">
        <v>91</v>
      </c>
      <c r="K8727">
        <v>98115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 s="2">
        <v>46.2</v>
      </c>
      <c r="R8727">
        <f>train[[#This Row],[Ship Date]]-train[[#This Row],[Order Date]]</f>
        <v>5</v>
      </c>
      <c r="S8727" t="str">
        <f>TEXT(train[[#This Row],[Order Date]],"mmm")</f>
        <v>mars</v>
      </c>
      <c r="T8727">
        <f>YEAR(train[[#This Row],[Order Date]])</f>
        <v>2018</v>
      </c>
      <c r="U8727" t="str">
        <f>train[[#This Row],[Category]]&amp;"-"&amp;train[[#This Row],[Sub-Category]]</f>
        <v>Office Supplies-Art</v>
      </c>
      <c r="V8727" t="str">
        <f>IF(train[[#This Row],[Segment]]="Consumer","B2C","B2B")</f>
        <v>B2C</v>
      </c>
    </row>
    <row r="8728" spans="1:22" x14ac:dyDescent="0.25">
      <c r="A8728" t="s">
        <v>10209</v>
      </c>
      <c r="B8728" s="1">
        <v>42731</v>
      </c>
      <c r="C8728" s="1">
        <v>42735</v>
      </c>
      <c r="D8728" t="s">
        <v>45</v>
      </c>
      <c r="E8728" t="s">
        <v>1155</v>
      </c>
      <c r="F8728" t="s">
        <v>1156</v>
      </c>
      <c r="G8728" t="s">
        <v>36</v>
      </c>
      <c r="H8728" t="s">
        <v>22</v>
      </c>
      <c r="I8728" t="s">
        <v>1183</v>
      </c>
      <c r="J8728" t="s">
        <v>330</v>
      </c>
      <c r="K8728">
        <v>37130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 s="2">
        <v>4.7279999999999998</v>
      </c>
      <c r="R8728">
        <f>train[[#This Row],[Ship Date]]-train[[#This Row],[Order Date]]</f>
        <v>4</v>
      </c>
      <c r="S8728" t="str">
        <f>TEXT(train[[#This Row],[Order Date]],"mmm")</f>
        <v>déc</v>
      </c>
      <c r="T8728">
        <f>YEAR(train[[#This Row],[Order Date]])</f>
        <v>2016</v>
      </c>
      <c r="U8728" t="str">
        <f>train[[#This Row],[Category]]&amp;"-"&amp;train[[#This Row],[Sub-Category]]</f>
        <v>Technology-Accessories</v>
      </c>
      <c r="V8728" t="str">
        <f>IF(train[[#This Row],[Segment]]="Consumer","B2C","B2B")</f>
        <v>B2B</v>
      </c>
    </row>
    <row r="8729" spans="1:22" x14ac:dyDescent="0.25">
      <c r="A8729" t="s">
        <v>10209</v>
      </c>
      <c r="B8729" s="1">
        <v>42731</v>
      </c>
      <c r="C8729" s="1">
        <v>42735</v>
      </c>
      <c r="D8729" t="s">
        <v>45</v>
      </c>
      <c r="E8729" t="s">
        <v>1155</v>
      </c>
      <c r="F8729" t="s">
        <v>1156</v>
      </c>
      <c r="G8729" t="s">
        <v>36</v>
      </c>
      <c r="H8729" t="s">
        <v>22</v>
      </c>
      <c r="I8729" t="s">
        <v>1183</v>
      </c>
      <c r="J8729" t="s">
        <v>330</v>
      </c>
      <c r="K8729">
        <v>37130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 s="2">
        <v>53.351999999999997</v>
      </c>
      <c r="R8729">
        <f>train[[#This Row],[Ship Date]]-train[[#This Row],[Order Date]]</f>
        <v>4</v>
      </c>
      <c r="S8729" t="str">
        <f>TEXT(train[[#This Row],[Order Date]],"mmm")</f>
        <v>déc</v>
      </c>
      <c r="T8729">
        <f>YEAR(train[[#This Row],[Order Date]])</f>
        <v>2016</v>
      </c>
      <c r="U8729" t="str">
        <f>train[[#This Row],[Category]]&amp;"-"&amp;train[[#This Row],[Sub-Category]]</f>
        <v>Furniture-Furnishings</v>
      </c>
      <c r="V8729" t="str">
        <f>IF(train[[#This Row],[Segment]]="Consumer","B2C","B2B")</f>
        <v>B2B</v>
      </c>
    </row>
    <row r="8730" spans="1:22" x14ac:dyDescent="0.25">
      <c r="A8730" t="s">
        <v>10209</v>
      </c>
      <c r="B8730" s="1">
        <v>42731</v>
      </c>
      <c r="C8730" s="1">
        <v>42735</v>
      </c>
      <c r="D8730" t="s">
        <v>45</v>
      </c>
      <c r="E8730" t="s">
        <v>1155</v>
      </c>
      <c r="F8730" t="s">
        <v>1156</v>
      </c>
      <c r="G8730" t="s">
        <v>36</v>
      </c>
      <c r="H8730" t="s">
        <v>22</v>
      </c>
      <c r="I8730" t="s">
        <v>1183</v>
      </c>
      <c r="J8730" t="s">
        <v>330</v>
      </c>
      <c r="K8730">
        <v>37130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 s="2">
        <v>131.10400000000001</v>
      </c>
      <c r="R8730">
        <f>train[[#This Row],[Ship Date]]-train[[#This Row],[Order Date]]</f>
        <v>4</v>
      </c>
      <c r="S8730" t="str">
        <f>TEXT(train[[#This Row],[Order Date]],"mmm")</f>
        <v>déc</v>
      </c>
      <c r="T8730">
        <f>YEAR(train[[#This Row],[Order Date]])</f>
        <v>2016</v>
      </c>
      <c r="U8730" t="str">
        <f>train[[#This Row],[Category]]&amp;"-"&amp;train[[#This Row],[Sub-Category]]</f>
        <v>Furniture-Bookcases</v>
      </c>
      <c r="V8730" t="str">
        <f>IF(train[[#This Row],[Segment]]="Consumer","B2C","B2B")</f>
        <v>B2B</v>
      </c>
    </row>
    <row r="8731" spans="1:22" x14ac:dyDescent="0.25">
      <c r="A8731" t="s">
        <v>10209</v>
      </c>
      <c r="B8731" s="1">
        <v>42731</v>
      </c>
      <c r="C8731" s="1">
        <v>42735</v>
      </c>
      <c r="D8731" t="s">
        <v>45</v>
      </c>
      <c r="E8731" t="s">
        <v>1155</v>
      </c>
      <c r="F8731" t="s">
        <v>1156</v>
      </c>
      <c r="G8731" t="s">
        <v>36</v>
      </c>
      <c r="H8731" t="s">
        <v>22</v>
      </c>
      <c r="I8731" t="s">
        <v>1183</v>
      </c>
      <c r="J8731" t="s">
        <v>330</v>
      </c>
      <c r="K8731">
        <v>37130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 s="2">
        <v>22.512</v>
      </c>
      <c r="R8731">
        <f>train[[#This Row],[Ship Date]]-train[[#This Row],[Order Date]]</f>
        <v>4</v>
      </c>
      <c r="S8731" t="str">
        <f>TEXT(train[[#This Row],[Order Date]],"mmm")</f>
        <v>déc</v>
      </c>
      <c r="T8731">
        <f>YEAR(train[[#This Row],[Order Date]])</f>
        <v>2016</v>
      </c>
      <c r="U8731" t="str">
        <f>train[[#This Row],[Category]]&amp;"-"&amp;train[[#This Row],[Sub-Category]]</f>
        <v>Office Supplies-Storage</v>
      </c>
      <c r="V8731" t="str">
        <f>IF(train[[#This Row],[Segment]]="Consumer","B2C","B2B")</f>
        <v>B2B</v>
      </c>
    </row>
    <row r="8732" spans="1:22" x14ac:dyDescent="0.25">
      <c r="A8732" t="s">
        <v>10209</v>
      </c>
      <c r="B8732" s="1">
        <v>42731</v>
      </c>
      <c r="C8732" s="1">
        <v>42735</v>
      </c>
      <c r="D8732" t="s">
        <v>45</v>
      </c>
      <c r="E8732" t="s">
        <v>1155</v>
      </c>
      <c r="F8732" t="s">
        <v>1156</v>
      </c>
      <c r="G8732" t="s">
        <v>36</v>
      </c>
      <c r="H8732" t="s">
        <v>22</v>
      </c>
      <c r="I8732" t="s">
        <v>1183</v>
      </c>
      <c r="J8732" t="s">
        <v>330</v>
      </c>
      <c r="K8732">
        <v>37130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 s="2">
        <v>72.744</v>
      </c>
      <c r="R8732">
        <f>train[[#This Row],[Ship Date]]-train[[#This Row],[Order Date]]</f>
        <v>4</v>
      </c>
      <c r="S8732" t="str">
        <f>TEXT(train[[#This Row],[Order Date]],"mmm")</f>
        <v>déc</v>
      </c>
      <c r="T8732">
        <f>YEAR(train[[#This Row],[Order Date]])</f>
        <v>2016</v>
      </c>
      <c r="U8732" t="str">
        <f>train[[#This Row],[Category]]&amp;"-"&amp;train[[#This Row],[Sub-Category]]</f>
        <v>Technology-Accessories</v>
      </c>
      <c r="V8732" t="str">
        <f>IF(train[[#This Row],[Segment]]="Consumer","B2C","B2B")</f>
        <v>B2B</v>
      </c>
    </row>
    <row r="8733" spans="1:22" x14ac:dyDescent="0.25">
      <c r="A8733" t="s">
        <v>10210</v>
      </c>
      <c r="B8733" s="1">
        <v>42582</v>
      </c>
      <c r="C8733" s="1">
        <v>42588</v>
      </c>
      <c r="D8733" t="s">
        <v>45</v>
      </c>
      <c r="E8733" t="s">
        <v>2328</v>
      </c>
      <c r="F8733" t="s">
        <v>2329</v>
      </c>
      <c r="G8733" t="s">
        <v>36</v>
      </c>
      <c r="H8733" t="s">
        <v>22</v>
      </c>
      <c r="I8733" t="s">
        <v>5087</v>
      </c>
      <c r="J8733" t="s">
        <v>592</v>
      </c>
      <c r="K8733">
        <v>63116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 s="2">
        <v>52.59</v>
      </c>
      <c r="R8733">
        <f>train[[#This Row],[Ship Date]]-train[[#This Row],[Order Date]]</f>
        <v>6</v>
      </c>
      <c r="S8733" t="str">
        <f>TEXT(train[[#This Row],[Order Date]],"mmm")</f>
        <v>juil</v>
      </c>
      <c r="T8733">
        <f>YEAR(train[[#This Row],[Order Date]])</f>
        <v>2016</v>
      </c>
      <c r="U8733" t="str">
        <f>train[[#This Row],[Category]]&amp;"-"&amp;train[[#This Row],[Sub-Category]]</f>
        <v>Office Supplies-Supplies</v>
      </c>
      <c r="V8733" t="str">
        <f>IF(train[[#This Row],[Segment]]="Consumer","B2C","B2B")</f>
        <v>B2B</v>
      </c>
    </row>
    <row r="8734" spans="1:22" x14ac:dyDescent="0.25">
      <c r="A8734" t="s">
        <v>10211</v>
      </c>
      <c r="B8734" s="1">
        <v>43278</v>
      </c>
      <c r="C8734" s="1">
        <v>43280</v>
      </c>
      <c r="D8734" t="s">
        <v>18</v>
      </c>
      <c r="E8734" t="s">
        <v>3888</v>
      </c>
      <c r="F8734" t="s">
        <v>3889</v>
      </c>
      <c r="G8734" t="s">
        <v>36</v>
      </c>
      <c r="H8734" t="s">
        <v>22</v>
      </c>
      <c r="I8734" t="s">
        <v>90</v>
      </c>
      <c r="J8734" t="s">
        <v>91</v>
      </c>
      <c r="K8734">
        <v>98105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 s="2">
        <v>19.440000000000001</v>
      </c>
      <c r="R8734">
        <f>train[[#This Row],[Ship Date]]-train[[#This Row],[Order Date]]</f>
        <v>2</v>
      </c>
      <c r="S8734" t="str">
        <f>TEXT(train[[#This Row],[Order Date]],"mmm")</f>
        <v>juin</v>
      </c>
      <c r="T8734">
        <f>YEAR(train[[#This Row],[Order Date]])</f>
        <v>2018</v>
      </c>
      <c r="U8734" t="str">
        <f>train[[#This Row],[Category]]&amp;"-"&amp;train[[#This Row],[Sub-Category]]</f>
        <v>Office Supplies-Paper</v>
      </c>
      <c r="V8734" t="str">
        <f>IF(train[[#This Row],[Segment]]="Consumer","B2C","B2B")</f>
        <v>B2B</v>
      </c>
    </row>
    <row r="8735" spans="1:22" x14ac:dyDescent="0.25">
      <c r="A8735" t="s">
        <v>10211</v>
      </c>
      <c r="B8735" s="1">
        <v>43278</v>
      </c>
      <c r="C8735" s="1">
        <v>43280</v>
      </c>
      <c r="D8735" t="s">
        <v>18</v>
      </c>
      <c r="E8735" t="s">
        <v>3888</v>
      </c>
      <c r="F8735" t="s">
        <v>3889</v>
      </c>
      <c r="G8735" t="s">
        <v>36</v>
      </c>
      <c r="H8735" t="s">
        <v>22</v>
      </c>
      <c r="I8735" t="s">
        <v>90</v>
      </c>
      <c r="J8735" t="s">
        <v>91</v>
      </c>
      <c r="K8735">
        <v>98105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 s="2">
        <v>126.3</v>
      </c>
      <c r="R8735">
        <f>train[[#This Row],[Ship Date]]-train[[#This Row],[Order Date]]</f>
        <v>2</v>
      </c>
      <c r="S8735" t="str">
        <f>TEXT(train[[#This Row],[Order Date]],"mmm")</f>
        <v>juin</v>
      </c>
      <c r="T8735">
        <f>YEAR(train[[#This Row],[Order Date]])</f>
        <v>2018</v>
      </c>
      <c r="U8735" t="str">
        <f>train[[#This Row],[Category]]&amp;"-"&amp;train[[#This Row],[Sub-Category]]</f>
        <v>Furniture-Furnishings</v>
      </c>
      <c r="V8735" t="str">
        <f>IF(train[[#This Row],[Segment]]="Consumer","B2C","B2B")</f>
        <v>B2B</v>
      </c>
    </row>
    <row r="8736" spans="1:22" x14ac:dyDescent="0.25">
      <c r="A8736" t="s">
        <v>10211</v>
      </c>
      <c r="B8736" s="1">
        <v>43278</v>
      </c>
      <c r="C8736" s="1">
        <v>43280</v>
      </c>
      <c r="D8736" t="s">
        <v>18</v>
      </c>
      <c r="E8736" t="s">
        <v>3888</v>
      </c>
      <c r="F8736" t="s">
        <v>3889</v>
      </c>
      <c r="G8736" t="s">
        <v>36</v>
      </c>
      <c r="H8736" t="s">
        <v>22</v>
      </c>
      <c r="I8736" t="s">
        <v>90</v>
      </c>
      <c r="J8736" t="s">
        <v>91</v>
      </c>
      <c r="K8736">
        <v>98105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 s="2">
        <v>1287.45</v>
      </c>
      <c r="R8736">
        <f>train[[#This Row],[Ship Date]]-train[[#This Row],[Order Date]]</f>
        <v>2</v>
      </c>
      <c r="S8736" t="str">
        <f>TEXT(train[[#This Row],[Order Date]],"mmm")</f>
        <v>juin</v>
      </c>
      <c r="T8736">
        <f>YEAR(train[[#This Row],[Order Date]])</f>
        <v>2018</v>
      </c>
      <c r="U8736" t="str">
        <f>train[[#This Row],[Category]]&amp;"-"&amp;train[[#This Row],[Sub-Category]]</f>
        <v>Technology-Accessories</v>
      </c>
      <c r="V8736" t="str">
        <f>IF(train[[#This Row],[Segment]]="Consumer","B2C","B2B")</f>
        <v>B2B</v>
      </c>
    </row>
    <row r="8737" spans="1:22" x14ac:dyDescent="0.25">
      <c r="A8737" t="s">
        <v>10212</v>
      </c>
      <c r="B8737" s="1">
        <v>42042</v>
      </c>
      <c r="C8737" s="1">
        <v>42045</v>
      </c>
      <c r="D8737" t="s">
        <v>18</v>
      </c>
      <c r="E8737" t="s">
        <v>2420</v>
      </c>
      <c r="F8737" t="s">
        <v>2421</v>
      </c>
      <c r="G8737" t="s">
        <v>36</v>
      </c>
      <c r="H8737" t="s">
        <v>22</v>
      </c>
      <c r="I8737" t="s">
        <v>261</v>
      </c>
      <c r="J8737" t="s">
        <v>262</v>
      </c>
      <c r="K8737">
        <v>10024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 s="2">
        <v>64.959999999999994</v>
      </c>
      <c r="R8737">
        <f>train[[#This Row],[Ship Date]]-train[[#This Row],[Order Date]]</f>
        <v>3</v>
      </c>
      <c r="S8737" t="str">
        <f>TEXT(train[[#This Row],[Order Date]],"mmm")</f>
        <v>févr</v>
      </c>
      <c r="T8737">
        <f>YEAR(train[[#This Row],[Order Date]])</f>
        <v>2015</v>
      </c>
      <c r="U8737" t="str">
        <f>train[[#This Row],[Category]]&amp;"-"&amp;train[[#This Row],[Sub-Category]]</f>
        <v>Office Supplies-Storage</v>
      </c>
      <c r="V8737" t="str">
        <f>IF(train[[#This Row],[Segment]]="Consumer","B2C","B2B")</f>
        <v>B2B</v>
      </c>
    </row>
    <row r="8738" spans="1:22" x14ac:dyDescent="0.25">
      <c r="A8738" t="s">
        <v>10213</v>
      </c>
      <c r="B8738" s="1">
        <v>42982</v>
      </c>
      <c r="C8738" s="1">
        <v>42987</v>
      </c>
      <c r="D8738" t="s">
        <v>45</v>
      </c>
      <c r="E8738" t="s">
        <v>4516</v>
      </c>
      <c r="F8738" t="s">
        <v>4517</v>
      </c>
      <c r="G8738" t="s">
        <v>36</v>
      </c>
      <c r="H8738" t="s">
        <v>22</v>
      </c>
      <c r="I8738" t="s">
        <v>8165</v>
      </c>
      <c r="J8738" t="s">
        <v>224</v>
      </c>
      <c r="K8738">
        <v>55125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 s="2">
        <v>535.41</v>
      </c>
      <c r="R8738">
        <f>train[[#This Row],[Ship Date]]-train[[#This Row],[Order Date]]</f>
        <v>5</v>
      </c>
      <c r="S8738" t="str">
        <f>TEXT(train[[#This Row],[Order Date]],"mmm")</f>
        <v>sept</v>
      </c>
      <c r="T8738">
        <f>YEAR(train[[#This Row],[Order Date]])</f>
        <v>2017</v>
      </c>
      <c r="U8738" t="str">
        <f>train[[#This Row],[Category]]&amp;"-"&amp;train[[#This Row],[Sub-Category]]</f>
        <v>Office Supplies-Storage</v>
      </c>
      <c r="V8738" t="str">
        <f>IF(train[[#This Row],[Segment]]="Consumer","B2C","B2B")</f>
        <v>B2B</v>
      </c>
    </row>
    <row r="8739" spans="1:22" x14ac:dyDescent="0.25">
      <c r="A8739" t="s">
        <v>10214</v>
      </c>
      <c r="B8739" s="1">
        <v>43196</v>
      </c>
      <c r="C8739" s="1">
        <v>43200</v>
      </c>
      <c r="D8739" t="s">
        <v>45</v>
      </c>
      <c r="E8739" t="s">
        <v>7125</v>
      </c>
      <c r="F8739" t="s">
        <v>7126</v>
      </c>
      <c r="G8739" t="s">
        <v>36</v>
      </c>
      <c r="H8739" t="s">
        <v>22</v>
      </c>
      <c r="I8739" t="s">
        <v>6247</v>
      </c>
      <c r="J8739" t="s">
        <v>330</v>
      </c>
      <c r="K8739">
        <v>37421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 s="2">
        <v>8.1</v>
      </c>
      <c r="R8739">
        <f>train[[#This Row],[Ship Date]]-train[[#This Row],[Order Date]]</f>
        <v>4</v>
      </c>
      <c r="S8739" t="str">
        <f>TEXT(train[[#This Row],[Order Date]],"mmm")</f>
        <v>avr</v>
      </c>
      <c r="T8739">
        <f>YEAR(train[[#This Row],[Order Date]])</f>
        <v>2018</v>
      </c>
      <c r="U8739" t="str">
        <f>train[[#This Row],[Category]]&amp;"-"&amp;train[[#This Row],[Sub-Category]]</f>
        <v>Office Supplies-Binders</v>
      </c>
      <c r="V8739" t="str">
        <f>IF(train[[#This Row],[Segment]]="Consumer","B2C","B2B")</f>
        <v>B2B</v>
      </c>
    </row>
    <row r="8740" spans="1:22" x14ac:dyDescent="0.25">
      <c r="A8740" t="s">
        <v>10215</v>
      </c>
      <c r="B8740" s="1">
        <v>43442</v>
      </c>
      <c r="C8740" s="1">
        <v>43445</v>
      </c>
      <c r="D8740" t="s">
        <v>183</v>
      </c>
      <c r="E8740" t="s">
        <v>668</v>
      </c>
      <c r="F8740" t="s">
        <v>669</v>
      </c>
      <c r="G8740" t="s">
        <v>21</v>
      </c>
      <c r="H8740" t="s">
        <v>22</v>
      </c>
      <c r="I8740" t="s">
        <v>141</v>
      </c>
      <c r="J8740" t="s">
        <v>142</v>
      </c>
      <c r="K8740">
        <v>19140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 s="2">
        <v>13.247999999999999</v>
      </c>
      <c r="R8740">
        <f>train[[#This Row],[Ship Date]]-train[[#This Row],[Order Date]]</f>
        <v>3</v>
      </c>
      <c r="S8740" t="str">
        <f>TEXT(train[[#This Row],[Order Date]],"mmm")</f>
        <v>déc</v>
      </c>
      <c r="T8740">
        <f>YEAR(train[[#This Row],[Order Date]])</f>
        <v>2018</v>
      </c>
      <c r="U8740" t="str">
        <f>train[[#This Row],[Category]]&amp;"-"&amp;train[[#This Row],[Sub-Category]]</f>
        <v>Office Supplies-Art</v>
      </c>
      <c r="V8740" t="str">
        <f>IF(train[[#This Row],[Segment]]="Consumer","B2C","B2B")</f>
        <v>B2C</v>
      </c>
    </row>
    <row r="8741" spans="1:22" x14ac:dyDescent="0.25">
      <c r="A8741" t="s">
        <v>10215</v>
      </c>
      <c r="B8741" s="1">
        <v>43442</v>
      </c>
      <c r="C8741" s="1">
        <v>43445</v>
      </c>
      <c r="D8741" t="s">
        <v>183</v>
      </c>
      <c r="E8741" t="s">
        <v>668</v>
      </c>
      <c r="F8741" t="s">
        <v>669</v>
      </c>
      <c r="G8741" t="s">
        <v>21</v>
      </c>
      <c r="H8741" t="s">
        <v>22</v>
      </c>
      <c r="I8741" t="s">
        <v>141</v>
      </c>
      <c r="J8741" t="s">
        <v>142</v>
      </c>
      <c r="K8741">
        <v>19140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 s="2">
        <v>83.988</v>
      </c>
      <c r="R8741">
        <f>train[[#This Row],[Ship Date]]-train[[#This Row],[Order Date]]</f>
        <v>3</v>
      </c>
      <c r="S8741" t="str">
        <f>TEXT(train[[#This Row],[Order Date]],"mmm")</f>
        <v>déc</v>
      </c>
      <c r="T8741">
        <f>YEAR(train[[#This Row],[Order Date]])</f>
        <v>2018</v>
      </c>
      <c r="U8741" t="str">
        <f>train[[#This Row],[Category]]&amp;"-"&amp;train[[#This Row],[Sub-Category]]</f>
        <v>Technology-Phones</v>
      </c>
      <c r="V8741" t="str">
        <f>IF(train[[#This Row],[Segment]]="Consumer","B2C","B2B")</f>
        <v>B2C</v>
      </c>
    </row>
    <row r="8742" spans="1:22" x14ac:dyDescent="0.25">
      <c r="A8742" t="s">
        <v>10216</v>
      </c>
      <c r="B8742" s="1">
        <v>42940</v>
      </c>
      <c r="C8742" s="1">
        <v>42941</v>
      </c>
      <c r="D8742" t="s">
        <v>183</v>
      </c>
      <c r="E8742" t="s">
        <v>4265</v>
      </c>
      <c r="F8742" t="s">
        <v>4266</v>
      </c>
      <c r="G8742" t="s">
        <v>21</v>
      </c>
      <c r="H8742" t="s">
        <v>22</v>
      </c>
      <c r="I8742" t="s">
        <v>4272</v>
      </c>
      <c r="J8742" t="s">
        <v>733</v>
      </c>
      <c r="K8742">
        <v>70506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 s="2">
        <v>73.2</v>
      </c>
      <c r="R8742">
        <f>train[[#This Row],[Ship Date]]-train[[#This Row],[Order Date]]</f>
        <v>1</v>
      </c>
      <c r="S8742" t="str">
        <f>TEXT(train[[#This Row],[Order Date]],"mmm")</f>
        <v>juil</v>
      </c>
      <c r="T8742">
        <f>YEAR(train[[#This Row],[Order Date]])</f>
        <v>2017</v>
      </c>
      <c r="U8742" t="str">
        <f>train[[#This Row],[Category]]&amp;"-"&amp;train[[#This Row],[Sub-Category]]</f>
        <v>Office Supplies-Art</v>
      </c>
      <c r="V8742" t="str">
        <f>IF(train[[#This Row],[Segment]]="Consumer","B2C","B2B")</f>
        <v>B2C</v>
      </c>
    </row>
    <row r="8743" spans="1:22" x14ac:dyDescent="0.25">
      <c r="A8743" t="s">
        <v>10217</v>
      </c>
      <c r="B8743" s="1">
        <v>42683</v>
      </c>
      <c r="C8743" s="1">
        <v>42683</v>
      </c>
      <c r="D8743" t="s">
        <v>1288</v>
      </c>
      <c r="E8743" t="s">
        <v>2709</v>
      </c>
      <c r="F8743" t="s">
        <v>2710</v>
      </c>
      <c r="G8743" t="s">
        <v>97</v>
      </c>
      <c r="H8743" t="s">
        <v>22</v>
      </c>
      <c r="I8743" t="s">
        <v>1479</v>
      </c>
      <c r="J8743" t="s">
        <v>249</v>
      </c>
      <c r="K8743">
        <v>46226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 s="2">
        <v>10.74</v>
      </c>
      <c r="R8743">
        <f>train[[#This Row],[Ship Date]]-train[[#This Row],[Order Date]]</f>
        <v>0</v>
      </c>
      <c r="S8743" t="str">
        <f>TEXT(train[[#This Row],[Order Date]],"mmm")</f>
        <v>nov</v>
      </c>
      <c r="T8743">
        <f>YEAR(train[[#This Row],[Order Date]])</f>
        <v>2016</v>
      </c>
      <c r="U8743" t="str">
        <f>train[[#This Row],[Category]]&amp;"-"&amp;train[[#This Row],[Sub-Category]]</f>
        <v>Office Supplies-Binders</v>
      </c>
      <c r="V8743" t="str">
        <f>IF(train[[#This Row],[Segment]]="Consumer","B2C","B2B")</f>
        <v>B2B</v>
      </c>
    </row>
    <row r="8744" spans="1:22" x14ac:dyDescent="0.25">
      <c r="A8744" t="s">
        <v>10218</v>
      </c>
      <c r="B8744" s="1">
        <v>42645</v>
      </c>
      <c r="C8744" s="1">
        <v>42647</v>
      </c>
      <c r="D8744" t="s">
        <v>183</v>
      </c>
      <c r="E8744" t="s">
        <v>2002</v>
      </c>
      <c r="F8744" t="s">
        <v>2003</v>
      </c>
      <c r="G8744" t="s">
        <v>21</v>
      </c>
      <c r="H8744" t="s">
        <v>22</v>
      </c>
      <c r="I8744" t="s">
        <v>9420</v>
      </c>
      <c r="J8744" t="s">
        <v>415</v>
      </c>
      <c r="K8744">
        <v>97123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 s="2">
        <v>11.032</v>
      </c>
      <c r="R8744">
        <f>train[[#This Row],[Ship Date]]-train[[#This Row],[Order Date]]</f>
        <v>2</v>
      </c>
      <c r="S8744" t="str">
        <f>TEXT(train[[#This Row],[Order Date]],"mmm")</f>
        <v>oct</v>
      </c>
      <c r="T8744">
        <f>YEAR(train[[#This Row],[Order Date]])</f>
        <v>2016</v>
      </c>
      <c r="U8744" t="str">
        <f>train[[#This Row],[Category]]&amp;"-"&amp;train[[#This Row],[Sub-Category]]</f>
        <v>Furniture-Furnishings</v>
      </c>
      <c r="V8744" t="str">
        <f>IF(train[[#This Row],[Segment]]="Consumer","B2C","B2B")</f>
        <v>B2C</v>
      </c>
    </row>
    <row r="8745" spans="1:22" x14ac:dyDescent="0.25">
      <c r="A8745" t="s">
        <v>10218</v>
      </c>
      <c r="B8745" s="1">
        <v>42645</v>
      </c>
      <c r="C8745" s="1">
        <v>42647</v>
      </c>
      <c r="D8745" t="s">
        <v>183</v>
      </c>
      <c r="E8745" t="s">
        <v>2002</v>
      </c>
      <c r="F8745" t="s">
        <v>2003</v>
      </c>
      <c r="G8745" t="s">
        <v>21</v>
      </c>
      <c r="H8745" t="s">
        <v>22</v>
      </c>
      <c r="I8745" t="s">
        <v>9420</v>
      </c>
      <c r="J8745" t="s">
        <v>415</v>
      </c>
      <c r="K8745">
        <v>97123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 s="2">
        <v>53.04</v>
      </c>
      <c r="R8745">
        <f>train[[#This Row],[Ship Date]]-train[[#This Row],[Order Date]]</f>
        <v>2</v>
      </c>
      <c r="S8745" t="str">
        <f>TEXT(train[[#This Row],[Order Date]],"mmm")</f>
        <v>oct</v>
      </c>
      <c r="T8745">
        <f>YEAR(train[[#This Row],[Order Date]])</f>
        <v>2016</v>
      </c>
      <c r="U8745" t="str">
        <f>train[[#This Row],[Category]]&amp;"-"&amp;train[[#This Row],[Sub-Category]]</f>
        <v>Technology-Accessories</v>
      </c>
      <c r="V8745" t="str">
        <f>IF(train[[#This Row],[Segment]]="Consumer","B2C","B2B")</f>
        <v>B2C</v>
      </c>
    </row>
    <row r="8746" spans="1:22" x14ac:dyDescent="0.25">
      <c r="A8746" t="s">
        <v>10219</v>
      </c>
      <c r="B8746" s="1">
        <v>42696</v>
      </c>
      <c r="C8746" s="1">
        <v>42699</v>
      </c>
      <c r="D8746" t="s">
        <v>18</v>
      </c>
      <c r="E8746" t="s">
        <v>10095</v>
      </c>
      <c r="F8746" t="s">
        <v>10096</v>
      </c>
      <c r="G8746" t="s">
        <v>97</v>
      </c>
      <c r="H8746" t="s">
        <v>22</v>
      </c>
      <c r="I8746" t="s">
        <v>8797</v>
      </c>
      <c r="J8746" t="s">
        <v>1243</v>
      </c>
      <c r="K8746">
        <v>2138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 s="2">
        <v>17.12</v>
      </c>
      <c r="R8746">
        <f>train[[#This Row],[Ship Date]]-train[[#This Row],[Order Date]]</f>
        <v>3</v>
      </c>
      <c r="S8746" t="str">
        <f>TEXT(train[[#This Row],[Order Date]],"mmm")</f>
        <v>nov</v>
      </c>
      <c r="T8746">
        <f>YEAR(train[[#This Row],[Order Date]])</f>
        <v>2016</v>
      </c>
      <c r="U8746" t="str">
        <f>train[[#This Row],[Category]]&amp;"-"&amp;train[[#This Row],[Sub-Category]]</f>
        <v>Office Supplies-Art</v>
      </c>
      <c r="V8746" t="str">
        <f>IF(train[[#This Row],[Segment]]="Consumer","B2C","B2B")</f>
        <v>B2B</v>
      </c>
    </row>
    <row r="8747" spans="1:22" x14ac:dyDescent="0.25">
      <c r="A8747" t="s">
        <v>10219</v>
      </c>
      <c r="B8747" s="1">
        <v>42696</v>
      </c>
      <c r="C8747" s="1">
        <v>42699</v>
      </c>
      <c r="D8747" t="s">
        <v>18</v>
      </c>
      <c r="E8747" t="s">
        <v>10095</v>
      </c>
      <c r="F8747" t="s">
        <v>10096</v>
      </c>
      <c r="G8747" t="s">
        <v>97</v>
      </c>
      <c r="H8747" t="s">
        <v>22</v>
      </c>
      <c r="I8747" t="s">
        <v>8797</v>
      </c>
      <c r="J8747" t="s">
        <v>1243</v>
      </c>
      <c r="K8747">
        <v>2138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 s="2">
        <v>59.94</v>
      </c>
      <c r="R8747">
        <f>train[[#This Row],[Ship Date]]-train[[#This Row],[Order Date]]</f>
        <v>3</v>
      </c>
      <c r="S8747" t="str">
        <f>TEXT(train[[#This Row],[Order Date]],"mmm")</f>
        <v>nov</v>
      </c>
      <c r="T8747">
        <f>YEAR(train[[#This Row],[Order Date]])</f>
        <v>2016</v>
      </c>
      <c r="U8747" t="str">
        <f>train[[#This Row],[Category]]&amp;"-"&amp;train[[#This Row],[Sub-Category]]</f>
        <v>Office Supplies-Paper</v>
      </c>
      <c r="V8747" t="str">
        <f>IF(train[[#This Row],[Segment]]="Consumer","B2C","B2B")</f>
        <v>B2B</v>
      </c>
    </row>
    <row r="8748" spans="1:22" x14ac:dyDescent="0.25">
      <c r="A8748" t="s">
        <v>10220</v>
      </c>
      <c r="B8748" s="1">
        <v>43133</v>
      </c>
      <c r="C8748" s="1">
        <v>43138</v>
      </c>
      <c r="D8748" t="s">
        <v>45</v>
      </c>
      <c r="E8748" t="s">
        <v>5727</v>
      </c>
      <c r="F8748" t="s">
        <v>5728</v>
      </c>
      <c r="G8748" t="s">
        <v>36</v>
      </c>
      <c r="H8748" t="s">
        <v>22</v>
      </c>
      <c r="I8748" t="s">
        <v>945</v>
      </c>
      <c r="J8748" t="s">
        <v>38</v>
      </c>
      <c r="K8748">
        <v>92105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 s="2">
        <v>210.58</v>
      </c>
      <c r="R8748">
        <f>train[[#This Row],[Ship Date]]-train[[#This Row],[Order Date]]</f>
        <v>5</v>
      </c>
      <c r="S8748" t="str">
        <f>TEXT(train[[#This Row],[Order Date]],"mmm")</f>
        <v>févr</v>
      </c>
      <c r="T8748">
        <f>YEAR(train[[#This Row],[Order Date]])</f>
        <v>2018</v>
      </c>
      <c r="U8748" t="str">
        <f>train[[#This Row],[Category]]&amp;"-"&amp;train[[#This Row],[Sub-Category]]</f>
        <v>Furniture-Furnishings</v>
      </c>
      <c r="V8748" t="str">
        <f>IF(train[[#This Row],[Segment]]="Consumer","B2C","B2B")</f>
        <v>B2B</v>
      </c>
    </row>
    <row r="8749" spans="1:22" x14ac:dyDescent="0.25">
      <c r="A8749" t="s">
        <v>10220</v>
      </c>
      <c r="B8749" s="1">
        <v>43133</v>
      </c>
      <c r="C8749" s="1">
        <v>43138</v>
      </c>
      <c r="D8749" t="s">
        <v>45</v>
      </c>
      <c r="E8749" t="s">
        <v>5727</v>
      </c>
      <c r="F8749" t="s">
        <v>5728</v>
      </c>
      <c r="G8749" t="s">
        <v>36</v>
      </c>
      <c r="H8749" t="s">
        <v>22</v>
      </c>
      <c r="I8749" t="s">
        <v>945</v>
      </c>
      <c r="J8749" t="s">
        <v>38</v>
      </c>
      <c r="K8749">
        <v>92105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 s="2">
        <v>30.96</v>
      </c>
      <c r="R8749">
        <f>train[[#This Row],[Ship Date]]-train[[#This Row],[Order Date]]</f>
        <v>5</v>
      </c>
      <c r="S8749" t="str">
        <f>TEXT(train[[#This Row],[Order Date]],"mmm")</f>
        <v>févr</v>
      </c>
      <c r="T8749">
        <f>YEAR(train[[#This Row],[Order Date]])</f>
        <v>2018</v>
      </c>
      <c r="U8749" t="str">
        <f>train[[#This Row],[Category]]&amp;"-"&amp;train[[#This Row],[Sub-Category]]</f>
        <v>Office Supplies-Binders</v>
      </c>
      <c r="V8749" t="str">
        <f>IF(train[[#This Row],[Segment]]="Consumer","B2C","B2B")</f>
        <v>B2B</v>
      </c>
    </row>
    <row r="8750" spans="1:22" x14ac:dyDescent="0.25">
      <c r="A8750" t="s">
        <v>10220</v>
      </c>
      <c r="B8750" s="1">
        <v>43133</v>
      </c>
      <c r="C8750" s="1">
        <v>43138</v>
      </c>
      <c r="D8750" t="s">
        <v>45</v>
      </c>
      <c r="E8750" t="s">
        <v>5727</v>
      </c>
      <c r="F8750" t="s">
        <v>5728</v>
      </c>
      <c r="G8750" t="s">
        <v>36</v>
      </c>
      <c r="H8750" t="s">
        <v>22</v>
      </c>
      <c r="I8750" t="s">
        <v>945</v>
      </c>
      <c r="J8750" t="s">
        <v>38</v>
      </c>
      <c r="K8750">
        <v>92105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 s="2">
        <v>239.98400000000001</v>
      </c>
      <c r="R8750">
        <f>train[[#This Row],[Ship Date]]-train[[#This Row],[Order Date]]</f>
        <v>5</v>
      </c>
      <c r="S8750" t="str">
        <f>TEXT(train[[#This Row],[Order Date]],"mmm")</f>
        <v>févr</v>
      </c>
      <c r="T8750">
        <f>YEAR(train[[#This Row],[Order Date]])</f>
        <v>2018</v>
      </c>
      <c r="U8750" t="str">
        <f>train[[#This Row],[Category]]&amp;"-"&amp;train[[#This Row],[Sub-Category]]</f>
        <v>Technology-Machines</v>
      </c>
      <c r="V8750" t="str">
        <f>IF(train[[#This Row],[Segment]]="Consumer","B2C","B2B")</f>
        <v>B2B</v>
      </c>
    </row>
    <row r="8751" spans="1:22" x14ac:dyDescent="0.25">
      <c r="A8751" t="s">
        <v>10221</v>
      </c>
      <c r="B8751" s="1">
        <v>42537</v>
      </c>
      <c r="C8751" s="1">
        <v>42540</v>
      </c>
      <c r="D8751" t="s">
        <v>183</v>
      </c>
      <c r="E8751" t="s">
        <v>560</v>
      </c>
      <c r="F8751" t="s">
        <v>561</v>
      </c>
      <c r="G8751" t="s">
        <v>21</v>
      </c>
      <c r="H8751" t="s">
        <v>22</v>
      </c>
      <c r="I8751" t="s">
        <v>261</v>
      </c>
      <c r="J8751" t="s">
        <v>262</v>
      </c>
      <c r="K8751">
        <v>10009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 s="2">
        <v>3050.3760000000002</v>
      </c>
      <c r="R8751">
        <f>train[[#This Row],[Ship Date]]-train[[#This Row],[Order Date]]</f>
        <v>3</v>
      </c>
      <c r="S8751" t="str">
        <f>TEXT(train[[#This Row],[Order Date]],"mmm")</f>
        <v>juin</v>
      </c>
      <c r="T8751">
        <f>YEAR(train[[#This Row],[Order Date]])</f>
        <v>2016</v>
      </c>
      <c r="U8751" t="str">
        <f>train[[#This Row],[Category]]&amp;"-"&amp;train[[#This Row],[Sub-Category]]</f>
        <v>Office Supplies-Binders</v>
      </c>
      <c r="V8751" t="str">
        <f>IF(train[[#This Row],[Segment]]="Consumer","B2C","B2B")</f>
        <v>B2C</v>
      </c>
    </row>
    <row r="8752" spans="1:22" x14ac:dyDescent="0.25">
      <c r="A8752" t="s">
        <v>10221</v>
      </c>
      <c r="B8752" s="1">
        <v>42537</v>
      </c>
      <c r="C8752" s="1">
        <v>42540</v>
      </c>
      <c r="D8752" t="s">
        <v>183</v>
      </c>
      <c r="E8752" t="s">
        <v>560</v>
      </c>
      <c r="F8752" t="s">
        <v>561</v>
      </c>
      <c r="G8752" t="s">
        <v>21</v>
      </c>
      <c r="H8752" t="s">
        <v>22</v>
      </c>
      <c r="I8752" t="s">
        <v>261</v>
      </c>
      <c r="J8752" t="s">
        <v>262</v>
      </c>
      <c r="K8752">
        <v>10009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 s="2">
        <v>133.97999999999999</v>
      </c>
      <c r="R8752">
        <f>train[[#This Row],[Ship Date]]-train[[#This Row],[Order Date]]</f>
        <v>3</v>
      </c>
      <c r="S8752" t="str">
        <f>TEXT(train[[#This Row],[Order Date]],"mmm")</f>
        <v>juin</v>
      </c>
      <c r="T8752">
        <f>YEAR(train[[#This Row],[Order Date]])</f>
        <v>2016</v>
      </c>
      <c r="U8752" t="str">
        <f>train[[#This Row],[Category]]&amp;"-"&amp;train[[#This Row],[Sub-Category]]</f>
        <v>Technology-Phones</v>
      </c>
      <c r="V8752" t="str">
        <f>IF(train[[#This Row],[Segment]]="Consumer","B2C","B2B")</f>
        <v>B2C</v>
      </c>
    </row>
    <row r="8753" spans="1:22" x14ac:dyDescent="0.25">
      <c r="A8753" t="s">
        <v>10222</v>
      </c>
      <c r="B8753" s="1">
        <v>42860</v>
      </c>
      <c r="C8753" s="1">
        <v>42864</v>
      </c>
      <c r="D8753" t="s">
        <v>45</v>
      </c>
      <c r="E8753" t="s">
        <v>435</v>
      </c>
      <c r="F8753" t="s">
        <v>436</v>
      </c>
      <c r="G8753" t="s">
        <v>97</v>
      </c>
      <c r="H8753" t="s">
        <v>22</v>
      </c>
      <c r="I8753" t="s">
        <v>5650</v>
      </c>
      <c r="J8753" t="s">
        <v>49</v>
      </c>
      <c r="K8753">
        <v>32303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 s="2">
        <v>93.248000000000005</v>
      </c>
      <c r="R8753">
        <f>train[[#This Row],[Ship Date]]-train[[#This Row],[Order Date]]</f>
        <v>4</v>
      </c>
      <c r="S8753" t="str">
        <f>TEXT(train[[#This Row],[Order Date]],"mmm")</f>
        <v>mai</v>
      </c>
      <c r="T8753">
        <f>YEAR(train[[#This Row],[Order Date]])</f>
        <v>2017</v>
      </c>
      <c r="U8753" t="str">
        <f>train[[#This Row],[Category]]&amp;"-"&amp;train[[#This Row],[Sub-Category]]</f>
        <v>Office Supplies-Paper</v>
      </c>
      <c r="V8753" t="str">
        <f>IF(train[[#This Row],[Segment]]="Consumer","B2C","B2B")</f>
        <v>B2B</v>
      </c>
    </row>
    <row r="8754" spans="1:22" x14ac:dyDescent="0.25">
      <c r="A8754" t="s">
        <v>10222</v>
      </c>
      <c r="B8754" s="1">
        <v>42860</v>
      </c>
      <c r="C8754" s="1">
        <v>42864</v>
      </c>
      <c r="D8754" t="s">
        <v>45</v>
      </c>
      <c r="E8754" t="s">
        <v>435</v>
      </c>
      <c r="F8754" t="s">
        <v>436</v>
      </c>
      <c r="G8754" t="s">
        <v>97</v>
      </c>
      <c r="H8754" t="s">
        <v>22</v>
      </c>
      <c r="I8754" t="s">
        <v>5650</v>
      </c>
      <c r="J8754" t="s">
        <v>49</v>
      </c>
      <c r="K8754">
        <v>32303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 s="2">
        <v>177.48</v>
      </c>
      <c r="R8754">
        <f>train[[#This Row],[Ship Date]]-train[[#This Row],[Order Date]]</f>
        <v>4</v>
      </c>
      <c r="S8754" t="str">
        <f>TEXT(train[[#This Row],[Order Date]],"mmm")</f>
        <v>mai</v>
      </c>
      <c r="T8754">
        <f>YEAR(train[[#This Row],[Order Date]])</f>
        <v>2017</v>
      </c>
      <c r="U8754" t="str">
        <f>train[[#This Row],[Category]]&amp;"-"&amp;train[[#This Row],[Sub-Category]]</f>
        <v>Technology-Phones</v>
      </c>
      <c r="V8754" t="str">
        <f>IF(train[[#This Row],[Segment]]="Consumer","B2C","B2B")</f>
        <v>B2B</v>
      </c>
    </row>
    <row r="8755" spans="1:22" x14ac:dyDescent="0.25">
      <c r="A8755" t="s">
        <v>10225</v>
      </c>
      <c r="B8755" s="1">
        <v>43352</v>
      </c>
      <c r="C8755" s="1">
        <v>43353</v>
      </c>
      <c r="D8755" t="s">
        <v>183</v>
      </c>
      <c r="E8755" t="s">
        <v>4834</v>
      </c>
      <c r="F8755" t="s">
        <v>4835</v>
      </c>
      <c r="G8755" t="s">
        <v>21</v>
      </c>
      <c r="H8755" t="s">
        <v>22</v>
      </c>
      <c r="I8755" t="s">
        <v>2837</v>
      </c>
      <c r="J8755" t="s">
        <v>493</v>
      </c>
      <c r="K8755">
        <v>43615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 s="2">
        <v>17.712</v>
      </c>
      <c r="R8755">
        <f>train[[#This Row],[Ship Date]]-train[[#This Row],[Order Date]]</f>
        <v>1</v>
      </c>
      <c r="S8755" t="str">
        <f>TEXT(train[[#This Row],[Order Date]],"mmm")</f>
        <v>sept</v>
      </c>
      <c r="T8755">
        <f>YEAR(train[[#This Row],[Order Date]])</f>
        <v>2018</v>
      </c>
      <c r="U8755" t="str">
        <f>train[[#This Row],[Category]]&amp;"-"&amp;train[[#This Row],[Sub-Category]]</f>
        <v>Office Supplies-Labels</v>
      </c>
      <c r="V8755" t="str">
        <f>IF(train[[#This Row],[Segment]]="Consumer","B2C","B2B")</f>
        <v>B2C</v>
      </c>
    </row>
    <row r="8756" spans="1:22" x14ac:dyDescent="0.25">
      <c r="A8756" t="s">
        <v>10225</v>
      </c>
      <c r="B8756" s="1">
        <v>43352</v>
      </c>
      <c r="C8756" s="1">
        <v>43353</v>
      </c>
      <c r="D8756" t="s">
        <v>183</v>
      </c>
      <c r="E8756" t="s">
        <v>4834</v>
      </c>
      <c r="F8756" t="s">
        <v>4835</v>
      </c>
      <c r="G8756" t="s">
        <v>21</v>
      </c>
      <c r="H8756" t="s">
        <v>22</v>
      </c>
      <c r="I8756" t="s">
        <v>2837</v>
      </c>
      <c r="J8756" t="s">
        <v>493</v>
      </c>
      <c r="K8756">
        <v>43615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 s="2">
        <v>4.8600000000000003</v>
      </c>
      <c r="R8756">
        <f>train[[#This Row],[Ship Date]]-train[[#This Row],[Order Date]]</f>
        <v>1</v>
      </c>
      <c r="S8756" t="str">
        <f>TEXT(train[[#This Row],[Order Date]],"mmm")</f>
        <v>sept</v>
      </c>
      <c r="T8756">
        <f>YEAR(train[[#This Row],[Order Date]])</f>
        <v>2018</v>
      </c>
      <c r="U8756" t="str">
        <f>train[[#This Row],[Category]]&amp;"-"&amp;train[[#This Row],[Sub-Category]]</f>
        <v>Office Supplies-Binders</v>
      </c>
      <c r="V8756" t="str">
        <f>IF(train[[#This Row],[Segment]]="Consumer","B2C","B2B")</f>
        <v>B2C</v>
      </c>
    </row>
    <row r="8757" spans="1:22" x14ac:dyDescent="0.25">
      <c r="A8757" t="s">
        <v>10225</v>
      </c>
      <c r="B8757" s="1">
        <v>43352</v>
      </c>
      <c r="C8757" s="1">
        <v>43353</v>
      </c>
      <c r="D8757" t="s">
        <v>183</v>
      </c>
      <c r="E8757" t="s">
        <v>4834</v>
      </c>
      <c r="F8757" t="s">
        <v>4835</v>
      </c>
      <c r="G8757" t="s">
        <v>21</v>
      </c>
      <c r="H8757" t="s">
        <v>22</v>
      </c>
      <c r="I8757" t="s">
        <v>2837</v>
      </c>
      <c r="J8757" t="s">
        <v>493</v>
      </c>
      <c r="K8757">
        <v>43615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 s="2">
        <v>6.258</v>
      </c>
      <c r="R8757">
        <f>train[[#This Row],[Ship Date]]-train[[#This Row],[Order Date]]</f>
        <v>1</v>
      </c>
      <c r="S8757" t="str">
        <f>TEXT(train[[#This Row],[Order Date]],"mmm")</f>
        <v>sept</v>
      </c>
      <c r="T8757">
        <f>YEAR(train[[#This Row],[Order Date]])</f>
        <v>2018</v>
      </c>
      <c r="U8757" t="str">
        <f>train[[#This Row],[Category]]&amp;"-"&amp;train[[#This Row],[Sub-Category]]</f>
        <v>Office Supplies-Binders</v>
      </c>
      <c r="V8757" t="str">
        <f>IF(train[[#This Row],[Segment]]="Consumer","B2C","B2B")</f>
        <v>B2C</v>
      </c>
    </row>
    <row r="8758" spans="1:22" x14ac:dyDescent="0.25">
      <c r="A8758" t="s">
        <v>10226</v>
      </c>
      <c r="B8758" s="1">
        <v>42938</v>
      </c>
      <c r="C8758" s="1">
        <v>42942</v>
      </c>
      <c r="D8758" t="s">
        <v>45</v>
      </c>
      <c r="E8758" t="s">
        <v>6868</v>
      </c>
      <c r="F8758" t="s">
        <v>6869</v>
      </c>
      <c r="G8758" t="s">
        <v>36</v>
      </c>
      <c r="H8758" t="s">
        <v>22</v>
      </c>
      <c r="I8758" t="s">
        <v>377</v>
      </c>
      <c r="J8758" t="s">
        <v>2737</v>
      </c>
      <c r="K8758">
        <v>21044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 s="2">
        <v>37.68</v>
      </c>
      <c r="R8758">
        <f>train[[#This Row],[Ship Date]]-train[[#This Row],[Order Date]]</f>
        <v>4</v>
      </c>
      <c r="S8758" t="str">
        <f>TEXT(train[[#This Row],[Order Date]],"mmm")</f>
        <v>juil</v>
      </c>
      <c r="T8758">
        <f>YEAR(train[[#This Row],[Order Date]])</f>
        <v>2017</v>
      </c>
      <c r="U8758" t="str">
        <f>train[[#This Row],[Category]]&amp;"-"&amp;train[[#This Row],[Sub-Category]]</f>
        <v>Office Supplies-Appliances</v>
      </c>
      <c r="V8758" t="str">
        <f>IF(train[[#This Row],[Segment]]="Consumer","B2C","B2B")</f>
        <v>B2B</v>
      </c>
    </row>
    <row r="8759" spans="1:22" x14ac:dyDescent="0.25">
      <c r="A8759" t="s">
        <v>10226</v>
      </c>
      <c r="B8759" s="1">
        <v>42938</v>
      </c>
      <c r="C8759" s="1">
        <v>42942</v>
      </c>
      <c r="D8759" t="s">
        <v>45</v>
      </c>
      <c r="E8759" t="s">
        <v>6868</v>
      </c>
      <c r="F8759" t="s">
        <v>6869</v>
      </c>
      <c r="G8759" t="s">
        <v>36</v>
      </c>
      <c r="H8759" t="s">
        <v>22</v>
      </c>
      <c r="I8759" t="s">
        <v>377</v>
      </c>
      <c r="J8759" t="s">
        <v>2737</v>
      </c>
      <c r="K8759">
        <v>21044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 s="2">
        <v>51.84</v>
      </c>
      <c r="R8759">
        <f>train[[#This Row],[Ship Date]]-train[[#This Row],[Order Date]]</f>
        <v>4</v>
      </c>
      <c r="S8759" t="str">
        <f>TEXT(train[[#This Row],[Order Date]],"mmm")</f>
        <v>juil</v>
      </c>
      <c r="T8759">
        <f>YEAR(train[[#This Row],[Order Date]])</f>
        <v>2017</v>
      </c>
      <c r="U8759" t="str">
        <f>train[[#This Row],[Category]]&amp;"-"&amp;train[[#This Row],[Sub-Category]]</f>
        <v>Office Supplies-Paper</v>
      </c>
      <c r="V8759" t="str">
        <f>IF(train[[#This Row],[Segment]]="Consumer","B2C","B2B")</f>
        <v>B2B</v>
      </c>
    </row>
    <row r="8760" spans="1:22" x14ac:dyDescent="0.25">
      <c r="A8760" t="s">
        <v>10226</v>
      </c>
      <c r="B8760" s="1">
        <v>42938</v>
      </c>
      <c r="C8760" s="1">
        <v>42942</v>
      </c>
      <c r="D8760" t="s">
        <v>45</v>
      </c>
      <c r="E8760" t="s">
        <v>6868</v>
      </c>
      <c r="F8760" t="s">
        <v>6869</v>
      </c>
      <c r="G8760" t="s">
        <v>36</v>
      </c>
      <c r="H8760" t="s">
        <v>22</v>
      </c>
      <c r="I8760" t="s">
        <v>377</v>
      </c>
      <c r="J8760" t="s">
        <v>2737</v>
      </c>
      <c r="K8760">
        <v>21044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 s="2">
        <v>27.42</v>
      </c>
      <c r="R8760">
        <f>train[[#This Row],[Ship Date]]-train[[#This Row],[Order Date]]</f>
        <v>4</v>
      </c>
      <c r="S8760" t="str">
        <f>TEXT(train[[#This Row],[Order Date]],"mmm")</f>
        <v>juil</v>
      </c>
      <c r="T8760">
        <f>YEAR(train[[#This Row],[Order Date]])</f>
        <v>2017</v>
      </c>
      <c r="U8760" t="str">
        <f>train[[#This Row],[Category]]&amp;"-"&amp;train[[#This Row],[Sub-Category]]</f>
        <v>Furniture-Furnishings</v>
      </c>
      <c r="V8760" t="str">
        <f>IF(train[[#This Row],[Segment]]="Consumer","B2C","B2B")</f>
        <v>B2B</v>
      </c>
    </row>
    <row r="8761" spans="1:22" x14ac:dyDescent="0.25">
      <c r="A8761" t="s">
        <v>10226</v>
      </c>
      <c r="B8761" s="1">
        <v>42938</v>
      </c>
      <c r="C8761" s="1">
        <v>42942</v>
      </c>
      <c r="D8761" t="s">
        <v>45</v>
      </c>
      <c r="E8761" t="s">
        <v>6868</v>
      </c>
      <c r="F8761" t="s">
        <v>6869</v>
      </c>
      <c r="G8761" t="s">
        <v>36</v>
      </c>
      <c r="H8761" t="s">
        <v>22</v>
      </c>
      <c r="I8761" t="s">
        <v>377</v>
      </c>
      <c r="J8761" t="s">
        <v>2737</v>
      </c>
      <c r="K8761">
        <v>21044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 s="2">
        <v>5.4</v>
      </c>
      <c r="R8761">
        <f>train[[#This Row],[Ship Date]]-train[[#This Row],[Order Date]]</f>
        <v>4</v>
      </c>
      <c r="S8761" t="str">
        <f>TEXT(train[[#This Row],[Order Date]],"mmm")</f>
        <v>juil</v>
      </c>
      <c r="T8761">
        <f>YEAR(train[[#This Row],[Order Date]])</f>
        <v>2017</v>
      </c>
      <c r="U8761" t="str">
        <f>train[[#This Row],[Category]]&amp;"-"&amp;train[[#This Row],[Sub-Category]]</f>
        <v>Office Supplies-Binders</v>
      </c>
      <c r="V8761" t="str">
        <f>IF(train[[#This Row],[Segment]]="Consumer","B2C","B2B")</f>
        <v>B2B</v>
      </c>
    </row>
    <row r="8762" spans="1:22" x14ac:dyDescent="0.25">
      <c r="A8762" t="s">
        <v>10227</v>
      </c>
      <c r="B8762" s="1">
        <v>42766</v>
      </c>
      <c r="C8762" s="1">
        <v>42772</v>
      </c>
      <c r="D8762" t="s">
        <v>45</v>
      </c>
      <c r="E8762" t="s">
        <v>3440</v>
      </c>
      <c r="F8762" t="s">
        <v>3441</v>
      </c>
      <c r="G8762" t="s">
        <v>97</v>
      </c>
      <c r="H8762" t="s">
        <v>22</v>
      </c>
      <c r="I8762" t="s">
        <v>1736</v>
      </c>
      <c r="J8762" t="s">
        <v>1270</v>
      </c>
      <c r="K8762">
        <v>30318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 s="2">
        <v>1270.99</v>
      </c>
      <c r="R8762">
        <f>train[[#This Row],[Ship Date]]-train[[#This Row],[Order Date]]</f>
        <v>6</v>
      </c>
      <c r="S8762" t="str">
        <f>TEXT(train[[#This Row],[Order Date]],"mmm")</f>
        <v>janv</v>
      </c>
      <c r="T8762">
        <f>YEAR(train[[#This Row],[Order Date]])</f>
        <v>2017</v>
      </c>
      <c r="U8762" t="str">
        <f>train[[#This Row],[Category]]&amp;"-"&amp;train[[#This Row],[Sub-Category]]</f>
        <v>Office Supplies-Binders</v>
      </c>
      <c r="V8762" t="str">
        <f>IF(train[[#This Row],[Segment]]="Consumer","B2C","B2B")</f>
        <v>B2B</v>
      </c>
    </row>
    <row r="8763" spans="1:22" x14ac:dyDescent="0.25">
      <c r="A8763" t="s">
        <v>10227</v>
      </c>
      <c r="B8763" s="1">
        <v>42766</v>
      </c>
      <c r="C8763" s="1">
        <v>42772</v>
      </c>
      <c r="D8763" t="s">
        <v>45</v>
      </c>
      <c r="E8763" t="s">
        <v>3440</v>
      </c>
      <c r="F8763" t="s">
        <v>3441</v>
      </c>
      <c r="G8763" t="s">
        <v>97</v>
      </c>
      <c r="H8763" t="s">
        <v>22</v>
      </c>
      <c r="I8763" t="s">
        <v>1736</v>
      </c>
      <c r="J8763" t="s">
        <v>1270</v>
      </c>
      <c r="K8763">
        <v>30318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 s="2">
        <v>125.36</v>
      </c>
      <c r="R8763">
        <f>train[[#This Row],[Ship Date]]-train[[#This Row],[Order Date]]</f>
        <v>6</v>
      </c>
      <c r="S8763" t="str">
        <f>TEXT(train[[#This Row],[Order Date]],"mmm")</f>
        <v>janv</v>
      </c>
      <c r="T8763">
        <f>YEAR(train[[#This Row],[Order Date]])</f>
        <v>2017</v>
      </c>
      <c r="U8763" t="str">
        <f>train[[#This Row],[Category]]&amp;"-"&amp;train[[#This Row],[Sub-Category]]</f>
        <v>Office Supplies-Envelopes</v>
      </c>
      <c r="V8763" t="str">
        <f>IF(train[[#This Row],[Segment]]="Consumer","B2C","B2B")</f>
        <v>B2B</v>
      </c>
    </row>
    <row r="8764" spans="1:22" x14ac:dyDescent="0.25">
      <c r="A8764" t="s">
        <v>10228</v>
      </c>
      <c r="B8764" s="1">
        <v>43098</v>
      </c>
      <c r="C8764" s="1">
        <v>43102</v>
      </c>
      <c r="D8764" t="s">
        <v>45</v>
      </c>
      <c r="E8764" t="s">
        <v>3164</v>
      </c>
      <c r="F8764" t="s">
        <v>3165</v>
      </c>
      <c r="G8764" t="s">
        <v>21</v>
      </c>
      <c r="H8764" t="s">
        <v>22</v>
      </c>
      <c r="I8764" t="s">
        <v>5398</v>
      </c>
      <c r="J8764" t="s">
        <v>38</v>
      </c>
      <c r="K8764">
        <v>95823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 s="2">
        <v>14.03</v>
      </c>
      <c r="R8764">
        <f>train[[#This Row],[Ship Date]]-train[[#This Row],[Order Date]]</f>
        <v>4</v>
      </c>
      <c r="S8764" t="str">
        <f>TEXT(train[[#This Row],[Order Date]],"mmm")</f>
        <v>déc</v>
      </c>
      <c r="T8764">
        <f>YEAR(train[[#This Row],[Order Date]])</f>
        <v>2017</v>
      </c>
      <c r="U8764" t="str">
        <f>train[[#This Row],[Category]]&amp;"-"&amp;train[[#This Row],[Sub-Category]]</f>
        <v>Office Supplies-Storage</v>
      </c>
      <c r="V8764" t="str">
        <f>IF(train[[#This Row],[Segment]]="Consumer","B2C","B2B")</f>
        <v>B2C</v>
      </c>
    </row>
    <row r="8765" spans="1:22" x14ac:dyDescent="0.25">
      <c r="A8765" t="s">
        <v>10228</v>
      </c>
      <c r="B8765" s="1">
        <v>43098</v>
      </c>
      <c r="C8765" s="1">
        <v>43102</v>
      </c>
      <c r="D8765" t="s">
        <v>45</v>
      </c>
      <c r="E8765" t="s">
        <v>3164</v>
      </c>
      <c r="F8765" t="s">
        <v>3165</v>
      </c>
      <c r="G8765" t="s">
        <v>21</v>
      </c>
      <c r="H8765" t="s">
        <v>22</v>
      </c>
      <c r="I8765" t="s">
        <v>5398</v>
      </c>
      <c r="J8765" t="s">
        <v>38</v>
      </c>
      <c r="K8765">
        <v>95823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 s="2">
        <v>27.96</v>
      </c>
      <c r="R8765">
        <f>train[[#This Row],[Ship Date]]-train[[#This Row],[Order Date]]</f>
        <v>4</v>
      </c>
      <c r="S8765" t="str">
        <f>TEXT(train[[#This Row],[Order Date]],"mmm")</f>
        <v>déc</v>
      </c>
      <c r="T8765">
        <f>YEAR(train[[#This Row],[Order Date]])</f>
        <v>2017</v>
      </c>
      <c r="U8765" t="str">
        <f>train[[#This Row],[Category]]&amp;"-"&amp;train[[#This Row],[Sub-Category]]</f>
        <v>Office Supplies-Supplies</v>
      </c>
      <c r="V8765" t="str">
        <f>IF(train[[#This Row],[Segment]]="Consumer","B2C","B2B")</f>
        <v>B2C</v>
      </c>
    </row>
    <row r="8766" spans="1:22" x14ac:dyDescent="0.25">
      <c r="A8766" t="s">
        <v>10229</v>
      </c>
      <c r="B8766" s="1">
        <v>42695</v>
      </c>
      <c r="C8766" s="1">
        <v>42701</v>
      </c>
      <c r="D8766" t="s">
        <v>45</v>
      </c>
      <c r="E8766" t="s">
        <v>1532</v>
      </c>
      <c r="F8766" t="s">
        <v>1533</v>
      </c>
      <c r="G8766" t="s">
        <v>36</v>
      </c>
      <c r="H8766" t="s">
        <v>22</v>
      </c>
      <c r="I8766" t="s">
        <v>98</v>
      </c>
      <c r="J8766" t="s">
        <v>99</v>
      </c>
      <c r="K8766">
        <v>76106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 s="2">
        <v>5.3440000000000003</v>
      </c>
      <c r="R8766">
        <f>train[[#This Row],[Ship Date]]-train[[#This Row],[Order Date]]</f>
        <v>6</v>
      </c>
      <c r="S8766" t="str">
        <f>TEXT(train[[#This Row],[Order Date]],"mmm")</f>
        <v>nov</v>
      </c>
      <c r="T8766">
        <f>YEAR(train[[#This Row],[Order Date]])</f>
        <v>2016</v>
      </c>
      <c r="U8766" t="str">
        <f>train[[#This Row],[Category]]&amp;"-"&amp;train[[#This Row],[Sub-Category]]</f>
        <v>Office Supplies-Art</v>
      </c>
      <c r="V8766" t="str">
        <f>IF(train[[#This Row],[Segment]]="Consumer","B2C","B2B")</f>
        <v>B2B</v>
      </c>
    </row>
    <row r="8767" spans="1:22" x14ac:dyDescent="0.25">
      <c r="A8767" t="s">
        <v>10229</v>
      </c>
      <c r="B8767" s="1">
        <v>42695</v>
      </c>
      <c r="C8767" s="1">
        <v>42701</v>
      </c>
      <c r="D8767" t="s">
        <v>45</v>
      </c>
      <c r="E8767" t="s">
        <v>1532</v>
      </c>
      <c r="F8767" t="s">
        <v>1533</v>
      </c>
      <c r="G8767" t="s">
        <v>36</v>
      </c>
      <c r="H8767" t="s">
        <v>22</v>
      </c>
      <c r="I8767" t="s">
        <v>98</v>
      </c>
      <c r="J8767" t="s">
        <v>99</v>
      </c>
      <c r="K8767">
        <v>76106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 s="2">
        <v>1.696</v>
      </c>
      <c r="R8767">
        <f>train[[#This Row],[Ship Date]]-train[[#This Row],[Order Date]]</f>
        <v>6</v>
      </c>
      <c r="S8767" t="str">
        <f>TEXT(train[[#This Row],[Order Date]],"mmm")</f>
        <v>nov</v>
      </c>
      <c r="T8767">
        <f>YEAR(train[[#This Row],[Order Date]])</f>
        <v>2016</v>
      </c>
      <c r="U8767" t="str">
        <f>train[[#This Row],[Category]]&amp;"-"&amp;train[[#This Row],[Sub-Category]]</f>
        <v>Office Supplies-Binders</v>
      </c>
      <c r="V8767" t="str">
        <f>IF(train[[#This Row],[Segment]]="Consumer","B2C","B2B")</f>
        <v>B2B</v>
      </c>
    </row>
    <row r="8768" spans="1:22" x14ac:dyDescent="0.25">
      <c r="A8768" t="s">
        <v>10229</v>
      </c>
      <c r="B8768" s="1">
        <v>42695</v>
      </c>
      <c r="C8768" s="1">
        <v>42701</v>
      </c>
      <c r="D8768" t="s">
        <v>45</v>
      </c>
      <c r="E8768" t="s">
        <v>1532</v>
      </c>
      <c r="F8768" t="s">
        <v>1533</v>
      </c>
      <c r="G8768" t="s">
        <v>36</v>
      </c>
      <c r="H8768" t="s">
        <v>22</v>
      </c>
      <c r="I8768" t="s">
        <v>98</v>
      </c>
      <c r="J8768" t="s">
        <v>99</v>
      </c>
      <c r="K8768">
        <v>76106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 s="2">
        <v>24.588000000000001</v>
      </c>
      <c r="R8768">
        <f>train[[#This Row],[Ship Date]]-train[[#This Row],[Order Date]]</f>
        <v>6</v>
      </c>
      <c r="S8768" t="str">
        <f>TEXT(train[[#This Row],[Order Date]],"mmm")</f>
        <v>nov</v>
      </c>
      <c r="T8768">
        <f>YEAR(train[[#This Row],[Order Date]])</f>
        <v>2016</v>
      </c>
      <c r="U8768" t="str">
        <f>train[[#This Row],[Category]]&amp;"-"&amp;train[[#This Row],[Sub-Category]]</f>
        <v>Office Supplies-Appliances</v>
      </c>
      <c r="V8768" t="str">
        <f>IF(train[[#This Row],[Segment]]="Consumer","B2C","B2B")</f>
        <v>B2B</v>
      </c>
    </row>
    <row r="8769" spans="1:22" x14ac:dyDescent="0.25">
      <c r="A8769" t="s">
        <v>10229</v>
      </c>
      <c r="B8769" s="1">
        <v>42695</v>
      </c>
      <c r="C8769" s="1">
        <v>42701</v>
      </c>
      <c r="D8769" t="s">
        <v>45</v>
      </c>
      <c r="E8769" t="s">
        <v>1532</v>
      </c>
      <c r="F8769" t="s">
        <v>1533</v>
      </c>
      <c r="G8769" t="s">
        <v>36</v>
      </c>
      <c r="H8769" t="s">
        <v>22</v>
      </c>
      <c r="I8769" t="s">
        <v>98</v>
      </c>
      <c r="J8769" t="s">
        <v>99</v>
      </c>
      <c r="K8769">
        <v>76106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 s="2">
        <v>7.98</v>
      </c>
      <c r="R8769">
        <f>train[[#This Row],[Ship Date]]-train[[#This Row],[Order Date]]</f>
        <v>6</v>
      </c>
      <c r="S8769" t="str">
        <f>TEXT(train[[#This Row],[Order Date]],"mmm")</f>
        <v>nov</v>
      </c>
      <c r="T8769">
        <f>YEAR(train[[#This Row],[Order Date]])</f>
        <v>2016</v>
      </c>
      <c r="U8769" t="str">
        <f>train[[#This Row],[Category]]&amp;"-"&amp;train[[#This Row],[Sub-Category]]</f>
        <v>Office Supplies-Binders</v>
      </c>
      <c r="V8769" t="str">
        <f>IF(train[[#This Row],[Segment]]="Consumer","B2C","B2B")</f>
        <v>B2B</v>
      </c>
    </row>
    <row r="8770" spans="1:22" x14ac:dyDescent="0.25">
      <c r="A8770" t="s">
        <v>10230</v>
      </c>
      <c r="B8770" s="1">
        <v>42648</v>
      </c>
      <c r="C8770" s="1">
        <v>42652</v>
      </c>
      <c r="D8770" t="s">
        <v>45</v>
      </c>
      <c r="E8770" t="s">
        <v>5114</v>
      </c>
      <c r="F8770" t="s">
        <v>5115</v>
      </c>
      <c r="G8770" t="s">
        <v>21</v>
      </c>
      <c r="H8770" t="s">
        <v>22</v>
      </c>
      <c r="I8770" t="s">
        <v>492</v>
      </c>
      <c r="J8770" t="s">
        <v>493</v>
      </c>
      <c r="K8770">
        <v>43229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 s="2">
        <v>288</v>
      </c>
      <c r="R8770">
        <f>train[[#This Row],[Ship Date]]-train[[#This Row],[Order Date]]</f>
        <v>4</v>
      </c>
      <c r="S8770" t="str">
        <f>TEXT(train[[#This Row],[Order Date]],"mmm")</f>
        <v>oct</v>
      </c>
      <c r="T8770">
        <f>YEAR(train[[#This Row],[Order Date]])</f>
        <v>2016</v>
      </c>
      <c r="U8770" t="str">
        <f>train[[#This Row],[Category]]&amp;"-"&amp;train[[#This Row],[Sub-Category]]</f>
        <v>Technology-Accessories</v>
      </c>
      <c r="V8770" t="str">
        <f>IF(train[[#This Row],[Segment]]="Consumer","B2C","B2B")</f>
        <v>B2C</v>
      </c>
    </row>
    <row r="8771" spans="1:22" x14ac:dyDescent="0.25">
      <c r="A8771" t="s">
        <v>10231</v>
      </c>
      <c r="B8771" s="1">
        <v>42990</v>
      </c>
      <c r="C8771" s="1">
        <v>42991</v>
      </c>
      <c r="D8771" t="s">
        <v>1288</v>
      </c>
      <c r="E8771" t="s">
        <v>1527</v>
      </c>
      <c r="F8771" t="s">
        <v>1528</v>
      </c>
      <c r="G8771" t="s">
        <v>97</v>
      </c>
      <c r="H8771" t="s">
        <v>22</v>
      </c>
      <c r="I8771" t="s">
        <v>1473</v>
      </c>
      <c r="J8771" t="s">
        <v>452</v>
      </c>
      <c r="K8771">
        <v>80027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 s="2">
        <v>146.952</v>
      </c>
      <c r="R8771">
        <f>train[[#This Row],[Ship Date]]-train[[#This Row],[Order Date]]</f>
        <v>1</v>
      </c>
      <c r="S8771" t="str">
        <f>TEXT(train[[#This Row],[Order Date]],"mmm")</f>
        <v>sept</v>
      </c>
      <c r="T8771">
        <f>YEAR(train[[#This Row],[Order Date]])</f>
        <v>2017</v>
      </c>
      <c r="U8771" t="str">
        <f>train[[#This Row],[Category]]&amp;"-"&amp;train[[#This Row],[Sub-Category]]</f>
        <v>Technology-Phones</v>
      </c>
      <c r="V8771" t="str">
        <f>IF(train[[#This Row],[Segment]]="Consumer","B2C","B2B")</f>
        <v>B2B</v>
      </c>
    </row>
    <row r="8772" spans="1:22" x14ac:dyDescent="0.25">
      <c r="A8772" t="s">
        <v>10231</v>
      </c>
      <c r="B8772" s="1">
        <v>42990</v>
      </c>
      <c r="C8772" s="1">
        <v>42991</v>
      </c>
      <c r="D8772" t="s">
        <v>1288</v>
      </c>
      <c r="E8772" t="s">
        <v>1527</v>
      </c>
      <c r="F8772" t="s">
        <v>1528</v>
      </c>
      <c r="G8772" t="s">
        <v>97</v>
      </c>
      <c r="H8772" t="s">
        <v>22</v>
      </c>
      <c r="I8772" t="s">
        <v>1473</v>
      </c>
      <c r="J8772" t="s">
        <v>452</v>
      </c>
      <c r="K8772">
        <v>80027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 s="2">
        <v>83.135999999999996</v>
      </c>
      <c r="R8772">
        <f>train[[#This Row],[Ship Date]]-train[[#This Row],[Order Date]]</f>
        <v>1</v>
      </c>
      <c r="S8772" t="str">
        <f>TEXT(train[[#This Row],[Order Date]],"mmm")</f>
        <v>sept</v>
      </c>
      <c r="T8772">
        <f>YEAR(train[[#This Row],[Order Date]])</f>
        <v>2017</v>
      </c>
      <c r="U8772" t="str">
        <f>train[[#This Row],[Category]]&amp;"-"&amp;train[[#This Row],[Sub-Category]]</f>
        <v>Furniture-Chairs</v>
      </c>
      <c r="V8772" t="str">
        <f>IF(train[[#This Row],[Segment]]="Consumer","B2C","B2B")</f>
        <v>B2B</v>
      </c>
    </row>
    <row r="8773" spans="1:22" x14ac:dyDescent="0.25">
      <c r="A8773" t="s">
        <v>10232</v>
      </c>
      <c r="B8773" s="1">
        <v>43357</v>
      </c>
      <c r="C8773" s="1">
        <v>43360</v>
      </c>
      <c r="D8773" t="s">
        <v>183</v>
      </c>
      <c r="E8773" t="s">
        <v>5172</v>
      </c>
      <c r="F8773" t="s">
        <v>5173</v>
      </c>
      <c r="G8773" t="s">
        <v>36</v>
      </c>
      <c r="H8773" t="s">
        <v>22</v>
      </c>
      <c r="I8773" t="s">
        <v>4592</v>
      </c>
      <c r="J8773" t="s">
        <v>83</v>
      </c>
      <c r="K8773">
        <v>27604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 s="2">
        <v>942.78399999999999</v>
      </c>
      <c r="R8773">
        <f>train[[#This Row],[Ship Date]]-train[[#This Row],[Order Date]]</f>
        <v>3</v>
      </c>
      <c r="S8773" t="str">
        <f>TEXT(train[[#This Row],[Order Date]],"mmm")</f>
        <v>sept</v>
      </c>
      <c r="T8773">
        <f>YEAR(train[[#This Row],[Order Date]])</f>
        <v>2018</v>
      </c>
      <c r="U8773" t="str">
        <f>train[[#This Row],[Category]]&amp;"-"&amp;train[[#This Row],[Sub-Category]]</f>
        <v>Office Supplies-Appliances</v>
      </c>
      <c r="V8773" t="str">
        <f>IF(train[[#This Row],[Segment]]="Consumer","B2C","B2B")</f>
        <v>B2B</v>
      </c>
    </row>
    <row r="8774" spans="1:22" x14ac:dyDescent="0.25">
      <c r="A8774" t="s">
        <v>10232</v>
      </c>
      <c r="B8774" s="1">
        <v>43357</v>
      </c>
      <c r="C8774" s="1">
        <v>43360</v>
      </c>
      <c r="D8774" t="s">
        <v>183</v>
      </c>
      <c r="E8774" t="s">
        <v>5172</v>
      </c>
      <c r="F8774" t="s">
        <v>5173</v>
      </c>
      <c r="G8774" t="s">
        <v>36</v>
      </c>
      <c r="H8774" t="s">
        <v>22</v>
      </c>
      <c r="I8774" t="s">
        <v>4592</v>
      </c>
      <c r="J8774" t="s">
        <v>83</v>
      </c>
      <c r="K8774">
        <v>27604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 s="2">
        <v>74.352000000000004</v>
      </c>
      <c r="R8774">
        <f>train[[#This Row],[Ship Date]]-train[[#This Row],[Order Date]]</f>
        <v>3</v>
      </c>
      <c r="S8774" t="str">
        <f>TEXT(train[[#This Row],[Order Date]],"mmm")</f>
        <v>sept</v>
      </c>
      <c r="T8774">
        <f>YEAR(train[[#This Row],[Order Date]])</f>
        <v>2018</v>
      </c>
      <c r="U8774" t="str">
        <f>train[[#This Row],[Category]]&amp;"-"&amp;train[[#This Row],[Sub-Category]]</f>
        <v>Office Supplies-Paper</v>
      </c>
      <c r="V8774" t="str">
        <f>IF(train[[#This Row],[Segment]]="Consumer","B2C","B2B")</f>
        <v>B2B</v>
      </c>
    </row>
    <row r="8775" spans="1:22" x14ac:dyDescent="0.25">
      <c r="A8775" t="s">
        <v>10233</v>
      </c>
      <c r="B8775" s="1">
        <v>42423</v>
      </c>
      <c r="C8775" s="1">
        <v>42428</v>
      </c>
      <c r="D8775" t="s">
        <v>45</v>
      </c>
      <c r="E8775" t="s">
        <v>9820</v>
      </c>
      <c r="F8775" t="s">
        <v>9821</v>
      </c>
      <c r="G8775" t="s">
        <v>97</v>
      </c>
      <c r="H8775" t="s">
        <v>22</v>
      </c>
      <c r="I8775" t="s">
        <v>261</v>
      </c>
      <c r="J8775" t="s">
        <v>262</v>
      </c>
      <c r="K8775">
        <v>10024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 s="2">
        <v>26.88</v>
      </c>
      <c r="R8775">
        <f>train[[#This Row],[Ship Date]]-train[[#This Row],[Order Date]]</f>
        <v>5</v>
      </c>
      <c r="S8775" t="str">
        <f>TEXT(train[[#This Row],[Order Date]],"mmm")</f>
        <v>févr</v>
      </c>
      <c r="T8775">
        <f>YEAR(train[[#This Row],[Order Date]])</f>
        <v>2016</v>
      </c>
      <c r="U8775" t="str">
        <f>train[[#This Row],[Category]]&amp;"-"&amp;train[[#This Row],[Sub-Category]]</f>
        <v>Office Supplies-Appliances</v>
      </c>
      <c r="V8775" t="str">
        <f>IF(train[[#This Row],[Segment]]="Consumer","B2C","B2B")</f>
        <v>B2B</v>
      </c>
    </row>
    <row r="8776" spans="1:22" x14ac:dyDescent="0.25">
      <c r="A8776" t="s">
        <v>10233</v>
      </c>
      <c r="B8776" s="1">
        <v>42423</v>
      </c>
      <c r="C8776" s="1">
        <v>42428</v>
      </c>
      <c r="D8776" t="s">
        <v>45</v>
      </c>
      <c r="E8776" t="s">
        <v>9820</v>
      </c>
      <c r="F8776" t="s">
        <v>9821</v>
      </c>
      <c r="G8776" t="s">
        <v>97</v>
      </c>
      <c r="H8776" t="s">
        <v>22</v>
      </c>
      <c r="I8776" t="s">
        <v>261</v>
      </c>
      <c r="J8776" t="s">
        <v>262</v>
      </c>
      <c r="K8776">
        <v>10024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 s="2">
        <v>10.896000000000001</v>
      </c>
      <c r="R8776">
        <f>train[[#This Row],[Ship Date]]-train[[#This Row],[Order Date]]</f>
        <v>5</v>
      </c>
      <c r="S8776" t="str">
        <f>TEXT(train[[#This Row],[Order Date]],"mmm")</f>
        <v>févr</v>
      </c>
      <c r="T8776">
        <f>YEAR(train[[#This Row],[Order Date]])</f>
        <v>2016</v>
      </c>
      <c r="U8776" t="str">
        <f>train[[#This Row],[Category]]&amp;"-"&amp;train[[#This Row],[Sub-Category]]</f>
        <v>Office Supplies-Binders</v>
      </c>
      <c r="V8776" t="str">
        <f>IF(train[[#This Row],[Segment]]="Consumer","B2C","B2B")</f>
        <v>B2B</v>
      </c>
    </row>
    <row r="8777" spans="1:22" x14ac:dyDescent="0.25">
      <c r="A8777" t="s">
        <v>10234</v>
      </c>
      <c r="B8777" s="1">
        <v>43074</v>
      </c>
      <c r="C8777" s="1">
        <v>43078</v>
      </c>
      <c r="D8777" t="s">
        <v>18</v>
      </c>
      <c r="E8777" t="s">
        <v>4086</v>
      </c>
      <c r="F8777" t="s">
        <v>4087</v>
      </c>
      <c r="G8777" t="s">
        <v>97</v>
      </c>
      <c r="H8777" t="s">
        <v>22</v>
      </c>
      <c r="I8777" t="s">
        <v>298</v>
      </c>
      <c r="J8777" t="s">
        <v>206</v>
      </c>
      <c r="K8777">
        <v>60623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 s="2">
        <v>3.536</v>
      </c>
      <c r="R8777">
        <f>train[[#This Row],[Ship Date]]-train[[#This Row],[Order Date]]</f>
        <v>4</v>
      </c>
      <c r="S8777" t="str">
        <f>TEXT(train[[#This Row],[Order Date]],"mmm")</f>
        <v>déc</v>
      </c>
      <c r="T8777">
        <f>YEAR(train[[#This Row],[Order Date]])</f>
        <v>2017</v>
      </c>
      <c r="U8777" t="str">
        <f>train[[#This Row],[Category]]&amp;"-"&amp;train[[#This Row],[Sub-Category]]</f>
        <v>Office Supplies-Art</v>
      </c>
      <c r="V8777" t="str">
        <f>IF(train[[#This Row],[Segment]]="Consumer","B2C","B2B")</f>
        <v>B2B</v>
      </c>
    </row>
    <row r="8778" spans="1:22" x14ac:dyDescent="0.25">
      <c r="A8778" t="s">
        <v>10235</v>
      </c>
      <c r="B8778" s="1">
        <v>42918</v>
      </c>
      <c r="C8778" s="1">
        <v>42919</v>
      </c>
      <c r="D8778" t="s">
        <v>183</v>
      </c>
      <c r="E8778" t="s">
        <v>892</v>
      </c>
      <c r="F8778" t="s">
        <v>893</v>
      </c>
      <c r="G8778" t="s">
        <v>36</v>
      </c>
      <c r="H8778" t="s">
        <v>22</v>
      </c>
      <c r="I8778" t="s">
        <v>1681</v>
      </c>
      <c r="J8778" t="s">
        <v>99</v>
      </c>
      <c r="K8778">
        <v>77340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 s="2">
        <v>528.42999999999995</v>
      </c>
      <c r="R8778">
        <f>train[[#This Row],[Ship Date]]-train[[#This Row],[Order Date]]</f>
        <v>1</v>
      </c>
      <c r="S8778" t="str">
        <f>TEXT(train[[#This Row],[Order Date]],"mmm")</f>
        <v>juil</v>
      </c>
      <c r="T8778">
        <f>YEAR(train[[#This Row],[Order Date]])</f>
        <v>2017</v>
      </c>
      <c r="U8778" t="str">
        <f>train[[#This Row],[Category]]&amp;"-"&amp;train[[#This Row],[Sub-Category]]</f>
        <v>Furniture-Chairs</v>
      </c>
      <c r="V8778" t="str">
        <f>IF(train[[#This Row],[Segment]]="Consumer","B2C","B2B")</f>
        <v>B2B</v>
      </c>
    </row>
    <row r="8779" spans="1:22" x14ac:dyDescent="0.25">
      <c r="A8779" t="s">
        <v>10235</v>
      </c>
      <c r="B8779" s="1">
        <v>42918</v>
      </c>
      <c r="C8779" s="1">
        <v>42919</v>
      </c>
      <c r="D8779" t="s">
        <v>183</v>
      </c>
      <c r="E8779" t="s">
        <v>892</v>
      </c>
      <c r="F8779" t="s">
        <v>893</v>
      </c>
      <c r="G8779" t="s">
        <v>36</v>
      </c>
      <c r="H8779" t="s">
        <v>22</v>
      </c>
      <c r="I8779" t="s">
        <v>1681</v>
      </c>
      <c r="J8779" t="s">
        <v>99</v>
      </c>
      <c r="K8779">
        <v>77340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 s="2">
        <v>41.472000000000001</v>
      </c>
      <c r="R8779">
        <f>train[[#This Row],[Ship Date]]-train[[#This Row],[Order Date]]</f>
        <v>1</v>
      </c>
      <c r="S8779" t="str">
        <f>TEXT(train[[#This Row],[Order Date]],"mmm")</f>
        <v>juil</v>
      </c>
      <c r="T8779">
        <f>YEAR(train[[#This Row],[Order Date]])</f>
        <v>2017</v>
      </c>
      <c r="U8779" t="str">
        <f>train[[#This Row],[Category]]&amp;"-"&amp;train[[#This Row],[Sub-Category]]</f>
        <v>Office Supplies-Paper</v>
      </c>
      <c r="V8779" t="str">
        <f>IF(train[[#This Row],[Segment]]="Consumer","B2C","B2B")</f>
        <v>B2B</v>
      </c>
    </row>
    <row r="8780" spans="1:22" x14ac:dyDescent="0.25">
      <c r="A8780" t="s">
        <v>10236</v>
      </c>
      <c r="B8780" s="1">
        <v>43447</v>
      </c>
      <c r="C8780" s="1">
        <v>43452</v>
      </c>
      <c r="D8780" t="s">
        <v>45</v>
      </c>
      <c r="E8780" t="s">
        <v>1382</v>
      </c>
      <c r="F8780" t="s">
        <v>1383</v>
      </c>
      <c r="G8780" t="s">
        <v>36</v>
      </c>
      <c r="H8780" t="s">
        <v>22</v>
      </c>
      <c r="I8780" t="s">
        <v>261</v>
      </c>
      <c r="J8780" t="s">
        <v>262</v>
      </c>
      <c r="K8780">
        <v>10024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 s="2">
        <v>287.976</v>
      </c>
      <c r="R8780">
        <f>train[[#This Row],[Ship Date]]-train[[#This Row],[Order Date]]</f>
        <v>5</v>
      </c>
      <c r="S8780" t="str">
        <f>TEXT(train[[#This Row],[Order Date]],"mmm")</f>
        <v>déc</v>
      </c>
      <c r="T8780">
        <f>YEAR(train[[#This Row],[Order Date]])</f>
        <v>2018</v>
      </c>
      <c r="U8780" t="str">
        <f>train[[#This Row],[Category]]&amp;"-"&amp;train[[#This Row],[Sub-Category]]</f>
        <v>Furniture-Bookcases</v>
      </c>
      <c r="V8780" t="str">
        <f>IF(train[[#This Row],[Segment]]="Consumer","B2C","B2B")</f>
        <v>B2B</v>
      </c>
    </row>
    <row r="8781" spans="1:22" x14ac:dyDescent="0.25">
      <c r="A8781" t="s">
        <v>10237</v>
      </c>
      <c r="B8781" s="1">
        <v>42449</v>
      </c>
      <c r="C8781" s="1">
        <v>42451</v>
      </c>
      <c r="D8781" t="s">
        <v>18</v>
      </c>
      <c r="E8781" t="s">
        <v>2461</v>
      </c>
      <c r="F8781" t="s">
        <v>2462</v>
      </c>
      <c r="G8781" t="s">
        <v>21</v>
      </c>
      <c r="H8781" t="s">
        <v>22</v>
      </c>
      <c r="I8781" t="s">
        <v>1976</v>
      </c>
      <c r="J8781" t="s">
        <v>415</v>
      </c>
      <c r="K8781">
        <v>97301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 s="2">
        <v>29.303999999999998</v>
      </c>
      <c r="R8781">
        <f>train[[#This Row],[Ship Date]]-train[[#This Row],[Order Date]]</f>
        <v>2</v>
      </c>
      <c r="S8781" t="str">
        <f>TEXT(train[[#This Row],[Order Date]],"mmm")</f>
        <v>mars</v>
      </c>
      <c r="T8781">
        <f>YEAR(train[[#This Row],[Order Date]])</f>
        <v>2016</v>
      </c>
      <c r="U8781" t="str">
        <f>train[[#This Row],[Category]]&amp;"-"&amp;train[[#This Row],[Sub-Category]]</f>
        <v>Office Supplies-Storage</v>
      </c>
      <c r="V8781" t="str">
        <f>IF(train[[#This Row],[Segment]]="Consumer","B2C","B2B")</f>
        <v>B2C</v>
      </c>
    </row>
    <row r="8782" spans="1:22" x14ac:dyDescent="0.25">
      <c r="A8782" t="s">
        <v>10238</v>
      </c>
      <c r="B8782" s="1">
        <v>42430</v>
      </c>
      <c r="C8782" s="1">
        <v>42433</v>
      </c>
      <c r="D8782" t="s">
        <v>183</v>
      </c>
      <c r="E8782" t="s">
        <v>9531</v>
      </c>
      <c r="F8782" t="s">
        <v>9532</v>
      </c>
      <c r="G8782" t="s">
        <v>36</v>
      </c>
      <c r="H8782" t="s">
        <v>22</v>
      </c>
      <c r="I8782" t="s">
        <v>179</v>
      </c>
      <c r="J8782" t="s">
        <v>99</v>
      </c>
      <c r="K8782">
        <v>77070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 s="2">
        <v>55.328000000000003</v>
      </c>
      <c r="R8782">
        <f>train[[#This Row],[Ship Date]]-train[[#This Row],[Order Date]]</f>
        <v>3</v>
      </c>
      <c r="S8782" t="str">
        <f>TEXT(train[[#This Row],[Order Date]],"mmm")</f>
        <v>mars</v>
      </c>
      <c r="T8782">
        <f>YEAR(train[[#This Row],[Order Date]])</f>
        <v>2016</v>
      </c>
      <c r="U8782" t="str">
        <f>train[[#This Row],[Category]]&amp;"-"&amp;train[[#This Row],[Sub-Category]]</f>
        <v>Office Supplies-Art</v>
      </c>
      <c r="V8782" t="str">
        <f>IF(train[[#This Row],[Segment]]="Consumer","B2C","B2B")</f>
        <v>B2B</v>
      </c>
    </row>
    <row r="8783" spans="1:22" x14ac:dyDescent="0.25">
      <c r="A8783" t="s">
        <v>10238</v>
      </c>
      <c r="B8783" s="1">
        <v>42430</v>
      </c>
      <c r="C8783" s="1">
        <v>42433</v>
      </c>
      <c r="D8783" t="s">
        <v>183</v>
      </c>
      <c r="E8783" t="s">
        <v>9531</v>
      </c>
      <c r="F8783" t="s">
        <v>9532</v>
      </c>
      <c r="G8783" t="s">
        <v>36</v>
      </c>
      <c r="H8783" t="s">
        <v>22</v>
      </c>
      <c r="I8783" t="s">
        <v>179</v>
      </c>
      <c r="J8783" t="s">
        <v>99</v>
      </c>
      <c r="K8783">
        <v>77070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 s="2">
        <v>1227.9983999999999</v>
      </c>
      <c r="R8783">
        <f>train[[#This Row],[Ship Date]]-train[[#This Row],[Order Date]]</f>
        <v>3</v>
      </c>
      <c r="S8783" t="str">
        <f>TEXT(train[[#This Row],[Order Date]],"mmm")</f>
        <v>mars</v>
      </c>
      <c r="T8783">
        <f>YEAR(train[[#This Row],[Order Date]])</f>
        <v>2016</v>
      </c>
      <c r="U8783" t="str">
        <f>train[[#This Row],[Category]]&amp;"-"&amp;train[[#This Row],[Sub-Category]]</f>
        <v>Furniture-Bookcases</v>
      </c>
      <c r="V8783" t="str">
        <f>IF(train[[#This Row],[Segment]]="Consumer","B2C","B2B")</f>
        <v>B2B</v>
      </c>
    </row>
    <row r="8784" spans="1:22" x14ac:dyDescent="0.25">
      <c r="A8784" t="s">
        <v>10239</v>
      </c>
      <c r="B8784" s="1">
        <v>42993</v>
      </c>
      <c r="C8784" s="1">
        <v>42998</v>
      </c>
      <c r="D8784" t="s">
        <v>45</v>
      </c>
      <c r="E8784" t="s">
        <v>2109</v>
      </c>
      <c r="F8784" t="s">
        <v>2110</v>
      </c>
      <c r="G8784" t="s">
        <v>36</v>
      </c>
      <c r="H8784" t="s">
        <v>22</v>
      </c>
      <c r="I8784" t="s">
        <v>10240</v>
      </c>
      <c r="J8784" t="s">
        <v>6263</v>
      </c>
      <c r="K8784">
        <v>83301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 s="2">
        <v>20.416</v>
      </c>
      <c r="R8784">
        <f>train[[#This Row],[Ship Date]]-train[[#This Row],[Order Date]]</f>
        <v>5</v>
      </c>
      <c r="S8784" t="str">
        <f>TEXT(train[[#This Row],[Order Date]],"mmm")</f>
        <v>sept</v>
      </c>
      <c r="T8784">
        <f>YEAR(train[[#This Row],[Order Date]])</f>
        <v>2017</v>
      </c>
      <c r="U8784" t="str">
        <f>train[[#This Row],[Category]]&amp;"-"&amp;train[[#This Row],[Sub-Category]]</f>
        <v>Office Supplies-Binders</v>
      </c>
      <c r="V8784" t="str">
        <f>IF(train[[#This Row],[Segment]]="Consumer","B2C","B2B")</f>
        <v>B2B</v>
      </c>
    </row>
    <row r="8785" spans="1:22" x14ac:dyDescent="0.25">
      <c r="A8785" t="s">
        <v>10239</v>
      </c>
      <c r="B8785" s="1">
        <v>42993</v>
      </c>
      <c r="C8785" s="1">
        <v>42998</v>
      </c>
      <c r="D8785" t="s">
        <v>45</v>
      </c>
      <c r="E8785" t="s">
        <v>2109</v>
      </c>
      <c r="F8785" t="s">
        <v>2110</v>
      </c>
      <c r="G8785" t="s">
        <v>36</v>
      </c>
      <c r="H8785" t="s">
        <v>22</v>
      </c>
      <c r="I8785" t="s">
        <v>10240</v>
      </c>
      <c r="J8785" t="s">
        <v>6263</v>
      </c>
      <c r="K8785">
        <v>83301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 s="2">
        <v>1128.3900000000001</v>
      </c>
      <c r="R8785">
        <f>train[[#This Row],[Ship Date]]-train[[#This Row],[Order Date]]</f>
        <v>5</v>
      </c>
      <c r="S8785" t="str">
        <f>TEXT(train[[#This Row],[Order Date]],"mmm")</f>
        <v>sept</v>
      </c>
      <c r="T8785">
        <f>YEAR(train[[#This Row],[Order Date]])</f>
        <v>2017</v>
      </c>
      <c r="U8785" t="str">
        <f>train[[#This Row],[Category]]&amp;"-"&amp;train[[#This Row],[Sub-Category]]</f>
        <v>Furniture-Tables</v>
      </c>
      <c r="V8785" t="str">
        <f>IF(train[[#This Row],[Segment]]="Consumer","B2C","B2B")</f>
        <v>B2B</v>
      </c>
    </row>
    <row r="8786" spans="1:22" x14ac:dyDescent="0.25">
      <c r="A8786" t="s">
        <v>10241</v>
      </c>
      <c r="B8786" s="1">
        <v>43176</v>
      </c>
      <c r="C8786" s="1">
        <v>43182</v>
      </c>
      <c r="D8786" t="s">
        <v>45</v>
      </c>
      <c r="E8786" t="s">
        <v>2956</v>
      </c>
      <c r="F8786" t="s">
        <v>2957</v>
      </c>
      <c r="G8786" t="s">
        <v>97</v>
      </c>
      <c r="H8786" t="s">
        <v>22</v>
      </c>
      <c r="I8786" t="s">
        <v>5141</v>
      </c>
      <c r="J8786" t="s">
        <v>330</v>
      </c>
      <c r="K8786">
        <v>37918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 s="2">
        <v>4.6079999999999997</v>
      </c>
      <c r="R8786">
        <f>train[[#This Row],[Ship Date]]-train[[#This Row],[Order Date]]</f>
        <v>6</v>
      </c>
      <c r="S8786" t="str">
        <f>TEXT(train[[#This Row],[Order Date]],"mmm")</f>
        <v>mars</v>
      </c>
      <c r="T8786">
        <f>YEAR(train[[#This Row],[Order Date]])</f>
        <v>2018</v>
      </c>
      <c r="U8786" t="str">
        <f>train[[#This Row],[Category]]&amp;"-"&amp;train[[#This Row],[Sub-Category]]</f>
        <v>Office Supplies-Labels</v>
      </c>
      <c r="V8786" t="str">
        <f>IF(train[[#This Row],[Segment]]="Consumer","B2C","B2B")</f>
        <v>B2B</v>
      </c>
    </row>
    <row r="8787" spans="1:22" x14ac:dyDescent="0.25">
      <c r="A8787" t="s">
        <v>10242</v>
      </c>
      <c r="B8787" s="1">
        <v>43248</v>
      </c>
      <c r="C8787" s="1">
        <v>43253</v>
      </c>
      <c r="D8787" t="s">
        <v>45</v>
      </c>
      <c r="E8787" t="s">
        <v>6485</v>
      </c>
      <c r="F8787" t="s">
        <v>6486</v>
      </c>
      <c r="G8787" t="s">
        <v>36</v>
      </c>
      <c r="H8787" t="s">
        <v>22</v>
      </c>
      <c r="I8787" t="s">
        <v>539</v>
      </c>
      <c r="J8787" t="s">
        <v>305</v>
      </c>
      <c r="K8787">
        <v>85023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 s="2">
        <v>195.96</v>
      </c>
      <c r="R8787">
        <f>train[[#This Row],[Ship Date]]-train[[#This Row],[Order Date]]</f>
        <v>5</v>
      </c>
      <c r="S8787" t="str">
        <f>TEXT(train[[#This Row],[Order Date]],"mmm")</f>
        <v>mai</v>
      </c>
      <c r="T8787">
        <f>YEAR(train[[#This Row],[Order Date]])</f>
        <v>2018</v>
      </c>
      <c r="U8787" t="str">
        <f>train[[#This Row],[Category]]&amp;"-"&amp;train[[#This Row],[Sub-Category]]</f>
        <v>Technology-Phones</v>
      </c>
      <c r="V8787" t="str">
        <f>IF(train[[#This Row],[Segment]]="Consumer","B2C","B2B")</f>
        <v>B2B</v>
      </c>
    </row>
    <row r="8788" spans="1:22" x14ac:dyDescent="0.25">
      <c r="A8788" t="s">
        <v>10242</v>
      </c>
      <c r="B8788" s="1">
        <v>43248</v>
      </c>
      <c r="C8788" s="1">
        <v>43253</v>
      </c>
      <c r="D8788" t="s">
        <v>45</v>
      </c>
      <c r="E8788" t="s">
        <v>6485</v>
      </c>
      <c r="F8788" t="s">
        <v>6486</v>
      </c>
      <c r="G8788" t="s">
        <v>36</v>
      </c>
      <c r="H8788" t="s">
        <v>22</v>
      </c>
      <c r="I8788" t="s">
        <v>539</v>
      </c>
      <c r="J8788" t="s">
        <v>305</v>
      </c>
      <c r="K8788">
        <v>85023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 s="2">
        <v>15.552</v>
      </c>
      <c r="R8788">
        <f>train[[#This Row],[Ship Date]]-train[[#This Row],[Order Date]]</f>
        <v>5</v>
      </c>
      <c r="S8788" t="str">
        <f>TEXT(train[[#This Row],[Order Date]],"mmm")</f>
        <v>mai</v>
      </c>
      <c r="T8788">
        <f>YEAR(train[[#This Row],[Order Date]])</f>
        <v>2018</v>
      </c>
      <c r="U8788" t="str">
        <f>train[[#This Row],[Category]]&amp;"-"&amp;train[[#This Row],[Sub-Category]]</f>
        <v>Office Supplies-Paper</v>
      </c>
      <c r="V8788" t="str">
        <f>IF(train[[#This Row],[Segment]]="Consumer","B2C","B2B")</f>
        <v>B2B</v>
      </c>
    </row>
    <row r="8789" spans="1:22" x14ac:dyDescent="0.25">
      <c r="A8789" t="s">
        <v>10242</v>
      </c>
      <c r="B8789" s="1">
        <v>43248</v>
      </c>
      <c r="C8789" s="1">
        <v>43253</v>
      </c>
      <c r="D8789" t="s">
        <v>45</v>
      </c>
      <c r="E8789" t="s">
        <v>6485</v>
      </c>
      <c r="F8789" t="s">
        <v>6486</v>
      </c>
      <c r="G8789" t="s">
        <v>36</v>
      </c>
      <c r="H8789" t="s">
        <v>22</v>
      </c>
      <c r="I8789" t="s">
        <v>539</v>
      </c>
      <c r="J8789" t="s">
        <v>305</v>
      </c>
      <c r="K8789">
        <v>85023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 s="2">
        <v>271.96800000000002</v>
      </c>
      <c r="R8789">
        <f>train[[#This Row],[Ship Date]]-train[[#This Row],[Order Date]]</f>
        <v>5</v>
      </c>
      <c r="S8789" t="str">
        <f>TEXT(train[[#This Row],[Order Date]],"mmm")</f>
        <v>mai</v>
      </c>
      <c r="T8789">
        <f>YEAR(train[[#This Row],[Order Date]])</f>
        <v>2018</v>
      </c>
      <c r="U8789" t="str">
        <f>train[[#This Row],[Category]]&amp;"-"&amp;train[[#This Row],[Sub-Category]]</f>
        <v>Technology-Accessories</v>
      </c>
      <c r="V8789" t="str">
        <f>IF(train[[#This Row],[Segment]]="Consumer","B2C","B2B")</f>
        <v>B2B</v>
      </c>
    </row>
    <row r="8790" spans="1:22" x14ac:dyDescent="0.25">
      <c r="A8790" t="s">
        <v>10243</v>
      </c>
      <c r="B8790" s="1">
        <v>43266</v>
      </c>
      <c r="C8790" s="1">
        <v>43270</v>
      </c>
      <c r="D8790" t="s">
        <v>45</v>
      </c>
      <c r="E8790" t="s">
        <v>4802</v>
      </c>
      <c r="F8790" t="s">
        <v>4803</v>
      </c>
      <c r="G8790" t="s">
        <v>21</v>
      </c>
      <c r="H8790" t="s">
        <v>22</v>
      </c>
      <c r="I8790" t="s">
        <v>732</v>
      </c>
      <c r="J8790" t="s">
        <v>83</v>
      </c>
      <c r="K8790">
        <v>28110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 s="2">
        <v>698.35199999999998</v>
      </c>
      <c r="R8790">
        <f>train[[#This Row],[Ship Date]]-train[[#This Row],[Order Date]]</f>
        <v>4</v>
      </c>
      <c r="S8790" t="str">
        <f>TEXT(train[[#This Row],[Order Date]],"mmm")</f>
        <v>juin</v>
      </c>
      <c r="T8790">
        <f>YEAR(train[[#This Row],[Order Date]])</f>
        <v>2018</v>
      </c>
      <c r="U8790" t="str">
        <f>train[[#This Row],[Category]]&amp;"-"&amp;train[[#This Row],[Sub-Category]]</f>
        <v>Furniture-Chairs</v>
      </c>
      <c r="V8790" t="str">
        <f>IF(train[[#This Row],[Segment]]="Consumer","B2C","B2B")</f>
        <v>B2C</v>
      </c>
    </row>
    <row r="8791" spans="1:22" x14ac:dyDescent="0.25">
      <c r="A8791" t="s">
        <v>10243</v>
      </c>
      <c r="B8791" s="1">
        <v>43266</v>
      </c>
      <c r="C8791" s="1">
        <v>43270</v>
      </c>
      <c r="D8791" t="s">
        <v>45</v>
      </c>
      <c r="E8791" t="s">
        <v>4802</v>
      </c>
      <c r="F8791" t="s">
        <v>4803</v>
      </c>
      <c r="G8791" t="s">
        <v>21</v>
      </c>
      <c r="H8791" t="s">
        <v>22</v>
      </c>
      <c r="I8791" t="s">
        <v>732</v>
      </c>
      <c r="J8791" t="s">
        <v>83</v>
      </c>
      <c r="K8791">
        <v>28110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 s="2">
        <v>77.727999999999994</v>
      </c>
      <c r="R8791">
        <f>train[[#This Row],[Ship Date]]-train[[#This Row],[Order Date]]</f>
        <v>4</v>
      </c>
      <c r="S8791" t="str">
        <f>TEXT(train[[#This Row],[Order Date]],"mmm")</f>
        <v>juin</v>
      </c>
      <c r="T8791">
        <f>YEAR(train[[#This Row],[Order Date]])</f>
        <v>2018</v>
      </c>
      <c r="U8791" t="str">
        <f>train[[#This Row],[Category]]&amp;"-"&amp;train[[#This Row],[Sub-Category]]</f>
        <v>Furniture-Bookcases</v>
      </c>
      <c r="V8791" t="str">
        <f>IF(train[[#This Row],[Segment]]="Consumer","B2C","B2B")</f>
        <v>B2C</v>
      </c>
    </row>
    <row r="8792" spans="1:22" x14ac:dyDescent="0.25">
      <c r="A8792" t="s">
        <v>10244</v>
      </c>
      <c r="B8792" s="1">
        <v>42619</v>
      </c>
      <c r="C8792" s="1">
        <v>42625</v>
      </c>
      <c r="D8792" t="s">
        <v>45</v>
      </c>
      <c r="E8792" t="s">
        <v>1147</v>
      </c>
      <c r="F8792" t="s">
        <v>1148</v>
      </c>
      <c r="G8792" t="s">
        <v>36</v>
      </c>
      <c r="H8792" t="s">
        <v>22</v>
      </c>
      <c r="I8792" t="s">
        <v>1464</v>
      </c>
      <c r="J8792" t="s">
        <v>314</v>
      </c>
      <c r="K8792">
        <v>23223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 s="2">
        <v>46.62</v>
      </c>
      <c r="R8792">
        <f>train[[#This Row],[Ship Date]]-train[[#This Row],[Order Date]]</f>
        <v>6</v>
      </c>
      <c r="S8792" t="str">
        <f>TEXT(train[[#This Row],[Order Date]],"mmm")</f>
        <v>sept</v>
      </c>
      <c r="T8792">
        <f>YEAR(train[[#This Row],[Order Date]])</f>
        <v>2016</v>
      </c>
      <c r="U8792" t="str">
        <f>train[[#This Row],[Category]]&amp;"-"&amp;train[[#This Row],[Sub-Category]]</f>
        <v>Office Supplies-Binders</v>
      </c>
      <c r="V8792" t="str">
        <f>IF(train[[#This Row],[Segment]]="Consumer","B2C","B2B")</f>
        <v>B2B</v>
      </c>
    </row>
    <row r="8793" spans="1:22" x14ac:dyDescent="0.25">
      <c r="A8793" t="s">
        <v>10245</v>
      </c>
      <c r="B8793" s="1">
        <v>43177</v>
      </c>
      <c r="C8793" s="1">
        <v>43183</v>
      </c>
      <c r="D8793" t="s">
        <v>45</v>
      </c>
      <c r="E8793" t="s">
        <v>5618</v>
      </c>
      <c r="F8793" t="s">
        <v>5619</v>
      </c>
      <c r="G8793" t="s">
        <v>21</v>
      </c>
      <c r="H8793" t="s">
        <v>22</v>
      </c>
      <c r="I8793" t="s">
        <v>179</v>
      </c>
      <c r="J8793" t="s">
        <v>99</v>
      </c>
      <c r="K8793">
        <v>77041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 s="2">
        <v>537.54399999999998</v>
      </c>
      <c r="R8793">
        <f>train[[#This Row],[Ship Date]]-train[[#This Row],[Order Date]]</f>
        <v>6</v>
      </c>
      <c r="S8793" t="str">
        <f>TEXT(train[[#This Row],[Order Date]],"mmm")</f>
        <v>mars</v>
      </c>
      <c r="T8793">
        <f>YEAR(train[[#This Row],[Order Date]])</f>
        <v>2018</v>
      </c>
      <c r="U8793" t="str">
        <f>train[[#This Row],[Category]]&amp;"-"&amp;train[[#This Row],[Sub-Category]]</f>
        <v>Technology-Phones</v>
      </c>
      <c r="V8793" t="str">
        <f>IF(train[[#This Row],[Segment]]="Consumer","B2C","B2B")</f>
        <v>B2C</v>
      </c>
    </row>
    <row r="8794" spans="1:22" x14ac:dyDescent="0.25">
      <c r="A8794" t="s">
        <v>10246</v>
      </c>
      <c r="B8794" s="1">
        <v>42357</v>
      </c>
      <c r="C8794" s="1">
        <v>42359</v>
      </c>
      <c r="D8794" t="s">
        <v>183</v>
      </c>
      <c r="E8794" t="s">
        <v>1382</v>
      </c>
      <c r="F8794" t="s">
        <v>1383</v>
      </c>
      <c r="G8794" t="s">
        <v>36</v>
      </c>
      <c r="H8794" t="s">
        <v>22</v>
      </c>
      <c r="I8794" t="s">
        <v>37</v>
      </c>
      <c r="J8794" t="s">
        <v>38</v>
      </c>
      <c r="K8794">
        <v>90008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 s="2">
        <v>14.62</v>
      </c>
      <c r="R8794">
        <f>train[[#This Row],[Ship Date]]-train[[#This Row],[Order Date]]</f>
        <v>2</v>
      </c>
      <c r="S8794" t="str">
        <f>TEXT(train[[#This Row],[Order Date]],"mmm")</f>
        <v>déc</v>
      </c>
      <c r="T8794">
        <f>YEAR(train[[#This Row],[Order Date]])</f>
        <v>2015</v>
      </c>
      <c r="U8794" t="str">
        <f>train[[#This Row],[Category]]&amp;"-"&amp;train[[#This Row],[Sub-Category]]</f>
        <v>Office Supplies-Labels</v>
      </c>
      <c r="V8794" t="str">
        <f>IF(train[[#This Row],[Segment]]="Consumer","B2C","B2B")</f>
        <v>B2B</v>
      </c>
    </row>
    <row r="8795" spans="1:22" x14ac:dyDescent="0.25">
      <c r="A8795" t="s">
        <v>10246</v>
      </c>
      <c r="B8795" s="1">
        <v>42357</v>
      </c>
      <c r="C8795" s="1">
        <v>42359</v>
      </c>
      <c r="D8795" t="s">
        <v>183</v>
      </c>
      <c r="E8795" t="s">
        <v>1382</v>
      </c>
      <c r="F8795" t="s">
        <v>1383</v>
      </c>
      <c r="G8795" t="s">
        <v>36</v>
      </c>
      <c r="H8795" t="s">
        <v>22</v>
      </c>
      <c r="I8795" t="s">
        <v>37</v>
      </c>
      <c r="J8795" t="s">
        <v>38</v>
      </c>
      <c r="K8795">
        <v>90008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 s="2">
        <v>22.55</v>
      </c>
      <c r="R8795">
        <f>train[[#This Row],[Ship Date]]-train[[#This Row],[Order Date]]</f>
        <v>2</v>
      </c>
      <c r="S8795" t="str">
        <f>TEXT(train[[#This Row],[Order Date]],"mmm")</f>
        <v>déc</v>
      </c>
      <c r="T8795">
        <f>YEAR(train[[#This Row],[Order Date]])</f>
        <v>2015</v>
      </c>
      <c r="U8795" t="str">
        <f>train[[#This Row],[Category]]&amp;"-"&amp;train[[#This Row],[Sub-Category]]</f>
        <v>Office Supplies-Fasteners</v>
      </c>
      <c r="V8795" t="str">
        <f>IF(train[[#This Row],[Segment]]="Consumer","B2C","B2B")</f>
        <v>B2B</v>
      </c>
    </row>
    <row r="8796" spans="1:22" x14ac:dyDescent="0.25">
      <c r="A8796" t="s">
        <v>10246</v>
      </c>
      <c r="B8796" s="1">
        <v>42357</v>
      </c>
      <c r="C8796" s="1">
        <v>42359</v>
      </c>
      <c r="D8796" t="s">
        <v>183</v>
      </c>
      <c r="E8796" t="s">
        <v>1382</v>
      </c>
      <c r="F8796" t="s">
        <v>1383</v>
      </c>
      <c r="G8796" t="s">
        <v>36</v>
      </c>
      <c r="H8796" t="s">
        <v>22</v>
      </c>
      <c r="I8796" t="s">
        <v>37</v>
      </c>
      <c r="J8796" t="s">
        <v>38</v>
      </c>
      <c r="K8796">
        <v>90008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 s="2">
        <v>583.79999999999995</v>
      </c>
      <c r="R8796">
        <f>train[[#This Row],[Ship Date]]-train[[#This Row],[Order Date]]</f>
        <v>2</v>
      </c>
      <c r="S8796" t="str">
        <f>TEXT(train[[#This Row],[Order Date]],"mmm")</f>
        <v>déc</v>
      </c>
      <c r="T8796">
        <f>YEAR(train[[#This Row],[Order Date]])</f>
        <v>2015</v>
      </c>
      <c r="U8796" t="str">
        <f>train[[#This Row],[Category]]&amp;"-"&amp;train[[#This Row],[Sub-Category]]</f>
        <v>Technology-Phones</v>
      </c>
      <c r="V8796" t="str">
        <f>IF(train[[#This Row],[Segment]]="Consumer","B2C","B2B")</f>
        <v>B2B</v>
      </c>
    </row>
    <row r="8797" spans="1:22" x14ac:dyDescent="0.25">
      <c r="A8797" t="s">
        <v>10246</v>
      </c>
      <c r="B8797" s="1">
        <v>42357</v>
      </c>
      <c r="C8797" s="1">
        <v>42359</v>
      </c>
      <c r="D8797" t="s">
        <v>183</v>
      </c>
      <c r="E8797" t="s">
        <v>1382</v>
      </c>
      <c r="F8797" t="s">
        <v>1383</v>
      </c>
      <c r="G8797" t="s">
        <v>36</v>
      </c>
      <c r="H8797" t="s">
        <v>22</v>
      </c>
      <c r="I8797" t="s">
        <v>37</v>
      </c>
      <c r="J8797" t="s">
        <v>38</v>
      </c>
      <c r="K8797">
        <v>90008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 s="2">
        <v>211.16800000000001</v>
      </c>
      <c r="R8797">
        <f>train[[#This Row],[Ship Date]]-train[[#This Row],[Order Date]]</f>
        <v>2</v>
      </c>
      <c r="S8797" t="str">
        <f>TEXT(train[[#This Row],[Order Date]],"mmm")</f>
        <v>déc</v>
      </c>
      <c r="T8797">
        <f>YEAR(train[[#This Row],[Order Date]])</f>
        <v>2015</v>
      </c>
      <c r="U8797" t="str">
        <f>train[[#This Row],[Category]]&amp;"-"&amp;train[[#This Row],[Sub-Category]]</f>
        <v>Technology-Phones</v>
      </c>
      <c r="V8797" t="str">
        <f>IF(train[[#This Row],[Segment]]="Consumer","B2C","B2B")</f>
        <v>B2B</v>
      </c>
    </row>
    <row r="8798" spans="1:22" x14ac:dyDescent="0.25">
      <c r="A8798" t="s">
        <v>10247</v>
      </c>
      <c r="B8798" s="1">
        <v>42923</v>
      </c>
      <c r="C8798" s="1">
        <v>42929</v>
      </c>
      <c r="D8798" t="s">
        <v>45</v>
      </c>
      <c r="E8798" t="s">
        <v>668</v>
      </c>
      <c r="F8798" t="s">
        <v>669</v>
      </c>
      <c r="G8798" t="s">
        <v>21</v>
      </c>
      <c r="H8798" t="s">
        <v>22</v>
      </c>
      <c r="I8798" t="s">
        <v>149</v>
      </c>
      <c r="J8798" t="s">
        <v>116</v>
      </c>
      <c r="K8798">
        <v>84057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 s="2">
        <v>12.96</v>
      </c>
      <c r="R8798">
        <f>train[[#This Row],[Ship Date]]-train[[#This Row],[Order Date]]</f>
        <v>6</v>
      </c>
      <c r="S8798" t="str">
        <f>TEXT(train[[#This Row],[Order Date]],"mmm")</f>
        <v>juil</v>
      </c>
      <c r="T8798">
        <f>YEAR(train[[#This Row],[Order Date]])</f>
        <v>2017</v>
      </c>
      <c r="U8798" t="str">
        <f>train[[#This Row],[Category]]&amp;"-"&amp;train[[#This Row],[Sub-Category]]</f>
        <v>Office Supplies-Paper</v>
      </c>
      <c r="V8798" t="str">
        <f>IF(train[[#This Row],[Segment]]="Consumer","B2C","B2B")</f>
        <v>B2C</v>
      </c>
    </row>
    <row r="8799" spans="1:22" x14ac:dyDescent="0.25">
      <c r="A8799" t="s">
        <v>10247</v>
      </c>
      <c r="B8799" s="1">
        <v>42923</v>
      </c>
      <c r="C8799" s="1">
        <v>42929</v>
      </c>
      <c r="D8799" t="s">
        <v>45</v>
      </c>
      <c r="E8799" t="s">
        <v>668</v>
      </c>
      <c r="F8799" t="s">
        <v>669</v>
      </c>
      <c r="G8799" t="s">
        <v>21</v>
      </c>
      <c r="H8799" t="s">
        <v>22</v>
      </c>
      <c r="I8799" t="s">
        <v>149</v>
      </c>
      <c r="J8799" t="s">
        <v>116</v>
      </c>
      <c r="K8799">
        <v>84057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 s="2">
        <v>45.98</v>
      </c>
      <c r="R8799">
        <f>train[[#This Row],[Ship Date]]-train[[#This Row],[Order Date]]</f>
        <v>6</v>
      </c>
      <c r="S8799" t="str">
        <f>TEXT(train[[#This Row],[Order Date]],"mmm")</f>
        <v>juil</v>
      </c>
      <c r="T8799">
        <f>YEAR(train[[#This Row],[Order Date]])</f>
        <v>2017</v>
      </c>
      <c r="U8799" t="str">
        <f>train[[#This Row],[Category]]&amp;"-"&amp;train[[#This Row],[Sub-Category]]</f>
        <v>Office Supplies-Art</v>
      </c>
      <c r="V8799" t="str">
        <f>IF(train[[#This Row],[Segment]]="Consumer","B2C","B2B")</f>
        <v>B2C</v>
      </c>
    </row>
    <row r="8800" spans="1:22" x14ac:dyDescent="0.25">
      <c r="A8800" t="s">
        <v>10248</v>
      </c>
      <c r="B8800" s="1">
        <v>42831</v>
      </c>
      <c r="C8800" s="1">
        <v>42835</v>
      </c>
      <c r="D8800" t="s">
        <v>45</v>
      </c>
      <c r="E8800" t="s">
        <v>782</v>
      </c>
      <c r="F8800" t="s">
        <v>783</v>
      </c>
      <c r="G8800" t="s">
        <v>97</v>
      </c>
      <c r="H8800" t="s">
        <v>22</v>
      </c>
      <c r="I8800" t="s">
        <v>2221</v>
      </c>
      <c r="J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 s="2">
        <v>1294.75</v>
      </c>
      <c r="R8800">
        <f>train[[#This Row],[Ship Date]]-train[[#This Row],[Order Date]]</f>
        <v>4</v>
      </c>
      <c r="S8800" t="str">
        <f>TEXT(train[[#This Row],[Order Date]],"mmm")</f>
        <v>avr</v>
      </c>
      <c r="T8800">
        <f>YEAR(train[[#This Row],[Order Date]])</f>
        <v>2017</v>
      </c>
      <c r="U8800" t="str">
        <f>train[[#This Row],[Category]]&amp;"-"&amp;train[[#This Row],[Sub-Category]]</f>
        <v>Technology-Phones</v>
      </c>
      <c r="V8800" t="str">
        <f>IF(train[[#This Row],[Segment]]="Consumer","B2C","B2B")</f>
        <v>B2B</v>
      </c>
    </row>
    <row r="8801" spans="1:22" x14ac:dyDescent="0.25">
      <c r="A8801" t="s">
        <v>10249</v>
      </c>
      <c r="B8801" s="1">
        <v>42132</v>
      </c>
      <c r="C8801" s="1">
        <v>42134</v>
      </c>
      <c r="D8801" t="s">
        <v>183</v>
      </c>
      <c r="E8801" t="s">
        <v>3454</v>
      </c>
      <c r="F8801" t="s">
        <v>3455</v>
      </c>
      <c r="G8801" t="s">
        <v>21</v>
      </c>
      <c r="H8801" t="s">
        <v>22</v>
      </c>
      <c r="I8801" t="s">
        <v>141</v>
      </c>
      <c r="J8801" t="s">
        <v>142</v>
      </c>
      <c r="K8801">
        <v>19134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 s="2">
        <v>1799.97</v>
      </c>
      <c r="R8801">
        <f>train[[#This Row],[Ship Date]]-train[[#This Row],[Order Date]]</f>
        <v>2</v>
      </c>
      <c r="S8801" t="str">
        <f>TEXT(train[[#This Row],[Order Date]],"mmm")</f>
        <v>mai</v>
      </c>
      <c r="T8801">
        <f>YEAR(train[[#This Row],[Order Date]])</f>
        <v>2015</v>
      </c>
      <c r="U8801" t="str">
        <f>train[[#This Row],[Category]]&amp;"-"&amp;train[[#This Row],[Sub-Category]]</f>
        <v>Technology-Copiers</v>
      </c>
      <c r="V8801" t="str">
        <f>IF(train[[#This Row],[Segment]]="Consumer","B2C","B2B")</f>
        <v>B2C</v>
      </c>
    </row>
    <row r="8802" spans="1:22" x14ac:dyDescent="0.25">
      <c r="A8802" t="s">
        <v>10250</v>
      </c>
      <c r="B8802" s="1">
        <v>43427</v>
      </c>
      <c r="C8802" s="1">
        <v>43431</v>
      </c>
      <c r="D8802" t="s">
        <v>45</v>
      </c>
      <c r="E8802" t="s">
        <v>2420</v>
      </c>
      <c r="F8802" t="s">
        <v>2421</v>
      </c>
      <c r="G8802" t="s">
        <v>36</v>
      </c>
      <c r="H8802" t="s">
        <v>22</v>
      </c>
      <c r="I8802" t="s">
        <v>298</v>
      </c>
      <c r="J8802" t="s">
        <v>206</v>
      </c>
      <c r="K8802">
        <v>60623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 s="2">
        <v>10.688000000000001</v>
      </c>
      <c r="R8802">
        <f>train[[#This Row],[Ship Date]]-train[[#This Row],[Order Date]]</f>
        <v>4</v>
      </c>
      <c r="S8802" t="str">
        <f>TEXT(train[[#This Row],[Order Date]],"mmm")</f>
        <v>nov</v>
      </c>
      <c r="T8802">
        <f>YEAR(train[[#This Row],[Order Date]])</f>
        <v>2018</v>
      </c>
      <c r="U8802" t="str">
        <f>train[[#This Row],[Category]]&amp;"-"&amp;train[[#This Row],[Sub-Category]]</f>
        <v>Office Supplies-Paper</v>
      </c>
      <c r="V8802" t="str">
        <f>IF(train[[#This Row],[Segment]]="Consumer","B2C","B2B")</f>
        <v>B2B</v>
      </c>
    </row>
    <row r="8803" spans="1:22" x14ac:dyDescent="0.25">
      <c r="A8803" t="s">
        <v>10251</v>
      </c>
      <c r="B8803" s="1">
        <v>43049</v>
      </c>
      <c r="C8803" s="1">
        <v>43051</v>
      </c>
      <c r="D8803" t="s">
        <v>183</v>
      </c>
      <c r="E8803" t="s">
        <v>7902</v>
      </c>
      <c r="F8803" t="s">
        <v>7903</v>
      </c>
      <c r="G8803" t="s">
        <v>21</v>
      </c>
      <c r="H8803" t="s">
        <v>22</v>
      </c>
      <c r="I8803" t="s">
        <v>4851</v>
      </c>
      <c r="J8803" t="s">
        <v>645</v>
      </c>
      <c r="K8803">
        <v>73120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 s="2">
        <v>221.98</v>
      </c>
      <c r="R8803">
        <f>train[[#This Row],[Ship Date]]-train[[#This Row],[Order Date]]</f>
        <v>2</v>
      </c>
      <c r="S8803" t="str">
        <f>TEXT(train[[#This Row],[Order Date]],"mmm")</f>
        <v>nov</v>
      </c>
      <c r="T8803">
        <f>YEAR(train[[#This Row],[Order Date]])</f>
        <v>2017</v>
      </c>
      <c r="U8803" t="str">
        <f>train[[#This Row],[Category]]&amp;"-"&amp;train[[#This Row],[Sub-Category]]</f>
        <v>Technology-Phones</v>
      </c>
      <c r="V8803" t="str">
        <f>IF(train[[#This Row],[Segment]]="Consumer","B2C","B2B")</f>
        <v>B2C</v>
      </c>
    </row>
    <row r="8804" spans="1:22" x14ac:dyDescent="0.25">
      <c r="A8804" t="s">
        <v>10251</v>
      </c>
      <c r="B8804" s="1">
        <v>43049</v>
      </c>
      <c r="C8804" s="1">
        <v>43051</v>
      </c>
      <c r="D8804" t="s">
        <v>183</v>
      </c>
      <c r="E8804" t="s">
        <v>7902</v>
      </c>
      <c r="F8804" t="s">
        <v>7903</v>
      </c>
      <c r="G8804" t="s">
        <v>21</v>
      </c>
      <c r="H8804" t="s">
        <v>22</v>
      </c>
      <c r="I8804" t="s">
        <v>4851</v>
      </c>
      <c r="J8804" t="s">
        <v>645</v>
      </c>
      <c r="K8804">
        <v>73120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 s="2">
        <v>341.96</v>
      </c>
      <c r="R8804">
        <f>train[[#This Row],[Ship Date]]-train[[#This Row],[Order Date]]</f>
        <v>2</v>
      </c>
      <c r="S8804" t="str">
        <f>TEXT(train[[#This Row],[Order Date]],"mmm")</f>
        <v>nov</v>
      </c>
      <c r="T8804">
        <f>YEAR(train[[#This Row],[Order Date]])</f>
        <v>2017</v>
      </c>
      <c r="U8804" t="str">
        <f>train[[#This Row],[Category]]&amp;"-"&amp;train[[#This Row],[Sub-Category]]</f>
        <v>Furniture-Bookcases</v>
      </c>
      <c r="V8804" t="str">
        <f>IF(train[[#This Row],[Segment]]="Consumer","B2C","B2B")</f>
        <v>B2C</v>
      </c>
    </row>
    <row r="8805" spans="1:22" x14ac:dyDescent="0.25">
      <c r="A8805" t="s">
        <v>10252</v>
      </c>
      <c r="B8805" s="1">
        <v>42369</v>
      </c>
      <c r="C8805" s="1">
        <v>42370</v>
      </c>
      <c r="D8805" t="s">
        <v>183</v>
      </c>
      <c r="E8805" t="s">
        <v>6423</v>
      </c>
      <c r="F8805" t="s">
        <v>6424</v>
      </c>
      <c r="G8805" t="s">
        <v>36</v>
      </c>
      <c r="H8805" t="s">
        <v>22</v>
      </c>
      <c r="I8805" t="s">
        <v>261</v>
      </c>
      <c r="J8805" t="s">
        <v>262</v>
      </c>
      <c r="K8805">
        <v>10035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 s="2">
        <v>34.770000000000003</v>
      </c>
      <c r="R8805">
        <f>train[[#This Row],[Ship Date]]-train[[#This Row],[Order Date]]</f>
        <v>1</v>
      </c>
      <c r="S8805" t="str">
        <f>TEXT(train[[#This Row],[Order Date]],"mmm")</f>
        <v>déc</v>
      </c>
      <c r="T8805">
        <f>YEAR(train[[#This Row],[Order Date]])</f>
        <v>2015</v>
      </c>
      <c r="U8805" t="str">
        <f>train[[#This Row],[Category]]&amp;"-"&amp;train[[#This Row],[Sub-Category]]</f>
        <v>Technology-Accessories</v>
      </c>
      <c r="V8805" t="str">
        <f>IF(train[[#This Row],[Segment]]="Consumer","B2C","B2B")</f>
        <v>B2B</v>
      </c>
    </row>
    <row r="8806" spans="1:22" x14ac:dyDescent="0.25">
      <c r="A8806" t="s">
        <v>10252</v>
      </c>
      <c r="B8806" s="1">
        <v>42369</v>
      </c>
      <c r="C8806" s="1">
        <v>42370</v>
      </c>
      <c r="D8806" t="s">
        <v>183</v>
      </c>
      <c r="E8806" t="s">
        <v>6423</v>
      </c>
      <c r="F8806" t="s">
        <v>6424</v>
      </c>
      <c r="G8806" t="s">
        <v>36</v>
      </c>
      <c r="H8806" t="s">
        <v>22</v>
      </c>
      <c r="I8806" t="s">
        <v>261</v>
      </c>
      <c r="J8806" t="s">
        <v>262</v>
      </c>
      <c r="K8806">
        <v>10035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 s="2">
        <v>18.899999999999999</v>
      </c>
      <c r="R8806">
        <f>train[[#This Row],[Ship Date]]-train[[#This Row],[Order Date]]</f>
        <v>1</v>
      </c>
      <c r="S8806" t="str">
        <f>TEXT(train[[#This Row],[Order Date]],"mmm")</f>
        <v>déc</v>
      </c>
      <c r="T8806">
        <f>YEAR(train[[#This Row],[Order Date]])</f>
        <v>2015</v>
      </c>
      <c r="U8806" t="str">
        <f>train[[#This Row],[Category]]&amp;"-"&amp;train[[#This Row],[Sub-Category]]</f>
        <v>Office Supplies-Labels</v>
      </c>
      <c r="V8806" t="str">
        <f>IF(train[[#This Row],[Segment]]="Consumer","B2C","B2B")</f>
        <v>B2B</v>
      </c>
    </row>
    <row r="8807" spans="1:22" x14ac:dyDescent="0.25">
      <c r="A8807" t="s">
        <v>10253</v>
      </c>
      <c r="B8807" s="1">
        <v>43331</v>
      </c>
      <c r="C8807" s="1">
        <v>43335</v>
      </c>
      <c r="D8807" t="s">
        <v>45</v>
      </c>
      <c r="E8807" t="s">
        <v>1349</v>
      </c>
      <c r="F8807" t="s">
        <v>1350</v>
      </c>
      <c r="G8807" t="s">
        <v>21</v>
      </c>
      <c r="H8807" t="s">
        <v>22</v>
      </c>
      <c r="I8807" t="s">
        <v>5123</v>
      </c>
      <c r="J8807" t="s">
        <v>116</v>
      </c>
      <c r="K8807">
        <v>84106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 s="2">
        <v>102.72</v>
      </c>
      <c r="R8807">
        <f>train[[#This Row],[Ship Date]]-train[[#This Row],[Order Date]]</f>
        <v>4</v>
      </c>
      <c r="S8807" t="str">
        <f>TEXT(train[[#This Row],[Order Date]],"mmm")</f>
        <v>août</v>
      </c>
      <c r="T8807">
        <f>YEAR(train[[#This Row],[Order Date]])</f>
        <v>2018</v>
      </c>
      <c r="U8807" t="str">
        <f>train[[#This Row],[Category]]&amp;"-"&amp;train[[#This Row],[Sub-Category]]</f>
        <v>Office Supplies-Binders</v>
      </c>
      <c r="V8807" t="str">
        <f>IF(train[[#This Row],[Segment]]="Consumer","B2C","B2B")</f>
        <v>B2C</v>
      </c>
    </row>
    <row r="8808" spans="1:22" x14ac:dyDescent="0.25">
      <c r="A8808" t="s">
        <v>10254</v>
      </c>
      <c r="B8808" s="1">
        <v>42990</v>
      </c>
      <c r="C8808" s="1">
        <v>42994</v>
      </c>
      <c r="D8808" t="s">
        <v>45</v>
      </c>
      <c r="E8808" t="s">
        <v>4928</v>
      </c>
      <c r="F8808" t="s">
        <v>4929</v>
      </c>
      <c r="G8808" t="s">
        <v>36</v>
      </c>
      <c r="H8808" t="s">
        <v>22</v>
      </c>
      <c r="I8808" t="s">
        <v>8511</v>
      </c>
      <c r="J8808" t="s">
        <v>262</v>
      </c>
      <c r="K8808">
        <v>13501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 s="2">
        <v>40.479999999999997</v>
      </c>
      <c r="R8808">
        <f>train[[#This Row],[Ship Date]]-train[[#This Row],[Order Date]]</f>
        <v>4</v>
      </c>
      <c r="S8808" t="str">
        <f>TEXT(train[[#This Row],[Order Date]],"mmm")</f>
        <v>sept</v>
      </c>
      <c r="T8808">
        <f>YEAR(train[[#This Row],[Order Date]])</f>
        <v>2017</v>
      </c>
      <c r="U8808" t="str">
        <f>train[[#This Row],[Category]]&amp;"-"&amp;train[[#This Row],[Sub-Category]]</f>
        <v>Furniture-Furnishings</v>
      </c>
      <c r="V8808" t="str">
        <f>IF(train[[#This Row],[Segment]]="Consumer","B2C","B2B")</f>
        <v>B2B</v>
      </c>
    </row>
    <row r="8809" spans="1:22" x14ac:dyDescent="0.25">
      <c r="A8809" t="s">
        <v>10255</v>
      </c>
      <c r="B8809" s="1">
        <v>43399</v>
      </c>
      <c r="C8809" s="1">
        <v>43404</v>
      </c>
      <c r="D8809" t="s">
        <v>45</v>
      </c>
      <c r="E8809" t="s">
        <v>3695</v>
      </c>
      <c r="F8809" t="s">
        <v>3696</v>
      </c>
      <c r="G8809" t="s">
        <v>21</v>
      </c>
      <c r="H8809" t="s">
        <v>22</v>
      </c>
      <c r="I8809" t="s">
        <v>141</v>
      </c>
      <c r="J8809" t="s">
        <v>142</v>
      </c>
      <c r="K8809">
        <v>19134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 s="2">
        <v>33.281999999999996</v>
      </c>
      <c r="R8809">
        <f>train[[#This Row],[Ship Date]]-train[[#This Row],[Order Date]]</f>
        <v>5</v>
      </c>
      <c r="S8809" t="str">
        <f>TEXT(train[[#This Row],[Order Date]],"mmm")</f>
        <v>oct</v>
      </c>
      <c r="T8809">
        <f>YEAR(train[[#This Row],[Order Date]])</f>
        <v>2018</v>
      </c>
      <c r="U8809" t="str">
        <f>train[[#This Row],[Category]]&amp;"-"&amp;train[[#This Row],[Sub-Category]]</f>
        <v>Office Supplies-Binders</v>
      </c>
      <c r="V8809" t="str">
        <f>IF(train[[#This Row],[Segment]]="Consumer","B2C","B2B")</f>
        <v>B2C</v>
      </c>
    </row>
    <row r="8810" spans="1:22" x14ac:dyDescent="0.25">
      <c r="A8810" t="s">
        <v>10255</v>
      </c>
      <c r="B8810" s="1">
        <v>43399</v>
      </c>
      <c r="C8810" s="1">
        <v>43404</v>
      </c>
      <c r="D8810" t="s">
        <v>45</v>
      </c>
      <c r="E8810" t="s">
        <v>3695</v>
      </c>
      <c r="F8810" t="s">
        <v>3696</v>
      </c>
      <c r="G8810" t="s">
        <v>21</v>
      </c>
      <c r="H8810" t="s">
        <v>22</v>
      </c>
      <c r="I8810" t="s">
        <v>141</v>
      </c>
      <c r="J8810" t="s">
        <v>142</v>
      </c>
      <c r="K8810">
        <v>19134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 s="2">
        <v>118.65</v>
      </c>
      <c r="R8810">
        <f>train[[#This Row],[Ship Date]]-train[[#This Row],[Order Date]]</f>
        <v>5</v>
      </c>
      <c r="S8810" t="str">
        <f>TEXT(train[[#This Row],[Order Date]],"mmm")</f>
        <v>oct</v>
      </c>
      <c r="T8810">
        <f>YEAR(train[[#This Row],[Order Date]])</f>
        <v>2018</v>
      </c>
      <c r="U8810" t="str">
        <f>train[[#This Row],[Category]]&amp;"-"&amp;train[[#This Row],[Sub-Category]]</f>
        <v>Technology-Phones</v>
      </c>
      <c r="V8810" t="str">
        <f>IF(train[[#This Row],[Segment]]="Consumer","B2C","B2B")</f>
        <v>B2C</v>
      </c>
    </row>
    <row r="8811" spans="1:22" x14ac:dyDescent="0.25">
      <c r="A8811" t="s">
        <v>10255</v>
      </c>
      <c r="B8811" s="1">
        <v>43399</v>
      </c>
      <c r="C8811" s="1">
        <v>43404</v>
      </c>
      <c r="D8811" t="s">
        <v>45</v>
      </c>
      <c r="E8811" t="s">
        <v>3695</v>
      </c>
      <c r="F8811" t="s">
        <v>3696</v>
      </c>
      <c r="G8811" t="s">
        <v>21</v>
      </c>
      <c r="H8811" t="s">
        <v>22</v>
      </c>
      <c r="I8811" t="s">
        <v>141</v>
      </c>
      <c r="J8811" t="s">
        <v>142</v>
      </c>
      <c r="K8811">
        <v>19134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 s="2">
        <v>14.76</v>
      </c>
      <c r="R8811">
        <f>train[[#This Row],[Ship Date]]-train[[#This Row],[Order Date]]</f>
        <v>5</v>
      </c>
      <c r="S8811" t="str">
        <f>TEXT(train[[#This Row],[Order Date]],"mmm")</f>
        <v>oct</v>
      </c>
      <c r="T8811">
        <f>YEAR(train[[#This Row],[Order Date]])</f>
        <v>2018</v>
      </c>
      <c r="U8811" t="str">
        <f>train[[#This Row],[Category]]&amp;"-"&amp;train[[#This Row],[Sub-Category]]</f>
        <v>Office Supplies-Labels</v>
      </c>
      <c r="V8811" t="str">
        <f>IF(train[[#This Row],[Segment]]="Consumer","B2C","B2B")</f>
        <v>B2C</v>
      </c>
    </row>
    <row r="8812" spans="1:22" x14ac:dyDescent="0.25">
      <c r="A8812" t="s">
        <v>10256</v>
      </c>
      <c r="B8812" s="1">
        <v>43250</v>
      </c>
      <c r="C8812" s="1">
        <v>43255</v>
      </c>
      <c r="D8812" t="s">
        <v>45</v>
      </c>
      <c r="E8812" t="s">
        <v>3522</v>
      </c>
      <c r="F8812" t="s">
        <v>3523</v>
      </c>
      <c r="G8812" t="s">
        <v>36</v>
      </c>
      <c r="H8812" t="s">
        <v>22</v>
      </c>
      <c r="I8812" t="s">
        <v>37</v>
      </c>
      <c r="J8812" t="s">
        <v>38</v>
      </c>
      <c r="K8812">
        <v>90004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 s="2">
        <v>37.520000000000003</v>
      </c>
      <c r="R8812">
        <f>train[[#This Row],[Ship Date]]-train[[#This Row],[Order Date]]</f>
        <v>5</v>
      </c>
      <c r="S8812" t="str">
        <f>TEXT(train[[#This Row],[Order Date]],"mmm")</f>
        <v>mai</v>
      </c>
      <c r="T8812">
        <f>YEAR(train[[#This Row],[Order Date]])</f>
        <v>2018</v>
      </c>
      <c r="U8812" t="str">
        <f>train[[#This Row],[Category]]&amp;"-"&amp;train[[#This Row],[Sub-Category]]</f>
        <v>Office Supplies-Paper</v>
      </c>
      <c r="V8812" t="str">
        <f>IF(train[[#This Row],[Segment]]="Consumer","B2C","B2B")</f>
        <v>B2B</v>
      </c>
    </row>
    <row r="8813" spans="1:22" x14ac:dyDescent="0.25">
      <c r="A8813" t="s">
        <v>10257</v>
      </c>
      <c r="B8813" s="1">
        <v>42802</v>
      </c>
      <c r="C8813" s="1">
        <v>42807</v>
      </c>
      <c r="D8813" t="s">
        <v>45</v>
      </c>
      <c r="E8813" t="s">
        <v>624</v>
      </c>
      <c r="F8813" t="s">
        <v>625</v>
      </c>
      <c r="G8813" t="s">
        <v>36</v>
      </c>
      <c r="H8813" t="s">
        <v>22</v>
      </c>
      <c r="I8813" t="s">
        <v>323</v>
      </c>
      <c r="J8813" t="s">
        <v>233</v>
      </c>
      <c r="K8813">
        <v>49201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 s="2">
        <v>207.14400000000001</v>
      </c>
      <c r="R8813">
        <f>train[[#This Row],[Ship Date]]-train[[#This Row],[Order Date]]</f>
        <v>5</v>
      </c>
      <c r="S8813" t="str">
        <f>TEXT(train[[#This Row],[Order Date]],"mmm")</f>
        <v>mars</v>
      </c>
      <c r="T8813">
        <f>YEAR(train[[#This Row],[Order Date]])</f>
        <v>2017</v>
      </c>
      <c r="U8813" t="str">
        <f>train[[#This Row],[Category]]&amp;"-"&amp;train[[#This Row],[Sub-Category]]</f>
        <v>Office Supplies-Appliances</v>
      </c>
      <c r="V8813" t="str">
        <f>IF(train[[#This Row],[Segment]]="Consumer","B2C","B2B")</f>
        <v>B2B</v>
      </c>
    </row>
    <row r="8814" spans="1:22" x14ac:dyDescent="0.25">
      <c r="A8814" t="s">
        <v>10257</v>
      </c>
      <c r="B8814" s="1">
        <v>42802</v>
      </c>
      <c r="C8814" s="1">
        <v>42807</v>
      </c>
      <c r="D8814" t="s">
        <v>45</v>
      </c>
      <c r="E8814" t="s">
        <v>624</v>
      </c>
      <c r="F8814" t="s">
        <v>625</v>
      </c>
      <c r="G8814" t="s">
        <v>36</v>
      </c>
      <c r="H8814" t="s">
        <v>22</v>
      </c>
      <c r="I8814" t="s">
        <v>323</v>
      </c>
      <c r="J8814" t="s">
        <v>233</v>
      </c>
      <c r="K8814">
        <v>49201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 s="2">
        <v>13.9</v>
      </c>
      <c r="R8814">
        <f>train[[#This Row],[Ship Date]]-train[[#This Row],[Order Date]]</f>
        <v>5</v>
      </c>
      <c r="S8814" t="str">
        <f>TEXT(train[[#This Row],[Order Date]],"mmm")</f>
        <v>mars</v>
      </c>
      <c r="T8814">
        <f>YEAR(train[[#This Row],[Order Date]])</f>
        <v>2017</v>
      </c>
      <c r="U8814" t="str">
        <f>train[[#This Row],[Category]]&amp;"-"&amp;train[[#This Row],[Sub-Category]]</f>
        <v>Office Supplies-Art</v>
      </c>
      <c r="V8814" t="str">
        <f>IF(train[[#This Row],[Segment]]="Consumer","B2C","B2B")</f>
        <v>B2B</v>
      </c>
    </row>
    <row r="8815" spans="1:22" x14ac:dyDescent="0.25">
      <c r="A8815" t="s">
        <v>10258</v>
      </c>
      <c r="B8815" s="1">
        <v>42577</v>
      </c>
      <c r="C8815" s="1">
        <v>42582</v>
      </c>
      <c r="D8815" t="s">
        <v>45</v>
      </c>
      <c r="E8815" t="s">
        <v>2633</v>
      </c>
      <c r="F8815" t="s">
        <v>2634</v>
      </c>
      <c r="G8815" t="s">
        <v>36</v>
      </c>
      <c r="H8815" t="s">
        <v>22</v>
      </c>
      <c r="I8815" t="s">
        <v>3946</v>
      </c>
      <c r="J8815" t="s">
        <v>305</v>
      </c>
      <c r="K8815">
        <v>85301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 s="2">
        <v>266.35199999999998</v>
      </c>
      <c r="R8815">
        <f>train[[#This Row],[Ship Date]]-train[[#This Row],[Order Date]]</f>
        <v>5</v>
      </c>
      <c r="S8815" t="str">
        <f>TEXT(train[[#This Row],[Order Date]],"mmm")</f>
        <v>juil</v>
      </c>
      <c r="T8815">
        <f>YEAR(train[[#This Row],[Order Date]])</f>
        <v>2016</v>
      </c>
      <c r="U8815" t="str">
        <f>train[[#This Row],[Category]]&amp;"-"&amp;train[[#This Row],[Sub-Category]]</f>
        <v>Furniture-Chairs</v>
      </c>
      <c r="V8815" t="str">
        <f>IF(train[[#This Row],[Segment]]="Consumer","B2C","B2B")</f>
        <v>B2B</v>
      </c>
    </row>
    <row r="8816" spans="1:22" x14ac:dyDescent="0.25">
      <c r="A8816" t="s">
        <v>10259</v>
      </c>
      <c r="B8816" s="1">
        <v>42697</v>
      </c>
      <c r="C8816" s="1">
        <v>42699</v>
      </c>
      <c r="D8816" t="s">
        <v>18</v>
      </c>
      <c r="E8816" t="s">
        <v>5505</v>
      </c>
      <c r="F8816" t="s">
        <v>5506</v>
      </c>
      <c r="G8816" t="s">
        <v>21</v>
      </c>
      <c r="H8816" t="s">
        <v>22</v>
      </c>
      <c r="I8816" t="s">
        <v>516</v>
      </c>
      <c r="J8816" t="s">
        <v>240</v>
      </c>
      <c r="K8816">
        <v>19805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 s="2">
        <v>307.98</v>
      </c>
      <c r="R8816">
        <f>train[[#This Row],[Ship Date]]-train[[#This Row],[Order Date]]</f>
        <v>2</v>
      </c>
      <c r="S8816" t="str">
        <f>TEXT(train[[#This Row],[Order Date]],"mmm")</f>
        <v>nov</v>
      </c>
      <c r="T8816">
        <f>YEAR(train[[#This Row],[Order Date]])</f>
        <v>2016</v>
      </c>
      <c r="U8816" t="str">
        <f>train[[#This Row],[Category]]&amp;"-"&amp;train[[#This Row],[Sub-Category]]</f>
        <v>Technology-Phones</v>
      </c>
      <c r="V8816" t="str">
        <f>IF(train[[#This Row],[Segment]]="Consumer","B2C","B2B")</f>
        <v>B2C</v>
      </c>
    </row>
    <row r="8817" spans="1:22" x14ac:dyDescent="0.25">
      <c r="A8817" t="s">
        <v>10259</v>
      </c>
      <c r="B8817" s="1">
        <v>42697</v>
      </c>
      <c r="C8817" s="1">
        <v>42699</v>
      </c>
      <c r="D8817" t="s">
        <v>18</v>
      </c>
      <c r="E8817" t="s">
        <v>5505</v>
      </c>
      <c r="F8817" t="s">
        <v>5506</v>
      </c>
      <c r="G8817" t="s">
        <v>21</v>
      </c>
      <c r="H8817" t="s">
        <v>22</v>
      </c>
      <c r="I8817" t="s">
        <v>516</v>
      </c>
      <c r="J8817" t="s">
        <v>240</v>
      </c>
      <c r="K8817">
        <v>19805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 s="2">
        <v>44.1</v>
      </c>
      <c r="R8817">
        <f>train[[#This Row],[Ship Date]]-train[[#This Row],[Order Date]]</f>
        <v>2</v>
      </c>
      <c r="S8817" t="str">
        <f>TEXT(train[[#This Row],[Order Date]],"mmm")</f>
        <v>nov</v>
      </c>
      <c r="T8817">
        <f>YEAR(train[[#This Row],[Order Date]])</f>
        <v>2016</v>
      </c>
      <c r="U8817" t="str">
        <f>train[[#This Row],[Category]]&amp;"-"&amp;train[[#This Row],[Sub-Category]]</f>
        <v>Office Supplies-Paper</v>
      </c>
      <c r="V8817" t="str">
        <f>IF(train[[#This Row],[Segment]]="Consumer","B2C","B2B")</f>
        <v>B2C</v>
      </c>
    </row>
    <row r="8818" spans="1:22" x14ac:dyDescent="0.25">
      <c r="A8818" t="s">
        <v>10259</v>
      </c>
      <c r="B8818" s="1">
        <v>42697</v>
      </c>
      <c r="C8818" s="1">
        <v>42699</v>
      </c>
      <c r="D8818" t="s">
        <v>18</v>
      </c>
      <c r="E8818" t="s">
        <v>5505</v>
      </c>
      <c r="F8818" t="s">
        <v>5506</v>
      </c>
      <c r="G8818" t="s">
        <v>21</v>
      </c>
      <c r="H8818" t="s">
        <v>22</v>
      </c>
      <c r="I8818" t="s">
        <v>516</v>
      </c>
      <c r="J8818" t="s">
        <v>240</v>
      </c>
      <c r="K8818">
        <v>19805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 s="2">
        <v>13.12</v>
      </c>
      <c r="R8818">
        <f>train[[#This Row],[Ship Date]]-train[[#This Row],[Order Date]]</f>
        <v>2</v>
      </c>
      <c r="S8818" t="str">
        <f>TEXT(train[[#This Row],[Order Date]],"mmm")</f>
        <v>nov</v>
      </c>
      <c r="T8818">
        <f>YEAR(train[[#This Row],[Order Date]])</f>
        <v>2016</v>
      </c>
      <c r="U8818" t="str">
        <f>train[[#This Row],[Category]]&amp;"-"&amp;train[[#This Row],[Sub-Category]]</f>
        <v>Office Supplies-Art</v>
      </c>
      <c r="V8818" t="str">
        <f>IF(train[[#This Row],[Segment]]="Consumer","B2C","B2B")</f>
        <v>B2C</v>
      </c>
    </row>
    <row r="8819" spans="1:22" x14ac:dyDescent="0.25">
      <c r="A8819" t="s">
        <v>10259</v>
      </c>
      <c r="B8819" s="1">
        <v>42697</v>
      </c>
      <c r="C8819" s="1">
        <v>42699</v>
      </c>
      <c r="D8819" t="s">
        <v>18</v>
      </c>
      <c r="E8819" t="s">
        <v>5505</v>
      </c>
      <c r="F8819" t="s">
        <v>5506</v>
      </c>
      <c r="G8819" t="s">
        <v>21</v>
      </c>
      <c r="H8819" t="s">
        <v>22</v>
      </c>
      <c r="I8819" t="s">
        <v>516</v>
      </c>
      <c r="J8819" t="s">
        <v>240</v>
      </c>
      <c r="K8819">
        <v>19805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 s="2">
        <v>16.559999999999999</v>
      </c>
      <c r="R8819">
        <f>train[[#This Row],[Ship Date]]-train[[#This Row],[Order Date]]</f>
        <v>2</v>
      </c>
      <c r="S8819" t="str">
        <f>TEXT(train[[#This Row],[Order Date]],"mmm")</f>
        <v>nov</v>
      </c>
      <c r="T8819">
        <f>YEAR(train[[#This Row],[Order Date]])</f>
        <v>2016</v>
      </c>
      <c r="U8819" t="str">
        <f>train[[#This Row],[Category]]&amp;"-"&amp;train[[#This Row],[Sub-Category]]</f>
        <v>Office Supplies-Envelopes</v>
      </c>
      <c r="V8819" t="str">
        <f>IF(train[[#This Row],[Segment]]="Consumer","B2C","B2B")</f>
        <v>B2C</v>
      </c>
    </row>
    <row r="8820" spans="1:22" x14ac:dyDescent="0.25">
      <c r="A8820" t="s">
        <v>10259</v>
      </c>
      <c r="B8820" s="1">
        <v>42697</v>
      </c>
      <c r="C8820" s="1">
        <v>42699</v>
      </c>
      <c r="D8820" t="s">
        <v>18</v>
      </c>
      <c r="E8820" t="s">
        <v>5505</v>
      </c>
      <c r="F8820" t="s">
        <v>5506</v>
      </c>
      <c r="G8820" t="s">
        <v>21</v>
      </c>
      <c r="H8820" t="s">
        <v>22</v>
      </c>
      <c r="I8820" t="s">
        <v>516</v>
      </c>
      <c r="J8820" t="s">
        <v>240</v>
      </c>
      <c r="K8820">
        <v>19805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 s="2">
        <v>38.880000000000003</v>
      </c>
      <c r="R8820">
        <f>train[[#This Row],[Ship Date]]-train[[#This Row],[Order Date]]</f>
        <v>2</v>
      </c>
      <c r="S8820" t="str">
        <f>TEXT(train[[#This Row],[Order Date]],"mmm")</f>
        <v>nov</v>
      </c>
      <c r="T8820">
        <f>YEAR(train[[#This Row],[Order Date]])</f>
        <v>2016</v>
      </c>
      <c r="U8820" t="str">
        <f>train[[#This Row],[Category]]&amp;"-"&amp;train[[#This Row],[Sub-Category]]</f>
        <v>Office Supplies-Paper</v>
      </c>
      <c r="V8820" t="str">
        <f>IF(train[[#This Row],[Segment]]="Consumer","B2C","B2B")</f>
        <v>B2C</v>
      </c>
    </row>
    <row r="8821" spans="1:22" x14ac:dyDescent="0.25">
      <c r="A8821" t="s">
        <v>10262</v>
      </c>
      <c r="B8821" s="1">
        <v>42702</v>
      </c>
      <c r="C8821" s="1">
        <v>42706</v>
      </c>
      <c r="D8821" t="s">
        <v>45</v>
      </c>
      <c r="E8821" t="s">
        <v>3657</v>
      </c>
      <c r="F8821" t="s">
        <v>3658</v>
      </c>
      <c r="G8821" t="s">
        <v>21</v>
      </c>
      <c r="H8821" t="s">
        <v>22</v>
      </c>
      <c r="I8821" t="s">
        <v>1235</v>
      </c>
      <c r="J8821" t="s">
        <v>99</v>
      </c>
      <c r="K8821">
        <v>78745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 s="2">
        <v>335.52</v>
      </c>
      <c r="R8821">
        <f>train[[#This Row],[Ship Date]]-train[[#This Row],[Order Date]]</f>
        <v>4</v>
      </c>
      <c r="S8821" t="str">
        <f>TEXT(train[[#This Row],[Order Date]],"mmm")</f>
        <v>nov</v>
      </c>
      <c r="T8821">
        <f>YEAR(train[[#This Row],[Order Date]])</f>
        <v>2016</v>
      </c>
      <c r="U8821" t="str">
        <f>train[[#This Row],[Category]]&amp;"-"&amp;train[[#This Row],[Sub-Category]]</f>
        <v>Office Supplies-Paper</v>
      </c>
      <c r="V8821" t="str">
        <f>IF(train[[#This Row],[Segment]]="Consumer","B2C","B2B")</f>
        <v>B2C</v>
      </c>
    </row>
    <row r="8822" spans="1:22" x14ac:dyDescent="0.25">
      <c r="A8822" t="s">
        <v>10263</v>
      </c>
      <c r="B8822" s="1">
        <v>43407</v>
      </c>
      <c r="C8822" s="1">
        <v>43411</v>
      </c>
      <c r="D8822" t="s">
        <v>45</v>
      </c>
      <c r="E8822" t="s">
        <v>503</v>
      </c>
      <c r="F8822" t="s">
        <v>504</v>
      </c>
      <c r="G8822" t="s">
        <v>21</v>
      </c>
      <c r="H8822" t="s">
        <v>22</v>
      </c>
      <c r="I8822" t="s">
        <v>6054</v>
      </c>
      <c r="J8822" t="s">
        <v>49</v>
      </c>
      <c r="K8822">
        <v>32839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 s="2">
        <v>959.98400000000004</v>
      </c>
      <c r="R8822">
        <f>train[[#This Row],[Ship Date]]-train[[#This Row],[Order Date]]</f>
        <v>4</v>
      </c>
      <c r="S8822" t="str">
        <f>TEXT(train[[#This Row],[Order Date]],"mmm")</f>
        <v>nov</v>
      </c>
      <c r="T8822">
        <f>YEAR(train[[#This Row],[Order Date]])</f>
        <v>2018</v>
      </c>
      <c r="U8822" t="str">
        <f>train[[#This Row],[Category]]&amp;"-"&amp;train[[#This Row],[Sub-Category]]</f>
        <v>Technology-Copiers</v>
      </c>
      <c r="V8822" t="str">
        <f>IF(train[[#This Row],[Segment]]="Consumer","B2C","B2B")</f>
        <v>B2C</v>
      </c>
    </row>
    <row r="8823" spans="1:22" x14ac:dyDescent="0.25">
      <c r="A8823" t="s">
        <v>10263</v>
      </c>
      <c r="B8823" s="1">
        <v>43407</v>
      </c>
      <c r="C8823" s="1">
        <v>43411</v>
      </c>
      <c r="D8823" t="s">
        <v>45</v>
      </c>
      <c r="E8823" t="s">
        <v>503</v>
      </c>
      <c r="F8823" t="s">
        <v>504</v>
      </c>
      <c r="G8823" t="s">
        <v>21</v>
      </c>
      <c r="H8823" t="s">
        <v>22</v>
      </c>
      <c r="I8823" t="s">
        <v>6054</v>
      </c>
      <c r="J8823" t="s">
        <v>49</v>
      </c>
      <c r="K8823">
        <v>32839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 s="2">
        <v>4.0860000000000003</v>
      </c>
      <c r="R8823">
        <f>train[[#This Row],[Ship Date]]-train[[#This Row],[Order Date]]</f>
        <v>4</v>
      </c>
      <c r="S8823" t="str">
        <f>TEXT(train[[#This Row],[Order Date]],"mmm")</f>
        <v>nov</v>
      </c>
      <c r="T8823">
        <f>YEAR(train[[#This Row],[Order Date]])</f>
        <v>2018</v>
      </c>
      <c r="U8823" t="str">
        <f>train[[#This Row],[Category]]&amp;"-"&amp;train[[#This Row],[Sub-Category]]</f>
        <v>Office Supplies-Binders</v>
      </c>
      <c r="V8823" t="str">
        <f>IF(train[[#This Row],[Segment]]="Consumer","B2C","B2B")</f>
        <v>B2C</v>
      </c>
    </row>
    <row r="8824" spans="1:22" x14ac:dyDescent="0.25">
      <c r="A8824" t="s">
        <v>10263</v>
      </c>
      <c r="B8824" s="1">
        <v>43407</v>
      </c>
      <c r="C8824" s="1">
        <v>43411</v>
      </c>
      <c r="D8824" t="s">
        <v>45</v>
      </c>
      <c r="E8824" t="s">
        <v>503</v>
      </c>
      <c r="F8824" t="s">
        <v>504</v>
      </c>
      <c r="G8824" t="s">
        <v>21</v>
      </c>
      <c r="H8824" t="s">
        <v>22</v>
      </c>
      <c r="I8824" t="s">
        <v>6054</v>
      </c>
      <c r="J8824" t="s">
        <v>49</v>
      </c>
      <c r="K8824">
        <v>32839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 s="2">
        <v>55.984000000000002</v>
      </c>
      <c r="R8824">
        <f>train[[#This Row],[Ship Date]]-train[[#This Row],[Order Date]]</f>
        <v>4</v>
      </c>
      <c r="S8824" t="str">
        <f>TEXT(train[[#This Row],[Order Date]],"mmm")</f>
        <v>nov</v>
      </c>
      <c r="T8824">
        <f>YEAR(train[[#This Row],[Order Date]])</f>
        <v>2018</v>
      </c>
      <c r="U8824" t="str">
        <f>train[[#This Row],[Category]]&amp;"-"&amp;train[[#This Row],[Sub-Category]]</f>
        <v>Office Supplies-Art</v>
      </c>
      <c r="V8824" t="str">
        <f>IF(train[[#This Row],[Segment]]="Consumer","B2C","B2B")</f>
        <v>B2C</v>
      </c>
    </row>
    <row r="8825" spans="1:22" x14ac:dyDescent="0.25">
      <c r="A8825" t="s">
        <v>10263</v>
      </c>
      <c r="B8825" s="1">
        <v>43407</v>
      </c>
      <c r="C8825" s="1">
        <v>43411</v>
      </c>
      <c r="D8825" t="s">
        <v>45</v>
      </c>
      <c r="E8825" t="s">
        <v>503</v>
      </c>
      <c r="F8825" t="s">
        <v>504</v>
      </c>
      <c r="G8825" t="s">
        <v>21</v>
      </c>
      <c r="H8825" t="s">
        <v>22</v>
      </c>
      <c r="I8825" t="s">
        <v>6054</v>
      </c>
      <c r="J8825" t="s">
        <v>49</v>
      </c>
      <c r="K8825">
        <v>32839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 s="2">
        <v>10.688000000000001</v>
      </c>
      <c r="R8825">
        <f>train[[#This Row],[Ship Date]]-train[[#This Row],[Order Date]]</f>
        <v>4</v>
      </c>
      <c r="S8825" t="str">
        <f>TEXT(train[[#This Row],[Order Date]],"mmm")</f>
        <v>nov</v>
      </c>
      <c r="T8825">
        <f>YEAR(train[[#This Row],[Order Date]])</f>
        <v>2018</v>
      </c>
      <c r="U8825" t="str">
        <f>train[[#This Row],[Category]]&amp;"-"&amp;train[[#This Row],[Sub-Category]]</f>
        <v>Office Supplies-Paper</v>
      </c>
      <c r="V8825" t="str">
        <f>IF(train[[#This Row],[Segment]]="Consumer","B2C","B2B")</f>
        <v>B2C</v>
      </c>
    </row>
    <row r="8826" spans="1:22" x14ac:dyDescent="0.25">
      <c r="A8826" t="s">
        <v>10264</v>
      </c>
      <c r="B8826" s="1">
        <v>43180</v>
      </c>
      <c r="C8826" s="1">
        <v>43182</v>
      </c>
      <c r="D8826" t="s">
        <v>18</v>
      </c>
      <c r="E8826" t="s">
        <v>269</v>
      </c>
      <c r="F8826" t="s">
        <v>270</v>
      </c>
      <c r="G8826" t="s">
        <v>21</v>
      </c>
      <c r="H8826" t="s">
        <v>22</v>
      </c>
      <c r="I8826" t="s">
        <v>4775</v>
      </c>
      <c r="J8826" t="s">
        <v>142</v>
      </c>
      <c r="K8826">
        <v>19601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 s="2">
        <v>8.8559999999999999</v>
      </c>
      <c r="R8826">
        <f>train[[#This Row],[Ship Date]]-train[[#This Row],[Order Date]]</f>
        <v>2</v>
      </c>
      <c r="S8826" t="str">
        <f>TEXT(train[[#This Row],[Order Date]],"mmm")</f>
        <v>mars</v>
      </c>
      <c r="T8826">
        <f>YEAR(train[[#This Row],[Order Date]])</f>
        <v>2018</v>
      </c>
      <c r="U8826" t="str">
        <f>train[[#This Row],[Category]]&amp;"-"&amp;train[[#This Row],[Sub-Category]]</f>
        <v>Office Supplies-Envelopes</v>
      </c>
      <c r="V8826" t="str">
        <f>IF(train[[#This Row],[Segment]]="Consumer","B2C","B2B")</f>
        <v>B2C</v>
      </c>
    </row>
    <row r="8827" spans="1:22" x14ac:dyDescent="0.25">
      <c r="A8827" t="s">
        <v>10265</v>
      </c>
      <c r="B8827" s="1">
        <v>42723</v>
      </c>
      <c r="C8827" s="1">
        <v>42726</v>
      </c>
      <c r="D8827" t="s">
        <v>183</v>
      </c>
      <c r="E8827" t="s">
        <v>1307</v>
      </c>
      <c r="F8827" t="s">
        <v>1308</v>
      </c>
      <c r="G8827" t="s">
        <v>21</v>
      </c>
      <c r="H8827" t="s">
        <v>22</v>
      </c>
      <c r="I8827" t="s">
        <v>141</v>
      </c>
      <c r="J8827" t="s">
        <v>142</v>
      </c>
      <c r="K8827">
        <v>19134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 s="2">
        <v>6.9119999999999999</v>
      </c>
      <c r="R8827">
        <f>train[[#This Row],[Ship Date]]-train[[#This Row],[Order Date]]</f>
        <v>3</v>
      </c>
      <c r="S8827" t="str">
        <f>TEXT(train[[#This Row],[Order Date]],"mmm")</f>
        <v>déc</v>
      </c>
      <c r="T8827">
        <f>YEAR(train[[#This Row],[Order Date]])</f>
        <v>2016</v>
      </c>
      <c r="U8827" t="str">
        <f>train[[#This Row],[Category]]&amp;"-"&amp;train[[#This Row],[Sub-Category]]</f>
        <v>Office Supplies-Labels</v>
      </c>
      <c r="V8827" t="str">
        <f>IF(train[[#This Row],[Segment]]="Consumer","B2C","B2B")</f>
        <v>B2C</v>
      </c>
    </row>
    <row r="8828" spans="1:22" x14ac:dyDescent="0.25">
      <c r="A8828" t="s">
        <v>10266</v>
      </c>
      <c r="B8828" s="1">
        <v>42096</v>
      </c>
      <c r="C8828" s="1">
        <v>42100</v>
      </c>
      <c r="D8828" t="s">
        <v>18</v>
      </c>
      <c r="E8828" t="s">
        <v>6699</v>
      </c>
      <c r="F8828" t="s">
        <v>6700</v>
      </c>
      <c r="G8828" t="s">
        <v>21</v>
      </c>
      <c r="H8828" t="s">
        <v>22</v>
      </c>
      <c r="I8828" t="s">
        <v>179</v>
      </c>
      <c r="J8828" t="s">
        <v>99</v>
      </c>
      <c r="K8828">
        <v>77095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 s="2">
        <v>26.72</v>
      </c>
      <c r="R8828">
        <f>train[[#This Row],[Ship Date]]-train[[#This Row],[Order Date]]</f>
        <v>4</v>
      </c>
      <c r="S8828" t="str">
        <f>TEXT(train[[#This Row],[Order Date]],"mmm")</f>
        <v>avr</v>
      </c>
      <c r="T8828">
        <f>YEAR(train[[#This Row],[Order Date]])</f>
        <v>2015</v>
      </c>
      <c r="U8828" t="str">
        <f>train[[#This Row],[Category]]&amp;"-"&amp;train[[#This Row],[Sub-Category]]</f>
        <v>Office Supplies-Paper</v>
      </c>
      <c r="V8828" t="str">
        <f>IF(train[[#This Row],[Segment]]="Consumer","B2C","B2B")</f>
        <v>B2C</v>
      </c>
    </row>
    <row r="8829" spans="1:22" x14ac:dyDescent="0.25">
      <c r="A8829" t="s">
        <v>10266</v>
      </c>
      <c r="B8829" s="1">
        <v>42096</v>
      </c>
      <c r="C8829" s="1">
        <v>42100</v>
      </c>
      <c r="D8829" t="s">
        <v>18</v>
      </c>
      <c r="E8829" t="s">
        <v>6699</v>
      </c>
      <c r="F8829" t="s">
        <v>6700</v>
      </c>
      <c r="G8829" t="s">
        <v>21</v>
      </c>
      <c r="H8829" t="s">
        <v>22</v>
      </c>
      <c r="I8829" t="s">
        <v>179</v>
      </c>
      <c r="J8829" t="s">
        <v>99</v>
      </c>
      <c r="K8829">
        <v>77095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 s="2">
        <v>33.488</v>
      </c>
      <c r="R8829">
        <f>train[[#This Row],[Ship Date]]-train[[#This Row],[Order Date]]</f>
        <v>4</v>
      </c>
      <c r="S8829" t="str">
        <f>TEXT(train[[#This Row],[Order Date]],"mmm")</f>
        <v>avr</v>
      </c>
      <c r="T8829">
        <f>YEAR(train[[#This Row],[Order Date]])</f>
        <v>2015</v>
      </c>
      <c r="U8829" t="str">
        <f>train[[#This Row],[Category]]&amp;"-"&amp;train[[#This Row],[Sub-Category]]</f>
        <v>Office Supplies-Paper</v>
      </c>
      <c r="V8829" t="str">
        <f>IF(train[[#This Row],[Segment]]="Consumer","B2C","B2B")</f>
        <v>B2C</v>
      </c>
    </row>
    <row r="8830" spans="1:22" x14ac:dyDescent="0.25">
      <c r="A8830" t="s">
        <v>10267</v>
      </c>
      <c r="B8830" s="1">
        <v>42526</v>
      </c>
      <c r="C8830" s="1">
        <v>42530</v>
      </c>
      <c r="D8830" t="s">
        <v>45</v>
      </c>
      <c r="E8830" t="s">
        <v>1532</v>
      </c>
      <c r="F8830" t="s">
        <v>1533</v>
      </c>
      <c r="G8830" t="s">
        <v>36</v>
      </c>
      <c r="H8830" t="s">
        <v>22</v>
      </c>
      <c r="I8830" t="s">
        <v>9309</v>
      </c>
      <c r="J8830" t="s">
        <v>592</v>
      </c>
      <c r="K8830">
        <v>63301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 s="2">
        <v>10.56</v>
      </c>
      <c r="R8830">
        <f>train[[#This Row],[Ship Date]]-train[[#This Row],[Order Date]]</f>
        <v>4</v>
      </c>
      <c r="S8830" t="str">
        <f>TEXT(train[[#This Row],[Order Date]],"mmm")</f>
        <v>juin</v>
      </c>
      <c r="T8830">
        <f>YEAR(train[[#This Row],[Order Date]])</f>
        <v>2016</v>
      </c>
      <c r="U8830" t="str">
        <f>train[[#This Row],[Category]]&amp;"-"&amp;train[[#This Row],[Sub-Category]]</f>
        <v>Office Supplies-Paper</v>
      </c>
      <c r="V8830" t="str">
        <f>IF(train[[#This Row],[Segment]]="Consumer","B2C","B2B")</f>
        <v>B2B</v>
      </c>
    </row>
    <row r="8831" spans="1:22" x14ac:dyDescent="0.25">
      <c r="A8831" t="s">
        <v>10268</v>
      </c>
      <c r="B8831" s="1">
        <v>42283</v>
      </c>
      <c r="C8831" s="1">
        <v>42286</v>
      </c>
      <c r="D8831" t="s">
        <v>183</v>
      </c>
      <c r="E8831" t="s">
        <v>8997</v>
      </c>
      <c r="F8831" t="s">
        <v>8998</v>
      </c>
      <c r="G8831" t="s">
        <v>36</v>
      </c>
      <c r="H8831" t="s">
        <v>22</v>
      </c>
      <c r="I8831" t="s">
        <v>4378</v>
      </c>
      <c r="J8831" t="s">
        <v>249</v>
      </c>
      <c r="K8831">
        <v>46203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 s="2">
        <v>386.34</v>
      </c>
      <c r="R8831">
        <f>train[[#This Row],[Ship Date]]-train[[#This Row],[Order Date]]</f>
        <v>3</v>
      </c>
      <c r="S8831" t="str">
        <f>TEXT(train[[#This Row],[Order Date]],"mmm")</f>
        <v>oct</v>
      </c>
      <c r="T8831">
        <f>YEAR(train[[#This Row],[Order Date]])</f>
        <v>2015</v>
      </c>
      <c r="U8831" t="str">
        <f>train[[#This Row],[Category]]&amp;"-"&amp;train[[#This Row],[Sub-Category]]</f>
        <v>Office Supplies-Storage</v>
      </c>
      <c r="V8831" t="str">
        <f>IF(train[[#This Row],[Segment]]="Consumer","B2C","B2B")</f>
        <v>B2B</v>
      </c>
    </row>
    <row r="8832" spans="1:22" x14ac:dyDescent="0.25">
      <c r="A8832" t="s">
        <v>10269</v>
      </c>
      <c r="B8832" s="1">
        <v>42968</v>
      </c>
      <c r="C8832" s="1">
        <v>42971</v>
      </c>
      <c r="D8832" t="s">
        <v>18</v>
      </c>
      <c r="E8832" t="s">
        <v>2855</v>
      </c>
      <c r="F8832" t="s">
        <v>2856</v>
      </c>
      <c r="G8832" t="s">
        <v>36</v>
      </c>
      <c r="H8832" t="s">
        <v>22</v>
      </c>
      <c r="I8832" t="s">
        <v>90</v>
      </c>
      <c r="J8832" t="s">
        <v>91</v>
      </c>
      <c r="K8832">
        <v>98115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 s="2">
        <v>33.44</v>
      </c>
      <c r="R8832">
        <f>train[[#This Row],[Ship Date]]-train[[#This Row],[Order Date]]</f>
        <v>3</v>
      </c>
      <c r="S8832" t="str">
        <f>TEXT(train[[#This Row],[Order Date]],"mmm")</f>
        <v>août</v>
      </c>
      <c r="T8832">
        <f>YEAR(train[[#This Row],[Order Date]])</f>
        <v>2017</v>
      </c>
      <c r="U8832" t="str">
        <f>train[[#This Row],[Category]]&amp;"-"&amp;train[[#This Row],[Sub-Category]]</f>
        <v>Office Supplies-Binders</v>
      </c>
      <c r="V8832" t="str">
        <f>IF(train[[#This Row],[Segment]]="Consumer","B2C","B2B")</f>
        <v>B2B</v>
      </c>
    </row>
    <row r="8833" spans="1:22" x14ac:dyDescent="0.25">
      <c r="A8833" t="s">
        <v>10270</v>
      </c>
      <c r="B8833" s="1">
        <v>42689</v>
      </c>
      <c r="C8833" s="1">
        <v>42693</v>
      </c>
      <c r="D8833" t="s">
        <v>45</v>
      </c>
      <c r="E8833" t="s">
        <v>6996</v>
      </c>
      <c r="F8833" t="s">
        <v>6997</v>
      </c>
      <c r="G8833" t="s">
        <v>97</v>
      </c>
      <c r="H8833" t="s">
        <v>22</v>
      </c>
      <c r="I8833" t="s">
        <v>3326</v>
      </c>
      <c r="J8833" t="s">
        <v>314</v>
      </c>
      <c r="K8833">
        <v>22801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 s="2">
        <v>39.96</v>
      </c>
      <c r="R8833">
        <f>train[[#This Row],[Ship Date]]-train[[#This Row],[Order Date]]</f>
        <v>4</v>
      </c>
      <c r="S8833" t="str">
        <f>TEXT(train[[#This Row],[Order Date]],"mmm")</f>
        <v>nov</v>
      </c>
      <c r="T8833">
        <f>YEAR(train[[#This Row],[Order Date]])</f>
        <v>2016</v>
      </c>
      <c r="U8833" t="str">
        <f>train[[#This Row],[Category]]&amp;"-"&amp;train[[#This Row],[Sub-Category]]</f>
        <v>Furniture-Furnishings</v>
      </c>
      <c r="V8833" t="str">
        <f>IF(train[[#This Row],[Segment]]="Consumer","B2C","B2B")</f>
        <v>B2B</v>
      </c>
    </row>
    <row r="8834" spans="1:22" x14ac:dyDescent="0.25">
      <c r="A8834" t="s">
        <v>10271</v>
      </c>
      <c r="B8834" s="1">
        <v>42543</v>
      </c>
      <c r="C8834" s="1">
        <v>42548</v>
      </c>
      <c r="D8834" t="s">
        <v>45</v>
      </c>
      <c r="E8834" t="s">
        <v>4352</v>
      </c>
      <c r="F8834" t="s">
        <v>4353</v>
      </c>
      <c r="G8834" t="s">
        <v>21</v>
      </c>
      <c r="H8834" t="s">
        <v>22</v>
      </c>
      <c r="I8834" t="s">
        <v>384</v>
      </c>
      <c r="J8834" t="s">
        <v>262</v>
      </c>
      <c r="K8834">
        <v>14609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 s="2">
        <v>1217.568</v>
      </c>
      <c r="R8834">
        <f>train[[#This Row],[Ship Date]]-train[[#This Row],[Order Date]]</f>
        <v>5</v>
      </c>
      <c r="S8834" t="str">
        <f>TEXT(train[[#This Row],[Order Date]],"mmm")</f>
        <v>juin</v>
      </c>
      <c r="T8834">
        <f>YEAR(train[[#This Row],[Order Date]])</f>
        <v>2016</v>
      </c>
      <c r="U8834" t="str">
        <f>train[[#This Row],[Category]]&amp;"-"&amp;train[[#This Row],[Sub-Category]]</f>
        <v>Office Supplies-Binders</v>
      </c>
      <c r="V8834" t="str">
        <f>IF(train[[#This Row],[Segment]]="Consumer","B2C","B2B")</f>
        <v>B2C</v>
      </c>
    </row>
    <row r="8835" spans="1:22" x14ac:dyDescent="0.25">
      <c r="A8835" t="s">
        <v>10272</v>
      </c>
      <c r="B8835" s="1">
        <v>43367</v>
      </c>
      <c r="C8835" s="1">
        <v>43371</v>
      </c>
      <c r="D8835" t="s">
        <v>45</v>
      </c>
      <c r="E8835" t="s">
        <v>5102</v>
      </c>
      <c r="F8835" t="s">
        <v>5103</v>
      </c>
      <c r="G8835" t="s">
        <v>97</v>
      </c>
      <c r="H8835" t="s">
        <v>22</v>
      </c>
      <c r="I8835" t="s">
        <v>7493</v>
      </c>
      <c r="J8835" t="s">
        <v>1270</v>
      </c>
      <c r="K8835">
        <v>30328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 s="2">
        <v>15.51</v>
      </c>
      <c r="R8835">
        <f>train[[#This Row],[Ship Date]]-train[[#This Row],[Order Date]]</f>
        <v>4</v>
      </c>
      <c r="S8835" t="str">
        <f>TEXT(train[[#This Row],[Order Date]],"mmm")</f>
        <v>sept</v>
      </c>
      <c r="T8835">
        <f>YEAR(train[[#This Row],[Order Date]])</f>
        <v>2018</v>
      </c>
      <c r="U8835" t="str">
        <f>train[[#This Row],[Category]]&amp;"-"&amp;train[[#This Row],[Sub-Category]]</f>
        <v>Office Supplies-Storage</v>
      </c>
      <c r="V8835" t="str">
        <f>IF(train[[#This Row],[Segment]]="Consumer","B2C","B2B")</f>
        <v>B2B</v>
      </c>
    </row>
    <row r="8836" spans="1:22" x14ac:dyDescent="0.25">
      <c r="A8836" t="s">
        <v>10272</v>
      </c>
      <c r="B8836" s="1">
        <v>43367</v>
      </c>
      <c r="C8836" s="1">
        <v>43371</v>
      </c>
      <c r="D8836" t="s">
        <v>45</v>
      </c>
      <c r="E8836" t="s">
        <v>5102</v>
      </c>
      <c r="F8836" t="s">
        <v>5103</v>
      </c>
      <c r="G8836" t="s">
        <v>97</v>
      </c>
      <c r="H8836" t="s">
        <v>22</v>
      </c>
      <c r="I8836" t="s">
        <v>7493</v>
      </c>
      <c r="J8836" t="s">
        <v>1270</v>
      </c>
      <c r="K8836">
        <v>30328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 s="2">
        <v>89.9</v>
      </c>
      <c r="R8836">
        <f>train[[#This Row],[Ship Date]]-train[[#This Row],[Order Date]]</f>
        <v>4</v>
      </c>
      <c r="S8836" t="str">
        <f>TEXT(train[[#This Row],[Order Date]],"mmm")</f>
        <v>sept</v>
      </c>
      <c r="T8836">
        <f>YEAR(train[[#This Row],[Order Date]])</f>
        <v>2018</v>
      </c>
      <c r="U8836" t="str">
        <f>train[[#This Row],[Category]]&amp;"-"&amp;train[[#This Row],[Sub-Category]]</f>
        <v>Technology-Phones</v>
      </c>
      <c r="V8836" t="str">
        <f>IF(train[[#This Row],[Segment]]="Consumer","B2C","B2B")</f>
        <v>B2B</v>
      </c>
    </row>
    <row r="8837" spans="1:22" x14ac:dyDescent="0.25">
      <c r="A8837" t="s">
        <v>10272</v>
      </c>
      <c r="B8837" s="1">
        <v>43367</v>
      </c>
      <c r="C8837" s="1">
        <v>43371</v>
      </c>
      <c r="D8837" t="s">
        <v>45</v>
      </c>
      <c r="E8837" t="s">
        <v>5102</v>
      </c>
      <c r="F8837" t="s">
        <v>5103</v>
      </c>
      <c r="G8837" t="s">
        <v>97</v>
      </c>
      <c r="H8837" t="s">
        <v>22</v>
      </c>
      <c r="I8837" t="s">
        <v>7493</v>
      </c>
      <c r="J8837" t="s">
        <v>1270</v>
      </c>
      <c r="K8837">
        <v>30328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 s="2">
        <v>14.28</v>
      </c>
      <c r="R8837">
        <f>train[[#This Row],[Ship Date]]-train[[#This Row],[Order Date]]</f>
        <v>4</v>
      </c>
      <c r="S8837" t="str">
        <f>TEXT(train[[#This Row],[Order Date]],"mmm")</f>
        <v>sept</v>
      </c>
      <c r="T8837">
        <f>YEAR(train[[#This Row],[Order Date]])</f>
        <v>2018</v>
      </c>
      <c r="U8837" t="str">
        <f>train[[#This Row],[Category]]&amp;"-"&amp;train[[#This Row],[Sub-Category]]</f>
        <v>Office Supplies-Art</v>
      </c>
      <c r="V8837" t="str">
        <f>IF(train[[#This Row],[Segment]]="Consumer","B2C","B2B")</f>
        <v>B2B</v>
      </c>
    </row>
    <row r="8838" spans="1:22" x14ac:dyDescent="0.25">
      <c r="A8838" t="s">
        <v>10272</v>
      </c>
      <c r="B8838" s="1">
        <v>43367</v>
      </c>
      <c r="C8838" s="1">
        <v>43371</v>
      </c>
      <c r="D8838" t="s">
        <v>45</v>
      </c>
      <c r="E8838" t="s">
        <v>5102</v>
      </c>
      <c r="F8838" t="s">
        <v>5103</v>
      </c>
      <c r="G8838" t="s">
        <v>97</v>
      </c>
      <c r="H8838" t="s">
        <v>22</v>
      </c>
      <c r="I8838" t="s">
        <v>7493</v>
      </c>
      <c r="J8838" t="s">
        <v>1270</v>
      </c>
      <c r="K8838">
        <v>30328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 s="2">
        <v>12.72</v>
      </c>
      <c r="R8838">
        <f>train[[#This Row],[Ship Date]]-train[[#This Row],[Order Date]]</f>
        <v>4</v>
      </c>
      <c r="S8838" t="str">
        <f>TEXT(train[[#This Row],[Order Date]],"mmm")</f>
        <v>sept</v>
      </c>
      <c r="T8838">
        <f>YEAR(train[[#This Row],[Order Date]])</f>
        <v>2018</v>
      </c>
      <c r="U8838" t="str">
        <f>train[[#This Row],[Category]]&amp;"-"&amp;train[[#This Row],[Sub-Category]]</f>
        <v>Office Supplies-Art</v>
      </c>
      <c r="V8838" t="str">
        <f>IF(train[[#This Row],[Segment]]="Consumer","B2C","B2B")</f>
        <v>B2B</v>
      </c>
    </row>
    <row r="8839" spans="1:22" x14ac:dyDescent="0.25">
      <c r="A8839" t="s">
        <v>10272</v>
      </c>
      <c r="B8839" s="1">
        <v>43367</v>
      </c>
      <c r="C8839" s="1">
        <v>43371</v>
      </c>
      <c r="D8839" t="s">
        <v>45</v>
      </c>
      <c r="E8839" t="s">
        <v>5102</v>
      </c>
      <c r="F8839" t="s">
        <v>5103</v>
      </c>
      <c r="G8839" t="s">
        <v>97</v>
      </c>
      <c r="H8839" t="s">
        <v>22</v>
      </c>
      <c r="I8839" t="s">
        <v>7493</v>
      </c>
      <c r="J8839" t="s">
        <v>1270</v>
      </c>
      <c r="K8839">
        <v>30328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 s="2">
        <v>15.75</v>
      </c>
      <c r="R8839">
        <f>train[[#This Row],[Ship Date]]-train[[#This Row],[Order Date]]</f>
        <v>4</v>
      </c>
      <c r="S8839" t="str">
        <f>TEXT(train[[#This Row],[Order Date]],"mmm")</f>
        <v>sept</v>
      </c>
      <c r="T8839">
        <f>YEAR(train[[#This Row],[Order Date]])</f>
        <v>2018</v>
      </c>
      <c r="U8839" t="str">
        <f>train[[#This Row],[Category]]&amp;"-"&amp;train[[#This Row],[Sub-Category]]</f>
        <v>Office Supplies-Labels</v>
      </c>
      <c r="V8839" t="str">
        <f>IF(train[[#This Row],[Segment]]="Consumer","B2C","B2B")</f>
        <v>B2B</v>
      </c>
    </row>
    <row r="8840" spans="1:22" x14ac:dyDescent="0.25">
      <c r="A8840" t="s">
        <v>10273</v>
      </c>
      <c r="B8840" s="1">
        <v>42100</v>
      </c>
      <c r="C8840" s="1">
        <v>42104</v>
      </c>
      <c r="D8840" t="s">
        <v>18</v>
      </c>
      <c r="E8840" t="s">
        <v>3290</v>
      </c>
      <c r="F8840" t="s">
        <v>3291</v>
      </c>
      <c r="G8840" t="s">
        <v>36</v>
      </c>
      <c r="H8840" t="s">
        <v>22</v>
      </c>
      <c r="I8840" t="s">
        <v>37</v>
      </c>
      <c r="J8840" t="s">
        <v>38</v>
      </c>
      <c r="K8840">
        <v>90004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 s="2">
        <v>70.95</v>
      </c>
      <c r="R8840">
        <f>train[[#This Row],[Ship Date]]-train[[#This Row],[Order Date]]</f>
        <v>4</v>
      </c>
      <c r="S8840" t="str">
        <f>TEXT(train[[#This Row],[Order Date]],"mmm")</f>
        <v>avr</v>
      </c>
      <c r="T8840">
        <f>YEAR(train[[#This Row],[Order Date]])</f>
        <v>2015</v>
      </c>
      <c r="U8840" t="str">
        <f>train[[#This Row],[Category]]&amp;"-"&amp;train[[#This Row],[Sub-Category]]</f>
        <v>Office Supplies-Art</v>
      </c>
      <c r="V8840" t="str">
        <f>IF(train[[#This Row],[Segment]]="Consumer","B2C","B2B")</f>
        <v>B2B</v>
      </c>
    </row>
    <row r="8841" spans="1:22" x14ac:dyDescent="0.25">
      <c r="A8841" t="s">
        <v>10273</v>
      </c>
      <c r="B8841" s="1">
        <v>42100</v>
      </c>
      <c r="C8841" s="1">
        <v>42104</v>
      </c>
      <c r="D8841" t="s">
        <v>18</v>
      </c>
      <c r="E8841" t="s">
        <v>3290</v>
      </c>
      <c r="F8841" t="s">
        <v>3291</v>
      </c>
      <c r="G8841" t="s">
        <v>36</v>
      </c>
      <c r="H8841" t="s">
        <v>22</v>
      </c>
      <c r="I8841" t="s">
        <v>37</v>
      </c>
      <c r="J8841" t="s">
        <v>38</v>
      </c>
      <c r="K8841">
        <v>90004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 s="2">
        <v>65.567999999999998</v>
      </c>
      <c r="R8841">
        <f>train[[#This Row],[Ship Date]]-train[[#This Row],[Order Date]]</f>
        <v>4</v>
      </c>
      <c r="S8841" t="str">
        <f>TEXT(train[[#This Row],[Order Date]],"mmm")</f>
        <v>avr</v>
      </c>
      <c r="T8841">
        <f>YEAR(train[[#This Row],[Order Date]])</f>
        <v>2015</v>
      </c>
      <c r="U8841" t="str">
        <f>train[[#This Row],[Category]]&amp;"-"&amp;train[[#This Row],[Sub-Category]]</f>
        <v>Office Supplies-Binders</v>
      </c>
      <c r="V8841" t="str">
        <f>IF(train[[#This Row],[Segment]]="Consumer","B2C","B2B")</f>
        <v>B2B</v>
      </c>
    </row>
    <row r="8842" spans="1:22" x14ac:dyDescent="0.25">
      <c r="A8842" t="s">
        <v>10273</v>
      </c>
      <c r="B8842" s="1">
        <v>42100</v>
      </c>
      <c r="C8842" s="1">
        <v>42104</v>
      </c>
      <c r="D8842" t="s">
        <v>18</v>
      </c>
      <c r="E8842" t="s">
        <v>3290</v>
      </c>
      <c r="F8842" t="s">
        <v>3291</v>
      </c>
      <c r="G8842" t="s">
        <v>36</v>
      </c>
      <c r="H8842" t="s">
        <v>22</v>
      </c>
      <c r="I8842" t="s">
        <v>37</v>
      </c>
      <c r="J8842" t="s">
        <v>38</v>
      </c>
      <c r="K8842">
        <v>90004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 s="2">
        <v>299.97000000000003</v>
      </c>
      <c r="R8842">
        <f>train[[#This Row],[Ship Date]]-train[[#This Row],[Order Date]]</f>
        <v>4</v>
      </c>
      <c r="S8842" t="str">
        <f>TEXT(train[[#This Row],[Order Date]],"mmm")</f>
        <v>avr</v>
      </c>
      <c r="T8842">
        <f>YEAR(train[[#This Row],[Order Date]])</f>
        <v>2015</v>
      </c>
      <c r="U8842" t="str">
        <f>train[[#This Row],[Category]]&amp;"-"&amp;train[[#This Row],[Sub-Category]]</f>
        <v>Technology-Accessories</v>
      </c>
      <c r="V8842" t="str">
        <f>IF(train[[#This Row],[Segment]]="Consumer","B2C","B2B")</f>
        <v>B2B</v>
      </c>
    </row>
    <row r="8843" spans="1:22" x14ac:dyDescent="0.25">
      <c r="A8843" t="s">
        <v>10274</v>
      </c>
      <c r="B8843" s="1">
        <v>42775</v>
      </c>
      <c r="C8843" s="1">
        <v>42779</v>
      </c>
      <c r="D8843" t="s">
        <v>45</v>
      </c>
      <c r="E8843" t="s">
        <v>2767</v>
      </c>
      <c r="F8843" t="s">
        <v>2768</v>
      </c>
      <c r="G8843" t="s">
        <v>36</v>
      </c>
      <c r="H8843" t="s">
        <v>22</v>
      </c>
      <c r="I8843" t="s">
        <v>122</v>
      </c>
      <c r="J8843" t="s">
        <v>38</v>
      </c>
      <c r="K8843">
        <v>94110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 s="2">
        <v>89.97</v>
      </c>
      <c r="R8843">
        <f>train[[#This Row],[Ship Date]]-train[[#This Row],[Order Date]]</f>
        <v>4</v>
      </c>
      <c r="S8843" t="str">
        <f>TEXT(train[[#This Row],[Order Date]],"mmm")</f>
        <v>févr</v>
      </c>
      <c r="T8843">
        <f>YEAR(train[[#This Row],[Order Date]])</f>
        <v>2017</v>
      </c>
      <c r="U8843" t="str">
        <f>train[[#This Row],[Category]]&amp;"-"&amp;train[[#This Row],[Sub-Category]]</f>
        <v>Technology-Accessories</v>
      </c>
      <c r="V8843" t="str">
        <f>IF(train[[#This Row],[Segment]]="Consumer","B2C","B2B")</f>
        <v>B2B</v>
      </c>
    </row>
    <row r="8844" spans="1:22" x14ac:dyDescent="0.25">
      <c r="A8844" t="s">
        <v>10274</v>
      </c>
      <c r="B8844" s="1">
        <v>42775</v>
      </c>
      <c r="C8844" s="1">
        <v>42779</v>
      </c>
      <c r="D8844" t="s">
        <v>45</v>
      </c>
      <c r="E8844" t="s">
        <v>2767</v>
      </c>
      <c r="F8844" t="s">
        <v>2768</v>
      </c>
      <c r="G8844" t="s">
        <v>36</v>
      </c>
      <c r="H8844" t="s">
        <v>22</v>
      </c>
      <c r="I8844" t="s">
        <v>122</v>
      </c>
      <c r="J8844" t="s">
        <v>38</v>
      </c>
      <c r="K8844">
        <v>94110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 s="2">
        <v>31.86</v>
      </c>
      <c r="R8844">
        <f>train[[#This Row],[Ship Date]]-train[[#This Row],[Order Date]]</f>
        <v>4</v>
      </c>
      <c r="S8844" t="str">
        <f>TEXT(train[[#This Row],[Order Date]],"mmm")</f>
        <v>févr</v>
      </c>
      <c r="T8844">
        <f>YEAR(train[[#This Row],[Order Date]])</f>
        <v>2017</v>
      </c>
      <c r="U8844" t="str">
        <f>train[[#This Row],[Category]]&amp;"-"&amp;train[[#This Row],[Sub-Category]]</f>
        <v>Technology-Accessories</v>
      </c>
      <c r="V8844" t="str">
        <f>IF(train[[#This Row],[Segment]]="Consumer","B2C","B2B")</f>
        <v>B2B</v>
      </c>
    </row>
    <row r="8845" spans="1:22" x14ac:dyDescent="0.25">
      <c r="A8845" t="s">
        <v>10275</v>
      </c>
      <c r="B8845" s="1">
        <v>42326</v>
      </c>
      <c r="C8845" s="1">
        <v>42328</v>
      </c>
      <c r="D8845" t="s">
        <v>18</v>
      </c>
      <c r="E8845" t="s">
        <v>366</v>
      </c>
      <c r="F8845" t="s">
        <v>367</v>
      </c>
      <c r="G8845" t="s">
        <v>36</v>
      </c>
      <c r="H8845" t="s">
        <v>22</v>
      </c>
      <c r="I8845" t="s">
        <v>404</v>
      </c>
      <c r="J8845" t="s">
        <v>224</v>
      </c>
      <c r="K8845">
        <v>55407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 s="2">
        <v>67.150000000000006</v>
      </c>
      <c r="R8845">
        <f>train[[#This Row],[Ship Date]]-train[[#This Row],[Order Date]]</f>
        <v>2</v>
      </c>
      <c r="S8845" t="str">
        <f>TEXT(train[[#This Row],[Order Date]],"mmm")</f>
        <v>nov</v>
      </c>
      <c r="T8845">
        <f>YEAR(train[[#This Row],[Order Date]])</f>
        <v>2015</v>
      </c>
      <c r="U8845" t="str">
        <f>train[[#This Row],[Category]]&amp;"-"&amp;train[[#This Row],[Sub-Category]]</f>
        <v>Office Supplies-Storage</v>
      </c>
      <c r="V8845" t="str">
        <f>IF(train[[#This Row],[Segment]]="Consumer","B2C","B2B")</f>
        <v>B2B</v>
      </c>
    </row>
    <row r="8846" spans="1:22" x14ac:dyDescent="0.25">
      <c r="A8846" t="s">
        <v>10276</v>
      </c>
      <c r="B8846" s="1">
        <v>43452</v>
      </c>
      <c r="C8846" s="1">
        <v>43457</v>
      </c>
      <c r="D8846" t="s">
        <v>45</v>
      </c>
      <c r="E8846" t="s">
        <v>3727</v>
      </c>
      <c r="F8846" t="s">
        <v>3728</v>
      </c>
      <c r="G8846" t="s">
        <v>21</v>
      </c>
      <c r="H8846" t="s">
        <v>22</v>
      </c>
      <c r="I8846" t="s">
        <v>492</v>
      </c>
      <c r="J8846" t="s">
        <v>493</v>
      </c>
      <c r="K8846">
        <v>43229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 s="2">
        <v>7.2359999999999998</v>
      </c>
      <c r="R8846">
        <f>train[[#This Row],[Ship Date]]-train[[#This Row],[Order Date]]</f>
        <v>5</v>
      </c>
      <c r="S8846" t="str">
        <f>TEXT(train[[#This Row],[Order Date]],"mmm")</f>
        <v>déc</v>
      </c>
      <c r="T8846">
        <f>YEAR(train[[#This Row],[Order Date]])</f>
        <v>2018</v>
      </c>
      <c r="U8846" t="str">
        <f>train[[#This Row],[Category]]&amp;"-"&amp;train[[#This Row],[Sub-Category]]</f>
        <v>Office Supplies-Binders</v>
      </c>
      <c r="V8846" t="str">
        <f>IF(train[[#This Row],[Segment]]="Consumer","B2C","B2B")</f>
        <v>B2C</v>
      </c>
    </row>
    <row r="8847" spans="1:22" x14ac:dyDescent="0.25">
      <c r="A8847" t="s">
        <v>10276</v>
      </c>
      <c r="B8847" s="1">
        <v>43452</v>
      </c>
      <c r="C8847" s="1">
        <v>43457</v>
      </c>
      <c r="D8847" t="s">
        <v>45</v>
      </c>
      <c r="E8847" t="s">
        <v>3727</v>
      </c>
      <c r="F8847" t="s">
        <v>3728</v>
      </c>
      <c r="G8847" t="s">
        <v>21</v>
      </c>
      <c r="H8847" t="s">
        <v>22</v>
      </c>
      <c r="I8847" t="s">
        <v>492</v>
      </c>
      <c r="J8847" t="s">
        <v>493</v>
      </c>
      <c r="K8847">
        <v>43229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 s="2">
        <v>4.8239999999999998</v>
      </c>
      <c r="R8847">
        <f>train[[#This Row],[Ship Date]]-train[[#This Row],[Order Date]]</f>
        <v>5</v>
      </c>
      <c r="S8847" t="str">
        <f>TEXT(train[[#This Row],[Order Date]],"mmm")</f>
        <v>déc</v>
      </c>
      <c r="T8847">
        <f>YEAR(train[[#This Row],[Order Date]])</f>
        <v>2018</v>
      </c>
      <c r="U8847" t="str">
        <f>train[[#This Row],[Category]]&amp;"-"&amp;train[[#This Row],[Sub-Category]]</f>
        <v>Office Supplies-Fasteners</v>
      </c>
      <c r="V8847" t="str">
        <f>IF(train[[#This Row],[Segment]]="Consumer","B2C","B2B")</f>
        <v>B2C</v>
      </c>
    </row>
    <row r="8848" spans="1:22" x14ac:dyDescent="0.25">
      <c r="A8848" t="s">
        <v>10276</v>
      </c>
      <c r="B8848" s="1">
        <v>43452</v>
      </c>
      <c r="C8848" s="1">
        <v>43457</v>
      </c>
      <c r="D8848" t="s">
        <v>45</v>
      </c>
      <c r="E8848" t="s">
        <v>3727</v>
      </c>
      <c r="F8848" t="s">
        <v>3728</v>
      </c>
      <c r="G8848" t="s">
        <v>21</v>
      </c>
      <c r="H8848" t="s">
        <v>22</v>
      </c>
      <c r="I8848" t="s">
        <v>492</v>
      </c>
      <c r="J8848" t="s">
        <v>493</v>
      </c>
      <c r="K8848">
        <v>43229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 s="2">
        <v>91.36</v>
      </c>
      <c r="R8848">
        <f>train[[#This Row],[Ship Date]]-train[[#This Row],[Order Date]]</f>
        <v>5</v>
      </c>
      <c r="S8848" t="str">
        <f>TEXT(train[[#This Row],[Order Date]],"mmm")</f>
        <v>déc</v>
      </c>
      <c r="T8848">
        <f>YEAR(train[[#This Row],[Order Date]])</f>
        <v>2018</v>
      </c>
      <c r="U8848" t="str">
        <f>train[[#This Row],[Category]]&amp;"-"&amp;train[[#This Row],[Sub-Category]]</f>
        <v>Office Supplies-Paper</v>
      </c>
      <c r="V8848" t="str">
        <f>IF(train[[#This Row],[Segment]]="Consumer","B2C","B2B")</f>
        <v>B2C</v>
      </c>
    </row>
    <row r="8849" spans="1:22" x14ac:dyDescent="0.25">
      <c r="A8849" t="s">
        <v>10276</v>
      </c>
      <c r="B8849" s="1">
        <v>43452</v>
      </c>
      <c r="C8849" s="1">
        <v>43457</v>
      </c>
      <c r="D8849" t="s">
        <v>45</v>
      </c>
      <c r="E8849" t="s">
        <v>3727</v>
      </c>
      <c r="F8849" t="s">
        <v>3728</v>
      </c>
      <c r="G8849" t="s">
        <v>21</v>
      </c>
      <c r="H8849" t="s">
        <v>22</v>
      </c>
      <c r="I8849" t="s">
        <v>492</v>
      </c>
      <c r="J8849" t="s">
        <v>493</v>
      </c>
      <c r="K8849">
        <v>43229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 s="2">
        <v>130.11199999999999</v>
      </c>
      <c r="R8849">
        <f>train[[#This Row],[Ship Date]]-train[[#This Row],[Order Date]]</f>
        <v>5</v>
      </c>
      <c r="S8849" t="str">
        <f>TEXT(train[[#This Row],[Order Date]],"mmm")</f>
        <v>déc</v>
      </c>
      <c r="T8849">
        <f>YEAR(train[[#This Row],[Order Date]])</f>
        <v>2018</v>
      </c>
      <c r="U8849" t="str">
        <f>train[[#This Row],[Category]]&amp;"-"&amp;train[[#This Row],[Sub-Category]]</f>
        <v>Office Supplies-Appliances</v>
      </c>
      <c r="V8849" t="str">
        <f>IF(train[[#This Row],[Segment]]="Consumer","B2C","B2B")</f>
        <v>B2C</v>
      </c>
    </row>
    <row r="8850" spans="1:22" x14ac:dyDescent="0.25">
      <c r="A8850" t="s">
        <v>10277</v>
      </c>
      <c r="B8850" s="1">
        <v>42553</v>
      </c>
      <c r="C8850" s="1">
        <v>42555</v>
      </c>
      <c r="D8850" t="s">
        <v>183</v>
      </c>
      <c r="E8850" t="s">
        <v>1169</v>
      </c>
      <c r="F8850" t="s">
        <v>1170</v>
      </c>
      <c r="G8850" t="s">
        <v>36</v>
      </c>
      <c r="H8850" t="s">
        <v>22</v>
      </c>
      <c r="I8850" t="s">
        <v>4592</v>
      </c>
      <c r="J8850" t="s">
        <v>83</v>
      </c>
      <c r="K8850">
        <v>27604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 s="2">
        <v>74.239999999999995</v>
      </c>
      <c r="R8850">
        <f>train[[#This Row],[Ship Date]]-train[[#This Row],[Order Date]]</f>
        <v>2</v>
      </c>
      <c r="S8850" t="str">
        <f>TEXT(train[[#This Row],[Order Date]],"mmm")</f>
        <v>juil</v>
      </c>
      <c r="T8850">
        <f>YEAR(train[[#This Row],[Order Date]])</f>
        <v>2016</v>
      </c>
      <c r="U8850" t="str">
        <f>train[[#This Row],[Category]]&amp;"-"&amp;train[[#This Row],[Sub-Category]]</f>
        <v>Technology-Phones</v>
      </c>
      <c r="V8850" t="str">
        <f>IF(train[[#This Row],[Segment]]="Consumer","B2C","B2B")</f>
        <v>B2B</v>
      </c>
    </row>
    <row r="8851" spans="1:22" x14ac:dyDescent="0.25">
      <c r="A8851" t="s">
        <v>10277</v>
      </c>
      <c r="B8851" s="1">
        <v>42553</v>
      </c>
      <c r="C8851" s="1">
        <v>42555</v>
      </c>
      <c r="D8851" t="s">
        <v>183</v>
      </c>
      <c r="E8851" t="s">
        <v>1169</v>
      </c>
      <c r="F8851" t="s">
        <v>1170</v>
      </c>
      <c r="G8851" t="s">
        <v>36</v>
      </c>
      <c r="H8851" t="s">
        <v>22</v>
      </c>
      <c r="I8851" t="s">
        <v>4592</v>
      </c>
      <c r="J8851" t="s">
        <v>83</v>
      </c>
      <c r="K8851">
        <v>27604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 s="2">
        <v>159.84</v>
      </c>
      <c r="R8851">
        <f>train[[#This Row],[Ship Date]]-train[[#This Row],[Order Date]]</f>
        <v>2</v>
      </c>
      <c r="S8851" t="str">
        <f>TEXT(train[[#This Row],[Order Date]],"mmm")</f>
        <v>juil</v>
      </c>
      <c r="T8851">
        <f>YEAR(train[[#This Row],[Order Date]])</f>
        <v>2016</v>
      </c>
      <c r="U8851" t="str">
        <f>train[[#This Row],[Category]]&amp;"-"&amp;train[[#This Row],[Sub-Category]]</f>
        <v>Furniture-Furnishings</v>
      </c>
      <c r="V8851" t="str">
        <f>IF(train[[#This Row],[Segment]]="Consumer","B2C","B2B")</f>
        <v>B2B</v>
      </c>
    </row>
    <row r="8852" spans="1:22" x14ac:dyDescent="0.25">
      <c r="A8852" t="s">
        <v>10277</v>
      </c>
      <c r="B8852" s="1">
        <v>42553</v>
      </c>
      <c r="C8852" s="1">
        <v>42555</v>
      </c>
      <c r="D8852" t="s">
        <v>183</v>
      </c>
      <c r="E8852" t="s">
        <v>1169</v>
      </c>
      <c r="F8852" t="s">
        <v>1170</v>
      </c>
      <c r="G8852" t="s">
        <v>36</v>
      </c>
      <c r="H8852" t="s">
        <v>22</v>
      </c>
      <c r="I8852" t="s">
        <v>4592</v>
      </c>
      <c r="J8852" t="s">
        <v>83</v>
      </c>
      <c r="K8852">
        <v>27604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 s="2">
        <v>2.8919999999999999</v>
      </c>
      <c r="R8852">
        <f>train[[#This Row],[Ship Date]]-train[[#This Row],[Order Date]]</f>
        <v>2</v>
      </c>
      <c r="S8852" t="str">
        <f>TEXT(train[[#This Row],[Order Date]],"mmm")</f>
        <v>juil</v>
      </c>
      <c r="T8852">
        <f>YEAR(train[[#This Row],[Order Date]])</f>
        <v>2016</v>
      </c>
      <c r="U8852" t="str">
        <f>train[[#This Row],[Category]]&amp;"-"&amp;train[[#This Row],[Sub-Category]]</f>
        <v>Office Supplies-Binders</v>
      </c>
      <c r="V8852" t="str">
        <f>IF(train[[#This Row],[Segment]]="Consumer","B2C","B2B")</f>
        <v>B2B</v>
      </c>
    </row>
    <row r="8853" spans="1:22" x14ac:dyDescent="0.25">
      <c r="A8853" t="s">
        <v>10277</v>
      </c>
      <c r="B8853" s="1">
        <v>42553</v>
      </c>
      <c r="C8853" s="1">
        <v>42555</v>
      </c>
      <c r="D8853" t="s">
        <v>183</v>
      </c>
      <c r="E8853" t="s">
        <v>1169</v>
      </c>
      <c r="F8853" t="s">
        <v>1170</v>
      </c>
      <c r="G8853" t="s">
        <v>36</v>
      </c>
      <c r="H8853" t="s">
        <v>22</v>
      </c>
      <c r="I8853" t="s">
        <v>4592</v>
      </c>
      <c r="J8853" t="s">
        <v>83</v>
      </c>
      <c r="K8853">
        <v>27604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 s="2">
        <v>9.3919999999999995</v>
      </c>
      <c r="R8853">
        <f>train[[#This Row],[Ship Date]]-train[[#This Row],[Order Date]]</f>
        <v>2</v>
      </c>
      <c r="S8853" t="str">
        <f>TEXT(train[[#This Row],[Order Date]],"mmm")</f>
        <v>juil</v>
      </c>
      <c r="T8853">
        <f>YEAR(train[[#This Row],[Order Date]])</f>
        <v>2016</v>
      </c>
      <c r="U8853" t="str">
        <f>train[[#This Row],[Category]]&amp;"-"&amp;train[[#This Row],[Sub-Category]]</f>
        <v>Office Supplies-Paper</v>
      </c>
      <c r="V8853" t="str">
        <f>IF(train[[#This Row],[Segment]]="Consumer","B2C","B2B")</f>
        <v>B2B</v>
      </c>
    </row>
    <row r="8854" spans="1:22" x14ac:dyDescent="0.25">
      <c r="A8854" t="s">
        <v>10278</v>
      </c>
      <c r="B8854" s="1">
        <v>42285</v>
      </c>
      <c r="C8854" s="1">
        <v>42290</v>
      </c>
      <c r="D8854" t="s">
        <v>18</v>
      </c>
      <c r="E8854" t="s">
        <v>359</v>
      </c>
      <c r="F8854" t="s">
        <v>360</v>
      </c>
      <c r="G8854" t="s">
        <v>21</v>
      </c>
      <c r="H8854" t="s">
        <v>22</v>
      </c>
      <c r="I8854" t="s">
        <v>261</v>
      </c>
      <c r="J8854" t="s">
        <v>262</v>
      </c>
      <c r="K8854">
        <v>10011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 s="2">
        <v>123.92</v>
      </c>
      <c r="R8854">
        <f>train[[#This Row],[Ship Date]]-train[[#This Row],[Order Date]]</f>
        <v>5</v>
      </c>
      <c r="S8854" t="str">
        <f>TEXT(train[[#This Row],[Order Date]],"mmm")</f>
        <v>oct</v>
      </c>
      <c r="T8854">
        <f>YEAR(train[[#This Row],[Order Date]])</f>
        <v>2015</v>
      </c>
      <c r="U8854" t="str">
        <f>train[[#This Row],[Category]]&amp;"-"&amp;train[[#This Row],[Sub-Category]]</f>
        <v>Office Supplies-Paper</v>
      </c>
      <c r="V8854" t="str">
        <f>IF(train[[#This Row],[Segment]]="Consumer","B2C","B2B")</f>
        <v>B2C</v>
      </c>
    </row>
    <row r="8855" spans="1:22" x14ac:dyDescent="0.25">
      <c r="A8855" t="s">
        <v>10279</v>
      </c>
      <c r="B8855" s="1">
        <v>42635</v>
      </c>
      <c r="C8855" s="1">
        <v>42638</v>
      </c>
      <c r="D8855" t="s">
        <v>183</v>
      </c>
      <c r="E8855" t="s">
        <v>3164</v>
      </c>
      <c r="F8855" t="s">
        <v>3165</v>
      </c>
      <c r="G8855" t="s">
        <v>21</v>
      </c>
      <c r="H8855" t="s">
        <v>22</v>
      </c>
      <c r="I8855" t="s">
        <v>141</v>
      </c>
      <c r="J8855" t="s">
        <v>142</v>
      </c>
      <c r="K8855">
        <v>19143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 s="2">
        <v>55.6</v>
      </c>
      <c r="R8855">
        <f>train[[#This Row],[Ship Date]]-train[[#This Row],[Order Date]]</f>
        <v>3</v>
      </c>
      <c r="S8855" t="str">
        <f>TEXT(train[[#This Row],[Order Date]],"mmm")</f>
        <v>sept</v>
      </c>
      <c r="T8855">
        <f>YEAR(train[[#This Row],[Order Date]])</f>
        <v>2016</v>
      </c>
      <c r="U8855" t="str">
        <f>train[[#This Row],[Category]]&amp;"-"&amp;train[[#This Row],[Sub-Category]]</f>
        <v>Office Supplies-Supplies</v>
      </c>
      <c r="V8855" t="str">
        <f>IF(train[[#This Row],[Segment]]="Consumer","B2C","B2B")</f>
        <v>B2C</v>
      </c>
    </row>
    <row r="8856" spans="1:22" x14ac:dyDescent="0.25">
      <c r="A8856" t="s">
        <v>10279</v>
      </c>
      <c r="B8856" s="1">
        <v>42635</v>
      </c>
      <c r="C8856" s="1">
        <v>42638</v>
      </c>
      <c r="D8856" t="s">
        <v>183</v>
      </c>
      <c r="E8856" t="s">
        <v>3164</v>
      </c>
      <c r="F8856" t="s">
        <v>3165</v>
      </c>
      <c r="G8856" t="s">
        <v>21</v>
      </c>
      <c r="H8856" t="s">
        <v>22</v>
      </c>
      <c r="I8856" t="s">
        <v>141</v>
      </c>
      <c r="J8856" t="s">
        <v>142</v>
      </c>
      <c r="K8856">
        <v>19143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 s="2">
        <v>617.976</v>
      </c>
      <c r="R8856">
        <f>train[[#This Row],[Ship Date]]-train[[#This Row],[Order Date]]</f>
        <v>3</v>
      </c>
      <c r="S8856" t="str">
        <f>TEXT(train[[#This Row],[Order Date]],"mmm")</f>
        <v>sept</v>
      </c>
      <c r="T8856">
        <f>YEAR(train[[#This Row],[Order Date]])</f>
        <v>2016</v>
      </c>
      <c r="U8856" t="str">
        <f>train[[#This Row],[Category]]&amp;"-"&amp;train[[#This Row],[Sub-Category]]</f>
        <v>Technology-Accessories</v>
      </c>
      <c r="V8856" t="str">
        <f>IF(train[[#This Row],[Segment]]="Consumer","B2C","B2B")</f>
        <v>B2C</v>
      </c>
    </row>
    <row r="8857" spans="1:22" x14ac:dyDescent="0.25">
      <c r="A8857" t="s">
        <v>10280</v>
      </c>
      <c r="B8857" s="1">
        <v>43458</v>
      </c>
      <c r="C8857" s="1">
        <v>43464</v>
      </c>
      <c r="D8857" t="s">
        <v>45</v>
      </c>
      <c r="E8857" t="s">
        <v>2639</v>
      </c>
      <c r="F8857" t="s">
        <v>2640</v>
      </c>
      <c r="G8857" t="s">
        <v>36</v>
      </c>
      <c r="H8857" t="s">
        <v>22</v>
      </c>
      <c r="I8857" t="s">
        <v>6262</v>
      </c>
      <c r="J8857" t="s">
        <v>6263</v>
      </c>
      <c r="K8857">
        <v>83642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 s="2">
        <v>21.312000000000001</v>
      </c>
      <c r="R8857">
        <f>train[[#This Row],[Ship Date]]-train[[#This Row],[Order Date]]</f>
        <v>6</v>
      </c>
      <c r="S8857" t="str">
        <f>TEXT(train[[#This Row],[Order Date]],"mmm")</f>
        <v>déc</v>
      </c>
      <c r="T8857">
        <f>YEAR(train[[#This Row],[Order Date]])</f>
        <v>2018</v>
      </c>
      <c r="U8857" t="str">
        <f>train[[#This Row],[Category]]&amp;"-"&amp;train[[#This Row],[Sub-Category]]</f>
        <v>Office Supplies-Binders</v>
      </c>
      <c r="V8857" t="str">
        <f>IF(train[[#This Row],[Segment]]="Consumer","B2C","B2B")</f>
        <v>B2B</v>
      </c>
    </row>
    <row r="8858" spans="1:22" x14ac:dyDescent="0.25">
      <c r="A8858" t="s">
        <v>10281</v>
      </c>
      <c r="B8858" s="1">
        <v>43386</v>
      </c>
      <c r="C8858" s="1">
        <v>43393</v>
      </c>
      <c r="D8858" t="s">
        <v>45</v>
      </c>
      <c r="E8858" t="s">
        <v>4011</v>
      </c>
      <c r="F8858" t="s">
        <v>4012</v>
      </c>
      <c r="G8858" t="s">
        <v>36</v>
      </c>
      <c r="H8858" t="s">
        <v>22</v>
      </c>
      <c r="I8858" t="s">
        <v>5398</v>
      </c>
      <c r="J8858" t="s">
        <v>38</v>
      </c>
      <c r="K8858">
        <v>95823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 s="2">
        <v>209.94</v>
      </c>
      <c r="R8858">
        <f>train[[#This Row],[Ship Date]]-train[[#This Row],[Order Date]]</f>
        <v>7</v>
      </c>
      <c r="S8858" t="str">
        <f>TEXT(train[[#This Row],[Order Date]],"mmm")</f>
        <v>oct</v>
      </c>
      <c r="T8858">
        <f>YEAR(train[[#This Row],[Order Date]])</f>
        <v>2018</v>
      </c>
      <c r="U8858" t="str">
        <f>train[[#This Row],[Category]]&amp;"-"&amp;train[[#This Row],[Sub-Category]]</f>
        <v>Technology-Accessories</v>
      </c>
      <c r="V8858" t="str">
        <f>IF(train[[#This Row],[Segment]]="Consumer","B2C","B2B")</f>
        <v>B2B</v>
      </c>
    </row>
    <row r="8859" spans="1:22" x14ac:dyDescent="0.25">
      <c r="A8859" t="s">
        <v>10281</v>
      </c>
      <c r="B8859" s="1">
        <v>43386</v>
      </c>
      <c r="C8859" s="1">
        <v>43393</v>
      </c>
      <c r="D8859" t="s">
        <v>45</v>
      </c>
      <c r="E8859" t="s">
        <v>4011</v>
      </c>
      <c r="F8859" t="s">
        <v>4012</v>
      </c>
      <c r="G8859" t="s">
        <v>36</v>
      </c>
      <c r="H8859" t="s">
        <v>22</v>
      </c>
      <c r="I8859" t="s">
        <v>5398</v>
      </c>
      <c r="J8859" t="s">
        <v>38</v>
      </c>
      <c r="K8859">
        <v>95823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 s="2">
        <v>31.984000000000002</v>
      </c>
      <c r="R8859">
        <f>train[[#This Row],[Ship Date]]-train[[#This Row],[Order Date]]</f>
        <v>7</v>
      </c>
      <c r="S8859" t="str">
        <f>TEXT(train[[#This Row],[Order Date]],"mmm")</f>
        <v>oct</v>
      </c>
      <c r="T8859">
        <f>YEAR(train[[#This Row],[Order Date]])</f>
        <v>2018</v>
      </c>
      <c r="U8859" t="str">
        <f>train[[#This Row],[Category]]&amp;"-"&amp;train[[#This Row],[Sub-Category]]</f>
        <v>Technology-Phones</v>
      </c>
      <c r="V8859" t="str">
        <f>IF(train[[#This Row],[Segment]]="Consumer","B2C","B2B")</f>
        <v>B2B</v>
      </c>
    </row>
    <row r="8860" spans="1:22" x14ac:dyDescent="0.25">
      <c r="A8860" t="s">
        <v>10281</v>
      </c>
      <c r="B8860" s="1">
        <v>43386</v>
      </c>
      <c r="C8860" s="1">
        <v>43393</v>
      </c>
      <c r="D8860" t="s">
        <v>45</v>
      </c>
      <c r="E8860" t="s">
        <v>4011</v>
      </c>
      <c r="F8860" t="s">
        <v>4012</v>
      </c>
      <c r="G8860" t="s">
        <v>36</v>
      </c>
      <c r="H8860" t="s">
        <v>22</v>
      </c>
      <c r="I8860" t="s">
        <v>5398</v>
      </c>
      <c r="J8860" t="s">
        <v>38</v>
      </c>
      <c r="K8860">
        <v>95823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 s="2">
        <v>5083.96</v>
      </c>
      <c r="R8860">
        <f>train[[#This Row],[Ship Date]]-train[[#This Row],[Order Date]]</f>
        <v>7</v>
      </c>
      <c r="S8860" t="str">
        <f>TEXT(train[[#This Row],[Order Date]],"mmm")</f>
        <v>oct</v>
      </c>
      <c r="T8860">
        <f>YEAR(train[[#This Row],[Order Date]])</f>
        <v>2018</v>
      </c>
      <c r="U8860" t="str">
        <f>train[[#This Row],[Category]]&amp;"-"&amp;train[[#This Row],[Sub-Category]]</f>
        <v>Office Supplies-Binders</v>
      </c>
      <c r="V8860" t="str">
        <f>IF(train[[#This Row],[Segment]]="Consumer","B2C","B2B")</f>
        <v>B2B</v>
      </c>
    </row>
    <row r="8861" spans="1:22" x14ac:dyDescent="0.25">
      <c r="A8861" t="s">
        <v>10282</v>
      </c>
      <c r="B8861" s="1">
        <v>43332</v>
      </c>
      <c r="C8861" s="1">
        <v>43338</v>
      </c>
      <c r="D8861" t="s">
        <v>45</v>
      </c>
      <c r="E8861" t="s">
        <v>4180</v>
      </c>
      <c r="F8861" t="s">
        <v>4181</v>
      </c>
      <c r="G8861" t="s">
        <v>97</v>
      </c>
      <c r="H8861" t="s">
        <v>22</v>
      </c>
      <c r="I8861" t="s">
        <v>462</v>
      </c>
      <c r="J8861" t="s">
        <v>83</v>
      </c>
      <c r="K8861">
        <v>28205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 s="2">
        <v>35.96</v>
      </c>
      <c r="R8861">
        <f>train[[#This Row],[Ship Date]]-train[[#This Row],[Order Date]]</f>
        <v>6</v>
      </c>
      <c r="S8861" t="str">
        <f>TEXT(train[[#This Row],[Order Date]],"mmm")</f>
        <v>août</v>
      </c>
      <c r="T8861">
        <f>YEAR(train[[#This Row],[Order Date]])</f>
        <v>2018</v>
      </c>
      <c r="U8861" t="str">
        <f>train[[#This Row],[Category]]&amp;"-"&amp;train[[#This Row],[Sub-Category]]</f>
        <v>Technology-Phones</v>
      </c>
      <c r="V8861" t="str">
        <f>IF(train[[#This Row],[Segment]]="Consumer","B2C","B2B")</f>
        <v>B2B</v>
      </c>
    </row>
    <row r="8862" spans="1:22" x14ac:dyDescent="0.25">
      <c r="A8862" t="s">
        <v>10283</v>
      </c>
      <c r="B8862" s="1">
        <v>42624</v>
      </c>
      <c r="C8862" s="1">
        <v>42631</v>
      </c>
      <c r="D8862" t="s">
        <v>45</v>
      </c>
      <c r="E8862" t="s">
        <v>3158</v>
      </c>
      <c r="F8862" t="s">
        <v>3159</v>
      </c>
      <c r="G8862" t="s">
        <v>97</v>
      </c>
      <c r="H8862" t="s">
        <v>22</v>
      </c>
      <c r="I8862" t="s">
        <v>4828</v>
      </c>
      <c r="J8862" t="s">
        <v>785</v>
      </c>
      <c r="K8862">
        <v>7501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 s="2">
        <v>31.05</v>
      </c>
      <c r="R8862">
        <f>train[[#This Row],[Ship Date]]-train[[#This Row],[Order Date]]</f>
        <v>7</v>
      </c>
      <c r="S8862" t="str">
        <f>TEXT(train[[#This Row],[Order Date]],"mmm")</f>
        <v>sept</v>
      </c>
      <c r="T8862">
        <f>YEAR(train[[#This Row],[Order Date]])</f>
        <v>2016</v>
      </c>
      <c r="U8862" t="str">
        <f>train[[#This Row],[Category]]&amp;"-"&amp;train[[#This Row],[Sub-Category]]</f>
        <v>Office Supplies-Labels</v>
      </c>
      <c r="V8862" t="str">
        <f>IF(train[[#This Row],[Segment]]="Consumer","B2C","B2B")</f>
        <v>B2B</v>
      </c>
    </row>
    <row r="8863" spans="1:22" x14ac:dyDescent="0.25">
      <c r="A8863" t="s">
        <v>10283</v>
      </c>
      <c r="B8863" s="1">
        <v>42624</v>
      </c>
      <c r="C8863" s="1">
        <v>42631</v>
      </c>
      <c r="D8863" t="s">
        <v>45</v>
      </c>
      <c r="E8863" t="s">
        <v>3158</v>
      </c>
      <c r="F8863" t="s">
        <v>3159</v>
      </c>
      <c r="G8863" t="s">
        <v>97</v>
      </c>
      <c r="H8863" t="s">
        <v>22</v>
      </c>
      <c r="I8863" t="s">
        <v>4828</v>
      </c>
      <c r="J8863" t="s">
        <v>785</v>
      </c>
      <c r="K8863">
        <v>7501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 s="2">
        <v>8.92</v>
      </c>
      <c r="R8863">
        <f>train[[#This Row],[Ship Date]]-train[[#This Row],[Order Date]]</f>
        <v>7</v>
      </c>
      <c r="S8863" t="str">
        <f>TEXT(train[[#This Row],[Order Date]],"mmm")</f>
        <v>sept</v>
      </c>
      <c r="T8863">
        <f>YEAR(train[[#This Row],[Order Date]])</f>
        <v>2016</v>
      </c>
      <c r="U8863" t="str">
        <f>train[[#This Row],[Category]]&amp;"-"&amp;train[[#This Row],[Sub-Category]]</f>
        <v>Furniture-Furnishings</v>
      </c>
      <c r="V8863" t="str">
        <f>IF(train[[#This Row],[Segment]]="Consumer","B2C","B2B")</f>
        <v>B2B</v>
      </c>
    </row>
    <row r="8864" spans="1:22" x14ac:dyDescent="0.25">
      <c r="A8864" t="s">
        <v>10283</v>
      </c>
      <c r="B8864" s="1">
        <v>42624</v>
      </c>
      <c r="C8864" s="1">
        <v>42631</v>
      </c>
      <c r="D8864" t="s">
        <v>45</v>
      </c>
      <c r="E8864" t="s">
        <v>3158</v>
      </c>
      <c r="F8864" t="s">
        <v>3159</v>
      </c>
      <c r="G8864" t="s">
        <v>97</v>
      </c>
      <c r="H8864" t="s">
        <v>22</v>
      </c>
      <c r="I8864" t="s">
        <v>4828</v>
      </c>
      <c r="J8864" t="s">
        <v>785</v>
      </c>
      <c r="K8864">
        <v>7501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 s="2">
        <v>209.6</v>
      </c>
      <c r="R8864">
        <f>train[[#This Row],[Ship Date]]-train[[#This Row],[Order Date]]</f>
        <v>7</v>
      </c>
      <c r="S8864" t="str">
        <f>TEXT(train[[#This Row],[Order Date]],"mmm")</f>
        <v>sept</v>
      </c>
      <c r="T8864">
        <f>YEAR(train[[#This Row],[Order Date]])</f>
        <v>2016</v>
      </c>
      <c r="U8864" t="str">
        <f>train[[#This Row],[Category]]&amp;"-"&amp;train[[#This Row],[Sub-Category]]</f>
        <v>Office Supplies-Binders</v>
      </c>
      <c r="V8864" t="str">
        <f>IF(train[[#This Row],[Segment]]="Consumer","B2C","B2B")</f>
        <v>B2B</v>
      </c>
    </row>
    <row r="8865" spans="1:22" x14ac:dyDescent="0.25">
      <c r="A8865" t="s">
        <v>10283</v>
      </c>
      <c r="B8865" s="1">
        <v>42624</v>
      </c>
      <c r="C8865" s="1">
        <v>42631</v>
      </c>
      <c r="D8865" t="s">
        <v>45</v>
      </c>
      <c r="E8865" t="s">
        <v>3158</v>
      </c>
      <c r="F8865" t="s">
        <v>3159</v>
      </c>
      <c r="G8865" t="s">
        <v>97</v>
      </c>
      <c r="H8865" t="s">
        <v>22</v>
      </c>
      <c r="I8865" t="s">
        <v>4828</v>
      </c>
      <c r="J8865" t="s">
        <v>785</v>
      </c>
      <c r="K8865">
        <v>7501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 s="2">
        <v>111.04</v>
      </c>
      <c r="R8865">
        <f>train[[#This Row],[Ship Date]]-train[[#This Row],[Order Date]]</f>
        <v>7</v>
      </c>
      <c r="S8865" t="str">
        <f>TEXT(train[[#This Row],[Order Date]],"mmm")</f>
        <v>sept</v>
      </c>
      <c r="T8865">
        <f>YEAR(train[[#This Row],[Order Date]])</f>
        <v>2016</v>
      </c>
      <c r="U8865" t="str">
        <f>train[[#This Row],[Category]]&amp;"-"&amp;train[[#This Row],[Sub-Category]]</f>
        <v>Office Supplies-Appliances</v>
      </c>
      <c r="V8865" t="str">
        <f>IF(train[[#This Row],[Segment]]="Consumer","B2C","B2B")</f>
        <v>B2B</v>
      </c>
    </row>
    <row r="8866" spans="1:22" x14ac:dyDescent="0.25">
      <c r="A8866" t="s">
        <v>10283</v>
      </c>
      <c r="B8866" s="1">
        <v>42624</v>
      </c>
      <c r="C8866" s="1">
        <v>42631</v>
      </c>
      <c r="D8866" t="s">
        <v>45</v>
      </c>
      <c r="E8866" t="s">
        <v>3158</v>
      </c>
      <c r="F8866" t="s">
        <v>3159</v>
      </c>
      <c r="G8866" t="s">
        <v>97</v>
      </c>
      <c r="H8866" t="s">
        <v>22</v>
      </c>
      <c r="I8866" t="s">
        <v>4828</v>
      </c>
      <c r="J8866" t="s">
        <v>785</v>
      </c>
      <c r="K8866">
        <v>7501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 s="2">
        <v>38.880000000000003</v>
      </c>
      <c r="R8866">
        <f>train[[#This Row],[Ship Date]]-train[[#This Row],[Order Date]]</f>
        <v>7</v>
      </c>
      <c r="S8866" t="str">
        <f>TEXT(train[[#This Row],[Order Date]],"mmm")</f>
        <v>sept</v>
      </c>
      <c r="T8866">
        <f>YEAR(train[[#This Row],[Order Date]])</f>
        <v>2016</v>
      </c>
      <c r="U8866" t="str">
        <f>train[[#This Row],[Category]]&amp;"-"&amp;train[[#This Row],[Sub-Category]]</f>
        <v>Office Supplies-Paper</v>
      </c>
      <c r="V8866" t="str">
        <f>IF(train[[#This Row],[Segment]]="Consumer","B2C","B2B")</f>
        <v>B2B</v>
      </c>
    </row>
    <row r="8867" spans="1:22" x14ac:dyDescent="0.25">
      <c r="A8867" t="s">
        <v>10284</v>
      </c>
      <c r="B8867" s="1">
        <v>42724</v>
      </c>
      <c r="C8867" s="1">
        <v>42730</v>
      </c>
      <c r="D8867" t="s">
        <v>45</v>
      </c>
      <c r="E8867" t="s">
        <v>5573</v>
      </c>
      <c r="F8867" t="s">
        <v>5574</v>
      </c>
      <c r="G8867" t="s">
        <v>21</v>
      </c>
      <c r="H8867" t="s">
        <v>22</v>
      </c>
      <c r="I8867" t="s">
        <v>1125</v>
      </c>
      <c r="J8867" t="s">
        <v>314</v>
      </c>
      <c r="K8867">
        <v>22204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 s="2">
        <v>36.270000000000003</v>
      </c>
      <c r="R8867">
        <f>train[[#This Row],[Ship Date]]-train[[#This Row],[Order Date]]</f>
        <v>6</v>
      </c>
      <c r="S8867" t="str">
        <f>TEXT(train[[#This Row],[Order Date]],"mmm")</f>
        <v>déc</v>
      </c>
      <c r="T8867">
        <f>YEAR(train[[#This Row],[Order Date]])</f>
        <v>2016</v>
      </c>
      <c r="U8867" t="str">
        <f>train[[#This Row],[Category]]&amp;"-"&amp;train[[#This Row],[Sub-Category]]</f>
        <v>Office Supplies-Appliances</v>
      </c>
      <c r="V8867" t="str">
        <f>IF(train[[#This Row],[Segment]]="Consumer","B2C","B2B")</f>
        <v>B2C</v>
      </c>
    </row>
    <row r="8868" spans="1:22" x14ac:dyDescent="0.25">
      <c r="A8868" t="s">
        <v>10285</v>
      </c>
      <c r="B8868" s="1">
        <v>42267</v>
      </c>
      <c r="C8868" s="1">
        <v>42270</v>
      </c>
      <c r="D8868" t="s">
        <v>183</v>
      </c>
      <c r="E8868" t="s">
        <v>8357</v>
      </c>
      <c r="F8868" t="s">
        <v>8358</v>
      </c>
      <c r="G8868" t="s">
        <v>21</v>
      </c>
      <c r="H8868" t="s">
        <v>22</v>
      </c>
      <c r="I8868" t="s">
        <v>298</v>
      </c>
      <c r="J8868" t="s">
        <v>206</v>
      </c>
      <c r="K8868">
        <v>60653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 s="2">
        <v>493.43</v>
      </c>
      <c r="R8868">
        <f>train[[#This Row],[Ship Date]]-train[[#This Row],[Order Date]]</f>
        <v>3</v>
      </c>
      <c r="S8868" t="str">
        <f>TEXT(train[[#This Row],[Order Date]],"mmm")</f>
        <v>sept</v>
      </c>
      <c r="T8868">
        <f>YEAR(train[[#This Row],[Order Date]])</f>
        <v>2015</v>
      </c>
      <c r="U8868" t="str">
        <f>train[[#This Row],[Category]]&amp;"-"&amp;train[[#This Row],[Sub-Category]]</f>
        <v>Furniture-Bookcases</v>
      </c>
      <c r="V8868" t="str">
        <f>IF(train[[#This Row],[Segment]]="Consumer","B2C","B2B")</f>
        <v>B2C</v>
      </c>
    </row>
    <row r="8869" spans="1:22" x14ac:dyDescent="0.25">
      <c r="A8869" t="s">
        <v>10285</v>
      </c>
      <c r="B8869" s="1">
        <v>42267</v>
      </c>
      <c r="C8869" s="1">
        <v>42270</v>
      </c>
      <c r="D8869" t="s">
        <v>183</v>
      </c>
      <c r="E8869" t="s">
        <v>8357</v>
      </c>
      <c r="F8869" t="s">
        <v>8358</v>
      </c>
      <c r="G8869" t="s">
        <v>21</v>
      </c>
      <c r="H8869" t="s">
        <v>22</v>
      </c>
      <c r="I8869" t="s">
        <v>298</v>
      </c>
      <c r="J8869" t="s">
        <v>206</v>
      </c>
      <c r="K8869">
        <v>60653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 s="2">
        <v>11.12</v>
      </c>
      <c r="R8869">
        <f>train[[#This Row],[Ship Date]]-train[[#This Row],[Order Date]]</f>
        <v>3</v>
      </c>
      <c r="S8869" t="str">
        <f>TEXT(train[[#This Row],[Order Date]],"mmm")</f>
        <v>sept</v>
      </c>
      <c r="T8869">
        <f>YEAR(train[[#This Row],[Order Date]])</f>
        <v>2015</v>
      </c>
      <c r="U8869" t="str">
        <f>train[[#This Row],[Category]]&amp;"-"&amp;train[[#This Row],[Sub-Category]]</f>
        <v>Technology-Phones</v>
      </c>
      <c r="V8869" t="str">
        <f>IF(train[[#This Row],[Segment]]="Consumer","B2C","B2B")</f>
        <v>B2C</v>
      </c>
    </row>
    <row r="8870" spans="1:22" x14ac:dyDescent="0.25">
      <c r="A8870" t="s">
        <v>10286</v>
      </c>
      <c r="B8870" s="1">
        <v>43043</v>
      </c>
      <c r="C8870" s="1">
        <v>43047</v>
      </c>
      <c r="D8870" t="s">
        <v>45</v>
      </c>
      <c r="E8870" t="s">
        <v>6454</v>
      </c>
      <c r="F8870" t="s">
        <v>6455</v>
      </c>
      <c r="G8870" t="s">
        <v>21</v>
      </c>
      <c r="H8870" t="s">
        <v>22</v>
      </c>
      <c r="I8870" t="s">
        <v>945</v>
      </c>
      <c r="J8870" t="s">
        <v>38</v>
      </c>
      <c r="K8870">
        <v>92037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 s="2">
        <v>686.4</v>
      </c>
      <c r="R8870">
        <f>train[[#This Row],[Ship Date]]-train[[#This Row],[Order Date]]</f>
        <v>4</v>
      </c>
      <c r="S8870" t="str">
        <f>TEXT(train[[#This Row],[Order Date]],"mmm")</f>
        <v>nov</v>
      </c>
      <c r="T8870">
        <f>YEAR(train[[#This Row],[Order Date]])</f>
        <v>2017</v>
      </c>
      <c r="U8870" t="str">
        <f>train[[#This Row],[Category]]&amp;"-"&amp;train[[#This Row],[Sub-Category]]</f>
        <v>Technology-Machines</v>
      </c>
      <c r="V8870" t="str">
        <f>IF(train[[#This Row],[Segment]]="Consumer","B2C","B2B")</f>
        <v>B2C</v>
      </c>
    </row>
    <row r="8871" spans="1:22" x14ac:dyDescent="0.25">
      <c r="A8871" t="s">
        <v>10287</v>
      </c>
      <c r="B8871" s="1">
        <v>43435</v>
      </c>
      <c r="C8871" s="1">
        <v>43440</v>
      </c>
      <c r="D8871" t="s">
        <v>45</v>
      </c>
      <c r="E8871" t="s">
        <v>580</v>
      </c>
      <c r="F8871" t="s">
        <v>581</v>
      </c>
      <c r="G8871" t="s">
        <v>36</v>
      </c>
      <c r="H8871" t="s">
        <v>22</v>
      </c>
      <c r="I8871" t="s">
        <v>90</v>
      </c>
      <c r="J8871" t="s">
        <v>91</v>
      </c>
      <c r="K8871">
        <v>98105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 s="2">
        <v>15.92</v>
      </c>
      <c r="R8871">
        <f>train[[#This Row],[Ship Date]]-train[[#This Row],[Order Date]]</f>
        <v>5</v>
      </c>
      <c r="S8871" t="str">
        <f>TEXT(train[[#This Row],[Order Date]],"mmm")</f>
        <v>déc</v>
      </c>
      <c r="T8871">
        <f>YEAR(train[[#This Row],[Order Date]])</f>
        <v>2018</v>
      </c>
      <c r="U8871" t="str">
        <f>train[[#This Row],[Category]]&amp;"-"&amp;train[[#This Row],[Sub-Category]]</f>
        <v>Office Supplies-Binders</v>
      </c>
      <c r="V8871" t="str">
        <f>IF(train[[#This Row],[Segment]]="Consumer","B2C","B2B")</f>
        <v>B2B</v>
      </c>
    </row>
    <row r="8872" spans="1:22" x14ac:dyDescent="0.25">
      <c r="A8872" t="s">
        <v>10287</v>
      </c>
      <c r="B8872" s="1">
        <v>43435</v>
      </c>
      <c r="C8872" s="1">
        <v>43440</v>
      </c>
      <c r="D8872" t="s">
        <v>45</v>
      </c>
      <c r="E8872" t="s">
        <v>580</v>
      </c>
      <c r="F8872" t="s">
        <v>581</v>
      </c>
      <c r="G8872" t="s">
        <v>36</v>
      </c>
      <c r="H8872" t="s">
        <v>22</v>
      </c>
      <c r="I8872" t="s">
        <v>90</v>
      </c>
      <c r="J8872" t="s">
        <v>91</v>
      </c>
      <c r="K8872">
        <v>98105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 s="2">
        <v>70.680000000000007</v>
      </c>
      <c r="R8872">
        <f>train[[#This Row],[Ship Date]]-train[[#This Row],[Order Date]]</f>
        <v>5</v>
      </c>
      <c r="S8872" t="str">
        <f>TEXT(train[[#This Row],[Order Date]],"mmm")</f>
        <v>déc</v>
      </c>
      <c r="T8872">
        <f>YEAR(train[[#This Row],[Order Date]])</f>
        <v>2018</v>
      </c>
      <c r="U8872" t="str">
        <f>train[[#This Row],[Category]]&amp;"-"&amp;train[[#This Row],[Sub-Category]]</f>
        <v>Furniture-Furnishings</v>
      </c>
      <c r="V8872" t="str">
        <f>IF(train[[#This Row],[Segment]]="Consumer","B2C","B2B")</f>
        <v>B2B</v>
      </c>
    </row>
    <row r="8873" spans="1:22" x14ac:dyDescent="0.25">
      <c r="A8873" t="s">
        <v>10287</v>
      </c>
      <c r="B8873" s="1">
        <v>43435</v>
      </c>
      <c r="C8873" s="1">
        <v>43440</v>
      </c>
      <c r="D8873" t="s">
        <v>45</v>
      </c>
      <c r="E8873" t="s">
        <v>580</v>
      </c>
      <c r="F8873" t="s">
        <v>581</v>
      </c>
      <c r="G8873" t="s">
        <v>36</v>
      </c>
      <c r="H8873" t="s">
        <v>22</v>
      </c>
      <c r="I8873" t="s">
        <v>90</v>
      </c>
      <c r="J8873" t="s">
        <v>91</v>
      </c>
      <c r="K8873">
        <v>98105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 s="2">
        <v>541.24</v>
      </c>
      <c r="R8873">
        <f>train[[#This Row],[Ship Date]]-train[[#This Row],[Order Date]]</f>
        <v>5</v>
      </c>
      <c r="S8873" t="str">
        <f>TEXT(train[[#This Row],[Order Date]],"mmm")</f>
        <v>déc</v>
      </c>
      <c r="T8873">
        <f>YEAR(train[[#This Row],[Order Date]])</f>
        <v>2018</v>
      </c>
      <c r="U8873" t="str">
        <f>train[[#This Row],[Category]]&amp;"-"&amp;train[[#This Row],[Sub-Category]]</f>
        <v>Office Supplies-Storage</v>
      </c>
      <c r="V8873" t="str">
        <f>IF(train[[#This Row],[Segment]]="Consumer","B2C","B2B")</f>
        <v>B2B</v>
      </c>
    </row>
    <row r="8874" spans="1:22" x14ac:dyDescent="0.25">
      <c r="A8874" t="s">
        <v>10288</v>
      </c>
      <c r="B8874" s="1">
        <v>42287</v>
      </c>
      <c r="C8874" s="1">
        <v>42287</v>
      </c>
      <c r="D8874" t="s">
        <v>1288</v>
      </c>
      <c r="E8874" t="s">
        <v>5085</v>
      </c>
      <c r="F8874" t="s">
        <v>5086</v>
      </c>
      <c r="G8874" t="s">
        <v>21</v>
      </c>
      <c r="H8874" t="s">
        <v>22</v>
      </c>
      <c r="I8874" t="s">
        <v>492</v>
      </c>
      <c r="J8874" t="s">
        <v>493</v>
      </c>
      <c r="K8874">
        <v>43229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 s="2">
        <v>101.994</v>
      </c>
      <c r="R8874">
        <f>train[[#This Row],[Ship Date]]-train[[#This Row],[Order Date]]</f>
        <v>0</v>
      </c>
      <c r="S8874" t="str">
        <f>TEXT(train[[#This Row],[Order Date]],"mmm")</f>
        <v>oct</v>
      </c>
      <c r="T8874">
        <f>YEAR(train[[#This Row],[Order Date]])</f>
        <v>2015</v>
      </c>
      <c r="U8874" t="str">
        <f>train[[#This Row],[Category]]&amp;"-"&amp;train[[#This Row],[Sub-Category]]</f>
        <v>Technology-Machines</v>
      </c>
      <c r="V8874" t="str">
        <f>IF(train[[#This Row],[Segment]]="Consumer","B2C","B2B")</f>
        <v>B2C</v>
      </c>
    </row>
    <row r="8875" spans="1:22" x14ac:dyDescent="0.25">
      <c r="A8875" t="s">
        <v>10288</v>
      </c>
      <c r="B8875" s="1">
        <v>42287</v>
      </c>
      <c r="C8875" s="1">
        <v>42287</v>
      </c>
      <c r="D8875" t="s">
        <v>1288</v>
      </c>
      <c r="E8875" t="s">
        <v>5085</v>
      </c>
      <c r="F8875" t="s">
        <v>5086</v>
      </c>
      <c r="G8875" t="s">
        <v>21</v>
      </c>
      <c r="H8875" t="s">
        <v>22</v>
      </c>
      <c r="I8875" t="s">
        <v>492</v>
      </c>
      <c r="J8875" t="s">
        <v>493</v>
      </c>
      <c r="K8875">
        <v>43229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 s="2">
        <v>18.263999999999999</v>
      </c>
      <c r="R8875">
        <f>train[[#This Row],[Ship Date]]-train[[#This Row],[Order Date]]</f>
        <v>0</v>
      </c>
      <c r="S8875" t="str">
        <f>TEXT(train[[#This Row],[Order Date]],"mmm")</f>
        <v>oct</v>
      </c>
      <c r="T8875">
        <f>YEAR(train[[#This Row],[Order Date]])</f>
        <v>2015</v>
      </c>
      <c r="U8875" t="str">
        <f>train[[#This Row],[Category]]&amp;"-"&amp;train[[#This Row],[Sub-Category]]</f>
        <v>Office Supplies-Binders</v>
      </c>
      <c r="V8875" t="str">
        <f>IF(train[[#This Row],[Segment]]="Consumer","B2C","B2B")</f>
        <v>B2C</v>
      </c>
    </row>
    <row r="8876" spans="1:22" x14ac:dyDescent="0.25">
      <c r="A8876" t="s">
        <v>10291</v>
      </c>
      <c r="B8876" s="1">
        <v>43418</v>
      </c>
      <c r="C8876" s="1">
        <v>43420</v>
      </c>
      <c r="D8876" t="s">
        <v>18</v>
      </c>
      <c r="E8876" t="s">
        <v>5809</v>
      </c>
      <c r="F8876" t="s">
        <v>5810</v>
      </c>
      <c r="G8876" t="s">
        <v>21</v>
      </c>
      <c r="H8876" t="s">
        <v>22</v>
      </c>
      <c r="I8876" t="s">
        <v>179</v>
      </c>
      <c r="J8876" t="s">
        <v>99</v>
      </c>
      <c r="K8876">
        <v>77095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 s="2">
        <v>21.99</v>
      </c>
      <c r="R8876">
        <f>train[[#This Row],[Ship Date]]-train[[#This Row],[Order Date]]</f>
        <v>2</v>
      </c>
      <c r="S8876" t="str">
        <f>TEXT(train[[#This Row],[Order Date]],"mmm")</f>
        <v>nov</v>
      </c>
      <c r="T8876">
        <f>YEAR(train[[#This Row],[Order Date]])</f>
        <v>2018</v>
      </c>
      <c r="U8876" t="str">
        <f>train[[#This Row],[Category]]&amp;"-"&amp;train[[#This Row],[Sub-Category]]</f>
        <v>Office Supplies-Binders</v>
      </c>
      <c r="V8876" t="str">
        <f>IF(train[[#This Row],[Segment]]="Consumer","B2C","B2B")</f>
        <v>B2C</v>
      </c>
    </row>
    <row r="8877" spans="1:22" x14ac:dyDescent="0.25">
      <c r="A8877" t="s">
        <v>10292</v>
      </c>
      <c r="B8877" s="1">
        <v>42960</v>
      </c>
      <c r="C8877" s="1">
        <v>42966</v>
      </c>
      <c r="D8877" t="s">
        <v>45</v>
      </c>
      <c r="E8877" t="s">
        <v>4915</v>
      </c>
      <c r="F8877" t="s">
        <v>4916</v>
      </c>
      <c r="G8877" t="s">
        <v>21</v>
      </c>
      <c r="H8877" t="s">
        <v>22</v>
      </c>
      <c r="I8877" t="s">
        <v>3930</v>
      </c>
      <c r="J8877" t="s">
        <v>99</v>
      </c>
      <c r="K8877">
        <v>75061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 s="2">
        <v>185.376</v>
      </c>
      <c r="R8877">
        <f>train[[#This Row],[Ship Date]]-train[[#This Row],[Order Date]]</f>
        <v>6</v>
      </c>
      <c r="S8877" t="str">
        <f>TEXT(train[[#This Row],[Order Date]],"mmm")</f>
        <v>août</v>
      </c>
      <c r="T8877">
        <f>YEAR(train[[#This Row],[Order Date]])</f>
        <v>2017</v>
      </c>
      <c r="U8877" t="str">
        <f>train[[#This Row],[Category]]&amp;"-"&amp;train[[#This Row],[Sub-Category]]</f>
        <v>Office Supplies-Supplies</v>
      </c>
      <c r="V8877" t="str">
        <f>IF(train[[#This Row],[Segment]]="Consumer","B2C","B2B")</f>
        <v>B2C</v>
      </c>
    </row>
    <row r="8878" spans="1:22" x14ac:dyDescent="0.25">
      <c r="A8878" t="s">
        <v>10292</v>
      </c>
      <c r="B8878" s="1">
        <v>42960</v>
      </c>
      <c r="C8878" s="1">
        <v>42966</v>
      </c>
      <c r="D8878" t="s">
        <v>45</v>
      </c>
      <c r="E8878" t="s">
        <v>4915</v>
      </c>
      <c r="F8878" t="s">
        <v>4916</v>
      </c>
      <c r="G8878" t="s">
        <v>21</v>
      </c>
      <c r="H8878" t="s">
        <v>22</v>
      </c>
      <c r="I8878" t="s">
        <v>3930</v>
      </c>
      <c r="J8878" t="s">
        <v>99</v>
      </c>
      <c r="K8878">
        <v>75061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 s="2">
        <v>58.923999999999999</v>
      </c>
      <c r="R8878">
        <f>train[[#This Row],[Ship Date]]-train[[#This Row],[Order Date]]</f>
        <v>6</v>
      </c>
      <c r="S8878" t="str">
        <f>TEXT(train[[#This Row],[Order Date]],"mmm")</f>
        <v>août</v>
      </c>
      <c r="T8878">
        <f>YEAR(train[[#This Row],[Order Date]])</f>
        <v>2017</v>
      </c>
      <c r="U8878" t="str">
        <f>train[[#This Row],[Category]]&amp;"-"&amp;train[[#This Row],[Sub-Category]]</f>
        <v>Office Supplies-Appliances</v>
      </c>
      <c r="V8878" t="str">
        <f>IF(train[[#This Row],[Segment]]="Consumer","B2C","B2B")</f>
        <v>B2C</v>
      </c>
    </row>
    <row r="8879" spans="1:22" x14ac:dyDescent="0.25">
      <c r="A8879" t="s">
        <v>10293</v>
      </c>
      <c r="B8879" s="1">
        <v>43360</v>
      </c>
      <c r="C8879" s="1">
        <v>43366</v>
      </c>
      <c r="D8879" t="s">
        <v>45</v>
      </c>
      <c r="E8879" t="s">
        <v>444</v>
      </c>
      <c r="F8879" t="s">
        <v>445</v>
      </c>
      <c r="G8879" t="s">
        <v>21</v>
      </c>
      <c r="H8879" t="s">
        <v>22</v>
      </c>
      <c r="I8879" t="s">
        <v>999</v>
      </c>
      <c r="J8879" t="s">
        <v>785</v>
      </c>
      <c r="K8879">
        <v>7960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 s="2">
        <v>480</v>
      </c>
      <c r="R8879">
        <f>train[[#This Row],[Ship Date]]-train[[#This Row],[Order Date]]</f>
        <v>6</v>
      </c>
      <c r="S8879" t="str">
        <f>TEXT(train[[#This Row],[Order Date]],"mmm")</f>
        <v>sept</v>
      </c>
      <c r="T8879">
        <f>YEAR(train[[#This Row],[Order Date]])</f>
        <v>2018</v>
      </c>
      <c r="U8879" t="str">
        <f>train[[#This Row],[Category]]&amp;"-"&amp;train[[#This Row],[Sub-Category]]</f>
        <v>Technology-Machines</v>
      </c>
      <c r="V8879" t="str">
        <f>IF(train[[#This Row],[Segment]]="Consumer","B2C","B2B")</f>
        <v>B2C</v>
      </c>
    </row>
    <row r="8880" spans="1:22" x14ac:dyDescent="0.25">
      <c r="A8880" t="s">
        <v>10293</v>
      </c>
      <c r="B8880" s="1">
        <v>43360</v>
      </c>
      <c r="C8880" s="1">
        <v>43366</v>
      </c>
      <c r="D8880" t="s">
        <v>45</v>
      </c>
      <c r="E8880" t="s">
        <v>444</v>
      </c>
      <c r="F8880" t="s">
        <v>445</v>
      </c>
      <c r="G8880" t="s">
        <v>21</v>
      </c>
      <c r="H8880" t="s">
        <v>22</v>
      </c>
      <c r="I8880" t="s">
        <v>999</v>
      </c>
      <c r="J8880" t="s">
        <v>785</v>
      </c>
      <c r="K8880">
        <v>7960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 s="2">
        <v>34.049999999999997</v>
      </c>
      <c r="R8880">
        <f>train[[#This Row],[Ship Date]]-train[[#This Row],[Order Date]]</f>
        <v>6</v>
      </c>
      <c r="S8880" t="str">
        <f>TEXT(train[[#This Row],[Order Date]],"mmm")</f>
        <v>sept</v>
      </c>
      <c r="T8880">
        <f>YEAR(train[[#This Row],[Order Date]])</f>
        <v>2018</v>
      </c>
      <c r="U8880" t="str">
        <f>train[[#This Row],[Category]]&amp;"-"&amp;train[[#This Row],[Sub-Category]]</f>
        <v>Office Supplies-Storage</v>
      </c>
      <c r="V8880" t="str">
        <f>IF(train[[#This Row],[Segment]]="Consumer","B2C","B2B")</f>
        <v>B2C</v>
      </c>
    </row>
    <row r="8881" spans="1:22" x14ac:dyDescent="0.25">
      <c r="A8881" t="s">
        <v>10296</v>
      </c>
      <c r="B8881" s="1">
        <v>42452</v>
      </c>
      <c r="C8881" s="1">
        <v>42454</v>
      </c>
      <c r="D8881" t="s">
        <v>183</v>
      </c>
      <c r="E8881" t="s">
        <v>753</v>
      </c>
      <c r="F8881" t="s">
        <v>754</v>
      </c>
      <c r="G8881" t="s">
        <v>36</v>
      </c>
      <c r="H8881" t="s">
        <v>22</v>
      </c>
      <c r="I8881" t="s">
        <v>37</v>
      </c>
      <c r="J8881" t="s">
        <v>38</v>
      </c>
      <c r="K8881">
        <v>90008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 s="2">
        <v>192.72</v>
      </c>
      <c r="R8881">
        <f>train[[#This Row],[Ship Date]]-train[[#This Row],[Order Date]]</f>
        <v>2</v>
      </c>
      <c r="S8881" t="str">
        <f>TEXT(train[[#This Row],[Order Date]],"mmm")</f>
        <v>mars</v>
      </c>
      <c r="T8881">
        <f>YEAR(train[[#This Row],[Order Date]])</f>
        <v>2016</v>
      </c>
      <c r="U8881" t="str">
        <f>train[[#This Row],[Category]]&amp;"-"&amp;train[[#This Row],[Sub-Category]]</f>
        <v>Office Supplies-Paper</v>
      </c>
      <c r="V8881" t="str">
        <f>IF(train[[#This Row],[Segment]]="Consumer","B2C","B2B")</f>
        <v>B2B</v>
      </c>
    </row>
    <row r="8882" spans="1:22" x14ac:dyDescent="0.25">
      <c r="A8882" t="s">
        <v>10296</v>
      </c>
      <c r="B8882" s="1">
        <v>42452</v>
      </c>
      <c r="C8882" s="1">
        <v>42454</v>
      </c>
      <c r="D8882" t="s">
        <v>183</v>
      </c>
      <c r="E8882" t="s">
        <v>753</v>
      </c>
      <c r="F8882" t="s">
        <v>754</v>
      </c>
      <c r="G8882" t="s">
        <v>36</v>
      </c>
      <c r="H8882" t="s">
        <v>22</v>
      </c>
      <c r="I8882" t="s">
        <v>37</v>
      </c>
      <c r="J8882" t="s">
        <v>38</v>
      </c>
      <c r="K8882">
        <v>90008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 s="2">
        <v>239.97</v>
      </c>
      <c r="R8882">
        <f>train[[#This Row],[Ship Date]]-train[[#This Row],[Order Date]]</f>
        <v>2</v>
      </c>
      <c r="S8882" t="str">
        <f>TEXT(train[[#This Row],[Order Date]],"mmm")</f>
        <v>mars</v>
      </c>
      <c r="T8882">
        <f>YEAR(train[[#This Row],[Order Date]])</f>
        <v>2016</v>
      </c>
      <c r="U8882" t="str">
        <f>train[[#This Row],[Category]]&amp;"-"&amp;train[[#This Row],[Sub-Category]]</f>
        <v>Technology-Accessories</v>
      </c>
      <c r="V8882" t="str">
        <f>IF(train[[#This Row],[Segment]]="Consumer","B2C","B2B")</f>
        <v>B2B</v>
      </c>
    </row>
    <row r="8883" spans="1:22" x14ac:dyDescent="0.25">
      <c r="A8883" t="s">
        <v>10297</v>
      </c>
      <c r="B8883" s="1">
        <v>42916</v>
      </c>
      <c r="C8883" s="1">
        <v>42919</v>
      </c>
      <c r="D8883" t="s">
        <v>18</v>
      </c>
      <c r="E8883" t="s">
        <v>5007</v>
      </c>
      <c r="F8883" t="s">
        <v>5008</v>
      </c>
      <c r="G8883" t="s">
        <v>97</v>
      </c>
      <c r="H8883" t="s">
        <v>22</v>
      </c>
      <c r="I8883" t="s">
        <v>451</v>
      </c>
      <c r="J8883" t="s">
        <v>206</v>
      </c>
      <c r="K8883">
        <v>60505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 s="2">
        <v>50.12</v>
      </c>
      <c r="R8883">
        <f>train[[#This Row],[Ship Date]]-train[[#This Row],[Order Date]]</f>
        <v>3</v>
      </c>
      <c r="S8883" t="str">
        <f>TEXT(train[[#This Row],[Order Date]],"mmm")</f>
        <v>juin</v>
      </c>
      <c r="T8883">
        <f>YEAR(train[[#This Row],[Order Date]])</f>
        <v>2017</v>
      </c>
      <c r="U8883" t="str">
        <f>train[[#This Row],[Category]]&amp;"-"&amp;train[[#This Row],[Sub-Category]]</f>
        <v>Technology-Accessories</v>
      </c>
      <c r="V8883" t="str">
        <f>IF(train[[#This Row],[Segment]]="Consumer","B2C","B2B")</f>
        <v>B2B</v>
      </c>
    </row>
    <row r="8884" spans="1:22" x14ac:dyDescent="0.25">
      <c r="A8884" t="s">
        <v>10298</v>
      </c>
      <c r="B8884" s="1">
        <v>43393</v>
      </c>
      <c r="C8884" s="1">
        <v>43398</v>
      </c>
      <c r="D8884" t="s">
        <v>45</v>
      </c>
      <c r="E8884" t="s">
        <v>4197</v>
      </c>
      <c r="F8884" t="s">
        <v>4198</v>
      </c>
      <c r="G8884" t="s">
        <v>36</v>
      </c>
      <c r="H8884" t="s">
        <v>22</v>
      </c>
      <c r="I8884" t="s">
        <v>368</v>
      </c>
      <c r="J8884" t="s">
        <v>83</v>
      </c>
      <c r="K8884">
        <v>27707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 s="2">
        <v>15.984</v>
      </c>
      <c r="R8884">
        <f>train[[#This Row],[Ship Date]]-train[[#This Row],[Order Date]]</f>
        <v>5</v>
      </c>
      <c r="S8884" t="str">
        <f>TEXT(train[[#This Row],[Order Date]],"mmm")</f>
        <v>oct</v>
      </c>
      <c r="T8884">
        <f>YEAR(train[[#This Row],[Order Date]])</f>
        <v>2018</v>
      </c>
      <c r="U8884" t="str">
        <f>train[[#This Row],[Category]]&amp;"-"&amp;train[[#This Row],[Sub-Category]]</f>
        <v>Technology-Phones</v>
      </c>
      <c r="V8884" t="str">
        <f>IF(train[[#This Row],[Segment]]="Consumer","B2C","B2B")</f>
        <v>B2B</v>
      </c>
    </row>
    <row r="8885" spans="1:22" x14ac:dyDescent="0.25">
      <c r="A8885" t="s">
        <v>10298</v>
      </c>
      <c r="B8885" s="1">
        <v>43393</v>
      </c>
      <c r="C8885" s="1">
        <v>43398</v>
      </c>
      <c r="D8885" t="s">
        <v>45</v>
      </c>
      <c r="E8885" t="s">
        <v>4197</v>
      </c>
      <c r="F8885" t="s">
        <v>4198</v>
      </c>
      <c r="G8885" t="s">
        <v>36</v>
      </c>
      <c r="H8885" t="s">
        <v>22</v>
      </c>
      <c r="I8885" t="s">
        <v>368</v>
      </c>
      <c r="J8885" t="s">
        <v>83</v>
      </c>
      <c r="K8885">
        <v>27707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 s="2">
        <v>14.352</v>
      </c>
      <c r="R8885">
        <f>train[[#This Row],[Ship Date]]-train[[#This Row],[Order Date]]</f>
        <v>5</v>
      </c>
      <c r="S8885" t="str">
        <f>TEXT(train[[#This Row],[Order Date]],"mmm")</f>
        <v>oct</v>
      </c>
      <c r="T8885">
        <f>YEAR(train[[#This Row],[Order Date]])</f>
        <v>2018</v>
      </c>
      <c r="U8885" t="str">
        <f>train[[#This Row],[Category]]&amp;"-"&amp;train[[#This Row],[Sub-Category]]</f>
        <v>Office Supplies-Paper</v>
      </c>
      <c r="V8885" t="str">
        <f>IF(train[[#This Row],[Segment]]="Consumer","B2C","B2B")</f>
        <v>B2B</v>
      </c>
    </row>
    <row r="8886" spans="1:22" x14ac:dyDescent="0.25">
      <c r="A8886" t="s">
        <v>10299</v>
      </c>
      <c r="B8886" s="1">
        <v>42241</v>
      </c>
      <c r="C8886" s="1">
        <v>42246</v>
      </c>
      <c r="D8886" t="s">
        <v>45</v>
      </c>
      <c r="E8886" t="s">
        <v>302</v>
      </c>
      <c r="F8886" t="s">
        <v>303</v>
      </c>
      <c r="G8886" t="s">
        <v>36</v>
      </c>
      <c r="H8886" t="s">
        <v>22</v>
      </c>
      <c r="I8886" t="s">
        <v>492</v>
      </c>
      <c r="J8886" t="s">
        <v>493</v>
      </c>
      <c r="K8886">
        <v>43229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 s="2">
        <v>6.5279999999999996</v>
      </c>
      <c r="R8886">
        <f>train[[#This Row],[Ship Date]]-train[[#This Row],[Order Date]]</f>
        <v>5</v>
      </c>
      <c r="S8886" t="str">
        <f>TEXT(train[[#This Row],[Order Date]],"mmm")</f>
        <v>août</v>
      </c>
      <c r="T8886">
        <f>YEAR(train[[#This Row],[Order Date]])</f>
        <v>2015</v>
      </c>
      <c r="U8886" t="str">
        <f>train[[#This Row],[Category]]&amp;"-"&amp;train[[#This Row],[Sub-Category]]</f>
        <v>Office Supplies-Binders</v>
      </c>
      <c r="V8886" t="str">
        <f>IF(train[[#This Row],[Segment]]="Consumer","B2C","B2B")</f>
        <v>B2B</v>
      </c>
    </row>
    <row r="8887" spans="1:22" x14ac:dyDescent="0.25">
      <c r="A8887" t="s">
        <v>10299</v>
      </c>
      <c r="B8887" s="1">
        <v>42241</v>
      </c>
      <c r="C8887" s="1">
        <v>42246</v>
      </c>
      <c r="D8887" t="s">
        <v>45</v>
      </c>
      <c r="E8887" t="s">
        <v>302</v>
      </c>
      <c r="F8887" t="s">
        <v>303</v>
      </c>
      <c r="G8887" t="s">
        <v>36</v>
      </c>
      <c r="H8887" t="s">
        <v>22</v>
      </c>
      <c r="I8887" t="s">
        <v>492</v>
      </c>
      <c r="J8887" t="s">
        <v>493</v>
      </c>
      <c r="K8887">
        <v>43229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 s="2">
        <v>2.8620000000000001</v>
      </c>
      <c r="R8887">
        <f>train[[#This Row],[Ship Date]]-train[[#This Row],[Order Date]]</f>
        <v>5</v>
      </c>
      <c r="S8887" t="str">
        <f>TEXT(train[[#This Row],[Order Date]],"mmm")</f>
        <v>août</v>
      </c>
      <c r="T8887">
        <f>YEAR(train[[#This Row],[Order Date]])</f>
        <v>2015</v>
      </c>
      <c r="U8887" t="str">
        <f>train[[#This Row],[Category]]&amp;"-"&amp;train[[#This Row],[Sub-Category]]</f>
        <v>Office Supplies-Binders</v>
      </c>
      <c r="V8887" t="str">
        <f>IF(train[[#This Row],[Segment]]="Consumer","B2C","B2B")</f>
        <v>B2B</v>
      </c>
    </row>
    <row r="8888" spans="1:22" x14ac:dyDescent="0.25">
      <c r="A8888" t="s">
        <v>10299</v>
      </c>
      <c r="B8888" s="1">
        <v>42241</v>
      </c>
      <c r="C8888" s="1">
        <v>42246</v>
      </c>
      <c r="D8888" t="s">
        <v>45</v>
      </c>
      <c r="E8888" t="s">
        <v>302</v>
      </c>
      <c r="F8888" t="s">
        <v>303</v>
      </c>
      <c r="G8888" t="s">
        <v>36</v>
      </c>
      <c r="H8888" t="s">
        <v>22</v>
      </c>
      <c r="I8888" t="s">
        <v>492</v>
      </c>
      <c r="J8888" t="s">
        <v>493</v>
      </c>
      <c r="K8888">
        <v>43229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 s="2">
        <v>20.856000000000002</v>
      </c>
      <c r="R8888">
        <f>train[[#This Row],[Ship Date]]-train[[#This Row],[Order Date]]</f>
        <v>5</v>
      </c>
      <c r="S8888" t="str">
        <f>TEXT(train[[#This Row],[Order Date]],"mmm")</f>
        <v>août</v>
      </c>
      <c r="T8888">
        <f>YEAR(train[[#This Row],[Order Date]])</f>
        <v>2015</v>
      </c>
      <c r="U8888" t="str">
        <f>train[[#This Row],[Category]]&amp;"-"&amp;train[[#This Row],[Sub-Category]]</f>
        <v>Office Supplies-Binders</v>
      </c>
      <c r="V8888" t="str">
        <f>IF(train[[#This Row],[Segment]]="Consumer","B2C","B2B")</f>
        <v>B2B</v>
      </c>
    </row>
    <row r="8889" spans="1:22" x14ac:dyDescent="0.25">
      <c r="A8889" t="s">
        <v>10300</v>
      </c>
      <c r="B8889" s="1">
        <v>42212</v>
      </c>
      <c r="C8889" s="1">
        <v>42215</v>
      </c>
      <c r="D8889" t="s">
        <v>18</v>
      </c>
      <c r="E8889" t="s">
        <v>1023</v>
      </c>
      <c r="F8889" t="s">
        <v>1024</v>
      </c>
      <c r="G8889" t="s">
        <v>36</v>
      </c>
      <c r="H8889" t="s">
        <v>22</v>
      </c>
      <c r="I8889" t="s">
        <v>37</v>
      </c>
      <c r="J8889" t="s">
        <v>38</v>
      </c>
      <c r="K8889">
        <v>90036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 s="2">
        <v>276.27999999999997</v>
      </c>
      <c r="R8889">
        <f>train[[#This Row],[Ship Date]]-train[[#This Row],[Order Date]]</f>
        <v>3</v>
      </c>
      <c r="S8889" t="str">
        <f>TEXT(train[[#This Row],[Order Date]],"mmm")</f>
        <v>juil</v>
      </c>
      <c r="T8889">
        <f>YEAR(train[[#This Row],[Order Date]])</f>
        <v>2015</v>
      </c>
      <c r="U8889" t="str">
        <f>train[[#This Row],[Category]]&amp;"-"&amp;train[[#This Row],[Sub-Category]]</f>
        <v>Office Supplies-Storage</v>
      </c>
      <c r="V8889" t="str">
        <f>IF(train[[#This Row],[Segment]]="Consumer","B2C","B2B")</f>
        <v>B2B</v>
      </c>
    </row>
    <row r="8890" spans="1:22" x14ac:dyDescent="0.25">
      <c r="A8890" t="s">
        <v>10301</v>
      </c>
      <c r="B8890" s="1">
        <v>43435</v>
      </c>
      <c r="C8890" s="1">
        <v>43441</v>
      </c>
      <c r="D8890" t="s">
        <v>45</v>
      </c>
      <c r="E8890" t="s">
        <v>4483</v>
      </c>
      <c r="F8890" t="s">
        <v>4484</v>
      </c>
      <c r="G8890" t="s">
        <v>97</v>
      </c>
      <c r="H8890" t="s">
        <v>22</v>
      </c>
      <c r="I8890" t="s">
        <v>5029</v>
      </c>
      <c r="J8890" t="s">
        <v>38</v>
      </c>
      <c r="K8890">
        <v>95207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 s="2">
        <v>629.64</v>
      </c>
      <c r="R8890">
        <f>train[[#This Row],[Ship Date]]-train[[#This Row],[Order Date]]</f>
        <v>6</v>
      </c>
      <c r="S8890" t="str">
        <f>TEXT(train[[#This Row],[Order Date]],"mmm")</f>
        <v>déc</v>
      </c>
      <c r="T8890">
        <f>YEAR(train[[#This Row],[Order Date]])</f>
        <v>2018</v>
      </c>
      <c r="U8890" t="str">
        <f>train[[#This Row],[Category]]&amp;"-"&amp;train[[#This Row],[Sub-Category]]</f>
        <v>Furniture-Furnishings</v>
      </c>
      <c r="V8890" t="str">
        <f>IF(train[[#This Row],[Segment]]="Consumer","B2C","B2B")</f>
        <v>B2B</v>
      </c>
    </row>
    <row r="8891" spans="1:22" x14ac:dyDescent="0.25">
      <c r="A8891" t="s">
        <v>10302</v>
      </c>
      <c r="B8891" s="1">
        <v>43025</v>
      </c>
      <c r="C8891" s="1">
        <v>43029</v>
      </c>
      <c r="D8891" t="s">
        <v>18</v>
      </c>
      <c r="E8891" t="s">
        <v>8236</v>
      </c>
      <c r="F8891" t="s">
        <v>8237</v>
      </c>
      <c r="G8891" t="s">
        <v>97</v>
      </c>
      <c r="H8891" t="s">
        <v>22</v>
      </c>
      <c r="I8891" t="s">
        <v>377</v>
      </c>
      <c r="J8891" t="s">
        <v>592</v>
      </c>
      <c r="K8891">
        <v>65203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 s="2">
        <v>449.97</v>
      </c>
      <c r="R8891">
        <f>train[[#This Row],[Ship Date]]-train[[#This Row],[Order Date]]</f>
        <v>4</v>
      </c>
      <c r="S8891" t="str">
        <f>TEXT(train[[#This Row],[Order Date]],"mmm")</f>
        <v>oct</v>
      </c>
      <c r="T8891">
        <f>YEAR(train[[#This Row],[Order Date]])</f>
        <v>2017</v>
      </c>
      <c r="U8891" t="str">
        <f>train[[#This Row],[Category]]&amp;"-"&amp;train[[#This Row],[Sub-Category]]</f>
        <v>Technology-Phones</v>
      </c>
      <c r="V8891" t="str">
        <f>IF(train[[#This Row],[Segment]]="Consumer","B2C","B2B")</f>
        <v>B2B</v>
      </c>
    </row>
    <row r="8892" spans="1:22" x14ac:dyDescent="0.25">
      <c r="A8892" t="s">
        <v>10302</v>
      </c>
      <c r="B8892" s="1">
        <v>43025</v>
      </c>
      <c r="C8892" s="1">
        <v>43029</v>
      </c>
      <c r="D8892" t="s">
        <v>18</v>
      </c>
      <c r="E8892" t="s">
        <v>8236</v>
      </c>
      <c r="F8892" t="s">
        <v>8237</v>
      </c>
      <c r="G8892" t="s">
        <v>97</v>
      </c>
      <c r="H8892" t="s">
        <v>22</v>
      </c>
      <c r="I8892" t="s">
        <v>377</v>
      </c>
      <c r="J8892" t="s">
        <v>592</v>
      </c>
      <c r="K8892">
        <v>65203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 s="2">
        <v>1927.59</v>
      </c>
      <c r="R8892">
        <f>train[[#This Row],[Ship Date]]-train[[#This Row],[Order Date]]</f>
        <v>4</v>
      </c>
      <c r="S8892" t="str">
        <f>TEXT(train[[#This Row],[Order Date]],"mmm")</f>
        <v>oct</v>
      </c>
      <c r="T8892">
        <f>YEAR(train[[#This Row],[Order Date]])</f>
        <v>2017</v>
      </c>
      <c r="U8892" t="str">
        <f>train[[#This Row],[Category]]&amp;"-"&amp;train[[#This Row],[Sub-Category]]</f>
        <v>Office Supplies-Appliances</v>
      </c>
      <c r="V8892" t="str">
        <f>IF(train[[#This Row],[Segment]]="Consumer","B2C","B2B")</f>
        <v>B2B</v>
      </c>
    </row>
    <row r="8893" spans="1:22" x14ac:dyDescent="0.25">
      <c r="A8893" t="s">
        <v>10303</v>
      </c>
      <c r="B8893" s="1">
        <v>42994</v>
      </c>
      <c r="C8893" s="1">
        <v>42996</v>
      </c>
      <c r="D8893" t="s">
        <v>183</v>
      </c>
      <c r="E8893" t="s">
        <v>1115</v>
      </c>
      <c r="F8893" t="s">
        <v>1116</v>
      </c>
      <c r="G8893" t="s">
        <v>97</v>
      </c>
      <c r="H8893" t="s">
        <v>22</v>
      </c>
      <c r="I8893" t="s">
        <v>492</v>
      </c>
      <c r="J8893" t="s">
        <v>1270</v>
      </c>
      <c r="K8893">
        <v>31907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 s="2">
        <v>121.78</v>
      </c>
      <c r="R8893">
        <f>train[[#This Row],[Ship Date]]-train[[#This Row],[Order Date]]</f>
        <v>2</v>
      </c>
      <c r="S8893" t="str">
        <f>TEXT(train[[#This Row],[Order Date]],"mmm")</f>
        <v>sept</v>
      </c>
      <c r="T8893">
        <f>YEAR(train[[#This Row],[Order Date]])</f>
        <v>2017</v>
      </c>
      <c r="U8893" t="str">
        <f>train[[#This Row],[Category]]&amp;"-"&amp;train[[#This Row],[Sub-Category]]</f>
        <v>Furniture-Chairs</v>
      </c>
      <c r="V8893" t="str">
        <f>IF(train[[#This Row],[Segment]]="Consumer","B2C","B2B")</f>
        <v>B2B</v>
      </c>
    </row>
    <row r="8894" spans="1:22" x14ac:dyDescent="0.25">
      <c r="A8894" t="s">
        <v>10304</v>
      </c>
      <c r="B8894" s="1">
        <v>42705</v>
      </c>
      <c r="C8894" s="1">
        <v>42710</v>
      </c>
      <c r="D8894" t="s">
        <v>45</v>
      </c>
      <c r="E8894" t="s">
        <v>9820</v>
      </c>
      <c r="F8894" t="s">
        <v>9821</v>
      </c>
      <c r="G8894" t="s">
        <v>97</v>
      </c>
      <c r="H8894" t="s">
        <v>22</v>
      </c>
      <c r="I8894" t="s">
        <v>945</v>
      </c>
      <c r="J8894" t="s">
        <v>38</v>
      </c>
      <c r="K8894">
        <v>92037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 s="2">
        <v>2676.672</v>
      </c>
      <c r="R8894">
        <f>train[[#This Row],[Ship Date]]-train[[#This Row],[Order Date]]</f>
        <v>5</v>
      </c>
      <c r="S8894" t="str">
        <f>TEXT(train[[#This Row],[Order Date]],"mmm")</f>
        <v>déc</v>
      </c>
      <c r="T8894">
        <f>YEAR(train[[#This Row],[Order Date]])</f>
        <v>2016</v>
      </c>
      <c r="U8894" t="str">
        <f>train[[#This Row],[Category]]&amp;"-"&amp;train[[#This Row],[Sub-Category]]</f>
        <v>Furniture-Chairs</v>
      </c>
      <c r="V8894" t="str">
        <f>IF(train[[#This Row],[Segment]]="Consumer","B2C","B2B")</f>
        <v>B2B</v>
      </c>
    </row>
    <row r="8895" spans="1:22" x14ac:dyDescent="0.25">
      <c r="A8895" t="s">
        <v>10305</v>
      </c>
      <c r="B8895" s="1">
        <v>42221</v>
      </c>
      <c r="C8895" s="1">
        <v>42228</v>
      </c>
      <c r="D8895" t="s">
        <v>45</v>
      </c>
      <c r="E8895" t="s">
        <v>444</v>
      </c>
      <c r="F8895" t="s">
        <v>445</v>
      </c>
      <c r="G8895" t="s">
        <v>21</v>
      </c>
      <c r="H8895" t="s">
        <v>22</v>
      </c>
      <c r="I8895" t="s">
        <v>9000</v>
      </c>
      <c r="J8895" t="s">
        <v>99</v>
      </c>
      <c r="K8895">
        <v>77590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 s="2">
        <v>489.23</v>
      </c>
      <c r="R8895">
        <f>train[[#This Row],[Ship Date]]-train[[#This Row],[Order Date]]</f>
        <v>7</v>
      </c>
      <c r="S8895" t="str">
        <f>TEXT(train[[#This Row],[Order Date]],"mmm")</f>
        <v>août</v>
      </c>
      <c r="T8895">
        <f>YEAR(train[[#This Row],[Order Date]])</f>
        <v>2015</v>
      </c>
      <c r="U8895" t="str">
        <f>train[[#This Row],[Category]]&amp;"-"&amp;train[[#This Row],[Sub-Category]]</f>
        <v>Furniture-Tables</v>
      </c>
      <c r="V8895" t="str">
        <f>IF(train[[#This Row],[Segment]]="Consumer","B2C","B2B")</f>
        <v>B2C</v>
      </c>
    </row>
    <row r="8896" spans="1:22" x14ac:dyDescent="0.25">
      <c r="A8896" t="s">
        <v>10306</v>
      </c>
      <c r="B8896" s="1">
        <v>42962</v>
      </c>
      <c r="C8896" s="1">
        <v>42969</v>
      </c>
      <c r="D8896" t="s">
        <v>45</v>
      </c>
      <c r="E8896" t="s">
        <v>1870</v>
      </c>
      <c r="F8896" t="s">
        <v>1871</v>
      </c>
      <c r="G8896" t="s">
        <v>21</v>
      </c>
      <c r="H8896" t="s">
        <v>22</v>
      </c>
      <c r="I8896" t="s">
        <v>37</v>
      </c>
      <c r="J8896" t="s">
        <v>38</v>
      </c>
      <c r="K8896">
        <v>90004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 s="2">
        <v>312.02999999999997</v>
      </c>
      <c r="R8896">
        <f>train[[#This Row],[Ship Date]]-train[[#This Row],[Order Date]]</f>
        <v>7</v>
      </c>
      <c r="S8896" t="str">
        <f>TEXT(train[[#This Row],[Order Date]],"mmm")</f>
        <v>août</v>
      </c>
      <c r="T8896">
        <f>YEAR(train[[#This Row],[Order Date]])</f>
        <v>2017</v>
      </c>
      <c r="U8896" t="str">
        <f>train[[#This Row],[Category]]&amp;"-"&amp;train[[#This Row],[Sub-Category]]</f>
        <v>Furniture-Furnishings</v>
      </c>
      <c r="V8896" t="str">
        <f>IF(train[[#This Row],[Segment]]="Consumer","B2C","B2B")</f>
        <v>B2C</v>
      </c>
    </row>
    <row r="8897" spans="1:22" x14ac:dyDescent="0.25">
      <c r="A8897" t="s">
        <v>10306</v>
      </c>
      <c r="B8897" s="1">
        <v>42962</v>
      </c>
      <c r="C8897" s="1">
        <v>42969</v>
      </c>
      <c r="D8897" t="s">
        <v>45</v>
      </c>
      <c r="E8897" t="s">
        <v>1870</v>
      </c>
      <c r="F8897" t="s">
        <v>1871</v>
      </c>
      <c r="G8897" t="s">
        <v>21</v>
      </c>
      <c r="H8897" t="s">
        <v>22</v>
      </c>
      <c r="I8897" t="s">
        <v>37</v>
      </c>
      <c r="J8897" t="s">
        <v>38</v>
      </c>
      <c r="K8897">
        <v>90004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 s="2">
        <v>17.940000000000001</v>
      </c>
      <c r="R8897">
        <f>train[[#This Row],[Ship Date]]-train[[#This Row],[Order Date]]</f>
        <v>7</v>
      </c>
      <c r="S8897" t="str">
        <f>TEXT(train[[#This Row],[Order Date]],"mmm")</f>
        <v>août</v>
      </c>
      <c r="T8897">
        <f>YEAR(train[[#This Row],[Order Date]])</f>
        <v>2017</v>
      </c>
      <c r="U8897" t="str">
        <f>train[[#This Row],[Category]]&amp;"-"&amp;train[[#This Row],[Sub-Category]]</f>
        <v>Office Supplies-Storage</v>
      </c>
      <c r="V8897" t="str">
        <f>IF(train[[#This Row],[Segment]]="Consumer","B2C","B2B")</f>
        <v>B2C</v>
      </c>
    </row>
    <row r="8898" spans="1:22" x14ac:dyDescent="0.25">
      <c r="A8898" t="s">
        <v>10306</v>
      </c>
      <c r="B8898" s="1">
        <v>42962</v>
      </c>
      <c r="C8898" s="1">
        <v>42969</v>
      </c>
      <c r="D8898" t="s">
        <v>45</v>
      </c>
      <c r="E8898" t="s">
        <v>1870</v>
      </c>
      <c r="F8898" t="s">
        <v>1871</v>
      </c>
      <c r="G8898" t="s">
        <v>21</v>
      </c>
      <c r="H8898" t="s">
        <v>22</v>
      </c>
      <c r="I8898" t="s">
        <v>37</v>
      </c>
      <c r="J8898" t="s">
        <v>38</v>
      </c>
      <c r="K8898">
        <v>90004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 s="2">
        <v>165.6</v>
      </c>
      <c r="R8898">
        <f>train[[#This Row],[Ship Date]]-train[[#This Row],[Order Date]]</f>
        <v>7</v>
      </c>
      <c r="S8898" t="str">
        <f>TEXT(train[[#This Row],[Order Date]],"mmm")</f>
        <v>août</v>
      </c>
      <c r="T8898">
        <f>YEAR(train[[#This Row],[Order Date]])</f>
        <v>2017</v>
      </c>
      <c r="U8898" t="str">
        <f>train[[#This Row],[Category]]&amp;"-"&amp;train[[#This Row],[Sub-Category]]</f>
        <v>Technology-Phones</v>
      </c>
      <c r="V8898" t="str">
        <f>IF(train[[#This Row],[Segment]]="Consumer","B2C","B2B")</f>
        <v>B2C</v>
      </c>
    </row>
    <row r="8899" spans="1:22" x14ac:dyDescent="0.25">
      <c r="A8899" t="s">
        <v>10306</v>
      </c>
      <c r="B8899" s="1">
        <v>42962</v>
      </c>
      <c r="C8899" s="1">
        <v>42969</v>
      </c>
      <c r="D8899" t="s">
        <v>45</v>
      </c>
      <c r="E8899" t="s">
        <v>1870</v>
      </c>
      <c r="F8899" t="s">
        <v>1871</v>
      </c>
      <c r="G8899" t="s">
        <v>21</v>
      </c>
      <c r="H8899" t="s">
        <v>22</v>
      </c>
      <c r="I8899" t="s">
        <v>37</v>
      </c>
      <c r="J8899" t="s">
        <v>38</v>
      </c>
      <c r="K8899">
        <v>90004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 s="2">
        <v>37.520000000000003</v>
      </c>
      <c r="R8899">
        <f>train[[#This Row],[Ship Date]]-train[[#This Row],[Order Date]]</f>
        <v>7</v>
      </c>
      <c r="S8899" t="str">
        <f>TEXT(train[[#This Row],[Order Date]],"mmm")</f>
        <v>août</v>
      </c>
      <c r="T8899">
        <f>YEAR(train[[#This Row],[Order Date]])</f>
        <v>2017</v>
      </c>
      <c r="U8899" t="str">
        <f>train[[#This Row],[Category]]&amp;"-"&amp;train[[#This Row],[Sub-Category]]</f>
        <v>Office Supplies-Paper</v>
      </c>
      <c r="V8899" t="str">
        <f>IF(train[[#This Row],[Segment]]="Consumer","B2C","B2B")</f>
        <v>B2C</v>
      </c>
    </row>
    <row r="8900" spans="1:22" x14ac:dyDescent="0.25">
      <c r="A8900" t="s">
        <v>10307</v>
      </c>
      <c r="B8900" s="1">
        <v>42589</v>
      </c>
      <c r="C8900" s="1">
        <v>42591</v>
      </c>
      <c r="D8900" t="s">
        <v>18</v>
      </c>
      <c r="E8900" t="s">
        <v>2613</v>
      </c>
      <c r="F8900" t="s">
        <v>2614</v>
      </c>
      <c r="G8900" t="s">
        <v>36</v>
      </c>
      <c r="H8900" t="s">
        <v>22</v>
      </c>
      <c r="I8900" t="s">
        <v>313</v>
      </c>
      <c r="J8900" t="s">
        <v>314</v>
      </c>
      <c r="K8900">
        <v>22153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 s="2">
        <v>494.97</v>
      </c>
      <c r="R8900">
        <f>train[[#This Row],[Ship Date]]-train[[#This Row],[Order Date]]</f>
        <v>2</v>
      </c>
      <c r="S8900" t="str">
        <f>TEXT(train[[#This Row],[Order Date]],"mmm")</f>
        <v>août</v>
      </c>
      <c r="T8900">
        <f>YEAR(train[[#This Row],[Order Date]])</f>
        <v>2016</v>
      </c>
      <c r="U8900" t="str">
        <f>train[[#This Row],[Category]]&amp;"-"&amp;train[[#This Row],[Sub-Category]]</f>
        <v>Technology-Phones</v>
      </c>
      <c r="V8900" t="str">
        <f>IF(train[[#This Row],[Segment]]="Consumer","B2C","B2B")</f>
        <v>B2B</v>
      </c>
    </row>
    <row r="8901" spans="1:22" x14ac:dyDescent="0.25">
      <c r="A8901" t="s">
        <v>10307</v>
      </c>
      <c r="B8901" s="1">
        <v>42589</v>
      </c>
      <c r="C8901" s="1">
        <v>42591</v>
      </c>
      <c r="D8901" t="s">
        <v>18</v>
      </c>
      <c r="E8901" t="s">
        <v>2613</v>
      </c>
      <c r="F8901" t="s">
        <v>2614</v>
      </c>
      <c r="G8901" t="s">
        <v>36</v>
      </c>
      <c r="H8901" t="s">
        <v>22</v>
      </c>
      <c r="I8901" t="s">
        <v>313</v>
      </c>
      <c r="J8901" t="s">
        <v>314</v>
      </c>
      <c r="K8901">
        <v>22153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 s="2">
        <v>25.06</v>
      </c>
      <c r="R8901">
        <f>train[[#This Row],[Ship Date]]-train[[#This Row],[Order Date]]</f>
        <v>2</v>
      </c>
      <c r="S8901" t="str">
        <f>TEXT(train[[#This Row],[Order Date]],"mmm")</f>
        <v>août</v>
      </c>
      <c r="T8901">
        <f>YEAR(train[[#This Row],[Order Date]])</f>
        <v>2016</v>
      </c>
      <c r="U8901" t="str">
        <f>train[[#This Row],[Category]]&amp;"-"&amp;train[[#This Row],[Sub-Category]]</f>
        <v>Office Supplies-Labels</v>
      </c>
      <c r="V8901" t="str">
        <f>IF(train[[#This Row],[Segment]]="Consumer","B2C","B2B")</f>
        <v>B2B</v>
      </c>
    </row>
    <row r="8902" spans="1:22" x14ac:dyDescent="0.25">
      <c r="A8902" t="s">
        <v>10308</v>
      </c>
      <c r="B8902" s="1">
        <v>42886</v>
      </c>
      <c r="C8902" s="1">
        <v>42890</v>
      </c>
      <c r="D8902" t="s">
        <v>45</v>
      </c>
      <c r="E8902" t="s">
        <v>3727</v>
      </c>
      <c r="F8902" t="s">
        <v>3728</v>
      </c>
      <c r="G8902" t="s">
        <v>21</v>
      </c>
      <c r="H8902" t="s">
        <v>22</v>
      </c>
      <c r="I8902" t="s">
        <v>352</v>
      </c>
      <c r="J8902" t="s">
        <v>206</v>
      </c>
      <c r="K8902">
        <v>62521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 s="2">
        <v>32.064</v>
      </c>
      <c r="R8902">
        <f>train[[#This Row],[Ship Date]]-train[[#This Row],[Order Date]]</f>
        <v>4</v>
      </c>
      <c r="S8902" t="str">
        <f>TEXT(train[[#This Row],[Order Date]],"mmm")</f>
        <v>mai</v>
      </c>
      <c r="T8902">
        <f>YEAR(train[[#This Row],[Order Date]])</f>
        <v>2017</v>
      </c>
      <c r="U8902" t="str">
        <f>train[[#This Row],[Category]]&amp;"-"&amp;train[[#This Row],[Sub-Category]]</f>
        <v>Furniture-Furnishings</v>
      </c>
      <c r="V8902" t="str">
        <f>IF(train[[#This Row],[Segment]]="Consumer","B2C","B2B")</f>
        <v>B2C</v>
      </c>
    </row>
    <row r="8903" spans="1:22" x14ac:dyDescent="0.25">
      <c r="A8903" t="s">
        <v>10308</v>
      </c>
      <c r="B8903" s="1">
        <v>42886</v>
      </c>
      <c r="C8903" s="1">
        <v>42890</v>
      </c>
      <c r="D8903" t="s">
        <v>45</v>
      </c>
      <c r="E8903" t="s">
        <v>3727</v>
      </c>
      <c r="F8903" t="s">
        <v>3728</v>
      </c>
      <c r="G8903" t="s">
        <v>21</v>
      </c>
      <c r="H8903" t="s">
        <v>22</v>
      </c>
      <c r="I8903" t="s">
        <v>352</v>
      </c>
      <c r="J8903" t="s">
        <v>206</v>
      </c>
      <c r="K8903">
        <v>62521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 s="2">
        <v>18.495999999999999</v>
      </c>
      <c r="R8903">
        <f>train[[#This Row],[Ship Date]]-train[[#This Row],[Order Date]]</f>
        <v>4</v>
      </c>
      <c r="S8903" t="str">
        <f>TEXT(train[[#This Row],[Order Date]],"mmm")</f>
        <v>mai</v>
      </c>
      <c r="T8903">
        <f>YEAR(train[[#This Row],[Order Date]])</f>
        <v>2017</v>
      </c>
      <c r="U8903" t="str">
        <f>train[[#This Row],[Category]]&amp;"-"&amp;train[[#This Row],[Sub-Category]]</f>
        <v>Office Supplies-Paper</v>
      </c>
      <c r="V8903" t="str">
        <f>IF(train[[#This Row],[Segment]]="Consumer","B2C","B2B")</f>
        <v>B2C</v>
      </c>
    </row>
    <row r="8904" spans="1:22" x14ac:dyDescent="0.25">
      <c r="A8904" t="s">
        <v>10308</v>
      </c>
      <c r="B8904" s="1">
        <v>42886</v>
      </c>
      <c r="C8904" s="1">
        <v>42890</v>
      </c>
      <c r="D8904" t="s">
        <v>45</v>
      </c>
      <c r="E8904" t="s">
        <v>3727</v>
      </c>
      <c r="F8904" t="s">
        <v>3728</v>
      </c>
      <c r="G8904" t="s">
        <v>21</v>
      </c>
      <c r="H8904" t="s">
        <v>22</v>
      </c>
      <c r="I8904" t="s">
        <v>352</v>
      </c>
      <c r="J8904" t="s">
        <v>206</v>
      </c>
      <c r="K8904">
        <v>62521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 s="2">
        <v>191.07900000000001</v>
      </c>
      <c r="R8904">
        <f>train[[#This Row],[Ship Date]]-train[[#This Row],[Order Date]]</f>
        <v>4</v>
      </c>
      <c r="S8904" t="str">
        <f>TEXT(train[[#This Row],[Order Date]],"mmm")</f>
        <v>mai</v>
      </c>
      <c r="T8904">
        <f>YEAR(train[[#This Row],[Order Date]])</f>
        <v>2017</v>
      </c>
      <c r="U8904" t="str">
        <f>train[[#This Row],[Category]]&amp;"-"&amp;train[[#This Row],[Sub-Category]]</f>
        <v>Furniture-Chairs</v>
      </c>
      <c r="V8904" t="str">
        <f>IF(train[[#This Row],[Segment]]="Consumer","B2C","B2B")</f>
        <v>B2C</v>
      </c>
    </row>
    <row r="8905" spans="1:22" x14ac:dyDescent="0.25">
      <c r="A8905" t="s">
        <v>10308</v>
      </c>
      <c r="B8905" s="1">
        <v>42886</v>
      </c>
      <c r="C8905" s="1">
        <v>42890</v>
      </c>
      <c r="D8905" t="s">
        <v>45</v>
      </c>
      <c r="E8905" t="s">
        <v>3727</v>
      </c>
      <c r="F8905" t="s">
        <v>3728</v>
      </c>
      <c r="G8905" t="s">
        <v>21</v>
      </c>
      <c r="H8905" t="s">
        <v>22</v>
      </c>
      <c r="I8905" t="s">
        <v>352</v>
      </c>
      <c r="J8905" t="s">
        <v>206</v>
      </c>
      <c r="K8905">
        <v>62521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 s="2">
        <v>10.368</v>
      </c>
      <c r="R8905">
        <f>train[[#This Row],[Ship Date]]-train[[#This Row],[Order Date]]</f>
        <v>4</v>
      </c>
      <c r="S8905" t="str">
        <f>TEXT(train[[#This Row],[Order Date]],"mmm")</f>
        <v>mai</v>
      </c>
      <c r="T8905">
        <f>YEAR(train[[#This Row],[Order Date]])</f>
        <v>2017</v>
      </c>
      <c r="U8905" t="str">
        <f>train[[#This Row],[Category]]&amp;"-"&amp;train[[#This Row],[Sub-Category]]</f>
        <v>Office Supplies-Paper</v>
      </c>
      <c r="V8905" t="str">
        <f>IF(train[[#This Row],[Segment]]="Consumer","B2C","B2B")</f>
        <v>B2C</v>
      </c>
    </row>
    <row r="8906" spans="1:22" x14ac:dyDescent="0.25">
      <c r="A8906" t="s">
        <v>10309</v>
      </c>
      <c r="B8906" s="1">
        <v>42917</v>
      </c>
      <c r="C8906" s="1">
        <v>42917</v>
      </c>
      <c r="D8906" t="s">
        <v>1288</v>
      </c>
      <c r="E8906" t="s">
        <v>6716</v>
      </c>
      <c r="F8906" t="s">
        <v>6717</v>
      </c>
      <c r="G8906" t="s">
        <v>97</v>
      </c>
      <c r="H8906" t="s">
        <v>22</v>
      </c>
      <c r="I8906" t="s">
        <v>261</v>
      </c>
      <c r="J8906" t="s">
        <v>262</v>
      </c>
      <c r="K8906">
        <v>10009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 s="2">
        <v>30.53</v>
      </c>
      <c r="R8906">
        <f>train[[#This Row],[Ship Date]]-train[[#This Row],[Order Date]]</f>
        <v>0</v>
      </c>
      <c r="S8906" t="str">
        <f>TEXT(train[[#This Row],[Order Date]],"mmm")</f>
        <v>juil</v>
      </c>
      <c r="T8906">
        <f>YEAR(train[[#This Row],[Order Date]])</f>
        <v>2017</v>
      </c>
      <c r="U8906" t="str">
        <f>train[[#This Row],[Category]]&amp;"-"&amp;train[[#This Row],[Sub-Category]]</f>
        <v>Office Supplies-Labels</v>
      </c>
      <c r="V8906" t="str">
        <f>IF(train[[#This Row],[Segment]]="Consumer","B2C","B2B")</f>
        <v>B2B</v>
      </c>
    </row>
    <row r="8907" spans="1:22" x14ac:dyDescent="0.25">
      <c r="A8907" t="s">
        <v>10309</v>
      </c>
      <c r="B8907" s="1">
        <v>42917</v>
      </c>
      <c r="C8907" s="1">
        <v>42917</v>
      </c>
      <c r="D8907" t="s">
        <v>1288</v>
      </c>
      <c r="E8907" t="s">
        <v>6716</v>
      </c>
      <c r="F8907" t="s">
        <v>6717</v>
      </c>
      <c r="G8907" t="s">
        <v>97</v>
      </c>
      <c r="H8907" t="s">
        <v>22</v>
      </c>
      <c r="I8907" t="s">
        <v>261</v>
      </c>
      <c r="J8907" t="s">
        <v>262</v>
      </c>
      <c r="K8907">
        <v>10009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 s="2">
        <v>30.84</v>
      </c>
      <c r="R8907">
        <f>train[[#This Row],[Ship Date]]-train[[#This Row],[Order Date]]</f>
        <v>0</v>
      </c>
      <c r="S8907" t="str">
        <f>TEXT(train[[#This Row],[Order Date]],"mmm")</f>
        <v>juil</v>
      </c>
      <c r="T8907">
        <f>YEAR(train[[#This Row],[Order Date]])</f>
        <v>2017</v>
      </c>
      <c r="U8907" t="str">
        <f>train[[#This Row],[Category]]&amp;"-"&amp;train[[#This Row],[Sub-Category]]</f>
        <v>Technology-Accessories</v>
      </c>
      <c r="V8907" t="str">
        <f>IF(train[[#This Row],[Segment]]="Consumer","B2C","B2B")</f>
        <v>B2B</v>
      </c>
    </row>
    <row r="8908" spans="1:22" x14ac:dyDescent="0.25">
      <c r="A8908" t="s">
        <v>10309</v>
      </c>
      <c r="B8908" s="1">
        <v>42917</v>
      </c>
      <c r="C8908" s="1">
        <v>42917</v>
      </c>
      <c r="D8908" t="s">
        <v>1288</v>
      </c>
      <c r="E8908" t="s">
        <v>6716</v>
      </c>
      <c r="F8908" t="s">
        <v>6717</v>
      </c>
      <c r="G8908" t="s">
        <v>97</v>
      </c>
      <c r="H8908" t="s">
        <v>22</v>
      </c>
      <c r="I8908" t="s">
        <v>261</v>
      </c>
      <c r="J8908" t="s">
        <v>262</v>
      </c>
      <c r="K8908">
        <v>10009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 s="2">
        <v>75.06</v>
      </c>
      <c r="R8908">
        <f>train[[#This Row],[Ship Date]]-train[[#This Row],[Order Date]]</f>
        <v>0</v>
      </c>
      <c r="S8908" t="str">
        <f>TEXT(train[[#This Row],[Order Date]],"mmm")</f>
        <v>juil</v>
      </c>
      <c r="T8908">
        <f>YEAR(train[[#This Row],[Order Date]])</f>
        <v>2017</v>
      </c>
      <c r="U8908" t="str">
        <f>train[[#This Row],[Category]]&amp;"-"&amp;train[[#This Row],[Sub-Category]]</f>
        <v>Office Supplies-Paper</v>
      </c>
      <c r="V8908" t="str">
        <f>IF(train[[#This Row],[Segment]]="Consumer","B2C","B2B")</f>
        <v>B2B</v>
      </c>
    </row>
    <row r="8909" spans="1:22" x14ac:dyDescent="0.25">
      <c r="A8909" t="s">
        <v>10310</v>
      </c>
      <c r="B8909" s="1">
        <v>43087</v>
      </c>
      <c r="C8909" s="1">
        <v>43089</v>
      </c>
      <c r="D8909" t="s">
        <v>183</v>
      </c>
      <c r="E8909" t="s">
        <v>6159</v>
      </c>
      <c r="F8909" t="s">
        <v>6160</v>
      </c>
      <c r="G8909" t="s">
        <v>36</v>
      </c>
      <c r="H8909" t="s">
        <v>22</v>
      </c>
      <c r="I8909" t="s">
        <v>122</v>
      </c>
      <c r="J8909" t="s">
        <v>38</v>
      </c>
      <c r="K8909">
        <v>94110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 s="2">
        <v>66.975999999999999</v>
      </c>
      <c r="R8909">
        <f>train[[#This Row],[Ship Date]]-train[[#This Row],[Order Date]]</f>
        <v>2</v>
      </c>
      <c r="S8909" t="str">
        <f>TEXT(train[[#This Row],[Order Date]],"mmm")</f>
        <v>déc</v>
      </c>
      <c r="T8909">
        <f>YEAR(train[[#This Row],[Order Date]])</f>
        <v>2017</v>
      </c>
      <c r="U8909" t="str">
        <f>train[[#This Row],[Category]]&amp;"-"&amp;train[[#This Row],[Sub-Category]]</f>
        <v>Technology-Phones</v>
      </c>
      <c r="V8909" t="str">
        <f>IF(train[[#This Row],[Segment]]="Consumer","B2C","B2B")</f>
        <v>B2B</v>
      </c>
    </row>
    <row r="8910" spans="1:22" x14ac:dyDescent="0.25">
      <c r="A8910" t="s">
        <v>10311</v>
      </c>
      <c r="B8910" s="1">
        <v>42395</v>
      </c>
      <c r="C8910" s="1">
        <v>42401</v>
      </c>
      <c r="D8910" t="s">
        <v>45</v>
      </c>
      <c r="E8910" t="s">
        <v>5326</v>
      </c>
      <c r="F8910" t="s">
        <v>5327</v>
      </c>
      <c r="G8910" t="s">
        <v>36</v>
      </c>
      <c r="H8910" t="s">
        <v>22</v>
      </c>
      <c r="I8910" t="s">
        <v>7970</v>
      </c>
      <c r="J8910" t="s">
        <v>38</v>
      </c>
      <c r="K8910">
        <v>92553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 s="2">
        <v>182.72</v>
      </c>
      <c r="R8910">
        <f>train[[#This Row],[Ship Date]]-train[[#This Row],[Order Date]]</f>
        <v>6</v>
      </c>
      <c r="S8910" t="str">
        <f>TEXT(train[[#This Row],[Order Date]],"mmm")</f>
        <v>janv</v>
      </c>
      <c r="T8910">
        <f>YEAR(train[[#This Row],[Order Date]])</f>
        <v>2016</v>
      </c>
      <c r="U8910" t="str">
        <f>train[[#This Row],[Category]]&amp;"-"&amp;train[[#This Row],[Sub-Category]]</f>
        <v>Office Supplies-Paper</v>
      </c>
      <c r="V8910" t="str">
        <f>IF(train[[#This Row],[Segment]]="Consumer","B2C","B2B")</f>
        <v>B2B</v>
      </c>
    </row>
    <row r="8911" spans="1:22" x14ac:dyDescent="0.25">
      <c r="A8911" t="s">
        <v>10312</v>
      </c>
      <c r="B8911" s="1">
        <v>43401</v>
      </c>
      <c r="C8911" s="1">
        <v>43405</v>
      </c>
      <c r="D8911" t="s">
        <v>45</v>
      </c>
      <c r="E8911" t="s">
        <v>1674</v>
      </c>
      <c r="F8911" t="s">
        <v>1675</v>
      </c>
      <c r="G8911" t="s">
        <v>21</v>
      </c>
      <c r="H8911" t="s">
        <v>22</v>
      </c>
      <c r="I8911" t="s">
        <v>4100</v>
      </c>
      <c r="J8911" t="s">
        <v>1243</v>
      </c>
      <c r="K8911">
        <v>2149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 s="2">
        <v>21.93</v>
      </c>
      <c r="R8911">
        <f>train[[#This Row],[Ship Date]]-train[[#This Row],[Order Date]]</f>
        <v>4</v>
      </c>
      <c r="S8911" t="str">
        <f>TEXT(train[[#This Row],[Order Date]],"mmm")</f>
        <v>oct</v>
      </c>
      <c r="T8911">
        <f>YEAR(train[[#This Row],[Order Date]])</f>
        <v>2018</v>
      </c>
      <c r="U8911" t="str">
        <f>train[[#This Row],[Category]]&amp;"-"&amp;train[[#This Row],[Sub-Category]]</f>
        <v>Office Supplies-Labels</v>
      </c>
      <c r="V8911" t="str">
        <f>IF(train[[#This Row],[Segment]]="Consumer","B2C","B2B")</f>
        <v>B2C</v>
      </c>
    </row>
    <row r="8912" spans="1:22" x14ac:dyDescent="0.25">
      <c r="A8912" t="s">
        <v>10313</v>
      </c>
      <c r="B8912" s="1">
        <v>43408</v>
      </c>
      <c r="C8912" s="1">
        <v>43412</v>
      </c>
      <c r="D8912" t="s">
        <v>45</v>
      </c>
      <c r="E8912" t="s">
        <v>2052</v>
      </c>
      <c r="F8912" t="s">
        <v>2053</v>
      </c>
      <c r="G8912" t="s">
        <v>21</v>
      </c>
      <c r="H8912" t="s">
        <v>22</v>
      </c>
      <c r="I8912" t="s">
        <v>6247</v>
      </c>
      <c r="J8912" t="s">
        <v>330</v>
      </c>
      <c r="K8912">
        <v>37421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 s="2">
        <v>95.975999999999999</v>
      </c>
      <c r="R8912">
        <f>train[[#This Row],[Ship Date]]-train[[#This Row],[Order Date]]</f>
        <v>4</v>
      </c>
      <c r="S8912" t="str">
        <f>TEXT(train[[#This Row],[Order Date]],"mmm")</f>
        <v>nov</v>
      </c>
      <c r="T8912">
        <f>YEAR(train[[#This Row],[Order Date]])</f>
        <v>2018</v>
      </c>
      <c r="U8912" t="str">
        <f>train[[#This Row],[Category]]&amp;"-"&amp;train[[#This Row],[Sub-Category]]</f>
        <v>Technology-Accessories</v>
      </c>
      <c r="V8912" t="str">
        <f>IF(train[[#This Row],[Segment]]="Consumer","B2C","B2B")</f>
        <v>B2C</v>
      </c>
    </row>
    <row r="8913" spans="1:22" x14ac:dyDescent="0.25">
      <c r="A8913" t="s">
        <v>10313</v>
      </c>
      <c r="B8913" s="1">
        <v>43408</v>
      </c>
      <c r="C8913" s="1">
        <v>43412</v>
      </c>
      <c r="D8913" t="s">
        <v>45</v>
      </c>
      <c r="E8913" t="s">
        <v>2052</v>
      </c>
      <c r="F8913" t="s">
        <v>2053</v>
      </c>
      <c r="G8913" t="s">
        <v>21</v>
      </c>
      <c r="H8913" t="s">
        <v>22</v>
      </c>
      <c r="I8913" t="s">
        <v>6247</v>
      </c>
      <c r="J8913" t="s">
        <v>330</v>
      </c>
      <c r="K8913">
        <v>37421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 s="2">
        <v>143.928</v>
      </c>
      <c r="R8913">
        <f>train[[#This Row],[Ship Date]]-train[[#This Row],[Order Date]]</f>
        <v>4</v>
      </c>
      <c r="S8913" t="str">
        <f>TEXT(train[[#This Row],[Order Date]],"mmm")</f>
        <v>nov</v>
      </c>
      <c r="T8913">
        <f>YEAR(train[[#This Row],[Order Date]])</f>
        <v>2018</v>
      </c>
      <c r="U8913" t="str">
        <f>train[[#This Row],[Category]]&amp;"-"&amp;train[[#This Row],[Sub-Category]]</f>
        <v>Technology-Phones</v>
      </c>
      <c r="V8913" t="str">
        <f>IF(train[[#This Row],[Segment]]="Consumer","B2C","B2B")</f>
        <v>B2C</v>
      </c>
    </row>
    <row r="8914" spans="1:22" x14ac:dyDescent="0.25">
      <c r="A8914" t="s">
        <v>10313</v>
      </c>
      <c r="B8914" s="1">
        <v>43408</v>
      </c>
      <c r="C8914" s="1">
        <v>43412</v>
      </c>
      <c r="D8914" t="s">
        <v>45</v>
      </c>
      <c r="E8914" t="s">
        <v>2052</v>
      </c>
      <c r="F8914" t="s">
        <v>2053</v>
      </c>
      <c r="G8914" t="s">
        <v>21</v>
      </c>
      <c r="H8914" t="s">
        <v>22</v>
      </c>
      <c r="I8914" t="s">
        <v>6247</v>
      </c>
      <c r="J8914" t="s">
        <v>330</v>
      </c>
      <c r="K8914">
        <v>37421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 s="2">
        <v>3.5640000000000001</v>
      </c>
      <c r="R8914">
        <f>train[[#This Row],[Ship Date]]-train[[#This Row],[Order Date]]</f>
        <v>4</v>
      </c>
      <c r="S8914" t="str">
        <f>TEXT(train[[#This Row],[Order Date]],"mmm")</f>
        <v>nov</v>
      </c>
      <c r="T8914">
        <f>YEAR(train[[#This Row],[Order Date]])</f>
        <v>2018</v>
      </c>
      <c r="U8914" t="str">
        <f>train[[#This Row],[Category]]&amp;"-"&amp;train[[#This Row],[Sub-Category]]</f>
        <v>Office Supplies-Binders</v>
      </c>
      <c r="V8914" t="str">
        <f>IF(train[[#This Row],[Segment]]="Consumer","B2C","B2B")</f>
        <v>B2C</v>
      </c>
    </row>
    <row r="8915" spans="1:22" x14ac:dyDescent="0.25">
      <c r="A8915" t="s">
        <v>10313</v>
      </c>
      <c r="B8915" s="1">
        <v>43408</v>
      </c>
      <c r="C8915" s="1">
        <v>43412</v>
      </c>
      <c r="D8915" t="s">
        <v>45</v>
      </c>
      <c r="E8915" t="s">
        <v>2052</v>
      </c>
      <c r="F8915" t="s">
        <v>2053</v>
      </c>
      <c r="G8915" t="s">
        <v>21</v>
      </c>
      <c r="H8915" t="s">
        <v>22</v>
      </c>
      <c r="I8915" t="s">
        <v>6247</v>
      </c>
      <c r="J8915" t="s">
        <v>330</v>
      </c>
      <c r="K8915">
        <v>37421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 s="2">
        <v>4.9279999999999999</v>
      </c>
      <c r="R8915">
        <f>train[[#This Row],[Ship Date]]-train[[#This Row],[Order Date]]</f>
        <v>4</v>
      </c>
      <c r="S8915" t="str">
        <f>TEXT(train[[#This Row],[Order Date]],"mmm")</f>
        <v>nov</v>
      </c>
      <c r="T8915">
        <f>YEAR(train[[#This Row],[Order Date]])</f>
        <v>2018</v>
      </c>
      <c r="U8915" t="str">
        <f>train[[#This Row],[Category]]&amp;"-"&amp;train[[#This Row],[Sub-Category]]</f>
        <v>Office Supplies-Labels</v>
      </c>
      <c r="V8915" t="str">
        <f>IF(train[[#This Row],[Segment]]="Consumer","B2C","B2B")</f>
        <v>B2C</v>
      </c>
    </row>
    <row r="8916" spans="1:22" x14ac:dyDescent="0.25">
      <c r="A8916" t="s">
        <v>10314</v>
      </c>
      <c r="B8916" s="1">
        <v>42864</v>
      </c>
      <c r="C8916" s="1">
        <v>42868</v>
      </c>
      <c r="D8916" t="s">
        <v>45</v>
      </c>
      <c r="E8916" t="s">
        <v>476</v>
      </c>
      <c r="F8916" t="s">
        <v>477</v>
      </c>
      <c r="G8916" t="s">
        <v>36</v>
      </c>
      <c r="H8916" t="s">
        <v>22</v>
      </c>
      <c r="I8916" t="s">
        <v>1235</v>
      </c>
      <c r="J8916" t="s">
        <v>99</v>
      </c>
      <c r="K8916">
        <v>78745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 s="2">
        <v>856.65599999999995</v>
      </c>
      <c r="R8916">
        <f>train[[#This Row],[Ship Date]]-train[[#This Row],[Order Date]]</f>
        <v>4</v>
      </c>
      <c r="S8916" t="str">
        <f>TEXT(train[[#This Row],[Order Date]],"mmm")</f>
        <v>mai</v>
      </c>
      <c r="T8916">
        <f>YEAR(train[[#This Row],[Order Date]])</f>
        <v>2017</v>
      </c>
      <c r="U8916" t="str">
        <f>train[[#This Row],[Category]]&amp;"-"&amp;train[[#This Row],[Sub-Category]]</f>
        <v>Office Supplies-Storage</v>
      </c>
      <c r="V8916" t="str">
        <f>IF(train[[#This Row],[Segment]]="Consumer","B2C","B2B")</f>
        <v>B2B</v>
      </c>
    </row>
    <row r="8917" spans="1:22" x14ac:dyDescent="0.25">
      <c r="A8917" t="s">
        <v>10314</v>
      </c>
      <c r="B8917" s="1">
        <v>42864</v>
      </c>
      <c r="C8917" s="1">
        <v>42868</v>
      </c>
      <c r="D8917" t="s">
        <v>45</v>
      </c>
      <c r="E8917" t="s">
        <v>476</v>
      </c>
      <c r="F8917" t="s">
        <v>477</v>
      </c>
      <c r="G8917" t="s">
        <v>36</v>
      </c>
      <c r="H8917" t="s">
        <v>22</v>
      </c>
      <c r="I8917" t="s">
        <v>1235</v>
      </c>
      <c r="J8917" t="s">
        <v>99</v>
      </c>
      <c r="K8917">
        <v>78745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 s="2">
        <v>13.183999999999999</v>
      </c>
      <c r="R8917">
        <f>train[[#This Row],[Ship Date]]-train[[#This Row],[Order Date]]</f>
        <v>4</v>
      </c>
      <c r="S8917" t="str">
        <f>TEXT(train[[#This Row],[Order Date]],"mmm")</f>
        <v>mai</v>
      </c>
      <c r="T8917">
        <f>YEAR(train[[#This Row],[Order Date]])</f>
        <v>2017</v>
      </c>
      <c r="U8917" t="str">
        <f>train[[#This Row],[Category]]&amp;"-"&amp;train[[#This Row],[Sub-Category]]</f>
        <v>Office Supplies-Binders</v>
      </c>
      <c r="V8917" t="str">
        <f>IF(train[[#This Row],[Segment]]="Consumer","B2C","B2B")</f>
        <v>B2B</v>
      </c>
    </row>
    <row r="8918" spans="1:22" x14ac:dyDescent="0.25">
      <c r="A8918" t="s">
        <v>10314</v>
      </c>
      <c r="B8918" s="1">
        <v>42864</v>
      </c>
      <c r="C8918" s="1">
        <v>42868</v>
      </c>
      <c r="D8918" t="s">
        <v>45</v>
      </c>
      <c r="E8918" t="s">
        <v>476</v>
      </c>
      <c r="F8918" t="s">
        <v>477</v>
      </c>
      <c r="G8918" t="s">
        <v>36</v>
      </c>
      <c r="H8918" t="s">
        <v>22</v>
      </c>
      <c r="I8918" t="s">
        <v>1235</v>
      </c>
      <c r="J8918" t="s">
        <v>99</v>
      </c>
      <c r="K8918">
        <v>78745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 s="2">
        <v>48.783999999999999</v>
      </c>
      <c r="R8918">
        <f>train[[#This Row],[Ship Date]]-train[[#This Row],[Order Date]]</f>
        <v>4</v>
      </c>
      <c r="S8918" t="str">
        <f>TEXT(train[[#This Row],[Order Date]],"mmm")</f>
        <v>mai</v>
      </c>
      <c r="T8918">
        <f>YEAR(train[[#This Row],[Order Date]])</f>
        <v>2017</v>
      </c>
      <c r="U8918" t="str">
        <f>train[[#This Row],[Category]]&amp;"-"&amp;train[[#This Row],[Sub-Category]]</f>
        <v>Office Supplies-Appliances</v>
      </c>
      <c r="V8918" t="str">
        <f>IF(train[[#This Row],[Segment]]="Consumer","B2C","B2B")</f>
        <v>B2B</v>
      </c>
    </row>
    <row r="8919" spans="1:22" x14ac:dyDescent="0.25">
      <c r="A8919" t="s">
        <v>10314</v>
      </c>
      <c r="B8919" s="1">
        <v>42864</v>
      </c>
      <c r="C8919" s="1">
        <v>42868</v>
      </c>
      <c r="D8919" t="s">
        <v>45</v>
      </c>
      <c r="E8919" t="s">
        <v>476</v>
      </c>
      <c r="F8919" t="s">
        <v>477</v>
      </c>
      <c r="G8919" t="s">
        <v>36</v>
      </c>
      <c r="H8919" t="s">
        <v>22</v>
      </c>
      <c r="I8919" t="s">
        <v>1235</v>
      </c>
      <c r="J8919" t="s">
        <v>99</v>
      </c>
      <c r="K8919">
        <v>78745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 s="2">
        <v>76.64</v>
      </c>
      <c r="R8919">
        <f>train[[#This Row],[Ship Date]]-train[[#This Row],[Order Date]]</f>
        <v>4</v>
      </c>
      <c r="S8919" t="str">
        <f>TEXT(train[[#This Row],[Order Date]],"mmm")</f>
        <v>mai</v>
      </c>
      <c r="T8919">
        <f>YEAR(train[[#This Row],[Order Date]])</f>
        <v>2017</v>
      </c>
      <c r="U8919" t="str">
        <f>train[[#This Row],[Category]]&amp;"-"&amp;train[[#This Row],[Sub-Category]]</f>
        <v>Office Supplies-Paper</v>
      </c>
      <c r="V8919" t="str">
        <f>IF(train[[#This Row],[Segment]]="Consumer","B2C","B2B")</f>
        <v>B2B</v>
      </c>
    </row>
    <row r="8920" spans="1:22" x14ac:dyDescent="0.25">
      <c r="A8920" t="s">
        <v>10314</v>
      </c>
      <c r="B8920" s="1">
        <v>42864</v>
      </c>
      <c r="C8920" s="1">
        <v>42868</v>
      </c>
      <c r="D8920" t="s">
        <v>45</v>
      </c>
      <c r="E8920" t="s">
        <v>476</v>
      </c>
      <c r="F8920" t="s">
        <v>477</v>
      </c>
      <c r="G8920" t="s">
        <v>36</v>
      </c>
      <c r="H8920" t="s">
        <v>22</v>
      </c>
      <c r="I8920" t="s">
        <v>1235</v>
      </c>
      <c r="J8920" t="s">
        <v>99</v>
      </c>
      <c r="K8920">
        <v>78745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 s="2">
        <v>18.527999999999999</v>
      </c>
      <c r="R8920">
        <f>train[[#This Row],[Ship Date]]-train[[#This Row],[Order Date]]</f>
        <v>4</v>
      </c>
      <c r="S8920" t="str">
        <f>TEXT(train[[#This Row],[Order Date]],"mmm")</f>
        <v>mai</v>
      </c>
      <c r="T8920">
        <f>YEAR(train[[#This Row],[Order Date]])</f>
        <v>2017</v>
      </c>
      <c r="U8920" t="str">
        <f>train[[#This Row],[Category]]&amp;"-"&amp;train[[#This Row],[Sub-Category]]</f>
        <v>Office Supplies-Binders</v>
      </c>
      <c r="V8920" t="str">
        <f>IF(train[[#This Row],[Segment]]="Consumer","B2C","B2B")</f>
        <v>B2B</v>
      </c>
    </row>
    <row r="8921" spans="1:22" x14ac:dyDescent="0.25">
      <c r="A8921" t="s">
        <v>10315</v>
      </c>
      <c r="B8921" s="1">
        <v>42096</v>
      </c>
      <c r="C8921" s="1">
        <v>42102</v>
      </c>
      <c r="D8921" t="s">
        <v>45</v>
      </c>
      <c r="E8921" t="s">
        <v>6641</v>
      </c>
      <c r="F8921" t="s">
        <v>6642</v>
      </c>
      <c r="G8921" t="s">
        <v>36</v>
      </c>
      <c r="H8921" t="s">
        <v>22</v>
      </c>
      <c r="I8921" t="s">
        <v>2980</v>
      </c>
      <c r="J8921" t="s">
        <v>314</v>
      </c>
      <c r="K8921">
        <v>23464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 s="2">
        <v>177.68</v>
      </c>
      <c r="R8921">
        <f>train[[#This Row],[Ship Date]]-train[[#This Row],[Order Date]]</f>
        <v>6</v>
      </c>
      <c r="S8921" t="str">
        <f>TEXT(train[[#This Row],[Order Date]],"mmm")</f>
        <v>avr</v>
      </c>
      <c r="T8921">
        <f>YEAR(train[[#This Row],[Order Date]])</f>
        <v>2015</v>
      </c>
      <c r="U8921" t="str">
        <f>train[[#This Row],[Category]]&amp;"-"&amp;train[[#This Row],[Sub-Category]]</f>
        <v>Furniture-Furnishings</v>
      </c>
      <c r="V8921" t="str">
        <f>IF(train[[#This Row],[Segment]]="Consumer","B2C","B2B")</f>
        <v>B2B</v>
      </c>
    </row>
    <row r="8922" spans="1:22" x14ac:dyDescent="0.25">
      <c r="A8922" t="s">
        <v>10316</v>
      </c>
      <c r="B8922" s="1">
        <v>42122</v>
      </c>
      <c r="C8922" s="1">
        <v>42127</v>
      </c>
      <c r="D8922" t="s">
        <v>45</v>
      </c>
      <c r="E8922" t="s">
        <v>875</v>
      </c>
      <c r="F8922" t="s">
        <v>876</v>
      </c>
      <c r="G8922" t="s">
        <v>36</v>
      </c>
      <c r="H8922" t="s">
        <v>22</v>
      </c>
      <c r="I8922" t="s">
        <v>5575</v>
      </c>
      <c r="J8922" t="s">
        <v>262</v>
      </c>
      <c r="K8922">
        <v>14701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 s="2">
        <v>159.97999999999999</v>
      </c>
      <c r="R8922">
        <f>train[[#This Row],[Ship Date]]-train[[#This Row],[Order Date]]</f>
        <v>5</v>
      </c>
      <c r="S8922" t="str">
        <f>TEXT(train[[#This Row],[Order Date]],"mmm")</f>
        <v>avr</v>
      </c>
      <c r="T8922">
        <f>YEAR(train[[#This Row],[Order Date]])</f>
        <v>2015</v>
      </c>
      <c r="U8922" t="str">
        <f>train[[#This Row],[Category]]&amp;"-"&amp;train[[#This Row],[Sub-Category]]</f>
        <v>Technology-Accessories</v>
      </c>
      <c r="V8922" t="str">
        <f>IF(train[[#This Row],[Segment]]="Consumer","B2C","B2B")</f>
        <v>B2B</v>
      </c>
    </row>
    <row r="8923" spans="1:22" x14ac:dyDescent="0.25">
      <c r="A8923" t="s">
        <v>10317</v>
      </c>
      <c r="B8923" s="1">
        <v>43012</v>
      </c>
      <c r="C8923" s="1">
        <v>43016</v>
      </c>
      <c r="D8923" t="s">
        <v>45</v>
      </c>
      <c r="E8923" t="s">
        <v>6641</v>
      </c>
      <c r="F8923" t="s">
        <v>6642</v>
      </c>
      <c r="G8923" t="s">
        <v>36</v>
      </c>
      <c r="H8923" t="s">
        <v>22</v>
      </c>
      <c r="I8923" t="s">
        <v>10318</v>
      </c>
      <c r="J8923" t="s">
        <v>49</v>
      </c>
      <c r="K8923">
        <v>33134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 s="2">
        <v>52.68</v>
      </c>
      <c r="R8923">
        <f>train[[#This Row],[Ship Date]]-train[[#This Row],[Order Date]]</f>
        <v>4</v>
      </c>
      <c r="S8923" t="str">
        <f>TEXT(train[[#This Row],[Order Date]],"mmm")</f>
        <v>oct</v>
      </c>
      <c r="T8923">
        <f>YEAR(train[[#This Row],[Order Date]])</f>
        <v>2017</v>
      </c>
      <c r="U8923" t="str">
        <f>train[[#This Row],[Category]]&amp;"-"&amp;train[[#This Row],[Sub-Category]]</f>
        <v>Technology-Phones</v>
      </c>
      <c r="V8923" t="str">
        <f>IF(train[[#This Row],[Segment]]="Consumer","B2C","B2B")</f>
        <v>B2B</v>
      </c>
    </row>
    <row r="8924" spans="1:22" x14ac:dyDescent="0.25">
      <c r="A8924" t="s">
        <v>10317</v>
      </c>
      <c r="B8924" s="1">
        <v>43012</v>
      </c>
      <c r="C8924" s="1">
        <v>43016</v>
      </c>
      <c r="D8924" t="s">
        <v>45</v>
      </c>
      <c r="E8924" t="s">
        <v>6641</v>
      </c>
      <c r="F8924" t="s">
        <v>6642</v>
      </c>
      <c r="G8924" t="s">
        <v>36</v>
      </c>
      <c r="H8924" t="s">
        <v>22</v>
      </c>
      <c r="I8924" t="s">
        <v>10318</v>
      </c>
      <c r="J8924" t="s">
        <v>49</v>
      </c>
      <c r="K8924">
        <v>33134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 s="2">
        <v>11.568</v>
      </c>
      <c r="R8924">
        <f>train[[#This Row],[Ship Date]]-train[[#This Row],[Order Date]]</f>
        <v>4</v>
      </c>
      <c r="S8924" t="str">
        <f>TEXT(train[[#This Row],[Order Date]],"mmm")</f>
        <v>oct</v>
      </c>
      <c r="T8924">
        <f>YEAR(train[[#This Row],[Order Date]])</f>
        <v>2017</v>
      </c>
      <c r="U8924" t="str">
        <f>train[[#This Row],[Category]]&amp;"-"&amp;train[[#This Row],[Sub-Category]]</f>
        <v>Furniture-Furnishings</v>
      </c>
      <c r="V8924" t="str">
        <f>IF(train[[#This Row],[Segment]]="Consumer","B2C","B2B")</f>
        <v>B2B</v>
      </c>
    </row>
    <row r="8925" spans="1:22" x14ac:dyDescent="0.25">
      <c r="A8925" t="s">
        <v>10319</v>
      </c>
      <c r="B8925" s="1">
        <v>43262</v>
      </c>
      <c r="C8925" s="1">
        <v>43268</v>
      </c>
      <c r="D8925" t="s">
        <v>45</v>
      </c>
      <c r="E8925" t="s">
        <v>1974</v>
      </c>
      <c r="F8925" t="s">
        <v>1975</v>
      </c>
      <c r="G8925" t="s">
        <v>21</v>
      </c>
      <c r="H8925" t="s">
        <v>22</v>
      </c>
      <c r="I8925" t="s">
        <v>6682</v>
      </c>
      <c r="J8925" t="s">
        <v>83</v>
      </c>
      <c r="K8925">
        <v>28601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 s="2">
        <v>4.5720000000000001</v>
      </c>
      <c r="R8925">
        <f>train[[#This Row],[Ship Date]]-train[[#This Row],[Order Date]]</f>
        <v>6</v>
      </c>
      <c r="S8925" t="str">
        <f>TEXT(train[[#This Row],[Order Date]],"mmm")</f>
        <v>juin</v>
      </c>
      <c r="T8925">
        <f>YEAR(train[[#This Row],[Order Date]])</f>
        <v>2018</v>
      </c>
      <c r="U8925" t="str">
        <f>train[[#This Row],[Category]]&amp;"-"&amp;train[[#This Row],[Sub-Category]]</f>
        <v>Office Supplies-Binders</v>
      </c>
      <c r="V8925" t="str">
        <f>IF(train[[#This Row],[Segment]]="Consumer","B2C","B2B")</f>
        <v>B2C</v>
      </c>
    </row>
    <row r="8926" spans="1:22" x14ac:dyDescent="0.25">
      <c r="A8926" t="s">
        <v>10320</v>
      </c>
      <c r="B8926" s="1">
        <v>42765</v>
      </c>
      <c r="C8926" s="1">
        <v>42769</v>
      </c>
      <c r="D8926" t="s">
        <v>45</v>
      </c>
      <c r="E8926" t="s">
        <v>5882</v>
      </c>
      <c r="F8926" t="s">
        <v>5883</v>
      </c>
      <c r="G8926" t="s">
        <v>21</v>
      </c>
      <c r="H8926" t="s">
        <v>22</v>
      </c>
      <c r="I8926" t="s">
        <v>3104</v>
      </c>
      <c r="J8926" t="s">
        <v>206</v>
      </c>
      <c r="K8926">
        <v>61107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 s="2">
        <v>1439.9680000000001</v>
      </c>
      <c r="R8926">
        <f>train[[#This Row],[Ship Date]]-train[[#This Row],[Order Date]]</f>
        <v>4</v>
      </c>
      <c r="S8926" t="str">
        <f>TEXT(train[[#This Row],[Order Date]],"mmm")</f>
        <v>janv</v>
      </c>
      <c r="T8926">
        <f>YEAR(train[[#This Row],[Order Date]])</f>
        <v>2017</v>
      </c>
      <c r="U8926" t="str">
        <f>train[[#This Row],[Category]]&amp;"-"&amp;train[[#This Row],[Sub-Category]]</f>
        <v>Technology-Phones</v>
      </c>
      <c r="V8926" t="str">
        <f>IF(train[[#This Row],[Segment]]="Consumer","B2C","B2B")</f>
        <v>B2C</v>
      </c>
    </row>
    <row r="8927" spans="1:22" x14ac:dyDescent="0.25">
      <c r="A8927" t="s">
        <v>10320</v>
      </c>
      <c r="B8927" s="1">
        <v>42765</v>
      </c>
      <c r="C8927" s="1">
        <v>42769</v>
      </c>
      <c r="D8927" t="s">
        <v>45</v>
      </c>
      <c r="E8927" t="s">
        <v>5882</v>
      </c>
      <c r="F8927" t="s">
        <v>5883</v>
      </c>
      <c r="G8927" t="s">
        <v>21</v>
      </c>
      <c r="H8927" t="s">
        <v>22</v>
      </c>
      <c r="I8927" t="s">
        <v>3104</v>
      </c>
      <c r="J8927" t="s">
        <v>206</v>
      </c>
      <c r="K8927">
        <v>61107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 s="2">
        <v>1.728</v>
      </c>
      <c r="R8927">
        <f>train[[#This Row],[Ship Date]]-train[[#This Row],[Order Date]]</f>
        <v>4</v>
      </c>
      <c r="S8927" t="str">
        <f>TEXT(train[[#This Row],[Order Date]],"mmm")</f>
        <v>janv</v>
      </c>
      <c r="T8927">
        <f>YEAR(train[[#This Row],[Order Date]])</f>
        <v>2017</v>
      </c>
      <c r="U8927" t="str">
        <f>train[[#This Row],[Category]]&amp;"-"&amp;train[[#This Row],[Sub-Category]]</f>
        <v>Office Supplies-Binders</v>
      </c>
      <c r="V8927" t="str">
        <f>IF(train[[#This Row],[Segment]]="Consumer","B2C","B2B")</f>
        <v>B2C</v>
      </c>
    </row>
    <row r="8928" spans="1:22" x14ac:dyDescent="0.25">
      <c r="A8928" t="s">
        <v>10320</v>
      </c>
      <c r="B8928" s="1">
        <v>42765</v>
      </c>
      <c r="C8928" s="1">
        <v>42769</v>
      </c>
      <c r="D8928" t="s">
        <v>45</v>
      </c>
      <c r="E8928" t="s">
        <v>5882</v>
      </c>
      <c r="F8928" t="s">
        <v>5883</v>
      </c>
      <c r="G8928" t="s">
        <v>21</v>
      </c>
      <c r="H8928" t="s">
        <v>22</v>
      </c>
      <c r="I8928" t="s">
        <v>3104</v>
      </c>
      <c r="J8928" t="s">
        <v>206</v>
      </c>
      <c r="K8928">
        <v>61107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 s="2">
        <v>626.1</v>
      </c>
      <c r="R8928">
        <f>train[[#This Row],[Ship Date]]-train[[#This Row],[Order Date]]</f>
        <v>4</v>
      </c>
      <c r="S8928" t="str">
        <f>TEXT(train[[#This Row],[Order Date]],"mmm")</f>
        <v>janv</v>
      </c>
      <c r="T8928">
        <f>YEAR(train[[#This Row],[Order Date]])</f>
        <v>2017</v>
      </c>
      <c r="U8928" t="str">
        <f>train[[#This Row],[Category]]&amp;"-"&amp;train[[#This Row],[Sub-Category]]</f>
        <v>Furniture-Tables</v>
      </c>
      <c r="V8928" t="str">
        <f>IF(train[[#This Row],[Segment]]="Consumer","B2C","B2B")</f>
        <v>B2C</v>
      </c>
    </row>
    <row r="8929" spans="1:22" x14ac:dyDescent="0.25">
      <c r="A8929" t="s">
        <v>10323</v>
      </c>
      <c r="B8929" s="1">
        <v>42640</v>
      </c>
      <c r="C8929" s="1">
        <v>42642</v>
      </c>
      <c r="D8929" t="s">
        <v>18</v>
      </c>
      <c r="E8929" t="s">
        <v>1395</v>
      </c>
      <c r="F8929" t="s">
        <v>1396</v>
      </c>
      <c r="G8929" t="s">
        <v>36</v>
      </c>
      <c r="H8929" t="s">
        <v>22</v>
      </c>
      <c r="I8929" t="s">
        <v>90</v>
      </c>
      <c r="J8929" t="s">
        <v>91</v>
      </c>
      <c r="K8929">
        <v>98103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 s="2">
        <v>99.2</v>
      </c>
      <c r="R8929">
        <f>train[[#This Row],[Ship Date]]-train[[#This Row],[Order Date]]</f>
        <v>2</v>
      </c>
      <c r="S8929" t="str">
        <f>TEXT(train[[#This Row],[Order Date]],"mmm")</f>
        <v>sept</v>
      </c>
      <c r="T8929">
        <f>YEAR(train[[#This Row],[Order Date]])</f>
        <v>2016</v>
      </c>
      <c r="U8929" t="str">
        <f>train[[#This Row],[Category]]&amp;"-"&amp;train[[#This Row],[Sub-Category]]</f>
        <v>Office Supplies-Art</v>
      </c>
      <c r="V8929" t="str">
        <f>IF(train[[#This Row],[Segment]]="Consumer","B2C","B2B")</f>
        <v>B2B</v>
      </c>
    </row>
    <row r="8930" spans="1:22" x14ac:dyDescent="0.25">
      <c r="A8930" t="s">
        <v>10324</v>
      </c>
      <c r="B8930" s="1">
        <v>42473</v>
      </c>
      <c r="C8930" s="1">
        <v>42477</v>
      </c>
      <c r="D8930" t="s">
        <v>45</v>
      </c>
      <c r="E8930" t="s">
        <v>1918</v>
      </c>
      <c r="F8930" t="s">
        <v>1919</v>
      </c>
      <c r="G8930" t="s">
        <v>21</v>
      </c>
      <c r="H8930" t="s">
        <v>22</v>
      </c>
      <c r="I8930" t="s">
        <v>1681</v>
      </c>
      <c r="J8930" t="s">
        <v>99</v>
      </c>
      <c r="K8930">
        <v>77340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 s="2">
        <v>609.98</v>
      </c>
      <c r="R8930">
        <f>train[[#This Row],[Ship Date]]-train[[#This Row],[Order Date]]</f>
        <v>4</v>
      </c>
      <c r="S8930" t="str">
        <f>TEXT(train[[#This Row],[Order Date]],"mmm")</f>
        <v>avr</v>
      </c>
      <c r="T8930">
        <f>YEAR(train[[#This Row],[Order Date]])</f>
        <v>2016</v>
      </c>
      <c r="U8930" t="str">
        <f>train[[#This Row],[Category]]&amp;"-"&amp;train[[#This Row],[Sub-Category]]</f>
        <v>Furniture-Tables</v>
      </c>
      <c r="V8930" t="str">
        <f>IF(train[[#This Row],[Segment]]="Consumer","B2C","B2B")</f>
        <v>B2C</v>
      </c>
    </row>
    <row r="8931" spans="1:22" x14ac:dyDescent="0.25">
      <c r="A8931" t="s">
        <v>10324</v>
      </c>
      <c r="B8931" s="1">
        <v>42473</v>
      </c>
      <c r="C8931" s="1">
        <v>42477</v>
      </c>
      <c r="D8931" t="s">
        <v>45</v>
      </c>
      <c r="E8931" t="s">
        <v>1918</v>
      </c>
      <c r="F8931" t="s">
        <v>1919</v>
      </c>
      <c r="G8931" t="s">
        <v>21</v>
      </c>
      <c r="H8931" t="s">
        <v>22</v>
      </c>
      <c r="I8931" t="s">
        <v>1681</v>
      </c>
      <c r="J8931" t="s">
        <v>99</v>
      </c>
      <c r="K8931">
        <v>77340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 s="2">
        <v>211.37200000000001</v>
      </c>
      <c r="R8931">
        <f>train[[#This Row],[Ship Date]]-train[[#This Row],[Order Date]]</f>
        <v>4</v>
      </c>
      <c r="S8931" t="str">
        <f>TEXT(train[[#This Row],[Order Date]],"mmm")</f>
        <v>avr</v>
      </c>
      <c r="T8931">
        <f>YEAR(train[[#This Row],[Order Date]])</f>
        <v>2016</v>
      </c>
      <c r="U8931" t="str">
        <f>train[[#This Row],[Category]]&amp;"-"&amp;train[[#This Row],[Sub-Category]]</f>
        <v>Furniture-Tables</v>
      </c>
      <c r="V8931" t="str">
        <f>IF(train[[#This Row],[Segment]]="Consumer","B2C","B2B")</f>
        <v>B2C</v>
      </c>
    </row>
    <row r="8932" spans="1:22" x14ac:dyDescent="0.25">
      <c r="A8932" t="s">
        <v>10324</v>
      </c>
      <c r="B8932" s="1">
        <v>42473</v>
      </c>
      <c r="C8932" s="1">
        <v>42477</v>
      </c>
      <c r="D8932" t="s">
        <v>45</v>
      </c>
      <c r="E8932" t="s">
        <v>1918</v>
      </c>
      <c r="F8932" t="s">
        <v>1919</v>
      </c>
      <c r="G8932" t="s">
        <v>21</v>
      </c>
      <c r="H8932" t="s">
        <v>22</v>
      </c>
      <c r="I8932" t="s">
        <v>1681</v>
      </c>
      <c r="J8932" t="s">
        <v>99</v>
      </c>
      <c r="K8932">
        <v>77340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 s="2">
        <v>239.976</v>
      </c>
      <c r="R8932">
        <f>train[[#This Row],[Ship Date]]-train[[#This Row],[Order Date]]</f>
        <v>4</v>
      </c>
      <c r="S8932" t="str">
        <f>TEXT(train[[#This Row],[Order Date]],"mmm")</f>
        <v>avr</v>
      </c>
      <c r="T8932">
        <f>YEAR(train[[#This Row],[Order Date]])</f>
        <v>2016</v>
      </c>
      <c r="U8932" t="str">
        <f>train[[#This Row],[Category]]&amp;"-"&amp;train[[#This Row],[Sub-Category]]</f>
        <v>Technology-Phones</v>
      </c>
      <c r="V8932" t="str">
        <f>IF(train[[#This Row],[Segment]]="Consumer","B2C","B2B")</f>
        <v>B2C</v>
      </c>
    </row>
    <row r="8933" spans="1:22" x14ac:dyDescent="0.25">
      <c r="A8933" t="s">
        <v>10325</v>
      </c>
      <c r="B8933" s="1">
        <v>43452</v>
      </c>
      <c r="C8933" s="1">
        <v>43458</v>
      </c>
      <c r="D8933" t="s">
        <v>45</v>
      </c>
      <c r="E8933" t="s">
        <v>9877</v>
      </c>
      <c r="F8933" t="s">
        <v>9878</v>
      </c>
      <c r="G8933" t="s">
        <v>36</v>
      </c>
      <c r="H8933" t="s">
        <v>22</v>
      </c>
      <c r="I8933" t="s">
        <v>2549</v>
      </c>
      <c r="J8933" t="s">
        <v>109</v>
      </c>
      <c r="K8933">
        <v>53209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 s="2">
        <v>99.95</v>
      </c>
      <c r="R8933">
        <f>train[[#This Row],[Ship Date]]-train[[#This Row],[Order Date]]</f>
        <v>6</v>
      </c>
      <c r="S8933" t="str">
        <f>TEXT(train[[#This Row],[Order Date]],"mmm")</f>
        <v>déc</v>
      </c>
      <c r="T8933">
        <f>YEAR(train[[#This Row],[Order Date]])</f>
        <v>2018</v>
      </c>
      <c r="U8933" t="str">
        <f>train[[#This Row],[Category]]&amp;"-"&amp;train[[#This Row],[Sub-Category]]</f>
        <v>Furniture-Furnishings</v>
      </c>
      <c r="V8933" t="str">
        <f>IF(train[[#This Row],[Segment]]="Consumer","B2C","B2B")</f>
        <v>B2B</v>
      </c>
    </row>
    <row r="8934" spans="1:22" x14ac:dyDescent="0.25">
      <c r="A8934" t="s">
        <v>10325</v>
      </c>
      <c r="B8934" s="1">
        <v>43452</v>
      </c>
      <c r="C8934" s="1">
        <v>43458</v>
      </c>
      <c r="D8934" t="s">
        <v>45</v>
      </c>
      <c r="E8934" t="s">
        <v>9877</v>
      </c>
      <c r="F8934" t="s">
        <v>9878</v>
      </c>
      <c r="G8934" t="s">
        <v>36</v>
      </c>
      <c r="H8934" t="s">
        <v>22</v>
      </c>
      <c r="I8934" t="s">
        <v>2549</v>
      </c>
      <c r="J8934" t="s">
        <v>109</v>
      </c>
      <c r="K8934">
        <v>53209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 s="2">
        <v>29.34</v>
      </c>
      <c r="R8934">
        <f>train[[#This Row],[Ship Date]]-train[[#This Row],[Order Date]]</f>
        <v>6</v>
      </c>
      <c r="S8934" t="str">
        <f>TEXT(train[[#This Row],[Order Date]],"mmm")</f>
        <v>déc</v>
      </c>
      <c r="T8934">
        <f>YEAR(train[[#This Row],[Order Date]])</f>
        <v>2018</v>
      </c>
      <c r="U8934" t="str">
        <f>train[[#This Row],[Category]]&amp;"-"&amp;train[[#This Row],[Sub-Category]]</f>
        <v>Technology-Accessories</v>
      </c>
      <c r="V8934" t="str">
        <f>IF(train[[#This Row],[Segment]]="Consumer","B2C","B2B")</f>
        <v>B2B</v>
      </c>
    </row>
    <row r="8935" spans="1:22" x14ac:dyDescent="0.25">
      <c r="A8935" t="s">
        <v>10326</v>
      </c>
      <c r="B8935" s="1">
        <v>42808</v>
      </c>
      <c r="C8935" s="1">
        <v>42813</v>
      </c>
      <c r="D8935" t="s">
        <v>45</v>
      </c>
      <c r="E8935" t="s">
        <v>2167</v>
      </c>
      <c r="F8935" t="s">
        <v>2168</v>
      </c>
      <c r="G8935" t="s">
        <v>36</v>
      </c>
      <c r="H8935" t="s">
        <v>22</v>
      </c>
      <c r="I8935" t="s">
        <v>1844</v>
      </c>
      <c r="J8935" t="s">
        <v>109</v>
      </c>
      <c r="K8935">
        <v>54302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 s="2">
        <v>16.739999999999998</v>
      </c>
      <c r="R8935">
        <f>train[[#This Row],[Ship Date]]-train[[#This Row],[Order Date]]</f>
        <v>5</v>
      </c>
      <c r="S8935" t="str">
        <f>TEXT(train[[#This Row],[Order Date]],"mmm")</f>
        <v>mars</v>
      </c>
      <c r="T8935">
        <f>YEAR(train[[#This Row],[Order Date]])</f>
        <v>2017</v>
      </c>
      <c r="U8935" t="str">
        <f>train[[#This Row],[Category]]&amp;"-"&amp;train[[#This Row],[Sub-Category]]</f>
        <v>Furniture-Furnishings</v>
      </c>
      <c r="V8935" t="str">
        <f>IF(train[[#This Row],[Segment]]="Consumer","B2C","B2B")</f>
        <v>B2B</v>
      </c>
    </row>
    <row r="8936" spans="1:22" x14ac:dyDescent="0.25">
      <c r="A8936" t="s">
        <v>10327</v>
      </c>
      <c r="B8936" s="1">
        <v>43339</v>
      </c>
      <c r="C8936" s="1">
        <v>43339</v>
      </c>
      <c r="D8936" t="s">
        <v>1288</v>
      </c>
      <c r="E8936" t="s">
        <v>1129</v>
      </c>
      <c r="F8936" t="s">
        <v>1130</v>
      </c>
      <c r="G8936" t="s">
        <v>36</v>
      </c>
      <c r="H8936" t="s">
        <v>22</v>
      </c>
      <c r="I8936" t="s">
        <v>141</v>
      </c>
      <c r="J8936" t="s">
        <v>142</v>
      </c>
      <c r="K8936">
        <v>19120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 s="2">
        <v>12.672000000000001</v>
      </c>
      <c r="R8936">
        <f>train[[#This Row],[Ship Date]]-train[[#This Row],[Order Date]]</f>
        <v>0</v>
      </c>
      <c r="S8936" t="str">
        <f>TEXT(train[[#This Row],[Order Date]],"mmm")</f>
        <v>août</v>
      </c>
      <c r="T8936">
        <f>YEAR(train[[#This Row],[Order Date]])</f>
        <v>2018</v>
      </c>
      <c r="U8936" t="str">
        <f>train[[#This Row],[Category]]&amp;"-"&amp;train[[#This Row],[Sub-Category]]</f>
        <v>Office Supplies-Paper</v>
      </c>
      <c r="V8936" t="str">
        <f>IF(train[[#This Row],[Segment]]="Consumer","B2C","B2B")</f>
        <v>B2B</v>
      </c>
    </row>
    <row r="8937" spans="1:22" x14ac:dyDescent="0.25">
      <c r="A8937" t="s">
        <v>10327</v>
      </c>
      <c r="B8937" s="1">
        <v>43339</v>
      </c>
      <c r="C8937" s="1">
        <v>43339</v>
      </c>
      <c r="D8937" t="s">
        <v>1288</v>
      </c>
      <c r="E8937" t="s">
        <v>1129</v>
      </c>
      <c r="F8937" t="s">
        <v>1130</v>
      </c>
      <c r="G8937" t="s">
        <v>36</v>
      </c>
      <c r="H8937" t="s">
        <v>22</v>
      </c>
      <c r="I8937" t="s">
        <v>141</v>
      </c>
      <c r="J8937" t="s">
        <v>142</v>
      </c>
      <c r="K8937">
        <v>19120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 s="2">
        <v>1119.8879999999999</v>
      </c>
      <c r="R8937">
        <f>train[[#This Row],[Ship Date]]-train[[#This Row],[Order Date]]</f>
        <v>0</v>
      </c>
      <c r="S8937" t="str">
        <f>TEXT(train[[#This Row],[Order Date]],"mmm")</f>
        <v>août</v>
      </c>
      <c r="T8937">
        <f>YEAR(train[[#This Row],[Order Date]])</f>
        <v>2018</v>
      </c>
      <c r="U8937" t="str">
        <f>train[[#This Row],[Category]]&amp;"-"&amp;train[[#This Row],[Sub-Category]]</f>
        <v>Technology-Accessories</v>
      </c>
      <c r="V8937" t="str">
        <f>IF(train[[#This Row],[Segment]]="Consumer","B2C","B2B")</f>
        <v>B2B</v>
      </c>
    </row>
    <row r="8938" spans="1:22" x14ac:dyDescent="0.25">
      <c r="A8938" t="s">
        <v>10328</v>
      </c>
      <c r="B8938" s="1">
        <v>42721</v>
      </c>
      <c r="C8938" s="1">
        <v>42723</v>
      </c>
      <c r="D8938" t="s">
        <v>18</v>
      </c>
      <c r="E8938" t="s">
        <v>382</v>
      </c>
      <c r="F8938" t="s">
        <v>383</v>
      </c>
      <c r="G8938" t="s">
        <v>21</v>
      </c>
      <c r="H8938" t="s">
        <v>22</v>
      </c>
      <c r="I8938" t="s">
        <v>37</v>
      </c>
      <c r="J8938" t="s">
        <v>38</v>
      </c>
      <c r="K8938">
        <v>90008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 s="2">
        <v>204.85</v>
      </c>
      <c r="R8938">
        <f>train[[#This Row],[Ship Date]]-train[[#This Row],[Order Date]]</f>
        <v>2</v>
      </c>
      <c r="S8938" t="str">
        <f>TEXT(train[[#This Row],[Order Date]],"mmm")</f>
        <v>déc</v>
      </c>
      <c r="T8938">
        <f>YEAR(train[[#This Row],[Order Date]])</f>
        <v>2016</v>
      </c>
      <c r="U8938" t="str">
        <f>train[[#This Row],[Category]]&amp;"-"&amp;train[[#This Row],[Sub-Category]]</f>
        <v>Office Supplies-Art</v>
      </c>
      <c r="V8938" t="str">
        <f>IF(train[[#This Row],[Segment]]="Consumer","B2C","B2B")</f>
        <v>B2C</v>
      </c>
    </row>
    <row r="8939" spans="1:22" x14ac:dyDescent="0.25">
      <c r="A8939" t="s">
        <v>10328</v>
      </c>
      <c r="B8939" s="1">
        <v>42721</v>
      </c>
      <c r="C8939" s="1">
        <v>42723</v>
      </c>
      <c r="D8939" t="s">
        <v>18</v>
      </c>
      <c r="E8939" t="s">
        <v>382</v>
      </c>
      <c r="F8939" t="s">
        <v>383</v>
      </c>
      <c r="G8939" t="s">
        <v>21</v>
      </c>
      <c r="H8939" t="s">
        <v>22</v>
      </c>
      <c r="I8939" t="s">
        <v>37</v>
      </c>
      <c r="J8939" t="s">
        <v>38</v>
      </c>
      <c r="K8939">
        <v>90008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 s="2">
        <v>135.98400000000001</v>
      </c>
      <c r="R8939">
        <f>train[[#This Row],[Ship Date]]-train[[#This Row],[Order Date]]</f>
        <v>2</v>
      </c>
      <c r="S8939" t="str">
        <f>TEXT(train[[#This Row],[Order Date]],"mmm")</f>
        <v>déc</v>
      </c>
      <c r="T8939">
        <f>YEAR(train[[#This Row],[Order Date]])</f>
        <v>2016</v>
      </c>
      <c r="U8939" t="str">
        <f>train[[#This Row],[Category]]&amp;"-"&amp;train[[#This Row],[Sub-Category]]</f>
        <v>Technology-Phones</v>
      </c>
      <c r="V8939" t="str">
        <f>IF(train[[#This Row],[Segment]]="Consumer","B2C","B2B")</f>
        <v>B2C</v>
      </c>
    </row>
    <row r="8940" spans="1:22" x14ac:dyDescent="0.25">
      <c r="A8940" t="s">
        <v>10328</v>
      </c>
      <c r="B8940" s="1">
        <v>42721</v>
      </c>
      <c r="C8940" s="1">
        <v>42723</v>
      </c>
      <c r="D8940" t="s">
        <v>18</v>
      </c>
      <c r="E8940" t="s">
        <v>382</v>
      </c>
      <c r="F8940" t="s">
        <v>383</v>
      </c>
      <c r="G8940" t="s">
        <v>21</v>
      </c>
      <c r="H8940" t="s">
        <v>22</v>
      </c>
      <c r="I8940" t="s">
        <v>37</v>
      </c>
      <c r="J8940" t="s">
        <v>38</v>
      </c>
      <c r="K8940">
        <v>90008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 s="2">
        <v>16.399999999999999</v>
      </c>
      <c r="R8940">
        <f>train[[#This Row],[Ship Date]]-train[[#This Row],[Order Date]]</f>
        <v>2</v>
      </c>
      <c r="S8940" t="str">
        <f>TEXT(train[[#This Row],[Order Date]],"mmm")</f>
        <v>déc</v>
      </c>
      <c r="T8940">
        <f>YEAR(train[[#This Row],[Order Date]])</f>
        <v>2016</v>
      </c>
      <c r="U8940" t="str">
        <f>train[[#This Row],[Category]]&amp;"-"&amp;train[[#This Row],[Sub-Category]]</f>
        <v>Office Supplies-Art</v>
      </c>
      <c r="V8940" t="str">
        <f>IF(train[[#This Row],[Segment]]="Consumer","B2C","B2B")</f>
        <v>B2C</v>
      </c>
    </row>
    <row r="8941" spans="1:22" x14ac:dyDescent="0.25">
      <c r="A8941" t="s">
        <v>10328</v>
      </c>
      <c r="B8941" s="1">
        <v>42721</v>
      </c>
      <c r="C8941" s="1">
        <v>42723</v>
      </c>
      <c r="D8941" t="s">
        <v>18</v>
      </c>
      <c r="E8941" t="s">
        <v>382</v>
      </c>
      <c r="F8941" t="s">
        <v>383</v>
      </c>
      <c r="G8941" t="s">
        <v>21</v>
      </c>
      <c r="H8941" t="s">
        <v>22</v>
      </c>
      <c r="I8941" t="s">
        <v>37</v>
      </c>
      <c r="J8941" t="s">
        <v>38</v>
      </c>
      <c r="K8941">
        <v>90008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 s="2">
        <v>92.96</v>
      </c>
      <c r="R8941">
        <f>train[[#This Row],[Ship Date]]-train[[#This Row],[Order Date]]</f>
        <v>2</v>
      </c>
      <c r="S8941" t="str">
        <f>TEXT(train[[#This Row],[Order Date]],"mmm")</f>
        <v>déc</v>
      </c>
      <c r="T8941">
        <f>YEAR(train[[#This Row],[Order Date]])</f>
        <v>2016</v>
      </c>
      <c r="U8941" t="str">
        <f>train[[#This Row],[Category]]&amp;"-"&amp;train[[#This Row],[Sub-Category]]</f>
        <v>Office Supplies-Binders</v>
      </c>
      <c r="V8941" t="str">
        <f>IF(train[[#This Row],[Segment]]="Consumer","B2C","B2B")</f>
        <v>B2C</v>
      </c>
    </row>
    <row r="8942" spans="1:22" x14ac:dyDescent="0.25">
      <c r="A8942" t="s">
        <v>10329</v>
      </c>
      <c r="B8942" s="1">
        <v>42238</v>
      </c>
      <c r="C8942" s="1">
        <v>42240</v>
      </c>
      <c r="D8942" t="s">
        <v>18</v>
      </c>
      <c r="E8942" t="s">
        <v>1627</v>
      </c>
      <c r="F8942" t="s">
        <v>1628</v>
      </c>
      <c r="G8942" t="s">
        <v>21</v>
      </c>
      <c r="H8942" t="s">
        <v>22</v>
      </c>
      <c r="I8942" t="s">
        <v>6759</v>
      </c>
      <c r="J8942" t="s">
        <v>49</v>
      </c>
      <c r="K8942">
        <v>33161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 s="2">
        <v>7.6319999999999997</v>
      </c>
      <c r="R8942">
        <f>train[[#This Row],[Ship Date]]-train[[#This Row],[Order Date]]</f>
        <v>2</v>
      </c>
      <c r="S8942" t="str">
        <f>TEXT(train[[#This Row],[Order Date]],"mmm")</f>
        <v>août</v>
      </c>
      <c r="T8942">
        <f>YEAR(train[[#This Row],[Order Date]])</f>
        <v>2015</v>
      </c>
      <c r="U8942" t="str">
        <f>train[[#This Row],[Category]]&amp;"-"&amp;train[[#This Row],[Sub-Category]]</f>
        <v>Office Supplies-Supplies</v>
      </c>
      <c r="V8942" t="str">
        <f>IF(train[[#This Row],[Segment]]="Consumer","B2C","B2B")</f>
        <v>B2C</v>
      </c>
    </row>
    <row r="8943" spans="1:22" x14ac:dyDescent="0.25">
      <c r="A8943" t="s">
        <v>10332</v>
      </c>
      <c r="B8943" s="1">
        <v>43042</v>
      </c>
      <c r="C8943" s="1">
        <v>43044</v>
      </c>
      <c r="D8943" t="s">
        <v>183</v>
      </c>
      <c r="E8943" t="s">
        <v>4280</v>
      </c>
      <c r="F8943" t="s">
        <v>4281</v>
      </c>
      <c r="G8943" t="s">
        <v>21</v>
      </c>
      <c r="H8943" t="s">
        <v>22</v>
      </c>
      <c r="I8943" t="s">
        <v>414</v>
      </c>
      <c r="J8943" t="s">
        <v>415</v>
      </c>
      <c r="K8943">
        <v>97206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 s="2">
        <v>4.1580000000000004</v>
      </c>
      <c r="R8943">
        <f>train[[#This Row],[Ship Date]]-train[[#This Row],[Order Date]]</f>
        <v>2</v>
      </c>
      <c r="S8943" t="str">
        <f>TEXT(train[[#This Row],[Order Date]],"mmm")</f>
        <v>nov</v>
      </c>
      <c r="T8943">
        <f>YEAR(train[[#This Row],[Order Date]])</f>
        <v>2017</v>
      </c>
      <c r="U8943" t="str">
        <f>train[[#This Row],[Category]]&amp;"-"&amp;train[[#This Row],[Sub-Category]]</f>
        <v>Office Supplies-Binders</v>
      </c>
      <c r="V8943" t="str">
        <f>IF(train[[#This Row],[Segment]]="Consumer","B2C","B2B")</f>
        <v>B2C</v>
      </c>
    </row>
    <row r="8944" spans="1:22" x14ac:dyDescent="0.25">
      <c r="A8944" t="s">
        <v>10332</v>
      </c>
      <c r="B8944" s="1">
        <v>43042</v>
      </c>
      <c r="C8944" s="1">
        <v>43044</v>
      </c>
      <c r="D8944" t="s">
        <v>183</v>
      </c>
      <c r="E8944" t="s">
        <v>4280</v>
      </c>
      <c r="F8944" t="s">
        <v>4281</v>
      </c>
      <c r="G8944" t="s">
        <v>21</v>
      </c>
      <c r="H8944" t="s">
        <v>22</v>
      </c>
      <c r="I8944" t="s">
        <v>414</v>
      </c>
      <c r="J8944" t="s">
        <v>415</v>
      </c>
      <c r="K8944">
        <v>97206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 s="2">
        <v>179.99100000000001</v>
      </c>
      <c r="R8944">
        <f>train[[#This Row],[Ship Date]]-train[[#This Row],[Order Date]]</f>
        <v>2</v>
      </c>
      <c r="S8944" t="str">
        <f>TEXT(train[[#This Row],[Order Date]],"mmm")</f>
        <v>nov</v>
      </c>
      <c r="T8944">
        <f>YEAR(train[[#This Row],[Order Date]])</f>
        <v>2017</v>
      </c>
      <c r="U8944" t="str">
        <f>train[[#This Row],[Category]]&amp;"-"&amp;train[[#This Row],[Sub-Category]]</f>
        <v>Technology-Machines</v>
      </c>
      <c r="V8944" t="str">
        <f>IF(train[[#This Row],[Segment]]="Consumer","B2C","B2B")</f>
        <v>B2C</v>
      </c>
    </row>
    <row r="8945" spans="1:22" x14ac:dyDescent="0.25">
      <c r="A8945" t="s">
        <v>10335</v>
      </c>
      <c r="B8945" s="1">
        <v>43383</v>
      </c>
      <c r="C8945" s="1">
        <v>43389</v>
      </c>
      <c r="D8945" t="s">
        <v>45</v>
      </c>
      <c r="E8945" t="s">
        <v>5027</v>
      </c>
      <c r="F8945" t="s">
        <v>5028</v>
      </c>
      <c r="G8945" t="s">
        <v>21</v>
      </c>
      <c r="H8945" t="s">
        <v>22</v>
      </c>
      <c r="I8945" t="s">
        <v>451</v>
      </c>
      <c r="J8945" t="s">
        <v>206</v>
      </c>
      <c r="K8945">
        <v>60505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 s="2">
        <v>239.358</v>
      </c>
      <c r="R8945">
        <f>train[[#This Row],[Ship Date]]-train[[#This Row],[Order Date]]</f>
        <v>6</v>
      </c>
      <c r="S8945" t="str">
        <f>TEXT(train[[#This Row],[Order Date]],"mmm")</f>
        <v>oct</v>
      </c>
      <c r="T8945">
        <f>YEAR(train[[#This Row],[Order Date]])</f>
        <v>2018</v>
      </c>
      <c r="U8945" t="str">
        <f>train[[#This Row],[Category]]&amp;"-"&amp;train[[#This Row],[Sub-Category]]</f>
        <v>Furniture-Chairs</v>
      </c>
      <c r="V8945" t="str">
        <f>IF(train[[#This Row],[Segment]]="Consumer","B2C","B2B")</f>
        <v>B2C</v>
      </c>
    </row>
    <row r="8946" spans="1:22" x14ac:dyDescent="0.25">
      <c r="A8946" t="s">
        <v>10336</v>
      </c>
      <c r="B8946" s="1">
        <v>42345</v>
      </c>
      <c r="C8946" s="1">
        <v>42346</v>
      </c>
      <c r="D8946" t="s">
        <v>183</v>
      </c>
      <c r="E8946" t="s">
        <v>3161</v>
      </c>
      <c r="F8946" t="s">
        <v>3162</v>
      </c>
      <c r="G8946" t="s">
        <v>97</v>
      </c>
      <c r="H8946" t="s">
        <v>22</v>
      </c>
      <c r="I8946" t="s">
        <v>122</v>
      </c>
      <c r="J8946" t="s">
        <v>38</v>
      </c>
      <c r="K8946">
        <v>94109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 s="2">
        <v>164.88</v>
      </c>
      <c r="R8946">
        <f>train[[#This Row],[Ship Date]]-train[[#This Row],[Order Date]]</f>
        <v>1</v>
      </c>
      <c r="S8946" t="str">
        <f>TEXT(train[[#This Row],[Order Date]],"mmm")</f>
        <v>déc</v>
      </c>
      <c r="T8946">
        <f>YEAR(train[[#This Row],[Order Date]])</f>
        <v>2015</v>
      </c>
      <c r="U8946" t="str">
        <f>train[[#This Row],[Category]]&amp;"-"&amp;train[[#This Row],[Sub-Category]]</f>
        <v>Office Supplies-Paper</v>
      </c>
      <c r="V8946" t="str">
        <f>IF(train[[#This Row],[Segment]]="Consumer","B2C","B2B")</f>
        <v>B2B</v>
      </c>
    </row>
    <row r="8947" spans="1:22" x14ac:dyDescent="0.25">
      <c r="A8947" t="s">
        <v>10337</v>
      </c>
      <c r="B8947" s="1">
        <v>42323</v>
      </c>
      <c r="C8947" s="1">
        <v>42325</v>
      </c>
      <c r="D8947" t="s">
        <v>18</v>
      </c>
      <c r="E8947" t="s">
        <v>5380</v>
      </c>
      <c r="F8947" t="s">
        <v>5381</v>
      </c>
      <c r="G8947" t="s">
        <v>36</v>
      </c>
      <c r="H8947" t="s">
        <v>22</v>
      </c>
      <c r="I8947" t="s">
        <v>122</v>
      </c>
      <c r="J8947" t="s">
        <v>38</v>
      </c>
      <c r="K8947">
        <v>94110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 s="2">
        <v>10.95</v>
      </c>
      <c r="R8947">
        <f>train[[#This Row],[Ship Date]]-train[[#This Row],[Order Date]]</f>
        <v>2</v>
      </c>
      <c r="S8947" t="str">
        <f>TEXT(train[[#This Row],[Order Date]],"mmm")</f>
        <v>nov</v>
      </c>
      <c r="T8947">
        <f>YEAR(train[[#This Row],[Order Date]])</f>
        <v>2015</v>
      </c>
      <c r="U8947" t="str">
        <f>train[[#This Row],[Category]]&amp;"-"&amp;train[[#This Row],[Sub-Category]]</f>
        <v>Office Supplies-Supplies</v>
      </c>
      <c r="V8947" t="str">
        <f>IF(train[[#This Row],[Segment]]="Consumer","B2C","B2B")</f>
        <v>B2B</v>
      </c>
    </row>
    <row r="8948" spans="1:22" x14ac:dyDescent="0.25">
      <c r="A8948" t="s">
        <v>10338</v>
      </c>
      <c r="B8948" s="1">
        <v>43458</v>
      </c>
      <c r="C8948" s="1">
        <v>43462</v>
      </c>
      <c r="D8948" t="s">
        <v>45</v>
      </c>
      <c r="E8948" t="s">
        <v>6787</v>
      </c>
      <c r="F8948" t="s">
        <v>6788</v>
      </c>
      <c r="G8948" t="s">
        <v>36</v>
      </c>
      <c r="H8948" t="s">
        <v>22</v>
      </c>
      <c r="I8948" t="s">
        <v>3926</v>
      </c>
      <c r="J8948" t="s">
        <v>1243</v>
      </c>
      <c r="K8948">
        <v>2740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 s="2">
        <v>19.440000000000001</v>
      </c>
      <c r="R8948">
        <f>train[[#This Row],[Ship Date]]-train[[#This Row],[Order Date]]</f>
        <v>4</v>
      </c>
      <c r="S8948" t="str">
        <f>TEXT(train[[#This Row],[Order Date]],"mmm")</f>
        <v>déc</v>
      </c>
      <c r="T8948">
        <f>YEAR(train[[#This Row],[Order Date]])</f>
        <v>2018</v>
      </c>
      <c r="U8948" t="str">
        <f>train[[#This Row],[Category]]&amp;"-"&amp;train[[#This Row],[Sub-Category]]</f>
        <v>Office Supplies-Paper</v>
      </c>
      <c r="V8948" t="str">
        <f>IF(train[[#This Row],[Segment]]="Consumer","B2C","B2B")</f>
        <v>B2B</v>
      </c>
    </row>
    <row r="8949" spans="1:22" x14ac:dyDescent="0.25">
      <c r="A8949" t="s">
        <v>10338</v>
      </c>
      <c r="B8949" s="1">
        <v>43458</v>
      </c>
      <c r="C8949" s="1">
        <v>43462</v>
      </c>
      <c r="D8949" t="s">
        <v>45</v>
      </c>
      <c r="E8949" t="s">
        <v>6787</v>
      </c>
      <c r="F8949" t="s">
        <v>6788</v>
      </c>
      <c r="G8949" t="s">
        <v>36</v>
      </c>
      <c r="H8949" t="s">
        <v>22</v>
      </c>
      <c r="I8949" t="s">
        <v>3926</v>
      </c>
      <c r="J8949" t="s">
        <v>1243</v>
      </c>
      <c r="K8949">
        <v>2740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 s="2">
        <v>12.3</v>
      </c>
      <c r="R8949">
        <f>train[[#This Row],[Ship Date]]-train[[#This Row],[Order Date]]</f>
        <v>4</v>
      </c>
      <c r="S8949" t="str">
        <f>TEXT(train[[#This Row],[Order Date]],"mmm")</f>
        <v>déc</v>
      </c>
      <c r="T8949">
        <f>YEAR(train[[#This Row],[Order Date]])</f>
        <v>2018</v>
      </c>
      <c r="U8949" t="str">
        <f>train[[#This Row],[Category]]&amp;"-"&amp;train[[#This Row],[Sub-Category]]</f>
        <v>Office Supplies-Binders</v>
      </c>
      <c r="V8949" t="str">
        <f>IF(train[[#This Row],[Segment]]="Consumer","B2C","B2B")</f>
        <v>B2B</v>
      </c>
    </row>
    <row r="8950" spans="1:22" x14ac:dyDescent="0.25">
      <c r="A8950" t="s">
        <v>10339</v>
      </c>
      <c r="B8950" s="1">
        <v>42362</v>
      </c>
      <c r="C8950" s="1">
        <v>42364</v>
      </c>
      <c r="D8950" t="s">
        <v>183</v>
      </c>
      <c r="E8950" t="s">
        <v>4712</v>
      </c>
      <c r="F8950" t="s">
        <v>4713</v>
      </c>
      <c r="G8950" t="s">
        <v>21</v>
      </c>
      <c r="H8950" t="s">
        <v>22</v>
      </c>
      <c r="I8950" t="s">
        <v>945</v>
      </c>
      <c r="J8950" t="s">
        <v>38</v>
      </c>
      <c r="K8950">
        <v>92037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 s="2">
        <v>13.97</v>
      </c>
      <c r="R8950">
        <f>train[[#This Row],[Ship Date]]-train[[#This Row],[Order Date]]</f>
        <v>2</v>
      </c>
      <c r="S8950" t="str">
        <f>TEXT(train[[#This Row],[Order Date]],"mmm")</f>
        <v>déc</v>
      </c>
      <c r="T8950">
        <f>YEAR(train[[#This Row],[Order Date]])</f>
        <v>2015</v>
      </c>
      <c r="U8950" t="str">
        <f>train[[#This Row],[Category]]&amp;"-"&amp;train[[#This Row],[Sub-Category]]</f>
        <v>Office Supplies-Appliances</v>
      </c>
      <c r="V8950" t="str">
        <f>IF(train[[#This Row],[Segment]]="Consumer","B2C","B2B")</f>
        <v>B2C</v>
      </c>
    </row>
    <row r="8951" spans="1:22" x14ac:dyDescent="0.25">
      <c r="A8951" t="s">
        <v>10340</v>
      </c>
      <c r="B8951" s="1">
        <v>43456</v>
      </c>
      <c r="C8951" s="1">
        <v>43462</v>
      </c>
      <c r="D8951" t="s">
        <v>45</v>
      </c>
      <c r="E8951" t="s">
        <v>6412</v>
      </c>
      <c r="F8951" t="s">
        <v>6413</v>
      </c>
      <c r="G8951" t="s">
        <v>21</v>
      </c>
      <c r="H8951" t="s">
        <v>22</v>
      </c>
      <c r="I8951" t="s">
        <v>323</v>
      </c>
      <c r="J8951" t="s">
        <v>330</v>
      </c>
      <c r="K8951">
        <v>38301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 s="2">
        <v>934.95600000000002</v>
      </c>
      <c r="R8951">
        <f>train[[#This Row],[Ship Date]]-train[[#This Row],[Order Date]]</f>
        <v>6</v>
      </c>
      <c r="S8951" t="str">
        <f>TEXT(train[[#This Row],[Order Date]],"mmm")</f>
        <v>déc</v>
      </c>
      <c r="T8951">
        <f>YEAR(train[[#This Row],[Order Date]])</f>
        <v>2018</v>
      </c>
      <c r="U8951" t="str">
        <f>train[[#This Row],[Category]]&amp;"-"&amp;train[[#This Row],[Sub-Category]]</f>
        <v>Furniture-Tables</v>
      </c>
      <c r="V8951" t="str">
        <f>IF(train[[#This Row],[Segment]]="Consumer","B2C","B2B")</f>
        <v>B2C</v>
      </c>
    </row>
    <row r="8952" spans="1:22" x14ac:dyDescent="0.25">
      <c r="A8952" t="s">
        <v>10340</v>
      </c>
      <c r="B8952" s="1">
        <v>43456</v>
      </c>
      <c r="C8952" s="1">
        <v>43462</v>
      </c>
      <c r="D8952" t="s">
        <v>45</v>
      </c>
      <c r="E8952" t="s">
        <v>6412</v>
      </c>
      <c r="F8952" t="s">
        <v>6413</v>
      </c>
      <c r="G8952" t="s">
        <v>21</v>
      </c>
      <c r="H8952" t="s">
        <v>22</v>
      </c>
      <c r="I8952" t="s">
        <v>323</v>
      </c>
      <c r="J8952" t="s">
        <v>330</v>
      </c>
      <c r="K8952">
        <v>38301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 s="2">
        <v>46.863999999999997</v>
      </c>
      <c r="R8952">
        <f>train[[#This Row],[Ship Date]]-train[[#This Row],[Order Date]]</f>
        <v>6</v>
      </c>
      <c r="S8952" t="str">
        <f>TEXT(train[[#This Row],[Order Date]],"mmm")</f>
        <v>déc</v>
      </c>
      <c r="T8952">
        <f>YEAR(train[[#This Row],[Order Date]])</f>
        <v>2018</v>
      </c>
      <c r="U8952" t="str">
        <f>train[[#This Row],[Category]]&amp;"-"&amp;train[[#This Row],[Sub-Category]]</f>
        <v>Technology-Accessories</v>
      </c>
      <c r="V8952" t="str">
        <f>IF(train[[#This Row],[Segment]]="Consumer","B2C","B2B")</f>
        <v>B2C</v>
      </c>
    </row>
    <row r="8953" spans="1:22" x14ac:dyDescent="0.25">
      <c r="A8953" t="s">
        <v>10340</v>
      </c>
      <c r="B8953" s="1">
        <v>43456</v>
      </c>
      <c r="C8953" s="1">
        <v>43462</v>
      </c>
      <c r="D8953" t="s">
        <v>45</v>
      </c>
      <c r="E8953" t="s">
        <v>6412</v>
      </c>
      <c r="F8953" t="s">
        <v>6413</v>
      </c>
      <c r="G8953" t="s">
        <v>21</v>
      </c>
      <c r="H8953" t="s">
        <v>22</v>
      </c>
      <c r="I8953" t="s">
        <v>323</v>
      </c>
      <c r="J8953" t="s">
        <v>330</v>
      </c>
      <c r="K8953">
        <v>38301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 s="2">
        <v>26.16</v>
      </c>
      <c r="R8953">
        <f>train[[#This Row],[Ship Date]]-train[[#This Row],[Order Date]]</f>
        <v>6</v>
      </c>
      <c r="S8953" t="str">
        <f>TEXT(train[[#This Row],[Order Date]],"mmm")</f>
        <v>déc</v>
      </c>
      <c r="T8953">
        <f>YEAR(train[[#This Row],[Order Date]])</f>
        <v>2018</v>
      </c>
      <c r="U8953" t="str">
        <f>train[[#This Row],[Category]]&amp;"-"&amp;train[[#This Row],[Sub-Category]]</f>
        <v>Office Supplies-Storage</v>
      </c>
      <c r="V8953" t="str">
        <f>IF(train[[#This Row],[Segment]]="Consumer","B2C","B2B")</f>
        <v>B2C</v>
      </c>
    </row>
    <row r="8954" spans="1:22" x14ac:dyDescent="0.25">
      <c r="A8954" t="s">
        <v>10340</v>
      </c>
      <c r="B8954" s="1">
        <v>43456</v>
      </c>
      <c r="C8954" s="1">
        <v>43462</v>
      </c>
      <c r="D8954" t="s">
        <v>45</v>
      </c>
      <c r="E8954" t="s">
        <v>6412</v>
      </c>
      <c r="F8954" t="s">
        <v>6413</v>
      </c>
      <c r="G8954" t="s">
        <v>21</v>
      </c>
      <c r="H8954" t="s">
        <v>22</v>
      </c>
      <c r="I8954" t="s">
        <v>323</v>
      </c>
      <c r="J8954" t="s">
        <v>330</v>
      </c>
      <c r="K8954">
        <v>38301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 s="2">
        <v>23.128</v>
      </c>
      <c r="R8954">
        <f>train[[#This Row],[Ship Date]]-train[[#This Row],[Order Date]]</f>
        <v>6</v>
      </c>
      <c r="S8954" t="str">
        <f>TEXT(train[[#This Row],[Order Date]],"mmm")</f>
        <v>déc</v>
      </c>
      <c r="T8954">
        <f>YEAR(train[[#This Row],[Order Date]])</f>
        <v>2018</v>
      </c>
      <c r="U8954" t="str">
        <f>train[[#This Row],[Category]]&amp;"-"&amp;train[[#This Row],[Sub-Category]]</f>
        <v>Office Supplies-Art</v>
      </c>
      <c r="V8954" t="str">
        <f>IF(train[[#This Row],[Segment]]="Consumer","B2C","B2B")</f>
        <v>B2C</v>
      </c>
    </row>
    <row r="8955" spans="1:22" x14ac:dyDescent="0.25">
      <c r="A8955" t="s">
        <v>10340</v>
      </c>
      <c r="B8955" s="1">
        <v>43456</v>
      </c>
      <c r="C8955" s="1">
        <v>43462</v>
      </c>
      <c r="D8955" t="s">
        <v>45</v>
      </c>
      <c r="E8955" t="s">
        <v>6412</v>
      </c>
      <c r="F8955" t="s">
        <v>6413</v>
      </c>
      <c r="G8955" t="s">
        <v>21</v>
      </c>
      <c r="H8955" t="s">
        <v>22</v>
      </c>
      <c r="I8955" t="s">
        <v>323</v>
      </c>
      <c r="J8955" t="s">
        <v>330</v>
      </c>
      <c r="K8955">
        <v>38301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 s="2">
        <v>59.24</v>
      </c>
      <c r="R8955">
        <f>train[[#This Row],[Ship Date]]-train[[#This Row],[Order Date]]</f>
        <v>6</v>
      </c>
      <c r="S8955" t="str">
        <f>TEXT(train[[#This Row],[Order Date]],"mmm")</f>
        <v>déc</v>
      </c>
      <c r="T8955">
        <f>YEAR(train[[#This Row],[Order Date]])</f>
        <v>2018</v>
      </c>
      <c r="U8955" t="str">
        <f>train[[#This Row],[Category]]&amp;"-"&amp;train[[#This Row],[Sub-Category]]</f>
        <v>Office Supplies-Appliances</v>
      </c>
      <c r="V8955" t="str">
        <f>IF(train[[#This Row],[Segment]]="Consumer","B2C","B2B")</f>
        <v>B2C</v>
      </c>
    </row>
    <row r="8956" spans="1:22" x14ac:dyDescent="0.25">
      <c r="A8956" t="s">
        <v>10341</v>
      </c>
      <c r="B8956" s="1">
        <v>42224</v>
      </c>
      <c r="C8956" s="1">
        <v>42226</v>
      </c>
      <c r="D8956" t="s">
        <v>18</v>
      </c>
      <c r="E8956" t="s">
        <v>3012</v>
      </c>
      <c r="F8956" t="s">
        <v>3013</v>
      </c>
      <c r="G8956" t="s">
        <v>21</v>
      </c>
      <c r="H8956" t="s">
        <v>22</v>
      </c>
      <c r="I8956" t="s">
        <v>1521</v>
      </c>
      <c r="J8956" t="s">
        <v>49</v>
      </c>
      <c r="K8956">
        <v>32216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 s="2">
        <v>155.45599999999999</v>
      </c>
      <c r="R8956">
        <f>train[[#This Row],[Ship Date]]-train[[#This Row],[Order Date]]</f>
        <v>2</v>
      </c>
      <c r="S8956" t="str">
        <f>TEXT(train[[#This Row],[Order Date]],"mmm")</f>
        <v>août</v>
      </c>
      <c r="T8956">
        <f>YEAR(train[[#This Row],[Order Date]])</f>
        <v>2015</v>
      </c>
      <c r="U8956" t="str">
        <f>train[[#This Row],[Category]]&amp;"-"&amp;train[[#This Row],[Sub-Category]]</f>
        <v>Furniture-Bookcases</v>
      </c>
      <c r="V8956" t="str">
        <f>IF(train[[#This Row],[Segment]]="Consumer","B2C","B2B")</f>
        <v>B2C</v>
      </c>
    </row>
    <row r="8957" spans="1:22" x14ac:dyDescent="0.25">
      <c r="A8957" t="s">
        <v>10342</v>
      </c>
      <c r="B8957" s="1">
        <v>42267</v>
      </c>
      <c r="C8957" s="1">
        <v>42271</v>
      </c>
      <c r="D8957" t="s">
        <v>45</v>
      </c>
      <c r="E8957" t="s">
        <v>3634</v>
      </c>
      <c r="F8957" t="s">
        <v>3635</v>
      </c>
      <c r="G8957" t="s">
        <v>36</v>
      </c>
      <c r="H8957" t="s">
        <v>22</v>
      </c>
      <c r="I8957" t="s">
        <v>945</v>
      </c>
      <c r="J8957" t="s">
        <v>38</v>
      </c>
      <c r="K8957">
        <v>92024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 s="2">
        <v>8.56</v>
      </c>
      <c r="R8957">
        <f>train[[#This Row],[Ship Date]]-train[[#This Row],[Order Date]]</f>
        <v>4</v>
      </c>
      <c r="S8957" t="str">
        <f>TEXT(train[[#This Row],[Order Date]],"mmm")</f>
        <v>sept</v>
      </c>
      <c r="T8957">
        <f>YEAR(train[[#This Row],[Order Date]])</f>
        <v>2015</v>
      </c>
      <c r="U8957" t="str">
        <f>train[[#This Row],[Category]]&amp;"-"&amp;train[[#This Row],[Sub-Category]]</f>
        <v>Office Supplies-Paper</v>
      </c>
      <c r="V8957" t="str">
        <f>IF(train[[#This Row],[Segment]]="Consumer","B2C","B2B")</f>
        <v>B2B</v>
      </c>
    </row>
    <row r="8958" spans="1:22" x14ac:dyDescent="0.25">
      <c r="A8958" t="s">
        <v>10343</v>
      </c>
      <c r="B8958" s="1">
        <v>43459</v>
      </c>
      <c r="C8958" s="1">
        <v>43462</v>
      </c>
      <c r="D8958" t="s">
        <v>183</v>
      </c>
      <c r="E8958" t="s">
        <v>3080</v>
      </c>
      <c r="F8958" t="s">
        <v>3081</v>
      </c>
      <c r="G8958" t="s">
        <v>21</v>
      </c>
      <c r="H8958" t="s">
        <v>22</v>
      </c>
      <c r="I8958" t="s">
        <v>2330</v>
      </c>
      <c r="J8958" t="s">
        <v>49</v>
      </c>
      <c r="K8958">
        <v>33012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 s="2">
        <v>21</v>
      </c>
      <c r="R8958">
        <f>train[[#This Row],[Ship Date]]-train[[#This Row],[Order Date]]</f>
        <v>3</v>
      </c>
      <c r="S8958" t="str">
        <f>TEXT(train[[#This Row],[Order Date]],"mmm")</f>
        <v>déc</v>
      </c>
      <c r="T8958">
        <f>YEAR(train[[#This Row],[Order Date]])</f>
        <v>2018</v>
      </c>
      <c r="U8958" t="str">
        <f>train[[#This Row],[Category]]&amp;"-"&amp;train[[#This Row],[Sub-Category]]</f>
        <v>Furniture-Furnishings</v>
      </c>
      <c r="V8958" t="str">
        <f>IF(train[[#This Row],[Segment]]="Consumer","B2C","B2B")</f>
        <v>B2C</v>
      </c>
    </row>
    <row r="8959" spans="1:22" x14ac:dyDescent="0.25">
      <c r="A8959" t="s">
        <v>10343</v>
      </c>
      <c r="B8959" s="1">
        <v>43459</v>
      </c>
      <c r="C8959" s="1">
        <v>43462</v>
      </c>
      <c r="D8959" t="s">
        <v>183</v>
      </c>
      <c r="E8959" t="s">
        <v>3080</v>
      </c>
      <c r="F8959" t="s">
        <v>3081</v>
      </c>
      <c r="G8959" t="s">
        <v>21</v>
      </c>
      <c r="H8959" t="s">
        <v>22</v>
      </c>
      <c r="I8959" t="s">
        <v>2330</v>
      </c>
      <c r="J8959" t="s">
        <v>49</v>
      </c>
      <c r="K8959">
        <v>33012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 s="2">
        <v>120</v>
      </c>
      <c r="R8959">
        <f>train[[#This Row],[Ship Date]]-train[[#This Row],[Order Date]]</f>
        <v>3</v>
      </c>
      <c r="S8959" t="str">
        <f>TEXT(train[[#This Row],[Order Date]],"mmm")</f>
        <v>déc</v>
      </c>
      <c r="T8959">
        <f>YEAR(train[[#This Row],[Order Date]])</f>
        <v>2018</v>
      </c>
      <c r="U8959" t="str">
        <f>train[[#This Row],[Category]]&amp;"-"&amp;train[[#This Row],[Sub-Category]]</f>
        <v>Technology-Machines</v>
      </c>
      <c r="V8959" t="str">
        <f>IF(train[[#This Row],[Segment]]="Consumer","B2C","B2B")</f>
        <v>B2C</v>
      </c>
    </row>
    <row r="8960" spans="1:22" x14ac:dyDescent="0.25">
      <c r="A8960" t="s">
        <v>10344</v>
      </c>
      <c r="B8960" s="1">
        <v>43429</v>
      </c>
      <c r="C8960" s="1">
        <v>43434</v>
      </c>
      <c r="D8960" t="s">
        <v>45</v>
      </c>
      <c r="E8960" t="s">
        <v>1699</v>
      </c>
      <c r="F8960" t="s">
        <v>1700</v>
      </c>
      <c r="G8960" t="s">
        <v>21</v>
      </c>
      <c r="H8960" t="s">
        <v>22</v>
      </c>
      <c r="I8960" t="s">
        <v>179</v>
      </c>
      <c r="J8960" t="s">
        <v>99</v>
      </c>
      <c r="K8960">
        <v>77070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 s="2">
        <v>299.95999999999998</v>
      </c>
      <c r="R8960">
        <f>train[[#This Row],[Ship Date]]-train[[#This Row],[Order Date]]</f>
        <v>5</v>
      </c>
      <c r="S8960" t="str">
        <f>TEXT(train[[#This Row],[Order Date]],"mmm")</f>
        <v>nov</v>
      </c>
      <c r="T8960">
        <f>YEAR(train[[#This Row],[Order Date]])</f>
        <v>2018</v>
      </c>
      <c r="U8960" t="str">
        <f>train[[#This Row],[Category]]&amp;"-"&amp;train[[#This Row],[Sub-Category]]</f>
        <v>Technology-Phones</v>
      </c>
      <c r="V8960" t="str">
        <f>IF(train[[#This Row],[Segment]]="Consumer","B2C","B2B")</f>
        <v>B2C</v>
      </c>
    </row>
    <row r="8961" spans="1:22" x14ac:dyDescent="0.25">
      <c r="A8961" t="s">
        <v>10344</v>
      </c>
      <c r="B8961" s="1">
        <v>43429</v>
      </c>
      <c r="C8961" s="1">
        <v>43434</v>
      </c>
      <c r="D8961" t="s">
        <v>45</v>
      </c>
      <c r="E8961" t="s">
        <v>1699</v>
      </c>
      <c r="F8961" t="s">
        <v>1700</v>
      </c>
      <c r="G8961" t="s">
        <v>21</v>
      </c>
      <c r="H8961" t="s">
        <v>22</v>
      </c>
      <c r="I8961" t="s">
        <v>179</v>
      </c>
      <c r="J8961" t="s">
        <v>99</v>
      </c>
      <c r="K8961">
        <v>77070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 s="2">
        <v>67.84</v>
      </c>
      <c r="R8961">
        <f>train[[#This Row],[Ship Date]]-train[[#This Row],[Order Date]]</f>
        <v>5</v>
      </c>
      <c r="S8961" t="str">
        <f>TEXT(train[[#This Row],[Order Date]],"mmm")</f>
        <v>nov</v>
      </c>
      <c r="T8961">
        <f>YEAR(train[[#This Row],[Order Date]])</f>
        <v>2018</v>
      </c>
      <c r="U8961" t="str">
        <f>train[[#This Row],[Category]]&amp;"-"&amp;train[[#This Row],[Sub-Category]]</f>
        <v>Office Supplies-Appliances</v>
      </c>
      <c r="V8961" t="str">
        <f>IF(train[[#This Row],[Segment]]="Consumer","B2C","B2B")</f>
        <v>B2C</v>
      </c>
    </row>
    <row r="8962" spans="1:22" x14ac:dyDescent="0.25">
      <c r="A8962" t="s">
        <v>10344</v>
      </c>
      <c r="B8962" s="1">
        <v>43429</v>
      </c>
      <c r="C8962" s="1">
        <v>43434</v>
      </c>
      <c r="D8962" t="s">
        <v>45</v>
      </c>
      <c r="E8962" t="s">
        <v>1699</v>
      </c>
      <c r="F8962" t="s">
        <v>1700</v>
      </c>
      <c r="G8962" t="s">
        <v>21</v>
      </c>
      <c r="H8962" t="s">
        <v>22</v>
      </c>
      <c r="I8962" t="s">
        <v>179</v>
      </c>
      <c r="J8962" t="s">
        <v>99</v>
      </c>
      <c r="K8962">
        <v>77070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 s="2">
        <v>853.93</v>
      </c>
      <c r="R8962">
        <f>train[[#This Row],[Ship Date]]-train[[#This Row],[Order Date]]</f>
        <v>5</v>
      </c>
      <c r="S8962" t="str">
        <f>TEXT(train[[#This Row],[Order Date]],"mmm")</f>
        <v>nov</v>
      </c>
      <c r="T8962">
        <f>YEAR(train[[#This Row],[Order Date]])</f>
        <v>2018</v>
      </c>
      <c r="U8962" t="str">
        <f>train[[#This Row],[Category]]&amp;"-"&amp;train[[#This Row],[Sub-Category]]</f>
        <v>Furniture-Chairs</v>
      </c>
      <c r="V8962" t="str">
        <f>IF(train[[#This Row],[Segment]]="Consumer","B2C","B2B")</f>
        <v>B2C</v>
      </c>
    </row>
    <row r="8963" spans="1:22" x14ac:dyDescent="0.25">
      <c r="A8963" t="s">
        <v>10344</v>
      </c>
      <c r="B8963" s="1">
        <v>43429</v>
      </c>
      <c r="C8963" s="1">
        <v>43434</v>
      </c>
      <c r="D8963" t="s">
        <v>45</v>
      </c>
      <c r="E8963" t="s">
        <v>1699</v>
      </c>
      <c r="F8963" t="s">
        <v>1700</v>
      </c>
      <c r="G8963" t="s">
        <v>21</v>
      </c>
      <c r="H8963" t="s">
        <v>22</v>
      </c>
      <c r="I8963" t="s">
        <v>179</v>
      </c>
      <c r="J8963" t="s">
        <v>99</v>
      </c>
      <c r="K8963">
        <v>77070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 s="2">
        <v>18.687999999999999</v>
      </c>
      <c r="R8963">
        <f>train[[#This Row],[Ship Date]]-train[[#This Row],[Order Date]]</f>
        <v>5</v>
      </c>
      <c r="S8963" t="str">
        <f>TEXT(train[[#This Row],[Order Date]],"mmm")</f>
        <v>nov</v>
      </c>
      <c r="T8963">
        <f>YEAR(train[[#This Row],[Order Date]])</f>
        <v>2018</v>
      </c>
      <c r="U8963" t="str">
        <f>train[[#This Row],[Category]]&amp;"-"&amp;train[[#This Row],[Sub-Category]]</f>
        <v>Office Supplies-Art</v>
      </c>
      <c r="V8963" t="str">
        <f>IF(train[[#This Row],[Segment]]="Consumer","B2C","B2B")</f>
        <v>B2C</v>
      </c>
    </row>
    <row r="8964" spans="1:22" x14ac:dyDescent="0.25">
      <c r="A8964" t="s">
        <v>10345</v>
      </c>
      <c r="B8964" s="1">
        <v>43044</v>
      </c>
      <c r="C8964" s="1">
        <v>43046</v>
      </c>
      <c r="D8964" t="s">
        <v>183</v>
      </c>
      <c r="E8964" t="s">
        <v>7800</v>
      </c>
      <c r="F8964" t="s">
        <v>7801</v>
      </c>
      <c r="G8964" t="s">
        <v>21</v>
      </c>
      <c r="H8964" t="s">
        <v>22</v>
      </c>
      <c r="I8964" t="s">
        <v>2980</v>
      </c>
      <c r="J8964" t="s">
        <v>314</v>
      </c>
      <c r="K8964">
        <v>23464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 s="2">
        <v>273.95999999999998</v>
      </c>
      <c r="R8964">
        <f>train[[#This Row],[Ship Date]]-train[[#This Row],[Order Date]]</f>
        <v>2</v>
      </c>
      <c r="S8964" t="str">
        <f>TEXT(train[[#This Row],[Order Date]],"mmm")</f>
        <v>nov</v>
      </c>
      <c r="T8964">
        <f>YEAR(train[[#This Row],[Order Date]])</f>
        <v>2017</v>
      </c>
      <c r="U8964" t="str">
        <f>train[[#This Row],[Category]]&amp;"-"&amp;train[[#This Row],[Sub-Category]]</f>
        <v>Furniture-Furnishings</v>
      </c>
      <c r="V8964" t="str">
        <f>IF(train[[#This Row],[Segment]]="Consumer","B2C","B2B")</f>
        <v>B2C</v>
      </c>
    </row>
    <row r="8965" spans="1:22" x14ac:dyDescent="0.25">
      <c r="A8965" t="s">
        <v>10345</v>
      </c>
      <c r="B8965" s="1">
        <v>43044</v>
      </c>
      <c r="C8965" s="1">
        <v>43046</v>
      </c>
      <c r="D8965" t="s">
        <v>183</v>
      </c>
      <c r="E8965" t="s">
        <v>7800</v>
      </c>
      <c r="F8965" t="s">
        <v>7801</v>
      </c>
      <c r="G8965" t="s">
        <v>21</v>
      </c>
      <c r="H8965" t="s">
        <v>22</v>
      </c>
      <c r="I8965" t="s">
        <v>2980</v>
      </c>
      <c r="J8965" t="s">
        <v>314</v>
      </c>
      <c r="K8965">
        <v>23464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 s="2">
        <v>89.97</v>
      </c>
      <c r="R8965">
        <f>train[[#This Row],[Ship Date]]-train[[#This Row],[Order Date]]</f>
        <v>2</v>
      </c>
      <c r="S8965" t="str">
        <f>TEXT(train[[#This Row],[Order Date]],"mmm")</f>
        <v>nov</v>
      </c>
      <c r="T8965">
        <f>YEAR(train[[#This Row],[Order Date]])</f>
        <v>2017</v>
      </c>
      <c r="U8965" t="str">
        <f>train[[#This Row],[Category]]&amp;"-"&amp;train[[#This Row],[Sub-Category]]</f>
        <v>Technology-Accessories</v>
      </c>
      <c r="V8965" t="str">
        <f>IF(train[[#This Row],[Segment]]="Consumer","B2C","B2B")</f>
        <v>B2C</v>
      </c>
    </row>
    <row r="8966" spans="1:22" x14ac:dyDescent="0.25">
      <c r="A8966" t="s">
        <v>10345</v>
      </c>
      <c r="B8966" s="1">
        <v>43044</v>
      </c>
      <c r="C8966" s="1">
        <v>43046</v>
      </c>
      <c r="D8966" t="s">
        <v>183</v>
      </c>
      <c r="E8966" t="s">
        <v>7800</v>
      </c>
      <c r="F8966" t="s">
        <v>7801</v>
      </c>
      <c r="G8966" t="s">
        <v>21</v>
      </c>
      <c r="H8966" t="s">
        <v>22</v>
      </c>
      <c r="I8966" t="s">
        <v>2980</v>
      </c>
      <c r="J8966" t="s">
        <v>314</v>
      </c>
      <c r="K8966">
        <v>23464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 s="2">
        <v>756.8</v>
      </c>
      <c r="R8966">
        <f>train[[#This Row],[Ship Date]]-train[[#This Row],[Order Date]]</f>
        <v>2</v>
      </c>
      <c r="S8966" t="str">
        <f>TEXT(train[[#This Row],[Order Date]],"mmm")</f>
        <v>nov</v>
      </c>
      <c r="T8966">
        <f>YEAR(train[[#This Row],[Order Date]])</f>
        <v>2017</v>
      </c>
      <c r="U8966" t="str">
        <f>train[[#This Row],[Category]]&amp;"-"&amp;train[[#This Row],[Sub-Category]]</f>
        <v>Furniture-Furnishings</v>
      </c>
      <c r="V8966" t="str">
        <f>IF(train[[#This Row],[Segment]]="Consumer","B2C","B2B")</f>
        <v>B2C</v>
      </c>
    </row>
    <row r="8967" spans="1:22" x14ac:dyDescent="0.25">
      <c r="A8967" t="s">
        <v>10346</v>
      </c>
      <c r="B8967" s="1">
        <v>43410</v>
      </c>
      <c r="C8967" s="1">
        <v>43416</v>
      </c>
      <c r="D8967" t="s">
        <v>45</v>
      </c>
      <c r="E8967" t="s">
        <v>6048</v>
      </c>
      <c r="F8967" t="s">
        <v>6049</v>
      </c>
      <c r="G8967" t="s">
        <v>21</v>
      </c>
      <c r="H8967" t="s">
        <v>22</v>
      </c>
      <c r="I8967" t="s">
        <v>179</v>
      </c>
      <c r="J8967" t="s">
        <v>99</v>
      </c>
      <c r="K8967">
        <v>77070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 s="2">
        <v>1.248</v>
      </c>
      <c r="R8967">
        <f>train[[#This Row],[Ship Date]]-train[[#This Row],[Order Date]]</f>
        <v>6</v>
      </c>
      <c r="S8967" t="str">
        <f>TEXT(train[[#This Row],[Order Date]],"mmm")</f>
        <v>nov</v>
      </c>
      <c r="T8967">
        <f>YEAR(train[[#This Row],[Order Date]])</f>
        <v>2018</v>
      </c>
      <c r="U8967" t="str">
        <f>train[[#This Row],[Category]]&amp;"-"&amp;train[[#This Row],[Sub-Category]]</f>
        <v>Office Supplies-Binders</v>
      </c>
      <c r="V8967" t="str">
        <f>IF(train[[#This Row],[Segment]]="Consumer","B2C","B2B")</f>
        <v>B2C</v>
      </c>
    </row>
    <row r="8968" spans="1:22" x14ac:dyDescent="0.25">
      <c r="A8968" t="s">
        <v>10347</v>
      </c>
      <c r="B8968" s="1">
        <v>43042</v>
      </c>
      <c r="C8968" s="1">
        <v>43046</v>
      </c>
      <c r="D8968" t="s">
        <v>45</v>
      </c>
      <c r="E8968" t="s">
        <v>5928</v>
      </c>
      <c r="F8968" t="s">
        <v>5929</v>
      </c>
      <c r="G8968" t="s">
        <v>97</v>
      </c>
      <c r="H8968" t="s">
        <v>22</v>
      </c>
      <c r="I8968" t="s">
        <v>141</v>
      </c>
      <c r="J8968" t="s">
        <v>142</v>
      </c>
      <c r="K8968">
        <v>19120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 s="2">
        <v>72</v>
      </c>
      <c r="R8968">
        <f>train[[#This Row],[Ship Date]]-train[[#This Row],[Order Date]]</f>
        <v>4</v>
      </c>
      <c r="S8968" t="str">
        <f>TEXT(train[[#This Row],[Order Date]],"mmm")</f>
        <v>nov</v>
      </c>
      <c r="T8968">
        <f>YEAR(train[[#This Row],[Order Date]])</f>
        <v>2017</v>
      </c>
      <c r="U8968" t="str">
        <f>train[[#This Row],[Category]]&amp;"-"&amp;train[[#This Row],[Sub-Category]]</f>
        <v>Technology-Accessories</v>
      </c>
      <c r="V8968" t="str">
        <f>IF(train[[#This Row],[Segment]]="Consumer","B2C","B2B")</f>
        <v>B2B</v>
      </c>
    </row>
    <row r="8969" spans="1:22" x14ac:dyDescent="0.25">
      <c r="A8969" t="s">
        <v>10347</v>
      </c>
      <c r="B8969" s="1">
        <v>43042</v>
      </c>
      <c r="C8969" s="1">
        <v>43046</v>
      </c>
      <c r="D8969" t="s">
        <v>45</v>
      </c>
      <c r="E8969" t="s">
        <v>5928</v>
      </c>
      <c r="F8969" t="s">
        <v>5929</v>
      </c>
      <c r="G8969" t="s">
        <v>97</v>
      </c>
      <c r="H8969" t="s">
        <v>22</v>
      </c>
      <c r="I8969" t="s">
        <v>141</v>
      </c>
      <c r="J8969" t="s">
        <v>142</v>
      </c>
      <c r="K8969">
        <v>19120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 s="2">
        <v>470.15499999999997</v>
      </c>
      <c r="R8969">
        <f>train[[#This Row],[Ship Date]]-train[[#This Row],[Order Date]]</f>
        <v>4</v>
      </c>
      <c r="S8969" t="str">
        <f>TEXT(train[[#This Row],[Order Date]],"mmm")</f>
        <v>nov</v>
      </c>
      <c r="T8969">
        <f>YEAR(train[[#This Row],[Order Date]])</f>
        <v>2017</v>
      </c>
      <c r="U8969" t="str">
        <f>train[[#This Row],[Category]]&amp;"-"&amp;train[[#This Row],[Sub-Category]]</f>
        <v>Furniture-Chairs</v>
      </c>
      <c r="V8969" t="str">
        <f>IF(train[[#This Row],[Segment]]="Consumer","B2C","B2B")</f>
        <v>B2B</v>
      </c>
    </row>
    <row r="8970" spans="1:22" x14ac:dyDescent="0.25">
      <c r="A8970" t="s">
        <v>10348</v>
      </c>
      <c r="B8970" s="1">
        <v>42368</v>
      </c>
      <c r="C8970" s="1">
        <v>42370</v>
      </c>
      <c r="D8970" t="s">
        <v>183</v>
      </c>
      <c r="E8970" t="s">
        <v>7219</v>
      </c>
      <c r="F8970" t="s">
        <v>7220</v>
      </c>
      <c r="G8970" t="s">
        <v>21</v>
      </c>
      <c r="H8970" t="s">
        <v>22</v>
      </c>
      <c r="I8970" t="s">
        <v>329</v>
      </c>
      <c r="J8970" t="s">
        <v>330</v>
      </c>
      <c r="K8970">
        <v>38109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 s="2">
        <v>39.128</v>
      </c>
      <c r="R8970">
        <f>train[[#This Row],[Ship Date]]-train[[#This Row],[Order Date]]</f>
        <v>2</v>
      </c>
      <c r="S8970" t="str">
        <f>TEXT(train[[#This Row],[Order Date]],"mmm")</f>
        <v>déc</v>
      </c>
      <c r="T8970">
        <f>YEAR(train[[#This Row],[Order Date]])</f>
        <v>2015</v>
      </c>
      <c r="U8970" t="str">
        <f>train[[#This Row],[Category]]&amp;"-"&amp;train[[#This Row],[Sub-Category]]</f>
        <v>Office Supplies-Storage</v>
      </c>
      <c r="V8970" t="str">
        <f>IF(train[[#This Row],[Segment]]="Consumer","B2C","B2B")</f>
        <v>B2C</v>
      </c>
    </row>
    <row r="8971" spans="1:22" x14ac:dyDescent="0.25">
      <c r="A8971" t="s">
        <v>10349</v>
      </c>
      <c r="B8971" s="1">
        <v>43436</v>
      </c>
      <c r="C8971" s="1">
        <v>43441</v>
      </c>
      <c r="D8971" t="s">
        <v>45</v>
      </c>
      <c r="E8971" t="s">
        <v>215</v>
      </c>
      <c r="F8971" t="s">
        <v>216</v>
      </c>
      <c r="G8971" t="s">
        <v>36</v>
      </c>
      <c r="H8971" t="s">
        <v>22</v>
      </c>
      <c r="I8971" t="s">
        <v>1117</v>
      </c>
      <c r="J8971" t="s">
        <v>493</v>
      </c>
      <c r="K8971">
        <v>44107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 s="2">
        <v>19.728000000000002</v>
      </c>
      <c r="R8971">
        <f>train[[#This Row],[Ship Date]]-train[[#This Row],[Order Date]]</f>
        <v>5</v>
      </c>
      <c r="S8971" t="str">
        <f>TEXT(train[[#This Row],[Order Date]],"mmm")</f>
        <v>déc</v>
      </c>
      <c r="T8971">
        <f>YEAR(train[[#This Row],[Order Date]])</f>
        <v>2018</v>
      </c>
      <c r="U8971" t="str">
        <f>train[[#This Row],[Category]]&amp;"-"&amp;train[[#This Row],[Sub-Category]]</f>
        <v>Office Supplies-Art</v>
      </c>
      <c r="V8971" t="str">
        <f>IF(train[[#This Row],[Segment]]="Consumer","B2C","B2B")</f>
        <v>B2B</v>
      </c>
    </row>
    <row r="8972" spans="1:22" x14ac:dyDescent="0.25">
      <c r="A8972" t="s">
        <v>10349</v>
      </c>
      <c r="B8972" s="1">
        <v>43436</v>
      </c>
      <c r="C8972" s="1">
        <v>43441</v>
      </c>
      <c r="D8972" t="s">
        <v>45</v>
      </c>
      <c r="E8972" t="s">
        <v>215</v>
      </c>
      <c r="F8972" t="s">
        <v>216</v>
      </c>
      <c r="G8972" t="s">
        <v>36</v>
      </c>
      <c r="H8972" t="s">
        <v>22</v>
      </c>
      <c r="I8972" t="s">
        <v>1117</v>
      </c>
      <c r="J8972" t="s">
        <v>493</v>
      </c>
      <c r="K8972">
        <v>44107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 s="2">
        <v>151.18799999999999</v>
      </c>
      <c r="R8972">
        <f>train[[#This Row],[Ship Date]]-train[[#This Row],[Order Date]]</f>
        <v>5</v>
      </c>
      <c r="S8972" t="str">
        <f>TEXT(train[[#This Row],[Order Date]],"mmm")</f>
        <v>déc</v>
      </c>
      <c r="T8972">
        <f>YEAR(train[[#This Row],[Order Date]])</f>
        <v>2018</v>
      </c>
      <c r="U8972" t="str">
        <f>train[[#This Row],[Category]]&amp;"-"&amp;train[[#This Row],[Sub-Category]]</f>
        <v>Technology-Phones</v>
      </c>
      <c r="V8972" t="str">
        <f>IF(train[[#This Row],[Segment]]="Consumer","B2C","B2B")</f>
        <v>B2B</v>
      </c>
    </row>
    <row r="8973" spans="1:22" x14ac:dyDescent="0.25">
      <c r="A8973" t="s">
        <v>10350</v>
      </c>
      <c r="B8973" s="1">
        <v>43183</v>
      </c>
      <c r="C8973" s="1">
        <v>43187</v>
      </c>
      <c r="D8973" t="s">
        <v>45</v>
      </c>
      <c r="E8973" t="s">
        <v>5251</v>
      </c>
      <c r="F8973" t="s">
        <v>5252</v>
      </c>
      <c r="G8973" t="s">
        <v>21</v>
      </c>
      <c r="H8973" t="s">
        <v>22</v>
      </c>
      <c r="I8973" t="s">
        <v>261</v>
      </c>
      <c r="J8973" t="s">
        <v>262</v>
      </c>
      <c r="K8973">
        <v>10011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 s="2">
        <v>271.76400000000001</v>
      </c>
      <c r="R8973">
        <f>train[[#This Row],[Ship Date]]-train[[#This Row],[Order Date]]</f>
        <v>4</v>
      </c>
      <c r="S8973" t="str">
        <f>TEXT(train[[#This Row],[Order Date]],"mmm")</f>
        <v>mars</v>
      </c>
      <c r="T8973">
        <f>YEAR(train[[#This Row],[Order Date]])</f>
        <v>2018</v>
      </c>
      <c r="U8973" t="str">
        <f>train[[#This Row],[Category]]&amp;"-"&amp;train[[#This Row],[Sub-Category]]</f>
        <v>Furniture-Chairs</v>
      </c>
      <c r="V8973" t="str">
        <f>IF(train[[#This Row],[Segment]]="Consumer","B2C","B2B")</f>
        <v>B2C</v>
      </c>
    </row>
    <row r="8974" spans="1:22" x14ac:dyDescent="0.25">
      <c r="A8974" t="s">
        <v>10351</v>
      </c>
      <c r="B8974" s="1">
        <v>42327</v>
      </c>
      <c r="C8974" s="1">
        <v>42329</v>
      </c>
      <c r="D8974" t="s">
        <v>183</v>
      </c>
      <c r="E8974" t="s">
        <v>661</v>
      </c>
      <c r="F8974" t="s">
        <v>662</v>
      </c>
      <c r="G8974" t="s">
        <v>21</v>
      </c>
      <c r="H8974" t="s">
        <v>22</v>
      </c>
      <c r="I8974" t="s">
        <v>141</v>
      </c>
      <c r="J8974" t="s">
        <v>142</v>
      </c>
      <c r="K8974">
        <v>19120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 s="2">
        <v>47.496000000000002</v>
      </c>
      <c r="R8974">
        <f>train[[#This Row],[Ship Date]]-train[[#This Row],[Order Date]]</f>
        <v>2</v>
      </c>
      <c r="S8974" t="str">
        <f>TEXT(train[[#This Row],[Order Date]],"mmm")</f>
        <v>nov</v>
      </c>
      <c r="T8974">
        <f>YEAR(train[[#This Row],[Order Date]])</f>
        <v>2015</v>
      </c>
      <c r="U8974" t="str">
        <f>train[[#This Row],[Category]]&amp;"-"&amp;train[[#This Row],[Sub-Category]]</f>
        <v>Technology-Accessories</v>
      </c>
      <c r="V8974" t="str">
        <f>IF(train[[#This Row],[Segment]]="Consumer","B2C","B2B")</f>
        <v>B2C</v>
      </c>
    </row>
    <row r="8975" spans="1:22" x14ac:dyDescent="0.25">
      <c r="A8975" t="s">
        <v>10352</v>
      </c>
      <c r="B8975" s="1">
        <v>43215</v>
      </c>
      <c r="C8975" s="1">
        <v>43217</v>
      </c>
      <c r="D8975" t="s">
        <v>18</v>
      </c>
      <c r="E8975" t="s">
        <v>1815</v>
      </c>
      <c r="F8975" t="s">
        <v>1816</v>
      </c>
      <c r="G8975" t="s">
        <v>21</v>
      </c>
      <c r="H8975" t="s">
        <v>22</v>
      </c>
      <c r="I8975" t="s">
        <v>37</v>
      </c>
      <c r="J8975" t="s">
        <v>38</v>
      </c>
      <c r="K8975">
        <v>90008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 s="2">
        <v>344.98099999999999</v>
      </c>
      <c r="R8975">
        <f>train[[#This Row],[Ship Date]]-train[[#This Row],[Order Date]]</f>
        <v>2</v>
      </c>
      <c r="S8975" t="str">
        <f>TEXT(train[[#This Row],[Order Date]],"mmm")</f>
        <v>avr</v>
      </c>
      <c r="T8975">
        <f>YEAR(train[[#This Row],[Order Date]])</f>
        <v>2018</v>
      </c>
      <c r="U8975" t="str">
        <f>train[[#This Row],[Category]]&amp;"-"&amp;train[[#This Row],[Sub-Category]]</f>
        <v>Furniture-Bookcases</v>
      </c>
      <c r="V8975" t="str">
        <f>IF(train[[#This Row],[Segment]]="Consumer","B2C","B2B")</f>
        <v>B2C</v>
      </c>
    </row>
    <row r="8976" spans="1:22" x14ac:dyDescent="0.25">
      <c r="A8976" t="s">
        <v>10353</v>
      </c>
      <c r="B8976" s="1">
        <v>43427</v>
      </c>
      <c r="C8976" s="1">
        <v>43430</v>
      </c>
      <c r="D8976" t="s">
        <v>183</v>
      </c>
      <c r="E8976" t="s">
        <v>6346</v>
      </c>
      <c r="F8976" t="s">
        <v>6347</v>
      </c>
      <c r="G8976" t="s">
        <v>36</v>
      </c>
      <c r="H8976" t="s">
        <v>22</v>
      </c>
      <c r="I8976" t="s">
        <v>812</v>
      </c>
      <c r="J8976" t="s">
        <v>99</v>
      </c>
      <c r="K8976">
        <v>75220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 s="2">
        <v>36.287999999999997</v>
      </c>
      <c r="R8976">
        <f>train[[#This Row],[Ship Date]]-train[[#This Row],[Order Date]]</f>
        <v>3</v>
      </c>
      <c r="S8976" t="str">
        <f>TEXT(train[[#This Row],[Order Date]],"mmm")</f>
        <v>nov</v>
      </c>
      <c r="T8976">
        <f>YEAR(train[[#This Row],[Order Date]])</f>
        <v>2018</v>
      </c>
      <c r="U8976" t="str">
        <f>train[[#This Row],[Category]]&amp;"-"&amp;train[[#This Row],[Sub-Category]]</f>
        <v>Office Supplies-Paper</v>
      </c>
      <c r="V8976" t="str">
        <f>IF(train[[#This Row],[Segment]]="Consumer","B2C","B2B")</f>
        <v>B2B</v>
      </c>
    </row>
    <row r="8977" spans="1:22" x14ac:dyDescent="0.25">
      <c r="A8977" t="s">
        <v>10353</v>
      </c>
      <c r="B8977" s="1">
        <v>43427</v>
      </c>
      <c r="C8977" s="1">
        <v>43430</v>
      </c>
      <c r="D8977" t="s">
        <v>183</v>
      </c>
      <c r="E8977" t="s">
        <v>6346</v>
      </c>
      <c r="F8977" t="s">
        <v>6347</v>
      </c>
      <c r="G8977" t="s">
        <v>36</v>
      </c>
      <c r="H8977" t="s">
        <v>22</v>
      </c>
      <c r="I8977" t="s">
        <v>812</v>
      </c>
      <c r="J8977" t="s">
        <v>99</v>
      </c>
      <c r="K8977">
        <v>75220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 s="2">
        <v>78.304000000000002</v>
      </c>
      <c r="R8977">
        <f>train[[#This Row],[Ship Date]]-train[[#This Row],[Order Date]]</f>
        <v>3</v>
      </c>
      <c r="S8977" t="str">
        <f>TEXT(train[[#This Row],[Order Date]],"mmm")</f>
        <v>nov</v>
      </c>
      <c r="T8977">
        <f>YEAR(train[[#This Row],[Order Date]])</f>
        <v>2018</v>
      </c>
      <c r="U8977" t="str">
        <f>train[[#This Row],[Category]]&amp;"-"&amp;train[[#This Row],[Sub-Category]]</f>
        <v>Office Supplies-Paper</v>
      </c>
      <c r="V8977" t="str">
        <f>IF(train[[#This Row],[Segment]]="Consumer","B2C","B2B")</f>
        <v>B2B</v>
      </c>
    </row>
    <row r="8978" spans="1:22" x14ac:dyDescent="0.25">
      <c r="A8978" t="s">
        <v>10353</v>
      </c>
      <c r="B8978" s="1">
        <v>43427</v>
      </c>
      <c r="C8978" s="1">
        <v>43430</v>
      </c>
      <c r="D8978" t="s">
        <v>183</v>
      </c>
      <c r="E8978" t="s">
        <v>6346</v>
      </c>
      <c r="F8978" t="s">
        <v>6347</v>
      </c>
      <c r="G8978" t="s">
        <v>36</v>
      </c>
      <c r="H8978" t="s">
        <v>22</v>
      </c>
      <c r="I8978" t="s">
        <v>812</v>
      </c>
      <c r="J8978" t="s">
        <v>99</v>
      </c>
      <c r="K8978">
        <v>75220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 s="2">
        <v>127.785</v>
      </c>
      <c r="R8978">
        <f>train[[#This Row],[Ship Date]]-train[[#This Row],[Order Date]]</f>
        <v>3</v>
      </c>
      <c r="S8978" t="str">
        <f>TEXT(train[[#This Row],[Order Date]],"mmm")</f>
        <v>nov</v>
      </c>
      <c r="T8978">
        <f>YEAR(train[[#This Row],[Order Date]])</f>
        <v>2018</v>
      </c>
      <c r="U8978" t="str">
        <f>train[[#This Row],[Category]]&amp;"-"&amp;train[[#This Row],[Sub-Category]]</f>
        <v>Furniture-Tables</v>
      </c>
      <c r="V8978" t="str">
        <f>IF(train[[#This Row],[Segment]]="Consumer","B2C","B2B")</f>
        <v>B2B</v>
      </c>
    </row>
    <row r="8979" spans="1:22" x14ac:dyDescent="0.25">
      <c r="A8979" t="s">
        <v>10353</v>
      </c>
      <c r="B8979" s="1">
        <v>43427</v>
      </c>
      <c r="C8979" s="1">
        <v>43430</v>
      </c>
      <c r="D8979" t="s">
        <v>183</v>
      </c>
      <c r="E8979" t="s">
        <v>6346</v>
      </c>
      <c r="F8979" t="s">
        <v>6347</v>
      </c>
      <c r="G8979" t="s">
        <v>36</v>
      </c>
      <c r="H8979" t="s">
        <v>22</v>
      </c>
      <c r="I8979" t="s">
        <v>812</v>
      </c>
      <c r="J8979" t="s">
        <v>99</v>
      </c>
      <c r="K8979">
        <v>75220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 s="2">
        <v>6.1040000000000001</v>
      </c>
      <c r="R8979">
        <f>train[[#This Row],[Ship Date]]-train[[#This Row],[Order Date]]</f>
        <v>3</v>
      </c>
      <c r="S8979" t="str">
        <f>TEXT(train[[#This Row],[Order Date]],"mmm")</f>
        <v>nov</v>
      </c>
      <c r="T8979">
        <f>YEAR(train[[#This Row],[Order Date]])</f>
        <v>2018</v>
      </c>
      <c r="U8979" t="str">
        <f>train[[#This Row],[Category]]&amp;"-"&amp;train[[#This Row],[Sub-Category]]</f>
        <v>Office Supplies-Binders</v>
      </c>
      <c r="V8979" t="str">
        <f>IF(train[[#This Row],[Segment]]="Consumer","B2C","B2B")</f>
        <v>B2B</v>
      </c>
    </row>
    <row r="8980" spans="1:22" x14ac:dyDescent="0.25">
      <c r="A8980" t="s">
        <v>10354</v>
      </c>
      <c r="B8980" s="1">
        <v>42311</v>
      </c>
      <c r="C8980" s="1">
        <v>42313</v>
      </c>
      <c r="D8980" t="s">
        <v>18</v>
      </c>
      <c r="E8980" t="s">
        <v>6032</v>
      </c>
      <c r="F8980" t="s">
        <v>6033</v>
      </c>
      <c r="G8980" t="s">
        <v>36</v>
      </c>
      <c r="H8980" t="s">
        <v>22</v>
      </c>
      <c r="I8980" t="s">
        <v>6070</v>
      </c>
      <c r="J8980" t="s">
        <v>785</v>
      </c>
      <c r="K8980">
        <v>7050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 s="2">
        <v>5.76</v>
      </c>
      <c r="R8980">
        <f>train[[#This Row],[Ship Date]]-train[[#This Row],[Order Date]]</f>
        <v>2</v>
      </c>
      <c r="S8980" t="str">
        <f>TEXT(train[[#This Row],[Order Date]],"mmm")</f>
        <v>nov</v>
      </c>
      <c r="T8980">
        <f>YEAR(train[[#This Row],[Order Date]])</f>
        <v>2015</v>
      </c>
      <c r="U8980" t="str">
        <f>train[[#This Row],[Category]]&amp;"-"&amp;train[[#This Row],[Sub-Category]]</f>
        <v>Office Supplies-Binders</v>
      </c>
      <c r="V8980" t="str">
        <f>IF(train[[#This Row],[Segment]]="Consumer","B2C","B2B")</f>
        <v>B2B</v>
      </c>
    </row>
    <row r="8981" spans="1:22" x14ac:dyDescent="0.25">
      <c r="A8981" t="s">
        <v>10355</v>
      </c>
      <c r="B8981" s="1">
        <v>42662</v>
      </c>
      <c r="C8981" s="1">
        <v>42667</v>
      </c>
      <c r="D8981" t="s">
        <v>18</v>
      </c>
      <c r="E8981" t="s">
        <v>7761</v>
      </c>
      <c r="F8981" t="s">
        <v>7762</v>
      </c>
      <c r="G8981" t="s">
        <v>21</v>
      </c>
      <c r="H8981" t="s">
        <v>22</v>
      </c>
      <c r="I8981" t="s">
        <v>812</v>
      </c>
      <c r="J8981" t="s">
        <v>99</v>
      </c>
      <c r="K8981">
        <v>75220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 s="2">
        <v>1.72</v>
      </c>
      <c r="R8981">
        <f>train[[#This Row],[Ship Date]]-train[[#This Row],[Order Date]]</f>
        <v>5</v>
      </c>
      <c r="S8981" t="str">
        <f>TEXT(train[[#This Row],[Order Date]],"mmm")</f>
        <v>oct</v>
      </c>
      <c r="T8981">
        <f>YEAR(train[[#This Row],[Order Date]])</f>
        <v>2016</v>
      </c>
      <c r="U8981" t="str">
        <f>train[[#This Row],[Category]]&amp;"-"&amp;train[[#This Row],[Sub-Category]]</f>
        <v>Office Supplies-Binders</v>
      </c>
      <c r="V8981" t="str">
        <f>IF(train[[#This Row],[Segment]]="Consumer","B2C","B2B")</f>
        <v>B2C</v>
      </c>
    </row>
    <row r="8982" spans="1:22" x14ac:dyDescent="0.25">
      <c r="A8982" t="s">
        <v>10356</v>
      </c>
      <c r="B8982" s="1">
        <v>42041</v>
      </c>
      <c r="C8982" s="1">
        <v>42045</v>
      </c>
      <c r="D8982" t="s">
        <v>18</v>
      </c>
      <c r="E8982" t="s">
        <v>949</v>
      </c>
      <c r="F8982" t="s">
        <v>950</v>
      </c>
      <c r="G8982" t="s">
        <v>21</v>
      </c>
      <c r="H8982" t="s">
        <v>22</v>
      </c>
      <c r="I8982" t="s">
        <v>10357</v>
      </c>
      <c r="J8982" t="s">
        <v>206</v>
      </c>
      <c r="K8982">
        <v>60441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 s="2">
        <v>8.952</v>
      </c>
      <c r="R8982">
        <f>train[[#This Row],[Ship Date]]-train[[#This Row],[Order Date]]</f>
        <v>4</v>
      </c>
      <c r="S8982" t="str">
        <f>TEXT(train[[#This Row],[Order Date]],"mmm")</f>
        <v>févr</v>
      </c>
      <c r="T8982">
        <f>YEAR(train[[#This Row],[Order Date]])</f>
        <v>2015</v>
      </c>
      <c r="U8982" t="str">
        <f>train[[#This Row],[Category]]&amp;"-"&amp;train[[#This Row],[Sub-Category]]</f>
        <v>Office Supplies-Binders</v>
      </c>
      <c r="V8982" t="str">
        <f>IF(train[[#This Row],[Segment]]="Consumer","B2C","B2B")</f>
        <v>B2C</v>
      </c>
    </row>
    <row r="8983" spans="1:22" x14ac:dyDescent="0.25">
      <c r="A8983" t="s">
        <v>10358</v>
      </c>
      <c r="B8983" s="1">
        <v>42800</v>
      </c>
      <c r="C8983" s="1">
        <v>42806</v>
      </c>
      <c r="D8983" t="s">
        <v>45</v>
      </c>
      <c r="E8983" t="s">
        <v>449</v>
      </c>
      <c r="F8983" t="s">
        <v>450</v>
      </c>
      <c r="G8983" t="s">
        <v>21</v>
      </c>
      <c r="H8983" t="s">
        <v>22</v>
      </c>
      <c r="I8983" t="s">
        <v>298</v>
      </c>
      <c r="J8983" t="s">
        <v>206</v>
      </c>
      <c r="K8983">
        <v>60623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 s="2">
        <v>2.3340000000000001</v>
      </c>
      <c r="R8983">
        <f>train[[#This Row],[Ship Date]]-train[[#This Row],[Order Date]]</f>
        <v>6</v>
      </c>
      <c r="S8983" t="str">
        <f>TEXT(train[[#This Row],[Order Date]],"mmm")</f>
        <v>mars</v>
      </c>
      <c r="T8983">
        <f>YEAR(train[[#This Row],[Order Date]])</f>
        <v>2017</v>
      </c>
      <c r="U8983" t="str">
        <f>train[[#This Row],[Category]]&amp;"-"&amp;train[[#This Row],[Sub-Category]]</f>
        <v>Office Supplies-Appliances</v>
      </c>
      <c r="V8983" t="str">
        <f>IF(train[[#This Row],[Segment]]="Consumer","B2C","B2B")</f>
        <v>B2C</v>
      </c>
    </row>
    <row r="8984" spans="1:22" x14ac:dyDescent="0.25">
      <c r="A8984" t="s">
        <v>10358</v>
      </c>
      <c r="B8984" s="1">
        <v>42800</v>
      </c>
      <c r="C8984" s="1">
        <v>42806</v>
      </c>
      <c r="D8984" t="s">
        <v>45</v>
      </c>
      <c r="E8984" t="s">
        <v>449</v>
      </c>
      <c r="F8984" t="s">
        <v>450</v>
      </c>
      <c r="G8984" t="s">
        <v>21</v>
      </c>
      <c r="H8984" t="s">
        <v>22</v>
      </c>
      <c r="I8984" t="s">
        <v>298</v>
      </c>
      <c r="J8984" t="s">
        <v>206</v>
      </c>
      <c r="K8984">
        <v>60623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 s="2">
        <v>1.728</v>
      </c>
      <c r="R8984">
        <f>train[[#This Row],[Ship Date]]-train[[#This Row],[Order Date]]</f>
        <v>6</v>
      </c>
      <c r="S8984" t="str">
        <f>TEXT(train[[#This Row],[Order Date]],"mmm")</f>
        <v>mars</v>
      </c>
      <c r="T8984">
        <f>YEAR(train[[#This Row],[Order Date]])</f>
        <v>2017</v>
      </c>
      <c r="U8984" t="str">
        <f>train[[#This Row],[Category]]&amp;"-"&amp;train[[#This Row],[Sub-Category]]</f>
        <v>Office Supplies-Binders</v>
      </c>
      <c r="V8984" t="str">
        <f>IF(train[[#This Row],[Segment]]="Consumer","B2C","B2B")</f>
        <v>B2C</v>
      </c>
    </row>
    <row r="8985" spans="1:22" x14ac:dyDescent="0.25">
      <c r="A8985" t="s">
        <v>10358</v>
      </c>
      <c r="B8985" s="1">
        <v>42800</v>
      </c>
      <c r="C8985" s="1">
        <v>42806</v>
      </c>
      <c r="D8985" t="s">
        <v>45</v>
      </c>
      <c r="E8985" t="s">
        <v>449</v>
      </c>
      <c r="F8985" t="s">
        <v>450</v>
      </c>
      <c r="G8985" t="s">
        <v>21</v>
      </c>
      <c r="H8985" t="s">
        <v>22</v>
      </c>
      <c r="I8985" t="s">
        <v>298</v>
      </c>
      <c r="J8985" t="s">
        <v>206</v>
      </c>
      <c r="K8985">
        <v>60623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 s="2">
        <v>159.04</v>
      </c>
      <c r="R8985">
        <f>train[[#This Row],[Ship Date]]-train[[#This Row],[Order Date]]</f>
        <v>6</v>
      </c>
      <c r="S8985" t="str">
        <f>TEXT(train[[#This Row],[Order Date]],"mmm")</f>
        <v>mars</v>
      </c>
      <c r="T8985">
        <f>YEAR(train[[#This Row],[Order Date]])</f>
        <v>2017</v>
      </c>
      <c r="U8985" t="str">
        <f>train[[#This Row],[Category]]&amp;"-"&amp;train[[#This Row],[Sub-Category]]</f>
        <v>Furniture-Furnishings</v>
      </c>
      <c r="V8985" t="str">
        <f>IF(train[[#This Row],[Segment]]="Consumer","B2C","B2B")</f>
        <v>B2C</v>
      </c>
    </row>
    <row r="8986" spans="1:22" x14ac:dyDescent="0.25">
      <c r="A8986" t="s">
        <v>10358</v>
      </c>
      <c r="B8986" s="1">
        <v>42800</v>
      </c>
      <c r="C8986" s="1">
        <v>42806</v>
      </c>
      <c r="D8986" t="s">
        <v>45</v>
      </c>
      <c r="E8986" t="s">
        <v>449</v>
      </c>
      <c r="F8986" t="s">
        <v>450</v>
      </c>
      <c r="G8986" t="s">
        <v>21</v>
      </c>
      <c r="H8986" t="s">
        <v>22</v>
      </c>
      <c r="I8986" t="s">
        <v>298</v>
      </c>
      <c r="J8986" t="s">
        <v>206</v>
      </c>
      <c r="K8986">
        <v>60623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 s="2">
        <v>145.97999999999999</v>
      </c>
      <c r="R8986">
        <f>train[[#This Row],[Ship Date]]-train[[#This Row],[Order Date]]</f>
        <v>6</v>
      </c>
      <c r="S8986" t="str">
        <f>TEXT(train[[#This Row],[Order Date]],"mmm")</f>
        <v>mars</v>
      </c>
      <c r="T8986">
        <f>YEAR(train[[#This Row],[Order Date]])</f>
        <v>2017</v>
      </c>
      <c r="U8986" t="str">
        <f>train[[#This Row],[Category]]&amp;"-"&amp;train[[#This Row],[Sub-Category]]</f>
        <v>Furniture-Tables</v>
      </c>
      <c r="V8986" t="str">
        <f>IF(train[[#This Row],[Segment]]="Consumer","B2C","B2B")</f>
        <v>B2C</v>
      </c>
    </row>
    <row r="8987" spans="1:22" x14ac:dyDescent="0.25">
      <c r="A8987" t="s">
        <v>10359</v>
      </c>
      <c r="B8987" s="1">
        <v>42707</v>
      </c>
      <c r="C8987" s="1">
        <v>42711</v>
      </c>
      <c r="D8987" t="s">
        <v>45</v>
      </c>
      <c r="E8987" t="s">
        <v>1374</v>
      </c>
      <c r="F8987" t="s">
        <v>1375</v>
      </c>
      <c r="G8987" t="s">
        <v>21</v>
      </c>
      <c r="H8987" t="s">
        <v>22</v>
      </c>
      <c r="I8987" t="s">
        <v>1521</v>
      </c>
      <c r="J8987" t="s">
        <v>83</v>
      </c>
      <c r="K8987">
        <v>28540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 s="2">
        <v>77.951999999999998</v>
      </c>
      <c r="R8987">
        <f>train[[#This Row],[Ship Date]]-train[[#This Row],[Order Date]]</f>
        <v>4</v>
      </c>
      <c r="S8987" t="str">
        <f>TEXT(train[[#This Row],[Order Date]],"mmm")</f>
        <v>déc</v>
      </c>
      <c r="T8987">
        <f>YEAR(train[[#This Row],[Order Date]])</f>
        <v>2016</v>
      </c>
      <c r="U8987" t="str">
        <f>train[[#This Row],[Category]]&amp;"-"&amp;train[[#This Row],[Sub-Category]]</f>
        <v>Furniture-Furnishings</v>
      </c>
      <c r="V8987" t="str">
        <f>IF(train[[#This Row],[Segment]]="Consumer","B2C","B2B")</f>
        <v>B2C</v>
      </c>
    </row>
    <row r="8988" spans="1:22" x14ac:dyDescent="0.25">
      <c r="A8988" t="s">
        <v>10359</v>
      </c>
      <c r="B8988" s="1">
        <v>42707</v>
      </c>
      <c r="C8988" s="1">
        <v>42711</v>
      </c>
      <c r="D8988" t="s">
        <v>45</v>
      </c>
      <c r="E8988" t="s">
        <v>1374</v>
      </c>
      <c r="F8988" t="s">
        <v>1375</v>
      </c>
      <c r="G8988" t="s">
        <v>21</v>
      </c>
      <c r="H8988" t="s">
        <v>22</v>
      </c>
      <c r="I8988" t="s">
        <v>1521</v>
      </c>
      <c r="J8988" t="s">
        <v>83</v>
      </c>
      <c r="K8988">
        <v>28540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 s="2">
        <v>95.97</v>
      </c>
      <c r="R8988">
        <f>train[[#This Row],[Ship Date]]-train[[#This Row],[Order Date]]</f>
        <v>4</v>
      </c>
      <c r="S8988" t="str">
        <f>TEXT(train[[#This Row],[Order Date]],"mmm")</f>
        <v>déc</v>
      </c>
      <c r="T8988">
        <f>YEAR(train[[#This Row],[Order Date]])</f>
        <v>2016</v>
      </c>
      <c r="U8988" t="str">
        <f>train[[#This Row],[Category]]&amp;"-"&amp;train[[#This Row],[Sub-Category]]</f>
        <v>Office Supplies-Binders</v>
      </c>
      <c r="V8988" t="str">
        <f>IF(train[[#This Row],[Segment]]="Consumer","B2C","B2B")</f>
        <v>B2C</v>
      </c>
    </row>
    <row r="8989" spans="1:22" x14ac:dyDescent="0.25">
      <c r="A8989" t="s">
        <v>10359</v>
      </c>
      <c r="B8989" s="1">
        <v>42707</v>
      </c>
      <c r="C8989" s="1">
        <v>42711</v>
      </c>
      <c r="D8989" t="s">
        <v>45</v>
      </c>
      <c r="E8989" t="s">
        <v>1374</v>
      </c>
      <c r="F8989" t="s">
        <v>1375</v>
      </c>
      <c r="G8989" t="s">
        <v>21</v>
      </c>
      <c r="H8989" t="s">
        <v>22</v>
      </c>
      <c r="I8989" t="s">
        <v>1521</v>
      </c>
      <c r="J8989" t="s">
        <v>83</v>
      </c>
      <c r="K8989">
        <v>28540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 s="2">
        <v>105.584</v>
      </c>
      <c r="R8989">
        <f>train[[#This Row],[Ship Date]]-train[[#This Row],[Order Date]]</f>
        <v>4</v>
      </c>
      <c r="S8989" t="str">
        <f>TEXT(train[[#This Row],[Order Date]],"mmm")</f>
        <v>déc</v>
      </c>
      <c r="T8989">
        <f>YEAR(train[[#This Row],[Order Date]])</f>
        <v>2016</v>
      </c>
      <c r="U8989" t="str">
        <f>train[[#This Row],[Category]]&amp;"-"&amp;train[[#This Row],[Sub-Category]]</f>
        <v>Technology-Phones</v>
      </c>
      <c r="V8989" t="str">
        <f>IF(train[[#This Row],[Segment]]="Consumer","B2C","B2B")</f>
        <v>B2C</v>
      </c>
    </row>
    <row r="8990" spans="1:22" x14ac:dyDescent="0.25">
      <c r="A8990" t="s">
        <v>10359</v>
      </c>
      <c r="B8990" s="1">
        <v>42707</v>
      </c>
      <c r="C8990" s="1">
        <v>42711</v>
      </c>
      <c r="D8990" t="s">
        <v>45</v>
      </c>
      <c r="E8990" t="s">
        <v>1374</v>
      </c>
      <c r="F8990" t="s">
        <v>1375</v>
      </c>
      <c r="G8990" t="s">
        <v>21</v>
      </c>
      <c r="H8990" t="s">
        <v>22</v>
      </c>
      <c r="I8990" t="s">
        <v>1521</v>
      </c>
      <c r="J8990" t="s">
        <v>83</v>
      </c>
      <c r="K8990">
        <v>28540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 s="2">
        <v>9.3439999999999994</v>
      </c>
      <c r="R8990">
        <f>train[[#This Row],[Ship Date]]-train[[#This Row],[Order Date]]</f>
        <v>4</v>
      </c>
      <c r="S8990" t="str">
        <f>TEXT(train[[#This Row],[Order Date]],"mmm")</f>
        <v>déc</v>
      </c>
      <c r="T8990">
        <f>YEAR(train[[#This Row],[Order Date]])</f>
        <v>2016</v>
      </c>
      <c r="U8990" t="str">
        <f>train[[#This Row],[Category]]&amp;"-"&amp;train[[#This Row],[Sub-Category]]</f>
        <v>Office Supplies-Art</v>
      </c>
      <c r="V8990" t="str">
        <f>IF(train[[#This Row],[Segment]]="Consumer","B2C","B2B")</f>
        <v>B2C</v>
      </c>
    </row>
    <row r="8991" spans="1:22" x14ac:dyDescent="0.25">
      <c r="A8991" t="s">
        <v>10360</v>
      </c>
      <c r="B8991" s="1">
        <v>42728</v>
      </c>
      <c r="C8991" s="1">
        <v>42734</v>
      </c>
      <c r="D8991" t="s">
        <v>45</v>
      </c>
      <c r="E8991" t="s">
        <v>3748</v>
      </c>
      <c r="F8991" t="s">
        <v>3749</v>
      </c>
      <c r="G8991" t="s">
        <v>36</v>
      </c>
      <c r="H8991" t="s">
        <v>22</v>
      </c>
      <c r="I8991" t="s">
        <v>313</v>
      </c>
      <c r="J8991" t="s">
        <v>592</v>
      </c>
      <c r="K8991">
        <v>65807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 s="2">
        <v>9.68</v>
      </c>
      <c r="R8991">
        <f>train[[#This Row],[Ship Date]]-train[[#This Row],[Order Date]]</f>
        <v>6</v>
      </c>
      <c r="S8991" t="str">
        <f>TEXT(train[[#This Row],[Order Date]],"mmm")</f>
        <v>déc</v>
      </c>
      <c r="T8991">
        <f>YEAR(train[[#This Row],[Order Date]])</f>
        <v>2016</v>
      </c>
      <c r="U8991" t="str">
        <f>train[[#This Row],[Category]]&amp;"-"&amp;train[[#This Row],[Sub-Category]]</f>
        <v>Furniture-Furnishings</v>
      </c>
      <c r="V8991" t="str">
        <f>IF(train[[#This Row],[Segment]]="Consumer","B2C","B2B")</f>
        <v>B2B</v>
      </c>
    </row>
    <row r="8992" spans="1:22" x14ac:dyDescent="0.25">
      <c r="A8992" t="s">
        <v>10360</v>
      </c>
      <c r="B8992" s="1">
        <v>42728</v>
      </c>
      <c r="C8992" s="1">
        <v>42734</v>
      </c>
      <c r="D8992" t="s">
        <v>45</v>
      </c>
      <c r="E8992" t="s">
        <v>3748</v>
      </c>
      <c r="F8992" t="s">
        <v>3749</v>
      </c>
      <c r="G8992" t="s">
        <v>36</v>
      </c>
      <c r="H8992" t="s">
        <v>22</v>
      </c>
      <c r="I8992" t="s">
        <v>313</v>
      </c>
      <c r="J8992" t="s">
        <v>592</v>
      </c>
      <c r="K8992">
        <v>65807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 s="2">
        <v>4899.93</v>
      </c>
      <c r="R8992">
        <f>train[[#This Row],[Ship Date]]-train[[#This Row],[Order Date]]</f>
        <v>6</v>
      </c>
      <c r="S8992" t="str">
        <f>TEXT(train[[#This Row],[Order Date]],"mmm")</f>
        <v>déc</v>
      </c>
      <c r="T8992">
        <f>YEAR(train[[#This Row],[Order Date]])</f>
        <v>2016</v>
      </c>
      <c r="U8992" t="str">
        <f>train[[#This Row],[Category]]&amp;"-"&amp;train[[#This Row],[Sub-Category]]</f>
        <v>Technology-Copiers</v>
      </c>
      <c r="V8992" t="str">
        <f>IF(train[[#This Row],[Segment]]="Consumer","B2C","B2B")</f>
        <v>B2B</v>
      </c>
    </row>
    <row r="8993" spans="1:22" x14ac:dyDescent="0.25">
      <c r="A8993" t="s">
        <v>10361</v>
      </c>
      <c r="B8993" s="1">
        <v>43374</v>
      </c>
      <c r="C8993" s="1">
        <v>43379</v>
      </c>
      <c r="D8993" t="s">
        <v>45</v>
      </c>
      <c r="E8993" t="s">
        <v>1599</v>
      </c>
      <c r="F8993" t="s">
        <v>1600</v>
      </c>
      <c r="G8993" t="s">
        <v>97</v>
      </c>
      <c r="H8993" t="s">
        <v>22</v>
      </c>
      <c r="I8993" t="s">
        <v>122</v>
      </c>
      <c r="J8993" t="s">
        <v>38</v>
      </c>
      <c r="K8993">
        <v>94110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 s="2">
        <v>104.75</v>
      </c>
      <c r="R8993">
        <f>train[[#This Row],[Ship Date]]-train[[#This Row],[Order Date]]</f>
        <v>5</v>
      </c>
      <c r="S8993" t="str">
        <f>TEXT(train[[#This Row],[Order Date]],"mmm")</f>
        <v>oct</v>
      </c>
      <c r="T8993">
        <f>YEAR(train[[#This Row],[Order Date]])</f>
        <v>2018</v>
      </c>
      <c r="U8993" t="str">
        <f>train[[#This Row],[Category]]&amp;"-"&amp;train[[#This Row],[Sub-Category]]</f>
        <v>Technology-Accessories</v>
      </c>
      <c r="V8993" t="str">
        <f>IF(train[[#This Row],[Segment]]="Consumer","B2C","B2B")</f>
        <v>B2B</v>
      </c>
    </row>
    <row r="8994" spans="1:22" x14ac:dyDescent="0.25">
      <c r="A8994" t="s">
        <v>10362</v>
      </c>
      <c r="B8994" s="1">
        <v>43389</v>
      </c>
      <c r="C8994" s="1">
        <v>43394</v>
      </c>
      <c r="D8994" t="s">
        <v>45</v>
      </c>
      <c r="E8994" t="s">
        <v>8997</v>
      </c>
      <c r="F8994" t="s">
        <v>8998</v>
      </c>
      <c r="G8994" t="s">
        <v>36</v>
      </c>
      <c r="H8994" t="s">
        <v>22</v>
      </c>
      <c r="I8994" t="s">
        <v>377</v>
      </c>
      <c r="J8994" t="s">
        <v>330</v>
      </c>
      <c r="K8994">
        <v>38401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 s="2">
        <v>18.527999999999999</v>
      </c>
      <c r="R8994">
        <f>train[[#This Row],[Ship Date]]-train[[#This Row],[Order Date]]</f>
        <v>5</v>
      </c>
      <c r="S8994" t="str">
        <f>TEXT(train[[#This Row],[Order Date]],"mmm")</f>
        <v>oct</v>
      </c>
      <c r="T8994">
        <f>YEAR(train[[#This Row],[Order Date]])</f>
        <v>2018</v>
      </c>
      <c r="U8994" t="str">
        <f>train[[#This Row],[Category]]&amp;"-"&amp;train[[#This Row],[Sub-Category]]</f>
        <v>Technology-Accessories</v>
      </c>
      <c r="V8994" t="str">
        <f>IF(train[[#This Row],[Segment]]="Consumer","B2C","B2B")</f>
        <v>B2B</v>
      </c>
    </row>
    <row r="8995" spans="1:22" x14ac:dyDescent="0.25">
      <c r="A8995" t="s">
        <v>10362</v>
      </c>
      <c r="B8995" s="1">
        <v>43389</v>
      </c>
      <c r="C8995" s="1">
        <v>43394</v>
      </c>
      <c r="D8995" t="s">
        <v>45</v>
      </c>
      <c r="E8995" t="s">
        <v>8997</v>
      </c>
      <c r="F8995" t="s">
        <v>8998</v>
      </c>
      <c r="G8995" t="s">
        <v>36</v>
      </c>
      <c r="H8995" t="s">
        <v>22</v>
      </c>
      <c r="I8995" t="s">
        <v>377</v>
      </c>
      <c r="J8995" t="s">
        <v>330</v>
      </c>
      <c r="K8995">
        <v>38401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 s="2">
        <v>1875.258</v>
      </c>
      <c r="R8995">
        <f>train[[#This Row],[Ship Date]]-train[[#This Row],[Order Date]]</f>
        <v>5</v>
      </c>
      <c r="S8995" t="str">
        <f>TEXT(train[[#This Row],[Order Date]],"mmm")</f>
        <v>oct</v>
      </c>
      <c r="T8995">
        <f>YEAR(train[[#This Row],[Order Date]])</f>
        <v>2018</v>
      </c>
      <c r="U8995" t="str">
        <f>train[[#This Row],[Category]]&amp;"-"&amp;train[[#This Row],[Sub-Category]]</f>
        <v>Furniture-Tables</v>
      </c>
      <c r="V8995" t="str">
        <f>IF(train[[#This Row],[Segment]]="Consumer","B2C","B2B")</f>
        <v>B2B</v>
      </c>
    </row>
    <row r="8996" spans="1:22" x14ac:dyDescent="0.25">
      <c r="A8996" t="s">
        <v>10363</v>
      </c>
      <c r="B8996" s="1">
        <v>42231</v>
      </c>
      <c r="C8996" s="1">
        <v>42233</v>
      </c>
      <c r="D8996" t="s">
        <v>183</v>
      </c>
      <c r="E8996" t="s">
        <v>3262</v>
      </c>
      <c r="F8996" t="s">
        <v>3263</v>
      </c>
      <c r="G8996" t="s">
        <v>21</v>
      </c>
      <c r="H8996" t="s">
        <v>22</v>
      </c>
      <c r="I8996" t="s">
        <v>7241</v>
      </c>
      <c r="J8996" t="s">
        <v>49</v>
      </c>
      <c r="K8996">
        <v>33021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 s="2">
        <v>91.36</v>
      </c>
      <c r="R8996">
        <f>train[[#This Row],[Ship Date]]-train[[#This Row],[Order Date]]</f>
        <v>2</v>
      </c>
      <c r="S8996" t="str">
        <f>TEXT(train[[#This Row],[Order Date]],"mmm")</f>
        <v>août</v>
      </c>
      <c r="T8996">
        <f>YEAR(train[[#This Row],[Order Date]])</f>
        <v>2015</v>
      </c>
      <c r="U8996" t="str">
        <f>train[[#This Row],[Category]]&amp;"-"&amp;train[[#This Row],[Sub-Category]]</f>
        <v>Office Supplies-Paper</v>
      </c>
      <c r="V8996" t="str">
        <f>IF(train[[#This Row],[Segment]]="Consumer","B2C","B2B")</f>
        <v>B2C</v>
      </c>
    </row>
    <row r="8997" spans="1:22" x14ac:dyDescent="0.25">
      <c r="A8997" t="s">
        <v>10363</v>
      </c>
      <c r="B8997" s="1">
        <v>42231</v>
      </c>
      <c r="C8997" s="1">
        <v>42233</v>
      </c>
      <c r="D8997" t="s">
        <v>183</v>
      </c>
      <c r="E8997" t="s">
        <v>3262</v>
      </c>
      <c r="F8997" t="s">
        <v>3263</v>
      </c>
      <c r="G8997" t="s">
        <v>21</v>
      </c>
      <c r="H8997" t="s">
        <v>22</v>
      </c>
      <c r="I8997" t="s">
        <v>7241</v>
      </c>
      <c r="J8997" t="s">
        <v>49</v>
      </c>
      <c r="K8997">
        <v>33021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 s="2">
        <v>152.24</v>
      </c>
      <c r="R8997">
        <f>train[[#This Row],[Ship Date]]-train[[#This Row],[Order Date]]</f>
        <v>2</v>
      </c>
      <c r="S8997" t="str">
        <f>TEXT(train[[#This Row],[Order Date]],"mmm")</f>
        <v>août</v>
      </c>
      <c r="T8997">
        <f>YEAR(train[[#This Row],[Order Date]])</f>
        <v>2015</v>
      </c>
      <c r="U8997" t="str">
        <f>train[[#This Row],[Category]]&amp;"-"&amp;train[[#This Row],[Sub-Category]]</f>
        <v>Office Supplies-Appliances</v>
      </c>
      <c r="V8997" t="str">
        <f>IF(train[[#This Row],[Segment]]="Consumer","B2C","B2B")</f>
        <v>B2C</v>
      </c>
    </row>
    <row r="8998" spans="1:22" x14ac:dyDescent="0.25">
      <c r="A8998" t="s">
        <v>10364</v>
      </c>
      <c r="B8998" s="1">
        <v>43415</v>
      </c>
      <c r="C8998" s="1">
        <v>43417</v>
      </c>
      <c r="D8998" t="s">
        <v>183</v>
      </c>
      <c r="E8998" t="s">
        <v>2568</v>
      </c>
      <c r="F8998" t="s">
        <v>2569</v>
      </c>
      <c r="G8998" t="s">
        <v>21</v>
      </c>
      <c r="H8998" t="s">
        <v>22</v>
      </c>
      <c r="I8998" t="s">
        <v>812</v>
      </c>
      <c r="J8998" t="s">
        <v>99</v>
      </c>
      <c r="K8998">
        <v>75081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 s="2">
        <v>35.183999999999997</v>
      </c>
      <c r="R8998">
        <f>train[[#This Row],[Ship Date]]-train[[#This Row],[Order Date]]</f>
        <v>2</v>
      </c>
      <c r="S8998" t="str">
        <f>TEXT(train[[#This Row],[Order Date]],"mmm")</f>
        <v>nov</v>
      </c>
      <c r="T8998">
        <f>YEAR(train[[#This Row],[Order Date]])</f>
        <v>2018</v>
      </c>
      <c r="U8998" t="str">
        <f>train[[#This Row],[Category]]&amp;"-"&amp;train[[#This Row],[Sub-Category]]</f>
        <v>Technology-Phones</v>
      </c>
      <c r="V8998" t="str">
        <f>IF(train[[#This Row],[Segment]]="Consumer","B2C","B2B")</f>
        <v>B2C</v>
      </c>
    </row>
    <row r="8999" spans="1:22" x14ac:dyDescent="0.25">
      <c r="A8999" t="s">
        <v>10365</v>
      </c>
      <c r="B8999" s="1">
        <v>43179</v>
      </c>
      <c r="C8999" s="1">
        <v>43179</v>
      </c>
      <c r="D8999" t="s">
        <v>1288</v>
      </c>
      <c r="E8999" t="s">
        <v>6080</v>
      </c>
      <c r="F8999" t="s">
        <v>6081</v>
      </c>
      <c r="G8999" t="s">
        <v>21</v>
      </c>
      <c r="H8999" t="s">
        <v>22</v>
      </c>
      <c r="I8999" t="s">
        <v>179</v>
      </c>
      <c r="J8999" t="s">
        <v>99</v>
      </c>
      <c r="K8999">
        <v>77041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 s="2">
        <v>56.704000000000001</v>
      </c>
      <c r="R8999">
        <f>train[[#This Row],[Ship Date]]-train[[#This Row],[Order Date]]</f>
        <v>0</v>
      </c>
      <c r="S8999" t="str">
        <f>TEXT(train[[#This Row],[Order Date]],"mmm")</f>
        <v>mars</v>
      </c>
      <c r="T8999">
        <f>YEAR(train[[#This Row],[Order Date]])</f>
        <v>2018</v>
      </c>
      <c r="U8999" t="str">
        <f>train[[#This Row],[Category]]&amp;"-"&amp;train[[#This Row],[Sub-Category]]</f>
        <v>Office Supplies-Paper</v>
      </c>
      <c r="V8999" t="str">
        <f>IF(train[[#This Row],[Segment]]="Consumer","B2C","B2B")</f>
        <v>B2C</v>
      </c>
    </row>
    <row r="9000" spans="1:22" x14ac:dyDescent="0.25">
      <c r="A9000" t="s">
        <v>10365</v>
      </c>
      <c r="B9000" s="1">
        <v>43179</v>
      </c>
      <c r="C9000" s="1">
        <v>43179</v>
      </c>
      <c r="D9000" t="s">
        <v>1288</v>
      </c>
      <c r="E9000" t="s">
        <v>6080</v>
      </c>
      <c r="F9000" t="s">
        <v>6081</v>
      </c>
      <c r="G9000" t="s">
        <v>21</v>
      </c>
      <c r="H9000" t="s">
        <v>22</v>
      </c>
      <c r="I9000" t="s">
        <v>179</v>
      </c>
      <c r="J9000" t="s">
        <v>99</v>
      </c>
      <c r="K9000">
        <v>77041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 s="2">
        <v>274.06400000000002</v>
      </c>
      <c r="R9000">
        <f>train[[#This Row],[Ship Date]]-train[[#This Row],[Order Date]]</f>
        <v>0</v>
      </c>
      <c r="S9000" t="str">
        <f>TEXT(train[[#This Row],[Order Date]],"mmm")</f>
        <v>mars</v>
      </c>
      <c r="T9000">
        <f>YEAR(train[[#This Row],[Order Date]])</f>
        <v>2018</v>
      </c>
      <c r="U9000" t="str">
        <f>train[[#This Row],[Category]]&amp;"-"&amp;train[[#This Row],[Sub-Category]]</f>
        <v>Office Supplies-Paper</v>
      </c>
      <c r="V9000" t="str">
        <f>IF(train[[#This Row],[Segment]]="Consumer","B2C","B2B")</f>
        <v>B2C</v>
      </c>
    </row>
    <row r="9001" spans="1:22" x14ac:dyDescent="0.25">
      <c r="A9001" t="s">
        <v>10366</v>
      </c>
      <c r="B9001" s="1">
        <v>43233</v>
      </c>
      <c r="C9001" s="1">
        <v>43237</v>
      </c>
      <c r="D9001" t="s">
        <v>45</v>
      </c>
      <c r="E9001" t="s">
        <v>3507</v>
      </c>
      <c r="F9001" t="s">
        <v>3508</v>
      </c>
      <c r="G9001" t="s">
        <v>97</v>
      </c>
      <c r="H9001" t="s">
        <v>22</v>
      </c>
      <c r="I9001" t="s">
        <v>141</v>
      </c>
      <c r="J9001" t="s">
        <v>142</v>
      </c>
      <c r="K9001">
        <v>19140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 s="2">
        <v>458.43</v>
      </c>
      <c r="R9001">
        <f>train[[#This Row],[Ship Date]]-train[[#This Row],[Order Date]]</f>
        <v>4</v>
      </c>
      <c r="S9001" t="str">
        <f>TEXT(train[[#This Row],[Order Date]],"mmm")</f>
        <v>mai</v>
      </c>
      <c r="T9001">
        <f>YEAR(train[[#This Row],[Order Date]])</f>
        <v>2018</v>
      </c>
      <c r="U9001" t="str">
        <f>train[[#This Row],[Category]]&amp;"-"&amp;train[[#This Row],[Sub-Category]]</f>
        <v>Furniture-Chairs</v>
      </c>
      <c r="V9001" t="str">
        <f>IF(train[[#This Row],[Segment]]="Consumer","B2C","B2B")</f>
        <v>B2B</v>
      </c>
    </row>
    <row r="9002" spans="1:22" x14ac:dyDescent="0.25">
      <c r="A9002" t="s">
        <v>10367</v>
      </c>
      <c r="B9002" s="1">
        <v>42177</v>
      </c>
      <c r="C9002" s="1">
        <v>42177</v>
      </c>
      <c r="D9002" t="s">
        <v>1288</v>
      </c>
      <c r="E9002" t="s">
        <v>4286</v>
      </c>
      <c r="F9002" t="s">
        <v>4287</v>
      </c>
      <c r="G9002" t="s">
        <v>21</v>
      </c>
      <c r="H9002" t="s">
        <v>22</v>
      </c>
      <c r="I9002" t="s">
        <v>539</v>
      </c>
      <c r="J9002" t="s">
        <v>305</v>
      </c>
      <c r="K9002">
        <v>85023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 s="2">
        <v>8.2260000000000009</v>
      </c>
      <c r="R9002">
        <f>train[[#This Row],[Ship Date]]-train[[#This Row],[Order Date]]</f>
        <v>0</v>
      </c>
      <c r="S9002" t="str">
        <f>TEXT(train[[#This Row],[Order Date]],"mmm")</f>
        <v>juin</v>
      </c>
      <c r="T9002">
        <f>YEAR(train[[#This Row],[Order Date]])</f>
        <v>2015</v>
      </c>
      <c r="U9002" t="str">
        <f>train[[#This Row],[Category]]&amp;"-"&amp;train[[#This Row],[Sub-Category]]</f>
        <v>Office Supplies-Binders</v>
      </c>
      <c r="V9002" t="str">
        <f>IF(train[[#This Row],[Segment]]="Consumer","B2C","B2B")</f>
        <v>B2C</v>
      </c>
    </row>
    <row r="9003" spans="1:22" x14ac:dyDescent="0.25">
      <c r="A9003" t="s">
        <v>10368</v>
      </c>
      <c r="B9003" s="1">
        <v>42340</v>
      </c>
      <c r="C9003" s="1">
        <v>42347</v>
      </c>
      <c r="D9003" t="s">
        <v>45</v>
      </c>
      <c r="E9003" t="s">
        <v>5326</v>
      </c>
      <c r="F9003" t="s">
        <v>5327</v>
      </c>
      <c r="G9003" t="s">
        <v>36</v>
      </c>
      <c r="H9003" t="s">
        <v>22</v>
      </c>
      <c r="I9003" t="s">
        <v>7493</v>
      </c>
      <c r="J9003" t="s">
        <v>1270</v>
      </c>
      <c r="K9003">
        <v>30328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 s="2">
        <v>5.95</v>
      </c>
      <c r="R9003">
        <f>train[[#This Row],[Ship Date]]-train[[#This Row],[Order Date]]</f>
        <v>7</v>
      </c>
      <c r="S9003" t="str">
        <f>TEXT(train[[#This Row],[Order Date]],"mmm")</f>
        <v>déc</v>
      </c>
      <c r="T9003">
        <f>YEAR(train[[#This Row],[Order Date]])</f>
        <v>2015</v>
      </c>
      <c r="U9003" t="str">
        <f>train[[#This Row],[Category]]&amp;"-"&amp;train[[#This Row],[Sub-Category]]</f>
        <v>Technology-Accessories</v>
      </c>
      <c r="V9003" t="str">
        <f>IF(train[[#This Row],[Segment]]="Consumer","B2C","B2B")</f>
        <v>B2B</v>
      </c>
    </row>
    <row r="9004" spans="1:22" x14ac:dyDescent="0.25">
      <c r="A9004" t="s">
        <v>10368</v>
      </c>
      <c r="B9004" s="1">
        <v>42340</v>
      </c>
      <c r="C9004" s="1">
        <v>42347</v>
      </c>
      <c r="D9004" t="s">
        <v>45</v>
      </c>
      <c r="E9004" t="s">
        <v>5326</v>
      </c>
      <c r="F9004" t="s">
        <v>5327</v>
      </c>
      <c r="G9004" t="s">
        <v>36</v>
      </c>
      <c r="H9004" t="s">
        <v>22</v>
      </c>
      <c r="I9004" t="s">
        <v>7493</v>
      </c>
      <c r="J9004" t="s">
        <v>1270</v>
      </c>
      <c r="K9004">
        <v>30328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 s="2">
        <v>15.24</v>
      </c>
      <c r="R9004">
        <f>train[[#This Row],[Ship Date]]-train[[#This Row],[Order Date]]</f>
        <v>7</v>
      </c>
      <c r="S9004" t="str">
        <f>TEXT(train[[#This Row],[Order Date]],"mmm")</f>
        <v>déc</v>
      </c>
      <c r="T9004">
        <f>YEAR(train[[#This Row],[Order Date]])</f>
        <v>2015</v>
      </c>
      <c r="U9004" t="str">
        <f>train[[#This Row],[Category]]&amp;"-"&amp;train[[#This Row],[Sub-Category]]</f>
        <v>Office Supplies-Paper</v>
      </c>
      <c r="V9004" t="str">
        <f>IF(train[[#This Row],[Segment]]="Consumer","B2C","B2B")</f>
        <v>B2B</v>
      </c>
    </row>
    <row r="9005" spans="1:22" x14ac:dyDescent="0.25">
      <c r="A9005" t="s">
        <v>10369</v>
      </c>
      <c r="B9005" s="1">
        <v>42465</v>
      </c>
      <c r="C9005" s="1">
        <v>42466</v>
      </c>
      <c r="D9005" t="s">
        <v>1288</v>
      </c>
      <c r="E9005" t="s">
        <v>1934</v>
      </c>
      <c r="F9005" t="s">
        <v>1935</v>
      </c>
      <c r="G9005" t="s">
        <v>21</v>
      </c>
      <c r="H9005" t="s">
        <v>22</v>
      </c>
      <c r="I9005" t="s">
        <v>4680</v>
      </c>
      <c r="J9005" t="s">
        <v>91</v>
      </c>
      <c r="K9005">
        <v>99207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 s="2">
        <v>239.94</v>
      </c>
      <c r="R9005">
        <f>train[[#This Row],[Ship Date]]-train[[#This Row],[Order Date]]</f>
        <v>1</v>
      </c>
      <c r="S9005" t="str">
        <f>TEXT(train[[#This Row],[Order Date]],"mmm")</f>
        <v>avr</v>
      </c>
      <c r="T9005">
        <f>YEAR(train[[#This Row],[Order Date]])</f>
        <v>2016</v>
      </c>
      <c r="U9005" t="str">
        <f>train[[#This Row],[Category]]&amp;"-"&amp;train[[#This Row],[Sub-Category]]</f>
        <v>Technology-Accessories</v>
      </c>
      <c r="V9005" t="str">
        <f>IF(train[[#This Row],[Segment]]="Consumer","B2C","B2B")</f>
        <v>B2C</v>
      </c>
    </row>
    <row r="9006" spans="1:22" x14ac:dyDescent="0.25">
      <c r="A9006" t="s">
        <v>10369</v>
      </c>
      <c r="B9006" s="1">
        <v>42465</v>
      </c>
      <c r="C9006" s="1">
        <v>42466</v>
      </c>
      <c r="D9006" t="s">
        <v>1288</v>
      </c>
      <c r="E9006" t="s">
        <v>1934</v>
      </c>
      <c r="F9006" t="s">
        <v>1935</v>
      </c>
      <c r="G9006" t="s">
        <v>21</v>
      </c>
      <c r="H9006" t="s">
        <v>22</v>
      </c>
      <c r="I9006" t="s">
        <v>4680</v>
      </c>
      <c r="J9006" t="s">
        <v>91</v>
      </c>
      <c r="K9006">
        <v>99207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 s="2">
        <v>23.84</v>
      </c>
      <c r="R9006">
        <f>train[[#This Row],[Ship Date]]-train[[#This Row],[Order Date]]</f>
        <v>1</v>
      </c>
      <c r="S9006" t="str">
        <f>TEXT(train[[#This Row],[Order Date]],"mmm")</f>
        <v>avr</v>
      </c>
      <c r="T9006">
        <f>YEAR(train[[#This Row],[Order Date]])</f>
        <v>2016</v>
      </c>
      <c r="U9006" t="str">
        <f>train[[#This Row],[Category]]&amp;"-"&amp;train[[#This Row],[Sub-Category]]</f>
        <v>Office Supplies-Art</v>
      </c>
      <c r="V9006" t="str">
        <f>IF(train[[#This Row],[Segment]]="Consumer","B2C","B2B")</f>
        <v>B2C</v>
      </c>
    </row>
    <row r="9007" spans="1:22" x14ac:dyDescent="0.25">
      <c r="A9007" t="s">
        <v>10370</v>
      </c>
      <c r="B9007" s="1">
        <v>43422</v>
      </c>
      <c r="C9007" s="1">
        <v>43422</v>
      </c>
      <c r="D9007" t="s">
        <v>1288</v>
      </c>
      <c r="E9007" t="s">
        <v>2023</v>
      </c>
      <c r="F9007" t="s">
        <v>2024</v>
      </c>
      <c r="G9007" t="s">
        <v>36</v>
      </c>
      <c r="H9007" t="s">
        <v>22</v>
      </c>
      <c r="I9007" t="s">
        <v>2549</v>
      </c>
      <c r="J9007" t="s">
        <v>109</v>
      </c>
      <c r="K9007">
        <v>53209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 s="2">
        <v>92.52</v>
      </c>
      <c r="R9007">
        <f>train[[#This Row],[Ship Date]]-train[[#This Row],[Order Date]]</f>
        <v>0</v>
      </c>
      <c r="S9007" t="str">
        <f>TEXT(train[[#This Row],[Order Date]],"mmm")</f>
        <v>nov</v>
      </c>
      <c r="T9007">
        <f>YEAR(train[[#This Row],[Order Date]])</f>
        <v>2018</v>
      </c>
      <c r="U9007" t="str">
        <f>train[[#This Row],[Category]]&amp;"-"&amp;train[[#This Row],[Sub-Category]]</f>
        <v>Office Supplies-Storage</v>
      </c>
      <c r="V9007" t="str">
        <f>IF(train[[#This Row],[Segment]]="Consumer","B2C","B2B")</f>
        <v>B2B</v>
      </c>
    </row>
    <row r="9008" spans="1:22" x14ac:dyDescent="0.25">
      <c r="A9008" t="s">
        <v>10370</v>
      </c>
      <c r="B9008" s="1">
        <v>43422</v>
      </c>
      <c r="C9008" s="1">
        <v>43422</v>
      </c>
      <c r="D9008" t="s">
        <v>1288</v>
      </c>
      <c r="E9008" t="s">
        <v>2023</v>
      </c>
      <c r="F9008" t="s">
        <v>2024</v>
      </c>
      <c r="G9008" t="s">
        <v>36</v>
      </c>
      <c r="H9008" t="s">
        <v>22</v>
      </c>
      <c r="I9008" t="s">
        <v>2549</v>
      </c>
      <c r="J9008" t="s">
        <v>109</v>
      </c>
      <c r="K9008">
        <v>53209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 s="2">
        <v>37.76</v>
      </c>
      <c r="R9008">
        <f>train[[#This Row],[Ship Date]]-train[[#This Row],[Order Date]]</f>
        <v>0</v>
      </c>
      <c r="S9008" t="str">
        <f>TEXT(train[[#This Row],[Order Date]],"mmm")</f>
        <v>nov</v>
      </c>
      <c r="T9008">
        <f>YEAR(train[[#This Row],[Order Date]])</f>
        <v>2018</v>
      </c>
      <c r="U9008" t="str">
        <f>train[[#This Row],[Category]]&amp;"-"&amp;train[[#This Row],[Sub-Category]]</f>
        <v>Office Supplies-Storage</v>
      </c>
      <c r="V9008" t="str">
        <f>IF(train[[#This Row],[Segment]]="Consumer","B2C","B2B")</f>
        <v>B2B</v>
      </c>
    </row>
    <row r="9009" spans="1:22" x14ac:dyDescent="0.25">
      <c r="A9009" t="s">
        <v>10370</v>
      </c>
      <c r="B9009" s="1">
        <v>43422</v>
      </c>
      <c r="C9009" s="1">
        <v>43422</v>
      </c>
      <c r="D9009" t="s">
        <v>1288</v>
      </c>
      <c r="E9009" t="s">
        <v>2023</v>
      </c>
      <c r="F9009" t="s">
        <v>2024</v>
      </c>
      <c r="G9009" t="s">
        <v>36</v>
      </c>
      <c r="H9009" t="s">
        <v>22</v>
      </c>
      <c r="I9009" t="s">
        <v>2549</v>
      </c>
      <c r="J9009" t="s">
        <v>109</v>
      </c>
      <c r="K9009">
        <v>53209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 s="2">
        <v>7.38</v>
      </c>
      <c r="R9009">
        <f>train[[#This Row],[Ship Date]]-train[[#This Row],[Order Date]]</f>
        <v>0</v>
      </c>
      <c r="S9009" t="str">
        <f>TEXT(train[[#This Row],[Order Date]],"mmm")</f>
        <v>nov</v>
      </c>
      <c r="T9009">
        <f>YEAR(train[[#This Row],[Order Date]])</f>
        <v>2018</v>
      </c>
      <c r="U9009" t="str">
        <f>train[[#This Row],[Category]]&amp;"-"&amp;train[[#This Row],[Sub-Category]]</f>
        <v>Office Supplies-Labels</v>
      </c>
      <c r="V9009" t="str">
        <f>IF(train[[#This Row],[Segment]]="Consumer","B2C","B2B")</f>
        <v>B2B</v>
      </c>
    </row>
    <row r="9010" spans="1:22" x14ac:dyDescent="0.25">
      <c r="A9010" t="s">
        <v>10370</v>
      </c>
      <c r="B9010" s="1">
        <v>43422</v>
      </c>
      <c r="C9010" s="1">
        <v>43422</v>
      </c>
      <c r="D9010" t="s">
        <v>1288</v>
      </c>
      <c r="E9010" t="s">
        <v>2023</v>
      </c>
      <c r="F9010" t="s">
        <v>2024</v>
      </c>
      <c r="G9010" t="s">
        <v>36</v>
      </c>
      <c r="H9010" t="s">
        <v>22</v>
      </c>
      <c r="I9010" t="s">
        <v>2549</v>
      </c>
      <c r="J9010" t="s">
        <v>109</v>
      </c>
      <c r="K9010">
        <v>53209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 s="2">
        <v>5.82</v>
      </c>
      <c r="R9010">
        <f>train[[#This Row],[Ship Date]]-train[[#This Row],[Order Date]]</f>
        <v>0</v>
      </c>
      <c r="S9010" t="str">
        <f>TEXT(train[[#This Row],[Order Date]],"mmm")</f>
        <v>nov</v>
      </c>
      <c r="T9010">
        <f>YEAR(train[[#This Row],[Order Date]])</f>
        <v>2018</v>
      </c>
      <c r="U9010" t="str">
        <f>train[[#This Row],[Category]]&amp;"-"&amp;train[[#This Row],[Sub-Category]]</f>
        <v>Furniture-Furnishings</v>
      </c>
      <c r="V9010" t="str">
        <f>IF(train[[#This Row],[Segment]]="Consumer","B2C","B2B")</f>
        <v>B2B</v>
      </c>
    </row>
    <row r="9011" spans="1:22" x14ac:dyDescent="0.25">
      <c r="A9011" t="s">
        <v>10371</v>
      </c>
      <c r="B9011" s="1">
        <v>43293</v>
      </c>
      <c r="C9011" s="1">
        <v>43299</v>
      </c>
      <c r="D9011" t="s">
        <v>45</v>
      </c>
      <c r="E9011" t="s">
        <v>7761</v>
      </c>
      <c r="F9011" t="s">
        <v>7762</v>
      </c>
      <c r="G9011" t="s">
        <v>21</v>
      </c>
      <c r="H9011" t="s">
        <v>22</v>
      </c>
      <c r="I9011" t="s">
        <v>743</v>
      </c>
      <c r="J9011" t="s">
        <v>493</v>
      </c>
      <c r="K9011">
        <v>45014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 s="2">
        <v>3.8159999999999998</v>
      </c>
      <c r="R9011">
        <f>train[[#This Row],[Ship Date]]-train[[#This Row],[Order Date]]</f>
        <v>6</v>
      </c>
      <c r="S9011" t="str">
        <f>TEXT(train[[#This Row],[Order Date]],"mmm")</f>
        <v>juil</v>
      </c>
      <c r="T9011">
        <f>YEAR(train[[#This Row],[Order Date]])</f>
        <v>2018</v>
      </c>
      <c r="U9011" t="str">
        <f>train[[#This Row],[Category]]&amp;"-"&amp;train[[#This Row],[Sub-Category]]</f>
        <v>Office Supplies-Paper</v>
      </c>
      <c r="V9011" t="str">
        <f>IF(train[[#This Row],[Segment]]="Consumer","B2C","B2B")</f>
        <v>B2C</v>
      </c>
    </row>
    <row r="9012" spans="1:22" x14ac:dyDescent="0.25">
      <c r="A9012" t="s">
        <v>10372</v>
      </c>
      <c r="B9012" s="1">
        <v>43239</v>
      </c>
      <c r="C9012" s="1">
        <v>43243</v>
      </c>
      <c r="D9012" t="s">
        <v>45</v>
      </c>
      <c r="E9012" t="s">
        <v>4596</v>
      </c>
      <c r="F9012" t="s">
        <v>4597</v>
      </c>
      <c r="G9012" t="s">
        <v>36</v>
      </c>
      <c r="H9012" t="s">
        <v>22</v>
      </c>
      <c r="I9012" t="s">
        <v>1681</v>
      </c>
      <c r="J9012" t="s">
        <v>353</v>
      </c>
      <c r="K9012">
        <v>35810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 s="2">
        <v>26.16</v>
      </c>
      <c r="R9012">
        <f>train[[#This Row],[Ship Date]]-train[[#This Row],[Order Date]]</f>
        <v>4</v>
      </c>
      <c r="S9012" t="str">
        <f>TEXT(train[[#This Row],[Order Date]],"mmm")</f>
        <v>mai</v>
      </c>
      <c r="T9012">
        <f>YEAR(train[[#This Row],[Order Date]])</f>
        <v>2018</v>
      </c>
      <c r="U9012" t="str">
        <f>train[[#This Row],[Category]]&amp;"-"&amp;train[[#This Row],[Sub-Category]]</f>
        <v>Office Supplies-Binders</v>
      </c>
      <c r="V9012" t="str">
        <f>IF(train[[#This Row],[Segment]]="Consumer","B2C","B2B")</f>
        <v>B2B</v>
      </c>
    </row>
    <row r="9013" spans="1:22" x14ac:dyDescent="0.25">
      <c r="A9013" t="s">
        <v>10373</v>
      </c>
      <c r="B9013" s="1">
        <v>42724</v>
      </c>
      <c r="C9013" s="1">
        <v>42725</v>
      </c>
      <c r="D9013" t="s">
        <v>183</v>
      </c>
      <c r="E9013" t="s">
        <v>4447</v>
      </c>
      <c r="F9013" t="s">
        <v>4448</v>
      </c>
      <c r="G9013" t="s">
        <v>97</v>
      </c>
      <c r="H9013" t="s">
        <v>22</v>
      </c>
      <c r="I9013" t="s">
        <v>179</v>
      </c>
      <c r="J9013" t="s">
        <v>99</v>
      </c>
      <c r="K9013">
        <v>77036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 s="2">
        <v>100.8</v>
      </c>
      <c r="R9013">
        <f>train[[#This Row],[Ship Date]]-train[[#This Row],[Order Date]]</f>
        <v>1</v>
      </c>
      <c r="S9013" t="str">
        <f>TEXT(train[[#This Row],[Order Date]],"mmm")</f>
        <v>déc</v>
      </c>
      <c r="T9013">
        <f>YEAR(train[[#This Row],[Order Date]])</f>
        <v>2016</v>
      </c>
      <c r="U9013" t="str">
        <f>train[[#This Row],[Category]]&amp;"-"&amp;train[[#This Row],[Sub-Category]]</f>
        <v>Technology-Accessories</v>
      </c>
      <c r="V9013" t="str">
        <f>IF(train[[#This Row],[Segment]]="Consumer","B2C","B2B")</f>
        <v>B2B</v>
      </c>
    </row>
    <row r="9014" spans="1:22" x14ac:dyDescent="0.25">
      <c r="A9014" t="s">
        <v>10374</v>
      </c>
      <c r="B9014" s="1">
        <v>42787</v>
      </c>
      <c r="C9014" s="1">
        <v>42788</v>
      </c>
      <c r="D9014" t="s">
        <v>183</v>
      </c>
      <c r="E9014" t="s">
        <v>892</v>
      </c>
      <c r="F9014" t="s">
        <v>893</v>
      </c>
      <c r="G9014" t="s">
        <v>36</v>
      </c>
      <c r="H9014" t="s">
        <v>22</v>
      </c>
      <c r="I9014" t="s">
        <v>261</v>
      </c>
      <c r="J9014" t="s">
        <v>262</v>
      </c>
      <c r="K9014">
        <v>10011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 s="2">
        <v>135.80000000000001</v>
      </c>
      <c r="R9014">
        <f>train[[#This Row],[Ship Date]]-train[[#This Row],[Order Date]]</f>
        <v>1</v>
      </c>
      <c r="S9014" t="str">
        <f>TEXT(train[[#This Row],[Order Date]],"mmm")</f>
        <v>févr</v>
      </c>
      <c r="T9014">
        <f>YEAR(train[[#This Row],[Order Date]])</f>
        <v>2017</v>
      </c>
      <c r="U9014" t="str">
        <f>train[[#This Row],[Category]]&amp;"-"&amp;train[[#This Row],[Sub-Category]]</f>
        <v>Furniture-Furnishings</v>
      </c>
      <c r="V9014" t="str">
        <f>IF(train[[#This Row],[Segment]]="Consumer","B2C","B2B")</f>
        <v>B2B</v>
      </c>
    </row>
    <row r="9015" spans="1:22" x14ac:dyDescent="0.25">
      <c r="A9015" t="s">
        <v>10375</v>
      </c>
      <c r="B9015" s="1">
        <v>43177</v>
      </c>
      <c r="C9015" s="1">
        <v>43181</v>
      </c>
      <c r="D9015" t="s">
        <v>45</v>
      </c>
      <c r="E9015" t="s">
        <v>8557</v>
      </c>
      <c r="F9015" t="s">
        <v>8558</v>
      </c>
      <c r="G9015" t="s">
        <v>36</v>
      </c>
      <c r="H9015" t="s">
        <v>22</v>
      </c>
      <c r="I9015" t="s">
        <v>37</v>
      </c>
      <c r="J9015" t="s">
        <v>38</v>
      </c>
      <c r="K9015">
        <v>90008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 s="2">
        <v>13.9</v>
      </c>
      <c r="R9015">
        <f>train[[#This Row],[Ship Date]]-train[[#This Row],[Order Date]]</f>
        <v>4</v>
      </c>
      <c r="S9015" t="str">
        <f>TEXT(train[[#This Row],[Order Date]],"mmm")</f>
        <v>mars</v>
      </c>
      <c r="T9015">
        <f>YEAR(train[[#This Row],[Order Date]])</f>
        <v>2018</v>
      </c>
      <c r="U9015" t="str">
        <f>train[[#This Row],[Category]]&amp;"-"&amp;train[[#This Row],[Sub-Category]]</f>
        <v>Office Supplies-Art</v>
      </c>
      <c r="V9015" t="str">
        <f>IF(train[[#This Row],[Segment]]="Consumer","B2C","B2B")</f>
        <v>B2B</v>
      </c>
    </row>
    <row r="9016" spans="1:22" x14ac:dyDescent="0.25">
      <c r="A9016" t="s">
        <v>10375</v>
      </c>
      <c r="B9016" s="1">
        <v>43177</v>
      </c>
      <c r="C9016" s="1">
        <v>43181</v>
      </c>
      <c r="D9016" t="s">
        <v>45</v>
      </c>
      <c r="E9016" t="s">
        <v>8557</v>
      </c>
      <c r="F9016" t="s">
        <v>8558</v>
      </c>
      <c r="G9016" t="s">
        <v>36</v>
      </c>
      <c r="H9016" t="s">
        <v>22</v>
      </c>
      <c r="I9016" t="s">
        <v>37</v>
      </c>
      <c r="J9016" t="s">
        <v>38</v>
      </c>
      <c r="K9016">
        <v>90008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 s="2">
        <v>19.399999999999999</v>
      </c>
      <c r="R9016">
        <f>train[[#This Row],[Ship Date]]-train[[#This Row],[Order Date]]</f>
        <v>4</v>
      </c>
      <c r="S9016" t="str">
        <f>TEXT(train[[#This Row],[Order Date]],"mmm")</f>
        <v>mars</v>
      </c>
      <c r="T9016">
        <f>YEAR(train[[#This Row],[Order Date]])</f>
        <v>2018</v>
      </c>
      <c r="U9016" t="str">
        <f>train[[#This Row],[Category]]&amp;"-"&amp;train[[#This Row],[Sub-Category]]</f>
        <v>Office Supplies-Envelopes</v>
      </c>
      <c r="V9016" t="str">
        <f>IF(train[[#This Row],[Segment]]="Consumer","B2C","B2B")</f>
        <v>B2B</v>
      </c>
    </row>
    <row r="9017" spans="1:22" x14ac:dyDescent="0.25">
      <c r="A9017" t="s">
        <v>10376</v>
      </c>
      <c r="B9017" s="1">
        <v>43086</v>
      </c>
      <c r="C9017" s="1">
        <v>43092</v>
      </c>
      <c r="D9017" t="s">
        <v>45</v>
      </c>
      <c r="E9017" t="s">
        <v>3097</v>
      </c>
      <c r="F9017" t="s">
        <v>3098</v>
      </c>
      <c r="G9017" t="s">
        <v>36</v>
      </c>
      <c r="H9017" t="s">
        <v>22</v>
      </c>
      <c r="I9017" t="s">
        <v>663</v>
      </c>
      <c r="J9017" t="s">
        <v>664</v>
      </c>
      <c r="K9017">
        <v>88220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 s="2">
        <v>13.488</v>
      </c>
      <c r="R9017">
        <f>train[[#This Row],[Ship Date]]-train[[#This Row],[Order Date]]</f>
        <v>6</v>
      </c>
      <c r="S9017" t="str">
        <f>TEXT(train[[#This Row],[Order Date]],"mmm")</f>
        <v>déc</v>
      </c>
      <c r="T9017">
        <f>YEAR(train[[#This Row],[Order Date]])</f>
        <v>2017</v>
      </c>
      <c r="U9017" t="str">
        <f>train[[#This Row],[Category]]&amp;"-"&amp;train[[#This Row],[Sub-Category]]</f>
        <v>Office Supplies-Binders</v>
      </c>
      <c r="V9017" t="str">
        <f>IF(train[[#This Row],[Segment]]="Consumer","B2C","B2B")</f>
        <v>B2B</v>
      </c>
    </row>
    <row r="9018" spans="1:22" x14ac:dyDescent="0.25">
      <c r="A9018" t="s">
        <v>10376</v>
      </c>
      <c r="B9018" s="1">
        <v>43086</v>
      </c>
      <c r="C9018" s="1">
        <v>43092</v>
      </c>
      <c r="D9018" t="s">
        <v>45</v>
      </c>
      <c r="E9018" t="s">
        <v>3097</v>
      </c>
      <c r="F9018" t="s">
        <v>3098</v>
      </c>
      <c r="G9018" t="s">
        <v>36</v>
      </c>
      <c r="H9018" t="s">
        <v>22</v>
      </c>
      <c r="I9018" t="s">
        <v>663</v>
      </c>
      <c r="J9018" t="s">
        <v>664</v>
      </c>
      <c r="K9018">
        <v>88220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 s="2">
        <v>11.416</v>
      </c>
      <c r="R9018">
        <f>train[[#This Row],[Ship Date]]-train[[#This Row],[Order Date]]</f>
        <v>6</v>
      </c>
      <c r="S9018" t="str">
        <f>TEXT(train[[#This Row],[Order Date]],"mmm")</f>
        <v>déc</v>
      </c>
      <c r="T9018">
        <f>YEAR(train[[#This Row],[Order Date]])</f>
        <v>2017</v>
      </c>
      <c r="U9018" t="str">
        <f>train[[#This Row],[Category]]&amp;"-"&amp;train[[#This Row],[Sub-Category]]</f>
        <v>Office Supplies-Binders</v>
      </c>
      <c r="V9018" t="str">
        <f>IF(train[[#This Row],[Segment]]="Consumer","B2C","B2B")</f>
        <v>B2B</v>
      </c>
    </row>
    <row r="9019" spans="1:22" x14ac:dyDescent="0.25">
      <c r="A9019" t="s">
        <v>10377</v>
      </c>
      <c r="B9019" s="1">
        <v>42820</v>
      </c>
      <c r="C9019" s="1">
        <v>42822</v>
      </c>
      <c r="D9019" t="s">
        <v>18</v>
      </c>
      <c r="E9019" t="s">
        <v>5251</v>
      </c>
      <c r="F9019" t="s">
        <v>5252</v>
      </c>
      <c r="G9019" t="s">
        <v>21</v>
      </c>
      <c r="H9019" t="s">
        <v>22</v>
      </c>
      <c r="I9019" t="s">
        <v>8417</v>
      </c>
      <c r="J9019" t="s">
        <v>6263</v>
      </c>
      <c r="K9019">
        <v>83201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 s="2">
        <v>17.64</v>
      </c>
      <c r="R9019">
        <f>train[[#This Row],[Ship Date]]-train[[#This Row],[Order Date]]</f>
        <v>2</v>
      </c>
      <c r="S9019" t="str">
        <f>TEXT(train[[#This Row],[Order Date]],"mmm")</f>
        <v>mars</v>
      </c>
      <c r="T9019">
        <f>YEAR(train[[#This Row],[Order Date]])</f>
        <v>2017</v>
      </c>
      <c r="U9019" t="str">
        <f>train[[#This Row],[Category]]&amp;"-"&amp;train[[#This Row],[Sub-Category]]</f>
        <v>Office Supplies-Paper</v>
      </c>
      <c r="V9019" t="str">
        <f>IF(train[[#This Row],[Segment]]="Consumer","B2C","B2B")</f>
        <v>B2C</v>
      </c>
    </row>
    <row r="9020" spans="1:22" x14ac:dyDescent="0.25">
      <c r="A9020" t="s">
        <v>10377</v>
      </c>
      <c r="B9020" s="1">
        <v>42820</v>
      </c>
      <c r="C9020" s="1">
        <v>42822</v>
      </c>
      <c r="D9020" t="s">
        <v>18</v>
      </c>
      <c r="E9020" t="s">
        <v>5251</v>
      </c>
      <c r="F9020" t="s">
        <v>5252</v>
      </c>
      <c r="G9020" t="s">
        <v>21</v>
      </c>
      <c r="H9020" t="s">
        <v>22</v>
      </c>
      <c r="I9020" t="s">
        <v>8417</v>
      </c>
      <c r="J9020" t="s">
        <v>6263</v>
      </c>
      <c r="K9020">
        <v>83201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 s="2">
        <v>17.04</v>
      </c>
      <c r="R9020">
        <f>train[[#This Row],[Ship Date]]-train[[#This Row],[Order Date]]</f>
        <v>2</v>
      </c>
      <c r="S9020" t="str">
        <f>TEXT(train[[#This Row],[Order Date]],"mmm")</f>
        <v>mars</v>
      </c>
      <c r="T9020">
        <f>YEAR(train[[#This Row],[Order Date]])</f>
        <v>2017</v>
      </c>
      <c r="U9020" t="str">
        <f>train[[#This Row],[Category]]&amp;"-"&amp;train[[#This Row],[Sub-Category]]</f>
        <v>Office Supplies-Binders</v>
      </c>
      <c r="V9020" t="str">
        <f>IF(train[[#This Row],[Segment]]="Consumer","B2C","B2B")</f>
        <v>B2C</v>
      </c>
    </row>
    <row r="9021" spans="1:22" x14ac:dyDescent="0.25">
      <c r="A9021" t="s">
        <v>10378</v>
      </c>
      <c r="B9021" s="1">
        <v>42354</v>
      </c>
      <c r="C9021" s="1">
        <v>42356</v>
      </c>
      <c r="D9021" t="s">
        <v>18</v>
      </c>
      <c r="E9021" t="s">
        <v>821</v>
      </c>
      <c r="F9021" t="s">
        <v>822</v>
      </c>
      <c r="G9021" t="s">
        <v>21</v>
      </c>
      <c r="H9021" t="s">
        <v>22</v>
      </c>
      <c r="I9021" t="s">
        <v>313</v>
      </c>
      <c r="J9021" t="s">
        <v>314</v>
      </c>
      <c r="K9021">
        <v>22153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 s="2">
        <v>99.98</v>
      </c>
      <c r="R9021">
        <f>train[[#This Row],[Ship Date]]-train[[#This Row],[Order Date]]</f>
        <v>2</v>
      </c>
      <c r="S9021" t="str">
        <f>TEXT(train[[#This Row],[Order Date]],"mmm")</f>
        <v>déc</v>
      </c>
      <c r="T9021">
        <f>YEAR(train[[#This Row],[Order Date]])</f>
        <v>2015</v>
      </c>
      <c r="U9021" t="str">
        <f>train[[#This Row],[Category]]&amp;"-"&amp;train[[#This Row],[Sub-Category]]</f>
        <v>Technology-Accessories</v>
      </c>
      <c r="V9021" t="str">
        <f>IF(train[[#This Row],[Segment]]="Consumer","B2C","B2B")</f>
        <v>B2C</v>
      </c>
    </row>
    <row r="9022" spans="1:22" x14ac:dyDescent="0.25">
      <c r="A9022" t="s">
        <v>10378</v>
      </c>
      <c r="B9022" s="1">
        <v>42354</v>
      </c>
      <c r="C9022" s="1">
        <v>42356</v>
      </c>
      <c r="D9022" t="s">
        <v>18</v>
      </c>
      <c r="E9022" t="s">
        <v>821</v>
      </c>
      <c r="F9022" t="s">
        <v>822</v>
      </c>
      <c r="G9022" t="s">
        <v>21</v>
      </c>
      <c r="H9022" t="s">
        <v>22</v>
      </c>
      <c r="I9022" t="s">
        <v>313</v>
      </c>
      <c r="J9022" t="s">
        <v>314</v>
      </c>
      <c r="K9022">
        <v>22153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 s="2">
        <v>29.46</v>
      </c>
      <c r="R9022">
        <f>train[[#This Row],[Ship Date]]-train[[#This Row],[Order Date]]</f>
        <v>2</v>
      </c>
      <c r="S9022" t="str">
        <f>TEXT(train[[#This Row],[Order Date]],"mmm")</f>
        <v>déc</v>
      </c>
      <c r="T9022">
        <f>YEAR(train[[#This Row],[Order Date]])</f>
        <v>2015</v>
      </c>
      <c r="U9022" t="str">
        <f>train[[#This Row],[Category]]&amp;"-"&amp;train[[#This Row],[Sub-Category]]</f>
        <v>Furniture-Furnishings</v>
      </c>
      <c r="V9022" t="str">
        <f>IF(train[[#This Row],[Segment]]="Consumer","B2C","B2B")</f>
        <v>B2C</v>
      </c>
    </row>
    <row r="9023" spans="1:22" x14ac:dyDescent="0.25">
      <c r="A9023" t="s">
        <v>10379</v>
      </c>
      <c r="B9023" s="1">
        <v>42689</v>
      </c>
      <c r="C9023" s="1">
        <v>42694</v>
      </c>
      <c r="D9023" t="s">
        <v>45</v>
      </c>
      <c r="E9023" t="s">
        <v>8997</v>
      </c>
      <c r="F9023" t="s">
        <v>8998</v>
      </c>
      <c r="G9023" t="s">
        <v>36</v>
      </c>
      <c r="H9023" t="s">
        <v>22</v>
      </c>
      <c r="I9023" t="s">
        <v>2837</v>
      </c>
      <c r="J9023" t="s">
        <v>493</v>
      </c>
      <c r="K9023">
        <v>43615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 s="2">
        <v>166.92</v>
      </c>
      <c r="R9023">
        <f>train[[#This Row],[Ship Date]]-train[[#This Row],[Order Date]]</f>
        <v>5</v>
      </c>
      <c r="S9023" t="str">
        <f>TEXT(train[[#This Row],[Order Date]],"mmm")</f>
        <v>nov</v>
      </c>
      <c r="T9023">
        <f>YEAR(train[[#This Row],[Order Date]])</f>
        <v>2016</v>
      </c>
      <c r="U9023" t="str">
        <f>train[[#This Row],[Category]]&amp;"-"&amp;train[[#This Row],[Sub-Category]]</f>
        <v>Office Supplies-Binders</v>
      </c>
      <c r="V9023" t="str">
        <f>IF(train[[#This Row],[Segment]]="Consumer","B2C","B2B")</f>
        <v>B2B</v>
      </c>
    </row>
    <row r="9024" spans="1:22" x14ac:dyDescent="0.25">
      <c r="A9024" t="s">
        <v>10380</v>
      </c>
      <c r="B9024" s="1">
        <v>42969</v>
      </c>
      <c r="C9024" s="1">
        <v>42970</v>
      </c>
      <c r="D9024" t="s">
        <v>183</v>
      </c>
      <c r="E9024" t="s">
        <v>6259</v>
      </c>
      <c r="F9024" t="s">
        <v>6260</v>
      </c>
      <c r="G9024" t="s">
        <v>97</v>
      </c>
      <c r="H9024" t="s">
        <v>22</v>
      </c>
      <c r="I9024" t="s">
        <v>5343</v>
      </c>
      <c r="J9024" t="s">
        <v>452</v>
      </c>
      <c r="K9024">
        <v>80525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 s="2">
        <v>98.328000000000003</v>
      </c>
      <c r="R9024">
        <f>train[[#This Row],[Ship Date]]-train[[#This Row],[Order Date]]</f>
        <v>1</v>
      </c>
      <c r="S9024" t="str">
        <f>TEXT(train[[#This Row],[Order Date]],"mmm")</f>
        <v>août</v>
      </c>
      <c r="T9024">
        <f>YEAR(train[[#This Row],[Order Date]])</f>
        <v>2017</v>
      </c>
      <c r="U9024" t="str">
        <f>train[[#This Row],[Category]]&amp;"-"&amp;train[[#This Row],[Sub-Category]]</f>
        <v>Furniture-Furnishings</v>
      </c>
      <c r="V9024" t="str">
        <f>IF(train[[#This Row],[Segment]]="Consumer","B2C","B2B")</f>
        <v>B2B</v>
      </c>
    </row>
    <row r="9025" spans="1:22" x14ac:dyDescent="0.25">
      <c r="A9025" t="s">
        <v>10381</v>
      </c>
      <c r="B9025" s="1">
        <v>42550</v>
      </c>
      <c r="C9025" s="1">
        <v>42553</v>
      </c>
      <c r="D9025" t="s">
        <v>183</v>
      </c>
      <c r="E9025" t="s">
        <v>4147</v>
      </c>
      <c r="F9025" t="s">
        <v>4148</v>
      </c>
      <c r="G9025" t="s">
        <v>21</v>
      </c>
      <c r="H9025" t="s">
        <v>22</v>
      </c>
      <c r="I9025" t="s">
        <v>261</v>
      </c>
      <c r="J9025" t="s">
        <v>262</v>
      </c>
      <c r="K9025">
        <v>10024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 s="2">
        <v>117.88200000000001</v>
      </c>
      <c r="R9025">
        <f>train[[#This Row],[Ship Date]]-train[[#This Row],[Order Date]]</f>
        <v>3</v>
      </c>
      <c r="S9025" t="str">
        <f>TEXT(train[[#This Row],[Order Date]],"mmm")</f>
        <v>juin</v>
      </c>
      <c r="T9025">
        <f>YEAR(train[[#This Row],[Order Date]])</f>
        <v>2016</v>
      </c>
      <c r="U9025" t="str">
        <f>train[[#This Row],[Category]]&amp;"-"&amp;train[[#This Row],[Sub-Category]]</f>
        <v>Furniture-Chairs</v>
      </c>
      <c r="V9025" t="str">
        <f>IF(train[[#This Row],[Segment]]="Consumer","B2C","B2B")</f>
        <v>B2C</v>
      </c>
    </row>
    <row r="9026" spans="1:22" x14ac:dyDescent="0.25">
      <c r="A9026" t="s">
        <v>10382</v>
      </c>
      <c r="B9026" s="1">
        <v>42912</v>
      </c>
      <c r="C9026" s="1">
        <v>42918</v>
      </c>
      <c r="D9026" t="s">
        <v>45</v>
      </c>
      <c r="E9026" t="s">
        <v>8997</v>
      </c>
      <c r="F9026" t="s">
        <v>8998</v>
      </c>
      <c r="G9026" t="s">
        <v>36</v>
      </c>
      <c r="H9026" t="s">
        <v>22</v>
      </c>
      <c r="I9026" t="s">
        <v>261</v>
      </c>
      <c r="J9026" t="s">
        <v>262</v>
      </c>
      <c r="K9026">
        <v>10035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 s="2">
        <v>20.97</v>
      </c>
      <c r="R9026">
        <f>train[[#This Row],[Ship Date]]-train[[#This Row],[Order Date]]</f>
        <v>6</v>
      </c>
      <c r="S9026" t="str">
        <f>TEXT(train[[#This Row],[Order Date]],"mmm")</f>
        <v>juin</v>
      </c>
      <c r="T9026">
        <f>YEAR(train[[#This Row],[Order Date]])</f>
        <v>2017</v>
      </c>
      <c r="U9026" t="str">
        <f>train[[#This Row],[Category]]&amp;"-"&amp;train[[#This Row],[Sub-Category]]</f>
        <v>Technology-Accessories</v>
      </c>
      <c r="V9026" t="str">
        <f>IF(train[[#This Row],[Segment]]="Consumer","B2C","B2B")</f>
        <v>B2B</v>
      </c>
    </row>
    <row r="9027" spans="1:22" x14ac:dyDescent="0.25">
      <c r="A9027" t="s">
        <v>10382</v>
      </c>
      <c r="B9027" s="1">
        <v>42912</v>
      </c>
      <c r="C9027" s="1">
        <v>42918</v>
      </c>
      <c r="D9027" t="s">
        <v>45</v>
      </c>
      <c r="E9027" t="s">
        <v>8997</v>
      </c>
      <c r="F9027" t="s">
        <v>8998</v>
      </c>
      <c r="G9027" t="s">
        <v>36</v>
      </c>
      <c r="H9027" t="s">
        <v>22</v>
      </c>
      <c r="I9027" t="s">
        <v>261</v>
      </c>
      <c r="J9027" t="s">
        <v>262</v>
      </c>
      <c r="K9027">
        <v>10035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 s="2">
        <v>139.96</v>
      </c>
      <c r="R9027">
        <f>train[[#This Row],[Ship Date]]-train[[#This Row],[Order Date]]</f>
        <v>6</v>
      </c>
      <c r="S9027" t="str">
        <f>TEXT(train[[#This Row],[Order Date]],"mmm")</f>
        <v>juin</v>
      </c>
      <c r="T9027">
        <f>YEAR(train[[#This Row],[Order Date]])</f>
        <v>2017</v>
      </c>
      <c r="U9027" t="str">
        <f>train[[#This Row],[Category]]&amp;"-"&amp;train[[#This Row],[Sub-Category]]</f>
        <v>Technology-Accessories</v>
      </c>
      <c r="V9027" t="str">
        <f>IF(train[[#This Row],[Segment]]="Consumer","B2C","B2B")</f>
        <v>B2B</v>
      </c>
    </row>
    <row r="9028" spans="1:22" x14ac:dyDescent="0.25">
      <c r="A9028" t="s">
        <v>10382</v>
      </c>
      <c r="B9028" s="1">
        <v>42912</v>
      </c>
      <c r="C9028" s="1">
        <v>42918</v>
      </c>
      <c r="D9028" t="s">
        <v>45</v>
      </c>
      <c r="E9028" t="s">
        <v>8997</v>
      </c>
      <c r="F9028" t="s">
        <v>8998</v>
      </c>
      <c r="G9028" t="s">
        <v>36</v>
      </c>
      <c r="H9028" t="s">
        <v>22</v>
      </c>
      <c r="I9028" t="s">
        <v>261</v>
      </c>
      <c r="J9028" t="s">
        <v>262</v>
      </c>
      <c r="K9028">
        <v>10035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 s="2">
        <v>37.74</v>
      </c>
      <c r="R9028">
        <f>train[[#This Row],[Ship Date]]-train[[#This Row],[Order Date]]</f>
        <v>6</v>
      </c>
      <c r="S9028" t="str">
        <f>TEXT(train[[#This Row],[Order Date]],"mmm")</f>
        <v>juin</v>
      </c>
      <c r="T9028">
        <f>YEAR(train[[#This Row],[Order Date]])</f>
        <v>2017</v>
      </c>
      <c r="U9028" t="str">
        <f>train[[#This Row],[Category]]&amp;"-"&amp;train[[#This Row],[Sub-Category]]</f>
        <v>Furniture-Furnishings</v>
      </c>
      <c r="V9028" t="str">
        <f>IF(train[[#This Row],[Segment]]="Consumer","B2C","B2B")</f>
        <v>B2B</v>
      </c>
    </row>
    <row r="9029" spans="1:22" x14ac:dyDescent="0.25">
      <c r="A9029" t="s">
        <v>10383</v>
      </c>
      <c r="B9029" s="1">
        <v>42995</v>
      </c>
      <c r="C9029" s="1">
        <v>43000</v>
      </c>
      <c r="D9029" t="s">
        <v>45</v>
      </c>
      <c r="E9029" t="s">
        <v>230</v>
      </c>
      <c r="F9029" t="s">
        <v>231</v>
      </c>
      <c r="G9029" t="s">
        <v>21</v>
      </c>
      <c r="H9029" t="s">
        <v>22</v>
      </c>
      <c r="I9029" t="s">
        <v>10384</v>
      </c>
      <c r="J9029" t="s">
        <v>1243</v>
      </c>
      <c r="K9029">
        <v>1752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 s="2">
        <v>14.82</v>
      </c>
      <c r="R9029">
        <f>train[[#This Row],[Ship Date]]-train[[#This Row],[Order Date]]</f>
        <v>5</v>
      </c>
      <c r="S9029" t="str">
        <f>TEXT(train[[#This Row],[Order Date]],"mmm")</f>
        <v>sept</v>
      </c>
      <c r="T9029">
        <f>YEAR(train[[#This Row],[Order Date]])</f>
        <v>2017</v>
      </c>
      <c r="U9029" t="str">
        <f>train[[#This Row],[Category]]&amp;"-"&amp;train[[#This Row],[Sub-Category]]</f>
        <v>Furniture-Furnishings</v>
      </c>
      <c r="V9029" t="str">
        <f>IF(train[[#This Row],[Segment]]="Consumer","B2C","B2B")</f>
        <v>B2C</v>
      </c>
    </row>
    <row r="9030" spans="1:22" x14ac:dyDescent="0.25">
      <c r="A9030" t="s">
        <v>10383</v>
      </c>
      <c r="B9030" s="1">
        <v>42995</v>
      </c>
      <c r="C9030" s="1">
        <v>43000</v>
      </c>
      <c r="D9030" t="s">
        <v>45</v>
      </c>
      <c r="E9030" t="s">
        <v>230</v>
      </c>
      <c r="F9030" t="s">
        <v>231</v>
      </c>
      <c r="G9030" t="s">
        <v>21</v>
      </c>
      <c r="H9030" t="s">
        <v>22</v>
      </c>
      <c r="I9030" t="s">
        <v>10384</v>
      </c>
      <c r="J9030" t="s">
        <v>1243</v>
      </c>
      <c r="K9030">
        <v>1752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 s="2">
        <v>191.82</v>
      </c>
      <c r="R9030">
        <f>train[[#This Row],[Ship Date]]-train[[#This Row],[Order Date]]</f>
        <v>5</v>
      </c>
      <c r="S9030" t="str">
        <f>TEXT(train[[#This Row],[Order Date]],"mmm")</f>
        <v>sept</v>
      </c>
      <c r="T9030">
        <f>YEAR(train[[#This Row],[Order Date]])</f>
        <v>2017</v>
      </c>
      <c r="U9030" t="str">
        <f>train[[#This Row],[Category]]&amp;"-"&amp;train[[#This Row],[Sub-Category]]</f>
        <v>Furniture-Furnishings</v>
      </c>
      <c r="V9030" t="str">
        <f>IF(train[[#This Row],[Segment]]="Consumer","B2C","B2B")</f>
        <v>B2C</v>
      </c>
    </row>
    <row r="9031" spans="1:22" x14ac:dyDescent="0.25">
      <c r="A9031" t="s">
        <v>10385</v>
      </c>
      <c r="B9031" s="1">
        <v>42203</v>
      </c>
      <c r="C9031" s="1">
        <v>42208</v>
      </c>
      <c r="D9031" t="s">
        <v>45</v>
      </c>
      <c r="E9031" t="s">
        <v>6412</v>
      </c>
      <c r="F9031" t="s">
        <v>6413</v>
      </c>
      <c r="G9031" t="s">
        <v>21</v>
      </c>
      <c r="H9031" t="s">
        <v>22</v>
      </c>
      <c r="I9031" t="s">
        <v>1499</v>
      </c>
      <c r="J9031" t="s">
        <v>262</v>
      </c>
      <c r="K9031">
        <v>10801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 s="2">
        <v>13.904</v>
      </c>
      <c r="R9031">
        <f>train[[#This Row],[Ship Date]]-train[[#This Row],[Order Date]]</f>
        <v>5</v>
      </c>
      <c r="S9031" t="str">
        <f>TEXT(train[[#This Row],[Order Date]],"mmm")</f>
        <v>juil</v>
      </c>
      <c r="T9031">
        <f>YEAR(train[[#This Row],[Order Date]])</f>
        <v>2015</v>
      </c>
      <c r="U9031" t="str">
        <f>train[[#This Row],[Category]]&amp;"-"&amp;train[[#This Row],[Sub-Category]]</f>
        <v>Office Supplies-Binders</v>
      </c>
      <c r="V9031" t="str">
        <f>IF(train[[#This Row],[Segment]]="Consumer","B2C","B2B")</f>
        <v>B2C</v>
      </c>
    </row>
    <row r="9032" spans="1:22" x14ac:dyDescent="0.25">
      <c r="A9032" t="s">
        <v>10386</v>
      </c>
      <c r="B9032" s="1">
        <v>43344</v>
      </c>
      <c r="C9032" s="1">
        <v>43344</v>
      </c>
      <c r="D9032" t="s">
        <v>1288</v>
      </c>
      <c r="E9032" t="s">
        <v>3851</v>
      </c>
      <c r="F9032" t="s">
        <v>3852</v>
      </c>
      <c r="G9032" t="s">
        <v>36</v>
      </c>
      <c r="H9032" t="s">
        <v>22</v>
      </c>
      <c r="I9032" t="s">
        <v>90</v>
      </c>
      <c r="J9032" t="s">
        <v>91</v>
      </c>
      <c r="K9032">
        <v>98103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 s="2">
        <v>314.60000000000002</v>
      </c>
      <c r="R9032">
        <f>train[[#This Row],[Ship Date]]-train[[#This Row],[Order Date]]</f>
        <v>0</v>
      </c>
      <c r="S9032" t="str">
        <f>TEXT(train[[#This Row],[Order Date]],"mmm")</f>
        <v>sept</v>
      </c>
      <c r="T9032">
        <f>YEAR(train[[#This Row],[Order Date]])</f>
        <v>2018</v>
      </c>
      <c r="U9032" t="str">
        <f>train[[#This Row],[Category]]&amp;"-"&amp;train[[#This Row],[Sub-Category]]</f>
        <v>Office Supplies-Appliances</v>
      </c>
      <c r="V9032" t="str">
        <f>IF(train[[#This Row],[Segment]]="Consumer","B2C","B2B")</f>
        <v>B2B</v>
      </c>
    </row>
    <row r="9033" spans="1:22" x14ac:dyDescent="0.25">
      <c r="A9033" t="s">
        <v>10386</v>
      </c>
      <c r="B9033" s="1">
        <v>43344</v>
      </c>
      <c r="C9033" s="1">
        <v>43344</v>
      </c>
      <c r="D9033" t="s">
        <v>1288</v>
      </c>
      <c r="E9033" t="s">
        <v>3851</v>
      </c>
      <c r="F9033" t="s">
        <v>3852</v>
      </c>
      <c r="G9033" t="s">
        <v>36</v>
      </c>
      <c r="H9033" t="s">
        <v>22</v>
      </c>
      <c r="I9033" t="s">
        <v>90</v>
      </c>
      <c r="J9033" t="s">
        <v>91</v>
      </c>
      <c r="K9033">
        <v>98103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 s="2">
        <v>283.56</v>
      </c>
      <c r="R9033">
        <f>train[[#This Row],[Ship Date]]-train[[#This Row],[Order Date]]</f>
        <v>0</v>
      </c>
      <c r="S9033" t="str">
        <f>TEXT(train[[#This Row],[Order Date]],"mmm")</f>
        <v>sept</v>
      </c>
      <c r="T9033">
        <f>YEAR(train[[#This Row],[Order Date]])</f>
        <v>2018</v>
      </c>
      <c r="U9033" t="str">
        <f>train[[#This Row],[Category]]&amp;"-"&amp;train[[#This Row],[Sub-Category]]</f>
        <v>Furniture-Tables</v>
      </c>
      <c r="V9033" t="str">
        <f>IF(train[[#This Row],[Segment]]="Consumer","B2C","B2B")</f>
        <v>B2B</v>
      </c>
    </row>
    <row r="9034" spans="1:22" x14ac:dyDescent="0.25">
      <c r="A9034" t="s">
        <v>10387</v>
      </c>
      <c r="B9034" s="1">
        <v>43273</v>
      </c>
      <c r="C9034" s="1">
        <v>43277</v>
      </c>
      <c r="D9034" t="s">
        <v>45</v>
      </c>
      <c r="E9034" t="s">
        <v>435</v>
      </c>
      <c r="F9034" t="s">
        <v>436</v>
      </c>
      <c r="G9034" t="s">
        <v>97</v>
      </c>
      <c r="H9034" t="s">
        <v>22</v>
      </c>
      <c r="I9034" t="s">
        <v>877</v>
      </c>
      <c r="J9034" t="s">
        <v>233</v>
      </c>
      <c r="K9034">
        <v>48227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 s="2">
        <v>487.96</v>
      </c>
      <c r="R9034">
        <f>train[[#This Row],[Ship Date]]-train[[#This Row],[Order Date]]</f>
        <v>4</v>
      </c>
      <c r="S9034" t="str">
        <f>TEXT(train[[#This Row],[Order Date]],"mmm")</f>
        <v>juin</v>
      </c>
      <c r="T9034">
        <f>YEAR(train[[#This Row],[Order Date]])</f>
        <v>2018</v>
      </c>
      <c r="U9034" t="str">
        <f>train[[#This Row],[Category]]&amp;"-"&amp;train[[#This Row],[Sub-Category]]</f>
        <v>Furniture-Chairs</v>
      </c>
      <c r="V9034" t="str">
        <f>IF(train[[#This Row],[Segment]]="Consumer","B2C","B2B")</f>
        <v>B2B</v>
      </c>
    </row>
    <row r="9035" spans="1:22" x14ac:dyDescent="0.25">
      <c r="A9035" t="s">
        <v>10388</v>
      </c>
      <c r="B9035" s="1">
        <v>42249</v>
      </c>
      <c r="C9035" s="1">
        <v>42254</v>
      </c>
      <c r="D9035" t="s">
        <v>45</v>
      </c>
      <c r="E9035" t="s">
        <v>1583</v>
      </c>
      <c r="F9035" t="s">
        <v>1584</v>
      </c>
      <c r="G9035" t="s">
        <v>21</v>
      </c>
      <c r="H9035" t="s">
        <v>22</v>
      </c>
      <c r="I9035" t="s">
        <v>1706</v>
      </c>
      <c r="J9035" t="s">
        <v>1707</v>
      </c>
      <c r="K9035">
        <v>72701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 s="2">
        <v>1793.98</v>
      </c>
      <c r="R9035">
        <f>train[[#This Row],[Ship Date]]-train[[#This Row],[Order Date]]</f>
        <v>5</v>
      </c>
      <c r="S9035" t="str">
        <f>TEXT(train[[#This Row],[Order Date]],"mmm")</f>
        <v>sept</v>
      </c>
      <c r="T9035">
        <f>YEAR(train[[#This Row],[Order Date]])</f>
        <v>2015</v>
      </c>
      <c r="U9035" t="str">
        <f>train[[#This Row],[Category]]&amp;"-"&amp;train[[#This Row],[Sub-Category]]</f>
        <v>Office Supplies-Binders</v>
      </c>
      <c r="V9035" t="str">
        <f>IF(train[[#This Row],[Segment]]="Consumer","B2C","B2B")</f>
        <v>B2C</v>
      </c>
    </row>
    <row r="9036" spans="1:22" x14ac:dyDescent="0.25">
      <c r="A9036" t="s">
        <v>10389</v>
      </c>
      <c r="B9036" s="1">
        <v>42644</v>
      </c>
      <c r="C9036" s="1">
        <v>42648</v>
      </c>
      <c r="D9036" t="s">
        <v>45</v>
      </c>
      <c r="E9036" t="s">
        <v>656</v>
      </c>
      <c r="F9036" t="s">
        <v>657</v>
      </c>
      <c r="G9036" t="s">
        <v>21</v>
      </c>
      <c r="H9036" t="s">
        <v>22</v>
      </c>
      <c r="I9036" t="s">
        <v>1319</v>
      </c>
      <c r="J9036" t="s">
        <v>206</v>
      </c>
      <c r="K9036">
        <v>62301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 s="2">
        <v>2.992</v>
      </c>
      <c r="R9036">
        <f>train[[#This Row],[Ship Date]]-train[[#This Row],[Order Date]]</f>
        <v>4</v>
      </c>
      <c r="S9036" t="str">
        <f>TEXT(train[[#This Row],[Order Date]],"mmm")</f>
        <v>oct</v>
      </c>
      <c r="T9036">
        <f>YEAR(train[[#This Row],[Order Date]])</f>
        <v>2016</v>
      </c>
      <c r="U9036" t="str">
        <f>train[[#This Row],[Category]]&amp;"-"&amp;train[[#This Row],[Sub-Category]]</f>
        <v>Office Supplies-Binders</v>
      </c>
      <c r="V9036" t="str">
        <f>IF(train[[#This Row],[Segment]]="Consumer","B2C","B2B")</f>
        <v>B2C</v>
      </c>
    </row>
    <row r="9037" spans="1:22" x14ac:dyDescent="0.25">
      <c r="A9037" t="s">
        <v>10389</v>
      </c>
      <c r="B9037" s="1">
        <v>42644</v>
      </c>
      <c r="C9037" s="1">
        <v>42648</v>
      </c>
      <c r="D9037" t="s">
        <v>45</v>
      </c>
      <c r="E9037" t="s">
        <v>656</v>
      </c>
      <c r="F9037" t="s">
        <v>657</v>
      </c>
      <c r="G9037" t="s">
        <v>21</v>
      </c>
      <c r="H9037" t="s">
        <v>22</v>
      </c>
      <c r="I9037" t="s">
        <v>1319</v>
      </c>
      <c r="J9037" t="s">
        <v>206</v>
      </c>
      <c r="K9037">
        <v>62301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 s="2">
        <v>108.768</v>
      </c>
      <c r="R9037">
        <f>train[[#This Row],[Ship Date]]-train[[#This Row],[Order Date]]</f>
        <v>4</v>
      </c>
      <c r="S9037" t="str">
        <f>TEXT(train[[#This Row],[Order Date]],"mmm")</f>
        <v>oct</v>
      </c>
      <c r="T9037">
        <f>YEAR(train[[#This Row],[Order Date]])</f>
        <v>2016</v>
      </c>
      <c r="U9037" t="str">
        <f>train[[#This Row],[Category]]&amp;"-"&amp;train[[#This Row],[Sub-Category]]</f>
        <v>Technology-Accessories</v>
      </c>
      <c r="V9037" t="str">
        <f>IF(train[[#This Row],[Segment]]="Consumer","B2C","B2B")</f>
        <v>B2C</v>
      </c>
    </row>
    <row r="9038" spans="1:22" x14ac:dyDescent="0.25">
      <c r="A9038" t="s">
        <v>10390</v>
      </c>
      <c r="B9038" s="1">
        <v>42467</v>
      </c>
      <c r="C9038" s="1">
        <v>42470</v>
      </c>
      <c r="D9038" t="s">
        <v>183</v>
      </c>
      <c r="E9038" t="s">
        <v>2178</v>
      </c>
      <c r="F9038" t="s">
        <v>2179</v>
      </c>
      <c r="G9038" t="s">
        <v>21</v>
      </c>
      <c r="H9038" t="s">
        <v>22</v>
      </c>
      <c r="I9038" t="s">
        <v>261</v>
      </c>
      <c r="J9038" t="s">
        <v>262</v>
      </c>
      <c r="K9038">
        <v>10035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 s="2">
        <v>25.92</v>
      </c>
      <c r="R9038">
        <f>train[[#This Row],[Ship Date]]-train[[#This Row],[Order Date]]</f>
        <v>3</v>
      </c>
      <c r="S9038" t="str">
        <f>TEXT(train[[#This Row],[Order Date]],"mmm")</f>
        <v>avr</v>
      </c>
      <c r="T9038">
        <f>YEAR(train[[#This Row],[Order Date]])</f>
        <v>2016</v>
      </c>
      <c r="U9038" t="str">
        <f>train[[#This Row],[Category]]&amp;"-"&amp;train[[#This Row],[Sub-Category]]</f>
        <v>Office Supplies-Paper</v>
      </c>
      <c r="V9038" t="str">
        <f>IF(train[[#This Row],[Segment]]="Consumer","B2C","B2B")</f>
        <v>B2C</v>
      </c>
    </row>
    <row r="9039" spans="1:22" x14ac:dyDescent="0.25">
      <c r="A9039" t="s">
        <v>10390</v>
      </c>
      <c r="B9039" s="1">
        <v>42467</v>
      </c>
      <c r="C9039" s="1">
        <v>42470</v>
      </c>
      <c r="D9039" t="s">
        <v>183</v>
      </c>
      <c r="E9039" t="s">
        <v>2178</v>
      </c>
      <c r="F9039" t="s">
        <v>2179</v>
      </c>
      <c r="G9039" t="s">
        <v>21</v>
      </c>
      <c r="H9039" t="s">
        <v>22</v>
      </c>
      <c r="I9039" t="s">
        <v>261</v>
      </c>
      <c r="J9039" t="s">
        <v>262</v>
      </c>
      <c r="K9039">
        <v>10035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 s="2">
        <v>22.58</v>
      </c>
      <c r="R9039">
        <f>train[[#This Row],[Ship Date]]-train[[#This Row],[Order Date]]</f>
        <v>3</v>
      </c>
      <c r="S9039" t="str">
        <f>TEXT(train[[#This Row],[Order Date]],"mmm")</f>
        <v>avr</v>
      </c>
      <c r="T9039">
        <f>YEAR(train[[#This Row],[Order Date]])</f>
        <v>2016</v>
      </c>
      <c r="U9039" t="str">
        <f>train[[#This Row],[Category]]&amp;"-"&amp;train[[#This Row],[Sub-Category]]</f>
        <v>Office Supplies-Storage</v>
      </c>
      <c r="V9039" t="str">
        <f>IF(train[[#This Row],[Segment]]="Consumer","B2C","B2B")</f>
        <v>B2C</v>
      </c>
    </row>
    <row r="9040" spans="1:22" x14ac:dyDescent="0.25">
      <c r="A9040" t="s">
        <v>10391</v>
      </c>
      <c r="B9040" s="1">
        <v>43425</v>
      </c>
      <c r="C9040" s="1">
        <v>43425</v>
      </c>
      <c r="D9040" t="s">
        <v>1288</v>
      </c>
      <c r="E9040" t="s">
        <v>4380</v>
      </c>
      <c r="F9040" t="s">
        <v>4381</v>
      </c>
      <c r="G9040" t="s">
        <v>21</v>
      </c>
      <c r="H9040" t="s">
        <v>22</v>
      </c>
      <c r="I9040" t="s">
        <v>179</v>
      </c>
      <c r="J9040" t="s">
        <v>99</v>
      </c>
      <c r="K9040">
        <v>77095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 s="2">
        <v>55.176000000000002</v>
      </c>
      <c r="R9040">
        <f>train[[#This Row],[Ship Date]]-train[[#This Row],[Order Date]]</f>
        <v>0</v>
      </c>
      <c r="S9040" t="str">
        <f>TEXT(train[[#This Row],[Order Date]],"mmm")</f>
        <v>nov</v>
      </c>
      <c r="T9040">
        <f>YEAR(train[[#This Row],[Order Date]])</f>
        <v>2018</v>
      </c>
      <c r="U9040" t="str">
        <f>train[[#This Row],[Category]]&amp;"-"&amp;train[[#This Row],[Sub-Category]]</f>
        <v>Technology-Phones</v>
      </c>
      <c r="V9040" t="str">
        <f>IF(train[[#This Row],[Segment]]="Consumer","B2C","B2B")</f>
        <v>B2C</v>
      </c>
    </row>
    <row r="9041" spans="1:22" x14ac:dyDescent="0.25">
      <c r="A9041" t="s">
        <v>10392</v>
      </c>
      <c r="B9041" s="1">
        <v>43086</v>
      </c>
      <c r="C9041" s="1">
        <v>43090</v>
      </c>
      <c r="D9041" t="s">
        <v>45</v>
      </c>
      <c r="E9041" t="s">
        <v>3831</v>
      </c>
      <c r="F9041" t="s">
        <v>3832</v>
      </c>
      <c r="G9041" t="s">
        <v>21</v>
      </c>
      <c r="H9041" t="s">
        <v>22</v>
      </c>
      <c r="I9041" t="s">
        <v>877</v>
      </c>
      <c r="J9041" t="s">
        <v>233</v>
      </c>
      <c r="K9041">
        <v>48205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 s="2">
        <v>9892.74</v>
      </c>
      <c r="R9041">
        <f>train[[#This Row],[Ship Date]]-train[[#This Row],[Order Date]]</f>
        <v>4</v>
      </c>
      <c r="S9041" t="str">
        <f>TEXT(train[[#This Row],[Order Date]],"mmm")</f>
        <v>déc</v>
      </c>
      <c r="T9041">
        <f>YEAR(train[[#This Row],[Order Date]])</f>
        <v>2017</v>
      </c>
      <c r="U9041" t="str">
        <f>train[[#This Row],[Category]]&amp;"-"&amp;train[[#This Row],[Sub-Category]]</f>
        <v>Office Supplies-Binders</v>
      </c>
      <c r="V9041" t="str">
        <f>IF(train[[#This Row],[Segment]]="Consumer","B2C","B2B")</f>
        <v>B2C</v>
      </c>
    </row>
    <row r="9042" spans="1:22" x14ac:dyDescent="0.25">
      <c r="A9042" t="s">
        <v>10393</v>
      </c>
      <c r="B9042" s="1">
        <v>42266</v>
      </c>
      <c r="C9042" s="1">
        <v>42271</v>
      </c>
      <c r="D9042" t="s">
        <v>45</v>
      </c>
      <c r="E9042" t="s">
        <v>4596</v>
      </c>
      <c r="F9042" t="s">
        <v>4597</v>
      </c>
      <c r="G9042" t="s">
        <v>36</v>
      </c>
      <c r="H9042" t="s">
        <v>22</v>
      </c>
      <c r="I9042" t="s">
        <v>8030</v>
      </c>
      <c r="J9042" t="s">
        <v>305</v>
      </c>
      <c r="K9042">
        <v>85224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 s="2">
        <v>73.915000000000006</v>
      </c>
      <c r="R9042">
        <f>train[[#This Row],[Ship Date]]-train[[#This Row],[Order Date]]</f>
        <v>5</v>
      </c>
      <c r="S9042" t="str">
        <f>TEXT(train[[#This Row],[Order Date]],"mmm")</f>
        <v>sept</v>
      </c>
      <c r="T9042">
        <f>YEAR(train[[#This Row],[Order Date]])</f>
        <v>2015</v>
      </c>
      <c r="U9042" t="str">
        <f>train[[#This Row],[Category]]&amp;"-"&amp;train[[#This Row],[Sub-Category]]</f>
        <v>Furniture-Tables</v>
      </c>
      <c r="V9042" t="str">
        <f>IF(train[[#This Row],[Segment]]="Consumer","B2C","B2B")</f>
        <v>B2B</v>
      </c>
    </row>
    <row r="9043" spans="1:22" x14ac:dyDescent="0.25">
      <c r="A9043" t="s">
        <v>10394</v>
      </c>
      <c r="B9043" s="1">
        <v>42275</v>
      </c>
      <c r="C9043" s="1">
        <v>42280</v>
      </c>
      <c r="D9043" t="s">
        <v>45</v>
      </c>
      <c r="E9043" t="s">
        <v>1655</v>
      </c>
      <c r="F9043" t="s">
        <v>1656</v>
      </c>
      <c r="G9043" t="s">
        <v>21</v>
      </c>
      <c r="H9043" t="s">
        <v>22</v>
      </c>
      <c r="I9043" t="s">
        <v>7241</v>
      </c>
      <c r="J9043" t="s">
        <v>49</v>
      </c>
      <c r="K9043">
        <v>33021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 s="2">
        <v>337.08800000000002</v>
      </c>
      <c r="R9043">
        <f>train[[#This Row],[Ship Date]]-train[[#This Row],[Order Date]]</f>
        <v>5</v>
      </c>
      <c r="S9043" t="str">
        <f>TEXT(train[[#This Row],[Order Date]],"mmm")</f>
        <v>sept</v>
      </c>
      <c r="T9043">
        <f>YEAR(train[[#This Row],[Order Date]])</f>
        <v>2015</v>
      </c>
      <c r="U9043" t="str">
        <f>train[[#This Row],[Category]]&amp;"-"&amp;train[[#This Row],[Sub-Category]]</f>
        <v>Furniture-Furnishings</v>
      </c>
      <c r="V9043" t="str">
        <f>IF(train[[#This Row],[Segment]]="Consumer","B2C","B2B")</f>
        <v>B2C</v>
      </c>
    </row>
    <row r="9044" spans="1:22" x14ac:dyDescent="0.25">
      <c r="A9044" t="s">
        <v>10395</v>
      </c>
      <c r="B9044" s="1">
        <v>42635</v>
      </c>
      <c r="C9044" s="1">
        <v>42639</v>
      </c>
      <c r="D9044" t="s">
        <v>18</v>
      </c>
      <c r="E9044" t="s">
        <v>1317</v>
      </c>
      <c r="F9044" t="s">
        <v>1318</v>
      </c>
      <c r="G9044" t="s">
        <v>36</v>
      </c>
      <c r="H9044" t="s">
        <v>22</v>
      </c>
      <c r="I9044" t="s">
        <v>37</v>
      </c>
      <c r="J9044" t="s">
        <v>38</v>
      </c>
      <c r="K9044">
        <v>90049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 s="2">
        <v>61.44</v>
      </c>
      <c r="R9044">
        <f>train[[#This Row],[Ship Date]]-train[[#This Row],[Order Date]]</f>
        <v>4</v>
      </c>
      <c r="S9044" t="str">
        <f>TEXT(train[[#This Row],[Order Date]],"mmm")</f>
        <v>sept</v>
      </c>
      <c r="T9044">
        <f>YEAR(train[[#This Row],[Order Date]])</f>
        <v>2016</v>
      </c>
      <c r="U9044" t="str">
        <f>train[[#This Row],[Category]]&amp;"-"&amp;train[[#This Row],[Sub-Category]]</f>
        <v>Office Supplies-Appliances</v>
      </c>
      <c r="V9044" t="str">
        <f>IF(train[[#This Row],[Segment]]="Consumer","B2C","B2B")</f>
        <v>B2B</v>
      </c>
    </row>
    <row r="9045" spans="1:22" x14ac:dyDescent="0.25">
      <c r="A9045" t="s">
        <v>10396</v>
      </c>
      <c r="B9045" s="1">
        <v>43046</v>
      </c>
      <c r="C9045" s="1">
        <v>43052</v>
      </c>
      <c r="D9045" t="s">
        <v>45</v>
      </c>
      <c r="E9045" t="s">
        <v>4240</v>
      </c>
      <c r="F9045" t="s">
        <v>4241</v>
      </c>
      <c r="G9045" t="s">
        <v>36</v>
      </c>
      <c r="H9045" t="s">
        <v>22</v>
      </c>
      <c r="I9045" t="s">
        <v>122</v>
      </c>
      <c r="J9045" t="s">
        <v>38</v>
      </c>
      <c r="K9045">
        <v>94122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 s="2">
        <v>479.97</v>
      </c>
      <c r="R9045">
        <f>train[[#This Row],[Ship Date]]-train[[#This Row],[Order Date]]</f>
        <v>6</v>
      </c>
      <c r="S9045" t="str">
        <f>TEXT(train[[#This Row],[Order Date]],"mmm")</f>
        <v>nov</v>
      </c>
      <c r="T9045">
        <f>YEAR(train[[#This Row],[Order Date]])</f>
        <v>2017</v>
      </c>
      <c r="U9045" t="str">
        <f>train[[#This Row],[Category]]&amp;"-"&amp;train[[#This Row],[Sub-Category]]</f>
        <v>Technology-Accessories</v>
      </c>
      <c r="V9045" t="str">
        <f>IF(train[[#This Row],[Segment]]="Consumer","B2C","B2B")</f>
        <v>B2B</v>
      </c>
    </row>
    <row r="9046" spans="1:22" x14ac:dyDescent="0.25">
      <c r="A9046" t="s">
        <v>10397</v>
      </c>
      <c r="B9046" s="1">
        <v>43450</v>
      </c>
      <c r="C9046" s="1">
        <v>43454</v>
      </c>
      <c r="D9046" t="s">
        <v>18</v>
      </c>
      <c r="E9046" t="s">
        <v>3027</v>
      </c>
      <c r="F9046" t="s">
        <v>3028</v>
      </c>
      <c r="G9046" t="s">
        <v>36</v>
      </c>
      <c r="H9046" t="s">
        <v>22</v>
      </c>
      <c r="I9046" t="s">
        <v>5034</v>
      </c>
      <c r="J9046" t="s">
        <v>38</v>
      </c>
      <c r="K9046">
        <v>94086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 s="2">
        <v>5.984</v>
      </c>
      <c r="R9046">
        <f>train[[#This Row],[Ship Date]]-train[[#This Row],[Order Date]]</f>
        <v>4</v>
      </c>
      <c r="S9046" t="str">
        <f>TEXT(train[[#This Row],[Order Date]],"mmm")</f>
        <v>déc</v>
      </c>
      <c r="T9046">
        <f>YEAR(train[[#This Row],[Order Date]])</f>
        <v>2018</v>
      </c>
      <c r="U9046" t="str">
        <f>train[[#This Row],[Category]]&amp;"-"&amp;train[[#This Row],[Sub-Category]]</f>
        <v>Office Supplies-Binders</v>
      </c>
      <c r="V9046" t="str">
        <f>IF(train[[#This Row],[Segment]]="Consumer","B2C","B2B")</f>
        <v>B2B</v>
      </c>
    </row>
    <row r="9047" spans="1:22" x14ac:dyDescent="0.25">
      <c r="A9047" t="s">
        <v>10397</v>
      </c>
      <c r="B9047" s="1">
        <v>43450</v>
      </c>
      <c r="C9047" s="1">
        <v>43454</v>
      </c>
      <c r="D9047" t="s">
        <v>18</v>
      </c>
      <c r="E9047" t="s">
        <v>3027</v>
      </c>
      <c r="F9047" t="s">
        <v>3028</v>
      </c>
      <c r="G9047" t="s">
        <v>36</v>
      </c>
      <c r="H9047" t="s">
        <v>22</v>
      </c>
      <c r="I9047" t="s">
        <v>5034</v>
      </c>
      <c r="J9047" t="s">
        <v>38</v>
      </c>
      <c r="K9047">
        <v>94086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 s="2">
        <v>189.95</v>
      </c>
      <c r="R9047">
        <f>train[[#This Row],[Ship Date]]-train[[#This Row],[Order Date]]</f>
        <v>4</v>
      </c>
      <c r="S9047" t="str">
        <f>TEXT(train[[#This Row],[Order Date]],"mmm")</f>
        <v>déc</v>
      </c>
      <c r="T9047">
        <f>YEAR(train[[#This Row],[Order Date]])</f>
        <v>2018</v>
      </c>
      <c r="U9047" t="str">
        <f>train[[#This Row],[Category]]&amp;"-"&amp;train[[#This Row],[Sub-Category]]</f>
        <v>Technology-Accessories</v>
      </c>
      <c r="V9047" t="str">
        <f>IF(train[[#This Row],[Segment]]="Consumer","B2C","B2B")</f>
        <v>B2B</v>
      </c>
    </row>
    <row r="9048" spans="1:22" x14ac:dyDescent="0.25">
      <c r="A9048" t="s">
        <v>10397</v>
      </c>
      <c r="B9048" s="1">
        <v>43450</v>
      </c>
      <c r="C9048" s="1">
        <v>43454</v>
      </c>
      <c r="D9048" t="s">
        <v>18</v>
      </c>
      <c r="E9048" t="s">
        <v>3027</v>
      </c>
      <c r="F9048" t="s">
        <v>3028</v>
      </c>
      <c r="G9048" t="s">
        <v>36</v>
      </c>
      <c r="H9048" t="s">
        <v>22</v>
      </c>
      <c r="I9048" t="s">
        <v>5034</v>
      </c>
      <c r="J9048" t="s">
        <v>38</v>
      </c>
      <c r="K9048">
        <v>94086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 s="2">
        <v>149.94999999999999</v>
      </c>
      <c r="R9048">
        <f>train[[#This Row],[Ship Date]]-train[[#This Row],[Order Date]]</f>
        <v>4</v>
      </c>
      <c r="S9048" t="str">
        <f>TEXT(train[[#This Row],[Order Date]],"mmm")</f>
        <v>déc</v>
      </c>
      <c r="T9048">
        <f>YEAR(train[[#This Row],[Order Date]])</f>
        <v>2018</v>
      </c>
      <c r="U9048" t="str">
        <f>train[[#This Row],[Category]]&amp;"-"&amp;train[[#This Row],[Sub-Category]]</f>
        <v>Technology-Accessories</v>
      </c>
      <c r="V9048" t="str">
        <f>IF(train[[#This Row],[Segment]]="Consumer","B2C","B2B")</f>
        <v>B2B</v>
      </c>
    </row>
    <row r="9049" spans="1:22" x14ac:dyDescent="0.25">
      <c r="A9049" t="s">
        <v>10397</v>
      </c>
      <c r="B9049" s="1">
        <v>43450</v>
      </c>
      <c r="C9049" s="1">
        <v>43454</v>
      </c>
      <c r="D9049" t="s">
        <v>18</v>
      </c>
      <c r="E9049" t="s">
        <v>3027</v>
      </c>
      <c r="F9049" t="s">
        <v>3028</v>
      </c>
      <c r="G9049" t="s">
        <v>36</v>
      </c>
      <c r="H9049" t="s">
        <v>22</v>
      </c>
      <c r="I9049" t="s">
        <v>5034</v>
      </c>
      <c r="J9049" t="s">
        <v>38</v>
      </c>
      <c r="K9049">
        <v>94086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 s="2">
        <v>29.95</v>
      </c>
      <c r="R9049">
        <f>train[[#This Row],[Ship Date]]-train[[#This Row],[Order Date]]</f>
        <v>4</v>
      </c>
      <c r="S9049" t="str">
        <f>TEXT(train[[#This Row],[Order Date]],"mmm")</f>
        <v>déc</v>
      </c>
      <c r="T9049">
        <f>YEAR(train[[#This Row],[Order Date]])</f>
        <v>2018</v>
      </c>
      <c r="U9049" t="str">
        <f>train[[#This Row],[Category]]&amp;"-"&amp;train[[#This Row],[Sub-Category]]</f>
        <v>Office Supplies-Art</v>
      </c>
      <c r="V9049" t="str">
        <f>IF(train[[#This Row],[Segment]]="Consumer","B2C","B2B")</f>
        <v>B2B</v>
      </c>
    </row>
    <row r="9050" spans="1:22" x14ac:dyDescent="0.25">
      <c r="A9050" t="s">
        <v>10397</v>
      </c>
      <c r="B9050" s="1">
        <v>43450</v>
      </c>
      <c r="C9050" s="1">
        <v>43454</v>
      </c>
      <c r="D9050" t="s">
        <v>18</v>
      </c>
      <c r="E9050" t="s">
        <v>3027</v>
      </c>
      <c r="F9050" t="s">
        <v>3028</v>
      </c>
      <c r="G9050" t="s">
        <v>36</v>
      </c>
      <c r="H9050" t="s">
        <v>22</v>
      </c>
      <c r="I9050" t="s">
        <v>5034</v>
      </c>
      <c r="J9050" t="s">
        <v>38</v>
      </c>
      <c r="K9050">
        <v>94086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 s="2">
        <v>44.4</v>
      </c>
      <c r="R9050">
        <f>train[[#This Row],[Ship Date]]-train[[#This Row],[Order Date]]</f>
        <v>4</v>
      </c>
      <c r="S9050" t="str">
        <f>TEXT(train[[#This Row],[Order Date]],"mmm")</f>
        <v>déc</v>
      </c>
      <c r="T9050">
        <f>YEAR(train[[#This Row],[Order Date]])</f>
        <v>2018</v>
      </c>
      <c r="U9050" t="str">
        <f>train[[#This Row],[Category]]&amp;"-"&amp;train[[#This Row],[Sub-Category]]</f>
        <v>Office Supplies-Labels</v>
      </c>
      <c r="V9050" t="str">
        <f>IF(train[[#This Row],[Segment]]="Consumer","B2C","B2B")</f>
        <v>B2B</v>
      </c>
    </row>
    <row r="9051" spans="1:22" x14ac:dyDescent="0.25">
      <c r="A9051" t="s">
        <v>10398</v>
      </c>
      <c r="B9051" s="1">
        <v>42268</v>
      </c>
      <c r="C9051" s="1">
        <v>42272</v>
      </c>
      <c r="D9051" t="s">
        <v>45</v>
      </c>
      <c r="E9051" t="s">
        <v>2971</v>
      </c>
      <c r="F9051" t="s">
        <v>2972</v>
      </c>
      <c r="G9051" t="s">
        <v>97</v>
      </c>
      <c r="H9051" t="s">
        <v>22</v>
      </c>
      <c r="I9051" t="s">
        <v>261</v>
      </c>
      <c r="J9051" t="s">
        <v>262</v>
      </c>
      <c r="K9051">
        <v>10011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 s="2">
        <v>66.03</v>
      </c>
      <c r="R9051">
        <f>train[[#This Row],[Ship Date]]-train[[#This Row],[Order Date]]</f>
        <v>4</v>
      </c>
      <c r="S9051" t="str">
        <f>TEXT(train[[#This Row],[Order Date]],"mmm")</f>
        <v>sept</v>
      </c>
      <c r="T9051">
        <f>YEAR(train[[#This Row],[Order Date]])</f>
        <v>2015</v>
      </c>
      <c r="U9051" t="str">
        <f>train[[#This Row],[Category]]&amp;"-"&amp;train[[#This Row],[Sub-Category]]</f>
        <v>Office Supplies-Art</v>
      </c>
      <c r="V9051" t="str">
        <f>IF(train[[#This Row],[Segment]]="Consumer","B2C","B2B")</f>
        <v>B2B</v>
      </c>
    </row>
    <row r="9052" spans="1:22" x14ac:dyDescent="0.25">
      <c r="A9052" t="s">
        <v>10399</v>
      </c>
      <c r="B9052" s="1">
        <v>42508</v>
      </c>
      <c r="C9052" s="1">
        <v>42512</v>
      </c>
      <c r="D9052" t="s">
        <v>45</v>
      </c>
      <c r="E9052" t="s">
        <v>2674</v>
      </c>
      <c r="F9052" t="s">
        <v>2675</v>
      </c>
      <c r="G9052" t="s">
        <v>36</v>
      </c>
      <c r="H9052" t="s">
        <v>22</v>
      </c>
      <c r="I9052" t="s">
        <v>37</v>
      </c>
      <c r="J9052" t="s">
        <v>38</v>
      </c>
      <c r="K9052">
        <v>90004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 s="2">
        <v>10.86</v>
      </c>
      <c r="R9052">
        <f>train[[#This Row],[Ship Date]]-train[[#This Row],[Order Date]]</f>
        <v>4</v>
      </c>
      <c r="S9052" t="str">
        <f>TEXT(train[[#This Row],[Order Date]],"mmm")</f>
        <v>mai</v>
      </c>
      <c r="T9052">
        <f>YEAR(train[[#This Row],[Order Date]])</f>
        <v>2016</v>
      </c>
      <c r="U9052" t="str">
        <f>train[[#This Row],[Category]]&amp;"-"&amp;train[[#This Row],[Sub-Category]]</f>
        <v>Office Supplies-Paper</v>
      </c>
      <c r="V9052" t="str">
        <f>IF(train[[#This Row],[Segment]]="Consumer","B2C","B2B")</f>
        <v>B2B</v>
      </c>
    </row>
    <row r="9053" spans="1:22" x14ac:dyDescent="0.25">
      <c r="A9053" t="s">
        <v>10400</v>
      </c>
      <c r="B9053" s="1">
        <v>42089</v>
      </c>
      <c r="C9053" s="1">
        <v>42094</v>
      </c>
      <c r="D9053" t="s">
        <v>18</v>
      </c>
      <c r="E9053" t="s">
        <v>3860</v>
      </c>
      <c r="F9053" t="s">
        <v>3861</v>
      </c>
      <c r="G9053" t="s">
        <v>36</v>
      </c>
      <c r="H9053" t="s">
        <v>22</v>
      </c>
      <c r="I9053" t="s">
        <v>122</v>
      </c>
      <c r="J9053" t="s">
        <v>38</v>
      </c>
      <c r="K9053">
        <v>94122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 s="2">
        <v>3.36</v>
      </c>
      <c r="R9053">
        <f>train[[#This Row],[Ship Date]]-train[[#This Row],[Order Date]]</f>
        <v>5</v>
      </c>
      <c r="S9053" t="str">
        <f>TEXT(train[[#This Row],[Order Date]],"mmm")</f>
        <v>mars</v>
      </c>
      <c r="T9053">
        <f>YEAR(train[[#This Row],[Order Date]])</f>
        <v>2015</v>
      </c>
      <c r="U9053" t="str">
        <f>train[[#This Row],[Category]]&amp;"-"&amp;train[[#This Row],[Sub-Category]]</f>
        <v>Office Supplies-Art</v>
      </c>
      <c r="V9053" t="str">
        <f>IF(train[[#This Row],[Segment]]="Consumer","B2C","B2B")</f>
        <v>B2B</v>
      </c>
    </row>
    <row r="9054" spans="1:22" x14ac:dyDescent="0.25">
      <c r="A9054" t="s">
        <v>10400</v>
      </c>
      <c r="B9054" s="1">
        <v>42089</v>
      </c>
      <c r="C9054" s="1">
        <v>42094</v>
      </c>
      <c r="D9054" t="s">
        <v>18</v>
      </c>
      <c r="E9054" t="s">
        <v>3860</v>
      </c>
      <c r="F9054" t="s">
        <v>3861</v>
      </c>
      <c r="G9054" t="s">
        <v>36</v>
      </c>
      <c r="H9054" t="s">
        <v>22</v>
      </c>
      <c r="I9054" t="s">
        <v>122</v>
      </c>
      <c r="J9054" t="s">
        <v>38</v>
      </c>
      <c r="K9054">
        <v>94122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 s="2">
        <v>27.936</v>
      </c>
      <c r="R9054">
        <f>train[[#This Row],[Ship Date]]-train[[#This Row],[Order Date]]</f>
        <v>5</v>
      </c>
      <c r="S9054" t="str">
        <f>TEXT(train[[#This Row],[Order Date]],"mmm")</f>
        <v>mars</v>
      </c>
      <c r="T9054">
        <f>YEAR(train[[#This Row],[Order Date]])</f>
        <v>2015</v>
      </c>
      <c r="U9054" t="str">
        <f>train[[#This Row],[Category]]&amp;"-"&amp;train[[#This Row],[Sub-Category]]</f>
        <v>Office Supplies-Binders</v>
      </c>
      <c r="V9054" t="str">
        <f>IF(train[[#This Row],[Segment]]="Consumer","B2C","B2B")</f>
        <v>B2B</v>
      </c>
    </row>
    <row r="9055" spans="1:22" x14ac:dyDescent="0.25">
      <c r="A9055" t="s">
        <v>10400</v>
      </c>
      <c r="B9055" s="1">
        <v>42089</v>
      </c>
      <c r="C9055" s="1">
        <v>42094</v>
      </c>
      <c r="D9055" t="s">
        <v>18</v>
      </c>
      <c r="E9055" t="s">
        <v>3860</v>
      </c>
      <c r="F9055" t="s">
        <v>3861</v>
      </c>
      <c r="G9055" t="s">
        <v>36</v>
      </c>
      <c r="H9055" t="s">
        <v>22</v>
      </c>
      <c r="I9055" t="s">
        <v>122</v>
      </c>
      <c r="J9055" t="s">
        <v>38</v>
      </c>
      <c r="K9055">
        <v>94122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 s="2">
        <v>28.783999999999999</v>
      </c>
      <c r="R9055">
        <f>train[[#This Row],[Ship Date]]-train[[#This Row],[Order Date]]</f>
        <v>5</v>
      </c>
      <c r="S9055" t="str">
        <f>TEXT(train[[#This Row],[Order Date]],"mmm")</f>
        <v>mars</v>
      </c>
      <c r="T9055">
        <f>YEAR(train[[#This Row],[Order Date]])</f>
        <v>2015</v>
      </c>
      <c r="U9055" t="str">
        <f>train[[#This Row],[Category]]&amp;"-"&amp;train[[#This Row],[Sub-Category]]</f>
        <v>Technology-Phones</v>
      </c>
      <c r="V9055" t="str">
        <f>IF(train[[#This Row],[Segment]]="Consumer","B2C","B2B")</f>
        <v>B2B</v>
      </c>
    </row>
    <row r="9056" spans="1:22" x14ac:dyDescent="0.25">
      <c r="A9056" t="s">
        <v>10401</v>
      </c>
      <c r="B9056" s="1">
        <v>43365</v>
      </c>
      <c r="C9056" s="1">
        <v>43371</v>
      </c>
      <c r="D9056" t="s">
        <v>45</v>
      </c>
      <c r="E9056" t="s">
        <v>2649</v>
      </c>
      <c r="F9056" t="s">
        <v>2650</v>
      </c>
      <c r="G9056" t="s">
        <v>21</v>
      </c>
      <c r="H9056" t="s">
        <v>22</v>
      </c>
      <c r="I9056" t="s">
        <v>2543</v>
      </c>
      <c r="J9056" t="s">
        <v>38</v>
      </c>
      <c r="K9056">
        <v>92704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 s="2">
        <v>21.96</v>
      </c>
      <c r="R9056">
        <f>train[[#This Row],[Ship Date]]-train[[#This Row],[Order Date]]</f>
        <v>6</v>
      </c>
      <c r="S9056" t="str">
        <f>TEXT(train[[#This Row],[Order Date]],"mmm")</f>
        <v>sept</v>
      </c>
      <c r="T9056">
        <f>YEAR(train[[#This Row],[Order Date]])</f>
        <v>2018</v>
      </c>
      <c r="U9056" t="str">
        <f>train[[#This Row],[Category]]&amp;"-"&amp;train[[#This Row],[Sub-Category]]</f>
        <v>Office Supplies-Supplies</v>
      </c>
      <c r="V9056" t="str">
        <f>IF(train[[#This Row],[Segment]]="Consumer","B2C","B2B")</f>
        <v>B2C</v>
      </c>
    </row>
    <row r="9057" spans="1:22" x14ac:dyDescent="0.25">
      <c r="A9057" t="s">
        <v>10402</v>
      </c>
      <c r="B9057" s="1">
        <v>42625</v>
      </c>
      <c r="C9057" s="1">
        <v>42630</v>
      </c>
      <c r="D9057" t="s">
        <v>18</v>
      </c>
      <c r="E9057" t="s">
        <v>963</v>
      </c>
      <c r="F9057" t="s">
        <v>964</v>
      </c>
      <c r="G9057" t="s">
        <v>21</v>
      </c>
      <c r="H9057" t="s">
        <v>22</v>
      </c>
      <c r="I9057" t="s">
        <v>90</v>
      </c>
      <c r="J9057" t="s">
        <v>91</v>
      </c>
      <c r="K9057">
        <v>98103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 s="2">
        <v>21.98</v>
      </c>
      <c r="R9057">
        <f>train[[#This Row],[Ship Date]]-train[[#This Row],[Order Date]]</f>
        <v>5</v>
      </c>
      <c r="S9057" t="str">
        <f>TEXT(train[[#This Row],[Order Date]],"mmm")</f>
        <v>sept</v>
      </c>
      <c r="T9057">
        <f>YEAR(train[[#This Row],[Order Date]])</f>
        <v>2016</v>
      </c>
      <c r="U9057" t="str">
        <f>train[[#This Row],[Category]]&amp;"-"&amp;train[[#This Row],[Sub-Category]]</f>
        <v>Technology-Accessories</v>
      </c>
      <c r="V9057" t="str">
        <f>IF(train[[#This Row],[Segment]]="Consumer","B2C","B2B")</f>
        <v>B2C</v>
      </c>
    </row>
    <row r="9058" spans="1:22" x14ac:dyDescent="0.25">
      <c r="A9058" t="s">
        <v>10403</v>
      </c>
      <c r="B9058" s="1">
        <v>42676</v>
      </c>
      <c r="C9058" s="1">
        <v>42678</v>
      </c>
      <c r="D9058" t="s">
        <v>183</v>
      </c>
      <c r="E9058" t="s">
        <v>4447</v>
      </c>
      <c r="F9058" t="s">
        <v>4448</v>
      </c>
      <c r="G9058" t="s">
        <v>97</v>
      </c>
      <c r="H9058" t="s">
        <v>22</v>
      </c>
      <c r="I9058" t="s">
        <v>261</v>
      </c>
      <c r="J9058" t="s">
        <v>262</v>
      </c>
      <c r="K9058">
        <v>10011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 s="2">
        <v>2621.3220000000001</v>
      </c>
      <c r="R9058">
        <f>train[[#This Row],[Ship Date]]-train[[#This Row],[Order Date]]</f>
        <v>2</v>
      </c>
      <c r="S9058" t="str">
        <f>TEXT(train[[#This Row],[Order Date]],"mmm")</f>
        <v>nov</v>
      </c>
      <c r="T9058">
        <f>YEAR(train[[#This Row],[Order Date]])</f>
        <v>2016</v>
      </c>
      <c r="U9058" t="str">
        <f>train[[#This Row],[Category]]&amp;"-"&amp;train[[#This Row],[Sub-Category]]</f>
        <v>Furniture-Chairs</v>
      </c>
      <c r="V9058" t="str">
        <f>IF(train[[#This Row],[Segment]]="Consumer","B2C","B2B")</f>
        <v>B2B</v>
      </c>
    </row>
    <row r="9059" spans="1:22" x14ac:dyDescent="0.25">
      <c r="A9059" t="s">
        <v>10404</v>
      </c>
      <c r="B9059" s="1">
        <v>42663</v>
      </c>
      <c r="C9059" s="1">
        <v>42667</v>
      </c>
      <c r="D9059" t="s">
        <v>45</v>
      </c>
      <c r="E9059" t="s">
        <v>5813</v>
      </c>
      <c r="F9059" t="s">
        <v>5814</v>
      </c>
      <c r="G9059" t="s">
        <v>21</v>
      </c>
      <c r="H9059" t="s">
        <v>22</v>
      </c>
      <c r="I9059" t="s">
        <v>37</v>
      </c>
      <c r="J9059" t="s">
        <v>38</v>
      </c>
      <c r="K9059">
        <v>90045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 s="2">
        <v>74.760000000000005</v>
      </c>
      <c r="R9059">
        <f>train[[#This Row],[Ship Date]]-train[[#This Row],[Order Date]]</f>
        <v>4</v>
      </c>
      <c r="S9059" t="str">
        <f>TEXT(train[[#This Row],[Order Date]],"mmm")</f>
        <v>oct</v>
      </c>
      <c r="T9059">
        <f>YEAR(train[[#This Row],[Order Date]])</f>
        <v>2016</v>
      </c>
      <c r="U9059" t="str">
        <f>train[[#This Row],[Category]]&amp;"-"&amp;train[[#This Row],[Sub-Category]]</f>
        <v>Furniture-Furnishings</v>
      </c>
      <c r="V9059" t="str">
        <f>IF(train[[#This Row],[Segment]]="Consumer","B2C","B2B")</f>
        <v>B2C</v>
      </c>
    </row>
    <row r="9060" spans="1:22" x14ac:dyDescent="0.25">
      <c r="A9060" t="s">
        <v>10404</v>
      </c>
      <c r="B9060" s="1">
        <v>42663</v>
      </c>
      <c r="C9060" s="1">
        <v>42667</v>
      </c>
      <c r="D9060" t="s">
        <v>45</v>
      </c>
      <c r="E9060" t="s">
        <v>5813</v>
      </c>
      <c r="F9060" t="s">
        <v>5814</v>
      </c>
      <c r="G9060" t="s">
        <v>21</v>
      </c>
      <c r="H9060" t="s">
        <v>22</v>
      </c>
      <c r="I9060" t="s">
        <v>37</v>
      </c>
      <c r="J9060" t="s">
        <v>38</v>
      </c>
      <c r="K9060">
        <v>90045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 s="2">
        <v>364.77600000000001</v>
      </c>
      <c r="R9060">
        <f>train[[#This Row],[Ship Date]]-train[[#This Row],[Order Date]]</f>
        <v>4</v>
      </c>
      <c r="S9060" t="str">
        <f>TEXT(train[[#This Row],[Order Date]],"mmm")</f>
        <v>oct</v>
      </c>
      <c r="T9060">
        <f>YEAR(train[[#This Row],[Order Date]])</f>
        <v>2016</v>
      </c>
      <c r="U9060" t="str">
        <f>train[[#This Row],[Category]]&amp;"-"&amp;train[[#This Row],[Sub-Category]]</f>
        <v>Furniture-Tables</v>
      </c>
      <c r="V9060" t="str">
        <f>IF(train[[#This Row],[Segment]]="Consumer","B2C","B2B")</f>
        <v>B2C</v>
      </c>
    </row>
    <row r="9061" spans="1:22" x14ac:dyDescent="0.25">
      <c r="A9061" t="s">
        <v>10405</v>
      </c>
      <c r="B9061" s="1">
        <v>42900</v>
      </c>
      <c r="C9061" s="1">
        <v>42904</v>
      </c>
      <c r="D9061" t="s">
        <v>45</v>
      </c>
      <c r="E9061" t="s">
        <v>2140</v>
      </c>
      <c r="F9061" t="s">
        <v>2141</v>
      </c>
      <c r="G9061" t="s">
        <v>36</v>
      </c>
      <c r="H9061" t="s">
        <v>22</v>
      </c>
      <c r="I9061" t="s">
        <v>90</v>
      </c>
      <c r="J9061" t="s">
        <v>91</v>
      </c>
      <c r="K9061">
        <v>98103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 s="2">
        <v>1115.17</v>
      </c>
      <c r="R9061">
        <f>train[[#This Row],[Ship Date]]-train[[#This Row],[Order Date]]</f>
        <v>4</v>
      </c>
      <c r="S9061" t="str">
        <f>TEXT(train[[#This Row],[Order Date]],"mmm")</f>
        <v>juin</v>
      </c>
      <c r="T9061">
        <f>YEAR(train[[#This Row],[Order Date]])</f>
        <v>2017</v>
      </c>
      <c r="U9061" t="str">
        <f>train[[#This Row],[Category]]&amp;"-"&amp;train[[#This Row],[Sub-Category]]</f>
        <v>Furniture-Tables</v>
      </c>
      <c r="V9061" t="str">
        <f>IF(train[[#This Row],[Segment]]="Consumer","B2C","B2B")</f>
        <v>B2B</v>
      </c>
    </row>
    <row r="9062" spans="1:22" x14ac:dyDescent="0.25">
      <c r="A9062" t="s">
        <v>10406</v>
      </c>
      <c r="B9062" s="1">
        <v>42694</v>
      </c>
      <c r="C9062" s="1">
        <v>42695</v>
      </c>
      <c r="D9062" t="s">
        <v>183</v>
      </c>
      <c r="E9062" t="s">
        <v>2420</v>
      </c>
      <c r="F9062" t="s">
        <v>2421</v>
      </c>
      <c r="G9062" t="s">
        <v>36</v>
      </c>
      <c r="H9062" t="s">
        <v>22</v>
      </c>
      <c r="I9062" t="s">
        <v>945</v>
      </c>
      <c r="J9062" t="s">
        <v>38</v>
      </c>
      <c r="K9062">
        <v>92024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 s="2">
        <v>89.695999999999998</v>
      </c>
      <c r="R9062">
        <f>train[[#This Row],[Ship Date]]-train[[#This Row],[Order Date]]</f>
        <v>1</v>
      </c>
      <c r="S9062" t="str">
        <f>TEXT(train[[#This Row],[Order Date]],"mmm")</f>
        <v>nov</v>
      </c>
      <c r="T9062">
        <f>YEAR(train[[#This Row],[Order Date]])</f>
        <v>2016</v>
      </c>
      <c r="U9062" t="str">
        <f>train[[#This Row],[Category]]&amp;"-"&amp;train[[#This Row],[Sub-Category]]</f>
        <v>Office Supplies-Binders</v>
      </c>
      <c r="V9062" t="str">
        <f>IF(train[[#This Row],[Segment]]="Consumer","B2C","B2B")</f>
        <v>B2B</v>
      </c>
    </row>
    <row r="9063" spans="1:22" x14ac:dyDescent="0.25">
      <c r="A9063" t="s">
        <v>10406</v>
      </c>
      <c r="B9063" s="1">
        <v>42694</v>
      </c>
      <c r="C9063" s="1">
        <v>42695</v>
      </c>
      <c r="D9063" t="s">
        <v>183</v>
      </c>
      <c r="E9063" t="s">
        <v>2420</v>
      </c>
      <c r="F9063" t="s">
        <v>2421</v>
      </c>
      <c r="G9063" t="s">
        <v>36</v>
      </c>
      <c r="H9063" t="s">
        <v>22</v>
      </c>
      <c r="I9063" t="s">
        <v>945</v>
      </c>
      <c r="J9063" t="s">
        <v>38</v>
      </c>
      <c r="K9063">
        <v>92024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 s="2">
        <v>50.12</v>
      </c>
      <c r="R9063">
        <f>train[[#This Row],[Ship Date]]-train[[#This Row],[Order Date]]</f>
        <v>1</v>
      </c>
      <c r="S9063" t="str">
        <f>TEXT(train[[#This Row],[Order Date]],"mmm")</f>
        <v>nov</v>
      </c>
      <c r="T9063">
        <f>YEAR(train[[#This Row],[Order Date]])</f>
        <v>2016</v>
      </c>
      <c r="U9063" t="str">
        <f>train[[#This Row],[Category]]&amp;"-"&amp;train[[#This Row],[Sub-Category]]</f>
        <v>Office Supplies-Labels</v>
      </c>
      <c r="V9063" t="str">
        <f>IF(train[[#This Row],[Segment]]="Consumer","B2C","B2B")</f>
        <v>B2B</v>
      </c>
    </row>
    <row r="9064" spans="1:22" x14ac:dyDescent="0.25">
      <c r="A9064" t="s">
        <v>10407</v>
      </c>
      <c r="B9064" s="1">
        <v>42794</v>
      </c>
      <c r="C9064" s="1">
        <v>42800</v>
      </c>
      <c r="D9064" t="s">
        <v>45</v>
      </c>
      <c r="E9064" t="s">
        <v>5802</v>
      </c>
      <c r="F9064" t="s">
        <v>5803</v>
      </c>
      <c r="G9064" t="s">
        <v>36</v>
      </c>
      <c r="H9064" t="s">
        <v>22</v>
      </c>
      <c r="I9064" t="s">
        <v>261</v>
      </c>
      <c r="J9064" t="s">
        <v>262</v>
      </c>
      <c r="K9064">
        <v>10035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 s="2">
        <v>36.479999999999997</v>
      </c>
      <c r="R9064">
        <f>train[[#This Row],[Ship Date]]-train[[#This Row],[Order Date]]</f>
        <v>6</v>
      </c>
      <c r="S9064" t="str">
        <f>TEXT(train[[#This Row],[Order Date]],"mmm")</f>
        <v>févr</v>
      </c>
      <c r="T9064">
        <f>YEAR(train[[#This Row],[Order Date]])</f>
        <v>2017</v>
      </c>
      <c r="U9064" t="str">
        <f>train[[#This Row],[Category]]&amp;"-"&amp;train[[#This Row],[Sub-Category]]</f>
        <v>Office Supplies-Fasteners</v>
      </c>
      <c r="V9064" t="str">
        <f>IF(train[[#This Row],[Segment]]="Consumer","B2C","B2B")</f>
        <v>B2B</v>
      </c>
    </row>
    <row r="9065" spans="1:22" x14ac:dyDescent="0.25">
      <c r="A9065" t="s">
        <v>10408</v>
      </c>
      <c r="B9065" s="1">
        <v>42291</v>
      </c>
      <c r="C9065" s="1">
        <v>42297</v>
      </c>
      <c r="D9065" t="s">
        <v>45</v>
      </c>
      <c r="E9065" t="s">
        <v>1842</v>
      </c>
      <c r="F9065" t="s">
        <v>1843</v>
      </c>
      <c r="G9065" t="s">
        <v>21</v>
      </c>
      <c r="H9065" t="s">
        <v>22</v>
      </c>
      <c r="I9065" t="s">
        <v>298</v>
      </c>
      <c r="J9065" t="s">
        <v>206</v>
      </c>
      <c r="K9065">
        <v>60653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 s="2">
        <v>322.19200000000001</v>
      </c>
      <c r="R9065">
        <f>train[[#This Row],[Ship Date]]-train[[#This Row],[Order Date]]</f>
        <v>6</v>
      </c>
      <c r="S9065" t="str">
        <f>TEXT(train[[#This Row],[Order Date]],"mmm")</f>
        <v>oct</v>
      </c>
      <c r="T9065">
        <f>YEAR(train[[#This Row],[Order Date]])</f>
        <v>2015</v>
      </c>
      <c r="U9065" t="str">
        <f>train[[#This Row],[Category]]&amp;"-"&amp;train[[#This Row],[Sub-Category]]</f>
        <v>Office Supplies-Paper</v>
      </c>
      <c r="V9065" t="str">
        <f>IF(train[[#This Row],[Segment]]="Consumer","B2C","B2B")</f>
        <v>B2C</v>
      </c>
    </row>
    <row r="9066" spans="1:22" x14ac:dyDescent="0.25">
      <c r="A9066" t="s">
        <v>10408</v>
      </c>
      <c r="B9066" s="1">
        <v>42291</v>
      </c>
      <c r="C9066" s="1">
        <v>42297</v>
      </c>
      <c r="D9066" t="s">
        <v>45</v>
      </c>
      <c r="E9066" t="s">
        <v>1842</v>
      </c>
      <c r="F9066" t="s">
        <v>1843</v>
      </c>
      <c r="G9066" t="s">
        <v>21</v>
      </c>
      <c r="H9066" t="s">
        <v>22</v>
      </c>
      <c r="I9066" t="s">
        <v>298</v>
      </c>
      <c r="J9066" t="s">
        <v>206</v>
      </c>
      <c r="K9066">
        <v>60653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 s="2">
        <v>2.9460000000000002</v>
      </c>
      <c r="R9066">
        <f>train[[#This Row],[Ship Date]]-train[[#This Row],[Order Date]]</f>
        <v>6</v>
      </c>
      <c r="S9066" t="str">
        <f>TEXT(train[[#This Row],[Order Date]],"mmm")</f>
        <v>oct</v>
      </c>
      <c r="T9066">
        <f>YEAR(train[[#This Row],[Order Date]])</f>
        <v>2015</v>
      </c>
      <c r="U9066" t="str">
        <f>train[[#This Row],[Category]]&amp;"-"&amp;train[[#This Row],[Sub-Category]]</f>
        <v>Office Supplies-Binders</v>
      </c>
      <c r="V9066" t="str">
        <f>IF(train[[#This Row],[Segment]]="Consumer","B2C","B2B")</f>
        <v>B2C</v>
      </c>
    </row>
    <row r="9067" spans="1:22" x14ac:dyDescent="0.25">
      <c r="A9067" t="s">
        <v>10408</v>
      </c>
      <c r="B9067" s="1">
        <v>42291</v>
      </c>
      <c r="C9067" s="1">
        <v>42297</v>
      </c>
      <c r="D9067" t="s">
        <v>45</v>
      </c>
      <c r="E9067" t="s">
        <v>1842</v>
      </c>
      <c r="F9067" t="s">
        <v>1843</v>
      </c>
      <c r="G9067" t="s">
        <v>21</v>
      </c>
      <c r="H9067" t="s">
        <v>22</v>
      </c>
      <c r="I9067" t="s">
        <v>298</v>
      </c>
      <c r="J9067" t="s">
        <v>206</v>
      </c>
      <c r="K9067">
        <v>60653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 s="2">
        <v>19.135999999999999</v>
      </c>
      <c r="R9067">
        <f>train[[#This Row],[Ship Date]]-train[[#This Row],[Order Date]]</f>
        <v>6</v>
      </c>
      <c r="S9067" t="str">
        <f>TEXT(train[[#This Row],[Order Date]],"mmm")</f>
        <v>oct</v>
      </c>
      <c r="T9067">
        <f>YEAR(train[[#This Row],[Order Date]])</f>
        <v>2015</v>
      </c>
      <c r="U9067" t="str">
        <f>train[[#This Row],[Category]]&amp;"-"&amp;train[[#This Row],[Sub-Category]]</f>
        <v>Office Supplies-Paper</v>
      </c>
      <c r="V9067" t="str">
        <f>IF(train[[#This Row],[Segment]]="Consumer","B2C","B2B")</f>
        <v>B2C</v>
      </c>
    </row>
    <row r="9068" spans="1:22" x14ac:dyDescent="0.25">
      <c r="A9068" t="s">
        <v>10409</v>
      </c>
      <c r="B9068" s="1">
        <v>43246</v>
      </c>
      <c r="C9068" s="1">
        <v>43250</v>
      </c>
      <c r="D9068" t="s">
        <v>45</v>
      </c>
      <c r="E9068" t="s">
        <v>2461</v>
      </c>
      <c r="F9068" t="s">
        <v>2462</v>
      </c>
      <c r="G9068" t="s">
        <v>21</v>
      </c>
      <c r="H9068" t="s">
        <v>22</v>
      </c>
      <c r="I9068" t="s">
        <v>3326</v>
      </c>
      <c r="J9068" t="s">
        <v>314</v>
      </c>
      <c r="K9068">
        <v>22801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 s="2">
        <v>23.08</v>
      </c>
      <c r="R9068">
        <f>train[[#This Row],[Ship Date]]-train[[#This Row],[Order Date]]</f>
        <v>4</v>
      </c>
      <c r="S9068" t="str">
        <f>TEXT(train[[#This Row],[Order Date]],"mmm")</f>
        <v>mai</v>
      </c>
      <c r="T9068">
        <f>YEAR(train[[#This Row],[Order Date]])</f>
        <v>2018</v>
      </c>
      <c r="U9068" t="str">
        <f>train[[#This Row],[Category]]&amp;"-"&amp;train[[#This Row],[Sub-Category]]</f>
        <v>Technology-Accessories</v>
      </c>
      <c r="V9068" t="str">
        <f>IF(train[[#This Row],[Segment]]="Consumer","B2C","B2B")</f>
        <v>B2C</v>
      </c>
    </row>
    <row r="9069" spans="1:22" x14ac:dyDescent="0.25">
      <c r="A9069" t="s">
        <v>10410</v>
      </c>
      <c r="B9069" s="1">
        <v>42770</v>
      </c>
      <c r="C9069" s="1">
        <v>42776</v>
      </c>
      <c r="D9069" t="s">
        <v>45</v>
      </c>
      <c r="E9069" t="s">
        <v>2759</v>
      </c>
      <c r="F9069" t="s">
        <v>2760</v>
      </c>
      <c r="G9069" t="s">
        <v>21</v>
      </c>
      <c r="H9069" t="s">
        <v>22</v>
      </c>
      <c r="I9069" t="s">
        <v>3378</v>
      </c>
      <c r="J9069" t="s">
        <v>2737</v>
      </c>
      <c r="K9069">
        <v>20852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 s="2">
        <v>90.48</v>
      </c>
      <c r="R9069">
        <f>train[[#This Row],[Ship Date]]-train[[#This Row],[Order Date]]</f>
        <v>6</v>
      </c>
      <c r="S9069" t="str">
        <f>TEXT(train[[#This Row],[Order Date]],"mmm")</f>
        <v>févr</v>
      </c>
      <c r="T9069">
        <f>YEAR(train[[#This Row],[Order Date]])</f>
        <v>2017</v>
      </c>
      <c r="U9069" t="str">
        <f>train[[#This Row],[Category]]&amp;"-"&amp;train[[#This Row],[Sub-Category]]</f>
        <v>Technology-Phones</v>
      </c>
      <c r="V9069" t="str">
        <f>IF(train[[#This Row],[Segment]]="Consumer","B2C","B2B")</f>
        <v>B2C</v>
      </c>
    </row>
    <row r="9070" spans="1:22" x14ac:dyDescent="0.25">
      <c r="A9070" t="s">
        <v>10411</v>
      </c>
      <c r="B9070" s="1">
        <v>42980</v>
      </c>
      <c r="C9070" s="1">
        <v>42983</v>
      </c>
      <c r="D9070" t="s">
        <v>18</v>
      </c>
      <c r="E9070" t="s">
        <v>673</v>
      </c>
      <c r="F9070" t="s">
        <v>674</v>
      </c>
      <c r="G9070" t="s">
        <v>21</v>
      </c>
      <c r="H9070" t="s">
        <v>22</v>
      </c>
      <c r="I9070" t="s">
        <v>1376</v>
      </c>
      <c r="J9070" t="s">
        <v>91</v>
      </c>
      <c r="K9070">
        <v>98198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 s="2">
        <v>215.976</v>
      </c>
      <c r="R9070">
        <f>train[[#This Row],[Ship Date]]-train[[#This Row],[Order Date]]</f>
        <v>3</v>
      </c>
      <c r="S9070" t="str">
        <f>TEXT(train[[#This Row],[Order Date]],"mmm")</f>
        <v>sept</v>
      </c>
      <c r="T9070">
        <f>YEAR(train[[#This Row],[Order Date]])</f>
        <v>2017</v>
      </c>
      <c r="U9070" t="str">
        <f>train[[#This Row],[Category]]&amp;"-"&amp;train[[#This Row],[Sub-Category]]</f>
        <v>Furniture-Chairs</v>
      </c>
      <c r="V9070" t="str">
        <f>IF(train[[#This Row],[Segment]]="Consumer","B2C","B2B")</f>
        <v>B2C</v>
      </c>
    </row>
    <row r="9071" spans="1:22" x14ac:dyDescent="0.25">
      <c r="A9071" t="s">
        <v>10411</v>
      </c>
      <c r="B9071" s="1">
        <v>42980</v>
      </c>
      <c r="C9071" s="1">
        <v>42983</v>
      </c>
      <c r="D9071" t="s">
        <v>18</v>
      </c>
      <c r="E9071" t="s">
        <v>673</v>
      </c>
      <c r="F9071" t="s">
        <v>674</v>
      </c>
      <c r="G9071" t="s">
        <v>21</v>
      </c>
      <c r="H9071" t="s">
        <v>22</v>
      </c>
      <c r="I9071" t="s">
        <v>1376</v>
      </c>
      <c r="J9071" t="s">
        <v>91</v>
      </c>
      <c r="K9071">
        <v>98198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 s="2">
        <v>65.94</v>
      </c>
      <c r="R9071">
        <f>train[[#This Row],[Ship Date]]-train[[#This Row],[Order Date]]</f>
        <v>3</v>
      </c>
      <c r="S9071" t="str">
        <f>TEXT(train[[#This Row],[Order Date]],"mmm")</f>
        <v>sept</v>
      </c>
      <c r="T9071">
        <f>YEAR(train[[#This Row],[Order Date]])</f>
        <v>2017</v>
      </c>
      <c r="U9071" t="str">
        <f>train[[#This Row],[Category]]&amp;"-"&amp;train[[#This Row],[Sub-Category]]</f>
        <v>Office Supplies-Envelopes</v>
      </c>
      <c r="V9071" t="str">
        <f>IF(train[[#This Row],[Segment]]="Consumer","B2C","B2B")</f>
        <v>B2C</v>
      </c>
    </row>
    <row r="9072" spans="1:22" x14ac:dyDescent="0.25">
      <c r="A9072" t="s">
        <v>10412</v>
      </c>
      <c r="B9072" s="1">
        <v>43438</v>
      </c>
      <c r="C9072" s="1">
        <v>43439</v>
      </c>
      <c r="D9072" t="s">
        <v>183</v>
      </c>
      <c r="E9072" t="s">
        <v>6985</v>
      </c>
      <c r="F9072" t="s">
        <v>6986</v>
      </c>
      <c r="G9072" t="s">
        <v>36</v>
      </c>
      <c r="H9072" t="s">
        <v>22</v>
      </c>
      <c r="I9072" t="s">
        <v>141</v>
      </c>
      <c r="J9072" t="s">
        <v>142</v>
      </c>
      <c r="K9072">
        <v>19134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 s="2">
        <v>11.352</v>
      </c>
      <c r="R9072">
        <f>train[[#This Row],[Ship Date]]-train[[#This Row],[Order Date]]</f>
        <v>1</v>
      </c>
      <c r="S9072" t="str">
        <f>TEXT(train[[#This Row],[Order Date]],"mmm")</f>
        <v>déc</v>
      </c>
      <c r="T9072">
        <f>YEAR(train[[#This Row],[Order Date]])</f>
        <v>2018</v>
      </c>
      <c r="U9072" t="str">
        <f>train[[#This Row],[Category]]&amp;"-"&amp;train[[#This Row],[Sub-Category]]</f>
        <v>Furniture-Furnishings</v>
      </c>
      <c r="V9072" t="str">
        <f>IF(train[[#This Row],[Segment]]="Consumer","B2C","B2B")</f>
        <v>B2B</v>
      </c>
    </row>
    <row r="9073" spans="1:22" x14ac:dyDescent="0.25">
      <c r="A9073" t="s">
        <v>10413</v>
      </c>
      <c r="B9073" s="1">
        <v>42533</v>
      </c>
      <c r="C9073" s="1">
        <v>42537</v>
      </c>
      <c r="D9073" t="s">
        <v>45</v>
      </c>
      <c r="E9073" t="s">
        <v>3762</v>
      </c>
      <c r="F9073" t="s">
        <v>3763</v>
      </c>
      <c r="G9073" t="s">
        <v>97</v>
      </c>
      <c r="H9073" t="s">
        <v>22</v>
      </c>
      <c r="I9073" t="s">
        <v>492</v>
      </c>
      <c r="J9073" t="s">
        <v>249</v>
      </c>
      <c r="K9073">
        <v>47201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 s="2">
        <v>24.56</v>
      </c>
      <c r="R9073">
        <f>train[[#This Row],[Ship Date]]-train[[#This Row],[Order Date]]</f>
        <v>4</v>
      </c>
      <c r="S9073" t="str">
        <f>TEXT(train[[#This Row],[Order Date]],"mmm")</f>
        <v>juin</v>
      </c>
      <c r="T9073">
        <f>YEAR(train[[#This Row],[Order Date]])</f>
        <v>2016</v>
      </c>
      <c r="U9073" t="str">
        <f>train[[#This Row],[Category]]&amp;"-"&amp;train[[#This Row],[Sub-Category]]</f>
        <v>Office Supplies-Storage</v>
      </c>
      <c r="V9073" t="str">
        <f>IF(train[[#This Row],[Segment]]="Consumer","B2C","B2B")</f>
        <v>B2B</v>
      </c>
    </row>
    <row r="9074" spans="1:22" x14ac:dyDescent="0.25">
      <c r="A9074" t="s">
        <v>10414</v>
      </c>
      <c r="B9074" s="1">
        <v>42982</v>
      </c>
      <c r="C9074" s="1">
        <v>42986</v>
      </c>
      <c r="D9074" t="s">
        <v>45</v>
      </c>
      <c r="E9074" t="s">
        <v>3938</v>
      </c>
      <c r="F9074" t="s">
        <v>3939</v>
      </c>
      <c r="G9074" t="s">
        <v>21</v>
      </c>
      <c r="H9074" t="s">
        <v>22</v>
      </c>
      <c r="I9074" t="s">
        <v>313</v>
      </c>
      <c r="J9074" t="s">
        <v>592</v>
      </c>
      <c r="K9074">
        <v>65807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 s="2">
        <v>16.559999999999999</v>
      </c>
      <c r="R9074">
        <f>train[[#This Row],[Ship Date]]-train[[#This Row],[Order Date]]</f>
        <v>4</v>
      </c>
      <c r="S9074" t="str">
        <f>TEXT(train[[#This Row],[Order Date]],"mmm")</f>
        <v>sept</v>
      </c>
      <c r="T9074">
        <f>YEAR(train[[#This Row],[Order Date]])</f>
        <v>2017</v>
      </c>
      <c r="U9074" t="str">
        <f>train[[#This Row],[Category]]&amp;"-"&amp;train[[#This Row],[Sub-Category]]</f>
        <v>Office Supplies-Envelopes</v>
      </c>
      <c r="V9074" t="str">
        <f>IF(train[[#This Row],[Segment]]="Consumer","B2C","B2B")</f>
        <v>B2C</v>
      </c>
    </row>
    <row r="9075" spans="1:22" x14ac:dyDescent="0.25">
      <c r="A9075" t="s">
        <v>10414</v>
      </c>
      <c r="B9075" s="1">
        <v>42982</v>
      </c>
      <c r="C9075" s="1">
        <v>42986</v>
      </c>
      <c r="D9075" t="s">
        <v>45</v>
      </c>
      <c r="E9075" t="s">
        <v>3938</v>
      </c>
      <c r="F9075" t="s">
        <v>3939</v>
      </c>
      <c r="G9075" t="s">
        <v>21</v>
      </c>
      <c r="H9075" t="s">
        <v>22</v>
      </c>
      <c r="I9075" t="s">
        <v>313</v>
      </c>
      <c r="J9075" t="s">
        <v>592</v>
      </c>
      <c r="K9075">
        <v>65807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 s="2">
        <v>279.95</v>
      </c>
      <c r="R9075">
        <f>train[[#This Row],[Ship Date]]-train[[#This Row],[Order Date]]</f>
        <v>4</v>
      </c>
      <c r="S9075" t="str">
        <f>TEXT(train[[#This Row],[Order Date]],"mmm")</f>
        <v>sept</v>
      </c>
      <c r="T9075">
        <f>YEAR(train[[#This Row],[Order Date]])</f>
        <v>2017</v>
      </c>
      <c r="U9075" t="str">
        <f>train[[#This Row],[Category]]&amp;"-"&amp;train[[#This Row],[Sub-Category]]</f>
        <v>Technology-Accessories</v>
      </c>
      <c r="V9075" t="str">
        <f>IF(train[[#This Row],[Segment]]="Consumer","B2C","B2B")</f>
        <v>B2C</v>
      </c>
    </row>
    <row r="9076" spans="1:22" x14ac:dyDescent="0.25">
      <c r="A9076" t="s">
        <v>10415</v>
      </c>
      <c r="B9076" s="1">
        <v>42115</v>
      </c>
      <c r="C9076" s="1">
        <v>42120</v>
      </c>
      <c r="D9076" t="s">
        <v>45</v>
      </c>
      <c r="E9076" t="s">
        <v>5172</v>
      </c>
      <c r="F9076" t="s">
        <v>5173</v>
      </c>
      <c r="G9076" t="s">
        <v>36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 s="2">
        <v>828.84</v>
      </c>
      <c r="R9076">
        <f>train[[#This Row],[Ship Date]]-train[[#This Row],[Order Date]]</f>
        <v>5</v>
      </c>
      <c r="S9076" t="str">
        <f>TEXT(train[[#This Row],[Order Date]],"mmm")</f>
        <v>avr</v>
      </c>
      <c r="T9076">
        <f>YEAR(train[[#This Row],[Order Date]])</f>
        <v>2015</v>
      </c>
      <c r="U9076" t="str">
        <f>train[[#This Row],[Category]]&amp;"-"&amp;train[[#This Row],[Sub-Category]]</f>
        <v>Office Supplies-Storage</v>
      </c>
      <c r="V9076" t="str">
        <f>IF(train[[#This Row],[Segment]]="Consumer","B2C","B2B")</f>
        <v>B2B</v>
      </c>
    </row>
    <row r="9077" spans="1:22" x14ac:dyDescent="0.25">
      <c r="A9077" t="s">
        <v>10416</v>
      </c>
      <c r="B9077" s="1">
        <v>42679</v>
      </c>
      <c r="C9077" s="1">
        <v>42682</v>
      </c>
      <c r="D9077" t="s">
        <v>183</v>
      </c>
      <c r="E9077" t="s">
        <v>4856</v>
      </c>
      <c r="F9077" t="s">
        <v>4857</v>
      </c>
      <c r="G9077" t="s">
        <v>21</v>
      </c>
      <c r="H9077" t="s">
        <v>22</v>
      </c>
      <c r="I9077" t="s">
        <v>1117</v>
      </c>
      <c r="J9077" t="s">
        <v>493</v>
      </c>
      <c r="K9077">
        <v>44107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 s="2">
        <v>7.218</v>
      </c>
      <c r="R9077">
        <f>train[[#This Row],[Ship Date]]-train[[#This Row],[Order Date]]</f>
        <v>3</v>
      </c>
      <c r="S9077" t="str">
        <f>TEXT(train[[#This Row],[Order Date]],"mmm")</f>
        <v>nov</v>
      </c>
      <c r="T9077">
        <f>YEAR(train[[#This Row],[Order Date]])</f>
        <v>2016</v>
      </c>
      <c r="U9077" t="str">
        <f>train[[#This Row],[Category]]&amp;"-"&amp;train[[#This Row],[Sub-Category]]</f>
        <v>Office Supplies-Binders</v>
      </c>
      <c r="V9077" t="str">
        <f>IF(train[[#This Row],[Segment]]="Consumer","B2C","B2B")</f>
        <v>B2C</v>
      </c>
    </row>
    <row r="9078" spans="1:22" x14ac:dyDescent="0.25">
      <c r="A9078" t="s">
        <v>10416</v>
      </c>
      <c r="B9078" s="1">
        <v>42679</v>
      </c>
      <c r="C9078" s="1">
        <v>42682</v>
      </c>
      <c r="D9078" t="s">
        <v>183</v>
      </c>
      <c r="E9078" t="s">
        <v>4856</v>
      </c>
      <c r="F9078" t="s">
        <v>4857</v>
      </c>
      <c r="G9078" t="s">
        <v>21</v>
      </c>
      <c r="H9078" t="s">
        <v>22</v>
      </c>
      <c r="I9078" t="s">
        <v>1117</v>
      </c>
      <c r="J9078" t="s">
        <v>493</v>
      </c>
      <c r="K9078">
        <v>44107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 s="2">
        <v>27.2</v>
      </c>
      <c r="R9078">
        <f>train[[#This Row],[Ship Date]]-train[[#This Row],[Order Date]]</f>
        <v>3</v>
      </c>
      <c r="S9078" t="str">
        <f>TEXT(train[[#This Row],[Order Date]],"mmm")</f>
        <v>nov</v>
      </c>
      <c r="T9078">
        <f>YEAR(train[[#This Row],[Order Date]])</f>
        <v>2016</v>
      </c>
      <c r="U9078" t="str">
        <f>train[[#This Row],[Category]]&amp;"-"&amp;train[[#This Row],[Sub-Category]]</f>
        <v>Office Supplies-Supplies</v>
      </c>
      <c r="V9078" t="str">
        <f>IF(train[[#This Row],[Segment]]="Consumer","B2C","B2B")</f>
        <v>B2C</v>
      </c>
    </row>
    <row r="9079" spans="1:22" x14ac:dyDescent="0.25">
      <c r="A9079" t="s">
        <v>10417</v>
      </c>
      <c r="B9079" s="1">
        <v>42311</v>
      </c>
      <c r="C9079" s="1">
        <v>42315</v>
      </c>
      <c r="D9079" t="s">
        <v>45</v>
      </c>
      <c r="E9079" t="s">
        <v>624</v>
      </c>
      <c r="F9079" t="s">
        <v>625</v>
      </c>
      <c r="G9079" t="s">
        <v>36</v>
      </c>
      <c r="H9079" t="s">
        <v>22</v>
      </c>
      <c r="I9079" t="s">
        <v>2531</v>
      </c>
      <c r="J9079" t="s">
        <v>133</v>
      </c>
      <c r="K9079">
        <v>68104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 s="2">
        <v>89.97</v>
      </c>
      <c r="R9079">
        <f>train[[#This Row],[Ship Date]]-train[[#This Row],[Order Date]]</f>
        <v>4</v>
      </c>
      <c r="S9079" t="str">
        <f>TEXT(train[[#This Row],[Order Date]],"mmm")</f>
        <v>nov</v>
      </c>
      <c r="T9079">
        <f>YEAR(train[[#This Row],[Order Date]])</f>
        <v>2015</v>
      </c>
      <c r="U9079" t="str">
        <f>train[[#This Row],[Category]]&amp;"-"&amp;train[[#This Row],[Sub-Category]]</f>
        <v>Technology-Accessories</v>
      </c>
      <c r="V9079" t="str">
        <f>IF(train[[#This Row],[Segment]]="Consumer","B2C","B2B")</f>
        <v>B2B</v>
      </c>
    </row>
    <row r="9080" spans="1:22" x14ac:dyDescent="0.25">
      <c r="A9080" t="s">
        <v>10418</v>
      </c>
      <c r="B9080" s="1">
        <v>42782</v>
      </c>
      <c r="C9080" s="1">
        <v>42789</v>
      </c>
      <c r="D9080" t="s">
        <v>45</v>
      </c>
      <c r="E9080" t="s">
        <v>4629</v>
      </c>
      <c r="F9080" t="s">
        <v>4630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 s="2">
        <v>318.08</v>
      </c>
      <c r="R9080">
        <f>train[[#This Row],[Ship Date]]-train[[#This Row],[Order Date]]</f>
        <v>7</v>
      </c>
      <c r="S9080" t="str">
        <f>TEXT(train[[#This Row],[Order Date]],"mmm")</f>
        <v>févr</v>
      </c>
      <c r="T9080">
        <f>YEAR(train[[#This Row],[Order Date]])</f>
        <v>2017</v>
      </c>
      <c r="U9080" t="str">
        <f>train[[#This Row],[Category]]&amp;"-"&amp;train[[#This Row],[Sub-Category]]</f>
        <v>Furniture-Furnishings</v>
      </c>
      <c r="V9080" t="str">
        <f>IF(train[[#This Row],[Segment]]="Consumer","B2C","B2B")</f>
        <v>B2C</v>
      </c>
    </row>
    <row r="9081" spans="1:22" x14ac:dyDescent="0.25">
      <c r="A9081" t="s">
        <v>10418</v>
      </c>
      <c r="B9081" s="1">
        <v>42782</v>
      </c>
      <c r="C9081" s="1">
        <v>42789</v>
      </c>
      <c r="D9081" t="s">
        <v>45</v>
      </c>
      <c r="E9081" t="s">
        <v>4629</v>
      </c>
      <c r="F9081" t="s">
        <v>4630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 s="2">
        <v>5.8</v>
      </c>
      <c r="R9081">
        <f>train[[#This Row],[Ship Date]]-train[[#This Row],[Order Date]]</f>
        <v>7</v>
      </c>
      <c r="S9081" t="str">
        <f>TEXT(train[[#This Row],[Order Date]],"mmm")</f>
        <v>févr</v>
      </c>
      <c r="T9081">
        <f>YEAR(train[[#This Row],[Order Date]])</f>
        <v>2017</v>
      </c>
      <c r="U9081" t="str">
        <f>train[[#This Row],[Category]]&amp;"-"&amp;train[[#This Row],[Sub-Category]]</f>
        <v>Office Supplies-Binders</v>
      </c>
      <c r="V9081" t="str">
        <f>IF(train[[#This Row],[Segment]]="Consumer","B2C","B2B")</f>
        <v>B2C</v>
      </c>
    </row>
    <row r="9082" spans="1:22" x14ac:dyDescent="0.25">
      <c r="A9082" t="s">
        <v>10419</v>
      </c>
      <c r="B9082" s="1">
        <v>43354</v>
      </c>
      <c r="C9082" s="1">
        <v>43356</v>
      </c>
      <c r="D9082" t="s">
        <v>18</v>
      </c>
      <c r="E9082" t="s">
        <v>1503</v>
      </c>
      <c r="F9082" t="s">
        <v>1504</v>
      </c>
      <c r="G9082" t="s">
        <v>36</v>
      </c>
      <c r="H9082" t="s">
        <v>22</v>
      </c>
      <c r="I9082" t="s">
        <v>2543</v>
      </c>
      <c r="J9082" t="s">
        <v>38</v>
      </c>
      <c r="K9082">
        <v>92704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 s="2">
        <v>143.952</v>
      </c>
      <c r="R9082">
        <f>train[[#This Row],[Ship Date]]-train[[#This Row],[Order Date]]</f>
        <v>2</v>
      </c>
      <c r="S9082" t="str">
        <f>TEXT(train[[#This Row],[Order Date]],"mmm")</f>
        <v>sept</v>
      </c>
      <c r="T9082">
        <f>YEAR(train[[#This Row],[Order Date]])</f>
        <v>2018</v>
      </c>
      <c r="U9082" t="str">
        <f>train[[#This Row],[Category]]&amp;"-"&amp;train[[#This Row],[Sub-Category]]</f>
        <v>Technology-Phones</v>
      </c>
      <c r="V9082" t="str">
        <f>IF(train[[#This Row],[Segment]]="Consumer","B2C","B2B")</f>
        <v>B2B</v>
      </c>
    </row>
    <row r="9083" spans="1:22" x14ac:dyDescent="0.25">
      <c r="A9083" t="s">
        <v>10419</v>
      </c>
      <c r="B9083" s="1">
        <v>43354</v>
      </c>
      <c r="C9083" s="1">
        <v>43356</v>
      </c>
      <c r="D9083" t="s">
        <v>18</v>
      </c>
      <c r="E9083" t="s">
        <v>1503</v>
      </c>
      <c r="F9083" t="s">
        <v>1504</v>
      </c>
      <c r="G9083" t="s">
        <v>36</v>
      </c>
      <c r="H9083" t="s">
        <v>22</v>
      </c>
      <c r="I9083" t="s">
        <v>2543</v>
      </c>
      <c r="J9083" t="s">
        <v>38</v>
      </c>
      <c r="K9083">
        <v>92704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 s="2">
        <v>19.440000000000001</v>
      </c>
      <c r="R9083">
        <f>train[[#This Row],[Ship Date]]-train[[#This Row],[Order Date]]</f>
        <v>2</v>
      </c>
      <c r="S9083" t="str">
        <f>TEXT(train[[#This Row],[Order Date]],"mmm")</f>
        <v>sept</v>
      </c>
      <c r="T9083">
        <f>YEAR(train[[#This Row],[Order Date]])</f>
        <v>2018</v>
      </c>
      <c r="U9083" t="str">
        <f>train[[#This Row],[Category]]&amp;"-"&amp;train[[#This Row],[Sub-Category]]</f>
        <v>Office Supplies-Paper</v>
      </c>
      <c r="V9083" t="str">
        <f>IF(train[[#This Row],[Segment]]="Consumer","B2C","B2B")</f>
        <v>B2B</v>
      </c>
    </row>
    <row r="9084" spans="1:22" x14ac:dyDescent="0.25">
      <c r="A9084" t="s">
        <v>10420</v>
      </c>
      <c r="B9084" s="1">
        <v>43406</v>
      </c>
      <c r="C9084" s="1">
        <v>43410</v>
      </c>
      <c r="D9084" t="s">
        <v>45</v>
      </c>
      <c r="E9084" t="s">
        <v>8371</v>
      </c>
      <c r="F9084" t="s">
        <v>8372</v>
      </c>
      <c r="G9084" t="s">
        <v>21</v>
      </c>
      <c r="H9084" t="s">
        <v>22</v>
      </c>
      <c r="I9084" t="s">
        <v>313</v>
      </c>
      <c r="J9084" t="s">
        <v>314</v>
      </c>
      <c r="K9084">
        <v>22153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 s="2">
        <v>5.56</v>
      </c>
      <c r="R9084">
        <f>train[[#This Row],[Ship Date]]-train[[#This Row],[Order Date]]</f>
        <v>4</v>
      </c>
      <c r="S9084" t="str">
        <f>TEXT(train[[#This Row],[Order Date]],"mmm")</f>
        <v>nov</v>
      </c>
      <c r="T9084">
        <f>YEAR(train[[#This Row],[Order Date]])</f>
        <v>2018</v>
      </c>
      <c r="U9084" t="str">
        <f>train[[#This Row],[Category]]&amp;"-"&amp;train[[#This Row],[Sub-Category]]</f>
        <v>Office Supplies-Art</v>
      </c>
      <c r="V9084" t="str">
        <f>IF(train[[#This Row],[Segment]]="Consumer","B2C","B2B")</f>
        <v>B2C</v>
      </c>
    </row>
    <row r="9085" spans="1:22" x14ac:dyDescent="0.25">
      <c r="A9085" t="s">
        <v>10421</v>
      </c>
      <c r="B9085" s="1">
        <v>42406</v>
      </c>
      <c r="C9085" s="1">
        <v>42408</v>
      </c>
      <c r="D9085" t="s">
        <v>183</v>
      </c>
      <c r="E9085" t="s">
        <v>5627</v>
      </c>
      <c r="F9085" t="s">
        <v>5628</v>
      </c>
      <c r="G9085" t="s">
        <v>36</v>
      </c>
      <c r="H9085" t="s">
        <v>22</v>
      </c>
      <c r="I9085" t="s">
        <v>4354</v>
      </c>
      <c r="J9085" t="s">
        <v>314</v>
      </c>
      <c r="K9085">
        <v>23434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 s="2">
        <v>146.72999999999999</v>
      </c>
      <c r="R9085">
        <f>train[[#This Row],[Ship Date]]-train[[#This Row],[Order Date]]</f>
        <v>2</v>
      </c>
      <c r="S9085" t="str">
        <f>TEXT(train[[#This Row],[Order Date]],"mmm")</f>
        <v>févr</v>
      </c>
      <c r="T9085">
        <f>YEAR(train[[#This Row],[Order Date]])</f>
        <v>2016</v>
      </c>
      <c r="U9085" t="str">
        <f>train[[#This Row],[Category]]&amp;"-"&amp;train[[#This Row],[Sub-Category]]</f>
        <v>Office Supplies-Storage</v>
      </c>
      <c r="V9085" t="str">
        <f>IF(train[[#This Row],[Segment]]="Consumer","B2C","B2B")</f>
        <v>B2B</v>
      </c>
    </row>
    <row r="9086" spans="1:22" x14ac:dyDescent="0.25">
      <c r="A9086" t="s">
        <v>10421</v>
      </c>
      <c r="B9086" s="1">
        <v>42406</v>
      </c>
      <c r="C9086" s="1">
        <v>42408</v>
      </c>
      <c r="D9086" t="s">
        <v>183</v>
      </c>
      <c r="E9086" t="s">
        <v>5627</v>
      </c>
      <c r="F9086" t="s">
        <v>5628</v>
      </c>
      <c r="G9086" t="s">
        <v>36</v>
      </c>
      <c r="H9086" t="s">
        <v>22</v>
      </c>
      <c r="I9086" t="s">
        <v>4354</v>
      </c>
      <c r="J9086" t="s">
        <v>314</v>
      </c>
      <c r="K9086">
        <v>23434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 s="2">
        <v>29.9</v>
      </c>
      <c r="R9086">
        <f>train[[#This Row],[Ship Date]]-train[[#This Row],[Order Date]]</f>
        <v>2</v>
      </c>
      <c r="S9086" t="str">
        <f>TEXT(train[[#This Row],[Order Date]],"mmm")</f>
        <v>févr</v>
      </c>
      <c r="T9086">
        <f>YEAR(train[[#This Row],[Order Date]])</f>
        <v>2016</v>
      </c>
      <c r="U9086" t="str">
        <f>train[[#This Row],[Category]]&amp;"-"&amp;train[[#This Row],[Sub-Category]]</f>
        <v>Office Supplies-Paper</v>
      </c>
      <c r="V9086" t="str">
        <f>IF(train[[#This Row],[Segment]]="Consumer","B2C","B2B")</f>
        <v>B2B</v>
      </c>
    </row>
    <row r="9087" spans="1:22" x14ac:dyDescent="0.25">
      <c r="A9087" t="s">
        <v>10422</v>
      </c>
      <c r="B9087" s="1">
        <v>42988</v>
      </c>
      <c r="C9087" s="1">
        <v>42990</v>
      </c>
      <c r="D9087" t="s">
        <v>18</v>
      </c>
      <c r="E9087" t="s">
        <v>1962</v>
      </c>
      <c r="F9087" t="s">
        <v>1963</v>
      </c>
      <c r="G9087" t="s">
        <v>21</v>
      </c>
      <c r="H9087" t="s">
        <v>22</v>
      </c>
      <c r="I9087" t="s">
        <v>37</v>
      </c>
      <c r="J9087" t="s">
        <v>38</v>
      </c>
      <c r="K9087">
        <v>90049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 s="2">
        <v>276.78399999999999</v>
      </c>
      <c r="R9087">
        <f>train[[#This Row],[Ship Date]]-train[[#This Row],[Order Date]]</f>
        <v>2</v>
      </c>
      <c r="S9087" t="str">
        <f>TEXT(train[[#This Row],[Order Date]],"mmm")</f>
        <v>sept</v>
      </c>
      <c r="T9087">
        <f>YEAR(train[[#This Row],[Order Date]])</f>
        <v>2017</v>
      </c>
      <c r="U9087" t="str">
        <f>train[[#This Row],[Category]]&amp;"-"&amp;train[[#This Row],[Sub-Category]]</f>
        <v>Office Supplies-Binders</v>
      </c>
      <c r="V9087" t="str">
        <f>IF(train[[#This Row],[Segment]]="Consumer","B2C","B2B")</f>
        <v>B2C</v>
      </c>
    </row>
    <row r="9088" spans="1:22" x14ac:dyDescent="0.25">
      <c r="A9088" t="s">
        <v>10423</v>
      </c>
      <c r="B9088" s="1">
        <v>43004</v>
      </c>
      <c r="C9088" s="1">
        <v>43008</v>
      </c>
      <c r="D9088" t="s">
        <v>45</v>
      </c>
      <c r="E9088" t="s">
        <v>7937</v>
      </c>
      <c r="F9088" t="s">
        <v>7938</v>
      </c>
      <c r="G9088" t="s">
        <v>36</v>
      </c>
      <c r="H9088" t="s">
        <v>22</v>
      </c>
      <c r="I9088" t="s">
        <v>179</v>
      </c>
      <c r="J9088" t="s">
        <v>99</v>
      </c>
      <c r="K9088">
        <v>77041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 s="2">
        <v>93.031999999999996</v>
      </c>
      <c r="R9088">
        <f>train[[#This Row],[Ship Date]]-train[[#This Row],[Order Date]]</f>
        <v>4</v>
      </c>
      <c r="S9088" t="str">
        <f>TEXT(train[[#This Row],[Order Date]],"mmm")</f>
        <v>sept</v>
      </c>
      <c r="T9088">
        <f>YEAR(train[[#This Row],[Order Date]])</f>
        <v>2017</v>
      </c>
      <c r="U9088" t="str">
        <f>train[[#This Row],[Category]]&amp;"-"&amp;train[[#This Row],[Sub-Category]]</f>
        <v>Office Supplies-Appliances</v>
      </c>
      <c r="V9088" t="str">
        <f>IF(train[[#This Row],[Segment]]="Consumer","B2C","B2B")</f>
        <v>B2B</v>
      </c>
    </row>
    <row r="9089" spans="1:22" x14ac:dyDescent="0.25">
      <c r="A9089" t="s">
        <v>10423</v>
      </c>
      <c r="B9089" s="1">
        <v>43004</v>
      </c>
      <c r="C9089" s="1">
        <v>43008</v>
      </c>
      <c r="D9089" t="s">
        <v>45</v>
      </c>
      <c r="E9089" t="s">
        <v>7937</v>
      </c>
      <c r="F9089" t="s">
        <v>7938</v>
      </c>
      <c r="G9089" t="s">
        <v>36</v>
      </c>
      <c r="H9089" t="s">
        <v>22</v>
      </c>
      <c r="I9089" t="s">
        <v>179</v>
      </c>
      <c r="J9089" t="s">
        <v>99</v>
      </c>
      <c r="K9089">
        <v>77041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 s="2">
        <v>454.96499999999997</v>
      </c>
      <c r="R9089">
        <f>train[[#This Row],[Ship Date]]-train[[#This Row],[Order Date]]</f>
        <v>4</v>
      </c>
      <c r="S9089" t="str">
        <f>TEXT(train[[#This Row],[Order Date]],"mmm")</f>
        <v>sept</v>
      </c>
      <c r="T9089">
        <f>YEAR(train[[#This Row],[Order Date]])</f>
        <v>2017</v>
      </c>
      <c r="U9089" t="str">
        <f>train[[#This Row],[Category]]&amp;"-"&amp;train[[#This Row],[Sub-Category]]</f>
        <v>Furniture-Chairs</v>
      </c>
      <c r="V9089" t="str">
        <f>IF(train[[#This Row],[Segment]]="Consumer","B2C","B2B")</f>
        <v>B2B</v>
      </c>
    </row>
    <row r="9090" spans="1:22" x14ac:dyDescent="0.25">
      <c r="A9090" t="s">
        <v>10424</v>
      </c>
      <c r="B9090" s="1">
        <v>42719</v>
      </c>
      <c r="C9090" s="1">
        <v>42724</v>
      </c>
      <c r="D9090" t="s">
        <v>45</v>
      </c>
      <c r="E9090" t="s">
        <v>5802</v>
      </c>
      <c r="F9090" t="s">
        <v>5803</v>
      </c>
      <c r="G9090" t="s">
        <v>36</v>
      </c>
      <c r="H9090" t="s">
        <v>22</v>
      </c>
      <c r="I9090" t="s">
        <v>2273</v>
      </c>
      <c r="J9090" t="s">
        <v>83</v>
      </c>
      <c r="K9090">
        <v>27511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 s="2">
        <v>246.16800000000001</v>
      </c>
      <c r="R9090">
        <f>train[[#This Row],[Ship Date]]-train[[#This Row],[Order Date]]</f>
        <v>5</v>
      </c>
      <c r="S9090" t="str">
        <f>TEXT(train[[#This Row],[Order Date]],"mmm")</f>
        <v>déc</v>
      </c>
      <c r="T9090">
        <f>YEAR(train[[#This Row],[Order Date]])</f>
        <v>2016</v>
      </c>
      <c r="U9090" t="str">
        <f>train[[#This Row],[Category]]&amp;"-"&amp;train[[#This Row],[Sub-Category]]</f>
        <v>Technology-Phones</v>
      </c>
      <c r="V9090" t="str">
        <f>IF(train[[#This Row],[Segment]]="Consumer","B2C","B2B")</f>
        <v>B2B</v>
      </c>
    </row>
    <row r="9091" spans="1:22" x14ac:dyDescent="0.25">
      <c r="A9091" t="s">
        <v>10425</v>
      </c>
      <c r="B9091" s="1">
        <v>42995</v>
      </c>
      <c r="C9091" s="1">
        <v>42998</v>
      </c>
      <c r="D9091" t="s">
        <v>18</v>
      </c>
      <c r="E9091" t="s">
        <v>537</v>
      </c>
      <c r="F9091" t="s">
        <v>538</v>
      </c>
      <c r="G9091" t="s">
        <v>21</v>
      </c>
      <c r="H9091" t="s">
        <v>22</v>
      </c>
      <c r="I9091" t="s">
        <v>313</v>
      </c>
      <c r="J9091" t="s">
        <v>493</v>
      </c>
      <c r="K9091">
        <v>45503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 s="2">
        <v>295.39999999999998</v>
      </c>
      <c r="R9091">
        <f>train[[#This Row],[Ship Date]]-train[[#This Row],[Order Date]]</f>
        <v>3</v>
      </c>
      <c r="S9091" t="str">
        <f>TEXT(train[[#This Row],[Order Date]],"mmm")</f>
        <v>sept</v>
      </c>
      <c r="T9091">
        <f>YEAR(train[[#This Row],[Order Date]])</f>
        <v>2017</v>
      </c>
      <c r="U9091" t="str">
        <f>train[[#This Row],[Category]]&amp;"-"&amp;train[[#This Row],[Sub-Category]]</f>
        <v>Office Supplies-Storage</v>
      </c>
      <c r="V9091" t="str">
        <f>IF(train[[#This Row],[Segment]]="Consumer","B2C","B2B")</f>
        <v>B2C</v>
      </c>
    </row>
    <row r="9092" spans="1:22" x14ac:dyDescent="0.25">
      <c r="A9092" t="s">
        <v>10426</v>
      </c>
      <c r="B9092" s="1">
        <v>43386</v>
      </c>
      <c r="C9092" s="1">
        <v>43388</v>
      </c>
      <c r="D9092" t="s">
        <v>183</v>
      </c>
      <c r="E9092" t="s">
        <v>987</v>
      </c>
      <c r="F9092" t="s">
        <v>988</v>
      </c>
      <c r="G9092" t="s">
        <v>21</v>
      </c>
      <c r="H9092" t="s">
        <v>22</v>
      </c>
      <c r="I9092" t="s">
        <v>1473</v>
      </c>
      <c r="J9092" t="s">
        <v>24</v>
      </c>
      <c r="K9092">
        <v>40214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 s="2">
        <v>348.56</v>
      </c>
      <c r="R9092">
        <f>train[[#This Row],[Ship Date]]-train[[#This Row],[Order Date]]</f>
        <v>2</v>
      </c>
      <c r="S9092" t="str">
        <f>TEXT(train[[#This Row],[Order Date]],"mmm")</f>
        <v>oct</v>
      </c>
      <c r="T9092">
        <f>YEAR(train[[#This Row],[Order Date]])</f>
        <v>2018</v>
      </c>
      <c r="U9092" t="str">
        <f>train[[#This Row],[Category]]&amp;"-"&amp;train[[#This Row],[Sub-Category]]</f>
        <v>Office Supplies-Storage</v>
      </c>
      <c r="V9092" t="str">
        <f>IF(train[[#This Row],[Segment]]="Consumer","B2C","B2B")</f>
        <v>B2C</v>
      </c>
    </row>
    <row r="9093" spans="1:22" x14ac:dyDescent="0.25">
      <c r="A9093" t="s">
        <v>10427</v>
      </c>
      <c r="B9093" s="1">
        <v>42549</v>
      </c>
      <c r="C9093" s="1">
        <v>42554</v>
      </c>
      <c r="D9093" t="s">
        <v>18</v>
      </c>
      <c r="E9093" t="s">
        <v>551</v>
      </c>
      <c r="F9093" t="s">
        <v>552</v>
      </c>
      <c r="G9093" t="s">
        <v>36</v>
      </c>
      <c r="H9093" t="s">
        <v>22</v>
      </c>
      <c r="I9093" t="s">
        <v>271</v>
      </c>
      <c r="J9093" t="s">
        <v>493</v>
      </c>
      <c r="K9093">
        <v>45373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 s="2">
        <v>15.552</v>
      </c>
      <c r="R9093">
        <f>train[[#This Row],[Ship Date]]-train[[#This Row],[Order Date]]</f>
        <v>5</v>
      </c>
      <c r="S9093" t="str">
        <f>TEXT(train[[#This Row],[Order Date]],"mmm")</f>
        <v>juin</v>
      </c>
      <c r="T9093">
        <f>YEAR(train[[#This Row],[Order Date]])</f>
        <v>2016</v>
      </c>
      <c r="U9093" t="str">
        <f>train[[#This Row],[Category]]&amp;"-"&amp;train[[#This Row],[Sub-Category]]</f>
        <v>Office Supplies-Paper</v>
      </c>
      <c r="V9093" t="str">
        <f>IF(train[[#This Row],[Segment]]="Consumer","B2C","B2B")</f>
        <v>B2B</v>
      </c>
    </row>
    <row r="9094" spans="1:22" x14ac:dyDescent="0.25">
      <c r="A9094" t="s">
        <v>10427</v>
      </c>
      <c r="B9094" s="1">
        <v>42549</v>
      </c>
      <c r="C9094" s="1">
        <v>42554</v>
      </c>
      <c r="D9094" t="s">
        <v>18</v>
      </c>
      <c r="E9094" t="s">
        <v>551</v>
      </c>
      <c r="F9094" t="s">
        <v>552</v>
      </c>
      <c r="G9094" t="s">
        <v>36</v>
      </c>
      <c r="H9094" t="s">
        <v>22</v>
      </c>
      <c r="I9094" t="s">
        <v>271</v>
      </c>
      <c r="J9094" t="s">
        <v>493</v>
      </c>
      <c r="K9094">
        <v>45373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 s="2">
        <v>482.94</v>
      </c>
      <c r="R9094">
        <f>train[[#This Row],[Ship Date]]-train[[#This Row],[Order Date]]</f>
        <v>5</v>
      </c>
      <c r="S9094" t="str">
        <f>TEXT(train[[#This Row],[Order Date]],"mmm")</f>
        <v>juin</v>
      </c>
      <c r="T9094">
        <f>YEAR(train[[#This Row],[Order Date]])</f>
        <v>2016</v>
      </c>
      <c r="U9094" t="str">
        <f>train[[#This Row],[Category]]&amp;"-"&amp;train[[#This Row],[Sub-Category]]</f>
        <v>Furniture-Bookcases</v>
      </c>
      <c r="V9094" t="str">
        <f>IF(train[[#This Row],[Segment]]="Consumer","B2C","B2B")</f>
        <v>B2B</v>
      </c>
    </row>
    <row r="9095" spans="1:22" x14ac:dyDescent="0.25">
      <c r="A9095" t="s">
        <v>10428</v>
      </c>
      <c r="B9095" s="1">
        <v>42522</v>
      </c>
      <c r="C9095" s="1">
        <v>42526</v>
      </c>
      <c r="D9095" t="s">
        <v>45</v>
      </c>
      <c r="E9095" t="s">
        <v>1887</v>
      </c>
      <c r="F9095" t="s">
        <v>1888</v>
      </c>
      <c r="G9095" t="s">
        <v>21</v>
      </c>
      <c r="H9095" t="s">
        <v>22</v>
      </c>
      <c r="I9095" t="s">
        <v>877</v>
      </c>
      <c r="J9095" t="s">
        <v>233</v>
      </c>
      <c r="K9095">
        <v>48227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 s="2">
        <v>299.98</v>
      </c>
      <c r="R9095">
        <f>train[[#This Row],[Ship Date]]-train[[#This Row],[Order Date]]</f>
        <v>4</v>
      </c>
      <c r="S9095" t="str">
        <f>TEXT(train[[#This Row],[Order Date]],"mmm")</f>
        <v>juin</v>
      </c>
      <c r="T9095">
        <f>YEAR(train[[#This Row],[Order Date]])</f>
        <v>2016</v>
      </c>
      <c r="U9095" t="str">
        <f>train[[#This Row],[Category]]&amp;"-"&amp;train[[#This Row],[Sub-Category]]</f>
        <v>Technology-Phones</v>
      </c>
      <c r="V9095" t="str">
        <f>IF(train[[#This Row],[Segment]]="Consumer","B2C","B2B")</f>
        <v>B2C</v>
      </c>
    </row>
    <row r="9096" spans="1:22" x14ac:dyDescent="0.25">
      <c r="A9096" t="s">
        <v>10428</v>
      </c>
      <c r="B9096" s="1">
        <v>42522</v>
      </c>
      <c r="C9096" s="1">
        <v>42526</v>
      </c>
      <c r="D9096" t="s">
        <v>45</v>
      </c>
      <c r="E9096" t="s">
        <v>1887</v>
      </c>
      <c r="F9096" t="s">
        <v>1888</v>
      </c>
      <c r="G9096" t="s">
        <v>21</v>
      </c>
      <c r="H9096" t="s">
        <v>22</v>
      </c>
      <c r="I9096" t="s">
        <v>877</v>
      </c>
      <c r="J9096" t="s">
        <v>233</v>
      </c>
      <c r="K9096">
        <v>48227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 s="2">
        <v>403.68</v>
      </c>
      <c r="R9096">
        <f>train[[#This Row],[Ship Date]]-train[[#This Row],[Order Date]]</f>
        <v>4</v>
      </c>
      <c r="S9096" t="str">
        <f>TEXT(train[[#This Row],[Order Date]],"mmm")</f>
        <v>juin</v>
      </c>
      <c r="T9096">
        <f>YEAR(train[[#This Row],[Order Date]])</f>
        <v>2016</v>
      </c>
      <c r="U9096" t="str">
        <f>train[[#This Row],[Category]]&amp;"-"&amp;train[[#This Row],[Sub-Category]]</f>
        <v>Office Supplies-Binders</v>
      </c>
      <c r="V9096" t="str">
        <f>IF(train[[#This Row],[Segment]]="Consumer","B2C","B2B")</f>
        <v>B2C</v>
      </c>
    </row>
    <row r="9097" spans="1:22" x14ac:dyDescent="0.25">
      <c r="A9097" t="s">
        <v>10428</v>
      </c>
      <c r="B9097" s="1">
        <v>42522</v>
      </c>
      <c r="C9097" s="1">
        <v>42526</v>
      </c>
      <c r="D9097" t="s">
        <v>45</v>
      </c>
      <c r="E9097" t="s">
        <v>1887</v>
      </c>
      <c r="F9097" t="s">
        <v>1888</v>
      </c>
      <c r="G9097" t="s">
        <v>21</v>
      </c>
      <c r="H9097" t="s">
        <v>22</v>
      </c>
      <c r="I9097" t="s">
        <v>877</v>
      </c>
      <c r="J9097" t="s">
        <v>233</v>
      </c>
      <c r="K9097">
        <v>48227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 s="2">
        <v>41.9</v>
      </c>
      <c r="R9097">
        <f>train[[#This Row],[Ship Date]]-train[[#This Row],[Order Date]]</f>
        <v>4</v>
      </c>
      <c r="S9097" t="str">
        <f>TEXT(train[[#This Row],[Order Date]],"mmm")</f>
        <v>juin</v>
      </c>
      <c r="T9097">
        <f>YEAR(train[[#This Row],[Order Date]])</f>
        <v>2016</v>
      </c>
      <c r="U9097" t="str">
        <f>train[[#This Row],[Category]]&amp;"-"&amp;train[[#This Row],[Sub-Category]]</f>
        <v>Technology-Phones</v>
      </c>
      <c r="V9097" t="str">
        <f>IF(train[[#This Row],[Segment]]="Consumer","B2C","B2B")</f>
        <v>B2C</v>
      </c>
    </row>
    <row r="9098" spans="1:22" x14ac:dyDescent="0.25">
      <c r="A9098" t="s">
        <v>10428</v>
      </c>
      <c r="B9098" s="1">
        <v>42522</v>
      </c>
      <c r="C9098" s="1">
        <v>42526</v>
      </c>
      <c r="D9098" t="s">
        <v>45</v>
      </c>
      <c r="E9098" t="s">
        <v>1887</v>
      </c>
      <c r="F9098" t="s">
        <v>1888</v>
      </c>
      <c r="G9098" t="s">
        <v>21</v>
      </c>
      <c r="H9098" t="s">
        <v>22</v>
      </c>
      <c r="I9098" t="s">
        <v>877</v>
      </c>
      <c r="J9098" t="s">
        <v>233</v>
      </c>
      <c r="K9098">
        <v>48227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 s="2">
        <v>28.91</v>
      </c>
      <c r="R9098">
        <f>train[[#This Row],[Ship Date]]-train[[#This Row],[Order Date]]</f>
        <v>4</v>
      </c>
      <c r="S9098" t="str">
        <f>TEXT(train[[#This Row],[Order Date]],"mmm")</f>
        <v>juin</v>
      </c>
      <c r="T9098">
        <f>YEAR(train[[#This Row],[Order Date]])</f>
        <v>2016</v>
      </c>
      <c r="U9098" t="str">
        <f>train[[#This Row],[Category]]&amp;"-"&amp;train[[#This Row],[Sub-Category]]</f>
        <v>Office Supplies-Labels</v>
      </c>
      <c r="V9098" t="str">
        <f>IF(train[[#This Row],[Segment]]="Consumer","B2C","B2B")</f>
        <v>B2C</v>
      </c>
    </row>
    <row r="9099" spans="1:22" x14ac:dyDescent="0.25">
      <c r="A9099" t="s">
        <v>10429</v>
      </c>
      <c r="B9099" s="1">
        <v>42106</v>
      </c>
      <c r="C9099" s="1">
        <v>42111</v>
      </c>
      <c r="D9099" t="s">
        <v>45</v>
      </c>
      <c r="E9099" t="s">
        <v>5813</v>
      </c>
      <c r="F9099" t="s">
        <v>5814</v>
      </c>
      <c r="G9099" t="s">
        <v>21</v>
      </c>
      <c r="H9099" t="s">
        <v>22</v>
      </c>
      <c r="I9099" t="s">
        <v>533</v>
      </c>
      <c r="J9099" t="s">
        <v>249</v>
      </c>
      <c r="K9099">
        <v>47401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 s="2">
        <v>32.4</v>
      </c>
      <c r="R9099">
        <f>train[[#This Row],[Ship Date]]-train[[#This Row],[Order Date]]</f>
        <v>5</v>
      </c>
      <c r="S9099" t="str">
        <f>TEXT(train[[#This Row],[Order Date]],"mmm")</f>
        <v>avr</v>
      </c>
      <c r="T9099">
        <f>YEAR(train[[#This Row],[Order Date]])</f>
        <v>2015</v>
      </c>
      <c r="U9099" t="str">
        <f>train[[#This Row],[Category]]&amp;"-"&amp;train[[#This Row],[Sub-Category]]</f>
        <v>Office Supplies-Paper</v>
      </c>
      <c r="V9099" t="str">
        <f>IF(train[[#This Row],[Segment]]="Consumer","B2C","B2B")</f>
        <v>B2C</v>
      </c>
    </row>
    <row r="9100" spans="1:22" x14ac:dyDescent="0.25">
      <c r="A9100" t="s">
        <v>10430</v>
      </c>
      <c r="B9100" s="1">
        <v>43385</v>
      </c>
      <c r="C9100" s="1">
        <v>43389</v>
      </c>
      <c r="D9100" t="s">
        <v>45</v>
      </c>
      <c r="E9100" t="s">
        <v>3133</v>
      </c>
      <c r="F9100" t="s">
        <v>3134</v>
      </c>
      <c r="G9100" t="s">
        <v>97</v>
      </c>
      <c r="H9100" t="s">
        <v>22</v>
      </c>
      <c r="I9100" t="s">
        <v>812</v>
      </c>
      <c r="J9100" t="s">
        <v>99</v>
      </c>
      <c r="K9100">
        <v>75081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 s="2">
        <v>369.54399999999998</v>
      </c>
      <c r="R9100">
        <f>train[[#This Row],[Ship Date]]-train[[#This Row],[Order Date]]</f>
        <v>4</v>
      </c>
      <c r="S9100" t="str">
        <f>TEXT(train[[#This Row],[Order Date]],"mmm")</f>
        <v>oct</v>
      </c>
      <c r="T9100">
        <f>YEAR(train[[#This Row],[Order Date]])</f>
        <v>2018</v>
      </c>
      <c r="U9100" t="str">
        <f>train[[#This Row],[Category]]&amp;"-"&amp;train[[#This Row],[Sub-Category]]</f>
        <v>Technology-Phones</v>
      </c>
      <c r="V9100" t="str">
        <f>IF(train[[#This Row],[Segment]]="Consumer","B2C","B2B")</f>
        <v>B2B</v>
      </c>
    </row>
    <row r="9101" spans="1:22" x14ac:dyDescent="0.25">
      <c r="A9101" t="s">
        <v>10430</v>
      </c>
      <c r="B9101" s="1">
        <v>43385</v>
      </c>
      <c r="C9101" s="1">
        <v>43389</v>
      </c>
      <c r="D9101" t="s">
        <v>45</v>
      </c>
      <c r="E9101" t="s">
        <v>3133</v>
      </c>
      <c r="F9101" t="s">
        <v>3134</v>
      </c>
      <c r="G9101" t="s">
        <v>97</v>
      </c>
      <c r="H9101" t="s">
        <v>22</v>
      </c>
      <c r="I9101" t="s">
        <v>812</v>
      </c>
      <c r="J9101" t="s">
        <v>99</v>
      </c>
      <c r="K9101">
        <v>75081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 s="2">
        <v>10.368</v>
      </c>
      <c r="R9101">
        <f>train[[#This Row],[Ship Date]]-train[[#This Row],[Order Date]]</f>
        <v>4</v>
      </c>
      <c r="S9101" t="str">
        <f>TEXT(train[[#This Row],[Order Date]],"mmm")</f>
        <v>oct</v>
      </c>
      <c r="T9101">
        <f>YEAR(train[[#This Row],[Order Date]])</f>
        <v>2018</v>
      </c>
      <c r="U9101" t="str">
        <f>train[[#This Row],[Category]]&amp;"-"&amp;train[[#This Row],[Sub-Category]]</f>
        <v>Office Supplies-Paper</v>
      </c>
      <c r="V9101" t="str">
        <f>IF(train[[#This Row],[Segment]]="Consumer","B2C","B2B")</f>
        <v>B2B</v>
      </c>
    </row>
    <row r="9102" spans="1:22" x14ac:dyDescent="0.25">
      <c r="A9102" t="s">
        <v>10430</v>
      </c>
      <c r="B9102" s="1">
        <v>43385</v>
      </c>
      <c r="C9102" s="1">
        <v>43389</v>
      </c>
      <c r="D9102" t="s">
        <v>45</v>
      </c>
      <c r="E9102" t="s">
        <v>3133</v>
      </c>
      <c r="F9102" t="s">
        <v>3134</v>
      </c>
      <c r="G9102" t="s">
        <v>97</v>
      </c>
      <c r="H9102" t="s">
        <v>22</v>
      </c>
      <c r="I9102" t="s">
        <v>812</v>
      </c>
      <c r="J9102" t="s">
        <v>99</v>
      </c>
      <c r="K9102">
        <v>75081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 s="2">
        <v>791.88</v>
      </c>
      <c r="R9102">
        <f>train[[#This Row],[Ship Date]]-train[[#This Row],[Order Date]]</f>
        <v>4</v>
      </c>
      <c r="S9102" t="str">
        <f>TEXT(train[[#This Row],[Order Date]],"mmm")</f>
        <v>oct</v>
      </c>
      <c r="T9102">
        <f>YEAR(train[[#This Row],[Order Date]])</f>
        <v>2018</v>
      </c>
      <c r="U9102" t="str">
        <f>train[[#This Row],[Category]]&amp;"-"&amp;train[[#This Row],[Sub-Category]]</f>
        <v>Technology-Accessories</v>
      </c>
      <c r="V9102" t="str">
        <f>IF(train[[#This Row],[Segment]]="Consumer","B2C","B2B")</f>
        <v>B2B</v>
      </c>
    </row>
    <row r="9103" spans="1:22" x14ac:dyDescent="0.25">
      <c r="A9103" t="s">
        <v>10431</v>
      </c>
      <c r="B9103" s="1">
        <v>42681</v>
      </c>
      <c r="C9103" s="1">
        <v>42686</v>
      </c>
      <c r="D9103" t="s">
        <v>45</v>
      </c>
      <c r="E9103" t="s">
        <v>3831</v>
      </c>
      <c r="F9103" t="s">
        <v>3832</v>
      </c>
      <c r="G9103" t="s">
        <v>21</v>
      </c>
      <c r="H9103" t="s">
        <v>22</v>
      </c>
      <c r="I9103" t="s">
        <v>179</v>
      </c>
      <c r="J9103" t="s">
        <v>99</v>
      </c>
      <c r="K9103">
        <v>77041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 s="2">
        <v>23.64</v>
      </c>
      <c r="R9103">
        <f>train[[#This Row],[Ship Date]]-train[[#This Row],[Order Date]]</f>
        <v>5</v>
      </c>
      <c r="S9103" t="str">
        <f>TEXT(train[[#This Row],[Order Date]],"mmm")</f>
        <v>nov</v>
      </c>
      <c r="T9103">
        <f>YEAR(train[[#This Row],[Order Date]])</f>
        <v>2016</v>
      </c>
      <c r="U9103" t="str">
        <f>train[[#This Row],[Category]]&amp;"-"&amp;train[[#This Row],[Sub-Category]]</f>
        <v>Office Supplies-Art</v>
      </c>
      <c r="V9103" t="str">
        <f>IF(train[[#This Row],[Segment]]="Consumer","B2C","B2B")</f>
        <v>B2C</v>
      </c>
    </row>
    <row r="9104" spans="1:22" x14ac:dyDescent="0.25">
      <c r="A9104" t="s">
        <v>10431</v>
      </c>
      <c r="B9104" s="1">
        <v>42681</v>
      </c>
      <c r="C9104" s="1">
        <v>42686</v>
      </c>
      <c r="D9104" t="s">
        <v>45</v>
      </c>
      <c r="E9104" t="s">
        <v>3831</v>
      </c>
      <c r="F9104" t="s">
        <v>3832</v>
      </c>
      <c r="G9104" t="s">
        <v>21</v>
      </c>
      <c r="H9104" t="s">
        <v>22</v>
      </c>
      <c r="I9104" t="s">
        <v>179</v>
      </c>
      <c r="J9104" t="s">
        <v>99</v>
      </c>
      <c r="K9104">
        <v>77041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 s="2">
        <v>84.784000000000006</v>
      </c>
      <c r="R9104">
        <f>train[[#This Row],[Ship Date]]-train[[#This Row],[Order Date]]</f>
        <v>5</v>
      </c>
      <c r="S9104" t="str">
        <f>TEXT(train[[#This Row],[Order Date]],"mmm")</f>
        <v>nov</v>
      </c>
      <c r="T9104">
        <f>YEAR(train[[#This Row],[Order Date]])</f>
        <v>2016</v>
      </c>
      <c r="U9104" t="str">
        <f>train[[#This Row],[Category]]&amp;"-"&amp;train[[#This Row],[Sub-Category]]</f>
        <v>Office Supplies-Storage</v>
      </c>
      <c r="V9104" t="str">
        <f>IF(train[[#This Row],[Segment]]="Consumer","B2C","B2B")</f>
        <v>B2C</v>
      </c>
    </row>
    <row r="9105" spans="1:22" x14ac:dyDescent="0.25">
      <c r="A9105" t="s">
        <v>10431</v>
      </c>
      <c r="B9105" s="1">
        <v>42681</v>
      </c>
      <c r="C9105" s="1">
        <v>42686</v>
      </c>
      <c r="D9105" t="s">
        <v>45</v>
      </c>
      <c r="E9105" t="s">
        <v>3831</v>
      </c>
      <c r="F9105" t="s">
        <v>3832</v>
      </c>
      <c r="G9105" t="s">
        <v>21</v>
      </c>
      <c r="H9105" t="s">
        <v>22</v>
      </c>
      <c r="I9105" t="s">
        <v>179</v>
      </c>
      <c r="J9105" t="s">
        <v>99</v>
      </c>
      <c r="K9105">
        <v>77041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 s="2">
        <v>64.959999999999994</v>
      </c>
      <c r="R9105">
        <f>train[[#This Row],[Ship Date]]-train[[#This Row],[Order Date]]</f>
        <v>5</v>
      </c>
      <c r="S9105" t="str">
        <f>TEXT(train[[#This Row],[Order Date]],"mmm")</f>
        <v>nov</v>
      </c>
      <c r="T9105">
        <f>YEAR(train[[#This Row],[Order Date]])</f>
        <v>2016</v>
      </c>
      <c r="U9105" t="str">
        <f>train[[#This Row],[Category]]&amp;"-"&amp;train[[#This Row],[Sub-Category]]</f>
        <v>Furniture-Furnishings</v>
      </c>
      <c r="V9105" t="str">
        <f>IF(train[[#This Row],[Segment]]="Consumer","B2C","B2B")</f>
        <v>B2C</v>
      </c>
    </row>
    <row r="9106" spans="1:22" x14ac:dyDescent="0.25">
      <c r="A9106" t="s">
        <v>10431</v>
      </c>
      <c r="B9106" s="1">
        <v>42681</v>
      </c>
      <c r="C9106" s="1">
        <v>42686</v>
      </c>
      <c r="D9106" t="s">
        <v>45</v>
      </c>
      <c r="E9106" t="s">
        <v>3831</v>
      </c>
      <c r="F9106" t="s">
        <v>3832</v>
      </c>
      <c r="G9106" t="s">
        <v>21</v>
      </c>
      <c r="H9106" t="s">
        <v>22</v>
      </c>
      <c r="I9106" t="s">
        <v>179</v>
      </c>
      <c r="J9106" t="s">
        <v>99</v>
      </c>
      <c r="K9106">
        <v>77041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 s="2">
        <v>32.06</v>
      </c>
      <c r="R9106">
        <f>train[[#This Row],[Ship Date]]-train[[#This Row],[Order Date]]</f>
        <v>5</v>
      </c>
      <c r="S9106" t="str">
        <f>TEXT(train[[#This Row],[Order Date]],"mmm")</f>
        <v>nov</v>
      </c>
      <c r="T9106">
        <f>YEAR(train[[#This Row],[Order Date]])</f>
        <v>2016</v>
      </c>
      <c r="U9106" t="str">
        <f>train[[#This Row],[Category]]&amp;"-"&amp;train[[#This Row],[Sub-Category]]</f>
        <v>Office Supplies-Binders</v>
      </c>
      <c r="V9106" t="str">
        <f>IF(train[[#This Row],[Segment]]="Consumer","B2C","B2B")</f>
        <v>B2C</v>
      </c>
    </row>
    <row r="9107" spans="1:22" x14ac:dyDescent="0.25">
      <c r="A9107" t="s">
        <v>10431</v>
      </c>
      <c r="B9107" s="1">
        <v>42681</v>
      </c>
      <c r="C9107" s="1">
        <v>42686</v>
      </c>
      <c r="D9107" t="s">
        <v>45</v>
      </c>
      <c r="E9107" t="s">
        <v>3831</v>
      </c>
      <c r="F9107" t="s">
        <v>3832</v>
      </c>
      <c r="G9107" t="s">
        <v>21</v>
      </c>
      <c r="H9107" t="s">
        <v>22</v>
      </c>
      <c r="I9107" t="s">
        <v>179</v>
      </c>
      <c r="J9107" t="s">
        <v>99</v>
      </c>
      <c r="K9107">
        <v>77041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 s="2">
        <v>177.648</v>
      </c>
      <c r="R9107">
        <f>train[[#This Row],[Ship Date]]-train[[#This Row],[Order Date]]</f>
        <v>5</v>
      </c>
      <c r="S9107" t="str">
        <f>TEXT(train[[#This Row],[Order Date]],"mmm")</f>
        <v>nov</v>
      </c>
      <c r="T9107">
        <f>YEAR(train[[#This Row],[Order Date]])</f>
        <v>2016</v>
      </c>
      <c r="U9107" t="str">
        <f>train[[#This Row],[Category]]&amp;"-"&amp;train[[#This Row],[Sub-Category]]</f>
        <v>Office Supplies-Storage</v>
      </c>
      <c r="V9107" t="str">
        <f>IF(train[[#This Row],[Segment]]="Consumer","B2C","B2B")</f>
        <v>B2C</v>
      </c>
    </row>
    <row r="9108" spans="1:22" x14ac:dyDescent="0.25">
      <c r="A9108" t="s">
        <v>10431</v>
      </c>
      <c r="B9108" s="1">
        <v>42681</v>
      </c>
      <c r="C9108" s="1">
        <v>42686</v>
      </c>
      <c r="D9108" t="s">
        <v>45</v>
      </c>
      <c r="E9108" t="s">
        <v>3831</v>
      </c>
      <c r="F9108" t="s">
        <v>3832</v>
      </c>
      <c r="G9108" t="s">
        <v>21</v>
      </c>
      <c r="H9108" t="s">
        <v>22</v>
      </c>
      <c r="I9108" t="s">
        <v>179</v>
      </c>
      <c r="J9108" t="s">
        <v>99</v>
      </c>
      <c r="K9108">
        <v>77041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 s="2">
        <v>287.91000000000003</v>
      </c>
      <c r="R9108">
        <f>train[[#This Row],[Ship Date]]-train[[#This Row],[Order Date]]</f>
        <v>5</v>
      </c>
      <c r="S9108" t="str">
        <f>TEXT(train[[#This Row],[Order Date]],"mmm")</f>
        <v>nov</v>
      </c>
      <c r="T9108">
        <f>YEAR(train[[#This Row],[Order Date]])</f>
        <v>2016</v>
      </c>
      <c r="U9108" t="str">
        <f>train[[#This Row],[Category]]&amp;"-"&amp;train[[#This Row],[Sub-Category]]</f>
        <v>Technology-Machines</v>
      </c>
      <c r="V9108" t="str">
        <f>IF(train[[#This Row],[Segment]]="Consumer","B2C","B2B")</f>
        <v>B2C</v>
      </c>
    </row>
    <row r="9109" spans="1:22" x14ac:dyDescent="0.25">
      <c r="A9109" t="s">
        <v>10432</v>
      </c>
      <c r="B9109" s="1">
        <v>42515</v>
      </c>
      <c r="C9109" s="1">
        <v>42518</v>
      </c>
      <c r="D9109" t="s">
        <v>183</v>
      </c>
      <c r="E9109" t="s">
        <v>1317</v>
      </c>
      <c r="F9109" t="s">
        <v>1318</v>
      </c>
      <c r="G9109" t="s">
        <v>36</v>
      </c>
      <c r="H9109" t="s">
        <v>22</v>
      </c>
      <c r="I9109" t="s">
        <v>5694</v>
      </c>
      <c r="J9109" t="s">
        <v>99</v>
      </c>
      <c r="K9109">
        <v>76117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 s="2">
        <v>22.367999999999999</v>
      </c>
      <c r="R9109">
        <f>train[[#This Row],[Ship Date]]-train[[#This Row],[Order Date]]</f>
        <v>3</v>
      </c>
      <c r="S9109" t="str">
        <f>TEXT(train[[#This Row],[Order Date]],"mmm")</f>
        <v>mai</v>
      </c>
      <c r="T9109">
        <f>YEAR(train[[#This Row],[Order Date]])</f>
        <v>2016</v>
      </c>
      <c r="U9109" t="str">
        <f>train[[#This Row],[Category]]&amp;"-"&amp;train[[#This Row],[Sub-Category]]</f>
        <v>Office Supplies-Supplies</v>
      </c>
      <c r="V9109" t="str">
        <f>IF(train[[#This Row],[Segment]]="Consumer","B2C","B2B")</f>
        <v>B2B</v>
      </c>
    </row>
    <row r="9110" spans="1:22" x14ac:dyDescent="0.25">
      <c r="A9110" t="s">
        <v>10432</v>
      </c>
      <c r="B9110" s="1">
        <v>42515</v>
      </c>
      <c r="C9110" s="1">
        <v>42518</v>
      </c>
      <c r="D9110" t="s">
        <v>183</v>
      </c>
      <c r="E9110" t="s">
        <v>1317</v>
      </c>
      <c r="F9110" t="s">
        <v>1318</v>
      </c>
      <c r="G9110" t="s">
        <v>36</v>
      </c>
      <c r="H9110" t="s">
        <v>22</v>
      </c>
      <c r="I9110" t="s">
        <v>5694</v>
      </c>
      <c r="J9110" t="s">
        <v>99</v>
      </c>
      <c r="K9110">
        <v>76117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 s="2">
        <v>32.368000000000002</v>
      </c>
      <c r="R9110">
        <f>train[[#This Row],[Ship Date]]-train[[#This Row],[Order Date]]</f>
        <v>3</v>
      </c>
      <c r="S9110" t="str">
        <f>TEXT(train[[#This Row],[Order Date]],"mmm")</f>
        <v>mai</v>
      </c>
      <c r="T9110">
        <f>YEAR(train[[#This Row],[Order Date]])</f>
        <v>2016</v>
      </c>
      <c r="U9110" t="str">
        <f>train[[#This Row],[Category]]&amp;"-"&amp;train[[#This Row],[Sub-Category]]</f>
        <v>Office Supplies-Paper</v>
      </c>
      <c r="V9110" t="str">
        <f>IF(train[[#This Row],[Segment]]="Consumer","B2C","B2B")</f>
        <v>B2B</v>
      </c>
    </row>
    <row r="9111" spans="1:22" x14ac:dyDescent="0.25">
      <c r="A9111" t="s">
        <v>10432</v>
      </c>
      <c r="B9111" s="1">
        <v>42515</v>
      </c>
      <c r="C9111" s="1">
        <v>42518</v>
      </c>
      <c r="D9111" t="s">
        <v>183</v>
      </c>
      <c r="E9111" t="s">
        <v>1317</v>
      </c>
      <c r="F9111" t="s">
        <v>1318</v>
      </c>
      <c r="G9111" t="s">
        <v>36</v>
      </c>
      <c r="H9111" t="s">
        <v>22</v>
      </c>
      <c r="I9111" t="s">
        <v>5694</v>
      </c>
      <c r="J9111" t="s">
        <v>99</v>
      </c>
      <c r="K9111">
        <v>76117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 s="2">
        <v>207.98400000000001</v>
      </c>
      <c r="R9111">
        <f>train[[#This Row],[Ship Date]]-train[[#This Row],[Order Date]]</f>
        <v>3</v>
      </c>
      <c r="S9111" t="str">
        <f>TEXT(train[[#This Row],[Order Date]],"mmm")</f>
        <v>mai</v>
      </c>
      <c r="T9111">
        <f>YEAR(train[[#This Row],[Order Date]])</f>
        <v>2016</v>
      </c>
      <c r="U9111" t="str">
        <f>train[[#This Row],[Category]]&amp;"-"&amp;train[[#This Row],[Sub-Category]]</f>
        <v>Technology-Accessories</v>
      </c>
      <c r="V9111" t="str">
        <f>IF(train[[#This Row],[Segment]]="Consumer","B2C","B2B")</f>
        <v>B2B</v>
      </c>
    </row>
    <row r="9112" spans="1:22" x14ac:dyDescent="0.25">
      <c r="A9112" t="s">
        <v>10433</v>
      </c>
      <c r="B9112" s="1">
        <v>42290</v>
      </c>
      <c r="C9112" s="1">
        <v>42292</v>
      </c>
      <c r="D9112" t="s">
        <v>183</v>
      </c>
      <c r="E9112" t="s">
        <v>6153</v>
      </c>
      <c r="F9112" t="s">
        <v>6154</v>
      </c>
      <c r="G9112" t="s">
        <v>97</v>
      </c>
      <c r="H9112" t="s">
        <v>22</v>
      </c>
      <c r="I9112" t="s">
        <v>1464</v>
      </c>
      <c r="J9112" t="s">
        <v>314</v>
      </c>
      <c r="K9112">
        <v>23223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 s="2">
        <v>36.4</v>
      </c>
      <c r="R9112">
        <f>train[[#This Row],[Ship Date]]-train[[#This Row],[Order Date]]</f>
        <v>2</v>
      </c>
      <c r="S9112" t="str">
        <f>TEXT(train[[#This Row],[Order Date]],"mmm")</f>
        <v>oct</v>
      </c>
      <c r="T9112">
        <f>YEAR(train[[#This Row],[Order Date]])</f>
        <v>2015</v>
      </c>
      <c r="U9112" t="str">
        <f>train[[#This Row],[Category]]&amp;"-"&amp;train[[#This Row],[Sub-Category]]</f>
        <v>Office Supplies-Envelopes</v>
      </c>
      <c r="V9112" t="str">
        <f>IF(train[[#This Row],[Segment]]="Consumer","B2C","B2B")</f>
        <v>B2B</v>
      </c>
    </row>
    <row r="9113" spans="1:22" x14ac:dyDescent="0.25">
      <c r="A9113" t="s">
        <v>10433</v>
      </c>
      <c r="B9113" s="1">
        <v>42290</v>
      </c>
      <c r="C9113" s="1">
        <v>42292</v>
      </c>
      <c r="D9113" t="s">
        <v>183</v>
      </c>
      <c r="E9113" t="s">
        <v>6153</v>
      </c>
      <c r="F9113" t="s">
        <v>6154</v>
      </c>
      <c r="G9113" t="s">
        <v>97</v>
      </c>
      <c r="H9113" t="s">
        <v>22</v>
      </c>
      <c r="I9113" t="s">
        <v>1464</v>
      </c>
      <c r="J9113" t="s">
        <v>314</v>
      </c>
      <c r="K9113">
        <v>23223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 s="2">
        <v>22.96</v>
      </c>
      <c r="R9113">
        <f>train[[#This Row],[Ship Date]]-train[[#This Row],[Order Date]]</f>
        <v>2</v>
      </c>
      <c r="S9113" t="str">
        <f>TEXT(train[[#This Row],[Order Date]],"mmm")</f>
        <v>oct</v>
      </c>
      <c r="T9113">
        <f>YEAR(train[[#This Row],[Order Date]])</f>
        <v>2015</v>
      </c>
      <c r="U9113" t="str">
        <f>train[[#This Row],[Category]]&amp;"-"&amp;train[[#This Row],[Sub-Category]]</f>
        <v>Technology-Accessories</v>
      </c>
      <c r="V9113" t="str">
        <f>IF(train[[#This Row],[Segment]]="Consumer","B2C","B2B")</f>
        <v>B2B</v>
      </c>
    </row>
    <row r="9114" spans="1:22" x14ac:dyDescent="0.25">
      <c r="A9114" t="s">
        <v>10433</v>
      </c>
      <c r="B9114" s="1">
        <v>42290</v>
      </c>
      <c r="C9114" s="1">
        <v>42292</v>
      </c>
      <c r="D9114" t="s">
        <v>183</v>
      </c>
      <c r="E9114" t="s">
        <v>6153</v>
      </c>
      <c r="F9114" t="s">
        <v>6154</v>
      </c>
      <c r="G9114" t="s">
        <v>97</v>
      </c>
      <c r="H9114" t="s">
        <v>22</v>
      </c>
      <c r="I9114" t="s">
        <v>1464</v>
      </c>
      <c r="J9114" t="s">
        <v>314</v>
      </c>
      <c r="K9114">
        <v>23223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 s="2">
        <v>315.2</v>
      </c>
      <c r="R9114">
        <f>train[[#This Row],[Ship Date]]-train[[#This Row],[Order Date]]</f>
        <v>2</v>
      </c>
      <c r="S9114" t="str">
        <f>TEXT(train[[#This Row],[Order Date]],"mmm")</f>
        <v>oct</v>
      </c>
      <c r="T9114">
        <f>YEAR(train[[#This Row],[Order Date]])</f>
        <v>2015</v>
      </c>
      <c r="U9114" t="str">
        <f>train[[#This Row],[Category]]&amp;"-"&amp;train[[#This Row],[Sub-Category]]</f>
        <v>Office Supplies-Storage</v>
      </c>
      <c r="V9114" t="str">
        <f>IF(train[[#This Row],[Segment]]="Consumer","B2C","B2B")</f>
        <v>B2B</v>
      </c>
    </row>
    <row r="9115" spans="1:22" x14ac:dyDescent="0.25">
      <c r="A9115" t="s">
        <v>10433</v>
      </c>
      <c r="B9115" s="1">
        <v>42290</v>
      </c>
      <c r="C9115" s="1">
        <v>42292</v>
      </c>
      <c r="D9115" t="s">
        <v>183</v>
      </c>
      <c r="E9115" t="s">
        <v>6153</v>
      </c>
      <c r="F9115" t="s">
        <v>6154</v>
      </c>
      <c r="G9115" t="s">
        <v>97</v>
      </c>
      <c r="H9115" t="s">
        <v>22</v>
      </c>
      <c r="I9115" t="s">
        <v>1464</v>
      </c>
      <c r="J9115" t="s">
        <v>314</v>
      </c>
      <c r="K9115">
        <v>23223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 s="2">
        <v>15.18</v>
      </c>
      <c r="R9115">
        <f>train[[#This Row],[Ship Date]]-train[[#This Row],[Order Date]]</f>
        <v>2</v>
      </c>
      <c r="S9115" t="str">
        <f>TEXT(train[[#This Row],[Order Date]],"mmm")</f>
        <v>oct</v>
      </c>
      <c r="T9115">
        <f>YEAR(train[[#This Row],[Order Date]])</f>
        <v>2015</v>
      </c>
      <c r="U9115" t="str">
        <f>train[[#This Row],[Category]]&amp;"-"&amp;train[[#This Row],[Sub-Category]]</f>
        <v>Office Supplies-Binders</v>
      </c>
      <c r="V9115" t="str">
        <f>IF(train[[#This Row],[Segment]]="Consumer","B2C","B2B")</f>
        <v>B2B</v>
      </c>
    </row>
    <row r="9116" spans="1:22" x14ac:dyDescent="0.25">
      <c r="A9116" t="s">
        <v>10434</v>
      </c>
      <c r="B9116" s="1">
        <v>42773</v>
      </c>
      <c r="C9116" s="1">
        <v>42776</v>
      </c>
      <c r="D9116" t="s">
        <v>18</v>
      </c>
      <c r="E9116" t="s">
        <v>3601</v>
      </c>
      <c r="F9116" t="s">
        <v>3602</v>
      </c>
      <c r="G9116" t="s">
        <v>36</v>
      </c>
      <c r="H9116" t="s">
        <v>22</v>
      </c>
      <c r="I9116" t="s">
        <v>37</v>
      </c>
      <c r="J9116" t="s">
        <v>38</v>
      </c>
      <c r="K9116">
        <v>90049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 s="2">
        <v>623.96</v>
      </c>
      <c r="R9116">
        <f>train[[#This Row],[Ship Date]]-train[[#This Row],[Order Date]]</f>
        <v>3</v>
      </c>
      <c r="S9116" t="str">
        <f>TEXT(train[[#This Row],[Order Date]],"mmm")</f>
        <v>févr</v>
      </c>
      <c r="T9116">
        <f>YEAR(train[[#This Row],[Order Date]])</f>
        <v>2017</v>
      </c>
      <c r="U9116" t="str">
        <f>train[[#This Row],[Category]]&amp;"-"&amp;train[[#This Row],[Sub-Category]]</f>
        <v>Technology-Phones</v>
      </c>
      <c r="V9116" t="str">
        <f>IF(train[[#This Row],[Segment]]="Consumer","B2C","B2B")</f>
        <v>B2B</v>
      </c>
    </row>
    <row r="9117" spans="1:22" x14ac:dyDescent="0.25">
      <c r="A9117" t="s">
        <v>10435</v>
      </c>
      <c r="B9117" s="1">
        <v>43119</v>
      </c>
      <c r="C9117" s="1">
        <v>43124</v>
      </c>
      <c r="D9117" t="s">
        <v>18</v>
      </c>
      <c r="E9117" t="s">
        <v>4334</v>
      </c>
      <c r="F9117" t="s">
        <v>4335</v>
      </c>
      <c r="G9117" t="s">
        <v>21</v>
      </c>
      <c r="H9117" t="s">
        <v>22</v>
      </c>
      <c r="I9117" t="s">
        <v>141</v>
      </c>
      <c r="J9117" t="s">
        <v>142</v>
      </c>
      <c r="K9117">
        <v>19140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 s="2">
        <v>429.6</v>
      </c>
      <c r="R9117">
        <f>train[[#This Row],[Ship Date]]-train[[#This Row],[Order Date]]</f>
        <v>5</v>
      </c>
      <c r="S9117" t="str">
        <f>TEXT(train[[#This Row],[Order Date]],"mmm")</f>
        <v>janv</v>
      </c>
      <c r="T9117">
        <f>YEAR(train[[#This Row],[Order Date]])</f>
        <v>2018</v>
      </c>
      <c r="U9117" t="str">
        <f>train[[#This Row],[Category]]&amp;"-"&amp;train[[#This Row],[Sub-Category]]</f>
        <v>Technology-Phones</v>
      </c>
      <c r="V9117" t="str">
        <f>IF(train[[#This Row],[Segment]]="Consumer","B2C","B2B")</f>
        <v>B2C</v>
      </c>
    </row>
    <row r="9118" spans="1:22" x14ac:dyDescent="0.25">
      <c r="A9118" t="s">
        <v>10435</v>
      </c>
      <c r="B9118" s="1">
        <v>43119</v>
      </c>
      <c r="C9118" s="1">
        <v>43124</v>
      </c>
      <c r="D9118" t="s">
        <v>18</v>
      </c>
      <c r="E9118" t="s">
        <v>4334</v>
      </c>
      <c r="F9118" t="s">
        <v>4335</v>
      </c>
      <c r="G9118" t="s">
        <v>21</v>
      </c>
      <c r="H9118" t="s">
        <v>22</v>
      </c>
      <c r="I9118" t="s">
        <v>141</v>
      </c>
      <c r="J9118" t="s">
        <v>142</v>
      </c>
      <c r="K9118">
        <v>19140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 s="2">
        <v>31.968</v>
      </c>
      <c r="R9118">
        <f>train[[#This Row],[Ship Date]]-train[[#This Row],[Order Date]]</f>
        <v>5</v>
      </c>
      <c r="S9118" t="str">
        <f>TEXT(train[[#This Row],[Order Date]],"mmm")</f>
        <v>janv</v>
      </c>
      <c r="T9118">
        <f>YEAR(train[[#This Row],[Order Date]])</f>
        <v>2018</v>
      </c>
      <c r="U9118" t="str">
        <f>train[[#This Row],[Category]]&amp;"-"&amp;train[[#This Row],[Sub-Category]]</f>
        <v>Furniture-Furnishings</v>
      </c>
      <c r="V9118" t="str">
        <f>IF(train[[#This Row],[Segment]]="Consumer","B2C","B2B")</f>
        <v>B2C</v>
      </c>
    </row>
    <row r="9119" spans="1:22" x14ac:dyDescent="0.25">
      <c r="A9119" t="s">
        <v>10435</v>
      </c>
      <c r="B9119" s="1">
        <v>43119</v>
      </c>
      <c r="C9119" s="1">
        <v>43124</v>
      </c>
      <c r="D9119" t="s">
        <v>18</v>
      </c>
      <c r="E9119" t="s">
        <v>4334</v>
      </c>
      <c r="F9119" t="s">
        <v>4335</v>
      </c>
      <c r="G9119" t="s">
        <v>21</v>
      </c>
      <c r="H9119" t="s">
        <v>22</v>
      </c>
      <c r="I9119" t="s">
        <v>141</v>
      </c>
      <c r="J9119" t="s">
        <v>142</v>
      </c>
      <c r="K9119">
        <v>19140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 s="2">
        <v>887.27099999999996</v>
      </c>
      <c r="R9119">
        <f>train[[#This Row],[Ship Date]]-train[[#This Row],[Order Date]]</f>
        <v>5</v>
      </c>
      <c r="S9119" t="str">
        <f>TEXT(train[[#This Row],[Order Date]],"mmm")</f>
        <v>janv</v>
      </c>
      <c r="T9119">
        <f>YEAR(train[[#This Row],[Order Date]])</f>
        <v>2018</v>
      </c>
      <c r="U9119" t="str">
        <f>train[[#This Row],[Category]]&amp;"-"&amp;train[[#This Row],[Sub-Category]]</f>
        <v>Furniture-Chairs</v>
      </c>
      <c r="V9119" t="str">
        <f>IF(train[[#This Row],[Segment]]="Consumer","B2C","B2B")</f>
        <v>B2C</v>
      </c>
    </row>
    <row r="9120" spans="1:22" x14ac:dyDescent="0.25">
      <c r="A9120" t="s">
        <v>10435</v>
      </c>
      <c r="B9120" s="1">
        <v>43119</v>
      </c>
      <c r="C9120" s="1">
        <v>43124</v>
      </c>
      <c r="D9120" t="s">
        <v>18</v>
      </c>
      <c r="E9120" t="s">
        <v>4334</v>
      </c>
      <c r="F9120" t="s">
        <v>4335</v>
      </c>
      <c r="G9120" t="s">
        <v>21</v>
      </c>
      <c r="H9120" t="s">
        <v>22</v>
      </c>
      <c r="I9120" t="s">
        <v>141</v>
      </c>
      <c r="J9120" t="s">
        <v>142</v>
      </c>
      <c r="K9120">
        <v>19140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 s="2">
        <v>21.696000000000002</v>
      </c>
      <c r="R9120">
        <f>train[[#This Row],[Ship Date]]-train[[#This Row],[Order Date]]</f>
        <v>5</v>
      </c>
      <c r="S9120" t="str">
        <f>TEXT(train[[#This Row],[Order Date]],"mmm")</f>
        <v>janv</v>
      </c>
      <c r="T9120">
        <f>YEAR(train[[#This Row],[Order Date]])</f>
        <v>2018</v>
      </c>
      <c r="U9120" t="str">
        <f>train[[#This Row],[Category]]&amp;"-"&amp;train[[#This Row],[Sub-Category]]</f>
        <v>Office Supplies-Paper</v>
      </c>
      <c r="V9120" t="str">
        <f>IF(train[[#This Row],[Segment]]="Consumer","B2C","B2B")</f>
        <v>B2C</v>
      </c>
    </row>
    <row r="9121" spans="1:22" x14ac:dyDescent="0.25">
      <c r="A9121" t="s">
        <v>10436</v>
      </c>
      <c r="B9121" s="1">
        <v>42892</v>
      </c>
      <c r="C9121" s="1">
        <v>42898</v>
      </c>
      <c r="D9121" t="s">
        <v>45</v>
      </c>
      <c r="E9121" t="s">
        <v>1508</v>
      </c>
      <c r="F9121" t="s">
        <v>1509</v>
      </c>
      <c r="G9121" t="s">
        <v>97</v>
      </c>
      <c r="H9121" t="s">
        <v>22</v>
      </c>
      <c r="I9121" t="s">
        <v>37</v>
      </c>
      <c r="J9121" t="s">
        <v>38</v>
      </c>
      <c r="K9121">
        <v>90036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 s="2">
        <v>22.05</v>
      </c>
      <c r="R9121">
        <f>train[[#This Row],[Ship Date]]-train[[#This Row],[Order Date]]</f>
        <v>6</v>
      </c>
      <c r="S9121" t="str">
        <f>TEXT(train[[#This Row],[Order Date]],"mmm")</f>
        <v>juin</v>
      </c>
      <c r="T9121">
        <f>YEAR(train[[#This Row],[Order Date]])</f>
        <v>2017</v>
      </c>
      <c r="U9121" t="str">
        <f>train[[#This Row],[Category]]&amp;"-"&amp;train[[#This Row],[Sub-Category]]</f>
        <v>Office Supplies-Labels</v>
      </c>
      <c r="V9121" t="str">
        <f>IF(train[[#This Row],[Segment]]="Consumer","B2C","B2B")</f>
        <v>B2B</v>
      </c>
    </row>
    <row r="9122" spans="1:22" x14ac:dyDescent="0.25">
      <c r="A9122" t="s">
        <v>10436</v>
      </c>
      <c r="B9122" s="1">
        <v>42892</v>
      </c>
      <c r="C9122" s="1">
        <v>42898</v>
      </c>
      <c r="D9122" t="s">
        <v>45</v>
      </c>
      <c r="E9122" t="s">
        <v>1508</v>
      </c>
      <c r="F9122" t="s">
        <v>1509</v>
      </c>
      <c r="G9122" t="s">
        <v>97</v>
      </c>
      <c r="H9122" t="s">
        <v>22</v>
      </c>
      <c r="I9122" t="s">
        <v>37</v>
      </c>
      <c r="J9122" t="s">
        <v>38</v>
      </c>
      <c r="K9122">
        <v>90036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 s="2">
        <v>99.9</v>
      </c>
      <c r="R9122">
        <f>train[[#This Row],[Ship Date]]-train[[#This Row],[Order Date]]</f>
        <v>6</v>
      </c>
      <c r="S9122" t="str">
        <f>TEXT(train[[#This Row],[Order Date]],"mmm")</f>
        <v>juin</v>
      </c>
      <c r="T9122">
        <f>YEAR(train[[#This Row],[Order Date]])</f>
        <v>2017</v>
      </c>
      <c r="U9122" t="str">
        <f>train[[#This Row],[Category]]&amp;"-"&amp;train[[#This Row],[Sub-Category]]</f>
        <v>Office Supplies-Paper</v>
      </c>
      <c r="V9122" t="str">
        <f>IF(train[[#This Row],[Segment]]="Consumer","B2C","B2B")</f>
        <v>B2B</v>
      </c>
    </row>
    <row r="9123" spans="1:22" x14ac:dyDescent="0.25">
      <c r="A9123" t="s">
        <v>10439</v>
      </c>
      <c r="B9123" s="1">
        <v>43177</v>
      </c>
      <c r="C9123" s="1">
        <v>43179</v>
      </c>
      <c r="D9123" t="s">
        <v>18</v>
      </c>
      <c r="E9123" t="s">
        <v>8160</v>
      </c>
      <c r="F9123" t="s">
        <v>8161</v>
      </c>
      <c r="G9123" t="s">
        <v>36</v>
      </c>
      <c r="H9123" t="s">
        <v>22</v>
      </c>
      <c r="I9123" t="s">
        <v>37</v>
      </c>
      <c r="J9123" t="s">
        <v>38</v>
      </c>
      <c r="K9123">
        <v>90032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 s="2">
        <v>90.86</v>
      </c>
      <c r="R9123">
        <f>train[[#This Row],[Ship Date]]-train[[#This Row],[Order Date]]</f>
        <v>2</v>
      </c>
      <c r="S9123" t="str">
        <f>TEXT(train[[#This Row],[Order Date]],"mmm")</f>
        <v>mars</v>
      </c>
      <c r="T9123">
        <f>YEAR(train[[#This Row],[Order Date]])</f>
        <v>2018</v>
      </c>
      <c r="U9123" t="str">
        <f>train[[#This Row],[Category]]&amp;"-"&amp;train[[#This Row],[Sub-Category]]</f>
        <v>Office Supplies-Appliances</v>
      </c>
      <c r="V9123" t="str">
        <f>IF(train[[#This Row],[Segment]]="Consumer","B2C","B2B")</f>
        <v>B2B</v>
      </c>
    </row>
    <row r="9124" spans="1:22" x14ac:dyDescent="0.25">
      <c r="A9124" t="s">
        <v>10440</v>
      </c>
      <c r="B9124" s="1">
        <v>43428</v>
      </c>
      <c r="C9124" s="1">
        <v>43428</v>
      </c>
      <c r="D9124" t="s">
        <v>1288</v>
      </c>
      <c r="E9124" t="s">
        <v>6547</v>
      </c>
      <c r="F9124" t="s">
        <v>6548</v>
      </c>
      <c r="G9124" t="s">
        <v>21</v>
      </c>
      <c r="H9124" t="s">
        <v>22</v>
      </c>
      <c r="I9124" t="s">
        <v>122</v>
      </c>
      <c r="J9124" t="s">
        <v>38</v>
      </c>
      <c r="K9124">
        <v>94109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 s="2">
        <v>7.78</v>
      </c>
      <c r="R9124">
        <f>train[[#This Row],[Ship Date]]-train[[#This Row],[Order Date]]</f>
        <v>0</v>
      </c>
      <c r="S9124" t="str">
        <f>TEXT(train[[#This Row],[Order Date]],"mmm")</f>
        <v>nov</v>
      </c>
      <c r="T9124">
        <f>YEAR(train[[#This Row],[Order Date]])</f>
        <v>2018</v>
      </c>
      <c r="U9124" t="str">
        <f>train[[#This Row],[Category]]&amp;"-"&amp;train[[#This Row],[Sub-Category]]</f>
        <v>Office Supplies-Paper</v>
      </c>
      <c r="V9124" t="str">
        <f>IF(train[[#This Row],[Segment]]="Consumer","B2C","B2B")</f>
        <v>B2C</v>
      </c>
    </row>
    <row r="9125" spans="1:22" x14ac:dyDescent="0.25">
      <c r="A9125" t="s">
        <v>10441</v>
      </c>
      <c r="B9125" s="1">
        <v>43065</v>
      </c>
      <c r="C9125" s="1">
        <v>43067</v>
      </c>
      <c r="D9125" t="s">
        <v>18</v>
      </c>
      <c r="E9125" t="s">
        <v>151</v>
      </c>
      <c r="F9125" t="s">
        <v>152</v>
      </c>
      <c r="G9125" t="s">
        <v>21</v>
      </c>
      <c r="H9125" t="s">
        <v>22</v>
      </c>
      <c r="I9125" t="s">
        <v>141</v>
      </c>
      <c r="J9125" t="s">
        <v>142</v>
      </c>
      <c r="K9125">
        <v>19120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 s="2">
        <v>78.759</v>
      </c>
      <c r="R9125">
        <f>train[[#This Row],[Ship Date]]-train[[#This Row],[Order Date]]</f>
        <v>2</v>
      </c>
      <c r="S9125" t="str">
        <f>TEXT(train[[#This Row],[Order Date]],"mmm")</f>
        <v>nov</v>
      </c>
      <c r="T9125">
        <f>YEAR(train[[#This Row],[Order Date]])</f>
        <v>2017</v>
      </c>
      <c r="U9125" t="str">
        <f>train[[#This Row],[Category]]&amp;"-"&amp;train[[#This Row],[Sub-Category]]</f>
        <v>Office Supplies-Binders</v>
      </c>
      <c r="V9125" t="str">
        <f>IF(train[[#This Row],[Segment]]="Consumer","B2C","B2B")</f>
        <v>B2C</v>
      </c>
    </row>
    <row r="9126" spans="1:22" x14ac:dyDescent="0.25">
      <c r="A9126" t="s">
        <v>10442</v>
      </c>
      <c r="B9126" s="1">
        <v>42965</v>
      </c>
      <c r="C9126" s="1">
        <v>42967</v>
      </c>
      <c r="D9126" t="s">
        <v>18</v>
      </c>
      <c r="E9126" t="s">
        <v>177</v>
      </c>
      <c r="F9126" t="s">
        <v>178</v>
      </c>
      <c r="G9126" t="s">
        <v>97</v>
      </c>
      <c r="H9126" t="s">
        <v>22</v>
      </c>
      <c r="I9126" t="s">
        <v>179</v>
      </c>
      <c r="J9126" t="s">
        <v>99</v>
      </c>
      <c r="K9126">
        <v>77070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 s="2">
        <v>9.5519999999999996</v>
      </c>
      <c r="R9126">
        <f>train[[#This Row],[Ship Date]]-train[[#This Row],[Order Date]]</f>
        <v>2</v>
      </c>
      <c r="S9126" t="str">
        <f>TEXT(train[[#This Row],[Order Date]],"mmm")</f>
        <v>août</v>
      </c>
      <c r="T9126">
        <f>YEAR(train[[#This Row],[Order Date]])</f>
        <v>2017</v>
      </c>
      <c r="U9126" t="str">
        <f>train[[#This Row],[Category]]&amp;"-"&amp;train[[#This Row],[Sub-Category]]</f>
        <v>Furniture-Furnishings</v>
      </c>
      <c r="V9126" t="str">
        <f>IF(train[[#This Row],[Segment]]="Consumer","B2C","B2B")</f>
        <v>B2B</v>
      </c>
    </row>
    <row r="9127" spans="1:22" x14ac:dyDescent="0.25">
      <c r="A9127" t="s">
        <v>10442</v>
      </c>
      <c r="B9127" s="1">
        <v>42965</v>
      </c>
      <c r="C9127" s="1">
        <v>42967</v>
      </c>
      <c r="D9127" t="s">
        <v>18</v>
      </c>
      <c r="E9127" t="s">
        <v>177</v>
      </c>
      <c r="F9127" t="s">
        <v>178</v>
      </c>
      <c r="G9127" t="s">
        <v>97</v>
      </c>
      <c r="H9127" t="s">
        <v>22</v>
      </c>
      <c r="I9127" t="s">
        <v>179</v>
      </c>
      <c r="J9127" t="s">
        <v>99</v>
      </c>
      <c r="K9127">
        <v>77070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 s="2">
        <v>5.3440000000000003</v>
      </c>
      <c r="R9127">
        <f>train[[#This Row],[Ship Date]]-train[[#This Row],[Order Date]]</f>
        <v>2</v>
      </c>
      <c r="S9127" t="str">
        <f>TEXT(train[[#This Row],[Order Date]],"mmm")</f>
        <v>août</v>
      </c>
      <c r="T9127">
        <f>YEAR(train[[#This Row],[Order Date]])</f>
        <v>2017</v>
      </c>
      <c r="U9127" t="str">
        <f>train[[#This Row],[Category]]&amp;"-"&amp;train[[#This Row],[Sub-Category]]</f>
        <v>Furniture-Furnishings</v>
      </c>
      <c r="V9127" t="str">
        <f>IF(train[[#This Row],[Segment]]="Consumer","B2C","B2B")</f>
        <v>B2B</v>
      </c>
    </row>
    <row r="9128" spans="1:22" x14ac:dyDescent="0.25">
      <c r="A9128" t="s">
        <v>10443</v>
      </c>
      <c r="B9128" s="1">
        <v>42702</v>
      </c>
      <c r="C9128" s="1">
        <v>42707</v>
      </c>
      <c r="D9128" t="s">
        <v>45</v>
      </c>
      <c r="E9128" t="s">
        <v>6153</v>
      </c>
      <c r="F9128" t="s">
        <v>6154</v>
      </c>
      <c r="G9128" t="s">
        <v>97</v>
      </c>
      <c r="H9128" t="s">
        <v>22</v>
      </c>
      <c r="I9128" t="s">
        <v>5891</v>
      </c>
      <c r="J9128" t="s">
        <v>664</v>
      </c>
      <c r="K9128">
        <v>88001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 s="2">
        <v>8.2799999999999994</v>
      </c>
      <c r="R9128">
        <f>train[[#This Row],[Ship Date]]-train[[#This Row],[Order Date]]</f>
        <v>5</v>
      </c>
      <c r="S9128" t="str">
        <f>TEXT(train[[#This Row],[Order Date]],"mmm")</f>
        <v>nov</v>
      </c>
      <c r="T9128">
        <f>YEAR(train[[#This Row],[Order Date]])</f>
        <v>2016</v>
      </c>
      <c r="U9128" t="str">
        <f>train[[#This Row],[Category]]&amp;"-"&amp;train[[#This Row],[Sub-Category]]</f>
        <v>Office Supplies-Art</v>
      </c>
      <c r="V9128" t="str">
        <f>IF(train[[#This Row],[Segment]]="Consumer","B2C","B2B")</f>
        <v>B2B</v>
      </c>
    </row>
    <row r="9129" spans="1:22" x14ac:dyDescent="0.25">
      <c r="A9129" t="s">
        <v>10444</v>
      </c>
      <c r="B9129" s="1">
        <v>43245</v>
      </c>
      <c r="C9129" s="1">
        <v>43252</v>
      </c>
      <c r="D9129" t="s">
        <v>45</v>
      </c>
      <c r="E9129" t="s">
        <v>1256</v>
      </c>
      <c r="F9129" t="s">
        <v>1257</v>
      </c>
      <c r="G9129" t="s">
        <v>21</v>
      </c>
      <c r="H9129" t="s">
        <v>22</v>
      </c>
      <c r="I9129" t="s">
        <v>179</v>
      </c>
      <c r="J9129" t="s">
        <v>99</v>
      </c>
      <c r="K9129">
        <v>77070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 s="2">
        <v>50.136000000000003</v>
      </c>
      <c r="R9129">
        <f>train[[#This Row],[Ship Date]]-train[[#This Row],[Order Date]]</f>
        <v>7</v>
      </c>
      <c r="S9129" t="str">
        <f>TEXT(train[[#This Row],[Order Date]],"mmm")</f>
        <v>mai</v>
      </c>
      <c r="T9129">
        <f>YEAR(train[[#This Row],[Order Date]])</f>
        <v>2018</v>
      </c>
      <c r="U9129" t="str">
        <f>train[[#This Row],[Category]]&amp;"-"&amp;train[[#This Row],[Sub-Category]]</f>
        <v>Office Supplies-Storage</v>
      </c>
      <c r="V9129" t="str">
        <f>IF(train[[#This Row],[Segment]]="Consumer","B2C","B2B")</f>
        <v>B2C</v>
      </c>
    </row>
    <row r="9130" spans="1:22" x14ac:dyDescent="0.25">
      <c r="A9130" t="s">
        <v>10445</v>
      </c>
      <c r="B9130" s="1">
        <v>43347</v>
      </c>
      <c r="C9130" s="1">
        <v>43348</v>
      </c>
      <c r="D9130" t="s">
        <v>183</v>
      </c>
      <c r="E9130" t="s">
        <v>3707</v>
      </c>
      <c r="F9130" t="s">
        <v>3708</v>
      </c>
      <c r="G9130" t="s">
        <v>36</v>
      </c>
      <c r="H9130" t="s">
        <v>22</v>
      </c>
      <c r="I9130" t="s">
        <v>4586</v>
      </c>
      <c r="J9130" t="s">
        <v>415</v>
      </c>
      <c r="K9130">
        <v>97756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 s="2">
        <v>88.073999999999998</v>
      </c>
      <c r="R9130">
        <f>train[[#This Row],[Ship Date]]-train[[#This Row],[Order Date]]</f>
        <v>1</v>
      </c>
      <c r="S9130" t="str">
        <f>TEXT(train[[#This Row],[Order Date]],"mmm")</f>
        <v>sept</v>
      </c>
      <c r="T9130">
        <f>YEAR(train[[#This Row],[Order Date]])</f>
        <v>2018</v>
      </c>
      <c r="U9130" t="str">
        <f>train[[#This Row],[Category]]&amp;"-"&amp;train[[#This Row],[Sub-Category]]</f>
        <v>Office Supplies-Binders</v>
      </c>
      <c r="V9130" t="str">
        <f>IF(train[[#This Row],[Segment]]="Consumer","B2C","B2B")</f>
        <v>B2B</v>
      </c>
    </row>
    <row r="9131" spans="1:22" x14ac:dyDescent="0.25">
      <c r="A9131" t="s">
        <v>10446</v>
      </c>
      <c r="B9131" s="1">
        <v>42818</v>
      </c>
      <c r="C9131" s="1">
        <v>42820</v>
      </c>
      <c r="D9131" t="s">
        <v>18</v>
      </c>
      <c r="E9131" t="s">
        <v>3539</v>
      </c>
      <c r="F9131" t="s">
        <v>3540</v>
      </c>
      <c r="G9131" t="s">
        <v>21</v>
      </c>
      <c r="H9131" t="s">
        <v>22</v>
      </c>
      <c r="I9131" t="s">
        <v>2180</v>
      </c>
      <c r="J9131" t="s">
        <v>493</v>
      </c>
      <c r="K9131">
        <v>44105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 s="2">
        <v>301.47000000000003</v>
      </c>
      <c r="R9131">
        <f>train[[#This Row],[Ship Date]]-train[[#This Row],[Order Date]]</f>
        <v>2</v>
      </c>
      <c r="S9131" t="str">
        <f>TEXT(train[[#This Row],[Order Date]],"mmm")</f>
        <v>mars</v>
      </c>
      <c r="T9131">
        <f>YEAR(train[[#This Row],[Order Date]])</f>
        <v>2017</v>
      </c>
      <c r="U9131" t="str">
        <f>train[[#This Row],[Category]]&amp;"-"&amp;train[[#This Row],[Sub-Category]]</f>
        <v>Furniture-Bookcases</v>
      </c>
      <c r="V9131" t="str">
        <f>IF(train[[#This Row],[Segment]]="Consumer","B2C","B2B")</f>
        <v>B2C</v>
      </c>
    </row>
    <row r="9132" spans="1:22" x14ac:dyDescent="0.25">
      <c r="A9132" t="s">
        <v>10446</v>
      </c>
      <c r="B9132" s="1">
        <v>42818</v>
      </c>
      <c r="C9132" s="1">
        <v>42820</v>
      </c>
      <c r="D9132" t="s">
        <v>18</v>
      </c>
      <c r="E9132" t="s">
        <v>3539</v>
      </c>
      <c r="F9132" t="s">
        <v>3540</v>
      </c>
      <c r="G9132" t="s">
        <v>21</v>
      </c>
      <c r="H9132" t="s">
        <v>22</v>
      </c>
      <c r="I9132" t="s">
        <v>2180</v>
      </c>
      <c r="J9132" t="s">
        <v>493</v>
      </c>
      <c r="K9132">
        <v>44105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 s="2">
        <v>18.655999999999999</v>
      </c>
      <c r="R9132">
        <f>train[[#This Row],[Ship Date]]-train[[#This Row],[Order Date]]</f>
        <v>2</v>
      </c>
      <c r="S9132" t="str">
        <f>TEXT(train[[#This Row],[Order Date]],"mmm")</f>
        <v>mars</v>
      </c>
      <c r="T9132">
        <f>YEAR(train[[#This Row],[Order Date]])</f>
        <v>2017</v>
      </c>
      <c r="U9132" t="str">
        <f>train[[#This Row],[Category]]&amp;"-"&amp;train[[#This Row],[Sub-Category]]</f>
        <v>Office Supplies-Art</v>
      </c>
      <c r="V9132" t="str">
        <f>IF(train[[#This Row],[Segment]]="Consumer","B2C","B2B")</f>
        <v>B2C</v>
      </c>
    </row>
    <row r="9133" spans="1:22" x14ac:dyDescent="0.25">
      <c r="A9133" t="s">
        <v>10447</v>
      </c>
      <c r="B9133" s="1">
        <v>43248</v>
      </c>
      <c r="C9133" s="1">
        <v>43252</v>
      </c>
      <c r="D9133" t="s">
        <v>45</v>
      </c>
      <c r="E9133" t="s">
        <v>4737</v>
      </c>
      <c r="F9133" t="s">
        <v>4738</v>
      </c>
      <c r="G9133" t="s">
        <v>36</v>
      </c>
      <c r="H9133" t="s">
        <v>22</v>
      </c>
      <c r="I9133" t="s">
        <v>10448</v>
      </c>
      <c r="J9133" t="s">
        <v>2737</v>
      </c>
      <c r="K9133">
        <v>20707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 s="2">
        <v>27.46</v>
      </c>
      <c r="R9133">
        <f>train[[#This Row],[Ship Date]]-train[[#This Row],[Order Date]]</f>
        <v>4</v>
      </c>
      <c r="S9133" t="str">
        <f>TEXT(train[[#This Row],[Order Date]],"mmm")</f>
        <v>mai</v>
      </c>
      <c r="T9133">
        <f>YEAR(train[[#This Row],[Order Date]])</f>
        <v>2018</v>
      </c>
      <c r="U9133" t="str">
        <f>train[[#This Row],[Category]]&amp;"-"&amp;train[[#This Row],[Sub-Category]]</f>
        <v>Furniture-Furnishings</v>
      </c>
      <c r="V9133" t="str">
        <f>IF(train[[#This Row],[Segment]]="Consumer","B2C","B2B")</f>
        <v>B2B</v>
      </c>
    </row>
    <row r="9134" spans="1:22" x14ac:dyDescent="0.25">
      <c r="A9134" t="s">
        <v>10447</v>
      </c>
      <c r="B9134" s="1">
        <v>43248</v>
      </c>
      <c r="C9134" s="1">
        <v>43252</v>
      </c>
      <c r="D9134" t="s">
        <v>45</v>
      </c>
      <c r="E9134" t="s">
        <v>4737</v>
      </c>
      <c r="F9134" t="s">
        <v>4738</v>
      </c>
      <c r="G9134" t="s">
        <v>36</v>
      </c>
      <c r="H9134" t="s">
        <v>22</v>
      </c>
      <c r="I9134" t="s">
        <v>10448</v>
      </c>
      <c r="J9134" t="s">
        <v>2737</v>
      </c>
      <c r="K9134">
        <v>20707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 s="2">
        <v>125.13</v>
      </c>
      <c r="R9134">
        <f>train[[#This Row],[Ship Date]]-train[[#This Row],[Order Date]]</f>
        <v>4</v>
      </c>
      <c r="S9134" t="str">
        <f>TEXT(train[[#This Row],[Order Date]],"mmm")</f>
        <v>mai</v>
      </c>
      <c r="T9134">
        <f>YEAR(train[[#This Row],[Order Date]])</f>
        <v>2018</v>
      </c>
      <c r="U9134" t="str">
        <f>train[[#This Row],[Category]]&amp;"-"&amp;train[[#This Row],[Sub-Category]]</f>
        <v>Office Supplies-Appliances</v>
      </c>
      <c r="V9134" t="str">
        <f>IF(train[[#This Row],[Segment]]="Consumer","B2C","B2B")</f>
        <v>B2B</v>
      </c>
    </row>
    <row r="9135" spans="1:22" x14ac:dyDescent="0.25">
      <c r="A9135" t="s">
        <v>10449</v>
      </c>
      <c r="B9135" s="1">
        <v>42613</v>
      </c>
      <c r="C9135" s="1">
        <v>42617</v>
      </c>
      <c r="D9135" t="s">
        <v>45</v>
      </c>
      <c r="E9135" t="s">
        <v>4904</v>
      </c>
      <c r="F9135" t="s">
        <v>4905</v>
      </c>
      <c r="G9135" t="s">
        <v>97</v>
      </c>
      <c r="H9135" t="s">
        <v>22</v>
      </c>
      <c r="I9135" t="s">
        <v>945</v>
      </c>
      <c r="J9135" t="s">
        <v>38</v>
      </c>
      <c r="K9135">
        <v>92037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 s="2">
        <v>555.96</v>
      </c>
      <c r="R9135">
        <f>train[[#This Row],[Ship Date]]-train[[#This Row],[Order Date]]</f>
        <v>4</v>
      </c>
      <c r="S9135" t="str">
        <f>TEXT(train[[#This Row],[Order Date]],"mmm")</f>
        <v>août</v>
      </c>
      <c r="T9135">
        <f>YEAR(train[[#This Row],[Order Date]])</f>
        <v>2016</v>
      </c>
      <c r="U9135" t="str">
        <f>train[[#This Row],[Category]]&amp;"-"&amp;train[[#This Row],[Sub-Category]]</f>
        <v>Technology-Phones</v>
      </c>
      <c r="V9135" t="str">
        <f>IF(train[[#This Row],[Segment]]="Consumer","B2C","B2B")</f>
        <v>B2B</v>
      </c>
    </row>
    <row r="9136" spans="1:22" x14ac:dyDescent="0.25">
      <c r="A9136" t="s">
        <v>10450</v>
      </c>
      <c r="B9136" s="1">
        <v>42837</v>
      </c>
      <c r="C9136" s="1">
        <v>42842</v>
      </c>
      <c r="D9136" t="s">
        <v>45</v>
      </c>
      <c r="E9136" t="s">
        <v>4528</v>
      </c>
      <c r="F9136" t="s">
        <v>4529</v>
      </c>
      <c r="G9136" t="s">
        <v>36</v>
      </c>
      <c r="H9136" t="s">
        <v>22</v>
      </c>
      <c r="I9136" t="s">
        <v>9005</v>
      </c>
      <c r="J9136" t="s">
        <v>83</v>
      </c>
      <c r="K9136">
        <v>27893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 s="2">
        <v>129.55199999999999</v>
      </c>
      <c r="R9136">
        <f>train[[#This Row],[Ship Date]]-train[[#This Row],[Order Date]]</f>
        <v>5</v>
      </c>
      <c r="S9136" t="str">
        <f>TEXT(train[[#This Row],[Order Date]],"mmm")</f>
        <v>avr</v>
      </c>
      <c r="T9136">
        <f>YEAR(train[[#This Row],[Order Date]])</f>
        <v>2017</v>
      </c>
      <c r="U9136" t="str">
        <f>train[[#This Row],[Category]]&amp;"-"&amp;train[[#This Row],[Sub-Category]]</f>
        <v>Office Supplies-Storage</v>
      </c>
      <c r="V9136" t="str">
        <f>IF(train[[#This Row],[Segment]]="Consumer","B2C","B2B")</f>
        <v>B2B</v>
      </c>
    </row>
    <row r="9137" spans="1:22" x14ac:dyDescent="0.25">
      <c r="A9137" t="s">
        <v>10450</v>
      </c>
      <c r="B9137" s="1">
        <v>42837</v>
      </c>
      <c r="C9137" s="1">
        <v>42842</v>
      </c>
      <c r="D9137" t="s">
        <v>45</v>
      </c>
      <c r="E9137" t="s">
        <v>4528</v>
      </c>
      <c r="F9137" t="s">
        <v>4529</v>
      </c>
      <c r="G9137" t="s">
        <v>36</v>
      </c>
      <c r="H9137" t="s">
        <v>22</v>
      </c>
      <c r="I9137" t="s">
        <v>9005</v>
      </c>
      <c r="J9137" t="s">
        <v>83</v>
      </c>
      <c r="K9137">
        <v>27893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 s="2">
        <v>51.984000000000002</v>
      </c>
      <c r="R9137">
        <f>train[[#This Row],[Ship Date]]-train[[#This Row],[Order Date]]</f>
        <v>5</v>
      </c>
      <c r="S9137" t="str">
        <f>TEXT(train[[#This Row],[Order Date]],"mmm")</f>
        <v>avr</v>
      </c>
      <c r="T9137">
        <f>YEAR(train[[#This Row],[Order Date]])</f>
        <v>2017</v>
      </c>
      <c r="U9137" t="str">
        <f>train[[#This Row],[Category]]&amp;"-"&amp;train[[#This Row],[Sub-Category]]</f>
        <v>Office Supplies-Storage</v>
      </c>
      <c r="V9137" t="str">
        <f>IF(train[[#This Row],[Segment]]="Consumer","B2C","B2B")</f>
        <v>B2B</v>
      </c>
    </row>
    <row r="9138" spans="1:22" x14ac:dyDescent="0.25">
      <c r="A9138" t="s">
        <v>10450</v>
      </c>
      <c r="B9138" s="1">
        <v>42837</v>
      </c>
      <c r="C9138" s="1">
        <v>42842</v>
      </c>
      <c r="D9138" t="s">
        <v>45</v>
      </c>
      <c r="E9138" t="s">
        <v>4528</v>
      </c>
      <c r="F9138" t="s">
        <v>4529</v>
      </c>
      <c r="G9138" t="s">
        <v>36</v>
      </c>
      <c r="H9138" t="s">
        <v>22</v>
      </c>
      <c r="I9138" t="s">
        <v>9005</v>
      </c>
      <c r="J9138" t="s">
        <v>83</v>
      </c>
      <c r="K9138">
        <v>27893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 s="2">
        <v>10.272</v>
      </c>
      <c r="R9138">
        <f>train[[#This Row],[Ship Date]]-train[[#This Row],[Order Date]]</f>
        <v>5</v>
      </c>
      <c r="S9138" t="str">
        <f>TEXT(train[[#This Row],[Order Date]],"mmm")</f>
        <v>avr</v>
      </c>
      <c r="T9138">
        <f>YEAR(train[[#This Row],[Order Date]])</f>
        <v>2017</v>
      </c>
      <c r="U9138" t="str">
        <f>train[[#This Row],[Category]]&amp;"-"&amp;train[[#This Row],[Sub-Category]]</f>
        <v>Office Supplies-Paper</v>
      </c>
      <c r="V9138" t="str">
        <f>IF(train[[#This Row],[Segment]]="Consumer","B2C","B2B")</f>
        <v>B2B</v>
      </c>
    </row>
    <row r="9139" spans="1:22" x14ac:dyDescent="0.25">
      <c r="A9139" t="s">
        <v>10451</v>
      </c>
      <c r="B9139" s="1">
        <v>42037</v>
      </c>
      <c r="C9139" s="1">
        <v>42044</v>
      </c>
      <c r="D9139" t="s">
        <v>45</v>
      </c>
      <c r="E9139" t="s">
        <v>4357</v>
      </c>
      <c r="F9139" t="s">
        <v>4358</v>
      </c>
      <c r="G9139" t="s">
        <v>21</v>
      </c>
      <c r="H9139" t="s">
        <v>22</v>
      </c>
      <c r="I9139" t="s">
        <v>1149</v>
      </c>
      <c r="J9139" t="s">
        <v>49</v>
      </c>
      <c r="K9139">
        <v>33710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 s="2">
        <v>18.335999999999999</v>
      </c>
      <c r="R9139">
        <f>train[[#This Row],[Ship Date]]-train[[#This Row],[Order Date]]</f>
        <v>7</v>
      </c>
      <c r="S9139" t="str">
        <f>TEXT(train[[#This Row],[Order Date]],"mmm")</f>
        <v>févr</v>
      </c>
      <c r="T9139">
        <f>YEAR(train[[#This Row],[Order Date]])</f>
        <v>2015</v>
      </c>
      <c r="U9139" t="str">
        <f>train[[#This Row],[Category]]&amp;"-"&amp;train[[#This Row],[Sub-Category]]</f>
        <v>Office Supplies-Binders</v>
      </c>
      <c r="V9139" t="str">
        <f>IF(train[[#This Row],[Segment]]="Consumer","B2C","B2B")</f>
        <v>B2C</v>
      </c>
    </row>
    <row r="9140" spans="1:22" x14ac:dyDescent="0.25">
      <c r="A9140" t="s">
        <v>10451</v>
      </c>
      <c r="B9140" s="1">
        <v>42037</v>
      </c>
      <c r="C9140" s="1">
        <v>42044</v>
      </c>
      <c r="D9140" t="s">
        <v>45</v>
      </c>
      <c r="E9140" t="s">
        <v>4357</v>
      </c>
      <c r="F9140" t="s">
        <v>4358</v>
      </c>
      <c r="G9140" t="s">
        <v>21</v>
      </c>
      <c r="H9140" t="s">
        <v>22</v>
      </c>
      <c r="I9140" t="s">
        <v>1149</v>
      </c>
      <c r="J9140" t="s">
        <v>49</v>
      </c>
      <c r="K9140">
        <v>33710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 s="2">
        <v>180.96</v>
      </c>
      <c r="R9140">
        <f>train[[#This Row],[Ship Date]]-train[[#This Row],[Order Date]]</f>
        <v>7</v>
      </c>
      <c r="S9140" t="str">
        <f>TEXT(train[[#This Row],[Order Date]],"mmm")</f>
        <v>févr</v>
      </c>
      <c r="T9140">
        <f>YEAR(train[[#This Row],[Order Date]])</f>
        <v>2015</v>
      </c>
      <c r="U9140" t="str">
        <f>train[[#This Row],[Category]]&amp;"-"&amp;train[[#This Row],[Sub-Category]]</f>
        <v>Technology-Phones</v>
      </c>
      <c r="V9140" t="str">
        <f>IF(train[[#This Row],[Segment]]="Consumer","B2C","B2B")</f>
        <v>B2C</v>
      </c>
    </row>
    <row r="9141" spans="1:22" x14ac:dyDescent="0.25">
      <c r="A9141" t="s">
        <v>10452</v>
      </c>
      <c r="B9141" s="1">
        <v>42249</v>
      </c>
      <c r="C9141" s="1">
        <v>42255</v>
      </c>
      <c r="D9141" t="s">
        <v>45</v>
      </c>
      <c r="E9141" t="s">
        <v>2461</v>
      </c>
      <c r="F9141" t="s">
        <v>2462</v>
      </c>
      <c r="G9141" t="s">
        <v>21</v>
      </c>
      <c r="H9141" t="s">
        <v>22</v>
      </c>
      <c r="I9141" t="s">
        <v>8459</v>
      </c>
      <c r="J9141" t="s">
        <v>206</v>
      </c>
      <c r="K9141">
        <v>60089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 s="2">
        <v>475.94400000000002</v>
      </c>
      <c r="R9141">
        <f>train[[#This Row],[Ship Date]]-train[[#This Row],[Order Date]]</f>
        <v>6</v>
      </c>
      <c r="S9141" t="str">
        <f>TEXT(train[[#This Row],[Order Date]],"mmm")</f>
        <v>sept</v>
      </c>
      <c r="T9141">
        <f>YEAR(train[[#This Row],[Order Date]])</f>
        <v>2015</v>
      </c>
      <c r="U9141" t="str">
        <f>train[[#This Row],[Category]]&amp;"-"&amp;train[[#This Row],[Sub-Category]]</f>
        <v>Technology-Accessories</v>
      </c>
      <c r="V9141" t="str">
        <f>IF(train[[#This Row],[Segment]]="Consumer","B2C","B2B")</f>
        <v>B2C</v>
      </c>
    </row>
    <row r="9142" spans="1:22" x14ac:dyDescent="0.25">
      <c r="A9142" t="s">
        <v>10453</v>
      </c>
      <c r="B9142" s="1">
        <v>43373</v>
      </c>
      <c r="C9142" s="1">
        <v>43375</v>
      </c>
      <c r="D9142" t="s">
        <v>18</v>
      </c>
      <c r="E9142" t="s">
        <v>3400</v>
      </c>
      <c r="F9142" t="s">
        <v>3401</v>
      </c>
      <c r="G9142" t="s">
        <v>97</v>
      </c>
      <c r="H9142" t="s">
        <v>22</v>
      </c>
      <c r="I9142" t="s">
        <v>37</v>
      </c>
      <c r="J9142" t="s">
        <v>38</v>
      </c>
      <c r="K9142">
        <v>90049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 s="2">
        <v>159.97999999999999</v>
      </c>
      <c r="R9142">
        <f>train[[#This Row],[Ship Date]]-train[[#This Row],[Order Date]]</f>
        <v>2</v>
      </c>
      <c r="S9142" t="str">
        <f>TEXT(train[[#This Row],[Order Date]],"mmm")</f>
        <v>sept</v>
      </c>
      <c r="T9142">
        <f>YEAR(train[[#This Row],[Order Date]])</f>
        <v>2018</v>
      </c>
      <c r="U9142" t="str">
        <f>train[[#This Row],[Category]]&amp;"-"&amp;train[[#This Row],[Sub-Category]]</f>
        <v>Technology-Accessories</v>
      </c>
      <c r="V9142" t="str">
        <f>IF(train[[#This Row],[Segment]]="Consumer","B2C","B2B")</f>
        <v>B2B</v>
      </c>
    </row>
    <row r="9143" spans="1:22" x14ac:dyDescent="0.25">
      <c r="A9143" t="s">
        <v>10454</v>
      </c>
      <c r="B9143" s="1">
        <v>42983</v>
      </c>
      <c r="C9143" s="1">
        <v>42985</v>
      </c>
      <c r="D9143" t="s">
        <v>183</v>
      </c>
      <c r="E9143" t="s">
        <v>9586</v>
      </c>
      <c r="F9143" t="s">
        <v>9587</v>
      </c>
      <c r="G9143" t="s">
        <v>36</v>
      </c>
      <c r="H9143" t="s">
        <v>22</v>
      </c>
      <c r="I9143" t="s">
        <v>261</v>
      </c>
      <c r="J9143" t="s">
        <v>262</v>
      </c>
      <c r="K9143">
        <v>10011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 s="2">
        <v>43.6</v>
      </c>
      <c r="R9143">
        <f>train[[#This Row],[Ship Date]]-train[[#This Row],[Order Date]]</f>
        <v>2</v>
      </c>
      <c r="S9143" t="str">
        <f>TEXT(train[[#This Row],[Order Date]],"mmm")</f>
        <v>sept</v>
      </c>
      <c r="T9143">
        <f>YEAR(train[[#This Row],[Order Date]])</f>
        <v>2017</v>
      </c>
      <c r="U9143" t="str">
        <f>train[[#This Row],[Category]]&amp;"-"&amp;train[[#This Row],[Sub-Category]]</f>
        <v>Technology-Phones</v>
      </c>
      <c r="V9143" t="str">
        <f>IF(train[[#This Row],[Segment]]="Consumer","B2C","B2B")</f>
        <v>B2B</v>
      </c>
    </row>
    <row r="9144" spans="1:22" x14ac:dyDescent="0.25">
      <c r="A9144" t="s">
        <v>10455</v>
      </c>
      <c r="B9144" s="1">
        <v>43240</v>
      </c>
      <c r="C9144" s="1">
        <v>43246</v>
      </c>
      <c r="D9144" t="s">
        <v>45</v>
      </c>
      <c r="E9144" t="s">
        <v>4203</v>
      </c>
      <c r="F9144" t="s">
        <v>4204</v>
      </c>
      <c r="G9144" t="s">
        <v>21</v>
      </c>
      <c r="H9144" t="s">
        <v>22</v>
      </c>
      <c r="I9144" t="s">
        <v>1390</v>
      </c>
      <c r="J9144" t="s">
        <v>1391</v>
      </c>
      <c r="K9144">
        <v>89115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 s="2">
        <v>8.2880000000000003</v>
      </c>
      <c r="R9144">
        <f>train[[#This Row],[Ship Date]]-train[[#This Row],[Order Date]]</f>
        <v>6</v>
      </c>
      <c r="S9144" t="str">
        <f>TEXT(train[[#This Row],[Order Date]],"mmm")</f>
        <v>mai</v>
      </c>
      <c r="T9144">
        <f>YEAR(train[[#This Row],[Order Date]])</f>
        <v>2018</v>
      </c>
      <c r="U9144" t="str">
        <f>train[[#This Row],[Category]]&amp;"-"&amp;train[[#This Row],[Sub-Category]]</f>
        <v>Office Supplies-Binders</v>
      </c>
      <c r="V9144" t="str">
        <f>IF(train[[#This Row],[Segment]]="Consumer","B2C","B2B")</f>
        <v>B2C</v>
      </c>
    </row>
    <row r="9145" spans="1:22" x14ac:dyDescent="0.25">
      <c r="A9145" t="s">
        <v>10455</v>
      </c>
      <c r="B9145" s="1">
        <v>43240</v>
      </c>
      <c r="C9145" s="1">
        <v>43246</v>
      </c>
      <c r="D9145" t="s">
        <v>45</v>
      </c>
      <c r="E9145" t="s">
        <v>4203</v>
      </c>
      <c r="F9145" t="s">
        <v>4204</v>
      </c>
      <c r="G9145" t="s">
        <v>21</v>
      </c>
      <c r="H9145" t="s">
        <v>22</v>
      </c>
      <c r="I9145" t="s">
        <v>1390</v>
      </c>
      <c r="J9145" t="s">
        <v>1391</v>
      </c>
      <c r="K9145">
        <v>89115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 s="2">
        <v>1123.1279999999999</v>
      </c>
      <c r="R9145">
        <f>train[[#This Row],[Ship Date]]-train[[#This Row],[Order Date]]</f>
        <v>6</v>
      </c>
      <c r="S9145" t="str">
        <f>TEXT(train[[#This Row],[Order Date]],"mmm")</f>
        <v>mai</v>
      </c>
      <c r="T9145">
        <f>YEAR(train[[#This Row],[Order Date]])</f>
        <v>2018</v>
      </c>
      <c r="U9145" t="str">
        <f>train[[#This Row],[Category]]&amp;"-"&amp;train[[#This Row],[Sub-Category]]</f>
        <v>Technology-Phones</v>
      </c>
      <c r="V9145" t="str">
        <f>IF(train[[#This Row],[Segment]]="Consumer","B2C","B2B")</f>
        <v>B2C</v>
      </c>
    </row>
    <row r="9146" spans="1:22" x14ac:dyDescent="0.25">
      <c r="A9146" t="s">
        <v>10455</v>
      </c>
      <c r="B9146" s="1">
        <v>43240</v>
      </c>
      <c r="C9146" s="1">
        <v>43246</v>
      </c>
      <c r="D9146" t="s">
        <v>45</v>
      </c>
      <c r="E9146" t="s">
        <v>4203</v>
      </c>
      <c r="F9146" t="s">
        <v>4204</v>
      </c>
      <c r="G9146" t="s">
        <v>21</v>
      </c>
      <c r="H9146" t="s">
        <v>22</v>
      </c>
      <c r="I9146" t="s">
        <v>1390</v>
      </c>
      <c r="J9146" t="s">
        <v>1391</v>
      </c>
      <c r="K9146">
        <v>89115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 s="2">
        <v>64.900000000000006</v>
      </c>
      <c r="R9146">
        <f>train[[#This Row],[Ship Date]]-train[[#This Row],[Order Date]]</f>
        <v>6</v>
      </c>
      <c r="S9146" t="str">
        <f>TEXT(train[[#This Row],[Order Date]],"mmm")</f>
        <v>mai</v>
      </c>
      <c r="T9146">
        <f>YEAR(train[[#This Row],[Order Date]])</f>
        <v>2018</v>
      </c>
      <c r="U9146" t="str">
        <f>train[[#This Row],[Category]]&amp;"-"&amp;train[[#This Row],[Sub-Category]]</f>
        <v>Office Supplies-Appliances</v>
      </c>
      <c r="V9146" t="str">
        <f>IF(train[[#This Row],[Segment]]="Consumer","B2C","B2B")</f>
        <v>B2C</v>
      </c>
    </row>
    <row r="9147" spans="1:22" x14ac:dyDescent="0.25">
      <c r="A9147" t="s">
        <v>10456</v>
      </c>
      <c r="B9147" s="1">
        <v>42633</v>
      </c>
      <c r="C9147" s="1">
        <v>42637</v>
      </c>
      <c r="D9147" t="s">
        <v>45</v>
      </c>
      <c r="E9147" t="s">
        <v>1997</v>
      </c>
      <c r="F9147" t="s">
        <v>1998</v>
      </c>
      <c r="G9147" t="s">
        <v>21</v>
      </c>
      <c r="H9147" t="s">
        <v>22</v>
      </c>
      <c r="I9147" t="s">
        <v>205</v>
      </c>
      <c r="J9147" t="s">
        <v>206</v>
      </c>
      <c r="K9147">
        <v>60540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 s="2">
        <v>2.8079999999999998</v>
      </c>
      <c r="R9147">
        <f>train[[#This Row],[Ship Date]]-train[[#This Row],[Order Date]]</f>
        <v>4</v>
      </c>
      <c r="S9147" t="str">
        <f>TEXT(train[[#This Row],[Order Date]],"mmm")</f>
        <v>sept</v>
      </c>
      <c r="T9147">
        <f>YEAR(train[[#This Row],[Order Date]])</f>
        <v>2016</v>
      </c>
      <c r="U9147" t="str">
        <f>train[[#This Row],[Category]]&amp;"-"&amp;train[[#This Row],[Sub-Category]]</f>
        <v>Office Supplies-Binders</v>
      </c>
      <c r="V9147" t="str">
        <f>IF(train[[#This Row],[Segment]]="Consumer","B2C","B2B")</f>
        <v>B2C</v>
      </c>
    </row>
    <row r="9148" spans="1:22" x14ac:dyDescent="0.25">
      <c r="A9148" t="s">
        <v>10457</v>
      </c>
      <c r="B9148" s="1">
        <v>42758</v>
      </c>
      <c r="C9148" s="1">
        <v>42762</v>
      </c>
      <c r="D9148" t="s">
        <v>45</v>
      </c>
      <c r="E9148" t="s">
        <v>993</v>
      </c>
      <c r="F9148" t="s">
        <v>994</v>
      </c>
      <c r="G9148" t="s">
        <v>36</v>
      </c>
      <c r="H9148" t="s">
        <v>22</v>
      </c>
      <c r="I9148" t="s">
        <v>2221</v>
      </c>
      <c r="J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 s="2">
        <v>99.98</v>
      </c>
      <c r="R9148">
        <f>train[[#This Row],[Ship Date]]-train[[#This Row],[Order Date]]</f>
        <v>4</v>
      </c>
      <c r="S9148" t="str">
        <f>TEXT(train[[#This Row],[Order Date]],"mmm")</f>
        <v>janv</v>
      </c>
      <c r="T9148">
        <f>YEAR(train[[#This Row],[Order Date]])</f>
        <v>2017</v>
      </c>
      <c r="U9148" t="str">
        <f>train[[#This Row],[Category]]&amp;"-"&amp;train[[#This Row],[Sub-Category]]</f>
        <v>Technology-Accessories</v>
      </c>
      <c r="V9148" t="str">
        <f>IF(train[[#This Row],[Segment]]="Consumer","B2C","B2B")</f>
        <v>B2B</v>
      </c>
    </row>
    <row r="9149" spans="1:22" x14ac:dyDescent="0.25">
      <c r="A9149" t="s">
        <v>10457</v>
      </c>
      <c r="B9149" s="1">
        <v>42758</v>
      </c>
      <c r="C9149" s="1">
        <v>42762</v>
      </c>
      <c r="D9149" t="s">
        <v>45</v>
      </c>
      <c r="E9149" t="s">
        <v>993</v>
      </c>
      <c r="F9149" t="s">
        <v>994</v>
      </c>
      <c r="G9149" t="s">
        <v>36</v>
      </c>
      <c r="H9149" t="s">
        <v>22</v>
      </c>
      <c r="I9149" t="s">
        <v>2221</v>
      </c>
      <c r="J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 s="2">
        <v>8.0399999999999991</v>
      </c>
      <c r="R9149">
        <f>train[[#This Row],[Ship Date]]-train[[#This Row],[Order Date]]</f>
        <v>4</v>
      </c>
      <c r="S9149" t="str">
        <f>TEXT(train[[#This Row],[Order Date]],"mmm")</f>
        <v>janv</v>
      </c>
      <c r="T9149">
        <f>YEAR(train[[#This Row],[Order Date]])</f>
        <v>2017</v>
      </c>
      <c r="U9149" t="str">
        <f>train[[#This Row],[Category]]&amp;"-"&amp;train[[#This Row],[Sub-Category]]</f>
        <v>Office Supplies-Art</v>
      </c>
      <c r="V9149" t="str">
        <f>IF(train[[#This Row],[Segment]]="Consumer","B2C","B2B")</f>
        <v>B2B</v>
      </c>
    </row>
    <row r="9150" spans="1:22" x14ac:dyDescent="0.25">
      <c r="A9150" t="s">
        <v>10457</v>
      </c>
      <c r="B9150" s="1">
        <v>42758</v>
      </c>
      <c r="C9150" s="1">
        <v>42762</v>
      </c>
      <c r="D9150" t="s">
        <v>45</v>
      </c>
      <c r="E9150" t="s">
        <v>993</v>
      </c>
      <c r="F9150" t="s">
        <v>994</v>
      </c>
      <c r="G9150" t="s">
        <v>36</v>
      </c>
      <c r="H9150" t="s">
        <v>22</v>
      </c>
      <c r="I9150" t="s">
        <v>2221</v>
      </c>
      <c r="J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 s="2">
        <v>1564.29</v>
      </c>
      <c r="R9150">
        <f>train[[#This Row],[Ship Date]]-train[[#This Row],[Order Date]]</f>
        <v>4</v>
      </c>
      <c r="S9150" t="str">
        <f>TEXT(train[[#This Row],[Order Date]],"mmm")</f>
        <v>janv</v>
      </c>
      <c r="T9150">
        <f>YEAR(train[[#This Row],[Order Date]])</f>
        <v>2017</v>
      </c>
      <c r="U9150" t="str">
        <f>train[[#This Row],[Category]]&amp;"-"&amp;train[[#This Row],[Sub-Category]]</f>
        <v>Office Supplies-Storage</v>
      </c>
      <c r="V9150" t="str">
        <f>IF(train[[#This Row],[Segment]]="Consumer","B2C","B2B")</f>
        <v>B2B</v>
      </c>
    </row>
    <row r="9151" spans="1:22" x14ac:dyDescent="0.25">
      <c r="A9151" t="s">
        <v>10460</v>
      </c>
      <c r="B9151" s="1">
        <v>42156</v>
      </c>
      <c r="C9151" s="1">
        <v>42161</v>
      </c>
      <c r="D9151" t="s">
        <v>45</v>
      </c>
      <c r="E9151" t="s">
        <v>3605</v>
      </c>
      <c r="F9151" t="s">
        <v>3606</v>
      </c>
      <c r="G9151" t="s">
        <v>36</v>
      </c>
      <c r="H9151" t="s">
        <v>22</v>
      </c>
      <c r="I9151" t="s">
        <v>877</v>
      </c>
      <c r="J9151" t="s">
        <v>233</v>
      </c>
      <c r="K9151">
        <v>48234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 s="2">
        <v>138.56</v>
      </c>
      <c r="R9151">
        <f>train[[#This Row],[Ship Date]]-train[[#This Row],[Order Date]]</f>
        <v>5</v>
      </c>
      <c r="S9151" t="str">
        <f>TEXT(train[[#This Row],[Order Date]],"mmm")</f>
        <v>juin</v>
      </c>
      <c r="T9151">
        <f>YEAR(train[[#This Row],[Order Date]])</f>
        <v>2015</v>
      </c>
      <c r="U9151" t="str">
        <f>train[[#This Row],[Category]]&amp;"-"&amp;train[[#This Row],[Sub-Category]]</f>
        <v>Office Supplies-Binders</v>
      </c>
      <c r="V9151" t="str">
        <f>IF(train[[#This Row],[Segment]]="Consumer","B2C","B2B")</f>
        <v>B2B</v>
      </c>
    </row>
    <row r="9152" spans="1:22" x14ac:dyDescent="0.25">
      <c r="A9152" t="s">
        <v>10460</v>
      </c>
      <c r="B9152" s="1">
        <v>42156</v>
      </c>
      <c r="C9152" s="1">
        <v>42161</v>
      </c>
      <c r="D9152" t="s">
        <v>45</v>
      </c>
      <c r="E9152" t="s">
        <v>3605</v>
      </c>
      <c r="F9152" t="s">
        <v>3606</v>
      </c>
      <c r="G9152" t="s">
        <v>36</v>
      </c>
      <c r="H9152" t="s">
        <v>22</v>
      </c>
      <c r="I9152" t="s">
        <v>877</v>
      </c>
      <c r="J9152" t="s">
        <v>233</v>
      </c>
      <c r="K9152">
        <v>48234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 s="2">
        <v>65.52</v>
      </c>
      <c r="R9152">
        <f>train[[#This Row],[Ship Date]]-train[[#This Row],[Order Date]]</f>
        <v>5</v>
      </c>
      <c r="S9152" t="str">
        <f>TEXT(train[[#This Row],[Order Date]],"mmm")</f>
        <v>juin</v>
      </c>
      <c r="T9152">
        <f>YEAR(train[[#This Row],[Order Date]])</f>
        <v>2015</v>
      </c>
      <c r="U9152" t="str">
        <f>train[[#This Row],[Category]]&amp;"-"&amp;train[[#This Row],[Sub-Category]]</f>
        <v>Office Supplies-Appliances</v>
      </c>
      <c r="V9152" t="str">
        <f>IF(train[[#This Row],[Segment]]="Consumer","B2C","B2B")</f>
        <v>B2B</v>
      </c>
    </row>
    <row r="9153" spans="1:22" x14ac:dyDescent="0.25">
      <c r="A9153" t="s">
        <v>10461</v>
      </c>
      <c r="B9153" s="1">
        <v>42637</v>
      </c>
      <c r="C9153" s="1">
        <v>42642</v>
      </c>
      <c r="D9153" t="s">
        <v>18</v>
      </c>
      <c r="E9153" t="s">
        <v>285</v>
      </c>
      <c r="F9153" t="s">
        <v>286</v>
      </c>
      <c r="G9153" t="s">
        <v>21</v>
      </c>
      <c r="H9153" t="s">
        <v>22</v>
      </c>
      <c r="I9153" t="s">
        <v>7767</v>
      </c>
      <c r="J9153" t="s">
        <v>305</v>
      </c>
      <c r="K9153">
        <v>85323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 s="2">
        <v>14.576000000000001</v>
      </c>
      <c r="R9153">
        <f>train[[#This Row],[Ship Date]]-train[[#This Row],[Order Date]]</f>
        <v>5</v>
      </c>
      <c r="S9153" t="str">
        <f>TEXT(train[[#This Row],[Order Date]],"mmm")</f>
        <v>sept</v>
      </c>
      <c r="T9153">
        <f>YEAR(train[[#This Row],[Order Date]])</f>
        <v>2016</v>
      </c>
      <c r="U9153" t="str">
        <f>train[[#This Row],[Category]]&amp;"-"&amp;train[[#This Row],[Sub-Category]]</f>
        <v>Office Supplies-Art</v>
      </c>
      <c r="V9153" t="str">
        <f>IF(train[[#This Row],[Segment]]="Consumer","B2C","B2B")</f>
        <v>B2C</v>
      </c>
    </row>
    <row r="9154" spans="1:22" x14ac:dyDescent="0.25">
      <c r="A9154" t="s">
        <v>10461</v>
      </c>
      <c r="B9154" s="1">
        <v>42637</v>
      </c>
      <c r="C9154" s="1">
        <v>42642</v>
      </c>
      <c r="D9154" t="s">
        <v>18</v>
      </c>
      <c r="E9154" t="s">
        <v>285</v>
      </c>
      <c r="F9154" t="s">
        <v>286</v>
      </c>
      <c r="G9154" t="s">
        <v>21</v>
      </c>
      <c r="H9154" t="s">
        <v>22</v>
      </c>
      <c r="I9154" t="s">
        <v>7767</v>
      </c>
      <c r="J9154" t="s">
        <v>305</v>
      </c>
      <c r="K9154">
        <v>85323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 s="2">
        <v>23.2</v>
      </c>
      <c r="R9154">
        <f>train[[#This Row],[Ship Date]]-train[[#This Row],[Order Date]]</f>
        <v>5</v>
      </c>
      <c r="S9154" t="str">
        <f>TEXT(train[[#This Row],[Order Date]],"mmm")</f>
        <v>sept</v>
      </c>
      <c r="T9154">
        <f>YEAR(train[[#This Row],[Order Date]])</f>
        <v>2016</v>
      </c>
      <c r="U9154" t="str">
        <f>train[[#This Row],[Category]]&amp;"-"&amp;train[[#This Row],[Sub-Category]]</f>
        <v>Technology-Accessories</v>
      </c>
      <c r="V9154" t="str">
        <f>IF(train[[#This Row],[Segment]]="Consumer","B2C","B2B")</f>
        <v>B2C</v>
      </c>
    </row>
    <row r="9155" spans="1:22" x14ac:dyDescent="0.25">
      <c r="A9155" t="s">
        <v>10461</v>
      </c>
      <c r="B9155" s="1">
        <v>42637</v>
      </c>
      <c r="C9155" s="1">
        <v>42642</v>
      </c>
      <c r="D9155" t="s">
        <v>18</v>
      </c>
      <c r="E9155" t="s">
        <v>285</v>
      </c>
      <c r="F9155" t="s">
        <v>286</v>
      </c>
      <c r="G9155" t="s">
        <v>21</v>
      </c>
      <c r="H9155" t="s">
        <v>22</v>
      </c>
      <c r="I9155" t="s">
        <v>7767</v>
      </c>
      <c r="J9155" t="s">
        <v>305</v>
      </c>
      <c r="K9155">
        <v>85323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 s="2">
        <v>16.463999999999999</v>
      </c>
      <c r="R9155">
        <f>train[[#This Row],[Ship Date]]-train[[#This Row],[Order Date]]</f>
        <v>5</v>
      </c>
      <c r="S9155" t="str">
        <f>TEXT(train[[#This Row],[Order Date]],"mmm")</f>
        <v>sept</v>
      </c>
      <c r="T9155">
        <f>YEAR(train[[#This Row],[Order Date]])</f>
        <v>2016</v>
      </c>
      <c r="U9155" t="str">
        <f>train[[#This Row],[Category]]&amp;"-"&amp;train[[#This Row],[Sub-Category]]</f>
        <v>Office Supplies-Art</v>
      </c>
      <c r="V9155" t="str">
        <f>IF(train[[#This Row],[Segment]]="Consumer","B2C","B2B")</f>
        <v>B2C</v>
      </c>
    </row>
    <row r="9156" spans="1:22" x14ac:dyDescent="0.25">
      <c r="A9156" t="s">
        <v>10462</v>
      </c>
      <c r="B9156" s="1">
        <v>42948</v>
      </c>
      <c r="C9156" s="1">
        <v>42950</v>
      </c>
      <c r="D9156" t="s">
        <v>18</v>
      </c>
      <c r="E9156" t="s">
        <v>7146</v>
      </c>
      <c r="F9156" t="s">
        <v>7147</v>
      </c>
      <c r="G9156" t="s">
        <v>21</v>
      </c>
      <c r="H9156" t="s">
        <v>22</v>
      </c>
      <c r="I9156" t="s">
        <v>141</v>
      </c>
      <c r="J9156" t="s">
        <v>142</v>
      </c>
      <c r="K9156">
        <v>19140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 s="2">
        <v>19.312000000000001</v>
      </c>
      <c r="R9156">
        <f>train[[#This Row],[Ship Date]]-train[[#This Row],[Order Date]]</f>
        <v>2</v>
      </c>
      <c r="S9156" t="str">
        <f>TEXT(train[[#This Row],[Order Date]],"mmm")</f>
        <v>août</v>
      </c>
      <c r="T9156">
        <f>YEAR(train[[#This Row],[Order Date]])</f>
        <v>2017</v>
      </c>
      <c r="U9156" t="str">
        <f>train[[#This Row],[Category]]&amp;"-"&amp;train[[#This Row],[Sub-Category]]</f>
        <v>Furniture-Furnishings</v>
      </c>
      <c r="V9156" t="str">
        <f>IF(train[[#This Row],[Segment]]="Consumer","B2C","B2B")</f>
        <v>B2C</v>
      </c>
    </row>
    <row r="9157" spans="1:22" x14ac:dyDescent="0.25">
      <c r="A9157" t="s">
        <v>10463</v>
      </c>
      <c r="B9157" s="1">
        <v>42027</v>
      </c>
      <c r="C9157" s="1">
        <v>42032</v>
      </c>
      <c r="D9157" t="s">
        <v>45</v>
      </c>
      <c r="E9157" t="s">
        <v>9102</v>
      </c>
      <c r="F9157" t="s">
        <v>9103</v>
      </c>
      <c r="G9157" t="s">
        <v>21</v>
      </c>
      <c r="H9157" t="s">
        <v>22</v>
      </c>
      <c r="I9157" t="s">
        <v>1390</v>
      </c>
      <c r="J9157" t="s">
        <v>1391</v>
      </c>
      <c r="K9157">
        <v>89115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 s="2">
        <v>40.08</v>
      </c>
      <c r="R9157">
        <f>train[[#This Row],[Ship Date]]-train[[#This Row],[Order Date]]</f>
        <v>5</v>
      </c>
      <c r="S9157" t="str">
        <f>TEXT(train[[#This Row],[Order Date]],"mmm")</f>
        <v>janv</v>
      </c>
      <c r="T9157">
        <f>YEAR(train[[#This Row],[Order Date]])</f>
        <v>2015</v>
      </c>
      <c r="U9157" t="str">
        <f>train[[#This Row],[Category]]&amp;"-"&amp;train[[#This Row],[Sub-Category]]</f>
        <v>Office Supplies-Paper</v>
      </c>
      <c r="V9157" t="str">
        <f>IF(train[[#This Row],[Segment]]="Consumer","B2C","B2B")</f>
        <v>B2C</v>
      </c>
    </row>
    <row r="9158" spans="1:22" x14ac:dyDescent="0.25">
      <c r="A9158" t="s">
        <v>10464</v>
      </c>
      <c r="B9158" s="1">
        <v>42220</v>
      </c>
      <c r="C9158" s="1">
        <v>42224</v>
      </c>
      <c r="D9158" t="s">
        <v>45</v>
      </c>
      <c r="E9158" t="s">
        <v>4240</v>
      </c>
      <c r="F9158" t="s">
        <v>4241</v>
      </c>
      <c r="G9158" t="s">
        <v>36</v>
      </c>
      <c r="H9158" t="s">
        <v>22</v>
      </c>
      <c r="I9158" t="s">
        <v>5237</v>
      </c>
      <c r="J9158" t="s">
        <v>5238</v>
      </c>
      <c r="K9158">
        <v>4401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 s="2">
        <v>101.96</v>
      </c>
      <c r="R9158">
        <f>train[[#This Row],[Ship Date]]-train[[#This Row],[Order Date]]</f>
        <v>4</v>
      </c>
      <c r="S9158" t="str">
        <f>TEXT(train[[#This Row],[Order Date]],"mmm")</f>
        <v>août</v>
      </c>
      <c r="T9158">
        <f>YEAR(train[[#This Row],[Order Date]])</f>
        <v>2015</v>
      </c>
      <c r="U9158" t="str">
        <f>train[[#This Row],[Category]]&amp;"-"&amp;train[[#This Row],[Sub-Category]]</f>
        <v>Office Supplies-Appliances</v>
      </c>
      <c r="V9158" t="str">
        <f>IF(train[[#This Row],[Segment]]="Consumer","B2C","B2B")</f>
        <v>B2B</v>
      </c>
    </row>
    <row r="9159" spans="1:22" x14ac:dyDescent="0.25">
      <c r="A9159" t="s">
        <v>10464</v>
      </c>
      <c r="B9159" s="1">
        <v>42220</v>
      </c>
      <c r="C9159" s="1">
        <v>42224</v>
      </c>
      <c r="D9159" t="s">
        <v>45</v>
      </c>
      <c r="E9159" t="s">
        <v>4240</v>
      </c>
      <c r="F9159" t="s">
        <v>4241</v>
      </c>
      <c r="G9159" t="s">
        <v>36</v>
      </c>
      <c r="H9159" t="s">
        <v>22</v>
      </c>
      <c r="I9159" t="s">
        <v>5237</v>
      </c>
      <c r="J9159" t="s">
        <v>5238</v>
      </c>
      <c r="K9159">
        <v>4401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 s="2">
        <v>259.74</v>
      </c>
      <c r="R9159">
        <f>train[[#This Row],[Ship Date]]-train[[#This Row],[Order Date]]</f>
        <v>4</v>
      </c>
      <c r="S9159" t="str">
        <f>TEXT(train[[#This Row],[Order Date]],"mmm")</f>
        <v>août</v>
      </c>
      <c r="T9159">
        <f>YEAR(train[[#This Row],[Order Date]])</f>
        <v>2015</v>
      </c>
      <c r="U9159" t="str">
        <f>train[[#This Row],[Category]]&amp;"-"&amp;train[[#This Row],[Sub-Category]]</f>
        <v>Office Supplies-Paper</v>
      </c>
      <c r="V9159" t="str">
        <f>IF(train[[#This Row],[Segment]]="Consumer","B2C","B2B")</f>
        <v>B2B</v>
      </c>
    </row>
    <row r="9160" spans="1:22" x14ac:dyDescent="0.25">
      <c r="A9160" t="s">
        <v>10464</v>
      </c>
      <c r="B9160" s="1">
        <v>42220</v>
      </c>
      <c r="C9160" s="1">
        <v>42224</v>
      </c>
      <c r="D9160" t="s">
        <v>45</v>
      </c>
      <c r="E9160" t="s">
        <v>4240</v>
      </c>
      <c r="F9160" t="s">
        <v>4241</v>
      </c>
      <c r="G9160" t="s">
        <v>36</v>
      </c>
      <c r="H9160" t="s">
        <v>22</v>
      </c>
      <c r="I9160" t="s">
        <v>5237</v>
      </c>
      <c r="J9160" t="s">
        <v>5238</v>
      </c>
      <c r="K9160">
        <v>4401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 s="2">
        <v>255.42</v>
      </c>
      <c r="R9160">
        <f>train[[#This Row],[Ship Date]]-train[[#This Row],[Order Date]]</f>
        <v>4</v>
      </c>
      <c r="S9160" t="str">
        <f>TEXT(train[[#This Row],[Order Date]],"mmm")</f>
        <v>août</v>
      </c>
      <c r="T9160">
        <f>YEAR(train[[#This Row],[Order Date]])</f>
        <v>2015</v>
      </c>
      <c r="U9160" t="str">
        <f>train[[#This Row],[Category]]&amp;"-"&amp;train[[#This Row],[Sub-Category]]</f>
        <v>Technology-Accessories</v>
      </c>
      <c r="V9160" t="str">
        <f>IF(train[[#This Row],[Segment]]="Consumer","B2C","B2B")</f>
        <v>B2B</v>
      </c>
    </row>
    <row r="9161" spans="1:22" x14ac:dyDescent="0.25">
      <c r="A9161" t="s">
        <v>10465</v>
      </c>
      <c r="B9161" s="1">
        <v>42956</v>
      </c>
      <c r="C9161" s="1">
        <v>42961</v>
      </c>
      <c r="D9161" t="s">
        <v>45</v>
      </c>
      <c r="E9161" t="s">
        <v>6373</v>
      </c>
      <c r="F9161" t="s">
        <v>6374</v>
      </c>
      <c r="G9161" t="s">
        <v>97</v>
      </c>
      <c r="H9161" t="s">
        <v>22</v>
      </c>
      <c r="I9161" t="s">
        <v>8762</v>
      </c>
      <c r="J9161" t="s">
        <v>330</v>
      </c>
      <c r="K9161">
        <v>37075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 s="2">
        <v>4.3380000000000001</v>
      </c>
      <c r="R9161">
        <f>train[[#This Row],[Ship Date]]-train[[#This Row],[Order Date]]</f>
        <v>5</v>
      </c>
      <c r="S9161" t="str">
        <f>TEXT(train[[#This Row],[Order Date]],"mmm")</f>
        <v>août</v>
      </c>
      <c r="T9161">
        <f>YEAR(train[[#This Row],[Order Date]])</f>
        <v>2017</v>
      </c>
      <c r="U9161" t="str">
        <f>train[[#This Row],[Category]]&amp;"-"&amp;train[[#This Row],[Sub-Category]]</f>
        <v>Office Supplies-Binders</v>
      </c>
      <c r="V9161" t="str">
        <f>IF(train[[#This Row],[Segment]]="Consumer","B2C","B2B")</f>
        <v>B2B</v>
      </c>
    </row>
    <row r="9162" spans="1:22" x14ac:dyDescent="0.25">
      <c r="A9162" t="s">
        <v>10465</v>
      </c>
      <c r="B9162" s="1">
        <v>42956</v>
      </c>
      <c r="C9162" s="1">
        <v>42961</v>
      </c>
      <c r="D9162" t="s">
        <v>45</v>
      </c>
      <c r="E9162" t="s">
        <v>6373</v>
      </c>
      <c r="F9162" t="s">
        <v>6374</v>
      </c>
      <c r="G9162" t="s">
        <v>97</v>
      </c>
      <c r="H9162" t="s">
        <v>22</v>
      </c>
      <c r="I9162" t="s">
        <v>8762</v>
      </c>
      <c r="J9162" t="s">
        <v>330</v>
      </c>
      <c r="K9162">
        <v>37075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 s="2">
        <v>11.88</v>
      </c>
      <c r="R9162">
        <f>train[[#This Row],[Ship Date]]-train[[#This Row],[Order Date]]</f>
        <v>5</v>
      </c>
      <c r="S9162" t="str">
        <f>TEXT(train[[#This Row],[Order Date]],"mmm")</f>
        <v>août</v>
      </c>
      <c r="T9162">
        <f>YEAR(train[[#This Row],[Order Date]])</f>
        <v>2017</v>
      </c>
      <c r="U9162" t="str">
        <f>train[[#This Row],[Category]]&amp;"-"&amp;train[[#This Row],[Sub-Category]]</f>
        <v>Office Supplies-Binders</v>
      </c>
      <c r="V9162" t="str">
        <f>IF(train[[#This Row],[Segment]]="Consumer","B2C","B2B")</f>
        <v>B2B</v>
      </c>
    </row>
    <row r="9163" spans="1:22" x14ac:dyDescent="0.25">
      <c r="A9163" t="s">
        <v>10466</v>
      </c>
      <c r="B9163" s="1">
        <v>43077</v>
      </c>
      <c r="C9163" s="1">
        <v>43081</v>
      </c>
      <c r="D9163" t="s">
        <v>45</v>
      </c>
      <c r="E9163" t="s">
        <v>1307</v>
      </c>
      <c r="F9163" t="s">
        <v>1308</v>
      </c>
      <c r="G9163" t="s">
        <v>21</v>
      </c>
      <c r="H9163" t="s">
        <v>22</v>
      </c>
      <c r="I9163" t="s">
        <v>6209</v>
      </c>
      <c r="J9163" t="s">
        <v>109</v>
      </c>
      <c r="K9163">
        <v>54703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 s="2">
        <v>405.86</v>
      </c>
      <c r="R9163">
        <f>train[[#This Row],[Ship Date]]-train[[#This Row],[Order Date]]</f>
        <v>4</v>
      </c>
      <c r="S9163" t="str">
        <f>TEXT(train[[#This Row],[Order Date]],"mmm")</f>
        <v>déc</v>
      </c>
      <c r="T9163">
        <f>YEAR(train[[#This Row],[Order Date]])</f>
        <v>2017</v>
      </c>
      <c r="U9163" t="str">
        <f>train[[#This Row],[Category]]&amp;"-"&amp;train[[#This Row],[Sub-Category]]</f>
        <v>Furniture-Bookcases</v>
      </c>
      <c r="V9163" t="str">
        <f>IF(train[[#This Row],[Segment]]="Consumer","B2C","B2B")</f>
        <v>B2C</v>
      </c>
    </row>
    <row r="9164" spans="1:22" x14ac:dyDescent="0.25">
      <c r="A9164" t="s">
        <v>10466</v>
      </c>
      <c r="B9164" s="1">
        <v>43077</v>
      </c>
      <c r="C9164" s="1">
        <v>43081</v>
      </c>
      <c r="D9164" t="s">
        <v>45</v>
      </c>
      <c r="E9164" t="s">
        <v>1307</v>
      </c>
      <c r="F9164" t="s">
        <v>1308</v>
      </c>
      <c r="G9164" t="s">
        <v>21</v>
      </c>
      <c r="H9164" t="s">
        <v>22</v>
      </c>
      <c r="I9164" t="s">
        <v>6209</v>
      </c>
      <c r="J9164" t="s">
        <v>109</v>
      </c>
      <c r="K9164">
        <v>54703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 s="2">
        <v>680.01</v>
      </c>
      <c r="R9164">
        <f>train[[#This Row],[Ship Date]]-train[[#This Row],[Order Date]]</f>
        <v>4</v>
      </c>
      <c r="S9164" t="str">
        <f>TEXT(train[[#This Row],[Order Date]],"mmm")</f>
        <v>déc</v>
      </c>
      <c r="T9164">
        <f>YEAR(train[[#This Row],[Order Date]])</f>
        <v>2017</v>
      </c>
      <c r="U9164" t="str">
        <f>train[[#This Row],[Category]]&amp;"-"&amp;train[[#This Row],[Sub-Category]]</f>
        <v>Furniture-Chairs</v>
      </c>
      <c r="V9164" t="str">
        <f>IF(train[[#This Row],[Segment]]="Consumer","B2C","B2B")</f>
        <v>B2C</v>
      </c>
    </row>
    <row r="9165" spans="1:22" x14ac:dyDescent="0.25">
      <c r="A9165" t="s">
        <v>10467</v>
      </c>
      <c r="B9165" s="1">
        <v>42529</v>
      </c>
      <c r="C9165" s="1">
        <v>42533</v>
      </c>
      <c r="D9165" t="s">
        <v>45</v>
      </c>
      <c r="E9165" t="s">
        <v>7082</v>
      </c>
      <c r="F9165" t="s">
        <v>7083</v>
      </c>
      <c r="G9165" t="s">
        <v>21</v>
      </c>
      <c r="H9165" t="s">
        <v>22</v>
      </c>
      <c r="I9165" t="s">
        <v>298</v>
      </c>
      <c r="J9165" t="s">
        <v>206</v>
      </c>
      <c r="K9165">
        <v>60610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 s="2">
        <v>2.3759999999999999</v>
      </c>
      <c r="R9165">
        <f>train[[#This Row],[Ship Date]]-train[[#This Row],[Order Date]]</f>
        <v>4</v>
      </c>
      <c r="S9165" t="str">
        <f>TEXT(train[[#This Row],[Order Date]],"mmm")</f>
        <v>juin</v>
      </c>
      <c r="T9165">
        <f>YEAR(train[[#This Row],[Order Date]])</f>
        <v>2016</v>
      </c>
      <c r="U9165" t="str">
        <f>train[[#This Row],[Category]]&amp;"-"&amp;train[[#This Row],[Sub-Category]]</f>
        <v>Technology-Accessories</v>
      </c>
      <c r="V9165" t="str">
        <f>IF(train[[#This Row],[Segment]]="Consumer","B2C","B2B")</f>
        <v>B2C</v>
      </c>
    </row>
    <row r="9166" spans="1:22" x14ac:dyDescent="0.25">
      <c r="A9166" t="s">
        <v>10467</v>
      </c>
      <c r="B9166" s="1">
        <v>42529</v>
      </c>
      <c r="C9166" s="1">
        <v>42533</v>
      </c>
      <c r="D9166" t="s">
        <v>45</v>
      </c>
      <c r="E9166" t="s">
        <v>7082</v>
      </c>
      <c r="F9166" t="s">
        <v>7083</v>
      </c>
      <c r="G9166" t="s">
        <v>21</v>
      </c>
      <c r="H9166" t="s">
        <v>22</v>
      </c>
      <c r="I9166" t="s">
        <v>298</v>
      </c>
      <c r="J9166" t="s">
        <v>206</v>
      </c>
      <c r="K9166">
        <v>60610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 s="2">
        <v>143.12799999999999</v>
      </c>
      <c r="R9166">
        <f>train[[#This Row],[Ship Date]]-train[[#This Row],[Order Date]]</f>
        <v>4</v>
      </c>
      <c r="S9166" t="str">
        <f>TEXT(train[[#This Row],[Order Date]],"mmm")</f>
        <v>juin</v>
      </c>
      <c r="T9166">
        <f>YEAR(train[[#This Row],[Order Date]])</f>
        <v>2016</v>
      </c>
      <c r="U9166" t="str">
        <f>train[[#This Row],[Category]]&amp;"-"&amp;train[[#This Row],[Sub-Category]]</f>
        <v>Office Supplies-Appliances</v>
      </c>
      <c r="V9166" t="str">
        <f>IF(train[[#This Row],[Segment]]="Consumer","B2C","B2B")</f>
        <v>B2C</v>
      </c>
    </row>
    <row r="9167" spans="1:22" x14ac:dyDescent="0.25">
      <c r="A9167" t="s">
        <v>10468</v>
      </c>
      <c r="B9167" s="1">
        <v>42910</v>
      </c>
      <c r="C9167" s="1">
        <v>42912</v>
      </c>
      <c r="D9167" t="s">
        <v>18</v>
      </c>
      <c r="E9167" t="s">
        <v>668</v>
      </c>
      <c r="F9167" t="s">
        <v>669</v>
      </c>
      <c r="G9167" t="s">
        <v>21</v>
      </c>
      <c r="H9167" t="s">
        <v>22</v>
      </c>
      <c r="I9167" t="s">
        <v>945</v>
      </c>
      <c r="J9167" t="s">
        <v>38</v>
      </c>
      <c r="K9167">
        <v>92037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 s="2">
        <v>4476.8</v>
      </c>
      <c r="R9167">
        <f>train[[#This Row],[Ship Date]]-train[[#This Row],[Order Date]]</f>
        <v>2</v>
      </c>
      <c r="S9167" t="str">
        <f>TEXT(train[[#This Row],[Order Date]],"mmm")</f>
        <v>juin</v>
      </c>
      <c r="T9167">
        <f>YEAR(train[[#This Row],[Order Date]])</f>
        <v>2017</v>
      </c>
      <c r="U9167" t="str">
        <f>train[[#This Row],[Category]]&amp;"-"&amp;train[[#This Row],[Sub-Category]]</f>
        <v>Technology-Machines</v>
      </c>
      <c r="V9167" t="str">
        <f>IF(train[[#This Row],[Segment]]="Consumer","B2C","B2B")</f>
        <v>B2C</v>
      </c>
    </row>
    <row r="9168" spans="1:22" x14ac:dyDescent="0.25">
      <c r="A9168" t="s">
        <v>10468</v>
      </c>
      <c r="B9168" s="1">
        <v>42910</v>
      </c>
      <c r="C9168" s="1">
        <v>42912</v>
      </c>
      <c r="D9168" t="s">
        <v>18</v>
      </c>
      <c r="E9168" t="s">
        <v>668</v>
      </c>
      <c r="F9168" t="s">
        <v>669</v>
      </c>
      <c r="G9168" t="s">
        <v>21</v>
      </c>
      <c r="H9168" t="s">
        <v>22</v>
      </c>
      <c r="I9168" t="s">
        <v>945</v>
      </c>
      <c r="J9168" t="s">
        <v>38</v>
      </c>
      <c r="K9168">
        <v>92037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 s="2">
        <v>104.85</v>
      </c>
      <c r="R9168">
        <f>train[[#This Row],[Ship Date]]-train[[#This Row],[Order Date]]</f>
        <v>2</v>
      </c>
      <c r="S9168" t="str">
        <f>TEXT(train[[#This Row],[Order Date]],"mmm")</f>
        <v>juin</v>
      </c>
      <c r="T9168">
        <f>YEAR(train[[#This Row],[Order Date]])</f>
        <v>2017</v>
      </c>
      <c r="U9168" t="str">
        <f>train[[#This Row],[Category]]&amp;"-"&amp;train[[#This Row],[Sub-Category]]</f>
        <v>Office Supplies-Paper</v>
      </c>
      <c r="V9168" t="str">
        <f>IF(train[[#This Row],[Segment]]="Consumer","B2C","B2B")</f>
        <v>B2C</v>
      </c>
    </row>
    <row r="9169" spans="1:22" x14ac:dyDescent="0.25">
      <c r="A9169" t="s">
        <v>10468</v>
      </c>
      <c r="B9169" s="1">
        <v>42910</v>
      </c>
      <c r="C9169" s="1">
        <v>42912</v>
      </c>
      <c r="D9169" t="s">
        <v>18</v>
      </c>
      <c r="E9169" t="s">
        <v>668</v>
      </c>
      <c r="F9169" t="s">
        <v>669</v>
      </c>
      <c r="G9169" t="s">
        <v>21</v>
      </c>
      <c r="H9169" t="s">
        <v>22</v>
      </c>
      <c r="I9169" t="s">
        <v>945</v>
      </c>
      <c r="J9169" t="s">
        <v>38</v>
      </c>
      <c r="K9169">
        <v>92037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 s="2">
        <v>241.44</v>
      </c>
      <c r="R9169">
        <f>train[[#This Row],[Ship Date]]-train[[#This Row],[Order Date]]</f>
        <v>2</v>
      </c>
      <c r="S9169" t="str">
        <f>TEXT(train[[#This Row],[Order Date]],"mmm")</f>
        <v>juin</v>
      </c>
      <c r="T9169">
        <f>YEAR(train[[#This Row],[Order Date]])</f>
        <v>2017</v>
      </c>
      <c r="U9169" t="str">
        <f>train[[#This Row],[Category]]&amp;"-"&amp;train[[#This Row],[Sub-Category]]</f>
        <v>Office Supplies-Appliances</v>
      </c>
      <c r="V9169" t="str">
        <f>IF(train[[#This Row],[Segment]]="Consumer","B2C","B2B")</f>
        <v>B2C</v>
      </c>
    </row>
    <row r="9170" spans="1:22" x14ac:dyDescent="0.25">
      <c r="A9170" t="s">
        <v>10469</v>
      </c>
      <c r="B9170" s="1">
        <v>42809</v>
      </c>
      <c r="C9170" s="1">
        <v>42813</v>
      </c>
      <c r="D9170" t="s">
        <v>45</v>
      </c>
      <c r="E9170" t="s">
        <v>2658</v>
      </c>
      <c r="F9170" t="s">
        <v>2659</v>
      </c>
      <c r="G9170" t="s">
        <v>97</v>
      </c>
      <c r="H9170" t="s">
        <v>22</v>
      </c>
      <c r="I9170" t="s">
        <v>323</v>
      </c>
      <c r="J9170" t="s">
        <v>1487</v>
      </c>
      <c r="K9170">
        <v>39212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 s="2">
        <v>319.76</v>
      </c>
      <c r="R9170">
        <f>train[[#This Row],[Ship Date]]-train[[#This Row],[Order Date]]</f>
        <v>4</v>
      </c>
      <c r="S9170" t="str">
        <f>TEXT(train[[#This Row],[Order Date]],"mmm")</f>
        <v>mars</v>
      </c>
      <c r="T9170">
        <f>YEAR(train[[#This Row],[Order Date]])</f>
        <v>2017</v>
      </c>
      <c r="U9170" t="str">
        <f>train[[#This Row],[Category]]&amp;"-"&amp;train[[#This Row],[Sub-Category]]</f>
        <v>Office Supplies-Paper</v>
      </c>
      <c r="V9170" t="str">
        <f>IF(train[[#This Row],[Segment]]="Consumer","B2C","B2B")</f>
        <v>B2B</v>
      </c>
    </row>
    <row r="9171" spans="1:22" x14ac:dyDescent="0.25">
      <c r="A9171" t="s">
        <v>10469</v>
      </c>
      <c r="B9171" s="1">
        <v>42809</v>
      </c>
      <c r="C9171" s="1">
        <v>42813</v>
      </c>
      <c r="D9171" t="s">
        <v>45</v>
      </c>
      <c r="E9171" t="s">
        <v>2658</v>
      </c>
      <c r="F9171" t="s">
        <v>2659</v>
      </c>
      <c r="G9171" t="s">
        <v>97</v>
      </c>
      <c r="H9171" t="s">
        <v>22</v>
      </c>
      <c r="I9171" t="s">
        <v>323</v>
      </c>
      <c r="J9171" t="s">
        <v>1487</v>
      </c>
      <c r="K9171">
        <v>39212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 s="2">
        <v>45.68</v>
      </c>
      <c r="R9171">
        <f>train[[#This Row],[Ship Date]]-train[[#This Row],[Order Date]]</f>
        <v>4</v>
      </c>
      <c r="S9171" t="str">
        <f>TEXT(train[[#This Row],[Order Date]],"mmm")</f>
        <v>mars</v>
      </c>
      <c r="T9171">
        <f>YEAR(train[[#This Row],[Order Date]])</f>
        <v>2017</v>
      </c>
      <c r="U9171" t="str">
        <f>train[[#This Row],[Category]]&amp;"-"&amp;train[[#This Row],[Sub-Category]]</f>
        <v>Office Supplies-Paper</v>
      </c>
      <c r="V9171" t="str">
        <f>IF(train[[#This Row],[Segment]]="Consumer","B2C","B2B")</f>
        <v>B2B</v>
      </c>
    </row>
    <row r="9172" spans="1:22" x14ac:dyDescent="0.25">
      <c r="A9172" t="s">
        <v>10470</v>
      </c>
      <c r="B9172" s="1">
        <v>43070</v>
      </c>
      <c r="C9172" s="1">
        <v>43070</v>
      </c>
      <c r="D9172" t="s">
        <v>1288</v>
      </c>
      <c r="E9172" t="s">
        <v>6482</v>
      </c>
      <c r="F9172" t="s">
        <v>6483</v>
      </c>
      <c r="G9172" t="s">
        <v>97</v>
      </c>
      <c r="H9172" t="s">
        <v>22</v>
      </c>
      <c r="I9172" t="s">
        <v>8829</v>
      </c>
      <c r="J9172" t="s">
        <v>38</v>
      </c>
      <c r="K9172">
        <v>93030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 s="2">
        <v>31.96</v>
      </c>
      <c r="R9172">
        <f>train[[#This Row],[Ship Date]]-train[[#This Row],[Order Date]]</f>
        <v>0</v>
      </c>
      <c r="S9172" t="str">
        <f>TEXT(train[[#This Row],[Order Date]],"mmm")</f>
        <v>déc</v>
      </c>
      <c r="T9172">
        <f>YEAR(train[[#This Row],[Order Date]])</f>
        <v>2017</v>
      </c>
      <c r="U9172" t="str">
        <f>train[[#This Row],[Category]]&amp;"-"&amp;train[[#This Row],[Sub-Category]]</f>
        <v>Furniture-Furnishings</v>
      </c>
      <c r="V9172" t="str">
        <f>IF(train[[#This Row],[Segment]]="Consumer","B2C","B2B")</f>
        <v>B2B</v>
      </c>
    </row>
    <row r="9173" spans="1:22" x14ac:dyDescent="0.25">
      <c r="A9173" t="s">
        <v>10470</v>
      </c>
      <c r="B9173" s="1">
        <v>43070</v>
      </c>
      <c r="C9173" s="1">
        <v>43070</v>
      </c>
      <c r="D9173" t="s">
        <v>1288</v>
      </c>
      <c r="E9173" t="s">
        <v>6482</v>
      </c>
      <c r="F9173" t="s">
        <v>6483</v>
      </c>
      <c r="G9173" t="s">
        <v>97</v>
      </c>
      <c r="H9173" t="s">
        <v>22</v>
      </c>
      <c r="I9173" t="s">
        <v>8829</v>
      </c>
      <c r="J9173" t="s">
        <v>38</v>
      </c>
      <c r="K9173">
        <v>93030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 s="2">
        <v>47.9</v>
      </c>
      <c r="R9173">
        <f>train[[#This Row],[Ship Date]]-train[[#This Row],[Order Date]]</f>
        <v>0</v>
      </c>
      <c r="S9173" t="str">
        <f>TEXT(train[[#This Row],[Order Date]],"mmm")</f>
        <v>déc</v>
      </c>
      <c r="T9173">
        <f>YEAR(train[[#This Row],[Order Date]])</f>
        <v>2017</v>
      </c>
      <c r="U9173" t="str">
        <f>train[[#This Row],[Category]]&amp;"-"&amp;train[[#This Row],[Sub-Category]]</f>
        <v>Office Supplies-Paper</v>
      </c>
      <c r="V9173" t="str">
        <f>IF(train[[#This Row],[Segment]]="Consumer","B2C","B2B")</f>
        <v>B2B</v>
      </c>
    </row>
    <row r="9174" spans="1:22" x14ac:dyDescent="0.25">
      <c r="A9174" t="s">
        <v>10470</v>
      </c>
      <c r="B9174" s="1">
        <v>43070</v>
      </c>
      <c r="C9174" s="1">
        <v>43070</v>
      </c>
      <c r="D9174" t="s">
        <v>1288</v>
      </c>
      <c r="E9174" t="s">
        <v>6482</v>
      </c>
      <c r="F9174" t="s">
        <v>6483</v>
      </c>
      <c r="G9174" t="s">
        <v>97</v>
      </c>
      <c r="H9174" t="s">
        <v>22</v>
      </c>
      <c r="I9174" t="s">
        <v>8829</v>
      </c>
      <c r="J9174" t="s">
        <v>38</v>
      </c>
      <c r="K9174">
        <v>93030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 s="2">
        <v>1112.94</v>
      </c>
      <c r="R9174">
        <f>train[[#This Row],[Ship Date]]-train[[#This Row],[Order Date]]</f>
        <v>0</v>
      </c>
      <c r="S9174" t="str">
        <f>TEXT(train[[#This Row],[Order Date]],"mmm")</f>
        <v>déc</v>
      </c>
      <c r="T9174">
        <f>YEAR(train[[#This Row],[Order Date]])</f>
        <v>2017</v>
      </c>
      <c r="U9174" t="str">
        <f>train[[#This Row],[Category]]&amp;"-"&amp;train[[#This Row],[Sub-Category]]</f>
        <v>Office Supplies-Storage</v>
      </c>
      <c r="V9174" t="str">
        <f>IF(train[[#This Row],[Segment]]="Consumer","B2C","B2B")</f>
        <v>B2B</v>
      </c>
    </row>
    <row r="9175" spans="1:22" x14ac:dyDescent="0.25">
      <c r="A9175" t="s">
        <v>10470</v>
      </c>
      <c r="B9175" s="1">
        <v>43070</v>
      </c>
      <c r="C9175" s="1">
        <v>43070</v>
      </c>
      <c r="D9175" t="s">
        <v>1288</v>
      </c>
      <c r="E9175" t="s">
        <v>6482</v>
      </c>
      <c r="F9175" t="s">
        <v>6483</v>
      </c>
      <c r="G9175" t="s">
        <v>97</v>
      </c>
      <c r="H9175" t="s">
        <v>22</v>
      </c>
      <c r="I9175" t="s">
        <v>8829</v>
      </c>
      <c r="J9175" t="s">
        <v>38</v>
      </c>
      <c r="K9175">
        <v>93030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 s="2">
        <v>22.92</v>
      </c>
      <c r="R9175">
        <f>train[[#This Row],[Ship Date]]-train[[#This Row],[Order Date]]</f>
        <v>0</v>
      </c>
      <c r="S9175" t="str">
        <f>TEXT(train[[#This Row],[Order Date]],"mmm")</f>
        <v>déc</v>
      </c>
      <c r="T9175">
        <f>YEAR(train[[#This Row],[Order Date]])</f>
        <v>2017</v>
      </c>
      <c r="U9175" t="str">
        <f>train[[#This Row],[Category]]&amp;"-"&amp;train[[#This Row],[Sub-Category]]</f>
        <v>Office Supplies-Envelopes</v>
      </c>
      <c r="V9175" t="str">
        <f>IF(train[[#This Row],[Segment]]="Consumer","B2C","B2B")</f>
        <v>B2B</v>
      </c>
    </row>
    <row r="9176" spans="1:22" x14ac:dyDescent="0.25">
      <c r="A9176" t="s">
        <v>10471</v>
      </c>
      <c r="B9176" s="1">
        <v>43263</v>
      </c>
      <c r="C9176" s="1">
        <v>43265</v>
      </c>
      <c r="D9176" t="s">
        <v>18</v>
      </c>
      <c r="E9176" t="s">
        <v>8357</v>
      </c>
      <c r="F9176" t="s">
        <v>8358</v>
      </c>
      <c r="G9176" t="s">
        <v>21</v>
      </c>
      <c r="H9176" t="s">
        <v>22</v>
      </c>
      <c r="I9176" t="s">
        <v>4259</v>
      </c>
      <c r="J9176" t="s">
        <v>91</v>
      </c>
      <c r="K9176">
        <v>98031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 s="2">
        <v>71.975999999999999</v>
      </c>
      <c r="R9176">
        <f>train[[#This Row],[Ship Date]]-train[[#This Row],[Order Date]]</f>
        <v>2</v>
      </c>
      <c r="S9176" t="str">
        <f>TEXT(train[[#This Row],[Order Date]],"mmm")</f>
        <v>juin</v>
      </c>
      <c r="T9176">
        <f>YEAR(train[[#This Row],[Order Date]])</f>
        <v>2018</v>
      </c>
      <c r="U9176" t="str">
        <f>train[[#This Row],[Category]]&amp;"-"&amp;train[[#This Row],[Sub-Category]]</f>
        <v>Technology-Phones</v>
      </c>
      <c r="V9176" t="str">
        <f>IF(train[[#This Row],[Segment]]="Consumer","B2C","B2B")</f>
        <v>B2C</v>
      </c>
    </row>
    <row r="9177" spans="1:22" x14ac:dyDescent="0.25">
      <c r="A9177" t="s">
        <v>10471</v>
      </c>
      <c r="B9177" s="1">
        <v>43263</v>
      </c>
      <c r="C9177" s="1">
        <v>43265</v>
      </c>
      <c r="D9177" t="s">
        <v>18</v>
      </c>
      <c r="E9177" t="s">
        <v>8357</v>
      </c>
      <c r="F9177" t="s">
        <v>8358</v>
      </c>
      <c r="G9177" t="s">
        <v>21</v>
      </c>
      <c r="H9177" t="s">
        <v>22</v>
      </c>
      <c r="I9177" t="s">
        <v>4259</v>
      </c>
      <c r="J9177" t="s">
        <v>91</v>
      </c>
      <c r="K9177">
        <v>98031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 s="2">
        <v>19.440000000000001</v>
      </c>
      <c r="R9177">
        <f>train[[#This Row],[Ship Date]]-train[[#This Row],[Order Date]]</f>
        <v>2</v>
      </c>
      <c r="S9177" t="str">
        <f>TEXT(train[[#This Row],[Order Date]],"mmm")</f>
        <v>juin</v>
      </c>
      <c r="T9177">
        <f>YEAR(train[[#This Row],[Order Date]])</f>
        <v>2018</v>
      </c>
      <c r="U9177" t="str">
        <f>train[[#This Row],[Category]]&amp;"-"&amp;train[[#This Row],[Sub-Category]]</f>
        <v>Office Supplies-Paper</v>
      </c>
      <c r="V9177" t="str">
        <f>IF(train[[#This Row],[Segment]]="Consumer","B2C","B2B")</f>
        <v>B2C</v>
      </c>
    </row>
    <row r="9178" spans="1:22" x14ac:dyDescent="0.25">
      <c r="A9178" t="s">
        <v>10472</v>
      </c>
      <c r="B9178" s="1">
        <v>42813</v>
      </c>
      <c r="C9178" s="1">
        <v>42818</v>
      </c>
      <c r="D9178" t="s">
        <v>45</v>
      </c>
      <c r="E9178" t="s">
        <v>4956</v>
      </c>
      <c r="F9178" t="s">
        <v>4957</v>
      </c>
      <c r="G9178" t="s">
        <v>36</v>
      </c>
      <c r="H9178" t="s">
        <v>22</v>
      </c>
      <c r="I9178" t="s">
        <v>5664</v>
      </c>
      <c r="J9178" t="s">
        <v>330</v>
      </c>
      <c r="K9178">
        <v>37211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 s="2">
        <v>31.085999999999999</v>
      </c>
      <c r="R9178">
        <f>train[[#This Row],[Ship Date]]-train[[#This Row],[Order Date]]</f>
        <v>5</v>
      </c>
      <c r="S9178" t="str">
        <f>TEXT(train[[#This Row],[Order Date]],"mmm")</f>
        <v>mars</v>
      </c>
      <c r="T9178">
        <f>YEAR(train[[#This Row],[Order Date]])</f>
        <v>2017</v>
      </c>
      <c r="U9178" t="str">
        <f>train[[#This Row],[Category]]&amp;"-"&amp;train[[#This Row],[Sub-Category]]</f>
        <v>Office Supplies-Binders</v>
      </c>
      <c r="V9178" t="str">
        <f>IF(train[[#This Row],[Segment]]="Consumer","B2C","B2B")</f>
        <v>B2B</v>
      </c>
    </row>
    <row r="9179" spans="1:22" x14ac:dyDescent="0.25">
      <c r="A9179" t="s">
        <v>10473</v>
      </c>
      <c r="B9179" s="1">
        <v>43053</v>
      </c>
      <c r="C9179" s="1">
        <v>43057</v>
      </c>
      <c r="D9179" t="s">
        <v>45</v>
      </c>
      <c r="E9179" t="s">
        <v>246</v>
      </c>
      <c r="F9179" t="s">
        <v>247</v>
      </c>
      <c r="G9179" t="s">
        <v>21</v>
      </c>
      <c r="H9179" t="s">
        <v>22</v>
      </c>
      <c r="I9179" t="s">
        <v>261</v>
      </c>
      <c r="J9179" t="s">
        <v>262</v>
      </c>
      <c r="K9179">
        <v>10035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 s="2">
        <v>13.98</v>
      </c>
      <c r="R9179">
        <f>train[[#This Row],[Ship Date]]-train[[#This Row],[Order Date]]</f>
        <v>4</v>
      </c>
      <c r="S9179" t="str">
        <f>TEXT(train[[#This Row],[Order Date]],"mmm")</f>
        <v>nov</v>
      </c>
      <c r="T9179">
        <f>YEAR(train[[#This Row],[Order Date]])</f>
        <v>2017</v>
      </c>
      <c r="U9179" t="str">
        <f>train[[#This Row],[Category]]&amp;"-"&amp;train[[#This Row],[Sub-Category]]</f>
        <v>Technology-Phones</v>
      </c>
      <c r="V9179" t="str">
        <f>IF(train[[#This Row],[Segment]]="Consumer","B2C","B2B")</f>
        <v>B2C</v>
      </c>
    </row>
    <row r="9180" spans="1:22" x14ac:dyDescent="0.25">
      <c r="A9180" t="s">
        <v>10473</v>
      </c>
      <c r="B9180" s="1">
        <v>43053</v>
      </c>
      <c r="C9180" s="1">
        <v>43057</v>
      </c>
      <c r="D9180" t="s">
        <v>45</v>
      </c>
      <c r="E9180" t="s">
        <v>246</v>
      </c>
      <c r="F9180" t="s">
        <v>247</v>
      </c>
      <c r="G9180" t="s">
        <v>21</v>
      </c>
      <c r="H9180" t="s">
        <v>22</v>
      </c>
      <c r="I9180" t="s">
        <v>261</v>
      </c>
      <c r="J9180" t="s">
        <v>262</v>
      </c>
      <c r="K9180">
        <v>10035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 s="2">
        <v>23.65</v>
      </c>
      <c r="R9180">
        <f>train[[#This Row],[Ship Date]]-train[[#This Row],[Order Date]]</f>
        <v>4</v>
      </c>
      <c r="S9180" t="str">
        <f>TEXT(train[[#This Row],[Order Date]],"mmm")</f>
        <v>nov</v>
      </c>
      <c r="T9180">
        <f>YEAR(train[[#This Row],[Order Date]])</f>
        <v>2017</v>
      </c>
      <c r="U9180" t="str">
        <f>train[[#This Row],[Category]]&amp;"-"&amp;train[[#This Row],[Sub-Category]]</f>
        <v>Office Supplies-Art</v>
      </c>
      <c r="V9180" t="str">
        <f>IF(train[[#This Row],[Segment]]="Consumer","B2C","B2B")</f>
        <v>B2C</v>
      </c>
    </row>
    <row r="9181" spans="1:22" x14ac:dyDescent="0.25">
      <c r="A9181" t="s">
        <v>10474</v>
      </c>
      <c r="B9181" s="1">
        <v>43319</v>
      </c>
      <c r="C9181" s="1">
        <v>43323</v>
      </c>
      <c r="D9181" t="s">
        <v>45</v>
      </c>
      <c r="E9181" t="s">
        <v>1256</v>
      </c>
      <c r="F9181" t="s">
        <v>1257</v>
      </c>
      <c r="G9181" t="s">
        <v>21</v>
      </c>
      <c r="H9181" t="s">
        <v>22</v>
      </c>
      <c r="I9181" t="s">
        <v>3976</v>
      </c>
      <c r="J9181" t="s">
        <v>38</v>
      </c>
      <c r="K9181">
        <v>92683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 s="2">
        <v>707.88</v>
      </c>
      <c r="R9181">
        <f>train[[#This Row],[Ship Date]]-train[[#This Row],[Order Date]]</f>
        <v>4</v>
      </c>
      <c r="S9181" t="str">
        <f>TEXT(train[[#This Row],[Order Date]],"mmm")</f>
        <v>août</v>
      </c>
      <c r="T9181">
        <f>YEAR(train[[#This Row],[Order Date]])</f>
        <v>2018</v>
      </c>
      <c r="U9181" t="str">
        <f>train[[#This Row],[Category]]&amp;"-"&amp;train[[#This Row],[Sub-Category]]</f>
        <v>Technology-Phones</v>
      </c>
      <c r="V9181" t="str">
        <f>IF(train[[#This Row],[Segment]]="Consumer","B2C","B2B")</f>
        <v>B2C</v>
      </c>
    </row>
    <row r="9182" spans="1:22" x14ac:dyDescent="0.25">
      <c r="A9182" t="s">
        <v>10474</v>
      </c>
      <c r="B9182" s="1">
        <v>43319</v>
      </c>
      <c r="C9182" s="1">
        <v>43323</v>
      </c>
      <c r="D9182" t="s">
        <v>45</v>
      </c>
      <c r="E9182" t="s">
        <v>1256</v>
      </c>
      <c r="F9182" t="s">
        <v>1257</v>
      </c>
      <c r="G9182" t="s">
        <v>21</v>
      </c>
      <c r="H9182" t="s">
        <v>22</v>
      </c>
      <c r="I9182" t="s">
        <v>3976</v>
      </c>
      <c r="J9182" t="s">
        <v>38</v>
      </c>
      <c r="K9182">
        <v>92683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 s="2">
        <v>11.952</v>
      </c>
      <c r="R9182">
        <f>train[[#This Row],[Ship Date]]-train[[#This Row],[Order Date]]</f>
        <v>4</v>
      </c>
      <c r="S9182" t="str">
        <f>TEXT(train[[#This Row],[Order Date]],"mmm")</f>
        <v>août</v>
      </c>
      <c r="T9182">
        <f>YEAR(train[[#This Row],[Order Date]])</f>
        <v>2018</v>
      </c>
      <c r="U9182" t="str">
        <f>train[[#This Row],[Category]]&amp;"-"&amp;train[[#This Row],[Sub-Category]]</f>
        <v>Office Supplies-Binders</v>
      </c>
      <c r="V9182" t="str">
        <f>IF(train[[#This Row],[Segment]]="Consumer","B2C","B2B")</f>
        <v>B2C</v>
      </c>
    </row>
    <row r="9183" spans="1:22" x14ac:dyDescent="0.25">
      <c r="A9183" t="s">
        <v>10474</v>
      </c>
      <c r="B9183" s="1">
        <v>43319</v>
      </c>
      <c r="C9183" s="1">
        <v>43323</v>
      </c>
      <c r="D9183" t="s">
        <v>45</v>
      </c>
      <c r="E9183" t="s">
        <v>1256</v>
      </c>
      <c r="F9183" t="s">
        <v>1257</v>
      </c>
      <c r="G9183" t="s">
        <v>21</v>
      </c>
      <c r="H9183" t="s">
        <v>22</v>
      </c>
      <c r="I9183" t="s">
        <v>3976</v>
      </c>
      <c r="J9183" t="s">
        <v>38</v>
      </c>
      <c r="K9183">
        <v>92683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 s="2">
        <v>31.128</v>
      </c>
      <c r="R9183">
        <f>train[[#This Row],[Ship Date]]-train[[#This Row],[Order Date]]</f>
        <v>4</v>
      </c>
      <c r="S9183" t="str">
        <f>TEXT(train[[#This Row],[Order Date]],"mmm")</f>
        <v>août</v>
      </c>
      <c r="T9183">
        <f>YEAR(train[[#This Row],[Order Date]])</f>
        <v>2018</v>
      </c>
      <c r="U9183" t="str">
        <f>train[[#This Row],[Category]]&amp;"-"&amp;train[[#This Row],[Sub-Category]]</f>
        <v>Office Supplies-Binders</v>
      </c>
      <c r="V9183" t="str">
        <f>IF(train[[#This Row],[Segment]]="Consumer","B2C","B2B")</f>
        <v>B2C</v>
      </c>
    </row>
    <row r="9184" spans="1:22" x14ac:dyDescent="0.25">
      <c r="A9184" t="s">
        <v>10474</v>
      </c>
      <c r="B9184" s="1">
        <v>43319</v>
      </c>
      <c r="C9184" s="1">
        <v>43323</v>
      </c>
      <c r="D9184" t="s">
        <v>45</v>
      </c>
      <c r="E9184" t="s">
        <v>1256</v>
      </c>
      <c r="F9184" t="s">
        <v>1257</v>
      </c>
      <c r="G9184" t="s">
        <v>21</v>
      </c>
      <c r="H9184" t="s">
        <v>22</v>
      </c>
      <c r="I9184" t="s">
        <v>3976</v>
      </c>
      <c r="J9184" t="s">
        <v>38</v>
      </c>
      <c r="K9184">
        <v>92683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 s="2">
        <v>55.76</v>
      </c>
      <c r="R9184">
        <f>train[[#This Row],[Ship Date]]-train[[#This Row],[Order Date]]</f>
        <v>4</v>
      </c>
      <c r="S9184" t="str">
        <f>TEXT(train[[#This Row],[Order Date]],"mmm")</f>
        <v>août</v>
      </c>
      <c r="T9184">
        <f>YEAR(train[[#This Row],[Order Date]])</f>
        <v>2018</v>
      </c>
      <c r="U9184" t="str">
        <f>train[[#This Row],[Category]]&amp;"-"&amp;train[[#This Row],[Sub-Category]]</f>
        <v>Technology-Accessories</v>
      </c>
      <c r="V9184" t="str">
        <f>IF(train[[#This Row],[Segment]]="Consumer","B2C","B2B")</f>
        <v>B2C</v>
      </c>
    </row>
    <row r="9185" spans="1:22" x14ac:dyDescent="0.25">
      <c r="A9185" t="s">
        <v>10474</v>
      </c>
      <c r="B9185" s="1">
        <v>43319</v>
      </c>
      <c r="C9185" s="1">
        <v>43323</v>
      </c>
      <c r="D9185" t="s">
        <v>45</v>
      </c>
      <c r="E9185" t="s">
        <v>1256</v>
      </c>
      <c r="F9185" t="s">
        <v>1257</v>
      </c>
      <c r="G9185" t="s">
        <v>21</v>
      </c>
      <c r="H9185" t="s">
        <v>22</v>
      </c>
      <c r="I9185" t="s">
        <v>3976</v>
      </c>
      <c r="J9185" t="s">
        <v>38</v>
      </c>
      <c r="K9185">
        <v>92683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 s="2">
        <v>24.56</v>
      </c>
      <c r="R9185">
        <f>train[[#This Row],[Ship Date]]-train[[#This Row],[Order Date]]</f>
        <v>4</v>
      </c>
      <c r="S9185" t="str">
        <f>TEXT(train[[#This Row],[Order Date]],"mmm")</f>
        <v>août</v>
      </c>
      <c r="T9185">
        <f>YEAR(train[[#This Row],[Order Date]])</f>
        <v>2018</v>
      </c>
      <c r="U9185" t="str">
        <f>train[[#This Row],[Category]]&amp;"-"&amp;train[[#This Row],[Sub-Category]]</f>
        <v>Office Supplies-Paper</v>
      </c>
      <c r="V9185" t="str">
        <f>IF(train[[#This Row],[Segment]]="Consumer","B2C","B2B")</f>
        <v>B2C</v>
      </c>
    </row>
    <row r="9186" spans="1:22" x14ac:dyDescent="0.25">
      <c r="A9186" t="s">
        <v>10474</v>
      </c>
      <c r="B9186" s="1">
        <v>43319</v>
      </c>
      <c r="C9186" s="1">
        <v>43323</v>
      </c>
      <c r="D9186" t="s">
        <v>45</v>
      </c>
      <c r="E9186" t="s">
        <v>1256</v>
      </c>
      <c r="F9186" t="s">
        <v>1257</v>
      </c>
      <c r="G9186" t="s">
        <v>21</v>
      </c>
      <c r="H9186" t="s">
        <v>22</v>
      </c>
      <c r="I9186" t="s">
        <v>3976</v>
      </c>
      <c r="J9186" t="s">
        <v>38</v>
      </c>
      <c r="K9186">
        <v>92683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 s="2">
        <v>51.75</v>
      </c>
      <c r="R9186">
        <f>train[[#This Row],[Ship Date]]-train[[#This Row],[Order Date]]</f>
        <v>4</v>
      </c>
      <c r="S9186" t="str">
        <f>TEXT(train[[#This Row],[Order Date]],"mmm")</f>
        <v>août</v>
      </c>
      <c r="T9186">
        <f>YEAR(train[[#This Row],[Order Date]])</f>
        <v>2018</v>
      </c>
      <c r="U9186" t="str">
        <f>train[[#This Row],[Category]]&amp;"-"&amp;train[[#This Row],[Sub-Category]]</f>
        <v>Furniture-Furnishings</v>
      </c>
      <c r="V9186" t="str">
        <f>IF(train[[#This Row],[Segment]]="Consumer","B2C","B2B")</f>
        <v>B2C</v>
      </c>
    </row>
    <row r="9187" spans="1:22" x14ac:dyDescent="0.25">
      <c r="A9187" t="s">
        <v>10474</v>
      </c>
      <c r="B9187" s="1">
        <v>43319</v>
      </c>
      <c r="C9187" s="1">
        <v>43323</v>
      </c>
      <c r="D9187" t="s">
        <v>45</v>
      </c>
      <c r="E9187" t="s">
        <v>1256</v>
      </c>
      <c r="F9187" t="s">
        <v>1257</v>
      </c>
      <c r="G9187" t="s">
        <v>21</v>
      </c>
      <c r="H9187" t="s">
        <v>22</v>
      </c>
      <c r="I9187" t="s">
        <v>3976</v>
      </c>
      <c r="J9187" t="s">
        <v>38</v>
      </c>
      <c r="K9187">
        <v>92683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 s="2">
        <v>207.184</v>
      </c>
      <c r="R9187">
        <f>train[[#This Row],[Ship Date]]-train[[#This Row],[Order Date]]</f>
        <v>4</v>
      </c>
      <c r="S9187" t="str">
        <f>TEXT(train[[#This Row],[Order Date]],"mmm")</f>
        <v>août</v>
      </c>
      <c r="T9187">
        <f>YEAR(train[[#This Row],[Order Date]])</f>
        <v>2018</v>
      </c>
      <c r="U9187" t="str">
        <f>train[[#This Row],[Category]]&amp;"-"&amp;train[[#This Row],[Sub-Category]]</f>
        <v>Furniture-Chairs</v>
      </c>
      <c r="V9187" t="str">
        <f>IF(train[[#This Row],[Segment]]="Consumer","B2C","B2B")</f>
        <v>B2C</v>
      </c>
    </row>
    <row r="9188" spans="1:22" x14ac:dyDescent="0.25">
      <c r="A9188" t="s">
        <v>10474</v>
      </c>
      <c r="B9188" s="1">
        <v>43319</v>
      </c>
      <c r="C9188" s="1">
        <v>43323</v>
      </c>
      <c r="D9188" t="s">
        <v>45</v>
      </c>
      <c r="E9188" t="s">
        <v>1256</v>
      </c>
      <c r="F9188" t="s">
        <v>1257</v>
      </c>
      <c r="G9188" t="s">
        <v>21</v>
      </c>
      <c r="H9188" t="s">
        <v>22</v>
      </c>
      <c r="I9188" t="s">
        <v>3976</v>
      </c>
      <c r="J9188" t="s">
        <v>38</v>
      </c>
      <c r="K9188">
        <v>92683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 s="2">
        <v>1473.1</v>
      </c>
      <c r="R9188">
        <f>train[[#This Row],[Ship Date]]-train[[#This Row],[Order Date]]</f>
        <v>4</v>
      </c>
      <c r="S9188" t="str">
        <f>TEXT(train[[#This Row],[Order Date]],"mmm")</f>
        <v>août</v>
      </c>
      <c r="T9188">
        <f>YEAR(train[[#This Row],[Order Date]])</f>
        <v>2018</v>
      </c>
      <c r="U9188" t="str">
        <f>train[[#This Row],[Category]]&amp;"-"&amp;train[[#This Row],[Sub-Category]]</f>
        <v>Office Supplies-Appliances</v>
      </c>
      <c r="V9188" t="str">
        <f>IF(train[[#This Row],[Segment]]="Consumer","B2C","B2B")</f>
        <v>B2C</v>
      </c>
    </row>
    <row r="9189" spans="1:22" x14ac:dyDescent="0.25">
      <c r="A9189" t="s">
        <v>10477</v>
      </c>
      <c r="B9189" s="1">
        <v>42603</v>
      </c>
      <c r="C9189" s="1">
        <v>42607</v>
      </c>
      <c r="D9189" t="s">
        <v>45</v>
      </c>
      <c r="E9189" t="s">
        <v>5257</v>
      </c>
      <c r="F9189" t="s">
        <v>5258</v>
      </c>
      <c r="G9189" t="s">
        <v>97</v>
      </c>
      <c r="H9189" t="s">
        <v>22</v>
      </c>
      <c r="I9189" t="s">
        <v>4065</v>
      </c>
      <c r="J9189" t="s">
        <v>142</v>
      </c>
      <c r="K9189">
        <v>18103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 s="2">
        <v>3.488</v>
      </c>
      <c r="R9189">
        <f>train[[#This Row],[Ship Date]]-train[[#This Row],[Order Date]]</f>
        <v>4</v>
      </c>
      <c r="S9189" t="str">
        <f>TEXT(train[[#This Row],[Order Date]],"mmm")</f>
        <v>août</v>
      </c>
      <c r="T9189">
        <f>YEAR(train[[#This Row],[Order Date]])</f>
        <v>2016</v>
      </c>
      <c r="U9189" t="str">
        <f>train[[#This Row],[Category]]&amp;"-"&amp;train[[#This Row],[Sub-Category]]</f>
        <v>Office Supplies-Supplies</v>
      </c>
      <c r="V9189" t="str">
        <f>IF(train[[#This Row],[Segment]]="Consumer","B2C","B2B")</f>
        <v>B2B</v>
      </c>
    </row>
    <row r="9190" spans="1:22" x14ac:dyDescent="0.25">
      <c r="A9190" t="s">
        <v>10477</v>
      </c>
      <c r="B9190" s="1">
        <v>42603</v>
      </c>
      <c r="C9190" s="1">
        <v>42607</v>
      </c>
      <c r="D9190" t="s">
        <v>45</v>
      </c>
      <c r="E9190" t="s">
        <v>5257</v>
      </c>
      <c r="F9190" t="s">
        <v>5258</v>
      </c>
      <c r="G9190" t="s">
        <v>97</v>
      </c>
      <c r="H9190" t="s">
        <v>22</v>
      </c>
      <c r="I9190" t="s">
        <v>4065</v>
      </c>
      <c r="J9190" t="s">
        <v>142</v>
      </c>
      <c r="K9190">
        <v>18103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 s="2">
        <v>21.728000000000002</v>
      </c>
      <c r="R9190">
        <f>train[[#This Row],[Ship Date]]-train[[#This Row],[Order Date]]</f>
        <v>4</v>
      </c>
      <c r="S9190" t="str">
        <f>TEXT(train[[#This Row],[Order Date]],"mmm")</f>
        <v>août</v>
      </c>
      <c r="T9190">
        <f>YEAR(train[[#This Row],[Order Date]])</f>
        <v>2016</v>
      </c>
      <c r="U9190" t="str">
        <f>train[[#This Row],[Category]]&amp;"-"&amp;train[[#This Row],[Sub-Category]]</f>
        <v>Technology-Accessories</v>
      </c>
      <c r="V9190" t="str">
        <f>IF(train[[#This Row],[Segment]]="Consumer","B2C","B2B")</f>
        <v>B2B</v>
      </c>
    </row>
    <row r="9191" spans="1:22" x14ac:dyDescent="0.25">
      <c r="A9191" t="s">
        <v>10477</v>
      </c>
      <c r="B9191" s="1">
        <v>42603</v>
      </c>
      <c r="C9191" s="1">
        <v>42607</v>
      </c>
      <c r="D9191" t="s">
        <v>45</v>
      </c>
      <c r="E9191" t="s">
        <v>5257</v>
      </c>
      <c r="F9191" t="s">
        <v>5258</v>
      </c>
      <c r="G9191" t="s">
        <v>97</v>
      </c>
      <c r="H9191" t="s">
        <v>22</v>
      </c>
      <c r="I9191" t="s">
        <v>4065</v>
      </c>
      <c r="J9191" t="s">
        <v>142</v>
      </c>
      <c r="K9191">
        <v>18103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 s="2">
        <v>663.072</v>
      </c>
      <c r="R9191">
        <f>train[[#This Row],[Ship Date]]-train[[#This Row],[Order Date]]</f>
        <v>4</v>
      </c>
      <c r="S9191" t="str">
        <f>TEXT(train[[#This Row],[Order Date]],"mmm")</f>
        <v>août</v>
      </c>
      <c r="T9191">
        <f>YEAR(train[[#This Row],[Order Date]])</f>
        <v>2016</v>
      </c>
      <c r="U9191" t="str">
        <f>train[[#This Row],[Category]]&amp;"-"&amp;train[[#This Row],[Sub-Category]]</f>
        <v>Office Supplies-Storage</v>
      </c>
      <c r="V9191" t="str">
        <f>IF(train[[#This Row],[Segment]]="Consumer","B2C","B2B")</f>
        <v>B2B</v>
      </c>
    </row>
    <row r="9192" spans="1:22" x14ac:dyDescent="0.25">
      <c r="A9192" t="s">
        <v>10477</v>
      </c>
      <c r="B9192" s="1">
        <v>42603</v>
      </c>
      <c r="C9192" s="1">
        <v>42607</v>
      </c>
      <c r="D9192" t="s">
        <v>45</v>
      </c>
      <c r="E9192" t="s">
        <v>5257</v>
      </c>
      <c r="F9192" t="s">
        <v>5258</v>
      </c>
      <c r="G9192" t="s">
        <v>97</v>
      </c>
      <c r="H9192" t="s">
        <v>22</v>
      </c>
      <c r="I9192" t="s">
        <v>4065</v>
      </c>
      <c r="J9192" t="s">
        <v>142</v>
      </c>
      <c r="K9192">
        <v>18103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 s="2">
        <v>99.587999999999994</v>
      </c>
      <c r="R9192">
        <f>train[[#This Row],[Ship Date]]-train[[#This Row],[Order Date]]</f>
        <v>4</v>
      </c>
      <c r="S9192" t="str">
        <f>TEXT(train[[#This Row],[Order Date]],"mmm")</f>
        <v>août</v>
      </c>
      <c r="T9192">
        <f>YEAR(train[[#This Row],[Order Date]])</f>
        <v>2016</v>
      </c>
      <c r="U9192" t="str">
        <f>train[[#This Row],[Category]]&amp;"-"&amp;train[[#This Row],[Sub-Category]]</f>
        <v>Office Supplies-Binders</v>
      </c>
      <c r="V9192" t="str">
        <f>IF(train[[#This Row],[Segment]]="Consumer","B2C","B2B")</f>
        <v>B2B</v>
      </c>
    </row>
    <row r="9193" spans="1:22" x14ac:dyDescent="0.25">
      <c r="A9193" t="s">
        <v>10477</v>
      </c>
      <c r="B9193" s="1">
        <v>42603</v>
      </c>
      <c r="C9193" s="1">
        <v>42607</v>
      </c>
      <c r="D9193" t="s">
        <v>45</v>
      </c>
      <c r="E9193" t="s">
        <v>5257</v>
      </c>
      <c r="F9193" t="s">
        <v>5258</v>
      </c>
      <c r="G9193" t="s">
        <v>97</v>
      </c>
      <c r="H9193" t="s">
        <v>22</v>
      </c>
      <c r="I9193" t="s">
        <v>4065</v>
      </c>
      <c r="J9193" t="s">
        <v>142</v>
      </c>
      <c r="K9193">
        <v>18103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 s="2">
        <v>49.567999999999998</v>
      </c>
      <c r="R9193">
        <f>train[[#This Row],[Ship Date]]-train[[#This Row],[Order Date]]</f>
        <v>4</v>
      </c>
      <c r="S9193" t="str">
        <f>TEXT(train[[#This Row],[Order Date]],"mmm")</f>
        <v>août</v>
      </c>
      <c r="T9193">
        <f>YEAR(train[[#This Row],[Order Date]])</f>
        <v>2016</v>
      </c>
      <c r="U9193" t="str">
        <f>train[[#This Row],[Category]]&amp;"-"&amp;train[[#This Row],[Sub-Category]]</f>
        <v>Office Supplies-Paper</v>
      </c>
      <c r="V9193" t="str">
        <f>IF(train[[#This Row],[Segment]]="Consumer","B2C","B2B")</f>
        <v>B2B</v>
      </c>
    </row>
    <row r="9194" spans="1:22" x14ac:dyDescent="0.25">
      <c r="A9194" t="s">
        <v>10478</v>
      </c>
      <c r="B9194" s="1">
        <v>42676</v>
      </c>
      <c r="C9194" s="1">
        <v>42681</v>
      </c>
      <c r="D9194" t="s">
        <v>45</v>
      </c>
      <c r="E9194" t="s">
        <v>1023</v>
      </c>
      <c r="F9194" t="s">
        <v>1024</v>
      </c>
      <c r="G9194" t="s">
        <v>36</v>
      </c>
      <c r="H9194" t="s">
        <v>22</v>
      </c>
      <c r="I9194" t="s">
        <v>675</v>
      </c>
      <c r="J9194" t="s">
        <v>99</v>
      </c>
      <c r="K9194">
        <v>78207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 s="2">
        <v>29.372</v>
      </c>
      <c r="R9194">
        <f>train[[#This Row],[Ship Date]]-train[[#This Row],[Order Date]]</f>
        <v>5</v>
      </c>
      <c r="S9194" t="str">
        <f>TEXT(train[[#This Row],[Order Date]],"mmm")</f>
        <v>nov</v>
      </c>
      <c r="T9194">
        <f>YEAR(train[[#This Row],[Order Date]])</f>
        <v>2016</v>
      </c>
      <c r="U9194" t="str">
        <f>train[[#This Row],[Category]]&amp;"-"&amp;train[[#This Row],[Sub-Category]]</f>
        <v>Office Supplies-Binders</v>
      </c>
      <c r="V9194" t="str">
        <f>IF(train[[#This Row],[Segment]]="Consumer","B2C","B2B")</f>
        <v>B2B</v>
      </c>
    </row>
    <row r="9195" spans="1:22" x14ac:dyDescent="0.25">
      <c r="A9195" t="s">
        <v>10478</v>
      </c>
      <c r="B9195" s="1">
        <v>42676</v>
      </c>
      <c r="C9195" s="1">
        <v>42681</v>
      </c>
      <c r="D9195" t="s">
        <v>45</v>
      </c>
      <c r="E9195" t="s">
        <v>1023</v>
      </c>
      <c r="F9195" t="s">
        <v>1024</v>
      </c>
      <c r="G9195" t="s">
        <v>36</v>
      </c>
      <c r="H9195" t="s">
        <v>22</v>
      </c>
      <c r="I9195" t="s">
        <v>675</v>
      </c>
      <c r="J9195" t="s">
        <v>99</v>
      </c>
      <c r="K9195">
        <v>78207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 s="2">
        <v>344.70400000000001</v>
      </c>
      <c r="R9195">
        <f>train[[#This Row],[Ship Date]]-train[[#This Row],[Order Date]]</f>
        <v>5</v>
      </c>
      <c r="S9195" t="str">
        <f>TEXT(train[[#This Row],[Order Date]],"mmm")</f>
        <v>nov</v>
      </c>
      <c r="T9195">
        <f>YEAR(train[[#This Row],[Order Date]])</f>
        <v>2016</v>
      </c>
      <c r="U9195" t="str">
        <f>train[[#This Row],[Category]]&amp;"-"&amp;train[[#This Row],[Sub-Category]]</f>
        <v>Technology-Phones</v>
      </c>
      <c r="V9195" t="str">
        <f>IF(train[[#This Row],[Segment]]="Consumer","B2C","B2B")</f>
        <v>B2B</v>
      </c>
    </row>
    <row r="9196" spans="1:22" x14ac:dyDescent="0.25">
      <c r="A9196" t="s">
        <v>10479</v>
      </c>
      <c r="B9196" s="1">
        <v>42338</v>
      </c>
      <c r="C9196" s="1">
        <v>42344</v>
      </c>
      <c r="D9196" t="s">
        <v>45</v>
      </c>
      <c r="E9196" t="s">
        <v>1459</v>
      </c>
      <c r="F9196" t="s">
        <v>1460</v>
      </c>
      <c r="G9196" t="s">
        <v>21</v>
      </c>
      <c r="H9196" t="s">
        <v>22</v>
      </c>
      <c r="I9196" t="s">
        <v>7767</v>
      </c>
      <c r="J9196" t="s">
        <v>305</v>
      </c>
      <c r="K9196">
        <v>85323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 s="2">
        <v>47.991999999999997</v>
      </c>
      <c r="R9196">
        <f>train[[#This Row],[Ship Date]]-train[[#This Row],[Order Date]]</f>
        <v>6</v>
      </c>
      <c r="S9196" t="str">
        <f>TEXT(train[[#This Row],[Order Date]],"mmm")</f>
        <v>nov</v>
      </c>
      <c r="T9196">
        <f>YEAR(train[[#This Row],[Order Date]])</f>
        <v>2015</v>
      </c>
      <c r="U9196" t="str">
        <f>train[[#This Row],[Category]]&amp;"-"&amp;train[[#This Row],[Sub-Category]]</f>
        <v>Office Supplies-Supplies</v>
      </c>
      <c r="V9196" t="str">
        <f>IF(train[[#This Row],[Segment]]="Consumer","B2C","B2B")</f>
        <v>B2C</v>
      </c>
    </row>
    <row r="9197" spans="1:22" x14ac:dyDescent="0.25">
      <c r="A9197" t="s">
        <v>10479</v>
      </c>
      <c r="B9197" s="1">
        <v>42338</v>
      </c>
      <c r="C9197" s="1">
        <v>42344</v>
      </c>
      <c r="D9197" t="s">
        <v>45</v>
      </c>
      <c r="E9197" t="s">
        <v>1459</v>
      </c>
      <c r="F9197" t="s">
        <v>1460</v>
      </c>
      <c r="G9197" t="s">
        <v>21</v>
      </c>
      <c r="H9197" t="s">
        <v>22</v>
      </c>
      <c r="I9197" t="s">
        <v>7767</v>
      </c>
      <c r="J9197" t="s">
        <v>305</v>
      </c>
      <c r="K9197">
        <v>85323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 s="2">
        <v>102.24</v>
      </c>
      <c r="R9197">
        <f>train[[#This Row],[Ship Date]]-train[[#This Row],[Order Date]]</f>
        <v>6</v>
      </c>
      <c r="S9197" t="str">
        <f>TEXT(train[[#This Row],[Order Date]],"mmm")</f>
        <v>nov</v>
      </c>
      <c r="T9197">
        <f>YEAR(train[[#This Row],[Order Date]])</f>
        <v>2015</v>
      </c>
      <c r="U9197" t="str">
        <f>train[[#This Row],[Category]]&amp;"-"&amp;train[[#This Row],[Sub-Category]]</f>
        <v>Technology-Accessories</v>
      </c>
      <c r="V9197" t="str">
        <f>IF(train[[#This Row],[Segment]]="Consumer","B2C","B2B")</f>
        <v>B2C</v>
      </c>
    </row>
    <row r="9198" spans="1:22" x14ac:dyDescent="0.25">
      <c r="A9198" t="s">
        <v>10480</v>
      </c>
      <c r="B9198" s="1">
        <v>42134</v>
      </c>
      <c r="C9198" s="1">
        <v>42139</v>
      </c>
      <c r="D9198" t="s">
        <v>45</v>
      </c>
      <c r="E9198" t="s">
        <v>3471</v>
      </c>
      <c r="F9198" t="s">
        <v>3472</v>
      </c>
      <c r="G9198" t="s">
        <v>21</v>
      </c>
      <c r="H9198" t="s">
        <v>22</v>
      </c>
      <c r="I9198" t="s">
        <v>626</v>
      </c>
      <c r="J9198" t="s">
        <v>38</v>
      </c>
      <c r="K9198">
        <v>95123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 s="2">
        <v>39.96</v>
      </c>
      <c r="R9198">
        <f>train[[#This Row],[Ship Date]]-train[[#This Row],[Order Date]]</f>
        <v>5</v>
      </c>
      <c r="S9198" t="str">
        <f>TEXT(train[[#This Row],[Order Date]],"mmm")</f>
        <v>mai</v>
      </c>
      <c r="T9198">
        <f>YEAR(train[[#This Row],[Order Date]])</f>
        <v>2015</v>
      </c>
      <c r="U9198" t="str">
        <f>train[[#This Row],[Category]]&amp;"-"&amp;train[[#This Row],[Sub-Category]]</f>
        <v>Office Supplies-Paper</v>
      </c>
      <c r="V9198" t="str">
        <f>IF(train[[#This Row],[Segment]]="Consumer","B2C","B2B")</f>
        <v>B2C</v>
      </c>
    </row>
    <row r="9199" spans="1:22" x14ac:dyDescent="0.25">
      <c r="A9199" t="s">
        <v>10480</v>
      </c>
      <c r="B9199" s="1">
        <v>42134</v>
      </c>
      <c r="C9199" s="1">
        <v>42139</v>
      </c>
      <c r="D9199" t="s">
        <v>45</v>
      </c>
      <c r="E9199" t="s">
        <v>3471</v>
      </c>
      <c r="F9199" t="s">
        <v>3472</v>
      </c>
      <c r="G9199" t="s">
        <v>21</v>
      </c>
      <c r="H9199" t="s">
        <v>22</v>
      </c>
      <c r="I9199" t="s">
        <v>626</v>
      </c>
      <c r="J9199" t="s">
        <v>38</v>
      </c>
      <c r="K9199">
        <v>95123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 s="2">
        <v>1432</v>
      </c>
      <c r="R9199">
        <f>train[[#This Row],[Ship Date]]-train[[#This Row],[Order Date]]</f>
        <v>5</v>
      </c>
      <c r="S9199" t="str">
        <f>TEXT(train[[#This Row],[Order Date]],"mmm")</f>
        <v>mai</v>
      </c>
      <c r="T9199">
        <f>YEAR(train[[#This Row],[Order Date]])</f>
        <v>2015</v>
      </c>
      <c r="U9199" t="str">
        <f>train[[#This Row],[Category]]&amp;"-"&amp;train[[#This Row],[Sub-Category]]</f>
        <v>Technology-Phones</v>
      </c>
      <c r="V9199" t="str">
        <f>IF(train[[#This Row],[Segment]]="Consumer","B2C","B2B")</f>
        <v>B2C</v>
      </c>
    </row>
    <row r="9200" spans="1:22" x14ac:dyDescent="0.25">
      <c r="A9200" t="s">
        <v>10480</v>
      </c>
      <c r="B9200" s="1">
        <v>42134</v>
      </c>
      <c r="C9200" s="1">
        <v>42139</v>
      </c>
      <c r="D9200" t="s">
        <v>45</v>
      </c>
      <c r="E9200" t="s">
        <v>3471</v>
      </c>
      <c r="F9200" t="s">
        <v>3472</v>
      </c>
      <c r="G9200" t="s">
        <v>21</v>
      </c>
      <c r="H9200" t="s">
        <v>22</v>
      </c>
      <c r="I9200" t="s">
        <v>626</v>
      </c>
      <c r="J9200" t="s">
        <v>38</v>
      </c>
      <c r="K9200">
        <v>95123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 s="2">
        <v>41.04</v>
      </c>
      <c r="R9200">
        <f>train[[#This Row],[Ship Date]]-train[[#This Row],[Order Date]]</f>
        <v>5</v>
      </c>
      <c r="S9200" t="str">
        <f>TEXT(train[[#This Row],[Order Date]],"mmm")</f>
        <v>mai</v>
      </c>
      <c r="T9200">
        <f>YEAR(train[[#This Row],[Order Date]])</f>
        <v>2015</v>
      </c>
      <c r="U9200" t="str">
        <f>train[[#This Row],[Category]]&amp;"-"&amp;train[[#This Row],[Sub-Category]]</f>
        <v>Office Supplies-Supplies</v>
      </c>
      <c r="V9200" t="str">
        <f>IF(train[[#This Row],[Segment]]="Consumer","B2C","B2B")</f>
        <v>B2C</v>
      </c>
    </row>
    <row r="9201" spans="1:22" x14ac:dyDescent="0.25">
      <c r="A9201" t="s">
        <v>10480</v>
      </c>
      <c r="B9201" s="1">
        <v>42134</v>
      </c>
      <c r="C9201" s="1">
        <v>42139</v>
      </c>
      <c r="D9201" t="s">
        <v>45</v>
      </c>
      <c r="E9201" t="s">
        <v>3471</v>
      </c>
      <c r="F9201" t="s">
        <v>3472</v>
      </c>
      <c r="G9201" t="s">
        <v>21</v>
      </c>
      <c r="H9201" t="s">
        <v>22</v>
      </c>
      <c r="I9201" t="s">
        <v>626</v>
      </c>
      <c r="J9201" t="s">
        <v>38</v>
      </c>
      <c r="K9201">
        <v>95123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 s="2">
        <v>256.78399999999999</v>
      </c>
      <c r="R9201">
        <f>train[[#This Row],[Ship Date]]-train[[#This Row],[Order Date]]</f>
        <v>5</v>
      </c>
      <c r="S9201" t="str">
        <f>TEXT(train[[#This Row],[Order Date]],"mmm")</f>
        <v>mai</v>
      </c>
      <c r="T9201">
        <f>YEAR(train[[#This Row],[Order Date]])</f>
        <v>2015</v>
      </c>
      <c r="U9201" t="str">
        <f>train[[#This Row],[Category]]&amp;"-"&amp;train[[#This Row],[Sub-Category]]</f>
        <v>Furniture-Chairs</v>
      </c>
      <c r="V9201" t="str">
        <f>IF(train[[#This Row],[Segment]]="Consumer","B2C","B2B")</f>
        <v>B2C</v>
      </c>
    </row>
    <row r="9202" spans="1:22" x14ac:dyDescent="0.25">
      <c r="A9202" t="s">
        <v>10481</v>
      </c>
      <c r="B9202" s="1">
        <v>43025</v>
      </c>
      <c r="C9202" s="1">
        <v>43028</v>
      </c>
      <c r="D9202" t="s">
        <v>183</v>
      </c>
      <c r="E9202" t="s">
        <v>7722</v>
      </c>
      <c r="F9202" t="s">
        <v>7723</v>
      </c>
      <c r="G9202" t="s">
        <v>21</v>
      </c>
      <c r="H9202" t="s">
        <v>22</v>
      </c>
      <c r="I9202" t="s">
        <v>4930</v>
      </c>
      <c r="J9202" t="s">
        <v>785</v>
      </c>
      <c r="K9202">
        <v>8861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 s="2">
        <v>120.98</v>
      </c>
      <c r="R9202">
        <f>train[[#This Row],[Ship Date]]-train[[#This Row],[Order Date]]</f>
        <v>3</v>
      </c>
      <c r="S9202" t="str">
        <f>TEXT(train[[#This Row],[Order Date]],"mmm")</f>
        <v>oct</v>
      </c>
      <c r="T9202">
        <f>YEAR(train[[#This Row],[Order Date]])</f>
        <v>2017</v>
      </c>
      <c r="U9202" t="str">
        <f>train[[#This Row],[Category]]&amp;"-"&amp;train[[#This Row],[Sub-Category]]</f>
        <v>Furniture-Bookcases</v>
      </c>
      <c r="V9202" t="str">
        <f>IF(train[[#This Row],[Segment]]="Consumer","B2C","B2B")</f>
        <v>B2C</v>
      </c>
    </row>
    <row r="9203" spans="1:22" x14ac:dyDescent="0.25">
      <c r="A9203" t="s">
        <v>10481</v>
      </c>
      <c r="B9203" s="1">
        <v>43025</v>
      </c>
      <c r="C9203" s="1">
        <v>43028</v>
      </c>
      <c r="D9203" t="s">
        <v>183</v>
      </c>
      <c r="E9203" t="s">
        <v>7722</v>
      </c>
      <c r="F9203" t="s">
        <v>7723</v>
      </c>
      <c r="G9203" t="s">
        <v>21</v>
      </c>
      <c r="H9203" t="s">
        <v>22</v>
      </c>
      <c r="I9203" t="s">
        <v>4930</v>
      </c>
      <c r="J9203" t="s">
        <v>785</v>
      </c>
      <c r="K9203">
        <v>8861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 s="2">
        <v>315.98</v>
      </c>
      <c r="R9203">
        <f>train[[#This Row],[Ship Date]]-train[[#This Row],[Order Date]]</f>
        <v>3</v>
      </c>
      <c r="S9203" t="str">
        <f>TEXT(train[[#This Row],[Order Date]],"mmm")</f>
        <v>oct</v>
      </c>
      <c r="T9203">
        <f>YEAR(train[[#This Row],[Order Date]])</f>
        <v>2017</v>
      </c>
      <c r="U9203" t="str">
        <f>train[[#This Row],[Category]]&amp;"-"&amp;train[[#This Row],[Sub-Category]]</f>
        <v>Office Supplies-Binders</v>
      </c>
      <c r="V9203" t="str">
        <f>IF(train[[#This Row],[Segment]]="Consumer","B2C","B2B")</f>
        <v>B2C</v>
      </c>
    </row>
    <row r="9204" spans="1:22" x14ac:dyDescent="0.25">
      <c r="A9204" t="s">
        <v>10482</v>
      </c>
      <c r="B9204" s="1">
        <v>43038</v>
      </c>
      <c r="C9204" s="1">
        <v>43042</v>
      </c>
      <c r="D9204" t="s">
        <v>45</v>
      </c>
      <c r="E9204" t="s">
        <v>4768</v>
      </c>
      <c r="F9204" t="s">
        <v>4769</v>
      </c>
      <c r="G9204" t="s">
        <v>36</v>
      </c>
      <c r="H9204" t="s">
        <v>22</v>
      </c>
      <c r="I9204" t="s">
        <v>261</v>
      </c>
      <c r="J9204" t="s">
        <v>262</v>
      </c>
      <c r="K9204">
        <v>10011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 s="2">
        <v>28.751999999999999</v>
      </c>
      <c r="R9204">
        <f>train[[#This Row],[Ship Date]]-train[[#This Row],[Order Date]]</f>
        <v>4</v>
      </c>
      <c r="S9204" t="str">
        <f>TEXT(train[[#This Row],[Order Date]],"mmm")</f>
        <v>oct</v>
      </c>
      <c r="T9204">
        <f>YEAR(train[[#This Row],[Order Date]])</f>
        <v>2017</v>
      </c>
      <c r="U9204" t="str">
        <f>train[[#This Row],[Category]]&amp;"-"&amp;train[[#This Row],[Sub-Category]]</f>
        <v>Office Supplies-Binders</v>
      </c>
      <c r="V9204" t="str">
        <f>IF(train[[#This Row],[Segment]]="Consumer","B2C","B2B")</f>
        <v>B2B</v>
      </c>
    </row>
    <row r="9205" spans="1:22" x14ac:dyDescent="0.25">
      <c r="A9205" t="s">
        <v>10482</v>
      </c>
      <c r="B9205" s="1">
        <v>43038</v>
      </c>
      <c r="C9205" s="1">
        <v>43042</v>
      </c>
      <c r="D9205" t="s">
        <v>45</v>
      </c>
      <c r="E9205" t="s">
        <v>4768</v>
      </c>
      <c r="F9205" t="s">
        <v>4769</v>
      </c>
      <c r="G9205" t="s">
        <v>36</v>
      </c>
      <c r="H9205" t="s">
        <v>22</v>
      </c>
      <c r="I9205" t="s">
        <v>261</v>
      </c>
      <c r="J9205" t="s">
        <v>262</v>
      </c>
      <c r="K9205">
        <v>10011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 s="2">
        <v>114.95</v>
      </c>
      <c r="R9205">
        <f>train[[#This Row],[Ship Date]]-train[[#This Row],[Order Date]]</f>
        <v>4</v>
      </c>
      <c r="S9205" t="str">
        <f>TEXT(train[[#This Row],[Order Date]],"mmm")</f>
        <v>oct</v>
      </c>
      <c r="T9205">
        <f>YEAR(train[[#This Row],[Order Date]])</f>
        <v>2017</v>
      </c>
      <c r="U9205" t="str">
        <f>train[[#This Row],[Category]]&amp;"-"&amp;train[[#This Row],[Sub-Category]]</f>
        <v>Office Supplies-Art</v>
      </c>
      <c r="V9205" t="str">
        <f>IF(train[[#This Row],[Segment]]="Consumer","B2C","B2B")</f>
        <v>B2B</v>
      </c>
    </row>
    <row r="9206" spans="1:22" x14ac:dyDescent="0.25">
      <c r="A9206" t="s">
        <v>10483</v>
      </c>
      <c r="B9206" s="1">
        <v>43070</v>
      </c>
      <c r="C9206" s="1">
        <v>43074</v>
      </c>
      <c r="D9206" t="s">
        <v>45</v>
      </c>
      <c r="E9206" t="s">
        <v>789</v>
      </c>
      <c r="F9206" t="s">
        <v>790</v>
      </c>
      <c r="G9206" t="s">
        <v>36</v>
      </c>
      <c r="H9206" t="s">
        <v>22</v>
      </c>
      <c r="I9206" t="s">
        <v>37</v>
      </c>
      <c r="J9206" t="s">
        <v>38</v>
      </c>
      <c r="K9206">
        <v>90004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 s="2">
        <v>23.04</v>
      </c>
      <c r="R9206">
        <f>train[[#This Row],[Ship Date]]-train[[#This Row],[Order Date]]</f>
        <v>4</v>
      </c>
      <c r="S9206" t="str">
        <f>TEXT(train[[#This Row],[Order Date]],"mmm")</f>
        <v>déc</v>
      </c>
      <c r="T9206">
        <f>YEAR(train[[#This Row],[Order Date]])</f>
        <v>2017</v>
      </c>
      <c r="U9206" t="str">
        <f>train[[#This Row],[Category]]&amp;"-"&amp;train[[#This Row],[Sub-Category]]</f>
        <v>Office Supplies-Art</v>
      </c>
      <c r="V9206" t="str">
        <f>IF(train[[#This Row],[Segment]]="Consumer","B2C","B2B")</f>
        <v>B2B</v>
      </c>
    </row>
    <row r="9207" spans="1:22" x14ac:dyDescent="0.25">
      <c r="A9207" t="s">
        <v>10484</v>
      </c>
      <c r="B9207" s="1">
        <v>42846</v>
      </c>
      <c r="C9207" s="1">
        <v>42846</v>
      </c>
      <c r="D9207" t="s">
        <v>1288</v>
      </c>
      <c r="E9207" t="s">
        <v>4562</v>
      </c>
      <c r="F9207" t="s">
        <v>4563</v>
      </c>
      <c r="G9207" t="s">
        <v>21</v>
      </c>
      <c r="H9207" t="s">
        <v>22</v>
      </c>
      <c r="I9207" t="s">
        <v>8451</v>
      </c>
      <c r="J9207" t="s">
        <v>744</v>
      </c>
      <c r="K9207">
        <v>6460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 s="2">
        <v>15.48</v>
      </c>
      <c r="R9207">
        <f>train[[#This Row],[Ship Date]]-train[[#This Row],[Order Date]]</f>
        <v>0</v>
      </c>
      <c r="S9207" t="str">
        <f>TEXT(train[[#This Row],[Order Date]],"mmm")</f>
        <v>avr</v>
      </c>
      <c r="T9207">
        <f>YEAR(train[[#This Row],[Order Date]])</f>
        <v>2017</v>
      </c>
      <c r="U9207" t="str">
        <f>train[[#This Row],[Category]]&amp;"-"&amp;train[[#This Row],[Sub-Category]]</f>
        <v>Office Supplies-Art</v>
      </c>
      <c r="V9207" t="str">
        <f>IF(train[[#This Row],[Segment]]="Consumer","B2C","B2B")</f>
        <v>B2C</v>
      </c>
    </row>
    <row r="9208" spans="1:22" x14ac:dyDescent="0.25">
      <c r="A9208" t="s">
        <v>10484</v>
      </c>
      <c r="B9208" s="1">
        <v>42846</v>
      </c>
      <c r="C9208" s="1">
        <v>42846</v>
      </c>
      <c r="D9208" t="s">
        <v>1288</v>
      </c>
      <c r="E9208" t="s">
        <v>4562</v>
      </c>
      <c r="F9208" t="s">
        <v>4563</v>
      </c>
      <c r="G9208" t="s">
        <v>21</v>
      </c>
      <c r="H9208" t="s">
        <v>22</v>
      </c>
      <c r="I9208" t="s">
        <v>8451</v>
      </c>
      <c r="J9208" t="s">
        <v>744</v>
      </c>
      <c r="K9208">
        <v>6460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 s="2">
        <v>51.84</v>
      </c>
      <c r="R9208">
        <f>train[[#This Row],[Ship Date]]-train[[#This Row],[Order Date]]</f>
        <v>0</v>
      </c>
      <c r="S9208" t="str">
        <f>TEXT(train[[#This Row],[Order Date]],"mmm")</f>
        <v>avr</v>
      </c>
      <c r="T9208">
        <f>YEAR(train[[#This Row],[Order Date]])</f>
        <v>2017</v>
      </c>
      <c r="U9208" t="str">
        <f>train[[#This Row],[Category]]&amp;"-"&amp;train[[#This Row],[Sub-Category]]</f>
        <v>Office Supplies-Paper</v>
      </c>
      <c r="V9208" t="str">
        <f>IF(train[[#This Row],[Segment]]="Consumer","B2C","B2B")</f>
        <v>B2C</v>
      </c>
    </row>
    <row r="9209" spans="1:22" x14ac:dyDescent="0.25">
      <c r="A9209" t="s">
        <v>10485</v>
      </c>
      <c r="B9209" s="1">
        <v>43315</v>
      </c>
      <c r="C9209" s="1">
        <v>43319</v>
      </c>
      <c r="D9209" t="s">
        <v>45</v>
      </c>
      <c r="E9209" t="s">
        <v>3831</v>
      </c>
      <c r="F9209" t="s">
        <v>3832</v>
      </c>
      <c r="G9209" t="s">
        <v>21</v>
      </c>
      <c r="H9209" t="s">
        <v>22</v>
      </c>
      <c r="I9209" t="s">
        <v>533</v>
      </c>
      <c r="J9209" t="s">
        <v>206</v>
      </c>
      <c r="K9209">
        <v>61701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 s="2">
        <v>39.816000000000003</v>
      </c>
      <c r="R9209">
        <f>train[[#This Row],[Ship Date]]-train[[#This Row],[Order Date]]</f>
        <v>4</v>
      </c>
      <c r="S9209" t="str">
        <f>TEXT(train[[#This Row],[Order Date]],"mmm")</f>
        <v>août</v>
      </c>
      <c r="T9209">
        <f>YEAR(train[[#This Row],[Order Date]])</f>
        <v>2018</v>
      </c>
      <c r="U9209" t="str">
        <f>train[[#This Row],[Category]]&amp;"-"&amp;train[[#This Row],[Sub-Category]]</f>
        <v>Technology-Accessories</v>
      </c>
      <c r="V9209" t="str">
        <f>IF(train[[#This Row],[Segment]]="Consumer","B2C","B2B")</f>
        <v>B2C</v>
      </c>
    </row>
    <row r="9210" spans="1:22" x14ac:dyDescent="0.25">
      <c r="A9210" t="s">
        <v>10486</v>
      </c>
      <c r="B9210" s="1">
        <v>43315</v>
      </c>
      <c r="C9210" s="1">
        <v>43320</v>
      </c>
      <c r="D9210" t="s">
        <v>18</v>
      </c>
      <c r="E9210" t="s">
        <v>4778</v>
      </c>
      <c r="F9210" t="s">
        <v>4779</v>
      </c>
      <c r="G9210" t="s">
        <v>36</v>
      </c>
      <c r="H9210" t="s">
        <v>22</v>
      </c>
      <c r="I9210" t="s">
        <v>90</v>
      </c>
      <c r="J9210" t="s">
        <v>91</v>
      </c>
      <c r="K9210">
        <v>98105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 s="2">
        <v>16.059999999999999</v>
      </c>
      <c r="R9210">
        <f>train[[#This Row],[Ship Date]]-train[[#This Row],[Order Date]]</f>
        <v>5</v>
      </c>
      <c r="S9210" t="str">
        <f>TEXT(train[[#This Row],[Order Date]],"mmm")</f>
        <v>août</v>
      </c>
      <c r="T9210">
        <f>YEAR(train[[#This Row],[Order Date]])</f>
        <v>2018</v>
      </c>
      <c r="U9210" t="str">
        <f>train[[#This Row],[Category]]&amp;"-"&amp;train[[#This Row],[Sub-Category]]</f>
        <v>Office Supplies-Storage</v>
      </c>
      <c r="V9210" t="str">
        <f>IF(train[[#This Row],[Segment]]="Consumer","B2C","B2B")</f>
        <v>B2B</v>
      </c>
    </row>
    <row r="9211" spans="1:22" x14ac:dyDescent="0.25">
      <c r="A9211" t="s">
        <v>10487</v>
      </c>
      <c r="B9211" s="1">
        <v>43445</v>
      </c>
      <c r="C9211" s="1">
        <v>43448</v>
      </c>
      <c r="D9211" t="s">
        <v>18</v>
      </c>
      <c r="E9211" t="s">
        <v>10488</v>
      </c>
      <c r="F9211" t="s">
        <v>10489</v>
      </c>
      <c r="G9211" t="s">
        <v>97</v>
      </c>
      <c r="H9211" t="s">
        <v>22</v>
      </c>
      <c r="I9211" t="s">
        <v>2221</v>
      </c>
      <c r="J9211" t="s">
        <v>484</v>
      </c>
      <c r="K9211">
        <v>52601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 s="2">
        <v>7.28</v>
      </c>
      <c r="R9211">
        <f>train[[#This Row],[Ship Date]]-train[[#This Row],[Order Date]]</f>
        <v>3</v>
      </c>
      <c r="S9211" t="str">
        <f>TEXT(train[[#This Row],[Order Date]],"mmm")</f>
        <v>déc</v>
      </c>
      <c r="T9211">
        <f>YEAR(train[[#This Row],[Order Date]])</f>
        <v>2018</v>
      </c>
      <c r="U9211" t="str">
        <f>train[[#This Row],[Category]]&amp;"-"&amp;train[[#This Row],[Sub-Category]]</f>
        <v>Office Supplies-Envelopes</v>
      </c>
      <c r="V9211" t="str">
        <f>IF(train[[#This Row],[Segment]]="Consumer","B2C","B2B")</f>
        <v>B2B</v>
      </c>
    </row>
    <row r="9212" spans="1:22" x14ac:dyDescent="0.25">
      <c r="A9212" t="s">
        <v>10487</v>
      </c>
      <c r="B9212" s="1">
        <v>43445</v>
      </c>
      <c r="C9212" s="1">
        <v>43448</v>
      </c>
      <c r="D9212" t="s">
        <v>18</v>
      </c>
      <c r="E9212" t="s">
        <v>10488</v>
      </c>
      <c r="F9212" t="s">
        <v>10489</v>
      </c>
      <c r="G9212" t="s">
        <v>97</v>
      </c>
      <c r="H9212" t="s">
        <v>22</v>
      </c>
      <c r="I9212" t="s">
        <v>2221</v>
      </c>
      <c r="J9212" t="s">
        <v>484</v>
      </c>
      <c r="K9212">
        <v>52601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 s="2">
        <v>5.4</v>
      </c>
      <c r="R9212">
        <f>train[[#This Row],[Ship Date]]-train[[#This Row],[Order Date]]</f>
        <v>3</v>
      </c>
      <c r="S9212" t="str">
        <f>TEXT(train[[#This Row],[Order Date]],"mmm")</f>
        <v>déc</v>
      </c>
      <c r="T9212">
        <f>YEAR(train[[#This Row],[Order Date]])</f>
        <v>2018</v>
      </c>
      <c r="U9212" t="str">
        <f>train[[#This Row],[Category]]&amp;"-"&amp;train[[#This Row],[Sub-Category]]</f>
        <v>Office Supplies-Binders</v>
      </c>
      <c r="V9212" t="str">
        <f>IF(train[[#This Row],[Segment]]="Consumer","B2C","B2B")</f>
        <v>B2B</v>
      </c>
    </row>
    <row r="9213" spans="1:22" x14ac:dyDescent="0.25">
      <c r="A9213" t="s">
        <v>10490</v>
      </c>
      <c r="B9213" s="1">
        <v>42443</v>
      </c>
      <c r="C9213" s="1">
        <v>42448</v>
      </c>
      <c r="D9213" t="s">
        <v>45</v>
      </c>
      <c r="E9213" t="s">
        <v>4046</v>
      </c>
      <c r="F9213" t="s">
        <v>4047</v>
      </c>
      <c r="G9213" t="s">
        <v>21</v>
      </c>
      <c r="H9213" t="s">
        <v>22</v>
      </c>
      <c r="I9213" t="s">
        <v>562</v>
      </c>
      <c r="J9213" t="s">
        <v>38</v>
      </c>
      <c r="K9213">
        <v>95661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 s="2">
        <v>19.440000000000001</v>
      </c>
      <c r="R9213">
        <f>train[[#This Row],[Ship Date]]-train[[#This Row],[Order Date]]</f>
        <v>5</v>
      </c>
      <c r="S9213" t="str">
        <f>TEXT(train[[#This Row],[Order Date]],"mmm")</f>
        <v>mars</v>
      </c>
      <c r="T9213">
        <f>YEAR(train[[#This Row],[Order Date]])</f>
        <v>2016</v>
      </c>
      <c r="U9213" t="str">
        <f>train[[#This Row],[Category]]&amp;"-"&amp;train[[#This Row],[Sub-Category]]</f>
        <v>Office Supplies-Paper</v>
      </c>
      <c r="V9213" t="str">
        <f>IF(train[[#This Row],[Segment]]="Consumer","B2C","B2B")</f>
        <v>B2C</v>
      </c>
    </row>
    <row r="9214" spans="1:22" x14ac:dyDescent="0.25">
      <c r="A9214" t="s">
        <v>10491</v>
      </c>
      <c r="B9214" s="1">
        <v>42346</v>
      </c>
      <c r="C9214" s="1">
        <v>42353</v>
      </c>
      <c r="D9214" t="s">
        <v>45</v>
      </c>
      <c r="E9214" t="s">
        <v>2092</v>
      </c>
      <c r="F9214" t="s">
        <v>2093</v>
      </c>
      <c r="G9214" t="s">
        <v>36</v>
      </c>
      <c r="H9214" t="s">
        <v>22</v>
      </c>
      <c r="I9214" t="s">
        <v>122</v>
      </c>
      <c r="J9214" t="s">
        <v>38</v>
      </c>
      <c r="K9214">
        <v>94110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 s="2">
        <v>39.880000000000003</v>
      </c>
      <c r="R9214">
        <f>train[[#This Row],[Ship Date]]-train[[#This Row],[Order Date]]</f>
        <v>7</v>
      </c>
      <c r="S9214" t="str">
        <f>TEXT(train[[#This Row],[Order Date]],"mmm")</f>
        <v>déc</v>
      </c>
      <c r="T9214">
        <f>YEAR(train[[#This Row],[Order Date]])</f>
        <v>2015</v>
      </c>
      <c r="U9214" t="str">
        <f>train[[#This Row],[Category]]&amp;"-"&amp;train[[#This Row],[Sub-Category]]</f>
        <v>Furniture-Furnishings</v>
      </c>
      <c r="V9214" t="str">
        <f>IF(train[[#This Row],[Segment]]="Consumer","B2C","B2B")</f>
        <v>B2B</v>
      </c>
    </row>
    <row r="9215" spans="1:22" x14ac:dyDescent="0.25">
      <c r="A9215" t="s">
        <v>10491</v>
      </c>
      <c r="B9215" s="1">
        <v>42346</v>
      </c>
      <c r="C9215" s="1">
        <v>42353</v>
      </c>
      <c r="D9215" t="s">
        <v>45</v>
      </c>
      <c r="E9215" t="s">
        <v>2092</v>
      </c>
      <c r="F9215" t="s">
        <v>2093</v>
      </c>
      <c r="G9215" t="s">
        <v>36</v>
      </c>
      <c r="H9215" t="s">
        <v>22</v>
      </c>
      <c r="I9215" t="s">
        <v>122</v>
      </c>
      <c r="J9215" t="s">
        <v>38</v>
      </c>
      <c r="K9215">
        <v>94110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 s="2">
        <v>79.44</v>
      </c>
      <c r="R9215">
        <f>train[[#This Row],[Ship Date]]-train[[#This Row],[Order Date]]</f>
        <v>7</v>
      </c>
      <c r="S9215" t="str">
        <f>TEXT(train[[#This Row],[Order Date]],"mmm")</f>
        <v>déc</v>
      </c>
      <c r="T9215">
        <f>YEAR(train[[#This Row],[Order Date]])</f>
        <v>2015</v>
      </c>
      <c r="U9215" t="str">
        <f>train[[#This Row],[Category]]&amp;"-"&amp;train[[#This Row],[Sub-Category]]</f>
        <v>Furniture-Furnishings</v>
      </c>
      <c r="V9215" t="str">
        <f>IF(train[[#This Row],[Segment]]="Consumer","B2C","B2B")</f>
        <v>B2B</v>
      </c>
    </row>
    <row r="9216" spans="1:22" x14ac:dyDescent="0.25">
      <c r="A9216" t="s">
        <v>10492</v>
      </c>
      <c r="B9216" s="1">
        <v>43373</v>
      </c>
      <c r="C9216" s="1">
        <v>43375</v>
      </c>
      <c r="D9216" t="s">
        <v>183</v>
      </c>
      <c r="E9216" t="s">
        <v>4615</v>
      </c>
      <c r="F9216" t="s">
        <v>4616</v>
      </c>
      <c r="G9216" t="s">
        <v>36</v>
      </c>
      <c r="H9216" t="s">
        <v>22</v>
      </c>
      <c r="I9216" t="s">
        <v>141</v>
      </c>
      <c r="J9216" t="s">
        <v>142</v>
      </c>
      <c r="K9216">
        <v>19120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 s="2">
        <v>20.664000000000001</v>
      </c>
      <c r="R9216">
        <f>train[[#This Row],[Ship Date]]-train[[#This Row],[Order Date]]</f>
        <v>2</v>
      </c>
      <c r="S9216" t="str">
        <f>TEXT(train[[#This Row],[Order Date]],"mmm")</f>
        <v>sept</v>
      </c>
      <c r="T9216">
        <f>YEAR(train[[#This Row],[Order Date]])</f>
        <v>2018</v>
      </c>
      <c r="U9216" t="str">
        <f>train[[#This Row],[Category]]&amp;"-"&amp;train[[#This Row],[Sub-Category]]</f>
        <v>Office Supplies-Labels</v>
      </c>
      <c r="V9216" t="str">
        <f>IF(train[[#This Row],[Segment]]="Consumer","B2C","B2B")</f>
        <v>B2B</v>
      </c>
    </row>
    <row r="9217" spans="1:22" x14ac:dyDescent="0.25">
      <c r="A9217" t="s">
        <v>10495</v>
      </c>
      <c r="B9217" s="1">
        <v>43060</v>
      </c>
      <c r="C9217" s="1">
        <v>43065</v>
      </c>
      <c r="D9217" t="s">
        <v>45</v>
      </c>
      <c r="E9217" t="s">
        <v>2171</v>
      </c>
      <c r="F9217" t="s">
        <v>2172</v>
      </c>
      <c r="G9217" t="s">
        <v>36</v>
      </c>
      <c r="H9217" t="s">
        <v>22</v>
      </c>
      <c r="I9217" t="s">
        <v>37</v>
      </c>
      <c r="J9217" t="s">
        <v>38</v>
      </c>
      <c r="K9217">
        <v>90049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 s="2">
        <v>32.4</v>
      </c>
      <c r="R9217">
        <f>train[[#This Row],[Ship Date]]-train[[#This Row],[Order Date]]</f>
        <v>5</v>
      </c>
      <c r="S9217" t="str">
        <f>TEXT(train[[#This Row],[Order Date]],"mmm")</f>
        <v>nov</v>
      </c>
      <c r="T9217">
        <f>YEAR(train[[#This Row],[Order Date]])</f>
        <v>2017</v>
      </c>
      <c r="U9217" t="str">
        <f>train[[#This Row],[Category]]&amp;"-"&amp;train[[#This Row],[Sub-Category]]</f>
        <v>Office Supplies-Paper</v>
      </c>
      <c r="V9217" t="str">
        <f>IF(train[[#This Row],[Segment]]="Consumer","B2C","B2B")</f>
        <v>B2B</v>
      </c>
    </row>
    <row r="9218" spans="1:22" x14ac:dyDescent="0.25">
      <c r="A9218" t="s">
        <v>10496</v>
      </c>
      <c r="B9218" s="1">
        <v>43428</v>
      </c>
      <c r="C9218" s="1">
        <v>43434</v>
      </c>
      <c r="D9218" t="s">
        <v>45</v>
      </c>
      <c r="E9218" t="s">
        <v>6314</v>
      </c>
      <c r="F9218" t="s">
        <v>6315</v>
      </c>
      <c r="G9218" t="s">
        <v>36</v>
      </c>
      <c r="H9218" t="s">
        <v>22</v>
      </c>
      <c r="I9218" t="s">
        <v>6905</v>
      </c>
      <c r="J9218" t="s">
        <v>99</v>
      </c>
      <c r="K9218">
        <v>79762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 s="2">
        <v>13.762</v>
      </c>
      <c r="R9218">
        <f>train[[#This Row],[Ship Date]]-train[[#This Row],[Order Date]]</f>
        <v>6</v>
      </c>
      <c r="S9218" t="str">
        <f>TEXT(train[[#This Row],[Order Date]],"mmm")</f>
        <v>nov</v>
      </c>
      <c r="T9218">
        <f>YEAR(train[[#This Row],[Order Date]])</f>
        <v>2018</v>
      </c>
      <c r="U9218" t="str">
        <f>train[[#This Row],[Category]]&amp;"-"&amp;train[[#This Row],[Sub-Category]]</f>
        <v>Office Supplies-Appliances</v>
      </c>
      <c r="V9218" t="str">
        <f>IF(train[[#This Row],[Segment]]="Consumer","B2C","B2B")</f>
        <v>B2B</v>
      </c>
    </row>
    <row r="9219" spans="1:22" x14ac:dyDescent="0.25">
      <c r="A9219" t="s">
        <v>10497</v>
      </c>
      <c r="B9219" s="1">
        <v>43418</v>
      </c>
      <c r="C9219" s="1">
        <v>43421</v>
      </c>
      <c r="D9219" t="s">
        <v>183</v>
      </c>
      <c r="E9219" t="s">
        <v>5155</v>
      </c>
      <c r="F9219" t="s">
        <v>5156</v>
      </c>
      <c r="G9219" t="s">
        <v>97</v>
      </c>
      <c r="H9219" t="s">
        <v>22</v>
      </c>
      <c r="I9219" t="s">
        <v>404</v>
      </c>
      <c r="J9219" t="s">
        <v>224</v>
      </c>
      <c r="K9219">
        <v>55407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 s="2">
        <v>15.28</v>
      </c>
      <c r="R9219">
        <f>train[[#This Row],[Ship Date]]-train[[#This Row],[Order Date]]</f>
        <v>3</v>
      </c>
      <c r="S9219" t="str">
        <f>TEXT(train[[#This Row],[Order Date]],"mmm")</f>
        <v>nov</v>
      </c>
      <c r="T9219">
        <f>YEAR(train[[#This Row],[Order Date]])</f>
        <v>2018</v>
      </c>
      <c r="U9219" t="str">
        <f>train[[#This Row],[Category]]&amp;"-"&amp;train[[#This Row],[Sub-Category]]</f>
        <v>Office Supplies-Envelopes</v>
      </c>
      <c r="V9219" t="str">
        <f>IF(train[[#This Row],[Segment]]="Consumer","B2C","B2B")</f>
        <v>B2B</v>
      </c>
    </row>
    <row r="9220" spans="1:22" x14ac:dyDescent="0.25">
      <c r="A9220" t="s">
        <v>10498</v>
      </c>
      <c r="B9220" s="1">
        <v>42598</v>
      </c>
      <c r="C9220" s="1">
        <v>42602</v>
      </c>
      <c r="D9220" t="s">
        <v>45</v>
      </c>
      <c r="E9220" t="s">
        <v>4462</v>
      </c>
      <c r="F9220" t="s">
        <v>4463</v>
      </c>
      <c r="G9220" t="s">
        <v>21</v>
      </c>
      <c r="H9220" t="s">
        <v>22</v>
      </c>
      <c r="I9220" t="s">
        <v>141</v>
      </c>
      <c r="J9220" t="s">
        <v>142</v>
      </c>
      <c r="K9220">
        <v>19120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 s="2">
        <v>44.688000000000002</v>
      </c>
      <c r="R9220">
        <f>train[[#This Row],[Ship Date]]-train[[#This Row],[Order Date]]</f>
        <v>4</v>
      </c>
      <c r="S9220" t="str">
        <f>TEXT(train[[#This Row],[Order Date]],"mmm")</f>
        <v>août</v>
      </c>
      <c r="T9220">
        <f>YEAR(train[[#This Row],[Order Date]])</f>
        <v>2016</v>
      </c>
      <c r="U9220" t="str">
        <f>train[[#This Row],[Category]]&amp;"-"&amp;train[[#This Row],[Sub-Category]]</f>
        <v>Office Supplies-Storage</v>
      </c>
      <c r="V9220" t="str">
        <f>IF(train[[#This Row],[Segment]]="Consumer","B2C","B2B")</f>
        <v>B2C</v>
      </c>
    </row>
    <row r="9221" spans="1:22" x14ac:dyDescent="0.25">
      <c r="A9221" t="s">
        <v>10498</v>
      </c>
      <c r="B9221" s="1">
        <v>42598</v>
      </c>
      <c r="C9221" s="1">
        <v>42602</v>
      </c>
      <c r="D9221" t="s">
        <v>45</v>
      </c>
      <c r="E9221" t="s">
        <v>4462</v>
      </c>
      <c r="F9221" t="s">
        <v>4463</v>
      </c>
      <c r="G9221" t="s">
        <v>21</v>
      </c>
      <c r="H9221" t="s">
        <v>22</v>
      </c>
      <c r="I9221" t="s">
        <v>141</v>
      </c>
      <c r="J9221" t="s">
        <v>142</v>
      </c>
      <c r="K9221">
        <v>19120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 s="2">
        <v>301.47000000000003</v>
      </c>
      <c r="R9221">
        <f>train[[#This Row],[Ship Date]]-train[[#This Row],[Order Date]]</f>
        <v>4</v>
      </c>
      <c r="S9221" t="str">
        <f>TEXT(train[[#This Row],[Order Date]],"mmm")</f>
        <v>août</v>
      </c>
      <c r="T9221">
        <f>YEAR(train[[#This Row],[Order Date]])</f>
        <v>2016</v>
      </c>
      <c r="U9221" t="str">
        <f>train[[#This Row],[Category]]&amp;"-"&amp;train[[#This Row],[Sub-Category]]</f>
        <v>Furniture-Bookcases</v>
      </c>
      <c r="V9221" t="str">
        <f>IF(train[[#This Row],[Segment]]="Consumer","B2C","B2B")</f>
        <v>B2C</v>
      </c>
    </row>
    <row r="9222" spans="1:22" x14ac:dyDescent="0.25">
      <c r="A9222" t="s">
        <v>10499</v>
      </c>
      <c r="B9222" s="1">
        <v>43386</v>
      </c>
      <c r="C9222" s="1">
        <v>43387</v>
      </c>
      <c r="D9222" t="s">
        <v>183</v>
      </c>
      <c r="E9222" t="s">
        <v>5988</v>
      </c>
      <c r="F9222" t="s">
        <v>5989</v>
      </c>
      <c r="G9222" t="s">
        <v>21</v>
      </c>
      <c r="H9222" t="s">
        <v>22</v>
      </c>
      <c r="I9222" t="s">
        <v>4272</v>
      </c>
      <c r="J9222" t="s">
        <v>733</v>
      </c>
      <c r="K9222">
        <v>70506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 s="2">
        <v>11.07</v>
      </c>
      <c r="R9222">
        <f>train[[#This Row],[Ship Date]]-train[[#This Row],[Order Date]]</f>
        <v>1</v>
      </c>
      <c r="S9222" t="str">
        <f>TEXT(train[[#This Row],[Order Date]],"mmm")</f>
        <v>oct</v>
      </c>
      <c r="T9222">
        <f>YEAR(train[[#This Row],[Order Date]])</f>
        <v>2018</v>
      </c>
      <c r="U9222" t="str">
        <f>train[[#This Row],[Category]]&amp;"-"&amp;train[[#This Row],[Sub-Category]]</f>
        <v>Office Supplies-Labels</v>
      </c>
      <c r="V9222" t="str">
        <f>IF(train[[#This Row],[Segment]]="Consumer","B2C","B2B")</f>
        <v>B2C</v>
      </c>
    </row>
    <row r="9223" spans="1:22" x14ac:dyDescent="0.25">
      <c r="A9223" t="s">
        <v>10499</v>
      </c>
      <c r="B9223" s="1">
        <v>43386</v>
      </c>
      <c r="C9223" s="1">
        <v>43387</v>
      </c>
      <c r="D9223" t="s">
        <v>183</v>
      </c>
      <c r="E9223" t="s">
        <v>5988</v>
      </c>
      <c r="F9223" t="s">
        <v>5989</v>
      </c>
      <c r="G9223" t="s">
        <v>21</v>
      </c>
      <c r="H9223" t="s">
        <v>22</v>
      </c>
      <c r="I9223" t="s">
        <v>4272</v>
      </c>
      <c r="J9223" t="s">
        <v>733</v>
      </c>
      <c r="K9223">
        <v>70506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 s="2">
        <v>1504.52</v>
      </c>
      <c r="R9223">
        <f>train[[#This Row],[Ship Date]]-train[[#This Row],[Order Date]]</f>
        <v>1</v>
      </c>
      <c r="S9223" t="str">
        <f>TEXT(train[[#This Row],[Order Date]],"mmm")</f>
        <v>oct</v>
      </c>
      <c r="T9223">
        <f>YEAR(train[[#This Row],[Order Date]])</f>
        <v>2018</v>
      </c>
      <c r="U9223" t="str">
        <f>train[[#This Row],[Category]]&amp;"-"&amp;train[[#This Row],[Sub-Category]]</f>
        <v>Furniture-Tables</v>
      </c>
      <c r="V9223" t="str">
        <f>IF(train[[#This Row],[Segment]]="Consumer","B2C","B2B")</f>
        <v>B2C</v>
      </c>
    </row>
    <row r="9224" spans="1:22" x14ac:dyDescent="0.25">
      <c r="A9224" t="s">
        <v>10499</v>
      </c>
      <c r="B9224" s="1">
        <v>43386</v>
      </c>
      <c r="C9224" s="1">
        <v>43387</v>
      </c>
      <c r="D9224" t="s">
        <v>183</v>
      </c>
      <c r="E9224" t="s">
        <v>5988</v>
      </c>
      <c r="F9224" t="s">
        <v>5989</v>
      </c>
      <c r="G9224" t="s">
        <v>21</v>
      </c>
      <c r="H9224" t="s">
        <v>22</v>
      </c>
      <c r="I9224" t="s">
        <v>4272</v>
      </c>
      <c r="J9224" t="s">
        <v>733</v>
      </c>
      <c r="K9224">
        <v>70506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 s="2">
        <v>25.92</v>
      </c>
      <c r="R9224">
        <f>train[[#This Row],[Ship Date]]-train[[#This Row],[Order Date]]</f>
        <v>1</v>
      </c>
      <c r="S9224" t="str">
        <f>TEXT(train[[#This Row],[Order Date]],"mmm")</f>
        <v>oct</v>
      </c>
      <c r="T9224">
        <f>YEAR(train[[#This Row],[Order Date]])</f>
        <v>2018</v>
      </c>
      <c r="U9224" t="str">
        <f>train[[#This Row],[Category]]&amp;"-"&amp;train[[#This Row],[Sub-Category]]</f>
        <v>Office Supplies-Paper</v>
      </c>
      <c r="V9224" t="str">
        <f>IF(train[[#This Row],[Segment]]="Consumer","B2C","B2B")</f>
        <v>B2C</v>
      </c>
    </row>
    <row r="9225" spans="1:22" x14ac:dyDescent="0.25">
      <c r="A9225" t="s">
        <v>10500</v>
      </c>
      <c r="B9225" s="1">
        <v>43408</v>
      </c>
      <c r="C9225" s="1">
        <v>43408</v>
      </c>
      <c r="D9225" t="s">
        <v>1288</v>
      </c>
      <c r="E9225" t="s">
        <v>748</v>
      </c>
      <c r="F9225" t="s">
        <v>749</v>
      </c>
      <c r="G9225" t="s">
        <v>97</v>
      </c>
      <c r="H9225" t="s">
        <v>22</v>
      </c>
      <c r="I9225" t="s">
        <v>10501</v>
      </c>
      <c r="J9225" t="s">
        <v>99</v>
      </c>
      <c r="K9225">
        <v>77803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 s="2">
        <v>7.5359999999999996</v>
      </c>
      <c r="R9225">
        <f>train[[#This Row],[Ship Date]]-train[[#This Row],[Order Date]]</f>
        <v>0</v>
      </c>
      <c r="S9225" t="str">
        <f>TEXT(train[[#This Row],[Order Date]],"mmm")</f>
        <v>nov</v>
      </c>
      <c r="T9225">
        <f>YEAR(train[[#This Row],[Order Date]])</f>
        <v>2018</v>
      </c>
      <c r="U9225" t="str">
        <f>train[[#This Row],[Category]]&amp;"-"&amp;train[[#This Row],[Sub-Category]]</f>
        <v>Office Supplies-Binders</v>
      </c>
      <c r="V9225" t="str">
        <f>IF(train[[#This Row],[Segment]]="Consumer","B2C","B2B")</f>
        <v>B2B</v>
      </c>
    </row>
    <row r="9226" spans="1:22" x14ac:dyDescent="0.25">
      <c r="A9226" t="s">
        <v>10500</v>
      </c>
      <c r="B9226" s="1">
        <v>43408</v>
      </c>
      <c r="C9226" s="1">
        <v>43408</v>
      </c>
      <c r="D9226" t="s">
        <v>1288</v>
      </c>
      <c r="E9226" t="s">
        <v>748</v>
      </c>
      <c r="F9226" t="s">
        <v>749</v>
      </c>
      <c r="G9226" t="s">
        <v>97</v>
      </c>
      <c r="H9226" t="s">
        <v>22</v>
      </c>
      <c r="I9226" t="s">
        <v>10501</v>
      </c>
      <c r="J9226" t="s">
        <v>99</v>
      </c>
      <c r="K9226">
        <v>77803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 s="2">
        <v>1.4079999999999999</v>
      </c>
      <c r="R9226">
        <f>train[[#This Row],[Ship Date]]-train[[#This Row],[Order Date]]</f>
        <v>0</v>
      </c>
      <c r="S9226" t="str">
        <f>TEXT(train[[#This Row],[Order Date]],"mmm")</f>
        <v>nov</v>
      </c>
      <c r="T9226">
        <f>YEAR(train[[#This Row],[Order Date]])</f>
        <v>2018</v>
      </c>
      <c r="U9226" t="str">
        <f>train[[#This Row],[Category]]&amp;"-"&amp;train[[#This Row],[Sub-Category]]</f>
        <v>Office Supplies-Binders</v>
      </c>
      <c r="V9226" t="str">
        <f>IF(train[[#This Row],[Segment]]="Consumer","B2C","B2B")</f>
        <v>B2B</v>
      </c>
    </row>
    <row r="9227" spans="1:22" x14ac:dyDescent="0.25">
      <c r="A9227" t="s">
        <v>10500</v>
      </c>
      <c r="B9227" s="1">
        <v>43408</v>
      </c>
      <c r="C9227" s="1">
        <v>43408</v>
      </c>
      <c r="D9227" t="s">
        <v>1288</v>
      </c>
      <c r="E9227" t="s">
        <v>748</v>
      </c>
      <c r="F9227" t="s">
        <v>749</v>
      </c>
      <c r="G9227" t="s">
        <v>97</v>
      </c>
      <c r="H9227" t="s">
        <v>22</v>
      </c>
      <c r="I9227" t="s">
        <v>10501</v>
      </c>
      <c r="J9227" t="s">
        <v>99</v>
      </c>
      <c r="K9227">
        <v>77803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 s="2">
        <v>4.1440000000000001</v>
      </c>
      <c r="R9227">
        <f>train[[#This Row],[Ship Date]]-train[[#This Row],[Order Date]]</f>
        <v>0</v>
      </c>
      <c r="S9227" t="str">
        <f>TEXT(train[[#This Row],[Order Date]],"mmm")</f>
        <v>nov</v>
      </c>
      <c r="T9227">
        <f>YEAR(train[[#This Row],[Order Date]])</f>
        <v>2018</v>
      </c>
      <c r="U9227" t="str">
        <f>train[[#This Row],[Category]]&amp;"-"&amp;train[[#This Row],[Sub-Category]]</f>
        <v>Office Supplies-Binders</v>
      </c>
      <c r="V9227" t="str">
        <f>IF(train[[#This Row],[Segment]]="Consumer","B2C","B2B")</f>
        <v>B2B</v>
      </c>
    </row>
    <row r="9228" spans="1:22" x14ac:dyDescent="0.25">
      <c r="A9228" t="s">
        <v>10500</v>
      </c>
      <c r="B9228" s="1">
        <v>43408</v>
      </c>
      <c r="C9228" s="1">
        <v>43408</v>
      </c>
      <c r="D9228" t="s">
        <v>1288</v>
      </c>
      <c r="E9228" t="s">
        <v>748</v>
      </c>
      <c r="F9228" t="s">
        <v>749</v>
      </c>
      <c r="G9228" t="s">
        <v>97</v>
      </c>
      <c r="H9228" t="s">
        <v>22</v>
      </c>
      <c r="I9228" t="s">
        <v>10501</v>
      </c>
      <c r="J9228" t="s">
        <v>99</v>
      </c>
      <c r="K9228">
        <v>77803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 s="2">
        <v>52.752000000000002</v>
      </c>
      <c r="R9228">
        <f>train[[#This Row],[Ship Date]]-train[[#This Row],[Order Date]]</f>
        <v>0</v>
      </c>
      <c r="S9228" t="str">
        <f>TEXT(train[[#This Row],[Order Date]],"mmm")</f>
        <v>nov</v>
      </c>
      <c r="T9228">
        <f>YEAR(train[[#This Row],[Order Date]])</f>
        <v>2018</v>
      </c>
      <c r="U9228" t="str">
        <f>train[[#This Row],[Category]]&amp;"-"&amp;train[[#This Row],[Sub-Category]]</f>
        <v>Office Supplies-Storage</v>
      </c>
      <c r="V9228" t="str">
        <f>IF(train[[#This Row],[Segment]]="Consumer","B2C","B2B")</f>
        <v>B2B</v>
      </c>
    </row>
    <row r="9229" spans="1:22" x14ac:dyDescent="0.25">
      <c r="A9229" t="s">
        <v>10502</v>
      </c>
      <c r="B9229" s="1">
        <v>43178</v>
      </c>
      <c r="C9229" s="1">
        <v>43183</v>
      </c>
      <c r="D9229" t="s">
        <v>45</v>
      </c>
      <c r="E9229" t="s">
        <v>3662</v>
      </c>
      <c r="F9229" t="s">
        <v>3663</v>
      </c>
      <c r="G9229" t="s">
        <v>36</v>
      </c>
      <c r="H9229" t="s">
        <v>22</v>
      </c>
      <c r="I9229" t="s">
        <v>37</v>
      </c>
      <c r="J9229" t="s">
        <v>38</v>
      </c>
      <c r="K9229">
        <v>90008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 s="2">
        <v>381.36</v>
      </c>
      <c r="R9229">
        <f>train[[#This Row],[Ship Date]]-train[[#This Row],[Order Date]]</f>
        <v>5</v>
      </c>
      <c r="S9229" t="str">
        <f>TEXT(train[[#This Row],[Order Date]],"mmm")</f>
        <v>mars</v>
      </c>
      <c r="T9229">
        <f>YEAR(train[[#This Row],[Order Date]])</f>
        <v>2018</v>
      </c>
      <c r="U9229" t="str">
        <f>train[[#This Row],[Category]]&amp;"-"&amp;train[[#This Row],[Sub-Category]]</f>
        <v>Office Supplies-Appliances</v>
      </c>
      <c r="V9229" t="str">
        <f>IF(train[[#This Row],[Segment]]="Consumer","B2C","B2B")</f>
        <v>B2B</v>
      </c>
    </row>
    <row r="9230" spans="1:22" x14ac:dyDescent="0.25">
      <c r="A9230" t="s">
        <v>10503</v>
      </c>
      <c r="B9230" s="1">
        <v>42311</v>
      </c>
      <c r="C9230" s="1">
        <v>42311</v>
      </c>
      <c r="D9230" t="s">
        <v>1288</v>
      </c>
      <c r="E9230" t="s">
        <v>3610</v>
      </c>
      <c r="F9230" t="s">
        <v>3611</v>
      </c>
      <c r="G9230" t="s">
        <v>97</v>
      </c>
      <c r="H9230" t="s">
        <v>22</v>
      </c>
      <c r="I9230" t="s">
        <v>37</v>
      </c>
      <c r="J9230" t="s">
        <v>38</v>
      </c>
      <c r="K9230">
        <v>90049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 s="2">
        <v>6.72</v>
      </c>
      <c r="R9230">
        <f>train[[#This Row],[Ship Date]]-train[[#This Row],[Order Date]]</f>
        <v>0</v>
      </c>
      <c r="S9230" t="str">
        <f>TEXT(train[[#This Row],[Order Date]],"mmm")</f>
        <v>nov</v>
      </c>
      <c r="T9230">
        <f>YEAR(train[[#This Row],[Order Date]])</f>
        <v>2015</v>
      </c>
      <c r="U9230" t="str">
        <f>train[[#This Row],[Category]]&amp;"-"&amp;train[[#This Row],[Sub-Category]]</f>
        <v>Office Supplies-Art</v>
      </c>
      <c r="V9230" t="str">
        <f>IF(train[[#This Row],[Segment]]="Consumer","B2C","B2B")</f>
        <v>B2B</v>
      </c>
    </row>
    <row r="9231" spans="1:22" x14ac:dyDescent="0.25">
      <c r="A9231" t="s">
        <v>10504</v>
      </c>
      <c r="B9231" s="1">
        <v>43304</v>
      </c>
      <c r="C9231" s="1">
        <v>43307</v>
      </c>
      <c r="D9231" t="s">
        <v>183</v>
      </c>
      <c r="E9231" t="s">
        <v>159</v>
      </c>
      <c r="F9231" t="s">
        <v>160</v>
      </c>
      <c r="G9231" t="s">
        <v>21</v>
      </c>
      <c r="H9231" t="s">
        <v>22</v>
      </c>
      <c r="I9231" t="s">
        <v>37</v>
      </c>
      <c r="J9231" t="s">
        <v>38</v>
      </c>
      <c r="K9231">
        <v>90045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 s="2">
        <v>15.192</v>
      </c>
      <c r="R9231">
        <f>train[[#This Row],[Ship Date]]-train[[#This Row],[Order Date]]</f>
        <v>3</v>
      </c>
      <c r="S9231" t="str">
        <f>TEXT(train[[#This Row],[Order Date]],"mmm")</f>
        <v>juil</v>
      </c>
      <c r="T9231">
        <f>YEAR(train[[#This Row],[Order Date]])</f>
        <v>2018</v>
      </c>
      <c r="U9231" t="str">
        <f>train[[#This Row],[Category]]&amp;"-"&amp;train[[#This Row],[Sub-Category]]</f>
        <v>Office Supplies-Binders</v>
      </c>
      <c r="V9231" t="str">
        <f>IF(train[[#This Row],[Segment]]="Consumer","B2C","B2B")</f>
        <v>B2C</v>
      </c>
    </row>
    <row r="9232" spans="1:22" x14ac:dyDescent="0.25">
      <c r="A9232" t="s">
        <v>10504</v>
      </c>
      <c r="B9232" s="1">
        <v>43304</v>
      </c>
      <c r="C9232" s="1">
        <v>43307</v>
      </c>
      <c r="D9232" t="s">
        <v>183</v>
      </c>
      <c r="E9232" t="s">
        <v>159</v>
      </c>
      <c r="F9232" t="s">
        <v>160</v>
      </c>
      <c r="G9232" t="s">
        <v>21</v>
      </c>
      <c r="H9232" t="s">
        <v>22</v>
      </c>
      <c r="I9232" t="s">
        <v>37</v>
      </c>
      <c r="J9232" t="s">
        <v>38</v>
      </c>
      <c r="K9232">
        <v>90045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 s="2">
        <v>58.32</v>
      </c>
      <c r="R9232">
        <f>train[[#This Row],[Ship Date]]-train[[#This Row],[Order Date]]</f>
        <v>3</v>
      </c>
      <c r="S9232" t="str">
        <f>TEXT(train[[#This Row],[Order Date]],"mmm")</f>
        <v>juil</v>
      </c>
      <c r="T9232">
        <f>YEAR(train[[#This Row],[Order Date]])</f>
        <v>2018</v>
      </c>
      <c r="U9232" t="str">
        <f>train[[#This Row],[Category]]&amp;"-"&amp;train[[#This Row],[Sub-Category]]</f>
        <v>Office Supplies-Paper</v>
      </c>
      <c r="V9232" t="str">
        <f>IF(train[[#This Row],[Segment]]="Consumer","B2C","B2B")</f>
        <v>B2C</v>
      </c>
    </row>
    <row r="9233" spans="1:22" x14ac:dyDescent="0.25">
      <c r="A9233" t="s">
        <v>10505</v>
      </c>
      <c r="B9233" s="1">
        <v>42365</v>
      </c>
      <c r="C9233" s="1">
        <v>42369</v>
      </c>
      <c r="D9233" t="s">
        <v>45</v>
      </c>
      <c r="E9233" t="s">
        <v>2178</v>
      </c>
      <c r="F9233" t="s">
        <v>2179</v>
      </c>
      <c r="G9233" t="s">
        <v>21</v>
      </c>
      <c r="H9233" t="s">
        <v>22</v>
      </c>
      <c r="I9233" t="s">
        <v>539</v>
      </c>
      <c r="J9233" t="s">
        <v>305</v>
      </c>
      <c r="K9233">
        <v>85023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 s="2">
        <v>946.76400000000001</v>
      </c>
      <c r="R9233">
        <f>train[[#This Row],[Ship Date]]-train[[#This Row],[Order Date]]</f>
        <v>4</v>
      </c>
      <c r="S9233" t="str">
        <f>TEXT(train[[#This Row],[Order Date]],"mmm")</f>
        <v>déc</v>
      </c>
      <c r="T9233">
        <f>YEAR(train[[#This Row],[Order Date]])</f>
        <v>2015</v>
      </c>
      <c r="U9233" t="str">
        <f>train[[#This Row],[Category]]&amp;"-"&amp;train[[#This Row],[Sub-Category]]</f>
        <v>Office Supplies-Binders</v>
      </c>
      <c r="V9233" t="str">
        <f>IF(train[[#This Row],[Segment]]="Consumer","B2C","B2B")</f>
        <v>B2C</v>
      </c>
    </row>
    <row r="9234" spans="1:22" x14ac:dyDescent="0.25">
      <c r="A9234" t="s">
        <v>10506</v>
      </c>
      <c r="B9234" s="1">
        <v>42980</v>
      </c>
      <c r="C9234" s="1">
        <v>42984</v>
      </c>
      <c r="D9234" t="s">
        <v>45</v>
      </c>
      <c r="E9234" t="s">
        <v>1990</v>
      </c>
      <c r="F9234" t="s">
        <v>1991</v>
      </c>
      <c r="G9234" t="s">
        <v>21</v>
      </c>
      <c r="H9234" t="s">
        <v>22</v>
      </c>
      <c r="I9234" t="s">
        <v>37</v>
      </c>
      <c r="J9234" t="s">
        <v>38</v>
      </c>
      <c r="K9234">
        <v>90036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 s="2">
        <v>94.68</v>
      </c>
      <c r="R9234">
        <f>train[[#This Row],[Ship Date]]-train[[#This Row],[Order Date]]</f>
        <v>4</v>
      </c>
      <c r="S9234" t="str">
        <f>TEXT(train[[#This Row],[Order Date]],"mmm")</f>
        <v>sept</v>
      </c>
      <c r="T9234">
        <f>YEAR(train[[#This Row],[Order Date]])</f>
        <v>2017</v>
      </c>
      <c r="U9234" t="str">
        <f>train[[#This Row],[Category]]&amp;"-"&amp;train[[#This Row],[Sub-Category]]</f>
        <v>Furniture-Furnishings</v>
      </c>
      <c r="V9234" t="str">
        <f>IF(train[[#This Row],[Segment]]="Consumer","B2C","B2B")</f>
        <v>B2C</v>
      </c>
    </row>
    <row r="9235" spans="1:22" x14ac:dyDescent="0.25">
      <c r="A9235" t="s">
        <v>10506</v>
      </c>
      <c r="B9235" s="1">
        <v>42980</v>
      </c>
      <c r="C9235" s="1">
        <v>42984</v>
      </c>
      <c r="D9235" t="s">
        <v>45</v>
      </c>
      <c r="E9235" t="s">
        <v>1990</v>
      </c>
      <c r="F9235" t="s">
        <v>1991</v>
      </c>
      <c r="G9235" t="s">
        <v>21</v>
      </c>
      <c r="H9235" t="s">
        <v>22</v>
      </c>
      <c r="I9235" t="s">
        <v>37</v>
      </c>
      <c r="J9235" t="s">
        <v>38</v>
      </c>
      <c r="K9235">
        <v>90036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 s="2">
        <v>23.67</v>
      </c>
      <c r="R9235">
        <f>train[[#This Row],[Ship Date]]-train[[#This Row],[Order Date]]</f>
        <v>4</v>
      </c>
      <c r="S9235" t="str">
        <f>TEXT(train[[#This Row],[Order Date]],"mmm")</f>
        <v>sept</v>
      </c>
      <c r="T9235">
        <f>YEAR(train[[#This Row],[Order Date]])</f>
        <v>2017</v>
      </c>
      <c r="U9235" t="str">
        <f>train[[#This Row],[Category]]&amp;"-"&amp;train[[#This Row],[Sub-Category]]</f>
        <v>Office Supplies-Storage</v>
      </c>
      <c r="V9235" t="str">
        <f>IF(train[[#This Row],[Segment]]="Consumer","B2C","B2B")</f>
        <v>B2C</v>
      </c>
    </row>
    <row r="9236" spans="1:22" x14ac:dyDescent="0.25">
      <c r="A9236" t="s">
        <v>10506</v>
      </c>
      <c r="B9236" s="1">
        <v>42980</v>
      </c>
      <c r="C9236" s="1">
        <v>42984</v>
      </c>
      <c r="D9236" t="s">
        <v>45</v>
      </c>
      <c r="E9236" t="s">
        <v>1990</v>
      </c>
      <c r="F9236" t="s">
        <v>1991</v>
      </c>
      <c r="G9236" t="s">
        <v>21</v>
      </c>
      <c r="H9236" t="s">
        <v>22</v>
      </c>
      <c r="I9236" t="s">
        <v>37</v>
      </c>
      <c r="J9236" t="s">
        <v>38</v>
      </c>
      <c r="K9236">
        <v>90036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 s="2">
        <v>1091.1679999999999</v>
      </c>
      <c r="R9236">
        <f>train[[#This Row],[Ship Date]]-train[[#This Row],[Order Date]]</f>
        <v>4</v>
      </c>
      <c r="S9236" t="str">
        <f>TEXT(train[[#This Row],[Order Date]],"mmm")</f>
        <v>sept</v>
      </c>
      <c r="T9236">
        <f>YEAR(train[[#This Row],[Order Date]])</f>
        <v>2017</v>
      </c>
      <c r="U9236" t="str">
        <f>train[[#This Row],[Category]]&amp;"-"&amp;train[[#This Row],[Sub-Category]]</f>
        <v>Technology-Phones</v>
      </c>
      <c r="V9236" t="str">
        <f>IF(train[[#This Row],[Segment]]="Consumer","B2C","B2B")</f>
        <v>B2C</v>
      </c>
    </row>
    <row r="9237" spans="1:22" x14ac:dyDescent="0.25">
      <c r="A9237" t="s">
        <v>10506</v>
      </c>
      <c r="B9237" s="1">
        <v>42980</v>
      </c>
      <c r="C9237" s="1">
        <v>42984</v>
      </c>
      <c r="D9237" t="s">
        <v>45</v>
      </c>
      <c r="E9237" t="s">
        <v>1990</v>
      </c>
      <c r="F9237" t="s">
        <v>1991</v>
      </c>
      <c r="G9237" t="s">
        <v>21</v>
      </c>
      <c r="H9237" t="s">
        <v>22</v>
      </c>
      <c r="I9237" t="s">
        <v>37</v>
      </c>
      <c r="J9237" t="s">
        <v>38</v>
      </c>
      <c r="K9237">
        <v>90036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 s="2">
        <v>18.690000000000001</v>
      </c>
      <c r="R9237">
        <f>train[[#This Row],[Ship Date]]-train[[#This Row],[Order Date]]</f>
        <v>4</v>
      </c>
      <c r="S9237" t="str">
        <f>TEXT(train[[#This Row],[Order Date]],"mmm")</f>
        <v>sept</v>
      </c>
      <c r="T9237">
        <f>YEAR(train[[#This Row],[Order Date]])</f>
        <v>2017</v>
      </c>
      <c r="U9237" t="str">
        <f>train[[#This Row],[Category]]&amp;"-"&amp;train[[#This Row],[Sub-Category]]</f>
        <v>Office Supplies-Art</v>
      </c>
      <c r="V9237" t="str">
        <f>IF(train[[#This Row],[Segment]]="Consumer","B2C","B2B")</f>
        <v>B2C</v>
      </c>
    </row>
    <row r="9238" spans="1:22" x14ac:dyDescent="0.25">
      <c r="A9238" t="s">
        <v>10506</v>
      </c>
      <c r="B9238" s="1">
        <v>42980</v>
      </c>
      <c r="C9238" s="1">
        <v>42984</v>
      </c>
      <c r="D9238" t="s">
        <v>45</v>
      </c>
      <c r="E9238" t="s">
        <v>1990</v>
      </c>
      <c r="F9238" t="s">
        <v>1991</v>
      </c>
      <c r="G9238" t="s">
        <v>21</v>
      </c>
      <c r="H9238" t="s">
        <v>22</v>
      </c>
      <c r="I9238" t="s">
        <v>37</v>
      </c>
      <c r="J9238" t="s">
        <v>38</v>
      </c>
      <c r="K9238">
        <v>90036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 s="2">
        <v>568.72799999999995</v>
      </c>
      <c r="R9238">
        <f>train[[#This Row],[Ship Date]]-train[[#This Row],[Order Date]]</f>
        <v>4</v>
      </c>
      <c r="S9238" t="str">
        <f>TEXT(train[[#This Row],[Order Date]],"mmm")</f>
        <v>sept</v>
      </c>
      <c r="T9238">
        <f>YEAR(train[[#This Row],[Order Date]])</f>
        <v>2017</v>
      </c>
      <c r="U9238" t="str">
        <f>train[[#This Row],[Category]]&amp;"-"&amp;train[[#This Row],[Sub-Category]]</f>
        <v>Furniture-Tables</v>
      </c>
      <c r="V9238" t="str">
        <f>IF(train[[#This Row],[Segment]]="Consumer","B2C","B2B")</f>
        <v>B2C</v>
      </c>
    </row>
    <row r="9239" spans="1:22" x14ac:dyDescent="0.25">
      <c r="A9239" t="s">
        <v>10506</v>
      </c>
      <c r="B9239" s="1">
        <v>42980</v>
      </c>
      <c r="C9239" s="1">
        <v>42984</v>
      </c>
      <c r="D9239" t="s">
        <v>45</v>
      </c>
      <c r="E9239" t="s">
        <v>1990</v>
      </c>
      <c r="F9239" t="s">
        <v>1991</v>
      </c>
      <c r="G9239" t="s">
        <v>21</v>
      </c>
      <c r="H9239" t="s">
        <v>22</v>
      </c>
      <c r="I9239" t="s">
        <v>37</v>
      </c>
      <c r="J9239" t="s">
        <v>38</v>
      </c>
      <c r="K9239">
        <v>90036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 s="2">
        <v>7.3120000000000003</v>
      </c>
      <c r="R9239">
        <f>train[[#This Row],[Ship Date]]-train[[#This Row],[Order Date]]</f>
        <v>4</v>
      </c>
      <c r="S9239" t="str">
        <f>TEXT(train[[#This Row],[Order Date]],"mmm")</f>
        <v>sept</v>
      </c>
      <c r="T9239">
        <f>YEAR(train[[#This Row],[Order Date]])</f>
        <v>2017</v>
      </c>
      <c r="U9239" t="str">
        <f>train[[#This Row],[Category]]&amp;"-"&amp;train[[#This Row],[Sub-Category]]</f>
        <v>Office Supplies-Binders</v>
      </c>
      <c r="V9239" t="str">
        <f>IF(train[[#This Row],[Segment]]="Consumer","B2C","B2B")</f>
        <v>B2C</v>
      </c>
    </row>
    <row r="9240" spans="1:22" x14ac:dyDescent="0.25">
      <c r="A9240" t="s">
        <v>10507</v>
      </c>
      <c r="B9240" s="1">
        <v>43142</v>
      </c>
      <c r="C9240" s="1">
        <v>43145</v>
      </c>
      <c r="D9240" t="s">
        <v>183</v>
      </c>
      <c r="E9240" t="s">
        <v>4989</v>
      </c>
      <c r="F9240" t="s">
        <v>4990</v>
      </c>
      <c r="G9240" t="s">
        <v>21</v>
      </c>
      <c r="H9240" t="s">
        <v>22</v>
      </c>
      <c r="I9240" t="s">
        <v>492</v>
      </c>
      <c r="J9240" t="s">
        <v>493</v>
      </c>
      <c r="K9240">
        <v>43229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 s="2">
        <v>147.56800000000001</v>
      </c>
      <c r="R9240">
        <f>train[[#This Row],[Ship Date]]-train[[#This Row],[Order Date]]</f>
        <v>3</v>
      </c>
      <c r="S9240" t="str">
        <f>TEXT(train[[#This Row],[Order Date]],"mmm")</f>
        <v>févr</v>
      </c>
      <c r="T9240">
        <f>YEAR(train[[#This Row],[Order Date]])</f>
        <v>2018</v>
      </c>
      <c r="U9240" t="str">
        <f>train[[#This Row],[Category]]&amp;"-"&amp;train[[#This Row],[Sub-Category]]</f>
        <v>Furniture-Furnishings</v>
      </c>
      <c r="V9240" t="str">
        <f>IF(train[[#This Row],[Segment]]="Consumer","B2C","B2B")</f>
        <v>B2C</v>
      </c>
    </row>
    <row r="9241" spans="1:22" x14ac:dyDescent="0.25">
      <c r="A9241" t="s">
        <v>10508</v>
      </c>
      <c r="B9241" s="1">
        <v>43400</v>
      </c>
      <c r="C9241" s="1">
        <v>43406</v>
      </c>
      <c r="D9241" t="s">
        <v>45</v>
      </c>
      <c r="E9241" t="s">
        <v>2023</v>
      </c>
      <c r="F9241" t="s">
        <v>2024</v>
      </c>
      <c r="G9241" t="s">
        <v>36</v>
      </c>
      <c r="H9241" t="s">
        <v>22</v>
      </c>
      <c r="I9241" t="s">
        <v>5650</v>
      </c>
      <c r="J9241" t="s">
        <v>49</v>
      </c>
      <c r="K9241">
        <v>32303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 s="2">
        <v>56.783999999999999</v>
      </c>
      <c r="R9241">
        <f>train[[#This Row],[Ship Date]]-train[[#This Row],[Order Date]]</f>
        <v>6</v>
      </c>
      <c r="S9241" t="str">
        <f>TEXT(train[[#This Row],[Order Date]],"mmm")</f>
        <v>oct</v>
      </c>
      <c r="T9241">
        <f>YEAR(train[[#This Row],[Order Date]])</f>
        <v>2018</v>
      </c>
      <c r="U9241" t="str">
        <f>train[[#This Row],[Category]]&amp;"-"&amp;train[[#This Row],[Sub-Category]]</f>
        <v>Office Supplies-Paper</v>
      </c>
      <c r="V9241" t="str">
        <f>IF(train[[#This Row],[Segment]]="Consumer","B2C","B2B")</f>
        <v>B2B</v>
      </c>
    </row>
    <row r="9242" spans="1:22" x14ac:dyDescent="0.25">
      <c r="A9242" t="s">
        <v>10508</v>
      </c>
      <c r="B9242" s="1">
        <v>43400</v>
      </c>
      <c r="C9242" s="1">
        <v>43406</v>
      </c>
      <c r="D9242" t="s">
        <v>45</v>
      </c>
      <c r="E9242" t="s">
        <v>2023</v>
      </c>
      <c r="F9242" t="s">
        <v>2024</v>
      </c>
      <c r="G9242" t="s">
        <v>36</v>
      </c>
      <c r="H9242" t="s">
        <v>22</v>
      </c>
      <c r="I9242" t="s">
        <v>5650</v>
      </c>
      <c r="J9242" t="s">
        <v>49</v>
      </c>
      <c r="K9242">
        <v>32303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 s="2">
        <v>5.6070000000000002</v>
      </c>
      <c r="R9242">
        <f>train[[#This Row],[Ship Date]]-train[[#This Row],[Order Date]]</f>
        <v>6</v>
      </c>
      <c r="S9242" t="str">
        <f>TEXT(train[[#This Row],[Order Date]],"mmm")</f>
        <v>oct</v>
      </c>
      <c r="T9242">
        <f>YEAR(train[[#This Row],[Order Date]])</f>
        <v>2018</v>
      </c>
      <c r="U9242" t="str">
        <f>train[[#This Row],[Category]]&amp;"-"&amp;train[[#This Row],[Sub-Category]]</f>
        <v>Office Supplies-Binders</v>
      </c>
      <c r="V9242" t="str">
        <f>IF(train[[#This Row],[Segment]]="Consumer","B2C","B2B")</f>
        <v>B2B</v>
      </c>
    </row>
    <row r="9243" spans="1:22" x14ac:dyDescent="0.25">
      <c r="A9243" t="s">
        <v>10508</v>
      </c>
      <c r="B9243" s="1">
        <v>43400</v>
      </c>
      <c r="C9243" s="1">
        <v>43406</v>
      </c>
      <c r="D9243" t="s">
        <v>45</v>
      </c>
      <c r="E9243" t="s">
        <v>2023</v>
      </c>
      <c r="F9243" t="s">
        <v>2024</v>
      </c>
      <c r="G9243" t="s">
        <v>36</v>
      </c>
      <c r="H9243" t="s">
        <v>22</v>
      </c>
      <c r="I9243" t="s">
        <v>5650</v>
      </c>
      <c r="J9243" t="s">
        <v>49</v>
      </c>
      <c r="K9243">
        <v>32303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 s="2">
        <v>6.5759999999999996</v>
      </c>
      <c r="R9243">
        <f>train[[#This Row],[Ship Date]]-train[[#This Row],[Order Date]]</f>
        <v>6</v>
      </c>
      <c r="S9243" t="str">
        <f>TEXT(train[[#This Row],[Order Date]],"mmm")</f>
        <v>oct</v>
      </c>
      <c r="T9243">
        <f>YEAR(train[[#This Row],[Order Date]])</f>
        <v>2018</v>
      </c>
      <c r="U9243" t="str">
        <f>train[[#This Row],[Category]]&amp;"-"&amp;train[[#This Row],[Sub-Category]]</f>
        <v>Office Supplies-Art</v>
      </c>
      <c r="V9243" t="str">
        <f>IF(train[[#This Row],[Segment]]="Consumer","B2C","B2B")</f>
        <v>B2B</v>
      </c>
    </row>
    <row r="9244" spans="1:22" x14ac:dyDescent="0.25">
      <c r="A9244" t="s">
        <v>10509</v>
      </c>
      <c r="B9244" s="1">
        <v>42194</v>
      </c>
      <c r="C9244" s="1">
        <v>42199</v>
      </c>
      <c r="D9244" t="s">
        <v>45</v>
      </c>
      <c r="E9244" t="s">
        <v>2351</v>
      </c>
      <c r="F9244" t="s">
        <v>2352</v>
      </c>
      <c r="G9244" t="s">
        <v>97</v>
      </c>
      <c r="H9244" t="s">
        <v>22</v>
      </c>
      <c r="I9244" t="s">
        <v>122</v>
      </c>
      <c r="J9244" t="s">
        <v>38</v>
      </c>
      <c r="K9244">
        <v>94122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 s="2">
        <v>14.304</v>
      </c>
      <c r="R9244">
        <f>train[[#This Row],[Ship Date]]-train[[#This Row],[Order Date]]</f>
        <v>5</v>
      </c>
      <c r="S9244" t="str">
        <f>TEXT(train[[#This Row],[Order Date]],"mmm")</f>
        <v>juil</v>
      </c>
      <c r="T9244">
        <f>YEAR(train[[#This Row],[Order Date]])</f>
        <v>2015</v>
      </c>
      <c r="U9244" t="str">
        <f>train[[#This Row],[Category]]&amp;"-"&amp;train[[#This Row],[Sub-Category]]</f>
        <v>Office Supplies-Binders</v>
      </c>
      <c r="V9244" t="str">
        <f>IF(train[[#This Row],[Segment]]="Consumer","B2C","B2B")</f>
        <v>B2B</v>
      </c>
    </row>
    <row r="9245" spans="1:22" x14ac:dyDescent="0.25">
      <c r="A9245" t="s">
        <v>10509</v>
      </c>
      <c r="B9245" s="1">
        <v>42194</v>
      </c>
      <c r="C9245" s="1">
        <v>42199</v>
      </c>
      <c r="D9245" t="s">
        <v>45</v>
      </c>
      <c r="E9245" t="s">
        <v>2351</v>
      </c>
      <c r="F9245" t="s">
        <v>2352</v>
      </c>
      <c r="G9245" t="s">
        <v>97</v>
      </c>
      <c r="H9245" t="s">
        <v>22</v>
      </c>
      <c r="I9245" t="s">
        <v>122</v>
      </c>
      <c r="J9245" t="s">
        <v>38</v>
      </c>
      <c r="K9245">
        <v>94122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 s="2">
        <v>119.833</v>
      </c>
      <c r="R9245">
        <f>train[[#This Row],[Ship Date]]-train[[#This Row],[Order Date]]</f>
        <v>5</v>
      </c>
      <c r="S9245" t="str">
        <f>TEXT(train[[#This Row],[Order Date]],"mmm")</f>
        <v>juil</v>
      </c>
      <c r="T9245">
        <f>YEAR(train[[#This Row],[Order Date]])</f>
        <v>2015</v>
      </c>
      <c r="U9245" t="str">
        <f>train[[#This Row],[Category]]&amp;"-"&amp;train[[#This Row],[Sub-Category]]</f>
        <v>Furniture-Bookcases</v>
      </c>
      <c r="V9245" t="str">
        <f>IF(train[[#This Row],[Segment]]="Consumer","B2C","B2B")</f>
        <v>B2B</v>
      </c>
    </row>
    <row r="9246" spans="1:22" x14ac:dyDescent="0.25">
      <c r="A9246" t="s">
        <v>10509</v>
      </c>
      <c r="B9246" s="1">
        <v>42194</v>
      </c>
      <c r="C9246" s="1">
        <v>42199</v>
      </c>
      <c r="D9246" t="s">
        <v>45</v>
      </c>
      <c r="E9246" t="s">
        <v>2351</v>
      </c>
      <c r="F9246" t="s">
        <v>2352</v>
      </c>
      <c r="G9246" t="s">
        <v>97</v>
      </c>
      <c r="H9246" t="s">
        <v>22</v>
      </c>
      <c r="I9246" t="s">
        <v>122</v>
      </c>
      <c r="J9246" t="s">
        <v>38</v>
      </c>
      <c r="K9246">
        <v>94122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 s="2">
        <v>5.56</v>
      </c>
      <c r="R9246">
        <f>train[[#This Row],[Ship Date]]-train[[#This Row],[Order Date]]</f>
        <v>5</v>
      </c>
      <c r="S9246" t="str">
        <f>TEXT(train[[#This Row],[Order Date]],"mmm")</f>
        <v>juil</v>
      </c>
      <c r="T9246">
        <f>YEAR(train[[#This Row],[Order Date]])</f>
        <v>2015</v>
      </c>
      <c r="U9246" t="str">
        <f>train[[#This Row],[Category]]&amp;"-"&amp;train[[#This Row],[Sub-Category]]</f>
        <v>Office Supplies-Art</v>
      </c>
      <c r="V9246" t="str">
        <f>IF(train[[#This Row],[Segment]]="Consumer","B2C","B2B")</f>
        <v>B2B</v>
      </c>
    </row>
    <row r="9247" spans="1:22" x14ac:dyDescent="0.25">
      <c r="A9247" t="s">
        <v>10509</v>
      </c>
      <c r="B9247" s="1">
        <v>42194</v>
      </c>
      <c r="C9247" s="1">
        <v>42199</v>
      </c>
      <c r="D9247" t="s">
        <v>45</v>
      </c>
      <c r="E9247" t="s">
        <v>2351</v>
      </c>
      <c r="F9247" t="s">
        <v>2352</v>
      </c>
      <c r="G9247" t="s">
        <v>97</v>
      </c>
      <c r="H9247" t="s">
        <v>22</v>
      </c>
      <c r="I9247" t="s">
        <v>122</v>
      </c>
      <c r="J9247" t="s">
        <v>38</v>
      </c>
      <c r="K9247">
        <v>94122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 s="2">
        <v>32.4</v>
      </c>
      <c r="R9247">
        <f>train[[#This Row],[Ship Date]]-train[[#This Row],[Order Date]]</f>
        <v>5</v>
      </c>
      <c r="S9247" t="str">
        <f>TEXT(train[[#This Row],[Order Date]],"mmm")</f>
        <v>juil</v>
      </c>
      <c r="T9247">
        <f>YEAR(train[[#This Row],[Order Date]])</f>
        <v>2015</v>
      </c>
      <c r="U9247" t="str">
        <f>train[[#This Row],[Category]]&amp;"-"&amp;train[[#This Row],[Sub-Category]]</f>
        <v>Office Supplies-Paper</v>
      </c>
      <c r="V9247" t="str">
        <f>IF(train[[#This Row],[Segment]]="Consumer","B2C","B2B")</f>
        <v>B2B</v>
      </c>
    </row>
    <row r="9248" spans="1:22" x14ac:dyDescent="0.25">
      <c r="A9248" t="s">
        <v>10510</v>
      </c>
      <c r="B9248" s="1">
        <v>43242</v>
      </c>
      <c r="C9248" s="1">
        <v>43246</v>
      </c>
      <c r="D9248" t="s">
        <v>45</v>
      </c>
      <c r="E9248" t="s">
        <v>6039</v>
      </c>
      <c r="F9248" t="s">
        <v>6040</v>
      </c>
      <c r="G9248" t="s">
        <v>97</v>
      </c>
      <c r="H9248" t="s">
        <v>22</v>
      </c>
      <c r="I9248" t="s">
        <v>122</v>
      </c>
      <c r="J9248" t="s">
        <v>38</v>
      </c>
      <c r="K9248">
        <v>94109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 s="2">
        <v>9.84</v>
      </c>
      <c r="R9248">
        <f>train[[#This Row],[Ship Date]]-train[[#This Row],[Order Date]]</f>
        <v>4</v>
      </c>
      <c r="S9248" t="str">
        <f>TEXT(train[[#This Row],[Order Date]],"mmm")</f>
        <v>mai</v>
      </c>
      <c r="T9248">
        <f>YEAR(train[[#This Row],[Order Date]])</f>
        <v>2018</v>
      </c>
      <c r="U9248" t="str">
        <f>train[[#This Row],[Category]]&amp;"-"&amp;train[[#This Row],[Sub-Category]]</f>
        <v>Office Supplies-Art</v>
      </c>
      <c r="V9248" t="str">
        <f>IF(train[[#This Row],[Segment]]="Consumer","B2C","B2B")</f>
        <v>B2B</v>
      </c>
    </row>
    <row r="9249" spans="1:22" x14ac:dyDescent="0.25">
      <c r="A9249" t="s">
        <v>10510</v>
      </c>
      <c r="B9249" s="1">
        <v>43242</v>
      </c>
      <c r="C9249" s="1">
        <v>43246</v>
      </c>
      <c r="D9249" t="s">
        <v>45</v>
      </c>
      <c r="E9249" t="s">
        <v>6039</v>
      </c>
      <c r="F9249" t="s">
        <v>6040</v>
      </c>
      <c r="G9249" t="s">
        <v>97</v>
      </c>
      <c r="H9249" t="s">
        <v>22</v>
      </c>
      <c r="I9249" t="s">
        <v>122</v>
      </c>
      <c r="J9249" t="s">
        <v>38</v>
      </c>
      <c r="K9249">
        <v>94109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 s="2">
        <v>2.78</v>
      </c>
      <c r="R9249">
        <f>train[[#This Row],[Ship Date]]-train[[#This Row],[Order Date]]</f>
        <v>4</v>
      </c>
      <c r="S9249" t="str">
        <f>TEXT(train[[#This Row],[Order Date]],"mmm")</f>
        <v>mai</v>
      </c>
      <c r="T9249">
        <f>YEAR(train[[#This Row],[Order Date]])</f>
        <v>2018</v>
      </c>
      <c r="U9249" t="str">
        <f>train[[#This Row],[Category]]&amp;"-"&amp;train[[#This Row],[Sub-Category]]</f>
        <v>Office Supplies-Art</v>
      </c>
      <c r="V9249" t="str">
        <f>IF(train[[#This Row],[Segment]]="Consumer","B2C","B2B")</f>
        <v>B2B</v>
      </c>
    </row>
    <row r="9250" spans="1:22" x14ac:dyDescent="0.25">
      <c r="A9250" t="s">
        <v>10511</v>
      </c>
      <c r="B9250" s="1">
        <v>43049</v>
      </c>
      <c r="C9250" s="1">
        <v>43053</v>
      </c>
      <c r="D9250" t="s">
        <v>45</v>
      </c>
      <c r="E9250" t="s">
        <v>2895</v>
      </c>
      <c r="F9250" t="s">
        <v>2896</v>
      </c>
      <c r="G9250" t="s">
        <v>21</v>
      </c>
      <c r="H9250" t="s">
        <v>22</v>
      </c>
      <c r="I9250" t="s">
        <v>261</v>
      </c>
      <c r="J9250" t="s">
        <v>262</v>
      </c>
      <c r="K9250">
        <v>10009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 s="2">
        <v>3.64</v>
      </c>
      <c r="R9250">
        <f>train[[#This Row],[Ship Date]]-train[[#This Row],[Order Date]]</f>
        <v>4</v>
      </c>
      <c r="S9250" t="str">
        <f>TEXT(train[[#This Row],[Order Date]],"mmm")</f>
        <v>nov</v>
      </c>
      <c r="T9250">
        <f>YEAR(train[[#This Row],[Order Date]])</f>
        <v>2017</v>
      </c>
      <c r="U9250" t="str">
        <f>train[[#This Row],[Category]]&amp;"-"&amp;train[[#This Row],[Sub-Category]]</f>
        <v>Office Supplies-Binders</v>
      </c>
      <c r="V9250" t="str">
        <f>IF(train[[#This Row],[Segment]]="Consumer","B2C","B2B")</f>
        <v>B2C</v>
      </c>
    </row>
    <row r="9251" spans="1:22" x14ac:dyDescent="0.25">
      <c r="A9251" t="s">
        <v>10511</v>
      </c>
      <c r="B9251" s="1">
        <v>43049</v>
      </c>
      <c r="C9251" s="1">
        <v>43053</v>
      </c>
      <c r="D9251" t="s">
        <v>45</v>
      </c>
      <c r="E9251" t="s">
        <v>2895</v>
      </c>
      <c r="F9251" t="s">
        <v>2896</v>
      </c>
      <c r="G9251" t="s">
        <v>21</v>
      </c>
      <c r="H9251" t="s">
        <v>22</v>
      </c>
      <c r="I9251" t="s">
        <v>261</v>
      </c>
      <c r="J9251" t="s">
        <v>262</v>
      </c>
      <c r="K9251">
        <v>10009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 s="2">
        <v>881.93</v>
      </c>
      <c r="R9251">
        <f>train[[#This Row],[Ship Date]]-train[[#This Row],[Order Date]]</f>
        <v>4</v>
      </c>
      <c r="S9251" t="str">
        <f>TEXT(train[[#This Row],[Order Date]],"mmm")</f>
        <v>nov</v>
      </c>
      <c r="T9251">
        <f>YEAR(train[[#This Row],[Order Date]])</f>
        <v>2017</v>
      </c>
      <c r="U9251" t="str">
        <f>train[[#This Row],[Category]]&amp;"-"&amp;train[[#This Row],[Sub-Category]]</f>
        <v>Technology-Phones</v>
      </c>
      <c r="V9251" t="str">
        <f>IF(train[[#This Row],[Segment]]="Consumer","B2C","B2B")</f>
        <v>B2C</v>
      </c>
    </row>
    <row r="9252" spans="1:22" x14ac:dyDescent="0.25">
      <c r="A9252" t="s">
        <v>10512</v>
      </c>
      <c r="B9252" s="1">
        <v>43071</v>
      </c>
      <c r="C9252" s="1">
        <v>43075</v>
      </c>
      <c r="D9252" t="s">
        <v>45</v>
      </c>
      <c r="E9252" t="s">
        <v>3888</v>
      </c>
      <c r="F9252" t="s">
        <v>3889</v>
      </c>
      <c r="G9252" t="s">
        <v>36</v>
      </c>
      <c r="H9252" t="s">
        <v>22</v>
      </c>
      <c r="I9252" t="s">
        <v>5182</v>
      </c>
      <c r="J9252" t="s">
        <v>484</v>
      </c>
      <c r="K9252">
        <v>52302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 s="2">
        <v>115.84</v>
      </c>
      <c r="R9252">
        <f>train[[#This Row],[Ship Date]]-train[[#This Row],[Order Date]]</f>
        <v>4</v>
      </c>
      <c r="S9252" t="str">
        <f>TEXT(train[[#This Row],[Order Date]],"mmm")</f>
        <v>déc</v>
      </c>
      <c r="T9252">
        <f>YEAR(train[[#This Row],[Order Date]])</f>
        <v>2017</v>
      </c>
      <c r="U9252" t="str">
        <f>train[[#This Row],[Category]]&amp;"-"&amp;train[[#This Row],[Sub-Category]]</f>
        <v>Office Supplies-Binders</v>
      </c>
      <c r="V9252" t="str">
        <f>IF(train[[#This Row],[Segment]]="Consumer","B2C","B2B")</f>
        <v>B2B</v>
      </c>
    </row>
    <row r="9253" spans="1:22" x14ac:dyDescent="0.25">
      <c r="A9253" t="s">
        <v>10513</v>
      </c>
      <c r="B9253" s="1">
        <v>43161</v>
      </c>
      <c r="C9253" s="1">
        <v>43167</v>
      </c>
      <c r="D9253" t="s">
        <v>45</v>
      </c>
      <c r="E9253" t="s">
        <v>5635</v>
      </c>
      <c r="F9253" t="s">
        <v>5636</v>
      </c>
      <c r="G9253" t="s">
        <v>36</v>
      </c>
      <c r="H9253" t="s">
        <v>22</v>
      </c>
      <c r="I9253" t="s">
        <v>37</v>
      </c>
      <c r="J9253" t="s">
        <v>38</v>
      </c>
      <c r="K9253">
        <v>90008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 s="2">
        <v>107.648</v>
      </c>
      <c r="R9253">
        <f>train[[#This Row],[Ship Date]]-train[[#This Row],[Order Date]]</f>
        <v>6</v>
      </c>
      <c r="S9253" t="str">
        <f>TEXT(train[[#This Row],[Order Date]],"mmm")</f>
        <v>mars</v>
      </c>
      <c r="T9253">
        <f>YEAR(train[[#This Row],[Order Date]])</f>
        <v>2018</v>
      </c>
      <c r="U9253" t="str">
        <f>train[[#This Row],[Category]]&amp;"-"&amp;train[[#This Row],[Sub-Category]]</f>
        <v>Office Supplies-Binders</v>
      </c>
      <c r="V9253" t="str">
        <f>IF(train[[#This Row],[Segment]]="Consumer","B2C","B2B")</f>
        <v>B2B</v>
      </c>
    </row>
    <row r="9254" spans="1:22" x14ac:dyDescent="0.25">
      <c r="A9254" t="s">
        <v>10514</v>
      </c>
      <c r="B9254" s="1">
        <v>43366</v>
      </c>
      <c r="C9254" s="1">
        <v>43368</v>
      </c>
      <c r="D9254" t="s">
        <v>18</v>
      </c>
      <c r="E9254" t="s">
        <v>8520</v>
      </c>
      <c r="F9254" t="s">
        <v>8521</v>
      </c>
      <c r="G9254" t="s">
        <v>21</v>
      </c>
      <c r="H9254" t="s">
        <v>22</v>
      </c>
      <c r="I9254" t="s">
        <v>10515</v>
      </c>
      <c r="J9254" t="s">
        <v>1707</v>
      </c>
      <c r="K9254">
        <v>71603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 s="2">
        <v>199.95</v>
      </c>
      <c r="R9254">
        <f>train[[#This Row],[Ship Date]]-train[[#This Row],[Order Date]]</f>
        <v>2</v>
      </c>
      <c r="S9254" t="str">
        <f>TEXT(train[[#This Row],[Order Date]],"mmm")</f>
        <v>sept</v>
      </c>
      <c r="T9254">
        <f>YEAR(train[[#This Row],[Order Date]])</f>
        <v>2018</v>
      </c>
      <c r="U9254" t="str">
        <f>train[[#This Row],[Category]]&amp;"-"&amp;train[[#This Row],[Sub-Category]]</f>
        <v>Technology-Accessories</v>
      </c>
      <c r="V9254" t="str">
        <f>IF(train[[#This Row],[Segment]]="Consumer","B2C","B2B")</f>
        <v>B2C</v>
      </c>
    </row>
    <row r="9255" spans="1:22" x14ac:dyDescent="0.25">
      <c r="A9255" t="s">
        <v>10514</v>
      </c>
      <c r="B9255" s="1">
        <v>43366</v>
      </c>
      <c r="C9255" s="1">
        <v>43368</v>
      </c>
      <c r="D9255" t="s">
        <v>18</v>
      </c>
      <c r="E9255" t="s">
        <v>8520</v>
      </c>
      <c r="F9255" t="s">
        <v>8521</v>
      </c>
      <c r="G9255" t="s">
        <v>21</v>
      </c>
      <c r="H9255" t="s">
        <v>22</v>
      </c>
      <c r="I9255" t="s">
        <v>10515</v>
      </c>
      <c r="J9255" t="s">
        <v>1707</v>
      </c>
      <c r="K9255">
        <v>71603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 s="2">
        <v>12.96</v>
      </c>
      <c r="R9255">
        <f>train[[#This Row],[Ship Date]]-train[[#This Row],[Order Date]]</f>
        <v>2</v>
      </c>
      <c r="S9255" t="str">
        <f>TEXT(train[[#This Row],[Order Date]],"mmm")</f>
        <v>sept</v>
      </c>
      <c r="T9255">
        <f>YEAR(train[[#This Row],[Order Date]])</f>
        <v>2018</v>
      </c>
      <c r="U9255" t="str">
        <f>train[[#This Row],[Category]]&amp;"-"&amp;train[[#This Row],[Sub-Category]]</f>
        <v>Office Supplies-Paper</v>
      </c>
      <c r="V9255" t="str">
        <f>IF(train[[#This Row],[Segment]]="Consumer","B2C","B2B")</f>
        <v>B2C</v>
      </c>
    </row>
    <row r="9256" spans="1:22" x14ac:dyDescent="0.25">
      <c r="A9256" t="s">
        <v>10516</v>
      </c>
      <c r="B9256" s="1">
        <v>42046</v>
      </c>
      <c r="C9256" s="1">
        <v>42050</v>
      </c>
      <c r="D9256" t="s">
        <v>18</v>
      </c>
      <c r="E9256" t="s">
        <v>2627</v>
      </c>
      <c r="F9256" t="s">
        <v>2628</v>
      </c>
      <c r="G9256" t="s">
        <v>21</v>
      </c>
      <c r="H9256" t="s">
        <v>22</v>
      </c>
      <c r="I9256" t="s">
        <v>377</v>
      </c>
      <c r="J9256" t="s">
        <v>592</v>
      </c>
      <c r="K9256">
        <v>65203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 s="2">
        <v>60.89</v>
      </c>
      <c r="R9256">
        <f>train[[#This Row],[Ship Date]]-train[[#This Row],[Order Date]]</f>
        <v>4</v>
      </c>
      <c r="S9256" t="str">
        <f>TEXT(train[[#This Row],[Order Date]],"mmm")</f>
        <v>févr</v>
      </c>
      <c r="T9256">
        <f>YEAR(train[[#This Row],[Order Date]])</f>
        <v>2015</v>
      </c>
      <c r="U9256" t="str">
        <f>train[[#This Row],[Category]]&amp;"-"&amp;train[[#This Row],[Sub-Category]]</f>
        <v>Furniture-Chairs</v>
      </c>
      <c r="V9256" t="str">
        <f>IF(train[[#This Row],[Segment]]="Consumer","B2C","B2B")</f>
        <v>B2C</v>
      </c>
    </row>
    <row r="9257" spans="1:22" x14ac:dyDescent="0.25">
      <c r="A9257" t="s">
        <v>10516</v>
      </c>
      <c r="B9257" s="1">
        <v>42046</v>
      </c>
      <c r="C9257" s="1">
        <v>42050</v>
      </c>
      <c r="D9257" t="s">
        <v>18</v>
      </c>
      <c r="E9257" t="s">
        <v>2627</v>
      </c>
      <c r="F9257" t="s">
        <v>2628</v>
      </c>
      <c r="G9257" t="s">
        <v>21</v>
      </c>
      <c r="H9257" t="s">
        <v>22</v>
      </c>
      <c r="I9257" t="s">
        <v>377</v>
      </c>
      <c r="J9257" t="s">
        <v>592</v>
      </c>
      <c r="K9257">
        <v>65203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 s="2">
        <v>14.94</v>
      </c>
      <c r="R9257">
        <f>train[[#This Row],[Ship Date]]-train[[#This Row],[Order Date]]</f>
        <v>4</v>
      </c>
      <c r="S9257" t="str">
        <f>TEXT(train[[#This Row],[Order Date]],"mmm")</f>
        <v>févr</v>
      </c>
      <c r="T9257">
        <f>YEAR(train[[#This Row],[Order Date]])</f>
        <v>2015</v>
      </c>
      <c r="U9257" t="str">
        <f>train[[#This Row],[Category]]&amp;"-"&amp;train[[#This Row],[Sub-Category]]</f>
        <v>Office Supplies-Labels</v>
      </c>
      <c r="V9257" t="str">
        <f>IF(train[[#This Row],[Segment]]="Consumer","B2C","B2B")</f>
        <v>B2C</v>
      </c>
    </row>
    <row r="9258" spans="1:22" x14ac:dyDescent="0.25">
      <c r="A9258" t="s">
        <v>10516</v>
      </c>
      <c r="B9258" s="1">
        <v>42046</v>
      </c>
      <c r="C9258" s="1">
        <v>42050</v>
      </c>
      <c r="D9258" t="s">
        <v>18</v>
      </c>
      <c r="E9258" t="s">
        <v>2627</v>
      </c>
      <c r="F9258" t="s">
        <v>2628</v>
      </c>
      <c r="G9258" t="s">
        <v>21</v>
      </c>
      <c r="H9258" t="s">
        <v>22</v>
      </c>
      <c r="I9258" t="s">
        <v>377</v>
      </c>
      <c r="J9258" t="s">
        <v>592</v>
      </c>
      <c r="K9258">
        <v>65203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 s="2">
        <v>9.64</v>
      </c>
      <c r="R9258">
        <f>train[[#This Row],[Ship Date]]-train[[#This Row],[Order Date]]</f>
        <v>4</v>
      </c>
      <c r="S9258" t="str">
        <f>TEXT(train[[#This Row],[Order Date]],"mmm")</f>
        <v>févr</v>
      </c>
      <c r="T9258">
        <f>YEAR(train[[#This Row],[Order Date]])</f>
        <v>2015</v>
      </c>
      <c r="U9258" t="str">
        <f>train[[#This Row],[Category]]&amp;"-"&amp;train[[#This Row],[Sub-Category]]</f>
        <v>Office Supplies-Binders</v>
      </c>
      <c r="V9258" t="str">
        <f>IF(train[[#This Row],[Segment]]="Consumer","B2C","B2B")</f>
        <v>B2C</v>
      </c>
    </row>
    <row r="9259" spans="1:22" x14ac:dyDescent="0.25">
      <c r="A9259" t="s">
        <v>10516</v>
      </c>
      <c r="B9259" s="1">
        <v>42046</v>
      </c>
      <c r="C9259" s="1">
        <v>42050</v>
      </c>
      <c r="D9259" t="s">
        <v>18</v>
      </c>
      <c r="E9259" t="s">
        <v>2627</v>
      </c>
      <c r="F9259" t="s">
        <v>2628</v>
      </c>
      <c r="G9259" t="s">
        <v>21</v>
      </c>
      <c r="H9259" t="s">
        <v>22</v>
      </c>
      <c r="I9259" t="s">
        <v>377</v>
      </c>
      <c r="J9259" t="s">
        <v>592</v>
      </c>
      <c r="K9259">
        <v>65203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 s="2">
        <v>332.94</v>
      </c>
      <c r="R9259">
        <f>train[[#This Row],[Ship Date]]-train[[#This Row],[Order Date]]</f>
        <v>4</v>
      </c>
      <c r="S9259" t="str">
        <f>TEXT(train[[#This Row],[Order Date]],"mmm")</f>
        <v>févr</v>
      </c>
      <c r="T9259">
        <f>YEAR(train[[#This Row],[Order Date]])</f>
        <v>2015</v>
      </c>
      <c r="U9259" t="str">
        <f>train[[#This Row],[Category]]&amp;"-"&amp;train[[#This Row],[Sub-Category]]</f>
        <v>Furniture-Furnishings</v>
      </c>
      <c r="V9259" t="str">
        <f>IF(train[[#This Row],[Segment]]="Consumer","B2C","B2B")</f>
        <v>B2C</v>
      </c>
    </row>
    <row r="9260" spans="1:22" x14ac:dyDescent="0.25">
      <c r="A9260" t="s">
        <v>10516</v>
      </c>
      <c r="B9260" s="1">
        <v>42046</v>
      </c>
      <c r="C9260" s="1">
        <v>42050</v>
      </c>
      <c r="D9260" t="s">
        <v>18</v>
      </c>
      <c r="E9260" t="s">
        <v>2627</v>
      </c>
      <c r="F9260" t="s">
        <v>2628</v>
      </c>
      <c r="G9260" t="s">
        <v>21</v>
      </c>
      <c r="H9260" t="s">
        <v>22</v>
      </c>
      <c r="I9260" t="s">
        <v>377</v>
      </c>
      <c r="J9260" t="s">
        <v>592</v>
      </c>
      <c r="K9260">
        <v>65203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 s="2">
        <v>51.9</v>
      </c>
      <c r="R9260">
        <f>train[[#This Row],[Ship Date]]-train[[#This Row],[Order Date]]</f>
        <v>4</v>
      </c>
      <c r="S9260" t="str">
        <f>TEXT(train[[#This Row],[Order Date]],"mmm")</f>
        <v>févr</v>
      </c>
      <c r="T9260">
        <f>YEAR(train[[#This Row],[Order Date]])</f>
        <v>2015</v>
      </c>
      <c r="U9260" t="str">
        <f>train[[#This Row],[Category]]&amp;"-"&amp;train[[#This Row],[Sub-Category]]</f>
        <v>Office Supplies-Binders</v>
      </c>
      <c r="V9260" t="str">
        <f>IF(train[[#This Row],[Segment]]="Consumer","B2C","B2B")</f>
        <v>B2C</v>
      </c>
    </row>
    <row r="9261" spans="1:22" x14ac:dyDescent="0.25">
      <c r="A9261" t="s">
        <v>10516</v>
      </c>
      <c r="B9261" s="1">
        <v>42046</v>
      </c>
      <c r="C9261" s="1">
        <v>42050</v>
      </c>
      <c r="D9261" t="s">
        <v>18</v>
      </c>
      <c r="E9261" t="s">
        <v>2627</v>
      </c>
      <c r="F9261" t="s">
        <v>2628</v>
      </c>
      <c r="G9261" t="s">
        <v>21</v>
      </c>
      <c r="H9261" t="s">
        <v>22</v>
      </c>
      <c r="I9261" t="s">
        <v>377</v>
      </c>
      <c r="J9261" t="s">
        <v>592</v>
      </c>
      <c r="K9261">
        <v>65203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 s="2">
        <v>64.959999999999994</v>
      </c>
      <c r="R9261">
        <f>train[[#This Row],[Ship Date]]-train[[#This Row],[Order Date]]</f>
        <v>4</v>
      </c>
      <c r="S9261" t="str">
        <f>TEXT(train[[#This Row],[Order Date]],"mmm")</f>
        <v>févr</v>
      </c>
      <c r="T9261">
        <f>YEAR(train[[#This Row],[Order Date]])</f>
        <v>2015</v>
      </c>
      <c r="U9261" t="str">
        <f>train[[#This Row],[Category]]&amp;"-"&amp;train[[#This Row],[Sub-Category]]</f>
        <v>Office Supplies-Storage</v>
      </c>
      <c r="V9261" t="str">
        <f>IF(train[[#This Row],[Segment]]="Consumer","B2C","B2B")</f>
        <v>B2C</v>
      </c>
    </row>
    <row r="9262" spans="1:22" x14ac:dyDescent="0.25">
      <c r="A9262" t="s">
        <v>10517</v>
      </c>
      <c r="B9262" s="1">
        <v>43415</v>
      </c>
      <c r="C9262" s="1">
        <v>43418</v>
      </c>
      <c r="D9262" t="s">
        <v>18</v>
      </c>
      <c r="E9262" t="s">
        <v>1256</v>
      </c>
      <c r="F9262" t="s">
        <v>1257</v>
      </c>
      <c r="G9262" t="s">
        <v>21</v>
      </c>
      <c r="H9262" t="s">
        <v>22</v>
      </c>
      <c r="I9262" t="s">
        <v>10518</v>
      </c>
      <c r="J9262" t="s">
        <v>5329</v>
      </c>
      <c r="K9262">
        <v>57401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 s="2">
        <v>25.5</v>
      </c>
      <c r="R9262">
        <f>train[[#This Row],[Ship Date]]-train[[#This Row],[Order Date]]</f>
        <v>3</v>
      </c>
      <c r="S9262" t="str">
        <f>TEXT(train[[#This Row],[Order Date]],"mmm")</f>
        <v>nov</v>
      </c>
      <c r="T9262">
        <f>YEAR(train[[#This Row],[Order Date]])</f>
        <v>2018</v>
      </c>
      <c r="U9262" t="str">
        <f>train[[#This Row],[Category]]&amp;"-"&amp;train[[#This Row],[Sub-Category]]</f>
        <v>Office Supplies-Supplies</v>
      </c>
      <c r="V9262" t="str">
        <f>IF(train[[#This Row],[Segment]]="Consumer","B2C","B2B")</f>
        <v>B2C</v>
      </c>
    </row>
    <row r="9263" spans="1:22" x14ac:dyDescent="0.25">
      <c r="A9263" t="s">
        <v>10519</v>
      </c>
      <c r="B9263" s="1">
        <v>43345</v>
      </c>
      <c r="C9263" s="1">
        <v>43345</v>
      </c>
      <c r="D9263" t="s">
        <v>1288</v>
      </c>
      <c r="E9263" t="s">
        <v>6716</v>
      </c>
      <c r="F9263" t="s">
        <v>6717</v>
      </c>
      <c r="G9263" t="s">
        <v>97</v>
      </c>
      <c r="H9263" t="s">
        <v>22</v>
      </c>
      <c r="I9263" t="s">
        <v>90</v>
      </c>
      <c r="J9263" t="s">
        <v>91</v>
      </c>
      <c r="K9263">
        <v>98103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 s="2">
        <v>215.976</v>
      </c>
      <c r="R9263">
        <f>train[[#This Row],[Ship Date]]-train[[#This Row],[Order Date]]</f>
        <v>0</v>
      </c>
      <c r="S9263" t="str">
        <f>TEXT(train[[#This Row],[Order Date]],"mmm")</f>
        <v>sept</v>
      </c>
      <c r="T9263">
        <f>YEAR(train[[#This Row],[Order Date]])</f>
        <v>2018</v>
      </c>
      <c r="U9263" t="str">
        <f>train[[#This Row],[Category]]&amp;"-"&amp;train[[#This Row],[Sub-Category]]</f>
        <v>Furniture-Chairs</v>
      </c>
      <c r="V9263" t="str">
        <f>IF(train[[#This Row],[Segment]]="Consumer","B2C","B2B")</f>
        <v>B2B</v>
      </c>
    </row>
    <row r="9264" spans="1:22" x14ac:dyDescent="0.25">
      <c r="A9264" t="s">
        <v>10520</v>
      </c>
      <c r="B9264" s="1">
        <v>42652</v>
      </c>
      <c r="C9264" s="1">
        <v>42656</v>
      </c>
      <c r="D9264" t="s">
        <v>45</v>
      </c>
      <c r="E9264" t="s">
        <v>2080</v>
      </c>
      <c r="F9264" t="s">
        <v>2081</v>
      </c>
      <c r="G9264" t="s">
        <v>21</v>
      </c>
      <c r="H9264" t="s">
        <v>22</v>
      </c>
      <c r="I9264" t="s">
        <v>877</v>
      </c>
      <c r="J9264" t="s">
        <v>233</v>
      </c>
      <c r="K9264">
        <v>48227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 s="2">
        <v>389.97</v>
      </c>
      <c r="R9264">
        <f>train[[#This Row],[Ship Date]]-train[[#This Row],[Order Date]]</f>
        <v>4</v>
      </c>
      <c r="S9264" t="str">
        <f>TEXT(train[[#This Row],[Order Date]],"mmm")</f>
        <v>oct</v>
      </c>
      <c r="T9264">
        <f>YEAR(train[[#This Row],[Order Date]])</f>
        <v>2016</v>
      </c>
      <c r="U9264" t="str">
        <f>train[[#This Row],[Category]]&amp;"-"&amp;train[[#This Row],[Sub-Category]]</f>
        <v>Furniture-Chairs</v>
      </c>
      <c r="V9264" t="str">
        <f>IF(train[[#This Row],[Segment]]="Consumer","B2C","B2B")</f>
        <v>B2C</v>
      </c>
    </row>
    <row r="9265" spans="1:22" x14ac:dyDescent="0.25">
      <c r="A9265" t="s">
        <v>10520</v>
      </c>
      <c r="B9265" s="1">
        <v>42652</v>
      </c>
      <c r="C9265" s="1">
        <v>42656</v>
      </c>
      <c r="D9265" t="s">
        <v>45</v>
      </c>
      <c r="E9265" t="s">
        <v>2080</v>
      </c>
      <c r="F9265" t="s">
        <v>2081</v>
      </c>
      <c r="G9265" t="s">
        <v>21</v>
      </c>
      <c r="H9265" t="s">
        <v>22</v>
      </c>
      <c r="I9265" t="s">
        <v>877</v>
      </c>
      <c r="J9265" t="s">
        <v>233</v>
      </c>
      <c r="K9265">
        <v>48227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 s="2">
        <v>269.91000000000003</v>
      </c>
      <c r="R9265">
        <f>train[[#This Row],[Ship Date]]-train[[#This Row],[Order Date]]</f>
        <v>4</v>
      </c>
      <c r="S9265" t="str">
        <f>TEXT(train[[#This Row],[Order Date]],"mmm")</f>
        <v>oct</v>
      </c>
      <c r="T9265">
        <f>YEAR(train[[#This Row],[Order Date]])</f>
        <v>2016</v>
      </c>
      <c r="U9265" t="str">
        <f>train[[#This Row],[Category]]&amp;"-"&amp;train[[#This Row],[Sub-Category]]</f>
        <v>Office Supplies-Appliances</v>
      </c>
      <c r="V9265" t="str">
        <f>IF(train[[#This Row],[Segment]]="Consumer","B2C","B2B")</f>
        <v>B2C</v>
      </c>
    </row>
    <row r="9266" spans="1:22" x14ac:dyDescent="0.25">
      <c r="A9266" t="s">
        <v>10521</v>
      </c>
      <c r="B9266" s="1">
        <v>43428</v>
      </c>
      <c r="C9266" s="1">
        <v>43435</v>
      </c>
      <c r="D9266" t="s">
        <v>45</v>
      </c>
      <c r="E9266" t="s">
        <v>1719</v>
      </c>
      <c r="F9266" t="s">
        <v>1720</v>
      </c>
      <c r="G9266" t="s">
        <v>36</v>
      </c>
      <c r="H9266" t="s">
        <v>22</v>
      </c>
      <c r="I9266" t="s">
        <v>329</v>
      </c>
      <c r="J9266" t="s">
        <v>330</v>
      </c>
      <c r="K9266">
        <v>38109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 s="2">
        <v>11.673</v>
      </c>
      <c r="R9266">
        <f>train[[#This Row],[Ship Date]]-train[[#This Row],[Order Date]]</f>
        <v>7</v>
      </c>
      <c r="S9266" t="str">
        <f>TEXT(train[[#This Row],[Order Date]],"mmm")</f>
        <v>nov</v>
      </c>
      <c r="T9266">
        <f>YEAR(train[[#This Row],[Order Date]])</f>
        <v>2018</v>
      </c>
      <c r="U9266" t="str">
        <f>train[[#This Row],[Category]]&amp;"-"&amp;train[[#This Row],[Sub-Category]]</f>
        <v>Office Supplies-Binders</v>
      </c>
      <c r="V9266" t="str">
        <f>IF(train[[#This Row],[Segment]]="Consumer","B2C","B2B")</f>
        <v>B2B</v>
      </c>
    </row>
    <row r="9267" spans="1:22" x14ac:dyDescent="0.25">
      <c r="A9267" t="s">
        <v>10521</v>
      </c>
      <c r="B9267" s="1">
        <v>43428</v>
      </c>
      <c r="C9267" s="1">
        <v>43435</v>
      </c>
      <c r="D9267" t="s">
        <v>45</v>
      </c>
      <c r="E9267" t="s">
        <v>1719</v>
      </c>
      <c r="F9267" t="s">
        <v>1720</v>
      </c>
      <c r="G9267" t="s">
        <v>36</v>
      </c>
      <c r="H9267" t="s">
        <v>22</v>
      </c>
      <c r="I9267" t="s">
        <v>329</v>
      </c>
      <c r="J9267" t="s">
        <v>330</v>
      </c>
      <c r="K9267">
        <v>38109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 s="2">
        <v>64.847999999999999</v>
      </c>
      <c r="R9267">
        <f>train[[#This Row],[Ship Date]]-train[[#This Row],[Order Date]]</f>
        <v>7</v>
      </c>
      <c r="S9267" t="str">
        <f>TEXT(train[[#This Row],[Order Date]],"mmm")</f>
        <v>nov</v>
      </c>
      <c r="T9267">
        <f>YEAR(train[[#This Row],[Order Date]])</f>
        <v>2018</v>
      </c>
      <c r="U9267" t="str">
        <f>train[[#This Row],[Category]]&amp;"-"&amp;train[[#This Row],[Sub-Category]]</f>
        <v>Office Supplies-Envelopes</v>
      </c>
      <c r="V9267" t="str">
        <f>IF(train[[#This Row],[Segment]]="Consumer","B2C","B2B")</f>
        <v>B2B</v>
      </c>
    </row>
    <row r="9268" spans="1:22" x14ac:dyDescent="0.25">
      <c r="A9268" t="s">
        <v>10522</v>
      </c>
      <c r="B9268" s="1">
        <v>42043</v>
      </c>
      <c r="C9268" s="1">
        <v>42044</v>
      </c>
      <c r="D9268" t="s">
        <v>183</v>
      </c>
      <c r="E9268" t="s">
        <v>1160</v>
      </c>
      <c r="F9268" t="s">
        <v>1161</v>
      </c>
      <c r="G9268" t="s">
        <v>97</v>
      </c>
      <c r="H9268" t="s">
        <v>22</v>
      </c>
      <c r="I9268" t="s">
        <v>4049</v>
      </c>
      <c r="J9268" t="s">
        <v>1391</v>
      </c>
      <c r="K9268">
        <v>89031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 s="2">
        <v>14.56</v>
      </c>
      <c r="R9268">
        <f>train[[#This Row],[Ship Date]]-train[[#This Row],[Order Date]]</f>
        <v>1</v>
      </c>
      <c r="S9268" t="str">
        <f>TEXT(train[[#This Row],[Order Date]],"mmm")</f>
        <v>févr</v>
      </c>
      <c r="T9268">
        <f>YEAR(train[[#This Row],[Order Date]])</f>
        <v>2015</v>
      </c>
      <c r="U9268" t="str">
        <f>train[[#This Row],[Category]]&amp;"-"&amp;train[[#This Row],[Sub-Category]]</f>
        <v>Furniture-Furnishings</v>
      </c>
      <c r="V9268" t="str">
        <f>IF(train[[#This Row],[Segment]]="Consumer","B2C","B2B")</f>
        <v>B2B</v>
      </c>
    </row>
    <row r="9269" spans="1:22" x14ac:dyDescent="0.25">
      <c r="A9269" t="s">
        <v>10523</v>
      </c>
      <c r="B9269" s="1">
        <v>42638</v>
      </c>
      <c r="C9269" s="1">
        <v>42638</v>
      </c>
      <c r="D9269" t="s">
        <v>1288</v>
      </c>
      <c r="E9269" t="s">
        <v>1952</v>
      </c>
      <c r="F9269" t="s">
        <v>1953</v>
      </c>
      <c r="G9269" t="s">
        <v>21</v>
      </c>
      <c r="H9269" t="s">
        <v>22</v>
      </c>
      <c r="I9269" t="s">
        <v>3712</v>
      </c>
      <c r="J9269" t="s">
        <v>262</v>
      </c>
      <c r="K9269">
        <v>11520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 s="2">
        <v>102.58199999999999</v>
      </c>
      <c r="R9269">
        <f>train[[#This Row],[Ship Date]]-train[[#This Row],[Order Date]]</f>
        <v>0</v>
      </c>
      <c r="S9269" t="str">
        <f>TEXT(train[[#This Row],[Order Date]],"mmm")</f>
        <v>sept</v>
      </c>
      <c r="T9269">
        <f>YEAR(train[[#This Row],[Order Date]])</f>
        <v>2016</v>
      </c>
      <c r="U9269" t="str">
        <f>train[[#This Row],[Category]]&amp;"-"&amp;train[[#This Row],[Sub-Category]]</f>
        <v>Furniture-Chairs</v>
      </c>
      <c r="V9269" t="str">
        <f>IF(train[[#This Row],[Segment]]="Consumer","B2C","B2B")</f>
        <v>B2C</v>
      </c>
    </row>
    <row r="9270" spans="1:22" x14ac:dyDescent="0.25">
      <c r="A9270" t="s">
        <v>10523</v>
      </c>
      <c r="B9270" s="1">
        <v>42638</v>
      </c>
      <c r="C9270" s="1">
        <v>42638</v>
      </c>
      <c r="D9270" t="s">
        <v>1288</v>
      </c>
      <c r="E9270" t="s">
        <v>1952</v>
      </c>
      <c r="F9270" t="s">
        <v>1953</v>
      </c>
      <c r="G9270" t="s">
        <v>21</v>
      </c>
      <c r="H9270" t="s">
        <v>22</v>
      </c>
      <c r="I9270" t="s">
        <v>3712</v>
      </c>
      <c r="J9270" t="s">
        <v>262</v>
      </c>
      <c r="K9270">
        <v>11520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 s="2">
        <v>20.04</v>
      </c>
      <c r="R9270">
        <f>train[[#This Row],[Ship Date]]-train[[#This Row],[Order Date]]</f>
        <v>0</v>
      </c>
      <c r="S9270" t="str">
        <f>TEXT(train[[#This Row],[Order Date]],"mmm")</f>
        <v>sept</v>
      </c>
      <c r="T9270">
        <f>YEAR(train[[#This Row],[Order Date]])</f>
        <v>2016</v>
      </c>
      <c r="U9270" t="str">
        <f>train[[#This Row],[Category]]&amp;"-"&amp;train[[#This Row],[Sub-Category]]</f>
        <v>Office Supplies-Paper</v>
      </c>
      <c r="V9270" t="str">
        <f>IF(train[[#This Row],[Segment]]="Consumer","B2C","B2B")</f>
        <v>B2C</v>
      </c>
    </row>
    <row r="9271" spans="1:22" x14ac:dyDescent="0.25">
      <c r="A9271" t="s">
        <v>10524</v>
      </c>
      <c r="B9271" s="1">
        <v>43333</v>
      </c>
      <c r="C9271" s="1">
        <v>43340</v>
      </c>
      <c r="D9271" t="s">
        <v>45</v>
      </c>
      <c r="E9271" t="s">
        <v>106</v>
      </c>
      <c r="F9271" t="s">
        <v>107</v>
      </c>
      <c r="G9271" t="s">
        <v>21</v>
      </c>
      <c r="H9271" t="s">
        <v>22</v>
      </c>
      <c r="I9271" t="s">
        <v>261</v>
      </c>
      <c r="J9271" t="s">
        <v>262</v>
      </c>
      <c r="K9271">
        <v>10035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 s="2">
        <v>32.088000000000001</v>
      </c>
      <c r="R9271">
        <f>train[[#This Row],[Ship Date]]-train[[#This Row],[Order Date]]</f>
        <v>7</v>
      </c>
      <c r="S9271" t="str">
        <f>TEXT(train[[#This Row],[Order Date]],"mmm")</f>
        <v>août</v>
      </c>
      <c r="T9271">
        <f>YEAR(train[[#This Row],[Order Date]])</f>
        <v>2018</v>
      </c>
      <c r="U9271" t="str">
        <f>train[[#This Row],[Category]]&amp;"-"&amp;train[[#This Row],[Sub-Category]]</f>
        <v>Office Supplies-Binders</v>
      </c>
      <c r="V9271" t="str">
        <f>IF(train[[#This Row],[Segment]]="Consumer","B2C","B2B")</f>
        <v>B2C</v>
      </c>
    </row>
    <row r="9272" spans="1:22" x14ac:dyDescent="0.25">
      <c r="A9272" t="s">
        <v>10524</v>
      </c>
      <c r="B9272" s="1">
        <v>43333</v>
      </c>
      <c r="C9272" s="1">
        <v>43340</v>
      </c>
      <c r="D9272" t="s">
        <v>45</v>
      </c>
      <c r="E9272" t="s">
        <v>106</v>
      </c>
      <c r="F9272" t="s">
        <v>107</v>
      </c>
      <c r="G9272" t="s">
        <v>21</v>
      </c>
      <c r="H9272" t="s">
        <v>22</v>
      </c>
      <c r="I9272" t="s">
        <v>261</v>
      </c>
      <c r="J9272" t="s">
        <v>262</v>
      </c>
      <c r="K9272">
        <v>10035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 s="2">
        <v>4305.5519999999997</v>
      </c>
      <c r="R9272">
        <f>train[[#This Row],[Ship Date]]-train[[#This Row],[Order Date]]</f>
        <v>7</v>
      </c>
      <c r="S9272" t="str">
        <f>TEXT(train[[#This Row],[Order Date]],"mmm")</f>
        <v>août</v>
      </c>
      <c r="T9272">
        <f>YEAR(train[[#This Row],[Order Date]])</f>
        <v>2018</v>
      </c>
      <c r="U9272" t="str">
        <f>train[[#This Row],[Category]]&amp;"-"&amp;train[[#This Row],[Sub-Category]]</f>
        <v>Office Supplies-Binders</v>
      </c>
      <c r="V9272" t="str">
        <f>IF(train[[#This Row],[Segment]]="Consumer","B2C","B2B")</f>
        <v>B2C</v>
      </c>
    </row>
    <row r="9273" spans="1:22" x14ac:dyDescent="0.25">
      <c r="A9273" t="s">
        <v>10525</v>
      </c>
      <c r="B9273" s="1">
        <v>42867</v>
      </c>
      <c r="C9273" s="1">
        <v>42872</v>
      </c>
      <c r="D9273" t="s">
        <v>45</v>
      </c>
      <c r="E9273" t="s">
        <v>3748</v>
      </c>
      <c r="F9273" t="s">
        <v>3749</v>
      </c>
      <c r="G9273" t="s">
        <v>36</v>
      </c>
      <c r="H9273" t="s">
        <v>22</v>
      </c>
      <c r="I9273" t="s">
        <v>261</v>
      </c>
      <c r="J9273" t="s">
        <v>262</v>
      </c>
      <c r="K9273">
        <v>10024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 s="2">
        <v>10.02</v>
      </c>
      <c r="R9273">
        <f>train[[#This Row],[Ship Date]]-train[[#This Row],[Order Date]]</f>
        <v>5</v>
      </c>
      <c r="S9273" t="str">
        <f>TEXT(train[[#This Row],[Order Date]],"mmm")</f>
        <v>mai</v>
      </c>
      <c r="T9273">
        <f>YEAR(train[[#This Row],[Order Date]])</f>
        <v>2017</v>
      </c>
      <c r="U9273" t="str">
        <f>train[[#This Row],[Category]]&amp;"-"&amp;train[[#This Row],[Sub-Category]]</f>
        <v>Furniture-Furnishings</v>
      </c>
      <c r="V9273" t="str">
        <f>IF(train[[#This Row],[Segment]]="Consumer","B2C","B2B")</f>
        <v>B2B</v>
      </c>
    </row>
    <row r="9274" spans="1:22" x14ac:dyDescent="0.25">
      <c r="A9274" t="s">
        <v>10525</v>
      </c>
      <c r="B9274" s="1">
        <v>42867</v>
      </c>
      <c r="C9274" s="1">
        <v>42872</v>
      </c>
      <c r="D9274" t="s">
        <v>45</v>
      </c>
      <c r="E9274" t="s">
        <v>3748</v>
      </c>
      <c r="F9274" t="s">
        <v>3749</v>
      </c>
      <c r="G9274" t="s">
        <v>36</v>
      </c>
      <c r="H9274" t="s">
        <v>22</v>
      </c>
      <c r="I9274" t="s">
        <v>261</v>
      </c>
      <c r="J9274" t="s">
        <v>262</v>
      </c>
      <c r="K9274">
        <v>10024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 s="2">
        <v>631.96</v>
      </c>
      <c r="R9274">
        <f>train[[#This Row],[Ship Date]]-train[[#This Row],[Order Date]]</f>
        <v>5</v>
      </c>
      <c r="S9274" t="str">
        <f>TEXT(train[[#This Row],[Order Date]],"mmm")</f>
        <v>mai</v>
      </c>
      <c r="T9274">
        <f>YEAR(train[[#This Row],[Order Date]])</f>
        <v>2017</v>
      </c>
      <c r="U9274" t="str">
        <f>train[[#This Row],[Category]]&amp;"-"&amp;train[[#This Row],[Sub-Category]]</f>
        <v>Technology-Phones</v>
      </c>
      <c r="V9274" t="str">
        <f>IF(train[[#This Row],[Segment]]="Consumer","B2C","B2B")</f>
        <v>B2B</v>
      </c>
    </row>
    <row r="9275" spans="1:22" x14ac:dyDescent="0.25">
      <c r="A9275" t="s">
        <v>10526</v>
      </c>
      <c r="B9275" s="1">
        <v>43345</v>
      </c>
      <c r="C9275" s="1">
        <v>43349</v>
      </c>
      <c r="D9275" t="s">
        <v>45</v>
      </c>
      <c r="E9275" t="s">
        <v>987</v>
      </c>
      <c r="F9275" t="s">
        <v>988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 s="2">
        <v>1577.94</v>
      </c>
      <c r="R9275">
        <f>train[[#This Row],[Ship Date]]-train[[#This Row],[Order Date]]</f>
        <v>4</v>
      </c>
      <c r="S9275" t="str">
        <f>TEXT(train[[#This Row],[Order Date]],"mmm")</f>
        <v>sept</v>
      </c>
      <c r="T9275">
        <f>YEAR(train[[#This Row],[Order Date]])</f>
        <v>2018</v>
      </c>
      <c r="U9275" t="str">
        <f>train[[#This Row],[Category]]&amp;"-"&amp;train[[#This Row],[Sub-Category]]</f>
        <v>Office Supplies-Binders</v>
      </c>
      <c r="V9275" t="str">
        <f>IF(train[[#This Row],[Segment]]="Consumer","B2C","B2B")</f>
        <v>B2C</v>
      </c>
    </row>
    <row r="9276" spans="1:22" x14ac:dyDescent="0.25">
      <c r="A9276" t="s">
        <v>10527</v>
      </c>
      <c r="B9276" s="1">
        <v>42287</v>
      </c>
      <c r="C9276" s="1">
        <v>42287</v>
      </c>
      <c r="D9276" t="s">
        <v>1288</v>
      </c>
      <c r="E9276" t="s">
        <v>6754</v>
      </c>
      <c r="F9276" t="s">
        <v>6755</v>
      </c>
      <c r="G9276" t="s">
        <v>36</v>
      </c>
      <c r="H9276" t="s">
        <v>22</v>
      </c>
      <c r="I9276" t="s">
        <v>5471</v>
      </c>
      <c r="J9276" t="s">
        <v>664</v>
      </c>
      <c r="K9276">
        <v>87105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 s="2">
        <v>255.85</v>
      </c>
      <c r="R9276">
        <f>train[[#This Row],[Ship Date]]-train[[#This Row],[Order Date]]</f>
        <v>0</v>
      </c>
      <c r="S9276" t="str">
        <f>TEXT(train[[#This Row],[Order Date]],"mmm")</f>
        <v>oct</v>
      </c>
      <c r="T9276">
        <f>YEAR(train[[#This Row],[Order Date]])</f>
        <v>2015</v>
      </c>
      <c r="U9276" t="str">
        <f>train[[#This Row],[Category]]&amp;"-"&amp;train[[#This Row],[Sub-Category]]</f>
        <v>Office Supplies-Art</v>
      </c>
      <c r="V9276" t="str">
        <f>IF(train[[#This Row],[Segment]]="Consumer","B2C","B2B")</f>
        <v>B2B</v>
      </c>
    </row>
    <row r="9277" spans="1:22" x14ac:dyDescent="0.25">
      <c r="A9277" t="s">
        <v>10528</v>
      </c>
      <c r="B9277" s="1">
        <v>42881</v>
      </c>
      <c r="C9277" s="1">
        <v>42884</v>
      </c>
      <c r="D9277" t="s">
        <v>18</v>
      </c>
      <c r="E9277" t="s">
        <v>3669</v>
      </c>
      <c r="F9277" t="s">
        <v>3670</v>
      </c>
      <c r="G9277" t="s">
        <v>36</v>
      </c>
      <c r="H9277" t="s">
        <v>22</v>
      </c>
      <c r="I9277" t="s">
        <v>8981</v>
      </c>
      <c r="J9277" t="s">
        <v>49</v>
      </c>
      <c r="K9277">
        <v>33445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 s="2">
        <v>184.70400000000001</v>
      </c>
      <c r="R9277">
        <f>train[[#This Row],[Ship Date]]-train[[#This Row],[Order Date]]</f>
        <v>3</v>
      </c>
      <c r="S9277" t="str">
        <f>TEXT(train[[#This Row],[Order Date]],"mmm")</f>
        <v>mai</v>
      </c>
      <c r="T9277">
        <f>YEAR(train[[#This Row],[Order Date]])</f>
        <v>2017</v>
      </c>
      <c r="U9277" t="str">
        <f>train[[#This Row],[Category]]&amp;"-"&amp;train[[#This Row],[Sub-Category]]</f>
        <v>Office Supplies-Storage</v>
      </c>
      <c r="V9277" t="str">
        <f>IF(train[[#This Row],[Segment]]="Consumer","B2C","B2B")</f>
        <v>B2B</v>
      </c>
    </row>
    <row r="9278" spans="1:22" x14ac:dyDescent="0.25">
      <c r="A9278" t="s">
        <v>10528</v>
      </c>
      <c r="B9278" s="1">
        <v>42881</v>
      </c>
      <c r="C9278" s="1">
        <v>42884</v>
      </c>
      <c r="D9278" t="s">
        <v>18</v>
      </c>
      <c r="E9278" t="s">
        <v>3669</v>
      </c>
      <c r="F9278" t="s">
        <v>3670</v>
      </c>
      <c r="G9278" t="s">
        <v>36</v>
      </c>
      <c r="H9278" t="s">
        <v>22</v>
      </c>
      <c r="I9278" t="s">
        <v>8981</v>
      </c>
      <c r="J9278" t="s">
        <v>49</v>
      </c>
      <c r="K9278">
        <v>33445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 s="2">
        <v>47.92</v>
      </c>
      <c r="R9278">
        <f>train[[#This Row],[Ship Date]]-train[[#This Row],[Order Date]]</f>
        <v>3</v>
      </c>
      <c r="S9278" t="str">
        <f>TEXT(train[[#This Row],[Order Date]],"mmm")</f>
        <v>mai</v>
      </c>
      <c r="T9278">
        <f>YEAR(train[[#This Row],[Order Date]])</f>
        <v>2017</v>
      </c>
      <c r="U9278" t="str">
        <f>train[[#This Row],[Category]]&amp;"-"&amp;train[[#This Row],[Sub-Category]]</f>
        <v>Technology-Accessories</v>
      </c>
      <c r="V9278" t="str">
        <f>IF(train[[#This Row],[Segment]]="Consumer","B2C","B2B")</f>
        <v>B2B</v>
      </c>
    </row>
    <row r="9279" spans="1:22" x14ac:dyDescent="0.25">
      <c r="A9279" t="s">
        <v>10529</v>
      </c>
      <c r="B9279" s="1">
        <v>43435</v>
      </c>
      <c r="C9279" s="1">
        <v>43439</v>
      </c>
      <c r="D9279" t="s">
        <v>45</v>
      </c>
      <c r="E9279" t="s">
        <v>2122</v>
      </c>
      <c r="F9279" t="s">
        <v>2123</v>
      </c>
      <c r="G9279" t="s">
        <v>21</v>
      </c>
      <c r="H9279" t="s">
        <v>22</v>
      </c>
      <c r="I9279" t="s">
        <v>141</v>
      </c>
      <c r="J9279" t="s">
        <v>142</v>
      </c>
      <c r="K9279">
        <v>19140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 s="2">
        <v>15.936</v>
      </c>
      <c r="R9279">
        <f>train[[#This Row],[Ship Date]]-train[[#This Row],[Order Date]]</f>
        <v>4</v>
      </c>
      <c r="S9279" t="str">
        <f>TEXT(train[[#This Row],[Order Date]],"mmm")</f>
        <v>déc</v>
      </c>
      <c r="T9279">
        <f>YEAR(train[[#This Row],[Order Date]])</f>
        <v>2018</v>
      </c>
      <c r="U9279" t="str">
        <f>train[[#This Row],[Category]]&amp;"-"&amp;train[[#This Row],[Sub-Category]]</f>
        <v>Office Supplies-Labels</v>
      </c>
      <c r="V9279" t="str">
        <f>IF(train[[#This Row],[Segment]]="Consumer","B2C","B2B")</f>
        <v>B2C</v>
      </c>
    </row>
    <row r="9280" spans="1:22" x14ac:dyDescent="0.25">
      <c r="A9280" t="s">
        <v>10529</v>
      </c>
      <c r="B9280" s="1">
        <v>43435</v>
      </c>
      <c r="C9280" s="1">
        <v>43439</v>
      </c>
      <c r="D9280" t="s">
        <v>45</v>
      </c>
      <c r="E9280" t="s">
        <v>2122</v>
      </c>
      <c r="F9280" t="s">
        <v>2123</v>
      </c>
      <c r="G9280" t="s">
        <v>21</v>
      </c>
      <c r="H9280" t="s">
        <v>22</v>
      </c>
      <c r="I9280" t="s">
        <v>141</v>
      </c>
      <c r="J9280" t="s">
        <v>142</v>
      </c>
      <c r="K9280">
        <v>19140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 s="2">
        <v>8.0009999999999994</v>
      </c>
      <c r="R9280">
        <f>train[[#This Row],[Ship Date]]-train[[#This Row],[Order Date]]</f>
        <v>4</v>
      </c>
      <c r="S9280" t="str">
        <f>TEXT(train[[#This Row],[Order Date]],"mmm")</f>
        <v>déc</v>
      </c>
      <c r="T9280">
        <f>YEAR(train[[#This Row],[Order Date]])</f>
        <v>2018</v>
      </c>
      <c r="U9280" t="str">
        <f>train[[#This Row],[Category]]&amp;"-"&amp;train[[#This Row],[Sub-Category]]</f>
        <v>Office Supplies-Binders</v>
      </c>
      <c r="V9280" t="str">
        <f>IF(train[[#This Row],[Segment]]="Consumer","B2C","B2B")</f>
        <v>B2C</v>
      </c>
    </row>
    <row r="9281" spans="1:22" x14ac:dyDescent="0.25">
      <c r="A9281" t="s">
        <v>10529</v>
      </c>
      <c r="B9281" s="1">
        <v>43435</v>
      </c>
      <c r="C9281" s="1">
        <v>43439</v>
      </c>
      <c r="D9281" t="s">
        <v>45</v>
      </c>
      <c r="E9281" t="s">
        <v>2122</v>
      </c>
      <c r="F9281" t="s">
        <v>2123</v>
      </c>
      <c r="G9281" t="s">
        <v>21</v>
      </c>
      <c r="H9281" t="s">
        <v>22</v>
      </c>
      <c r="I9281" t="s">
        <v>141</v>
      </c>
      <c r="J9281" t="s">
        <v>142</v>
      </c>
      <c r="K9281">
        <v>19140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 s="2">
        <v>398.97199999999998</v>
      </c>
      <c r="R9281">
        <f>train[[#This Row],[Ship Date]]-train[[#This Row],[Order Date]]</f>
        <v>4</v>
      </c>
      <c r="S9281" t="str">
        <f>TEXT(train[[#This Row],[Order Date]],"mmm")</f>
        <v>déc</v>
      </c>
      <c r="T9281">
        <f>YEAR(train[[#This Row],[Order Date]])</f>
        <v>2018</v>
      </c>
      <c r="U9281" t="str">
        <f>train[[#This Row],[Category]]&amp;"-"&amp;train[[#This Row],[Sub-Category]]</f>
        <v>Furniture-Chairs</v>
      </c>
      <c r="V9281" t="str">
        <f>IF(train[[#This Row],[Segment]]="Consumer","B2C","B2B")</f>
        <v>B2C</v>
      </c>
    </row>
    <row r="9282" spans="1:22" x14ac:dyDescent="0.25">
      <c r="A9282" t="s">
        <v>10530</v>
      </c>
      <c r="B9282" s="1">
        <v>42998</v>
      </c>
      <c r="C9282" s="1">
        <v>43002</v>
      </c>
      <c r="D9282" t="s">
        <v>45</v>
      </c>
      <c r="E9282" t="s">
        <v>6660</v>
      </c>
      <c r="F9282" t="s">
        <v>6661</v>
      </c>
      <c r="G9282" t="s">
        <v>97</v>
      </c>
      <c r="H9282" t="s">
        <v>22</v>
      </c>
      <c r="I9282" t="s">
        <v>90</v>
      </c>
      <c r="J9282" t="s">
        <v>91</v>
      </c>
      <c r="K9282">
        <v>98105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 s="2">
        <v>163.88</v>
      </c>
      <c r="R9282">
        <f>train[[#This Row],[Ship Date]]-train[[#This Row],[Order Date]]</f>
        <v>4</v>
      </c>
      <c r="S9282" t="str">
        <f>TEXT(train[[#This Row],[Order Date]],"mmm")</f>
        <v>sept</v>
      </c>
      <c r="T9282">
        <f>YEAR(train[[#This Row],[Order Date]])</f>
        <v>2017</v>
      </c>
      <c r="U9282" t="str">
        <f>train[[#This Row],[Category]]&amp;"-"&amp;train[[#This Row],[Sub-Category]]</f>
        <v>Furniture-Bookcases</v>
      </c>
      <c r="V9282" t="str">
        <f>IF(train[[#This Row],[Segment]]="Consumer","B2C","B2B")</f>
        <v>B2B</v>
      </c>
    </row>
    <row r="9283" spans="1:22" x14ac:dyDescent="0.25">
      <c r="A9283" t="s">
        <v>10531</v>
      </c>
      <c r="B9283" s="1">
        <v>43354</v>
      </c>
      <c r="C9283" s="1">
        <v>43358</v>
      </c>
      <c r="D9283" t="s">
        <v>45</v>
      </c>
      <c r="E9283" t="s">
        <v>774</v>
      </c>
      <c r="F9283" t="s">
        <v>775</v>
      </c>
      <c r="G9283" t="s">
        <v>21</v>
      </c>
      <c r="H9283" t="s">
        <v>22</v>
      </c>
      <c r="I9283" t="s">
        <v>1464</v>
      </c>
      <c r="J9283" t="s">
        <v>314</v>
      </c>
      <c r="K9283">
        <v>23223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 s="2">
        <v>67.900000000000006</v>
      </c>
      <c r="R9283">
        <f>train[[#This Row],[Ship Date]]-train[[#This Row],[Order Date]]</f>
        <v>4</v>
      </c>
      <c r="S9283" t="str">
        <f>TEXT(train[[#This Row],[Order Date]],"mmm")</f>
        <v>sept</v>
      </c>
      <c r="T9283">
        <f>YEAR(train[[#This Row],[Order Date]])</f>
        <v>2018</v>
      </c>
      <c r="U9283" t="str">
        <f>train[[#This Row],[Category]]&amp;"-"&amp;train[[#This Row],[Sub-Category]]</f>
        <v>Office Supplies-Appliances</v>
      </c>
      <c r="V9283" t="str">
        <f>IF(train[[#This Row],[Segment]]="Consumer","B2C","B2B")</f>
        <v>B2C</v>
      </c>
    </row>
    <row r="9284" spans="1:22" x14ac:dyDescent="0.25">
      <c r="A9284" t="s">
        <v>10532</v>
      </c>
      <c r="B9284" s="1">
        <v>43099</v>
      </c>
      <c r="C9284" s="1">
        <v>43104</v>
      </c>
      <c r="D9284" t="s">
        <v>45</v>
      </c>
      <c r="E9284" t="s">
        <v>6493</v>
      </c>
      <c r="F9284" t="s">
        <v>6494</v>
      </c>
      <c r="G9284" t="s">
        <v>21</v>
      </c>
      <c r="H9284" t="s">
        <v>22</v>
      </c>
      <c r="I9284" t="s">
        <v>9174</v>
      </c>
      <c r="J9284" t="s">
        <v>49</v>
      </c>
      <c r="K9284">
        <v>33407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 s="2">
        <v>72.224000000000004</v>
      </c>
      <c r="R9284">
        <f>train[[#This Row],[Ship Date]]-train[[#This Row],[Order Date]]</f>
        <v>5</v>
      </c>
      <c r="S9284" t="str">
        <f>TEXT(train[[#This Row],[Order Date]],"mmm")</f>
        <v>déc</v>
      </c>
      <c r="T9284">
        <f>YEAR(train[[#This Row],[Order Date]])</f>
        <v>2017</v>
      </c>
      <c r="U9284" t="str">
        <f>train[[#This Row],[Category]]&amp;"-"&amp;train[[#This Row],[Sub-Category]]</f>
        <v>Office Supplies-Paper</v>
      </c>
      <c r="V9284" t="str">
        <f>IF(train[[#This Row],[Segment]]="Consumer","B2C","B2B")</f>
        <v>B2C</v>
      </c>
    </row>
    <row r="9285" spans="1:22" x14ac:dyDescent="0.25">
      <c r="A9285" t="s">
        <v>10533</v>
      </c>
      <c r="B9285" s="1">
        <v>43345</v>
      </c>
      <c r="C9285" s="1">
        <v>43347</v>
      </c>
      <c r="D9285" t="s">
        <v>18</v>
      </c>
      <c r="E9285" t="s">
        <v>4880</v>
      </c>
      <c r="F9285" t="s">
        <v>4881</v>
      </c>
      <c r="G9285" t="s">
        <v>21</v>
      </c>
      <c r="H9285" t="s">
        <v>22</v>
      </c>
      <c r="I9285" t="s">
        <v>5343</v>
      </c>
      <c r="J9285" t="s">
        <v>452</v>
      </c>
      <c r="K9285">
        <v>80525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 s="2">
        <v>11.696</v>
      </c>
      <c r="R9285">
        <f>train[[#This Row],[Ship Date]]-train[[#This Row],[Order Date]]</f>
        <v>2</v>
      </c>
      <c r="S9285" t="str">
        <f>TEXT(train[[#This Row],[Order Date]],"mmm")</f>
        <v>sept</v>
      </c>
      <c r="T9285">
        <f>YEAR(train[[#This Row],[Order Date]])</f>
        <v>2018</v>
      </c>
      <c r="U9285" t="str">
        <f>train[[#This Row],[Category]]&amp;"-"&amp;train[[#This Row],[Sub-Category]]</f>
        <v>Office Supplies-Labels</v>
      </c>
      <c r="V9285" t="str">
        <f>IF(train[[#This Row],[Segment]]="Consumer","B2C","B2B")</f>
        <v>B2C</v>
      </c>
    </row>
    <row r="9286" spans="1:22" x14ac:dyDescent="0.25">
      <c r="A9286" t="s">
        <v>10534</v>
      </c>
      <c r="B9286" s="1">
        <v>42326</v>
      </c>
      <c r="C9286" s="1">
        <v>42331</v>
      </c>
      <c r="D9286" t="s">
        <v>45</v>
      </c>
      <c r="E9286" t="s">
        <v>1289</v>
      </c>
      <c r="F9286" t="s">
        <v>1290</v>
      </c>
      <c r="G9286" t="s">
        <v>36</v>
      </c>
      <c r="H9286" t="s">
        <v>22</v>
      </c>
      <c r="I9286" t="s">
        <v>608</v>
      </c>
      <c r="J9286" t="s">
        <v>109</v>
      </c>
      <c r="K9286">
        <v>53132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 s="2">
        <v>392.94</v>
      </c>
      <c r="R9286">
        <f>train[[#This Row],[Ship Date]]-train[[#This Row],[Order Date]]</f>
        <v>5</v>
      </c>
      <c r="S9286" t="str">
        <f>TEXT(train[[#This Row],[Order Date]],"mmm")</f>
        <v>nov</v>
      </c>
      <c r="T9286">
        <f>YEAR(train[[#This Row],[Order Date]])</f>
        <v>2015</v>
      </c>
      <c r="U9286" t="str">
        <f>train[[#This Row],[Category]]&amp;"-"&amp;train[[#This Row],[Sub-Category]]</f>
        <v>Furniture-Chairs</v>
      </c>
      <c r="V9286" t="str">
        <f>IF(train[[#This Row],[Segment]]="Consumer","B2C","B2B")</f>
        <v>B2B</v>
      </c>
    </row>
    <row r="9287" spans="1:22" x14ac:dyDescent="0.25">
      <c r="A9287" t="s">
        <v>10535</v>
      </c>
      <c r="B9287" s="1">
        <v>42695</v>
      </c>
      <c r="C9287" s="1">
        <v>42698</v>
      </c>
      <c r="D9287" t="s">
        <v>183</v>
      </c>
      <c r="E9287" t="s">
        <v>5109</v>
      </c>
      <c r="F9287" t="s">
        <v>5110</v>
      </c>
      <c r="G9287" t="s">
        <v>21</v>
      </c>
      <c r="H9287" t="s">
        <v>22</v>
      </c>
      <c r="I9287" t="s">
        <v>732</v>
      </c>
      <c r="J9287" t="s">
        <v>83</v>
      </c>
      <c r="K9287">
        <v>28110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 s="2">
        <v>18.175999999999998</v>
      </c>
      <c r="R9287">
        <f>train[[#This Row],[Ship Date]]-train[[#This Row],[Order Date]]</f>
        <v>3</v>
      </c>
      <c r="S9287" t="str">
        <f>TEXT(train[[#This Row],[Order Date]],"mmm")</f>
        <v>nov</v>
      </c>
      <c r="T9287">
        <f>YEAR(train[[#This Row],[Order Date]])</f>
        <v>2016</v>
      </c>
      <c r="U9287" t="str">
        <f>train[[#This Row],[Category]]&amp;"-"&amp;train[[#This Row],[Sub-Category]]</f>
        <v>Furniture-Furnishings</v>
      </c>
      <c r="V9287" t="str">
        <f>IF(train[[#This Row],[Segment]]="Consumer","B2C","B2B")</f>
        <v>B2C</v>
      </c>
    </row>
    <row r="9288" spans="1:22" x14ac:dyDescent="0.25">
      <c r="A9288" t="s">
        <v>10536</v>
      </c>
      <c r="B9288" s="1">
        <v>43270</v>
      </c>
      <c r="C9288" s="1">
        <v>43277</v>
      </c>
      <c r="D9288" t="s">
        <v>45</v>
      </c>
      <c r="E9288" t="s">
        <v>4104</v>
      </c>
      <c r="F9288" t="s">
        <v>4105</v>
      </c>
      <c r="G9288" t="s">
        <v>97</v>
      </c>
      <c r="H9288" t="s">
        <v>22</v>
      </c>
      <c r="I9288" t="s">
        <v>812</v>
      </c>
      <c r="J9288" t="s">
        <v>99</v>
      </c>
      <c r="K9288">
        <v>75081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 s="2">
        <v>6.8879999999999999</v>
      </c>
      <c r="R9288">
        <f>train[[#This Row],[Ship Date]]-train[[#This Row],[Order Date]]</f>
        <v>7</v>
      </c>
      <c r="S9288" t="str">
        <f>TEXT(train[[#This Row],[Order Date]],"mmm")</f>
        <v>juin</v>
      </c>
      <c r="T9288">
        <f>YEAR(train[[#This Row],[Order Date]])</f>
        <v>2018</v>
      </c>
      <c r="U9288" t="str">
        <f>train[[#This Row],[Category]]&amp;"-"&amp;train[[#This Row],[Sub-Category]]</f>
        <v>Office Supplies-Binders</v>
      </c>
      <c r="V9288" t="str">
        <f>IF(train[[#This Row],[Segment]]="Consumer","B2C","B2B")</f>
        <v>B2B</v>
      </c>
    </row>
    <row r="9289" spans="1:22" x14ac:dyDescent="0.25">
      <c r="A9289" t="s">
        <v>10536</v>
      </c>
      <c r="B9289" s="1">
        <v>43270</v>
      </c>
      <c r="C9289" s="1">
        <v>43277</v>
      </c>
      <c r="D9289" t="s">
        <v>45</v>
      </c>
      <c r="E9289" t="s">
        <v>4104</v>
      </c>
      <c r="F9289" t="s">
        <v>4105</v>
      </c>
      <c r="G9289" t="s">
        <v>97</v>
      </c>
      <c r="H9289" t="s">
        <v>22</v>
      </c>
      <c r="I9289" t="s">
        <v>812</v>
      </c>
      <c r="J9289" t="s">
        <v>99</v>
      </c>
      <c r="K9289">
        <v>75081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 s="2">
        <v>457.48500000000001</v>
      </c>
      <c r="R9289">
        <f>train[[#This Row],[Ship Date]]-train[[#This Row],[Order Date]]</f>
        <v>7</v>
      </c>
      <c r="S9289" t="str">
        <f>TEXT(train[[#This Row],[Order Date]],"mmm")</f>
        <v>juin</v>
      </c>
      <c r="T9289">
        <f>YEAR(train[[#This Row],[Order Date]])</f>
        <v>2018</v>
      </c>
      <c r="U9289" t="str">
        <f>train[[#This Row],[Category]]&amp;"-"&amp;train[[#This Row],[Sub-Category]]</f>
        <v>Furniture-Tables</v>
      </c>
      <c r="V9289" t="str">
        <f>IF(train[[#This Row],[Segment]]="Consumer","B2C","B2B")</f>
        <v>B2B</v>
      </c>
    </row>
    <row r="9290" spans="1:22" x14ac:dyDescent="0.25">
      <c r="A9290" t="s">
        <v>10537</v>
      </c>
      <c r="B9290" s="1">
        <v>43434</v>
      </c>
      <c r="C9290" s="1">
        <v>43437</v>
      </c>
      <c r="D9290" t="s">
        <v>183</v>
      </c>
      <c r="E9290" t="s">
        <v>5063</v>
      </c>
      <c r="F9290" t="s">
        <v>5064</v>
      </c>
      <c r="G9290" t="s">
        <v>21</v>
      </c>
      <c r="H9290" t="s">
        <v>22</v>
      </c>
      <c r="I9290" t="s">
        <v>141</v>
      </c>
      <c r="J9290" t="s">
        <v>142</v>
      </c>
      <c r="K9290">
        <v>19134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 s="2">
        <v>1079.316</v>
      </c>
      <c r="R9290">
        <f>train[[#This Row],[Ship Date]]-train[[#This Row],[Order Date]]</f>
        <v>3</v>
      </c>
      <c r="S9290" t="str">
        <f>TEXT(train[[#This Row],[Order Date]],"mmm")</f>
        <v>nov</v>
      </c>
      <c r="T9290">
        <f>YEAR(train[[#This Row],[Order Date]])</f>
        <v>2018</v>
      </c>
      <c r="U9290" t="str">
        <f>train[[#This Row],[Category]]&amp;"-"&amp;train[[#This Row],[Sub-Category]]</f>
        <v>Furniture-Chairs</v>
      </c>
      <c r="V9290" t="str">
        <f>IF(train[[#This Row],[Segment]]="Consumer","B2C","B2B")</f>
        <v>B2C</v>
      </c>
    </row>
    <row r="9291" spans="1:22" x14ac:dyDescent="0.25">
      <c r="A9291" t="s">
        <v>10538</v>
      </c>
      <c r="B9291" s="1">
        <v>42117</v>
      </c>
      <c r="C9291" s="1">
        <v>42120</v>
      </c>
      <c r="D9291" t="s">
        <v>18</v>
      </c>
      <c r="E9291" t="s">
        <v>1160</v>
      </c>
      <c r="F9291" t="s">
        <v>1161</v>
      </c>
      <c r="G9291" t="s">
        <v>97</v>
      </c>
      <c r="H9291" t="s">
        <v>22</v>
      </c>
      <c r="I9291" t="s">
        <v>122</v>
      </c>
      <c r="J9291" t="s">
        <v>38</v>
      </c>
      <c r="K9291">
        <v>94109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 s="2">
        <v>48.91</v>
      </c>
      <c r="R9291">
        <f>train[[#This Row],[Ship Date]]-train[[#This Row],[Order Date]]</f>
        <v>3</v>
      </c>
      <c r="S9291" t="str">
        <f>TEXT(train[[#This Row],[Order Date]],"mmm")</f>
        <v>avr</v>
      </c>
      <c r="T9291">
        <f>YEAR(train[[#This Row],[Order Date]])</f>
        <v>2015</v>
      </c>
      <c r="U9291" t="str">
        <f>train[[#This Row],[Category]]&amp;"-"&amp;train[[#This Row],[Sub-Category]]</f>
        <v>Office Supplies-Paper</v>
      </c>
      <c r="V9291" t="str">
        <f>IF(train[[#This Row],[Segment]]="Consumer","B2C","B2B")</f>
        <v>B2B</v>
      </c>
    </row>
    <row r="9292" spans="1:22" x14ac:dyDescent="0.25">
      <c r="A9292" t="s">
        <v>10539</v>
      </c>
      <c r="B9292" s="1">
        <v>42270</v>
      </c>
      <c r="C9292" s="1">
        <v>42272</v>
      </c>
      <c r="D9292" t="s">
        <v>183</v>
      </c>
      <c r="E9292" t="s">
        <v>5618</v>
      </c>
      <c r="F9292" t="s">
        <v>5619</v>
      </c>
      <c r="G9292" t="s">
        <v>21</v>
      </c>
      <c r="H9292" t="s">
        <v>22</v>
      </c>
      <c r="I9292" t="s">
        <v>239</v>
      </c>
      <c r="J9292" t="s">
        <v>240</v>
      </c>
      <c r="K9292">
        <v>19901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 s="2">
        <v>9.84</v>
      </c>
      <c r="R9292">
        <f>train[[#This Row],[Ship Date]]-train[[#This Row],[Order Date]]</f>
        <v>2</v>
      </c>
      <c r="S9292" t="str">
        <f>TEXT(train[[#This Row],[Order Date]],"mmm")</f>
        <v>sept</v>
      </c>
      <c r="T9292">
        <f>YEAR(train[[#This Row],[Order Date]])</f>
        <v>2015</v>
      </c>
      <c r="U9292" t="str">
        <f>train[[#This Row],[Category]]&amp;"-"&amp;train[[#This Row],[Sub-Category]]</f>
        <v>Office Supplies-Art</v>
      </c>
      <c r="V9292" t="str">
        <f>IF(train[[#This Row],[Segment]]="Consumer","B2C","B2B")</f>
        <v>B2C</v>
      </c>
    </row>
    <row r="9293" spans="1:22" x14ac:dyDescent="0.25">
      <c r="A9293" t="s">
        <v>10539</v>
      </c>
      <c r="B9293" s="1">
        <v>42270</v>
      </c>
      <c r="C9293" s="1">
        <v>42272</v>
      </c>
      <c r="D9293" t="s">
        <v>183</v>
      </c>
      <c r="E9293" t="s">
        <v>5618</v>
      </c>
      <c r="F9293" t="s">
        <v>5619</v>
      </c>
      <c r="G9293" t="s">
        <v>21</v>
      </c>
      <c r="H9293" t="s">
        <v>22</v>
      </c>
      <c r="I9293" t="s">
        <v>239</v>
      </c>
      <c r="J9293" t="s">
        <v>240</v>
      </c>
      <c r="K9293">
        <v>19901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 s="2">
        <v>34.5</v>
      </c>
      <c r="R9293">
        <f>train[[#This Row],[Ship Date]]-train[[#This Row],[Order Date]]</f>
        <v>2</v>
      </c>
      <c r="S9293" t="str">
        <f>TEXT(train[[#This Row],[Order Date]],"mmm")</f>
        <v>sept</v>
      </c>
      <c r="T9293">
        <f>YEAR(train[[#This Row],[Order Date]])</f>
        <v>2015</v>
      </c>
      <c r="U9293" t="str">
        <f>train[[#This Row],[Category]]&amp;"-"&amp;train[[#This Row],[Sub-Category]]</f>
        <v>Office Supplies-Binders</v>
      </c>
      <c r="V9293" t="str">
        <f>IF(train[[#This Row],[Segment]]="Consumer","B2C","B2B")</f>
        <v>B2C</v>
      </c>
    </row>
    <row r="9294" spans="1:22" x14ac:dyDescent="0.25">
      <c r="A9294" t="s">
        <v>10540</v>
      </c>
      <c r="B9294" s="1">
        <v>43161</v>
      </c>
      <c r="C9294" s="1">
        <v>43161</v>
      </c>
      <c r="D9294" t="s">
        <v>1288</v>
      </c>
      <c r="E9294" t="s">
        <v>2293</v>
      </c>
      <c r="F9294" t="s">
        <v>2294</v>
      </c>
      <c r="G9294" t="s">
        <v>36</v>
      </c>
      <c r="H9294" t="s">
        <v>22</v>
      </c>
      <c r="I9294" t="s">
        <v>8047</v>
      </c>
      <c r="J9294" t="s">
        <v>99</v>
      </c>
      <c r="K9294">
        <v>76706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 s="2">
        <v>0.55600000000000005</v>
      </c>
      <c r="R9294">
        <f>train[[#This Row],[Ship Date]]-train[[#This Row],[Order Date]]</f>
        <v>0</v>
      </c>
      <c r="S9294" t="str">
        <f>TEXT(train[[#This Row],[Order Date]],"mmm")</f>
        <v>mars</v>
      </c>
      <c r="T9294">
        <f>YEAR(train[[#This Row],[Order Date]])</f>
        <v>2018</v>
      </c>
      <c r="U9294" t="str">
        <f>train[[#This Row],[Category]]&amp;"-"&amp;train[[#This Row],[Sub-Category]]</f>
        <v>Office Supplies-Binders</v>
      </c>
      <c r="V9294" t="str">
        <f>IF(train[[#This Row],[Segment]]="Consumer","B2C","B2B")</f>
        <v>B2B</v>
      </c>
    </row>
    <row r="9295" spans="1:22" x14ac:dyDescent="0.25">
      <c r="A9295" t="s">
        <v>10541</v>
      </c>
      <c r="B9295" s="1">
        <v>43421</v>
      </c>
      <c r="C9295" s="1">
        <v>43425</v>
      </c>
      <c r="D9295" t="s">
        <v>18</v>
      </c>
      <c r="E9295" t="s">
        <v>5063</v>
      </c>
      <c r="F9295" t="s">
        <v>5064</v>
      </c>
      <c r="G9295" t="s">
        <v>21</v>
      </c>
      <c r="H9295" t="s">
        <v>22</v>
      </c>
      <c r="I9295" t="s">
        <v>10542</v>
      </c>
      <c r="J9295" t="s">
        <v>2737</v>
      </c>
      <c r="K9295">
        <v>21740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 s="2">
        <v>43.8</v>
      </c>
      <c r="R9295">
        <f>train[[#This Row],[Ship Date]]-train[[#This Row],[Order Date]]</f>
        <v>4</v>
      </c>
      <c r="S9295" t="str">
        <f>TEXT(train[[#This Row],[Order Date]],"mmm")</f>
        <v>nov</v>
      </c>
      <c r="T9295">
        <f>YEAR(train[[#This Row],[Order Date]])</f>
        <v>2018</v>
      </c>
      <c r="U9295" t="str">
        <f>train[[#This Row],[Category]]&amp;"-"&amp;train[[#This Row],[Sub-Category]]</f>
        <v>Office Supplies-Binders</v>
      </c>
      <c r="V9295" t="str">
        <f>IF(train[[#This Row],[Segment]]="Consumer","B2C","B2B")</f>
        <v>B2C</v>
      </c>
    </row>
    <row r="9296" spans="1:22" x14ac:dyDescent="0.25">
      <c r="A9296" t="s">
        <v>10543</v>
      </c>
      <c r="B9296" s="1">
        <v>43248</v>
      </c>
      <c r="C9296" s="1">
        <v>43252</v>
      </c>
      <c r="D9296" t="s">
        <v>45</v>
      </c>
      <c r="E9296" t="s">
        <v>753</v>
      </c>
      <c r="F9296" t="s">
        <v>754</v>
      </c>
      <c r="G9296" t="s">
        <v>36</v>
      </c>
      <c r="H9296" t="s">
        <v>22</v>
      </c>
      <c r="I9296" t="s">
        <v>2180</v>
      </c>
      <c r="J9296" t="s">
        <v>493</v>
      </c>
      <c r="K9296">
        <v>44105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 s="2">
        <v>13.872</v>
      </c>
      <c r="R9296">
        <f>train[[#This Row],[Ship Date]]-train[[#This Row],[Order Date]]</f>
        <v>4</v>
      </c>
      <c r="S9296" t="str">
        <f>TEXT(train[[#This Row],[Order Date]],"mmm")</f>
        <v>mai</v>
      </c>
      <c r="T9296">
        <f>YEAR(train[[#This Row],[Order Date]])</f>
        <v>2018</v>
      </c>
      <c r="U9296" t="str">
        <f>train[[#This Row],[Category]]&amp;"-"&amp;train[[#This Row],[Sub-Category]]</f>
        <v>Office Supplies-Paper</v>
      </c>
      <c r="V9296" t="str">
        <f>IF(train[[#This Row],[Segment]]="Consumer","B2C","B2B")</f>
        <v>B2B</v>
      </c>
    </row>
    <row r="9297" spans="1:22" x14ac:dyDescent="0.25">
      <c r="A9297" t="s">
        <v>10543</v>
      </c>
      <c r="B9297" s="1">
        <v>43248</v>
      </c>
      <c r="C9297" s="1">
        <v>43252</v>
      </c>
      <c r="D9297" t="s">
        <v>45</v>
      </c>
      <c r="E9297" t="s">
        <v>753</v>
      </c>
      <c r="F9297" t="s">
        <v>754</v>
      </c>
      <c r="G9297" t="s">
        <v>36</v>
      </c>
      <c r="H9297" t="s">
        <v>22</v>
      </c>
      <c r="I9297" t="s">
        <v>2180</v>
      </c>
      <c r="J9297" t="s">
        <v>493</v>
      </c>
      <c r="K9297">
        <v>44105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 s="2">
        <v>115.96</v>
      </c>
      <c r="R9297">
        <f>train[[#This Row],[Ship Date]]-train[[#This Row],[Order Date]]</f>
        <v>4</v>
      </c>
      <c r="S9297" t="str">
        <f>TEXT(train[[#This Row],[Order Date]],"mmm")</f>
        <v>mai</v>
      </c>
      <c r="T9297">
        <f>YEAR(train[[#This Row],[Order Date]])</f>
        <v>2018</v>
      </c>
      <c r="U9297" t="str">
        <f>train[[#This Row],[Category]]&amp;"-"&amp;train[[#This Row],[Sub-Category]]</f>
        <v>Furniture-Bookcases</v>
      </c>
      <c r="V9297" t="str">
        <f>IF(train[[#This Row],[Segment]]="Consumer","B2C","B2B")</f>
        <v>B2B</v>
      </c>
    </row>
    <row r="9298" spans="1:22" x14ac:dyDescent="0.25">
      <c r="A9298" t="s">
        <v>10544</v>
      </c>
      <c r="B9298" s="1">
        <v>42478</v>
      </c>
      <c r="C9298" s="1">
        <v>42482</v>
      </c>
      <c r="D9298" t="s">
        <v>18</v>
      </c>
      <c r="E9298" t="s">
        <v>1477</v>
      </c>
      <c r="F9298" t="s">
        <v>1478</v>
      </c>
      <c r="G9298" t="s">
        <v>36</v>
      </c>
      <c r="H9298" t="s">
        <v>22</v>
      </c>
      <c r="I9298" t="s">
        <v>7292</v>
      </c>
      <c r="J9298" t="s">
        <v>99</v>
      </c>
      <c r="K9298">
        <v>78501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 s="2">
        <v>41.423999999999999</v>
      </c>
      <c r="R9298">
        <f>train[[#This Row],[Ship Date]]-train[[#This Row],[Order Date]]</f>
        <v>4</v>
      </c>
      <c r="S9298" t="str">
        <f>TEXT(train[[#This Row],[Order Date]],"mmm")</f>
        <v>avr</v>
      </c>
      <c r="T9298">
        <f>YEAR(train[[#This Row],[Order Date]])</f>
        <v>2016</v>
      </c>
      <c r="U9298" t="str">
        <f>train[[#This Row],[Category]]&amp;"-"&amp;train[[#This Row],[Sub-Category]]</f>
        <v>Technology-Accessories</v>
      </c>
      <c r="V9298" t="str">
        <f>IF(train[[#This Row],[Segment]]="Consumer","B2C","B2B")</f>
        <v>B2B</v>
      </c>
    </row>
    <row r="9299" spans="1:22" x14ac:dyDescent="0.25">
      <c r="A9299" t="s">
        <v>10544</v>
      </c>
      <c r="B9299" s="1">
        <v>42478</v>
      </c>
      <c r="C9299" s="1">
        <v>42482</v>
      </c>
      <c r="D9299" t="s">
        <v>18</v>
      </c>
      <c r="E9299" t="s">
        <v>1477</v>
      </c>
      <c r="F9299" t="s">
        <v>1478</v>
      </c>
      <c r="G9299" t="s">
        <v>36</v>
      </c>
      <c r="H9299" t="s">
        <v>22</v>
      </c>
      <c r="I9299" t="s">
        <v>7292</v>
      </c>
      <c r="J9299" t="s">
        <v>99</v>
      </c>
      <c r="K9299">
        <v>78501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 s="2">
        <v>244.768</v>
      </c>
      <c r="R9299">
        <f>train[[#This Row],[Ship Date]]-train[[#This Row],[Order Date]]</f>
        <v>4</v>
      </c>
      <c r="S9299" t="str">
        <f>TEXT(train[[#This Row],[Order Date]],"mmm")</f>
        <v>avr</v>
      </c>
      <c r="T9299">
        <f>YEAR(train[[#This Row],[Order Date]])</f>
        <v>2016</v>
      </c>
      <c r="U9299" t="str">
        <f>train[[#This Row],[Category]]&amp;"-"&amp;train[[#This Row],[Sub-Category]]</f>
        <v>Technology-Phones</v>
      </c>
      <c r="V9299" t="str">
        <f>IF(train[[#This Row],[Segment]]="Consumer","B2C","B2B")</f>
        <v>B2B</v>
      </c>
    </row>
    <row r="9300" spans="1:22" x14ac:dyDescent="0.25">
      <c r="A9300" t="s">
        <v>10544</v>
      </c>
      <c r="B9300" s="1">
        <v>42478</v>
      </c>
      <c r="C9300" s="1">
        <v>42482</v>
      </c>
      <c r="D9300" t="s">
        <v>18</v>
      </c>
      <c r="E9300" t="s">
        <v>1477</v>
      </c>
      <c r="F9300" t="s">
        <v>1478</v>
      </c>
      <c r="G9300" t="s">
        <v>36</v>
      </c>
      <c r="H9300" t="s">
        <v>22</v>
      </c>
      <c r="I9300" t="s">
        <v>7292</v>
      </c>
      <c r="J9300" t="s">
        <v>99</v>
      </c>
      <c r="K9300">
        <v>78501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 s="2">
        <v>74.352000000000004</v>
      </c>
      <c r="R9300">
        <f>train[[#This Row],[Ship Date]]-train[[#This Row],[Order Date]]</f>
        <v>4</v>
      </c>
      <c r="S9300" t="str">
        <f>TEXT(train[[#This Row],[Order Date]],"mmm")</f>
        <v>avr</v>
      </c>
      <c r="T9300">
        <f>YEAR(train[[#This Row],[Order Date]])</f>
        <v>2016</v>
      </c>
      <c r="U9300" t="str">
        <f>train[[#This Row],[Category]]&amp;"-"&amp;train[[#This Row],[Sub-Category]]</f>
        <v>Office Supplies-Art</v>
      </c>
      <c r="V9300" t="str">
        <f>IF(train[[#This Row],[Segment]]="Consumer","B2C","B2B")</f>
        <v>B2B</v>
      </c>
    </row>
    <row r="9301" spans="1:22" x14ac:dyDescent="0.25">
      <c r="A9301" t="s">
        <v>10544</v>
      </c>
      <c r="B9301" s="1">
        <v>42478</v>
      </c>
      <c r="C9301" s="1">
        <v>42482</v>
      </c>
      <c r="D9301" t="s">
        <v>18</v>
      </c>
      <c r="E9301" t="s">
        <v>1477</v>
      </c>
      <c r="F9301" t="s">
        <v>1478</v>
      </c>
      <c r="G9301" t="s">
        <v>36</v>
      </c>
      <c r="H9301" t="s">
        <v>22</v>
      </c>
      <c r="I9301" t="s">
        <v>7292</v>
      </c>
      <c r="J9301" t="s">
        <v>99</v>
      </c>
      <c r="K9301">
        <v>78501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 s="2">
        <v>4.3120000000000003</v>
      </c>
      <c r="R9301">
        <f>train[[#This Row],[Ship Date]]-train[[#This Row],[Order Date]]</f>
        <v>4</v>
      </c>
      <c r="S9301" t="str">
        <f>TEXT(train[[#This Row],[Order Date]],"mmm")</f>
        <v>avr</v>
      </c>
      <c r="T9301">
        <f>YEAR(train[[#This Row],[Order Date]])</f>
        <v>2016</v>
      </c>
      <c r="U9301" t="str">
        <f>train[[#This Row],[Category]]&amp;"-"&amp;train[[#This Row],[Sub-Category]]</f>
        <v>Office Supplies-Binders</v>
      </c>
      <c r="V9301" t="str">
        <f>IF(train[[#This Row],[Segment]]="Consumer","B2C","B2B")</f>
        <v>B2B</v>
      </c>
    </row>
    <row r="9302" spans="1:22" x14ac:dyDescent="0.25">
      <c r="A9302" t="s">
        <v>10544</v>
      </c>
      <c r="B9302" s="1">
        <v>42478</v>
      </c>
      <c r="C9302" s="1">
        <v>42482</v>
      </c>
      <c r="D9302" t="s">
        <v>18</v>
      </c>
      <c r="E9302" t="s">
        <v>1477</v>
      </c>
      <c r="F9302" t="s">
        <v>1478</v>
      </c>
      <c r="G9302" t="s">
        <v>36</v>
      </c>
      <c r="H9302" t="s">
        <v>22</v>
      </c>
      <c r="I9302" t="s">
        <v>7292</v>
      </c>
      <c r="J9302" t="s">
        <v>99</v>
      </c>
      <c r="K9302">
        <v>78501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 s="2">
        <v>56.686</v>
      </c>
      <c r="R9302">
        <f>train[[#This Row],[Ship Date]]-train[[#This Row],[Order Date]]</f>
        <v>4</v>
      </c>
      <c r="S9302" t="str">
        <f>TEXT(train[[#This Row],[Order Date]],"mmm")</f>
        <v>avr</v>
      </c>
      <c r="T9302">
        <f>YEAR(train[[#This Row],[Order Date]])</f>
        <v>2016</v>
      </c>
      <c r="U9302" t="str">
        <f>train[[#This Row],[Category]]&amp;"-"&amp;train[[#This Row],[Sub-Category]]</f>
        <v>Furniture-Chairs</v>
      </c>
      <c r="V9302" t="str">
        <f>IF(train[[#This Row],[Segment]]="Consumer","B2C","B2B")</f>
        <v>B2B</v>
      </c>
    </row>
    <row r="9303" spans="1:22" x14ac:dyDescent="0.25">
      <c r="A9303" t="s">
        <v>10544</v>
      </c>
      <c r="B9303" s="1">
        <v>42478</v>
      </c>
      <c r="C9303" s="1">
        <v>42482</v>
      </c>
      <c r="D9303" t="s">
        <v>18</v>
      </c>
      <c r="E9303" t="s">
        <v>1477</v>
      </c>
      <c r="F9303" t="s">
        <v>1478</v>
      </c>
      <c r="G9303" t="s">
        <v>36</v>
      </c>
      <c r="H9303" t="s">
        <v>22</v>
      </c>
      <c r="I9303" t="s">
        <v>7292</v>
      </c>
      <c r="J9303" t="s">
        <v>99</v>
      </c>
      <c r="K9303">
        <v>78501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 s="2">
        <v>97.968000000000004</v>
      </c>
      <c r="R9303">
        <f>train[[#This Row],[Ship Date]]-train[[#This Row],[Order Date]]</f>
        <v>4</v>
      </c>
      <c r="S9303" t="str">
        <f>TEXT(train[[#This Row],[Order Date]],"mmm")</f>
        <v>avr</v>
      </c>
      <c r="T9303">
        <f>YEAR(train[[#This Row],[Order Date]])</f>
        <v>2016</v>
      </c>
      <c r="U9303" t="str">
        <f>train[[#This Row],[Category]]&amp;"-"&amp;train[[#This Row],[Sub-Category]]</f>
        <v>Technology-Phones</v>
      </c>
      <c r="V9303" t="str">
        <f>IF(train[[#This Row],[Segment]]="Consumer","B2C","B2B")</f>
        <v>B2B</v>
      </c>
    </row>
    <row r="9304" spans="1:22" x14ac:dyDescent="0.25">
      <c r="A9304" t="s">
        <v>10544</v>
      </c>
      <c r="B9304" s="1">
        <v>42478</v>
      </c>
      <c r="C9304" s="1">
        <v>42482</v>
      </c>
      <c r="D9304" t="s">
        <v>18</v>
      </c>
      <c r="E9304" t="s">
        <v>1477</v>
      </c>
      <c r="F9304" t="s">
        <v>1478</v>
      </c>
      <c r="G9304" t="s">
        <v>36</v>
      </c>
      <c r="H9304" t="s">
        <v>22</v>
      </c>
      <c r="I9304" t="s">
        <v>7292</v>
      </c>
      <c r="J9304" t="s">
        <v>99</v>
      </c>
      <c r="K9304">
        <v>78501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 s="2">
        <v>7.8719999999999999</v>
      </c>
      <c r="R9304">
        <f>train[[#This Row],[Ship Date]]-train[[#This Row],[Order Date]]</f>
        <v>4</v>
      </c>
      <c r="S9304" t="str">
        <f>TEXT(train[[#This Row],[Order Date]],"mmm")</f>
        <v>avr</v>
      </c>
      <c r="T9304">
        <f>YEAR(train[[#This Row],[Order Date]])</f>
        <v>2016</v>
      </c>
      <c r="U9304" t="str">
        <f>train[[#This Row],[Category]]&amp;"-"&amp;train[[#This Row],[Sub-Category]]</f>
        <v>Office Supplies-Art</v>
      </c>
      <c r="V9304" t="str">
        <f>IF(train[[#This Row],[Segment]]="Consumer","B2C","B2B")</f>
        <v>B2B</v>
      </c>
    </row>
    <row r="9305" spans="1:22" x14ac:dyDescent="0.25">
      <c r="A9305" t="s">
        <v>10544</v>
      </c>
      <c r="B9305" s="1">
        <v>42478</v>
      </c>
      <c r="C9305" s="1">
        <v>42482</v>
      </c>
      <c r="D9305" t="s">
        <v>18</v>
      </c>
      <c r="E9305" t="s">
        <v>1477</v>
      </c>
      <c r="F9305" t="s">
        <v>1478</v>
      </c>
      <c r="G9305" t="s">
        <v>36</v>
      </c>
      <c r="H9305" t="s">
        <v>22</v>
      </c>
      <c r="I9305" t="s">
        <v>7292</v>
      </c>
      <c r="J9305" t="s">
        <v>99</v>
      </c>
      <c r="K9305">
        <v>78501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 s="2">
        <v>15.552</v>
      </c>
      <c r="R9305">
        <f>train[[#This Row],[Ship Date]]-train[[#This Row],[Order Date]]</f>
        <v>4</v>
      </c>
      <c r="S9305" t="str">
        <f>TEXT(train[[#This Row],[Order Date]],"mmm")</f>
        <v>avr</v>
      </c>
      <c r="T9305">
        <f>YEAR(train[[#This Row],[Order Date]])</f>
        <v>2016</v>
      </c>
      <c r="U9305" t="str">
        <f>train[[#This Row],[Category]]&amp;"-"&amp;train[[#This Row],[Sub-Category]]</f>
        <v>Office Supplies-Paper</v>
      </c>
      <c r="V9305" t="str">
        <f>IF(train[[#This Row],[Segment]]="Consumer","B2C","B2B")</f>
        <v>B2B</v>
      </c>
    </row>
    <row r="9306" spans="1:22" x14ac:dyDescent="0.25">
      <c r="A9306" t="s">
        <v>10544</v>
      </c>
      <c r="B9306" s="1">
        <v>42478</v>
      </c>
      <c r="C9306" s="1">
        <v>42482</v>
      </c>
      <c r="D9306" t="s">
        <v>18</v>
      </c>
      <c r="E9306" t="s">
        <v>1477</v>
      </c>
      <c r="F9306" t="s">
        <v>1478</v>
      </c>
      <c r="G9306" t="s">
        <v>36</v>
      </c>
      <c r="H9306" t="s">
        <v>22</v>
      </c>
      <c r="I9306" t="s">
        <v>7292</v>
      </c>
      <c r="J9306" t="s">
        <v>99</v>
      </c>
      <c r="K9306">
        <v>78501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 s="2">
        <v>1.476</v>
      </c>
      <c r="R9306">
        <f>train[[#This Row],[Ship Date]]-train[[#This Row],[Order Date]]</f>
        <v>4</v>
      </c>
      <c r="S9306" t="str">
        <f>TEXT(train[[#This Row],[Order Date]],"mmm")</f>
        <v>avr</v>
      </c>
      <c r="T9306">
        <f>YEAR(train[[#This Row],[Order Date]])</f>
        <v>2016</v>
      </c>
      <c r="U9306" t="str">
        <f>train[[#This Row],[Category]]&amp;"-"&amp;train[[#This Row],[Sub-Category]]</f>
        <v>Office Supplies-Binders</v>
      </c>
      <c r="V9306" t="str">
        <f>IF(train[[#This Row],[Segment]]="Consumer","B2C","B2B")</f>
        <v>B2B</v>
      </c>
    </row>
    <row r="9307" spans="1:22" x14ac:dyDescent="0.25">
      <c r="A9307" t="s">
        <v>10545</v>
      </c>
      <c r="B9307" s="1">
        <v>42632</v>
      </c>
      <c r="C9307" s="1">
        <v>42637</v>
      </c>
      <c r="D9307" t="s">
        <v>45</v>
      </c>
      <c r="E9307" t="s">
        <v>8231</v>
      </c>
      <c r="F9307" t="s">
        <v>8232</v>
      </c>
      <c r="G9307" t="s">
        <v>97</v>
      </c>
      <c r="H9307" t="s">
        <v>22</v>
      </c>
      <c r="I9307" t="s">
        <v>6674</v>
      </c>
      <c r="J9307" t="s">
        <v>664</v>
      </c>
      <c r="K9307">
        <v>87505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 s="2">
        <v>8.4</v>
      </c>
      <c r="R9307">
        <f>train[[#This Row],[Ship Date]]-train[[#This Row],[Order Date]]</f>
        <v>5</v>
      </c>
      <c r="S9307" t="str">
        <f>TEXT(train[[#This Row],[Order Date]],"mmm")</f>
        <v>sept</v>
      </c>
      <c r="T9307">
        <f>YEAR(train[[#This Row],[Order Date]])</f>
        <v>2016</v>
      </c>
      <c r="U9307" t="str">
        <f>train[[#This Row],[Category]]&amp;"-"&amp;train[[#This Row],[Sub-Category]]</f>
        <v>Office Supplies-Art</v>
      </c>
      <c r="V9307" t="str">
        <f>IF(train[[#This Row],[Segment]]="Consumer","B2C","B2B")</f>
        <v>B2B</v>
      </c>
    </row>
    <row r="9308" spans="1:22" x14ac:dyDescent="0.25">
      <c r="A9308" t="s">
        <v>10546</v>
      </c>
      <c r="B9308" s="1">
        <v>42088</v>
      </c>
      <c r="C9308" s="1">
        <v>42093</v>
      </c>
      <c r="D9308" t="s">
        <v>45</v>
      </c>
      <c r="E9308" t="s">
        <v>2052</v>
      </c>
      <c r="F9308" t="s">
        <v>2053</v>
      </c>
      <c r="G9308" t="s">
        <v>21</v>
      </c>
      <c r="H9308" t="s">
        <v>22</v>
      </c>
      <c r="I9308" t="s">
        <v>122</v>
      </c>
      <c r="J9308" t="s">
        <v>38</v>
      </c>
      <c r="K9308">
        <v>94110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 s="2">
        <v>6.56</v>
      </c>
      <c r="R9308">
        <f>train[[#This Row],[Ship Date]]-train[[#This Row],[Order Date]]</f>
        <v>5</v>
      </c>
      <c r="S9308" t="str">
        <f>TEXT(train[[#This Row],[Order Date]],"mmm")</f>
        <v>mars</v>
      </c>
      <c r="T9308">
        <f>YEAR(train[[#This Row],[Order Date]])</f>
        <v>2015</v>
      </c>
      <c r="U9308" t="str">
        <f>train[[#This Row],[Category]]&amp;"-"&amp;train[[#This Row],[Sub-Category]]</f>
        <v>Office Supplies-Art</v>
      </c>
      <c r="V9308" t="str">
        <f>IF(train[[#This Row],[Segment]]="Consumer","B2C","B2B")</f>
        <v>B2C</v>
      </c>
    </row>
    <row r="9309" spans="1:22" x14ac:dyDescent="0.25">
      <c r="A9309" t="s">
        <v>10546</v>
      </c>
      <c r="B9309" s="1">
        <v>42088</v>
      </c>
      <c r="C9309" s="1">
        <v>42093</v>
      </c>
      <c r="D9309" t="s">
        <v>45</v>
      </c>
      <c r="E9309" t="s">
        <v>2052</v>
      </c>
      <c r="F9309" t="s">
        <v>2053</v>
      </c>
      <c r="G9309" t="s">
        <v>21</v>
      </c>
      <c r="H9309" t="s">
        <v>22</v>
      </c>
      <c r="I9309" t="s">
        <v>122</v>
      </c>
      <c r="J9309" t="s">
        <v>38</v>
      </c>
      <c r="K9309">
        <v>94110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 s="2">
        <v>14.88</v>
      </c>
      <c r="R9309">
        <f>train[[#This Row],[Ship Date]]-train[[#This Row],[Order Date]]</f>
        <v>5</v>
      </c>
      <c r="S9309" t="str">
        <f>TEXT(train[[#This Row],[Order Date]],"mmm")</f>
        <v>mars</v>
      </c>
      <c r="T9309">
        <f>YEAR(train[[#This Row],[Order Date]])</f>
        <v>2015</v>
      </c>
      <c r="U9309" t="str">
        <f>train[[#This Row],[Category]]&amp;"-"&amp;train[[#This Row],[Sub-Category]]</f>
        <v>Office Supplies-Art</v>
      </c>
      <c r="V9309" t="str">
        <f>IF(train[[#This Row],[Segment]]="Consumer","B2C","B2B")</f>
        <v>B2C</v>
      </c>
    </row>
    <row r="9310" spans="1:22" x14ac:dyDescent="0.25">
      <c r="A9310" t="s">
        <v>10546</v>
      </c>
      <c r="B9310" s="1">
        <v>42088</v>
      </c>
      <c r="C9310" s="1">
        <v>42093</v>
      </c>
      <c r="D9310" t="s">
        <v>45</v>
      </c>
      <c r="E9310" t="s">
        <v>2052</v>
      </c>
      <c r="F9310" t="s">
        <v>2053</v>
      </c>
      <c r="G9310" t="s">
        <v>21</v>
      </c>
      <c r="H9310" t="s">
        <v>22</v>
      </c>
      <c r="I9310" t="s">
        <v>122</v>
      </c>
      <c r="J9310" t="s">
        <v>38</v>
      </c>
      <c r="K9310">
        <v>94110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 s="2">
        <v>45.48</v>
      </c>
      <c r="R9310">
        <f>train[[#This Row],[Ship Date]]-train[[#This Row],[Order Date]]</f>
        <v>5</v>
      </c>
      <c r="S9310" t="str">
        <f>TEXT(train[[#This Row],[Order Date]],"mmm")</f>
        <v>mars</v>
      </c>
      <c r="T9310">
        <f>YEAR(train[[#This Row],[Order Date]])</f>
        <v>2015</v>
      </c>
      <c r="U9310" t="str">
        <f>train[[#This Row],[Category]]&amp;"-"&amp;train[[#This Row],[Sub-Category]]</f>
        <v>Technology-Accessories</v>
      </c>
      <c r="V9310" t="str">
        <f>IF(train[[#This Row],[Segment]]="Consumer","B2C","B2B")</f>
        <v>B2C</v>
      </c>
    </row>
    <row r="9311" spans="1:22" x14ac:dyDescent="0.25">
      <c r="A9311" t="s">
        <v>10546</v>
      </c>
      <c r="B9311" s="1">
        <v>42088</v>
      </c>
      <c r="C9311" s="1">
        <v>42093</v>
      </c>
      <c r="D9311" t="s">
        <v>45</v>
      </c>
      <c r="E9311" t="s">
        <v>2052</v>
      </c>
      <c r="F9311" t="s">
        <v>2053</v>
      </c>
      <c r="G9311" t="s">
        <v>21</v>
      </c>
      <c r="H9311" t="s">
        <v>22</v>
      </c>
      <c r="I9311" t="s">
        <v>122</v>
      </c>
      <c r="J9311" t="s">
        <v>38</v>
      </c>
      <c r="K9311">
        <v>94110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 s="2">
        <v>25.44</v>
      </c>
      <c r="R9311">
        <f>train[[#This Row],[Ship Date]]-train[[#This Row],[Order Date]]</f>
        <v>5</v>
      </c>
      <c r="S9311" t="str">
        <f>TEXT(train[[#This Row],[Order Date]],"mmm")</f>
        <v>mars</v>
      </c>
      <c r="T9311">
        <f>YEAR(train[[#This Row],[Order Date]])</f>
        <v>2015</v>
      </c>
      <c r="U9311" t="str">
        <f>train[[#This Row],[Category]]&amp;"-"&amp;train[[#This Row],[Sub-Category]]</f>
        <v>Office Supplies-Art</v>
      </c>
      <c r="V9311" t="str">
        <f>IF(train[[#This Row],[Segment]]="Consumer","B2C","B2B")</f>
        <v>B2C</v>
      </c>
    </row>
    <row r="9312" spans="1:22" x14ac:dyDescent="0.25">
      <c r="A9312" t="s">
        <v>10547</v>
      </c>
      <c r="B9312" s="1">
        <v>42973</v>
      </c>
      <c r="C9312" s="1">
        <v>42978</v>
      </c>
      <c r="D9312" t="s">
        <v>45</v>
      </c>
      <c r="E9312" t="s">
        <v>5635</v>
      </c>
      <c r="F9312" t="s">
        <v>5636</v>
      </c>
      <c r="G9312" t="s">
        <v>36</v>
      </c>
      <c r="H9312" t="s">
        <v>22</v>
      </c>
      <c r="I9312" t="s">
        <v>261</v>
      </c>
      <c r="J9312" t="s">
        <v>262</v>
      </c>
      <c r="K9312">
        <v>10024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 s="2">
        <v>146.68799999999999</v>
      </c>
      <c r="R9312">
        <f>train[[#This Row],[Ship Date]]-train[[#This Row],[Order Date]]</f>
        <v>5</v>
      </c>
      <c r="S9312" t="str">
        <f>TEXT(train[[#This Row],[Order Date]],"mmm")</f>
        <v>août</v>
      </c>
      <c r="T9312">
        <f>YEAR(train[[#This Row],[Order Date]])</f>
        <v>2017</v>
      </c>
      <c r="U9312" t="str">
        <f>train[[#This Row],[Category]]&amp;"-"&amp;train[[#This Row],[Sub-Category]]</f>
        <v>Office Supplies-Binders</v>
      </c>
      <c r="V9312" t="str">
        <f>IF(train[[#This Row],[Segment]]="Consumer","B2C","B2B")</f>
        <v>B2B</v>
      </c>
    </row>
    <row r="9313" spans="1:22" x14ac:dyDescent="0.25">
      <c r="A9313" t="s">
        <v>10548</v>
      </c>
      <c r="B9313" s="1">
        <v>43165</v>
      </c>
      <c r="C9313" s="1">
        <v>43171</v>
      </c>
      <c r="D9313" t="s">
        <v>45</v>
      </c>
      <c r="E9313" t="s">
        <v>3181</v>
      </c>
      <c r="F9313" t="s">
        <v>3182</v>
      </c>
      <c r="G9313" t="s">
        <v>21</v>
      </c>
      <c r="H9313" t="s">
        <v>22</v>
      </c>
      <c r="I9313" t="s">
        <v>812</v>
      </c>
      <c r="J9313" t="s">
        <v>99</v>
      </c>
      <c r="K9313">
        <v>75220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 s="2">
        <v>4.9279999999999999</v>
      </c>
      <c r="R9313">
        <f>train[[#This Row],[Ship Date]]-train[[#This Row],[Order Date]]</f>
        <v>6</v>
      </c>
      <c r="S9313" t="str">
        <f>TEXT(train[[#This Row],[Order Date]],"mmm")</f>
        <v>mars</v>
      </c>
      <c r="T9313">
        <f>YEAR(train[[#This Row],[Order Date]])</f>
        <v>2018</v>
      </c>
      <c r="U9313" t="str">
        <f>train[[#This Row],[Category]]&amp;"-"&amp;train[[#This Row],[Sub-Category]]</f>
        <v>Office Supplies-Labels</v>
      </c>
      <c r="V9313" t="str">
        <f>IF(train[[#This Row],[Segment]]="Consumer","B2C","B2B")</f>
        <v>B2C</v>
      </c>
    </row>
    <row r="9314" spans="1:22" x14ac:dyDescent="0.25">
      <c r="A9314" t="s">
        <v>10548</v>
      </c>
      <c r="B9314" s="1">
        <v>43165</v>
      </c>
      <c r="C9314" s="1">
        <v>43171</v>
      </c>
      <c r="D9314" t="s">
        <v>45</v>
      </c>
      <c r="E9314" t="s">
        <v>3181</v>
      </c>
      <c r="F9314" t="s">
        <v>3182</v>
      </c>
      <c r="G9314" t="s">
        <v>21</v>
      </c>
      <c r="H9314" t="s">
        <v>22</v>
      </c>
      <c r="I9314" t="s">
        <v>812</v>
      </c>
      <c r="J9314" t="s">
        <v>99</v>
      </c>
      <c r="K9314">
        <v>75220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 s="2">
        <v>63.488</v>
      </c>
      <c r="R9314">
        <f>train[[#This Row],[Ship Date]]-train[[#This Row],[Order Date]]</f>
        <v>6</v>
      </c>
      <c r="S9314" t="str">
        <f>TEXT(train[[#This Row],[Order Date]],"mmm")</f>
        <v>mars</v>
      </c>
      <c r="T9314">
        <f>YEAR(train[[#This Row],[Order Date]])</f>
        <v>2018</v>
      </c>
      <c r="U9314" t="str">
        <f>train[[#This Row],[Category]]&amp;"-"&amp;train[[#This Row],[Sub-Category]]</f>
        <v>Office Supplies-Art</v>
      </c>
      <c r="V9314" t="str">
        <f>IF(train[[#This Row],[Segment]]="Consumer","B2C","B2B")</f>
        <v>B2C</v>
      </c>
    </row>
    <row r="9315" spans="1:22" x14ac:dyDescent="0.25">
      <c r="A9315" t="s">
        <v>10549</v>
      </c>
      <c r="B9315" s="1">
        <v>42685</v>
      </c>
      <c r="C9315" s="1">
        <v>42685</v>
      </c>
      <c r="D9315" t="s">
        <v>1288</v>
      </c>
      <c r="E9315" t="s">
        <v>1031</v>
      </c>
      <c r="F9315" t="s">
        <v>1032</v>
      </c>
      <c r="G9315" t="s">
        <v>36</v>
      </c>
      <c r="H9315" t="s">
        <v>22</v>
      </c>
      <c r="I9315" t="s">
        <v>877</v>
      </c>
      <c r="J9315" t="s">
        <v>233</v>
      </c>
      <c r="K9315">
        <v>48234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 s="2">
        <v>418.32</v>
      </c>
      <c r="R9315">
        <f>train[[#This Row],[Ship Date]]-train[[#This Row],[Order Date]]</f>
        <v>0</v>
      </c>
      <c r="S9315" t="str">
        <f>TEXT(train[[#This Row],[Order Date]],"mmm")</f>
        <v>nov</v>
      </c>
      <c r="T9315">
        <f>YEAR(train[[#This Row],[Order Date]])</f>
        <v>2016</v>
      </c>
      <c r="U9315" t="str">
        <f>train[[#This Row],[Category]]&amp;"-"&amp;train[[#This Row],[Sub-Category]]</f>
        <v>Office Supplies-Storage</v>
      </c>
      <c r="V9315" t="str">
        <f>IF(train[[#This Row],[Segment]]="Consumer","B2C","B2B")</f>
        <v>B2B</v>
      </c>
    </row>
    <row r="9316" spans="1:22" x14ac:dyDescent="0.25">
      <c r="A9316" t="s">
        <v>10549</v>
      </c>
      <c r="B9316" s="1">
        <v>42685</v>
      </c>
      <c r="C9316" s="1">
        <v>42685</v>
      </c>
      <c r="D9316" t="s">
        <v>1288</v>
      </c>
      <c r="E9316" t="s">
        <v>1031</v>
      </c>
      <c r="F9316" t="s">
        <v>1032</v>
      </c>
      <c r="G9316" t="s">
        <v>36</v>
      </c>
      <c r="H9316" t="s">
        <v>22</v>
      </c>
      <c r="I9316" t="s">
        <v>877</v>
      </c>
      <c r="J9316" t="s">
        <v>233</v>
      </c>
      <c r="K9316">
        <v>48234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 s="2">
        <v>123.858</v>
      </c>
      <c r="R9316">
        <f>train[[#This Row],[Ship Date]]-train[[#This Row],[Order Date]]</f>
        <v>0</v>
      </c>
      <c r="S9316" t="str">
        <f>TEXT(train[[#This Row],[Order Date]],"mmm")</f>
        <v>nov</v>
      </c>
      <c r="T9316">
        <f>YEAR(train[[#This Row],[Order Date]])</f>
        <v>2016</v>
      </c>
      <c r="U9316" t="str">
        <f>train[[#This Row],[Category]]&amp;"-"&amp;train[[#This Row],[Sub-Category]]</f>
        <v>Office Supplies-Appliances</v>
      </c>
      <c r="V9316" t="str">
        <f>IF(train[[#This Row],[Segment]]="Consumer","B2C","B2B")</f>
        <v>B2B</v>
      </c>
    </row>
    <row r="9317" spans="1:22" x14ac:dyDescent="0.25">
      <c r="A9317" t="s">
        <v>10550</v>
      </c>
      <c r="B9317" s="1">
        <v>42830</v>
      </c>
      <c r="C9317" s="1">
        <v>42834</v>
      </c>
      <c r="D9317" t="s">
        <v>45</v>
      </c>
      <c r="E9317" t="s">
        <v>3597</v>
      </c>
      <c r="F9317" t="s">
        <v>3598</v>
      </c>
      <c r="G9317" t="s">
        <v>21</v>
      </c>
      <c r="H9317" t="s">
        <v>22</v>
      </c>
      <c r="I9317" t="s">
        <v>141</v>
      </c>
      <c r="J9317" t="s">
        <v>142</v>
      </c>
      <c r="K9317">
        <v>19140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 s="2">
        <v>118.782</v>
      </c>
      <c r="R9317">
        <f>train[[#This Row],[Ship Date]]-train[[#This Row],[Order Date]]</f>
        <v>4</v>
      </c>
      <c r="S9317" t="str">
        <f>TEXT(train[[#This Row],[Order Date]],"mmm")</f>
        <v>avr</v>
      </c>
      <c r="T9317">
        <f>YEAR(train[[#This Row],[Order Date]])</f>
        <v>2017</v>
      </c>
      <c r="U9317" t="str">
        <f>train[[#This Row],[Category]]&amp;"-"&amp;train[[#This Row],[Sub-Category]]</f>
        <v>Technology-Phones</v>
      </c>
      <c r="V9317" t="str">
        <f>IF(train[[#This Row],[Segment]]="Consumer","B2C","B2B")</f>
        <v>B2C</v>
      </c>
    </row>
    <row r="9318" spans="1:22" x14ac:dyDescent="0.25">
      <c r="A9318" t="s">
        <v>10550</v>
      </c>
      <c r="B9318" s="1">
        <v>42830</v>
      </c>
      <c r="C9318" s="1">
        <v>42834</v>
      </c>
      <c r="D9318" t="s">
        <v>45</v>
      </c>
      <c r="E9318" t="s">
        <v>3597</v>
      </c>
      <c r="F9318" t="s">
        <v>3598</v>
      </c>
      <c r="G9318" t="s">
        <v>21</v>
      </c>
      <c r="H9318" t="s">
        <v>22</v>
      </c>
      <c r="I9318" t="s">
        <v>141</v>
      </c>
      <c r="J9318" t="s">
        <v>142</v>
      </c>
      <c r="K9318">
        <v>19140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 s="2">
        <v>769.18399999999997</v>
      </c>
      <c r="R9318">
        <f>train[[#This Row],[Ship Date]]-train[[#This Row],[Order Date]]</f>
        <v>4</v>
      </c>
      <c r="S9318" t="str">
        <f>TEXT(train[[#This Row],[Order Date]],"mmm")</f>
        <v>avr</v>
      </c>
      <c r="T9318">
        <f>YEAR(train[[#This Row],[Order Date]])</f>
        <v>2017</v>
      </c>
      <c r="U9318" t="str">
        <f>train[[#This Row],[Category]]&amp;"-"&amp;train[[#This Row],[Sub-Category]]</f>
        <v>Office Supplies-Supplies</v>
      </c>
      <c r="V9318" t="str">
        <f>IF(train[[#This Row],[Segment]]="Consumer","B2C","B2B")</f>
        <v>B2C</v>
      </c>
    </row>
    <row r="9319" spans="1:22" x14ac:dyDescent="0.25">
      <c r="A9319" t="s">
        <v>10551</v>
      </c>
      <c r="B9319" s="1">
        <v>43152</v>
      </c>
      <c r="C9319" s="1">
        <v>43157</v>
      </c>
      <c r="D9319" t="s">
        <v>45</v>
      </c>
      <c r="E9319" t="s">
        <v>503</v>
      </c>
      <c r="F9319" t="s">
        <v>504</v>
      </c>
      <c r="G9319" t="s">
        <v>21</v>
      </c>
      <c r="H9319" t="s">
        <v>22</v>
      </c>
      <c r="I9319" t="s">
        <v>4218</v>
      </c>
      <c r="J9319" t="s">
        <v>99</v>
      </c>
      <c r="K9319">
        <v>75007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 s="2">
        <v>47.904000000000003</v>
      </c>
      <c r="R9319">
        <f>train[[#This Row],[Ship Date]]-train[[#This Row],[Order Date]]</f>
        <v>5</v>
      </c>
      <c r="S9319" t="str">
        <f>TEXT(train[[#This Row],[Order Date]],"mmm")</f>
        <v>févr</v>
      </c>
      <c r="T9319">
        <f>YEAR(train[[#This Row],[Order Date]])</f>
        <v>2018</v>
      </c>
      <c r="U9319" t="str">
        <f>train[[#This Row],[Category]]&amp;"-"&amp;train[[#This Row],[Sub-Category]]</f>
        <v>Technology-Accessories</v>
      </c>
      <c r="V9319" t="str">
        <f>IF(train[[#This Row],[Segment]]="Consumer","B2C","B2B")</f>
        <v>B2C</v>
      </c>
    </row>
    <row r="9320" spans="1:22" x14ac:dyDescent="0.25">
      <c r="A9320" t="s">
        <v>10552</v>
      </c>
      <c r="B9320" s="1">
        <v>43301</v>
      </c>
      <c r="C9320" s="1">
        <v>43306</v>
      </c>
      <c r="D9320" t="s">
        <v>45</v>
      </c>
      <c r="E9320" t="s">
        <v>2140</v>
      </c>
      <c r="F9320" t="s">
        <v>2141</v>
      </c>
      <c r="G9320" t="s">
        <v>36</v>
      </c>
      <c r="H9320" t="s">
        <v>22</v>
      </c>
      <c r="I9320" t="s">
        <v>261</v>
      </c>
      <c r="J9320" t="s">
        <v>262</v>
      </c>
      <c r="K9320">
        <v>10009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 s="2">
        <v>13.36</v>
      </c>
      <c r="R9320">
        <f>train[[#This Row],[Ship Date]]-train[[#This Row],[Order Date]]</f>
        <v>5</v>
      </c>
      <c r="S9320" t="str">
        <f>TEXT(train[[#This Row],[Order Date]],"mmm")</f>
        <v>juil</v>
      </c>
      <c r="T9320">
        <f>YEAR(train[[#This Row],[Order Date]])</f>
        <v>2018</v>
      </c>
      <c r="U9320" t="str">
        <f>train[[#This Row],[Category]]&amp;"-"&amp;train[[#This Row],[Sub-Category]]</f>
        <v>Office Supplies-Paper</v>
      </c>
      <c r="V9320" t="str">
        <f>IF(train[[#This Row],[Segment]]="Consumer","B2C","B2B")</f>
        <v>B2B</v>
      </c>
    </row>
    <row r="9321" spans="1:22" x14ac:dyDescent="0.25">
      <c r="A9321" t="s">
        <v>10552</v>
      </c>
      <c r="B9321" s="1">
        <v>43301</v>
      </c>
      <c r="C9321" s="1">
        <v>43306</v>
      </c>
      <c r="D9321" t="s">
        <v>45</v>
      </c>
      <c r="E9321" t="s">
        <v>2140</v>
      </c>
      <c r="F9321" t="s">
        <v>2141</v>
      </c>
      <c r="G9321" t="s">
        <v>36</v>
      </c>
      <c r="H9321" t="s">
        <v>22</v>
      </c>
      <c r="I9321" t="s">
        <v>261</v>
      </c>
      <c r="J9321" t="s">
        <v>262</v>
      </c>
      <c r="K9321">
        <v>10009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 s="2">
        <v>163.76400000000001</v>
      </c>
      <c r="R9321">
        <f>train[[#This Row],[Ship Date]]-train[[#This Row],[Order Date]]</f>
        <v>5</v>
      </c>
      <c r="S9321" t="str">
        <f>TEXT(train[[#This Row],[Order Date]],"mmm")</f>
        <v>juil</v>
      </c>
      <c r="T9321">
        <f>YEAR(train[[#This Row],[Order Date]])</f>
        <v>2018</v>
      </c>
      <c r="U9321" t="str">
        <f>train[[#This Row],[Category]]&amp;"-"&amp;train[[#This Row],[Sub-Category]]</f>
        <v>Furniture-Chairs</v>
      </c>
      <c r="V9321" t="str">
        <f>IF(train[[#This Row],[Segment]]="Consumer","B2C","B2B")</f>
        <v>B2B</v>
      </c>
    </row>
    <row r="9322" spans="1:22" x14ac:dyDescent="0.25">
      <c r="A9322" t="s">
        <v>10552</v>
      </c>
      <c r="B9322" s="1">
        <v>43301</v>
      </c>
      <c r="C9322" s="1">
        <v>43306</v>
      </c>
      <c r="D9322" t="s">
        <v>45</v>
      </c>
      <c r="E9322" t="s">
        <v>2140</v>
      </c>
      <c r="F9322" t="s">
        <v>2141</v>
      </c>
      <c r="G9322" t="s">
        <v>36</v>
      </c>
      <c r="H9322" t="s">
        <v>22</v>
      </c>
      <c r="I9322" t="s">
        <v>261</v>
      </c>
      <c r="J9322" t="s">
        <v>262</v>
      </c>
      <c r="K9322">
        <v>10009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 s="2">
        <v>183.92</v>
      </c>
      <c r="R9322">
        <f>train[[#This Row],[Ship Date]]-train[[#This Row],[Order Date]]</f>
        <v>5</v>
      </c>
      <c r="S9322" t="str">
        <f>TEXT(train[[#This Row],[Order Date]],"mmm")</f>
        <v>juil</v>
      </c>
      <c r="T9322">
        <f>YEAR(train[[#This Row],[Order Date]])</f>
        <v>2018</v>
      </c>
      <c r="U9322" t="str">
        <f>train[[#This Row],[Category]]&amp;"-"&amp;train[[#This Row],[Sub-Category]]</f>
        <v>Furniture-Furnishings</v>
      </c>
      <c r="V9322" t="str">
        <f>IF(train[[#This Row],[Segment]]="Consumer","B2C","B2B")</f>
        <v>B2B</v>
      </c>
    </row>
    <row r="9323" spans="1:22" x14ac:dyDescent="0.25">
      <c r="A9323" t="s">
        <v>10555</v>
      </c>
      <c r="B9323" s="1">
        <v>43043</v>
      </c>
      <c r="C9323" s="1">
        <v>43047</v>
      </c>
      <c r="D9323" t="s">
        <v>45</v>
      </c>
      <c r="E9323" t="s">
        <v>2700</v>
      </c>
      <c r="F9323" t="s">
        <v>2701</v>
      </c>
      <c r="G9323" t="s">
        <v>21</v>
      </c>
      <c r="H9323" t="s">
        <v>22</v>
      </c>
      <c r="I9323" t="s">
        <v>179</v>
      </c>
      <c r="J9323" t="s">
        <v>99</v>
      </c>
      <c r="K9323">
        <v>77041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 s="2">
        <v>11.375999999999999</v>
      </c>
      <c r="R9323">
        <f>train[[#This Row],[Ship Date]]-train[[#This Row],[Order Date]]</f>
        <v>4</v>
      </c>
      <c r="S9323" t="str">
        <f>TEXT(train[[#This Row],[Order Date]],"mmm")</f>
        <v>nov</v>
      </c>
      <c r="T9323">
        <f>YEAR(train[[#This Row],[Order Date]])</f>
        <v>2017</v>
      </c>
      <c r="U9323" t="str">
        <f>train[[#This Row],[Category]]&amp;"-"&amp;train[[#This Row],[Sub-Category]]</f>
        <v>Furniture-Furnishings</v>
      </c>
      <c r="V9323" t="str">
        <f>IF(train[[#This Row],[Segment]]="Consumer","B2C","B2B")</f>
        <v>B2C</v>
      </c>
    </row>
    <row r="9324" spans="1:22" x14ac:dyDescent="0.25">
      <c r="A9324" t="s">
        <v>10555</v>
      </c>
      <c r="B9324" s="1">
        <v>43043</v>
      </c>
      <c r="C9324" s="1">
        <v>43047</v>
      </c>
      <c r="D9324" t="s">
        <v>45</v>
      </c>
      <c r="E9324" t="s">
        <v>2700</v>
      </c>
      <c r="F9324" t="s">
        <v>2701</v>
      </c>
      <c r="G9324" t="s">
        <v>21</v>
      </c>
      <c r="H9324" t="s">
        <v>22</v>
      </c>
      <c r="I9324" t="s">
        <v>179</v>
      </c>
      <c r="J9324" t="s">
        <v>99</v>
      </c>
      <c r="K9324">
        <v>77041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 s="2">
        <v>66.111999999999995</v>
      </c>
      <c r="R9324">
        <f>train[[#This Row],[Ship Date]]-train[[#This Row],[Order Date]]</f>
        <v>4</v>
      </c>
      <c r="S9324" t="str">
        <f>TEXT(train[[#This Row],[Order Date]],"mmm")</f>
        <v>nov</v>
      </c>
      <c r="T9324">
        <f>YEAR(train[[#This Row],[Order Date]])</f>
        <v>2017</v>
      </c>
      <c r="U9324" t="str">
        <f>train[[#This Row],[Category]]&amp;"-"&amp;train[[#This Row],[Sub-Category]]</f>
        <v>Furniture-Furnishings</v>
      </c>
      <c r="V9324" t="str">
        <f>IF(train[[#This Row],[Segment]]="Consumer","B2C","B2B")</f>
        <v>B2C</v>
      </c>
    </row>
    <row r="9325" spans="1:22" x14ac:dyDescent="0.25">
      <c r="A9325" t="s">
        <v>10556</v>
      </c>
      <c r="B9325" s="1">
        <v>43366</v>
      </c>
      <c r="C9325" s="1">
        <v>43372</v>
      </c>
      <c r="D9325" t="s">
        <v>45</v>
      </c>
      <c r="E9325" t="s">
        <v>4747</v>
      </c>
      <c r="F9325" t="s">
        <v>4748</v>
      </c>
      <c r="G9325" t="s">
        <v>21</v>
      </c>
      <c r="H9325" t="s">
        <v>22</v>
      </c>
      <c r="I9325" t="s">
        <v>37</v>
      </c>
      <c r="J9325" t="s">
        <v>38</v>
      </c>
      <c r="K9325">
        <v>90036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 s="2">
        <v>211.04</v>
      </c>
      <c r="R9325">
        <f>train[[#This Row],[Ship Date]]-train[[#This Row],[Order Date]]</f>
        <v>6</v>
      </c>
      <c r="S9325" t="str">
        <f>TEXT(train[[#This Row],[Order Date]],"mmm")</f>
        <v>sept</v>
      </c>
      <c r="T9325">
        <f>YEAR(train[[#This Row],[Order Date]])</f>
        <v>2018</v>
      </c>
      <c r="U9325" t="str">
        <f>train[[#This Row],[Category]]&amp;"-"&amp;train[[#This Row],[Sub-Category]]</f>
        <v>Office Supplies-Paper</v>
      </c>
      <c r="V9325" t="str">
        <f>IF(train[[#This Row],[Segment]]="Consumer","B2C","B2B")</f>
        <v>B2C</v>
      </c>
    </row>
    <row r="9326" spans="1:22" x14ac:dyDescent="0.25">
      <c r="A9326" t="s">
        <v>10556</v>
      </c>
      <c r="B9326" s="1">
        <v>43366</v>
      </c>
      <c r="C9326" s="1">
        <v>43372</v>
      </c>
      <c r="D9326" t="s">
        <v>45</v>
      </c>
      <c r="E9326" t="s">
        <v>4747</v>
      </c>
      <c r="F9326" t="s">
        <v>4748</v>
      </c>
      <c r="G9326" t="s">
        <v>21</v>
      </c>
      <c r="H9326" t="s">
        <v>22</v>
      </c>
      <c r="I9326" t="s">
        <v>37</v>
      </c>
      <c r="J9326" t="s">
        <v>38</v>
      </c>
      <c r="K9326">
        <v>90036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 s="2">
        <v>594.81600000000003</v>
      </c>
      <c r="R9326">
        <f>train[[#This Row],[Ship Date]]-train[[#This Row],[Order Date]]</f>
        <v>6</v>
      </c>
      <c r="S9326" t="str">
        <f>TEXT(train[[#This Row],[Order Date]],"mmm")</f>
        <v>sept</v>
      </c>
      <c r="T9326">
        <f>YEAR(train[[#This Row],[Order Date]])</f>
        <v>2018</v>
      </c>
      <c r="U9326" t="str">
        <f>train[[#This Row],[Category]]&amp;"-"&amp;train[[#This Row],[Sub-Category]]</f>
        <v>Furniture-Chairs</v>
      </c>
      <c r="V9326" t="str">
        <f>IF(train[[#This Row],[Segment]]="Consumer","B2C","B2B")</f>
        <v>B2C</v>
      </c>
    </row>
    <row r="9327" spans="1:22" x14ac:dyDescent="0.25">
      <c r="A9327" t="s">
        <v>10556</v>
      </c>
      <c r="B9327" s="1">
        <v>43366</v>
      </c>
      <c r="C9327" s="1">
        <v>43372</v>
      </c>
      <c r="D9327" t="s">
        <v>45</v>
      </c>
      <c r="E9327" t="s">
        <v>4747</v>
      </c>
      <c r="F9327" t="s">
        <v>4748</v>
      </c>
      <c r="G9327" t="s">
        <v>21</v>
      </c>
      <c r="H9327" t="s">
        <v>22</v>
      </c>
      <c r="I9327" t="s">
        <v>37</v>
      </c>
      <c r="J9327" t="s">
        <v>38</v>
      </c>
      <c r="K9327">
        <v>90036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 s="2">
        <v>72.959999999999994</v>
      </c>
      <c r="R9327">
        <f>train[[#This Row],[Ship Date]]-train[[#This Row],[Order Date]]</f>
        <v>6</v>
      </c>
      <c r="S9327" t="str">
        <f>TEXT(train[[#This Row],[Order Date]],"mmm")</f>
        <v>sept</v>
      </c>
      <c r="T9327">
        <f>YEAR(train[[#This Row],[Order Date]])</f>
        <v>2018</v>
      </c>
      <c r="U9327" t="str">
        <f>train[[#This Row],[Category]]&amp;"-"&amp;train[[#This Row],[Sub-Category]]</f>
        <v>Office Supplies-Binders</v>
      </c>
      <c r="V9327" t="str">
        <f>IF(train[[#This Row],[Segment]]="Consumer","B2C","B2B")</f>
        <v>B2C</v>
      </c>
    </row>
    <row r="9328" spans="1:22" x14ac:dyDescent="0.25">
      <c r="A9328" t="s">
        <v>10557</v>
      </c>
      <c r="B9328" s="1">
        <v>43350</v>
      </c>
      <c r="C9328" s="1">
        <v>43353</v>
      </c>
      <c r="D9328" t="s">
        <v>183</v>
      </c>
      <c r="E9328" t="s">
        <v>3532</v>
      </c>
      <c r="F9328" t="s">
        <v>3533</v>
      </c>
      <c r="G9328" t="s">
        <v>21</v>
      </c>
      <c r="H9328" t="s">
        <v>22</v>
      </c>
      <c r="I9328" t="s">
        <v>2535</v>
      </c>
      <c r="J9328" t="s">
        <v>91</v>
      </c>
      <c r="K9328">
        <v>98026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 s="2">
        <v>80.959999999999994</v>
      </c>
      <c r="R9328">
        <f>train[[#This Row],[Ship Date]]-train[[#This Row],[Order Date]]</f>
        <v>3</v>
      </c>
      <c r="S9328" t="str">
        <f>TEXT(train[[#This Row],[Order Date]],"mmm")</f>
        <v>sept</v>
      </c>
      <c r="T9328">
        <f>YEAR(train[[#This Row],[Order Date]])</f>
        <v>2018</v>
      </c>
      <c r="U9328" t="str">
        <f>train[[#This Row],[Category]]&amp;"-"&amp;train[[#This Row],[Sub-Category]]</f>
        <v>Furniture-Furnishings</v>
      </c>
      <c r="V9328" t="str">
        <f>IF(train[[#This Row],[Segment]]="Consumer","B2C","B2B")</f>
        <v>B2C</v>
      </c>
    </row>
    <row r="9329" spans="1:22" x14ac:dyDescent="0.25">
      <c r="A9329" t="s">
        <v>10557</v>
      </c>
      <c r="B9329" s="1">
        <v>43350</v>
      </c>
      <c r="C9329" s="1">
        <v>43353</v>
      </c>
      <c r="D9329" t="s">
        <v>183</v>
      </c>
      <c r="E9329" t="s">
        <v>3532</v>
      </c>
      <c r="F9329" t="s">
        <v>3533</v>
      </c>
      <c r="G9329" t="s">
        <v>21</v>
      </c>
      <c r="H9329" t="s">
        <v>22</v>
      </c>
      <c r="I9329" t="s">
        <v>2535</v>
      </c>
      <c r="J9329" t="s">
        <v>91</v>
      </c>
      <c r="K9329">
        <v>98026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 s="2">
        <v>455.71199999999999</v>
      </c>
      <c r="R9329">
        <f>train[[#This Row],[Ship Date]]-train[[#This Row],[Order Date]]</f>
        <v>3</v>
      </c>
      <c r="S9329" t="str">
        <f>TEXT(train[[#This Row],[Order Date]],"mmm")</f>
        <v>sept</v>
      </c>
      <c r="T9329">
        <f>YEAR(train[[#This Row],[Order Date]])</f>
        <v>2018</v>
      </c>
      <c r="U9329" t="str">
        <f>train[[#This Row],[Category]]&amp;"-"&amp;train[[#This Row],[Sub-Category]]</f>
        <v>Technology-Phones</v>
      </c>
      <c r="V9329" t="str">
        <f>IF(train[[#This Row],[Segment]]="Consumer","B2C","B2B")</f>
        <v>B2C</v>
      </c>
    </row>
    <row r="9330" spans="1:22" x14ac:dyDescent="0.25">
      <c r="A9330" t="s">
        <v>10557</v>
      </c>
      <c r="B9330" s="1">
        <v>43350</v>
      </c>
      <c r="C9330" s="1">
        <v>43353</v>
      </c>
      <c r="D9330" t="s">
        <v>183</v>
      </c>
      <c r="E9330" t="s">
        <v>3532</v>
      </c>
      <c r="F9330" t="s">
        <v>3533</v>
      </c>
      <c r="G9330" t="s">
        <v>21</v>
      </c>
      <c r="H9330" t="s">
        <v>22</v>
      </c>
      <c r="I9330" t="s">
        <v>2535</v>
      </c>
      <c r="J9330" t="s">
        <v>91</v>
      </c>
      <c r="K9330">
        <v>98026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 s="2">
        <v>25.98</v>
      </c>
      <c r="R9330">
        <f>train[[#This Row],[Ship Date]]-train[[#This Row],[Order Date]]</f>
        <v>3</v>
      </c>
      <c r="S9330" t="str">
        <f>TEXT(train[[#This Row],[Order Date]],"mmm")</f>
        <v>sept</v>
      </c>
      <c r="T9330">
        <f>YEAR(train[[#This Row],[Order Date]])</f>
        <v>2018</v>
      </c>
      <c r="U9330" t="str">
        <f>train[[#This Row],[Category]]&amp;"-"&amp;train[[#This Row],[Sub-Category]]</f>
        <v>Office Supplies-Art</v>
      </c>
      <c r="V9330" t="str">
        <f>IF(train[[#This Row],[Segment]]="Consumer","B2C","B2B")</f>
        <v>B2C</v>
      </c>
    </row>
    <row r="9331" spans="1:22" x14ac:dyDescent="0.25">
      <c r="A9331" t="s">
        <v>10558</v>
      </c>
      <c r="B9331" s="1">
        <v>42702</v>
      </c>
      <c r="C9331" s="1">
        <v>42704</v>
      </c>
      <c r="D9331" t="s">
        <v>183</v>
      </c>
      <c r="E9331" t="s">
        <v>1887</v>
      </c>
      <c r="F9331" t="s">
        <v>1888</v>
      </c>
      <c r="G9331" t="s">
        <v>21</v>
      </c>
      <c r="H9331" t="s">
        <v>22</v>
      </c>
      <c r="I9331" t="s">
        <v>122</v>
      </c>
      <c r="J9331" t="s">
        <v>38</v>
      </c>
      <c r="K9331">
        <v>94110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 s="2">
        <v>45.28</v>
      </c>
      <c r="R9331">
        <f>train[[#This Row],[Ship Date]]-train[[#This Row],[Order Date]]</f>
        <v>2</v>
      </c>
      <c r="S9331" t="str">
        <f>TEXT(train[[#This Row],[Order Date]],"mmm")</f>
        <v>nov</v>
      </c>
      <c r="T9331">
        <f>YEAR(train[[#This Row],[Order Date]])</f>
        <v>2016</v>
      </c>
      <c r="U9331" t="str">
        <f>train[[#This Row],[Category]]&amp;"-"&amp;train[[#This Row],[Sub-Category]]</f>
        <v>Office Supplies-Appliances</v>
      </c>
      <c r="V9331" t="str">
        <f>IF(train[[#This Row],[Segment]]="Consumer","B2C","B2B")</f>
        <v>B2C</v>
      </c>
    </row>
    <row r="9332" spans="1:22" x14ac:dyDescent="0.25">
      <c r="A9332" t="s">
        <v>10559</v>
      </c>
      <c r="B9332" s="1">
        <v>42686</v>
      </c>
      <c r="C9332" s="1">
        <v>42692</v>
      </c>
      <c r="D9332" t="s">
        <v>45</v>
      </c>
      <c r="E9332" t="s">
        <v>6338</v>
      </c>
      <c r="F9332" t="s">
        <v>6339</v>
      </c>
      <c r="G9332" t="s">
        <v>21</v>
      </c>
      <c r="H9332" t="s">
        <v>22</v>
      </c>
      <c r="I9332" t="s">
        <v>261</v>
      </c>
      <c r="J9332" t="s">
        <v>262</v>
      </c>
      <c r="K9332">
        <v>10035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 s="2">
        <v>15.56</v>
      </c>
      <c r="R9332">
        <f>train[[#This Row],[Ship Date]]-train[[#This Row],[Order Date]]</f>
        <v>6</v>
      </c>
      <c r="S9332" t="str">
        <f>TEXT(train[[#This Row],[Order Date]],"mmm")</f>
        <v>nov</v>
      </c>
      <c r="T9332">
        <f>YEAR(train[[#This Row],[Order Date]])</f>
        <v>2016</v>
      </c>
      <c r="U9332" t="str">
        <f>train[[#This Row],[Category]]&amp;"-"&amp;train[[#This Row],[Sub-Category]]</f>
        <v>Office Supplies-Envelopes</v>
      </c>
      <c r="V9332" t="str">
        <f>IF(train[[#This Row],[Segment]]="Consumer","B2C","B2B")</f>
        <v>B2C</v>
      </c>
    </row>
    <row r="9333" spans="1:22" x14ac:dyDescent="0.25">
      <c r="A9333" t="s">
        <v>10560</v>
      </c>
      <c r="B9333" s="1">
        <v>43007</v>
      </c>
      <c r="C9333" s="1">
        <v>43011</v>
      </c>
      <c r="D9333" t="s">
        <v>45</v>
      </c>
      <c r="E9333" t="s">
        <v>215</v>
      </c>
      <c r="F9333" t="s">
        <v>216</v>
      </c>
      <c r="G9333" t="s">
        <v>36</v>
      </c>
      <c r="H9333" t="s">
        <v>22</v>
      </c>
      <c r="I9333" t="s">
        <v>313</v>
      </c>
      <c r="J9333" t="s">
        <v>415</v>
      </c>
      <c r="K9333">
        <v>97477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 s="2">
        <v>859.2</v>
      </c>
      <c r="R9333">
        <f>train[[#This Row],[Ship Date]]-train[[#This Row],[Order Date]]</f>
        <v>4</v>
      </c>
      <c r="S9333" t="str">
        <f>TEXT(train[[#This Row],[Order Date]],"mmm")</f>
        <v>sept</v>
      </c>
      <c r="T9333">
        <f>YEAR(train[[#This Row],[Order Date]])</f>
        <v>2017</v>
      </c>
      <c r="U9333" t="str">
        <f>train[[#This Row],[Category]]&amp;"-"&amp;train[[#This Row],[Sub-Category]]</f>
        <v>Technology-Phones</v>
      </c>
      <c r="V9333" t="str">
        <f>IF(train[[#This Row],[Segment]]="Consumer","B2C","B2B")</f>
        <v>B2B</v>
      </c>
    </row>
    <row r="9334" spans="1:22" x14ac:dyDescent="0.25">
      <c r="A9334" t="s">
        <v>10561</v>
      </c>
      <c r="B9334" s="1">
        <v>43354</v>
      </c>
      <c r="C9334" s="1">
        <v>43356</v>
      </c>
      <c r="D9334" t="s">
        <v>18</v>
      </c>
      <c r="E9334" t="s">
        <v>7949</v>
      </c>
      <c r="F9334" t="s">
        <v>7950</v>
      </c>
      <c r="G9334" t="s">
        <v>21</v>
      </c>
      <c r="H9334" t="s">
        <v>22</v>
      </c>
      <c r="I9334" t="s">
        <v>7973</v>
      </c>
      <c r="J9334" t="s">
        <v>24</v>
      </c>
      <c r="K9334">
        <v>40324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 s="2">
        <v>195.68</v>
      </c>
      <c r="R9334">
        <f>train[[#This Row],[Ship Date]]-train[[#This Row],[Order Date]]</f>
        <v>2</v>
      </c>
      <c r="S9334" t="str">
        <f>TEXT(train[[#This Row],[Order Date]],"mmm")</f>
        <v>sept</v>
      </c>
      <c r="T9334">
        <f>YEAR(train[[#This Row],[Order Date]])</f>
        <v>2018</v>
      </c>
      <c r="U9334" t="str">
        <f>train[[#This Row],[Category]]&amp;"-"&amp;train[[#This Row],[Sub-Category]]</f>
        <v>Office Supplies-Appliances</v>
      </c>
      <c r="V9334" t="str">
        <f>IF(train[[#This Row],[Segment]]="Consumer","B2C","B2B")</f>
        <v>B2C</v>
      </c>
    </row>
    <row r="9335" spans="1:22" x14ac:dyDescent="0.25">
      <c r="A9335" t="s">
        <v>10561</v>
      </c>
      <c r="B9335" s="1">
        <v>43354</v>
      </c>
      <c r="C9335" s="1">
        <v>43356</v>
      </c>
      <c r="D9335" t="s">
        <v>18</v>
      </c>
      <c r="E9335" t="s">
        <v>7949</v>
      </c>
      <c r="F9335" t="s">
        <v>7950</v>
      </c>
      <c r="G9335" t="s">
        <v>21</v>
      </c>
      <c r="H9335" t="s">
        <v>22</v>
      </c>
      <c r="I9335" t="s">
        <v>7973</v>
      </c>
      <c r="J9335" t="s">
        <v>24</v>
      </c>
      <c r="K9335">
        <v>40324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 s="2">
        <v>14.2</v>
      </c>
      <c r="R9335">
        <f>train[[#This Row],[Ship Date]]-train[[#This Row],[Order Date]]</f>
        <v>2</v>
      </c>
      <c r="S9335" t="str">
        <f>TEXT(train[[#This Row],[Order Date]],"mmm")</f>
        <v>sept</v>
      </c>
      <c r="T9335">
        <f>YEAR(train[[#This Row],[Order Date]])</f>
        <v>2018</v>
      </c>
      <c r="U9335" t="str">
        <f>train[[#This Row],[Category]]&amp;"-"&amp;train[[#This Row],[Sub-Category]]</f>
        <v>Office Supplies-Fasteners</v>
      </c>
      <c r="V9335" t="str">
        <f>IF(train[[#This Row],[Segment]]="Consumer","B2C","B2B")</f>
        <v>B2C</v>
      </c>
    </row>
    <row r="9336" spans="1:22" x14ac:dyDescent="0.25">
      <c r="A9336" t="s">
        <v>10562</v>
      </c>
      <c r="B9336" s="1">
        <v>43221</v>
      </c>
      <c r="C9336" s="1">
        <v>43222</v>
      </c>
      <c r="D9336" t="s">
        <v>183</v>
      </c>
      <c r="E9336" t="s">
        <v>1307</v>
      </c>
      <c r="F9336" t="s">
        <v>1308</v>
      </c>
      <c r="G9336" t="s">
        <v>21</v>
      </c>
      <c r="H9336" t="s">
        <v>22</v>
      </c>
      <c r="I9336" t="s">
        <v>3409</v>
      </c>
      <c r="J9336" t="s">
        <v>49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 s="2">
        <v>314.35199999999998</v>
      </c>
      <c r="R9336">
        <f>train[[#This Row],[Ship Date]]-train[[#This Row],[Order Date]]</f>
        <v>1</v>
      </c>
      <c r="S9336" t="str">
        <f>TEXT(train[[#This Row],[Order Date]],"mmm")</f>
        <v>mai</v>
      </c>
      <c r="T9336">
        <f>YEAR(train[[#This Row],[Order Date]])</f>
        <v>2018</v>
      </c>
      <c r="U9336" t="str">
        <f>train[[#This Row],[Category]]&amp;"-"&amp;train[[#This Row],[Sub-Category]]</f>
        <v>Furniture-Bookcases</v>
      </c>
      <c r="V9336" t="str">
        <f>IF(train[[#This Row],[Segment]]="Consumer","B2C","B2B")</f>
        <v>B2C</v>
      </c>
    </row>
    <row r="9337" spans="1:22" x14ac:dyDescent="0.25">
      <c r="A9337" t="s">
        <v>10562</v>
      </c>
      <c r="B9337" s="1">
        <v>43221</v>
      </c>
      <c r="C9337" s="1">
        <v>43222</v>
      </c>
      <c r="D9337" t="s">
        <v>183</v>
      </c>
      <c r="E9337" t="s">
        <v>1307</v>
      </c>
      <c r="F9337" t="s">
        <v>1308</v>
      </c>
      <c r="G9337" t="s">
        <v>21</v>
      </c>
      <c r="H9337" t="s">
        <v>22</v>
      </c>
      <c r="I9337" t="s">
        <v>3409</v>
      </c>
      <c r="J9337" t="s">
        <v>49</v>
      </c>
      <c r="K9337">
        <v>33065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 s="2">
        <v>4.6079999999999997</v>
      </c>
      <c r="R9337">
        <f>train[[#This Row],[Ship Date]]-train[[#This Row],[Order Date]]</f>
        <v>1</v>
      </c>
      <c r="S9337" t="str">
        <f>TEXT(train[[#This Row],[Order Date]],"mmm")</f>
        <v>mai</v>
      </c>
      <c r="T9337">
        <f>YEAR(train[[#This Row],[Order Date]])</f>
        <v>2018</v>
      </c>
      <c r="U9337" t="str">
        <f>train[[#This Row],[Category]]&amp;"-"&amp;train[[#This Row],[Sub-Category]]</f>
        <v>Office Supplies-Labels</v>
      </c>
      <c r="V9337" t="str">
        <f>IF(train[[#This Row],[Segment]]="Consumer","B2C","B2B")</f>
        <v>B2C</v>
      </c>
    </row>
    <row r="9338" spans="1:22" x14ac:dyDescent="0.25">
      <c r="A9338" t="s">
        <v>10563</v>
      </c>
      <c r="B9338" s="1">
        <v>43359</v>
      </c>
      <c r="C9338" s="1">
        <v>43363</v>
      </c>
      <c r="D9338" t="s">
        <v>45</v>
      </c>
      <c r="E9338" t="s">
        <v>3200</v>
      </c>
      <c r="F9338" t="s">
        <v>3201</v>
      </c>
      <c r="G9338" t="s">
        <v>36</v>
      </c>
      <c r="H9338" t="s">
        <v>22</v>
      </c>
      <c r="I9338" t="s">
        <v>122</v>
      </c>
      <c r="J9338" t="s">
        <v>38</v>
      </c>
      <c r="K9338">
        <v>94110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 s="2">
        <v>17.899999999999999</v>
      </c>
      <c r="R9338">
        <f>train[[#This Row],[Ship Date]]-train[[#This Row],[Order Date]]</f>
        <v>4</v>
      </c>
      <c r="S9338" t="str">
        <f>TEXT(train[[#This Row],[Order Date]],"mmm")</f>
        <v>sept</v>
      </c>
      <c r="T9338">
        <f>YEAR(train[[#This Row],[Order Date]])</f>
        <v>2018</v>
      </c>
      <c r="U9338" t="str">
        <f>train[[#This Row],[Category]]&amp;"-"&amp;train[[#This Row],[Sub-Category]]</f>
        <v>Office Supplies-Fasteners</v>
      </c>
      <c r="V9338" t="str">
        <f>IF(train[[#This Row],[Segment]]="Consumer","B2C","B2B")</f>
        <v>B2B</v>
      </c>
    </row>
    <row r="9339" spans="1:22" x14ac:dyDescent="0.25">
      <c r="A9339" t="s">
        <v>10564</v>
      </c>
      <c r="B9339" s="1">
        <v>42296</v>
      </c>
      <c r="C9339" s="1">
        <v>42299</v>
      </c>
      <c r="D9339" t="s">
        <v>18</v>
      </c>
      <c r="E9339" t="s">
        <v>2855</v>
      </c>
      <c r="F9339" t="s">
        <v>2856</v>
      </c>
      <c r="G9339" t="s">
        <v>36</v>
      </c>
      <c r="H9339" t="s">
        <v>22</v>
      </c>
      <c r="I9339" t="s">
        <v>122</v>
      </c>
      <c r="J9339" t="s">
        <v>38</v>
      </c>
      <c r="K9339">
        <v>94110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 s="2">
        <v>2.992</v>
      </c>
      <c r="R9339">
        <f>train[[#This Row],[Ship Date]]-train[[#This Row],[Order Date]]</f>
        <v>3</v>
      </c>
      <c r="S9339" t="str">
        <f>TEXT(train[[#This Row],[Order Date]],"mmm")</f>
        <v>oct</v>
      </c>
      <c r="T9339">
        <f>YEAR(train[[#This Row],[Order Date]])</f>
        <v>2015</v>
      </c>
      <c r="U9339" t="str">
        <f>train[[#This Row],[Category]]&amp;"-"&amp;train[[#This Row],[Sub-Category]]</f>
        <v>Office Supplies-Binders</v>
      </c>
      <c r="V9339" t="str">
        <f>IF(train[[#This Row],[Segment]]="Consumer","B2C","B2B")</f>
        <v>B2B</v>
      </c>
    </row>
    <row r="9340" spans="1:22" x14ac:dyDescent="0.25">
      <c r="A9340" t="s">
        <v>10564</v>
      </c>
      <c r="B9340" s="1">
        <v>42296</v>
      </c>
      <c r="C9340" s="1">
        <v>42299</v>
      </c>
      <c r="D9340" t="s">
        <v>18</v>
      </c>
      <c r="E9340" t="s">
        <v>2855</v>
      </c>
      <c r="F9340" t="s">
        <v>2856</v>
      </c>
      <c r="G9340" t="s">
        <v>36</v>
      </c>
      <c r="H9340" t="s">
        <v>22</v>
      </c>
      <c r="I9340" t="s">
        <v>122</v>
      </c>
      <c r="J9340" t="s">
        <v>38</v>
      </c>
      <c r="K9340">
        <v>94110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 s="2">
        <v>20.064</v>
      </c>
      <c r="R9340">
        <f>train[[#This Row],[Ship Date]]-train[[#This Row],[Order Date]]</f>
        <v>3</v>
      </c>
      <c r="S9340" t="str">
        <f>TEXT(train[[#This Row],[Order Date]],"mmm")</f>
        <v>oct</v>
      </c>
      <c r="T9340">
        <f>YEAR(train[[#This Row],[Order Date]])</f>
        <v>2015</v>
      </c>
      <c r="U9340" t="str">
        <f>train[[#This Row],[Category]]&amp;"-"&amp;train[[#This Row],[Sub-Category]]</f>
        <v>Office Supplies-Binders</v>
      </c>
      <c r="V9340" t="str">
        <f>IF(train[[#This Row],[Segment]]="Consumer","B2C","B2B")</f>
        <v>B2B</v>
      </c>
    </row>
    <row r="9341" spans="1:22" x14ac:dyDescent="0.25">
      <c r="A9341" t="s">
        <v>10564</v>
      </c>
      <c r="B9341" s="1">
        <v>42296</v>
      </c>
      <c r="C9341" s="1">
        <v>42299</v>
      </c>
      <c r="D9341" t="s">
        <v>18</v>
      </c>
      <c r="E9341" t="s">
        <v>2855</v>
      </c>
      <c r="F9341" t="s">
        <v>2856</v>
      </c>
      <c r="G9341" t="s">
        <v>36</v>
      </c>
      <c r="H9341" t="s">
        <v>22</v>
      </c>
      <c r="I9341" t="s">
        <v>122</v>
      </c>
      <c r="J9341" t="s">
        <v>38</v>
      </c>
      <c r="K9341">
        <v>94110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 s="2">
        <v>146.72999999999999</v>
      </c>
      <c r="R9341">
        <f>train[[#This Row],[Ship Date]]-train[[#This Row],[Order Date]]</f>
        <v>3</v>
      </c>
      <c r="S9341" t="str">
        <f>TEXT(train[[#This Row],[Order Date]],"mmm")</f>
        <v>oct</v>
      </c>
      <c r="T9341">
        <f>YEAR(train[[#This Row],[Order Date]])</f>
        <v>2015</v>
      </c>
      <c r="U9341" t="str">
        <f>train[[#This Row],[Category]]&amp;"-"&amp;train[[#This Row],[Sub-Category]]</f>
        <v>Office Supplies-Paper</v>
      </c>
      <c r="V9341" t="str">
        <f>IF(train[[#This Row],[Segment]]="Consumer","B2C","B2B")</f>
        <v>B2B</v>
      </c>
    </row>
    <row r="9342" spans="1:22" x14ac:dyDescent="0.25">
      <c r="A9342" t="s">
        <v>10564</v>
      </c>
      <c r="B9342" s="1">
        <v>42296</v>
      </c>
      <c r="C9342" s="1">
        <v>42299</v>
      </c>
      <c r="D9342" t="s">
        <v>18</v>
      </c>
      <c r="E9342" t="s">
        <v>2855</v>
      </c>
      <c r="F9342" t="s">
        <v>2856</v>
      </c>
      <c r="G9342" t="s">
        <v>36</v>
      </c>
      <c r="H9342" t="s">
        <v>22</v>
      </c>
      <c r="I9342" t="s">
        <v>122</v>
      </c>
      <c r="J9342" t="s">
        <v>38</v>
      </c>
      <c r="K9342">
        <v>94110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 s="2">
        <v>18.75</v>
      </c>
      <c r="R9342">
        <f>train[[#This Row],[Ship Date]]-train[[#This Row],[Order Date]]</f>
        <v>3</v>
      </c>
      <c r="S9342" t="str">
        <f>TEXT(train[[#This Row],[Order Date]],"mmm")</f>
        <v>oct</v>
      </c>
      <c r="T9342">
        <f>YEAR(train[[#This Row],[Order Date]])</f>
        <v>2015</v>
      </c>
      <c r="U9342" t="str">
        <f>train[[#This Row],[Category]]&amp;"-"&amp;train[[#This Row],[Sub-Category]]</f>
        <v>Office Supplies-Labels</v>
      </c>
      <c r="V9342" t="str">
        <f>IF(train[[#This Row],[Segment]]="Consumer","B2C","B2B")</f>
        <v>B2B</v>
      </c>
    </row>
    <row r="9343" spans="1:22" x14ac:dyDescent="0.25">
      <c r="A9343" t="s">
        <v>10564</v>
      </c>
      <c r="B9343" s="1">
        <v>42296</v>
      </c>
      <c r="C9343" s="1">
        <v>42299</v>
      </c>
      <c r="D9343" t="s">
        <v>18</v>
      </c>
      <c r="E9343" t="s">
        <v>2855</v>
      </c>
      <c r="F9343" t="s">
        <v>2856</v>
      </c>
      <c r="G9343" t="s">
        <v>36</v>
      </c>
      <c r="H9343" t="s">
        <v>22</v>
      </c>
      <c r="I9343" t="s">
        <v>122</v>
      </c>
      <c r="J9343" t="s">
        <v>38</v>
      </c>
      <c r="K9343">
        <v>94110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 s="2">
        <v>117.57599999999999</v>
      </c>
      <c r="R9343">
        <f>train[[#This Row],[Ship Date]]-train[[#This Row],[Order Date]]</f>
        <v>3</v>
      </c>
      <c r="S9343" t="str">
        <f>TEXT(train[[#This Row],[Order Date]],"mmm")</f>
        <v>oct</v>
      </c>
      <c r="T9343">
        <f>YEAR(train[[#This Row],[Order Date]])</f>
        <v>2015</v>
      </c>
      <c r="U9343" t="str">
        <f>train[[#This Row],[Category]]&amp;"-"&amp;train[[#This Row],[Sub-Category]]</f>
        <v>Technology-Phones</v>
      </c>
      <c r="V9343" t="str">
        <f>IF(train[[#This Row],[Segment]]="Consumer","B2C","B2B")</f>
        <v>B2B</v>
      </c>
    </row>
    <row r="9344" spans="1:22" x14ac:dyDescent="0.25">
      <c r="A9344" t="s">
        <v>10565</v>
      </c>
      <c r="B9344" s="1">
        <v>42807</v>
      </c>
      <c r="C9344" s="1">
        <v>42812</v>
      </c>
      <c r="D9344" t="s">
        <v>45</v>
      </c>
      <c r="E9344" t="s">
        <v>7675</v>
      </c>
      <c r="F9344" t="s">
        <v>7676</v>
      </c>
      <c r="G9344" t="s">
        <v>97</v>
      </c>
      <c r="H9344" t="s">
        <v>22</v>
      </c>
      <c r="I9344" t="s">
        <v>2857</v>
      </c>
      <c r="J9344" t="s">
        <v>38</v>
      </c>
      <c r="K9344">
        <v>92503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 s="2">
        <v>51.183999999999997</v>
      </c>
      <c r="R9344">
        <f>train[[#This Row],[Ship Date]]-train[[#This Row],[Order Date]]</f>
        <v>5</v>
      </c>
      <c r="S9344" t="str">
        <f>TEXT(train[[#This Row],[Order Date]],"mmm")</f>
        <v>mars</v>
      </c>
      <c r="T9344">
        <f>YEAR(train[[#This Row],[Order Date]])</f>
        <v>2017</v>
      </c>
      <c r="U9344" t="str">
        <f>train[[#This Row],[Category]]&amp;"-"&amp;train[[#This Row],[Sub-Category]]</f>
        <v>Office Supplies-Binders</v>
      </c>
      <c r="V9344" t="str">
        <f>IF(train[[#This Row],[Segment]]="Consumer","B2C","B2B")</f>
        <v>B2B</v>
      </c>
    </row>
    <row r="9345" spans="1:22" x14ac:dyDescent="0.25">
      <c r="A9345" t="s">
        <v>10566</v>
      </c>
      <c r="B9345" s="1">
        <v>43148</v>
      </c>
      <c r="C9345" s="1">
        <v>43151</v>
      </c>
      <c r="D9345" t="s">
        <v>183</v>
      </c>
      <c r="E9345" t="s">
        <v>2310</v>
      </c>
      <c r="F9345" t="s">
        <v>2311</v>
      </c>
      <c r="G9345" t="s">
        <v>97</v>
      </c>
      <c r="H9345" t="s">
        <v>22</v>
      </c>
      <c r="I9345" t="s">
        <v>271</v>
      </c>
      <c r="J9345" t="s">
        <v>493</v>
      </c>
      <c r="K9345">
        <v>45373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 s="2">
        <v>455.97</v>
      </c>
      <c r="R9345">
        <f>train[[#This Row],[Ship Date]]-train[[#This Row],[Order Date]]</f>
        <v>3</v>
      </c>
      <c r="S9345" t="str">
        <f>TEXT(train[[#This Row],[Order Date]],"mmm")</f>
        <v>févr</v>
      </c>
      <c r="T9345">
        <f>YEAR(train[[#This Row],[Order Date]])</f>
        <v>2018</v>
      </c>
      <c r="U9345" t="str">
        <f>train[[#This Row],[Category]]&amp;"-"&amp;train[[#This Row],[Sub-Category]]</f>
        <v>Furniture-Tables</v>
      </c>
      <c r="V9345" t="str">
        <f>IF(train[[#This Row],[Segment]]="Consumer","B2C","B2B")</f>
        <v>B2B</v>
      </c>
    </row>
    <row r="9346" spans="1:22" x14ac:dyDescent="0.25">
      <c r="A9346" t="s">
        <v>10566</v>
      </c>
      <c r="B9346" s="1">
        <v>43148</v>
      </c>
      <c r="C9346" s="1">
        <v>43151</v>
      </c>
      <c r="D9346" t="s">
        <v>183</v>
      </c>
      <c r="E9346" t="s">
        <v>2310</v>
      </c>
      <c r="F9346" t="s">
        <v>2311</v>
      </c>
      <c r="G9346" t="s">
        <v>97</v>
      </c>
      <c r="H9346" t="s">
        <v>22</v>
      </c>
      <c r="I9346" t="s">
        <v>271</v>
      </c>
      <c r="J9346" t="s">
        <v>493</v>
      </c>
      <c r="K9346">
        <v>45373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 s="2">
        <v>5.7149999999999999</v>
      </c>
      <c r="R9346">
        <f>train[[#This Row],[Ship Date]]-train[[#This Row],[Order Date]]</f>
        <v>3</v>
      </c>
      <c r="S9346" t="str">
        <f>TEXT(train[[#This Row],[Order Date]],"mmm")</f>
        <v>févr</v>
      </c>
      <c r="T9346">
        <f>YEAR(train[[#This Row],[Order Date]])</f>
        <v>2018</v>
      </c>
      <c r="U9346" t="str">
        <f>train[[#This Row],[Category]]&amp;"-"&amp;train[[#This Row],[Sub-Category]]</f>
        <v>Office Supplies-Binders</v>
      </c>
      <c r="V9346" t="str">
        <f>IF(train[[#This Row],[Segment]]="Consumer","B2C","B2B")</f>
        <v>B2B</v>
      </c>
    </row>
    <row r="9347" spans="1:22" x14ac:dyDescent="0.25">
      <c r="A9347" t="s">
        <v>10566</v>
      </c>
      <c r="B9347" s="1">
        <v>43148</v>
      </c>
      <c r="C9347" s="1">
        <v>43151</v>
      </c>
      <c r="D9347" t="s">
        <v>183</v>
      </c>
      <c r="E9347" t="s">
        <v>2310</v>
      </c>
      <c r="F9347" t="s">
        <v>2311</v>
      </c>
      <c r="G9347" t="s">
        <v>97</v>
      </c>
      <c r="H9347" t="s">
        <v>22</v>
      </c>
      <c r="I9347" t="s">
        <v>271</v>
      </c>
      <c r="J9347" t="s">
        <v>493</v>
      </c>
      <c r="K9347">
        <v>45373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 s="2">
        <v>57.594000000000001</v>
      </c>
      <c r="R9347">
        <f>train[[#This Row],[Ship Date]]-train[[#This Row],[Order Date]]</f>
        <v>3</v>
      </c>
      <c r="S9347" t="str">
        <f>TEXT(train[[#This Row],[Order Date]],"mmm")</f>
        <v>févr</v>
      </c>
      <c r="T9347">
        <f>YEAR(train[[#This Row],[Order Date]])</f>
        <v>2018</v>
      </c>
      <c r="U9347" t="str">
        <f>train[[#This Row],[Category]]&amp;"-"&amp;train[[#This Row],[Sub-Category]]</f>
        <v>Technology-Phones</v>
      </c>
      <c r="V9347" t="str">
        <f>IF(train[[#This Row],[Segment]]="Consumer","B2C","B2B")</f>
        <v>B2B</v>
      </c>
    </row>
    <row r="9348" spans="1:22" x14ac:dyDescent="0.25">
      <c r="A9348" t="s">
        <v>10566</v>
      </c>
      <c r="B9348" s="1">
        <v>43148</v>
      </c>
      <c r="C9348" s="1">
        <v>43151</v>
      </c>
      <c r="D9348" t="s">
        <v>183</v>
      </c>
      <c r="E9348" t="s">
        <v>2310</v>
      </c>
      <c r="F9348" t="s">
        <v>2311</v>
      </c>
      <c r="G9348" t="s">
        <v>97</v>
      </c>
      <c r="H9348" t="s">
        <v>22</v>
      </c>
      <c r="I9348" t="s">
        <v>271</v>
      </c>
      <c r="J9348" t="s">
        <v>493</v>
      </c>
      <c r="K9348">
        <v>45373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 s="2">
        <v>30.143999999999998</v>
      </c>
      <c r="R9348">
        <f>train[[#This Row],[Ship Date]]-train[[#This Row],[Order Date]]</f>
        <v>3</v>
      </c>
      <c r="S9348" t="str">
        <f>TEXT(train[[#This Row],[Order Date]],"mmm")</f>
        <v>févr</v>
      </c>
      <c r="T9348">
        <f>YEAR(train[[#This Row],[Order Date]])</f>
        <v>2018</v>
      </c>
      <c r="U9348" t="str">
        <f>train[[#This Row],[Category]]&amp;"-"&amp;train[[#This Row],[Sub-Category]]</f>
        <v>Furniture-Furnishings</v>
      </c>
      <c r="V9348" t="str">
        <f>IF(train[[#This Row],[Segment]]="Consumer","B2C","B2B")</f>
        <v>B2B</v>
      </c>
    </row>
    <row r="9349" spans="1:22" x14ac:dyDescent="0.25">
      <c r="A9349" t="s">
        <v>10566</v>
      </c>
      <c r="B9349" s="1">
        <v>43148</v>
      </c>
      <c r="C9349" s="1">
        <v>43151</v>
      </c>
      <c r="D9349" t="s">
        <v>183</v>
      </c>
      <c r="E9349" t="s">
        <v>2310</v>
      </c>
      <c r="F9349" t="s">
        <v>2311</v>
      </c>
      <c r="G9349" t="s">
        <v>97</v>
      </c>
      <c r="H9349" t="s">
        <v>22</v>
      </c>
      <c r="I9349" t="s">
        <v>271</v>
      </c>
      <c r="J9349" t="s">
        <v>493</v>
      </c>
      <c r="K9349">
        <v>45373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 s="2">
        <v>899.43</v>
      </c>
      <c r="R9349">
        <f>train[[#This Row],[Ship Date]]-train[[#This Row],[Order Date]]</f>
        <v>3</v>
      </c>
      <c r="S9349" t="str">
        <f>TEXT(train[[#This Row],[Order Date]],"mmm")</f>
        <v>févr</v>
      </c>
      <c r="T9349">
        <f>YEAR(train[[#This Row],[Order Date]])</f>
        <v>2018</v>
      </c>
      <c r="U9349" t="str">
        <f>train[[#This Row],[Category]]&amp;"-"&amp;train[[#This Row],[Sub-Category]]</f>
        <v>Furniture-Chairs</v>
      </c>
      <c r="V9349" t="str">
        <f>IF(train[[#This Row],[Segment]]="Consumer","B2C","B2B")</f>
        <v>B2B</v>
      </c>
    </row>
    <row r="9350" spans="1:22" x14ac:dyDescent="0.25">
      <c r="A9350" t="s">
        <v>10567</v>
      </c>
      <c r="B9350" s="1">
        <v>43091</v>
      </c>
      <c r="C9350" s="1">
        <v>43097</v>
      </c>
      <c r="D9350" t="s">
        <v>45</v>
      </c>
      <c r="E9350" t="s">
        <v>359</v>
      </c>
      <c r="F9350" t="s">
        <v>360</v>
      </c>
      <c r="G9350" t="s">
        <v>21</v>
      </c>
      <c r="H9350" t="s">
        <v>22</v>
      </c>
      <c r="I9350" t="s">
        <v>7970</v>
      </c>
      <c r="J9350" t="s">
        <v>38</v>
      </c>
      <c r="K9350">
        <v>92553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 s="2">
        <v>842.72</v>
      </c>
      <c r="R9350">
        <f>train[[#This Row],[Ship Date]]-train[[#This Row],[Order Date]]</f>
        <v>6</v>
      </c>
      <c r="S9350" t="str">
        <f>TEXT(train[[#This Row],[Order Date]],"mmm")</f>
        <v>déc</v>
      </c>
      <c r="T9350">
        <f>YEAR(train[[#This Row],[Order Date]])</f>
        <v>2017</v>
      </c>
      <c r="U9350" t="str">
        <f>train[[#This Row],[Category]]&amp;"-"&amp;train[[#This Row],[Sub-Category]]</f>
        <v>Furniture-Furnishings</v>
      </c>
      <c r="V9350" t="str">
        <f>IF(train[[#This Row],[Segment]]="Consumer","B2C","B2B")</f>
        <v>B2C</v>
      </c>
    </row>
    <row r="9351" spans="1:22" x14ac:dyDescent="0.25">
      <c r="A9351" t="s">
        <v>10567</v>
      </c>
      <c r="B9351" s="1">
        <v>43091</v>
      </c>
      <c r="C9351" s="1">
        <v>43097</v>
      </c>
      <c r="D9351" t="s">
        <v>45</v>
      </c>
      <c r="E9351" t="s">
        <v>359</v>
      </c>
      <c r="F9351" t="s">
        <v>360</v>
      </c>
      <c r="G9351" t="s">
        <v>21</v>
      </c>
      <c r="H9351" t="s">
        <v>22</v>
      </c>
      <c r="I9351" t="s">
        <v>7970</v>
      </c>
      <c r="J9351" t="s">
        <v>38</v>
      </c>
      <c r="K9351">
        <v>92553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 s="2">
        <v>41.96</v>
      </c>
      <c r="R9351">
        <f>train[[#This Row],[Ship Date]]-train[[#This Row],[Order Date]]</f>
        <v>6</v>
      </c>
      <c r="S9351" t="str">
        <f>TEXT(train[[#This Row],[Order Date]],"mmm")</f>
        <v>déc</v>
      </c>
      <c r="T9351">
        <f>YEAR(train[[#This Row],[Order Date]])</f>
        <v>2017</v>
      </c>
      <c r="U9351" t="str">
        <f>train[[#This Row],[Category]]&amp;"-"&amp;train[[#This Row],[Sub-Category]]</f>
        <v>Furniture-Furnishings</v>
      </c>
      <c r="V9351" t="str">
        <f>IF(train[[#This Row],[Segment]]="Consumer","B2C","B2B")</f>
        <v>B2C</v>
      </c>
    </row>
    <row r="9352" spans="1:22" x14ac:dyDescent="0.25">
      <c r="A9352" t="s">
        <v>10568</v>
      </c>
      <c r="B9352" s="1">
        <v>43001</v>
      </c>
      <c r="C9352" s="1">
        <v>43005</v>
      </c>
      <c r="D9352" t="s">
        <v>45</v>
      </c>
      <c r="E9352" t="s">
        <v>2639</v>
      </c>
      <c r="F9352" t="s">
        <v>2640</v>
      </c>
      <c r="G9352" t="s">
        <v>36</v>
      </c>
      <c r="H9352" t="s">
        <v>22</v>
      </c>
      <c r="I9352" t="s">
        <v>90</v>
      </c>
      <c r="J9352" t="s">
        <v>91</v>
      </c>
      <c r="K9352">
        <v>98115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 s="2">
        <v>13.215999999999999</v>
      </c>
      <c r="R9352">
        <f>train[[#This Row],[Ship Date]]-train[[#This Row],[Order Date]]</f>
        <v>4</v>
      </c>
      <c r="S9352" t="str">
        <f>TEXT(train[[#This Row],[Order Date]],"mmm")</f>
        <v>sept</v>
      </c>
      <c r="T9352">
        <f>YEAR(train[[#This Row],[Order Date]])</f>
        <v>2017</v>
      </c>
      <c r="U9352" t="str">
        <f>train[[#This Row],[Category]]&amp;"-"&amp;train[[#This Row],[Sub-Category]]</f>
        <v>Office Supplies-Binders</v>
      </c>
      <c r="V9352" t="str">
        <f>IF(train[[#This Row],[Segment]]="Consumer","B2C","B2B")</f>
        <v>B2B</v>
      </c>
    </row>
    <row r="9353" spans="1:22" x14ac:dyDescent="0.25">
      <c r="A9353" t="s">
        <v>10568</v>
      </c>
      <c r="B9353" s="1">
        <v>43001</v>
      </c>
      <c r="C9353" s="1">
        <v>43005</v>
      </c>
      <c r="D9353" t="s">
        <v>45</v>
      </c>
      <c r="E9353" t="s">
        <v>2639</v>
      </c>
      <c r="F9353" t="s">
        <v>2640</v>
      </c>
      <c r="G9353" t="s">
        <v>36</v>
      </c>
      <c r="H9353" t="s">
        <v>22</v>
      </c>
      <c r="I9353" t="s">
        <v>90</v>
      </c>
      <c r="J9353" t="s">
        <v>91</v>
      </c>
      <c r="K9353">
        <v>98115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 s="2">
        <v>184.75200000000001</v>
      </c>
      <c r="R9353">
        <f>train[[#This Row],[Ship Date]]-train[[#This Row],[Order Date]]</f>
        <v>4</v>
      </c>
      <c r="S9353" t="str">
        <f>TEXT(train[[#This Row],[Order Date]],"mmm")</f>
        <v>sept</v>
      </c>
      <c r="T9353">
        <f>YEAR(train[[#This Row],[Order Date]])</f>
        <v>2017</v>
      </c>
      <c r="U9353" t="str">
        <f>train[[#This Row],[Category]]&amp;"-"&amp;train[[#This Row],[Sub-Category]]</f>
        <v>Furniture-Chairs</v>
      </c>
      <c r="V9353" t="str">
        <f>IF(train[[#This Row],[Segment]]="Consumer","B2C","B2B")</f>
        <v>B2B</v>
      </c>
    </row>
    <row r="9354" spans="1:22" x14ac:dyDescent="0.25">
      <c r="A9354" t="s">
        <v>10569</v>
      </c>
      <c r="B9354" s="1">
        <v>43367</v>
      </c>
      <c r="C9354" s="1">
        <v>43369</v>
      </c>
      <c r="D9354" t="s">
        <v>183</v>
      </c>
      <c r="E9354" t="s">
        <v>1699</v>
      </c>
      <c r="F9354" t="s">
        <v>1700</v>
      </c>
      <c r="G9354" t="s">
        <v>21</v>
      </c>
      <c r="H9354" t="s">
        <v>22</v>
      </c>
      <c r="I9354" t="s">
        <v>298</v>
      </c>
      <c r="J9354" t="s">
        <v>206</v>
      </c>
      <c r="K9354">
        <v>60623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 s="2">
        <v>520.46400000000006</v>
      </c>
      <c r="R9354">
        <f>train[[#This Row],[Ship Date]]-train[[#This Row],[Order Date]]</f>
        <v>2</v>
      </c>
      <c r="S9354" t="str">
        <f>TEXT(train[[#This Row],[Order Date]],"mmm")</f>
        <v>sept</v>
      </c>
      <c r="T9354">
        <f>YEAR(train[[#This Row],[Order Date]])</f>
        <v>2018</v>
      </c>
      <c r="U9354" t="str">
        <f>train[[#This Row],[Category]]&amp;"-"&amp;train[[#This Row],[Sub-Category]]</f>
        <v>Furniture-Chairs</v>
      </c>
      <c r="V9354" t="str">
        <f>IF(train[[#This Row],[Segment]]="Consumer","B2C","B2B")</f>
        <v>B2C</v>
      </c>
    </row>
    <row r="9355" spans="1:22" x14ac:dyDescent="0.25">
      <c r="A9355" t="s">
        <v>10569</v>
      </c>
      <c r="B9355" s="1">
        <v>43367</v>
      </c>
      <c r="C9355" s="1">
        <v>43369</v>
      </c>
      <c r="D9355" t="s">
        <v>183</v>
      </c>
      <c r="E9355" t="s">
        <v>1699</v>
      </c>
      <c r="F9355" t="s">
        <v>1700</v>
      </c>
      <c r="G9355" t="s">
        <v>21</v>
      </c>
      <c r="H9355" t="s">
        <v>22</v>
      </c>
      <c r="I9355" t="s">
        <v>298</v>
      </c>
      <c r="J9355" t="s">
        <v>206</v>
      </c>
      <c r="K9355">
        <v>60623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 s="2">
        <v>11.423999999999999</v>
      </c>
      <c r="R9355">
        <f>train[[#This Row],[Ship Date]]-train[[#This Row],[Order Date]]</f>
        <v>2</v>
      </c>
      <c r="S9355" t="str">
        <f>TEXT(train[[#This Row],[Order Date]],"mmm")</f>
        <v>sept</v>
      </c>
      <c r="T9355">
        <f>YEAR(train[[#This Row],[Order Date]])</f>
        <v>2018</v>
      </c>
      <c r="U9355" t="str">
        <f>train[[#This Row],[Category]]&amp;"-"&amp;train[[#This Row],[Sub-Category]]</f>
        <v>Office Supplies-Paper</v>
      </c>
      <c r="V9355" t="str">
        <f>IF(train[[#This Row],[Segment]]="Consumer","B2C","B2B")</f>
        <v>B2C</v>
      </c>
    </row>
    <row r="9356" spans="1:22" x14ac:dyDescent="0.25">
      <c r="A9356" t="s">
        <v>10570</v>
      </c>
      <c r="B9356" s="1">
        <v>42705</v>
      </c>
      <c r="C9356" s="1">
        <v>42709</v>
      </c>
      <c r="D9356" t="s">
        <v>45</v>
      </c>
      <c r="E9356" t="s">
        <v>177</v>
      </c>
      <c r="F9356" t="s">
        <v>178</v>
      </c>
      <c r="G9356" t="s">
        <v>97</v>
      </c>
      <c r="H9356" t="s">
        <v>22</v>
      </c>
      <c r="I9356" t="s">
        <v>323</v>
      </c>
      <c r="J9356" t="s">
        <v>233</v>
      </c>
      <c r="K9356">
        <v>49201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 s="2">
        <v>19.440000000000001</v>
      </c>
      <c r="R9356">
        <f>train[[#This Row],[Ship Date]]-train[[#This Row],[Order Date]]</f>
        <v>4</v>
      </c>
      <c r="S9356" t="str">
        <f>TEXT(train[[#This Row],[Order Date]],"mmm")</f>
        <v>déc</v>
      </c>
      <c r="T9356">
        <f>YEAR(train[[#This Row],[Order Date]])</f>
        <v>2016</v>
      </c>
      <c r="U9356" t="str">
        <f>train[[#This Row],[Category]]&amp;"-"&amp;train[[#This Row],[Sub-Category]]</f>
        <v>Office Supplies-Paper</v>
      </c>
      <c r="V9356" t="str">
        <f>IF(train[[#This Row],[Segment]]="Consumer","B2C","B2B")</f>
        <v>B2B</v>
      </c>
    </row>
    <row r="9357" spans="1:22" x14ac:dyDescent="0.25">
      <c r="A9357" t="s">
        <v>10570</v>
      </c>
      <c r="B9357" s="1">
        <v>42705</v>
      </c>
      <c r="C9357" s="1">
        <v>42709</v>
      </c>
      <c r="D9357" t="s">
        <v>45</v>
      </c>
      <c r="E9357" t="s">
        <v>177</v>
      </c>
      <c r="F9357" t="s">
        <v>178</v>
      </c>
      <c r="G9357" t="s">
        <v>97</v>
      </c>
      <c r="H9357" t="s">
        <v>22</v>
      </c>
      <c r="I9357" t="s">
        <v>323</v>
      </c>
      <c r="J9357" t="s">
        <v>233</v>
      </c>
      <c r="K9357">
        <v>49201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 s="2">
        <v>3.64</v>
      </c>
      <c r="R9357">
        <f>train[[#This Row],[Ship Date]]-train[[#This Row],[Order Date]]</f>
        <v>4</v>
      </c>
      <c r="S9357" t="str">
        <f>TEXT(train[[#This Row],[Order Date]],"mmm")</f>
        <v>déc</v>
      </c>
      <c r="T9357">
        <f>YEAR(train[[#This Row],[Order Date]])</f>
        <v>2016</v>
      </c>
      <c r="U9357" t="str">
        <f>train[[#This Row],[Category]]&amp;"-"&amp;train[[#This Row],[Sub-Category]]</f>
        <v>Office Supplies-Art</v>
      </c>
      <c r="V9357" t="str">
        <f>IF(train[[#This Row],[Segment]]="Consumer","B2C","B2B")</f>
        <v>B2B</v>
      </c>
    </row>
    <row r="9358" spans="1:22" x14ac:dyDescent="0.25">
      <c r="A9358" t="s">
        <v>10570</v>
      </c>
      <c r="B9358" s="1">
        <v>42705</v>
      </c>
      <c r="C9358" s="1">
        <v>42709</v>
      </c>
      <c r="D9358" t="s">
        <v>45</v>
      </c>
      <c r="E9358" t="s">
        <v>177</v>
      </c>
      <c r="F9358" t="s">
        <v>178</v>
      </c>
      <c r="G9358" t="s">
        <v>97</v>
      </c>
      <c r="H9358" t="s">
        <v>22</v>
      </c>
      <c r="I9358" t="s">
        <v>323</v>
      </c>
      <c r="J9358" t="s">
        <v>233</v>
      </c>
      <c r="K9358">
        <v>49201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 s="2">
        <v>18.54</v>
      </c>
      <c r="R9358">
        <f>train[[#This Row],[Ship Date]]-train[[#This Row],[Order Date]]</f>
        <v>4</v>
      </c>
      <c r="S9358" t="str">
        <f>TEXT(train[[#This Row],[Order Date]],"mmm")</f>
        <v>déc</v>
      </c>
      <c r="T9358">
        <f>YEAR(train[[#This Row],[Order Date]])</f>
        <v>2016</v>
      </c>
      <c r="U9358" t="str">
        <f>train[[#This Row],[Category]]&amp;"-"&amp;train[[#This Row],[Sub-Category]]</f>
        <v>Office Supplies-Paper</v>
      </c>
      <c r="V9358" t="str">
        <f>IF(train[[#This Row],[Segment]]="Consumer","B2C","B2B")</f>
        <v>B2B</v>
      </c>
    </row>
    <row r="9359" spans="1:22" x14ac:dyDescent="0.25">
      <c r="A9359" t="s">
        <v>10571</v>
      </c>
      <c r="B9359" s="1">
        <v>42760</v>
      </c>
      <c r="C9359" s="1">
        <v>42763</v>
      </c>
      <c r="D9359" t="s">
        <v>18</v>
      </c>
      <c r="E9359" t="s">
        <v>577</v>
      </c>
      <c r="F9359" t="s">
        <v>578</v>
      </c>
      <c r="G9359" t="s">
        <v>36</v>
      </c>
      <c r="H9359" t="s">
        <v>22</v>
      </c>
      <c r="I9359" t="s">
        <v>261</v>
      </c>
      <c r="J9359" t="s">
        <v>262</v>
      </c>
      <c r="K9359">
        <v>10024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 s="2">
        <v>43.12</v>
      </c>
      <c r="R9359">
        <f>train[[#This Row],[Ship Date]]-train[[#This Row],[Order Date]]</f>
        <v>3</v>
      </c>
      <c r="S9359" t="str">
        <f>TEXT(train[[#This Row],[Order Date]],"mmm")</f>
        <v>janv</v>
      </c>
      <c r="T9359">
        <f>YEAR(train[[#This Row],[Order Date]])</f>
        <v>2017</v>
      </c>
      <c r="U9359" t="str">
        <f>train[[#This Row],[Category]]&amp;"-"&amp;train[[#This Row],[Sub-Category]]</f>
        <v>Office Supplies-Binders</v>
      </c>
      <c r="V9359" t="str">
        <f>IF(train[[#This Row],[Segment]]="Consumer","B2C","B2B")</f>
        <v>B2B</v>
      </c>
    </row>
    <row r="9360" spans="1:22" x14ac:dyDescent="0.25">
      <c r="A9360" t="s">
        <v>10571</v>
      </c>
      <c r="B9360" s="1">
        <v>42760</v>
      </c>
      <c r="C9360" s="1">
        <v>42763</v>
      </c>
      <c r="D9360" t="s">
        <v>18</v>
      </c>
      <c r="E9360" t="s">
        <v>577</v>
      </c>
      <c r="F9360" t="s">
        <v>578</v>
      </c>
      <c r="G9360" t="s">
        <v>36</v>
      </c>
      <c r="H9360" t="s">
        <v>22</v>
      </c>
      <c r="I9360" t="s">
        <v>261</v>
      </c>
      <c r="J9360" t="s">
        <v>262</v>
      </c>
      <c r="K9360">
        <v>10024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 s="2">
        <v>313.72199999999998</v>
      </c>
      <c r="R9360">
        <f>train[[#This Row],[Ship Date]]-train[[#This Row],[Order Date]]</f>
        <v>3</v>
      </c>
      <c r="S9360" t="str">
        <f>TEXT(train[[#This Row],[Order Date]],"mmm")</f>
        <v>janv</v>
      </c>
      <c r="T9360">
        <f>YEAR(train[[#This Row],[Order Date]])</f>
        <v>2017</v>
      </c>
      <c r="U9360" t="str">
        <f>train[[#This Row],[Category]]&amp;"-"&amp;train[[#This Row],[Sub-Category]]</f>
        <v>Furniture-Tables</v>
      </c>
      <c r="V9360" t="str">
        <f>IF(train[[#This Row],[Segment]]="Consumer","B2C","B2B")</f>
        <v>B2B</v>
      </c>
    </row>
    <row r="9361" spans="1:22" x14ac:dyDescent="0.25">
      <c r="A9361" t="s">
        <v>10571</v>
      </c>
      <c r="B9361" s="1">
        <v>42760</v>
      </c>
      <c r="C9361" s="1">
        <v>42763</v>
      </c>
      <c r="D9361" t="s">
        <v>18</v>
      </c>
      <c r="E9361" t="s">
        <v>577</v>
      </c>
      <c r="F9361" t="s">
        <v>578</v>
      </c>
      <c r="G9361" t="s">
        <v>36</v>
      </c>
      <c r="H9361" t="s">
        <v>22</v>
      </c>
      <c r="I9361" t="s">
        <v>261</v>
      </c>
      <c r="J9361" t="s">
        <v>262</v>
      </c>
      <c r="K9361">
        <v>10024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 s="2">
        <v>45.98</v>
      </c>
      <c r="R9361">
        <f>train[[#This Row],[Ship Date]]-train[[#This Row],[Order Date]]</f>
        <v>3</v>
      </c>
      <c r="S9361" t="str">
        <f>TEXT(train[[#This Row],[Order Date]],"mmm")</f>
        <v>janv</v>
      </c>
      <c r="T9361">
        <f>YEAR(train[[#This Row],[Order Date]])</f>
        <v>2017</v>
      </c>
      <c r="U9361" t="str">
        <f>train[[#This Row],[Category]]&amp;"-"&amp;train[[#This Row],[Sub-Category]]</f>
        <v>Furniture-Furnishings</v>
      </c>
      <c r="V9361" t="str">
        <f>IF(train[[#This Row],[Segment]]="Consumer","B2C","B2B")</f>
        <v>B2B</v>
      </c>
    </row>
    <row r="9362" spans="1:22" x14ac:dyDescent="0.25">
      <c r="A9362" t="s">
        <v>10571</v>
      </c>
      <c r="B9362" s="1">
        <v>42760</v>
      </c>
      <c r="C9362" s="1">
        <v>42763</v>
      </c>
      <c r="D9362" t="s">
        <v>18</v>
      </c>
      <c r="E9362" t="s">
        <v>577</v>
      </c>
      <c r="F9362" t="s">
        <v>578</v>
      </c>
      <c r="G9362" t="s">
        <v>36</v>
      </c>
      <c r="H9362" t="s">
        <v>22</v>
      </c>
      <c r="I9362" t="s">
        <v>261</v>
      </c>
      <c r="J9362" t="s">
        <v>262</v>
      </c>
      <c r="K9362">
        <v>10024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 s="2">
        <v>428.68</v>
      </c>
      <c r="R9362">
        <f>train[[#This Row],[Ship Date]]-train[[#This Row],[Order Date]]</f>
        <v>3</v>
      </c>
      <c r="S9362" t="str">
        <f>TEXT(train[[#This Row],[Order Date]],"mmm")</f>
        <v>janv</v>
      </c>
      <c r="T9362">
        <f>YEAR(train[[#This Row],[Order Date]])</f>
        <v>2017</v>
      </c>
      <c r="U9362" t="str">
        <f>train[[#This Row],[Category]]&amp;"-"&amp;train[[#This Row],[Sub-Category]]</f>
        <v>Office Supplies-Storage</v>
      </c>
      <c r="V9362" t="str">
        <f>IF(train[[#This Row],[Segment]]="Consumer","B2C","B2B")</f>
        <v>B2B</v>
      </c>
    </row>
    <row r="9363" spans="1:22" x14ac:dyDescent="0.25">
      <c r="A9363" t="s">
        <v>10572</v>
      </c>
      <c r="B9363" s="1">
        <v>43180</v>
      </c>
      <c r="C9363" s="1">
        <v>43184</v>
      </c>
      <c r="D9363" t="s">
        <v>45</v>
      </c>
      <c r="E9363" t="s">
        <v>296</v>
      </c>
      <c r="F9363" t="s">
        <v>297</v>
      </c>
      <c r="G9363" t="s">
        <v>97</v>
      </c>
      <c r="H9363" t="s">
        <v>22</v>
      </c>
      <c r="I9363" t="s">
        <v>90</v>
      </c>
      <c r="J9363" t="s">
        <v>91</v>
      </c>
      <c r="K9363">
        <v>98105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 s="2">
        <v>30.576000000000001</v>
      </c>
      <c r="R9363">
        <f>train[[#This Row],[Ship Date]]-train[[#This Row],[Order Date]]</f>
        <v>4</v>
      </c>
      <c r="S9363" t="str">
        <f>TEXT(train[[#This Row],[Order Date]],"mmm")</f>
        <v>mars</v>
      </c>
      <c r="T9363">
        <f>YEAR(train[[#This Row],[Order Date]])</f>
        <v>2018</v>
      </c>
      <c r="U9363" t="str">
        <f>train[[#This Row],[Category]]&amp;"-"&amp;train[[#This Row],[Sub-Category]]</f>
        <v>Office Supplies-Binders</v>
      </c>
      <c r="V9363" t="str">
        <f>IF(train[[#This Row],[Segment]]="Consumer","B2C","B2B")</f>
        <v>B2B</v>
      </c>
    </row>
    <row r="9364" spans="1:22" x14ac:dyDescent="0.25">
      <c r="A9364" t="s">
        <v>10572</v>
      </c>
      <c r="B9364" s="1">
        <v>43180</v>
      </c>
      <c r="C9364" s="1">
        <v>43184</v>
      </c>
      <c r="D9364" t="s">
        <v>45</v>
      </c>
      <c r="E9364" t="s">
        <v>296</v>
      </c>
      <c r="F9364" t="s">
        <v>297</v>
      </c>
      <c r="G9364" t="s">
        <v>97</v>
      </c>
      <c r="H9364" t="s">
        <v>22</v>
      </c>
      <c r="I9364" t="s">
        <v>90</v>
      </c>
      <c r="J9364" t="s">
        <v>91</v>
      </c>
      <c r="K9364">
        <v>98105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 s="2">
        <v>13.02</v>
      </c>
      <c r="R9364">
        <f>train[[#This Row],[Ship Date]]-train[[#This Row],[Order Date]]</f>
        <v>4</v>
      </c>
      <c r="S9364" t="str">
        <f>TEXT(train[[#This Row],[Order Date]],"mmm")</f>
        <v>mars</v>
      </c>
      <c r="T9364">
        <f>YEAR(train[[#This Row],[Order Date]])</f>
        <v>2018</v>
      </c>
      <c r="U9364" t="str">
        <f>train[[#This Row],[Category]]&amp;"-"&amp;train[[#This Row],[Sub-Category]]</f>
        <v>Office Supplies-Fasteners</v>
      </c>
      <c r="V9364" t="str">
        <f>IF(train[[#This Row],[Segment]]="Consumer","B2C","B2B")</f>
        <v>B2B</v>
      </c>
    </row>
    <row r="9365" spans="1:22" x14ac:dyDescent="0.25">
      <c r="A9365" t="s">
        <v>10572</v>
      </c>
      <c r="B9365" s="1">
        <v>43180</v>
      </c>
      <c r="C9365" s="1">
        <v>43184</v>
      </c>
      <c r="D9365" t="s">
        <v>45</v>
      </c>
      <c r="E9365" t="s">
        <v>296</v>
      </c>
      <c r="F9365" t="s">
        <v>297</v>
      </c>
      <c r="G9365" t="s">
        <v>97</v>
      </c>
      <c r="H9365" t="s">
        <v>22</v>
      </c>
      <c r="I9365" t="s">
        <v>90</v>
      </c>
      <c r="J9365" t="s">
        <v>91</v>
      </c>
      <c r="K9365">
        <v>98105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 s="2">
        <v>22.14</v>
      </c>
      <c r="R9365">
        <f>train[[#This Row],[Ship Date]]-train[[#This Row],[Order Date]]</f>
        <v>4</v>
      </c>
      <c r="S9365" t="str">
        <f>TEXT(train[[#This Row],[Order Date]],"mmm")</f>
        <v>mars</v>
      </c>
      <c r="T9365">
        <f>YEAR(train[[#This Row],[Order Date]])</f>
        <v>2018</v>
      </c>
      <c r="U9365" t="str">
        <f>train[[#This Row],[Category]]&amp;"-"&amp;train[[#This Row],[Sub-Category]]</f>
        <v>Furniture-Furnishings</v>
      </c>
      <c r="V9365" t="str">
        <f>IF(train[[#This Row],[Segment]]="Consumer","B2C","B2B")</f>
        <v>B2B</v>
      </c>
    </row>
    <row r="9366" spans="1:22" x14ac:dyDescent="0.25">
      <c r="A9366" t="s">
        <v>10572</v>
      </c>
      <c r="B9366" s="1">
        <v>43180</v>
      </c>
      <c r="C9366" s="1">
        <v>43184</v>
      </c>
      <c r="D9366" t="s">
        <v>45</v>
      </c>
      <c r="E9366" t="s">
        <v>296</v>
      </c>
      <c r="F9366" t="s">
        <v>297</v>
      </c>
      <c r="G9366" t="s">
        <v>97</v>
      </c>
      <c r="H9366" t="s">
        <v>22</v>
      </c>
      <c r="I9366" t="s">
        <v>90</v>
      </c>
      <c r="J9366" t="s">
        <v>91</v>
      </c>
      <c r="K9366">
        <v>98105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 s="2">
        <v>359.32</v>
      </c>
      <c r="R9366">
        <f>train[[#This Row],[Ship Date]]-train[[#This Row],[Order Date]]</f>
        <v>4</v>
      </c>
      <c r="S9366" t="str">
        <f>TEXT(train[[#This Row],[Order Date]],"mmm")</f>
        <v>mars</v>
      </c>
      <c r="T9366">
        <f>YEAR(train[[#This Row],[Order Date]])</f>
        <v>2018</v>
      </c>
      <c r="U9366" t="str">
        <f>train[[#This Row],[Category]]&amp;"-"&amp;train[[#This Row],[Sub-Category]]</f>
        <v>Office Supplies-Storage</v>
      </c>
      <c r="V9366" t="str">
        <f>IF(train[[#This Row],[Segment]]="Consumer","B2C","B2B")</f>
        <v>B2B</v>
      </c>
    </row>
    <row r="9367" spans="1:22" x14ac:dyDescent="0.25">
      <c r="A9367" t="s">
        <v>10573</v>
      </c>
      <c r="B9367" s="1">
        <v>42238</v>
      </c>
      <c r="C9367" s="1">
        <v>42241</v>
      </c>
      <c r="D9367" t="s">
        <v>183</v>
      </c>
      <c r="E9367" t="s">
        <v>1934</v>
      </c>
      <c r="F9367" t="s">
        <v>1935</v>
      </c>
      <c r="G9367" t="s">
        <v>21</v>
      </c>
      <c r="H9367" t="s">
        <v>22</v>
      </c>
      <c r="I9367" t="s">
        <v>9309</v>
      </c>
      <c r="J9367" t="s">
        <v>592</v>
      </c>
      <c r="K9367">
        <v>63301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 s="2">
        <v>11.56</v>
      </c>
      <c r="R9367">
        <f>train[[#This Row],[Ship Date]]-train[[#This Row],[Order Date]]</f>
        <v>3</v>
      </c>
      <c r="S9367" t="str">
        <f>TEXT(train[[#This Row],[Order Date]],"mmm")</f>
        <v>août</v>
      </c>
      <c r="T9367">
        <f>YEAR(train[[#This Row],[Order Date]])</f>
        <v>2015</v>
      </c>
      <c r="U9367" t="str">
        <f>train[[#This Row],[Category]]&amp;"-"&amp;train[[#This Row],[Sub-Category]]</f>
        <v>Office Supplies-Paper</v>
      </c>
      <c r="V9367" t="str">
        <f>IF(train[[#This Row],[Segment]]="Consumer","B2C","B2B")</f>
        <v>B2C</v>
      </c>
    </row>
    <row r="9368" spans="1:22" x14ac:dyDescent="0.25">
      <c r="A9368" t="s">
        <v>10574</v>
      </c>
      <c r="B9368" s="1">
        <v>42163</v>
      </c>
      <c r="C9368" s="1">
        <v>42168</v>
      </c>
      <c r="D9368" t="s">
        <v>45</v>
      </c>
      <c r="E9368" t="s">
        <v>4203</v>
      </c>
      <c r="F9368" t="s">
        <v>4204</v>
      </c>
      <c r="G9368" t="s">
        <v>21</v>
      </c>
      <c r="H9368" t="s">
        <v>22</v>
      </c>
      <c r="I9368" t="s">
        <v>1171</v>
      </c>
      <c r="J9368" t="s">
        <v>262</v>
      </c>
      <c r="K9368">
        <v>11561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 s="2">
        <v>68.48</v>
      </c>
      <c r="R9368">
        <f>train[[#This Row],[Ship Date]]-train[[#This Row],[Order Date]]</f>
        <v>5</v>
      </c>
      <c r="S9368" t="str">
        <f>TEXT(train[[#This Row],[Order Date]],"mmm")</f>
        <v>juin</v>
      </c>
      <c r="T9368">
        <f>YEAR(train[[#This Row],[Order Date]])</f>
        <v>2015</v>
      </c>
      <c r="U9368" t="str">
        <f>train[[#This Row],[Category]]&amp;"-"&amp;train[[#This Row],[Sub-Category]]</f>
        <v>Office Supplies-Binders</v>
      </c>
      <c r="V9368" t="str">
        <f>IF(train[[#This Row],[Segment]]="Consumer","B2C","B2B")</f>
        <v>B2C</v>
      </c>
    </row>
    <row r="9369" spans="1:22" x14ac:dyDescent="0.25">
      <c r="A9369" t="s">
        <v>10574</v>
      </c>
      <c r="B9369" s="1">
        <v>42163</v>
      </c>
      <c r="C9369" s="1">
        <v>42168</v>
      </c>
      <c r="D9369" t="s">
        <v>45</v>
      </c>
      <c r="E9369" t="s">
        <v>4203</v>
      </c>
      <c r="F9369" t="s">
        <v>4204</v>
      </c>
      <c r="G9369" t="s">
        <v>21</v>
      </c>
      <c r="H9369" t="s">
        <v>22</v>
      </c>
      <c r="I9369" t="s">
        <v>1171</v>
      </c>
      <c r="J9369" t="s">
        <v>262</v>
      </c>
      <c r="K9369">
        <v>11561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 s="2">
        <v>1676.88</v>
      </c>
      <c r="R9369">
        <f>train[[#This Row],[Ship Date]]-train[[#This Row],[Order Date]]</f>
        <v>5</v>
      </c>
      <c r="S9369" t="str">
        <f>TEXT(train[[#This Row],[Order Date]],"mmm")</f>
        <v>juin</v>
      </c>
      <c r="T9369">
        <f>YEAR(train[[#This Row],[Order Date]])</f>
        <v>2015</v>
      </c>
      <c r="U9369" t="str">
        <f>train[[#This Row],[Category]]&amp;"-"&amp;train[[#This Row],[Sub-Category]]</f>
        <v>Office Supplies-Storage</v>
      </c>
      <c r="V9369" t="str">
        <f>IF(train[[#This Row],[Segment]]="Consumer","B2C","B2B")</f>
        <v>B2C</v>
      </c>
    </row>
    <row r="9370" spans="1:22" x14ac:dyDescent="0.25">
      <c r="A9370" t="s">
        <v>10575</v>
      </c>
      <c r="B9370" s="1">
        <v>42832</v>
      </c>
      <c r="C9370" s="1">
        <v>42834</v>
      </c>
      <c r="D9370" t="s">
        <v>183</v>
      </c>
      <c r="E9370" t="s">
        <v>215</v>
      </c>
      <c r="F9370" t="s">
        <v>216</v>
      </c>
      <c r="G9370" t="s">
        <v>36</v>
      </c>
      <c r="H9370" t="s">
        <v>22</v>
      </c>
      <c r="I9370" t="s">
        <v>1117</v>
      </c>
      <c r="J9370" t="s">
        <v>785</v>
      </c>
      <c r="K9370">
        <v>8701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 s="2">
        <v>37.94</v>
      </c>
      <c r="R9370">
        <f>train[[#This Row],[Ship Date]]-train[[#This Row],[Order Date]]</f>
        <v>2</v>
      </c>
      <c r="S9370" t="str">
        <f>TEXT(train[[#This Row],[Order Date]],"mmm")</f>
        <v>avr</v>
      </c>
      <c r="T9370">
        <f>YEAR(train[[#This Row],[Order Date]])</f>
        <v>2017</v>
      </c>
      <c r="U9370" t="str">
        <f>train[[#This Row],[Category]]&amp;"-"&amp;train[[#This Row],[Sub-Category]]</f>
        <v>Office Supplies-Paper</v>
      </c>
      <c r="V9370" t="str">
        <f>IF(train[[#This Row],[Segment]]="Consumer","B2C","B2B")</f>
        <v>B2B</v>
      </c>
    </row>
    <row r="9371" spans="1:22" x14ac:dyDescent="0.25">
      <c r="A9371" t="s">
        <v>10576</v>
      </c>
      <c r="B9371" s="1">
        <v>43411</v>
      </c>
      <c r="C9371" s="1">
        <v>43413</v>
      </c>
      <c r="D9371" t="s">
        <v>18</v>
      </c>
      <c r="E9371" t="s">
        <v>3957</v>
      </c>
      <c r="F9371" t="s">
        <v>3958</v>
      </c>
      <c r="G9371" t="s">
        <v>36</v>
      </c>
      <c r="H9371" t="s">
        <v>22</v>
      </c>
      <c r="I9371" t="s">
        <v>3216</v>
      </c>
      <c r="J9371" t="s">
        <v>2737</v>
      </c>
      <c r="K9371">
        <v>20735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 s="2">
        <v>272.97000000000003</v>
      </c>
      <c r="R9371">
        <f>train[[#This Row],[Ship Date]]-train[[#This Row],[Order Date]]</f>
        <v>2</v>
      </c>
      <c r="S9371" t="str">
        <f>TEXT(train[[#This Row],[Order Date]],"mmm")</f>
        <v>nov</v>
      </c>
      <c r="T9371">
        <f>YEAR(train[[#This Row],[Order Date]])</f>
        <v>2018</v>
      </c>
      <c r="U9371" t="str">
        <f>train[[#This Row],[Category]]&amp;"-"&amp;train[[#This Row],[Sub-Category]]</f>
        <v>Furniture-Chairs</v>
      </c>
      <c r="V9371" t="str">
        <f>IF(train[[#This Row],[Segment]]="Consumer","B2C","B2B")</f>
        <v>B2B</v>
      </c>
    </row>
    <row r="9372" spans="1:22" x14ac:dyDescent="0.25">
      <c r="A9372" t="s">
        <v>10577</v>
      </c>
      <c r="B9372" s="1">
        <v>42519</v>
      </c>
      <c r="C9372" s="1">
        <v>42521</v>
      </c>
      <c r="D9372" t="s">
        <v>183</v>
      </c>
      <c r="E9372" t="s">
        <v>8997</v>
      </c>
      <c r="F9372" t="s">
        <v>8998</v>
      </c>
      <c r="G9372" t="s">
        <v>36</v>
      </c>
      <c r="H9372" t="s">
        <v>22</v>
      </c>
      <c r="I9372" t="s">
        <v>492</v>
      </c>
      <c r="J9372" t="s">
        <v>493</v>
      </c>
      <c r="K9372">
        <v>43229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 s="2">
        <v>41.567999999999998</v>
      </c>
      <c r="R9372">
        <f>train[[#This Row],[Ship Date]]-train[[#This Row],[Order Date]]</f>
        <v>2</v>
      </c>
      <c r="S9372" t="str">
        <f>TEXT(train[[#This Row],[Order Date]],"mmm")</f>
        <v>mai</v>
      </c>
      <c r="T9372">
        <f>YEAR(train[[#This Row],[Order Date]])</f>
        <v>2016</v>
      </c>
      <c r="U9372" t="str">
        <f>train[[#This Row],[Category]]&amp;"-"&amp;train[[#This Row],[Sub-Category]]</f>
        <v>Furniture-Furnishings</v>
      </c>
      <c r="V9372" t="str">
        <f>IF(train[[#This Row],[Segment]]="Consumer","B2C","B2B")</f>
        <v>B2B</v>
      </c>
    </row>
    <row r="9373" spans="1:22" x14ac:dyDescent="0.25">
      <c r="A9373" t="s">
        <v>10577</v>
      </c>
      <c r="B9373" s="1">
        <v>42519</v>
      </c>
      <c r="C9373" s="1">
        <v>42521</v>
      </c>
      <c r="D9373" t="s">
        <v>183</v>
      </c>
      <c r="E9373" t="s">
        <v>8997</v>
      </c>
      <c r="F9373" t="s">
        <v>8998</v>
      </c>
      <c r="G9373" t="s">
        <v>36</v>
      </c>
      <c r="H9373" t="s">
        <v>22</v>
      </c>
      <c r="I9373" t="s">
        <v>492</v>
      </c>
      <c r="J9373" t="s">
        <v>493</v>
      </c>
      <c r="K9373">
        <v>43229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 s="2">
        <v>317.05799999999999</v>
      </c>
      <c r="R9373">
        <f>train[[#This Row],[Ship Date]]-train[[#This Row],[Order Date]]</f>
        <v>2</v>
      </c>
      <c r="S9373" t="str">
        <f>TEXT(train[[#This Row],[Order Date]],"mmm")</f>
        <v>mai</v>
      </c>
      <c r="T9373">
        <f>YEAR(train[[#This Row],[Order Date]])</f>
        <v>2016</v>
      </c>
      <c r="U9373" t="str">
        <f>train[[#This Row],[Category]]&amp;"-"&amp;train[[#This Row],[Sub-Category]]</f>
        <v>Furniture-Chairs</v>
      </c>
      <c r="V9373" t="str">
        <f>IF(train[[#This Row],[Segment]]="Consumer","B2C","B2B")</f>
        <v>B2B</v>
      </c>
    </row>
    <row r="9374" spans="1:22" x14ac:dyDescent="0.25">
      <c r="A9374" t="s">
        <v>10577</v>
      </c>
      <c r="B9374" s="1">
        <v>42519</v>
      </c>
      <c r="C9374" s="1">
        <v>42521</v>
      </c>
      <c r="D9374" t="s">
        <v>183</v>
      </c>
      <c r="E9374" t="s">
        <v>8997</v>
      </c>
      <c r="F9374" t="s">
        <v>8998</v>
      </c>
      <c r="G9374" t="s">
        <v>36</v>
      </c>
      <c r="H9374" t="s">
        <v>22</v>
      </c>
      <c r="I9374" t="s">
        <v>492</v>
      </c>
      <c r="J9374" t="s">
        <v>493</v>
      </c>
      <c r="K9374">
        <v>43229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 s="2">
        <v>8.0399999999999991</v>
      </c>
      <c r="R9374">
        <f>train[[#This Row],[Ship Date]]-train[[#This Row],[Order Date]]</f>
        <v>2</v>
      </c>
      <c r="S9374" t="str">
        <f>TEXT(train[[#This Row],[Order Date]],"mmm")</f>
        <v>mai</v>
      </c>
      <c r="T9374">
        <f>YEAR(train[[#This Row],[Order Date]])</f>
        <v>2016</v>
      </c>
      <c r="U9374" t="str">
        <f>train[[#This Row],[Category]]&amp;"-"&amp;train[[#This Row],[Sub-Category]]</f>
        <v>Office Supplies-Fasteners</v>
      </c>
      <c r="V9374" t="str">
        <f>IF(train[[#This Row],[Segment]]="Consumer","B2C","B2B")</f>
        <v>B2B</v>
      </c>
    </row>
    <row r="9375" spans="1:22" x14ac:dyDescent="0.25">
      <c r="A9375" t="s">
        <v>10578</v>
      </c>
      <c r="B9375" s="1">
        <v>43227</v>
      </c>
      <c r="C9375" s="1">
        <v>43231</v>
      </c>
      <c r="D9375" t="s">
        <v>45</v>
      </c>
      <c r="E9375" t="s">
        <v>1952</v>
      </c>
      <c r="F9375" t="s">
        <v>1953</v>
      </c>
      <c r="G9375" t="s">
        <v>21</v>
      </c>
      <c r="H9375" t="s">
        <v>22</v>
      </c>
      <c r="I9375" t="s">
        <v>598</v>
      </c>
      <c r="J9375" t="s">
        <v>38</v>
      </c>
      <c r="K9375">
        <v>91104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 s="2">
        <v>419.94400000000002</v>
      </c>
      <c r="R9375">
        <f>train[[#This Row],[Ship Date]]-train[[#This Row],[Order Date]]</f>
        <v>4</v>
      </c>
      <c r="S9375" t="str">
        <f>TEXT(train[[#This Row],[Order Date]],"mmm")</f>
        <v>mai</v>
      </c>
      <c r="T9375">
        <f>YEAR(train[[#This Row],[Order Date]])</f>
        <v>2018</v>
      </c>
      <c r="U9375" t="str">
        <f>train[[#This Row],[Category]]&amp;"-"&amp;train[[#This Row],[Sub-Category]]</f>
        <v>Technology-Phones</v>
      </c>
      <c r="V9375" t="str">
        <f>IF(train[[#This Row],[Segment]]="Consumer","B2C","B2B")</f>
        <v>B2C</v>
      </c>
    </row>
    <row r="9376" spans="1:22" x14ac:dyDescent="0.25">
      <c r="A9376" t="s">
        <v>10579</v>
      </c>
      <c r="B9376" s="1">
        <v>42891</v>
      </c>
      <c r="C9376" s="1">
        <v>42895</v>
      </c>
      <c r="D9376" t="s">
        <v>45</v>
      </c>
      <c r="E9376" t="s">
        <v>338</v>
      </c>
      <c r="F9376" t="s">
        <v>339</v>
      </c>
      <c r="G9376" t="s">
        <v>36</v>
      </c>
      <c r="H9376" t="s">
        <v>22</v>
      </c>
      <c r="I9376" t="s">
        <v>90</v>
      </c>
      <c r="J9376" t="s">
        <v>91</v>
      </c>
      <c r="K9376">
        <v>98105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 s="2">
        <v>61.38</v>
      </c>
      <c r="R9376">
        <f>train[[#This Row],[Ship Date]]-train[[#This Row],[Order Date]]</f>
        <v>4</v>
      </c>
      <c r="S9376" t="str">
        <f>TEXT(train[[#This Row],[Order Date]],"mmm")</f>
        <v>juin</v>
      </c>
      <c r="T9376">
        <f>YEAR(train[[#This Row],[Order Date]])</f>
        <v>2017</v>
      </c>
      <c r="U9376" t="str">
        <f>train[[#This Row],[Category]]&amp;"-"&amp;train[[#This Row],[Sub-Category]]</f>
        <v>Office Supplies-Supplies</v>
      </c>
      <c r="V9376" t="str">
        <f>IF(train[[#This Row],[Segment]]="Consumer","B2C","B2B")</f>
        <v>B2B</v>
      </c>
    </row>
    <row r="9377" spans="1:22" x14ac:dyDescent="0.25">
      <c r="A9377" t="s">
        <v>10580</v>
      </c>
      <c r="B9377" s="1">
        <v>42718</v>
      </c>
      <c r="C9377" s="1">
        <v>42723</v>
      </c>
      <c r="D9377" t="s">
        <v>18</v>
      </c>
      <c r="E9377" t="s">
        <v>1887</v>
      </c>
      <c r="F9377" t="s">
        <v>1888</v>
      </c>
      <c r="G9377" t="s">
        <v>21</v>
      </c>
      <c r="H9377" t="s">
        <v>22</v>
      </c>
      <c r="I9377" t="s">
        <v>37</v>
      </c>
      <c r="J9377" t="s">
        <v>38</v>
      </c>
      <c r="K9377">
        <v>90045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 s="2">
        <v>50</v>
      </c>
      <c r="R9377">
        <f>train[[#This Row],[Ship Date]]-train[[#This Row],[Order Date]]</f>
        <v>5</v>
      </c>
      <c r="S9377" t="str">
        <f>TEXT(train[[#This Row],[Order Date]],"mmm")</f>
        <v>déc</v>
      </c>
      <c r="T9377">
        <f>YEAR(train[[#This Row],[Order Date]])</f>
        <v>2016</v>
      </c>
      <c r="U9377" t="str">
        <f>train[[#This Row],[Category]]&amp;"-"&amp;train[[#This Row],[Sub-Category]]</f>
        <v>Technology-Accessories</v>
      </c>
      <c r="V9377" t="str">
        <f>IF(train[[#This Row],[Segment]]="Consumer","B2C","B2B")</f>
        <v>B2C</v>
      </c>
    </row>
    <row r="9378" spans="1:22" x14ac:dyDescent="0.25">
      <c r="A9378" t="s">
        <v>10581</v>
      </c>
      <c r="B9378" s="1">
        <v>43459</v>
      </c>
      <c r="C9378" s="1">
        <v>43463</v>
      </c>
      <c r="D9378" t="s">
        <v>45</v>
      </c>
      <c r="E9378" t="s">
        <v>230</v>
      </c>
      <c r="F9378" t="s">
        <v>231</v>
      </c>
      <c r="G9378" t="s">
        <v>21</v>
      </c>
      <c r="H9378" t="s">
        <v>22</v>
      </c>
      <c r="I9378" t="s">
        <v>10582</v>
      </c>
      <c r="J9378" t="s">
        <v>785</v>
      </c>
      <c r="K9378">
        <v>7017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 s="2">
        <v>31.8</v>
      </c>
      <c r="R9378">
        <f>train[[#This Row],[Ship Date]]-train[[#This Row],[Order Date]]</f>
        <v>4</v>
      </c>
      <c r="S9378" t="str">
        <f>TEXT(train[[#This Row],[Order Date]],"mmm")</f>
        <v>déc</v>
      </c>
      <c r="T9378">
        <f>YEAR(train[[#This Row],[Order Date]])</f>
        <v>2018</v>
      </c>
      <c r="U9378" t="str">
        <f>train[[#This Row],[Category]]&amp;"-"&amp;train[[#This Row],[Sub-Category]]</f>
        <v>Technology-Accessories</v>
      </c>
      <c r="V9378" t="str">
        <f>IF(train[[#This Row],[Segment]]="Consumer","B2C","B2B")</f>
        <v>B2C</v>
      </c>
    </row>
    <row r="9379" spans="1:22" x14ac:dyDescent="0.25">
      <c r="A9379" t="s">
        <v>10583</v>
      </c>
      <c r="B9379" s="1">
        <v>43451</v>
      </c>
      <c r="C9379" s="1">
        <v>43455</v>
      </c>
      <c r="D9379" t="s">
        <v>45</v>
      </c>
      <c r="E9379" t="s">
        <v>2639</v>
      </c>
      <c r="F9379" t="s">
        <v>2640</v>
      </c>
      <c r="G9379" t="s">
        <v>36</v>
      </c>
      <c r="H9379" t="s">
        <v>22</v>
      </c>
      <c r="I9379" t="s">
        <v>6209</v>
      </c>
      <c r="J9379" t="s">
        <v>109</v>
      </c>
      <c r="K9379">
        <v>54703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 s="2">
        <v>32.56</v>
      </c>
      <c r="R9379">
        <f>train[[#This Row],[Ship Date]]-train[[#This Row],[Order Date]]</f>
        <v>4</v>
      </c>
      <c r="S9379" t="str">
        <f>TEXT(train[[#This Row],[Order Date]],"mmm")</f>
        <v>déc</v>
      </c>
      <c r="T9379">
        <f>YEAR(train[[#This Row],[Order Date]])</f>
        <v>2018</v>
      </c>
      <c r="U9379" t="str">
        <f>train[[#This Row],[Category]]&amp;"-"&amp;train[[#This Row],[Sub-Category]]</f>
        <v>Office Supplies-Storage</v>
      </c>
      <c r="V9379" t="str">
        <f>IF(train[[#This Row],[Segment]]="Consumer","B2C","B2B")</f>
        <v>B2B</v>
      </c>
    </row>
    <row r="9380" spans="1:22" x14ac:dyDescent="0.25">
      <c r="A9380" t="s">
        <v>10584</v>
      </c>
      <c r="B9380" s="1">
        <v>42865</v>
      </c>
      <c r="C9380" s="1">
        <v>42870</v>
      </c>
      <c r="D9380" t="s">
        <v>45</v>
      </c>
      <c r="E9380" t="s">
        <v>3579</v>
      </c>
      <c r="F9380" t="s">
        <v>3580</v>
      </c>
      <c r="G9380" t="s">
        <v>21</v>
      </c>
      <c r="H9380" t="s">
        <v>22</v>
      </c>
      <c r="I9380" t="s">
        <v>298</v>
      </c>
      <c r="J9380" t="s">
        <v>206</v>
      </c>
      <c r="K9380">
        <v>60610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 s="2">
        <v>7.0720000000000001</v>
      </c>
      <c r="R9380">
        <f>train[[#This Row],[Ship Date]]-train[[#This Row],[Order Date]]</f>
        <v>5</v>
      </c>
      <c r="S9380" t="str">
        <f>TEXT(train[[#This Row],[Order Date]],"mmm")</f>
        <v>mai</v>
      </c>
      <c r="T9380">
        <f>YEAR(train[[#This Row],[Order Date]])</f>
        <v>2017</v>
      </c>
      <c r="U9380" t="str">
        <f>train[[#This Row],[Category]]&amp;"-"&amp;train[[#This Row],[Sub-Category]]</f>
        <v>Office Supplies-Envelopes</v>
      </c>
      <c r="V9380" t="str">
        <f>IF(train[[#This Row],[Segment]]="Consumer","B2C","B2B")</f>
        <v>B2C</v>
      </c>
    </row>
    <row r="9381" spans="1:22" x14ac:dyDescent="0.25">
      <c r="A9381" t="s">
        <v>10587</v>
      </c>
      <c r="B9381" s="1">
        <v>42361</v>
      </c>
      <c r="C9381" s="1">
        <v>42365</v>
      </c>
      <c r="D9381" t="s">
        <v>18</v>
      </c>
      <c r="E9381" t="s">
        <v>963</v>
      </c>
      <c r="F9381" t="s">
        <v>964</v>
      </c>
      <c r="G9381" t="s">
        <v>21</v>
      </c>
      <c r="H9381" t="s">
        <v>22</v>
      </c>
      <c r="I9381" t="s">
        <v>897</v>
      </c>
      <c r="J9381" t="s">
        <v>49</v>
      </c>
      <c r="K9381">
        <v>33614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 s="2">
        <v>45.527999999999999</v>
      </c>
      <c r="R9381">
        <f>train[[#This Row],[Ship Date]]-train[[#This Row],[Order Date]]</f>
        <v>4</v>
      </c>
      <c r="S9381" t="str">
        <f>TEXT(train[[#This Row],[Order Date]],"mmm")</f>
        <v>déc</v>
      </c>
      <c r="T9381">
        <f>YEAR(train[[#This Row],[Order Date]])</f>
        <v>2015</v>
      </c>
      <c r="U9381" t="str">
        <f>train[[#This Row],[Category]]&amp;"-"&amp;train[[#This Row],[Sub-Category]]</f>
        <v>Office Supplies-Paper</v>
      </c>
      <c r="V9381" t="str">
        <f>IF(train[[#This Row],[Segment]]="Consumer","B2C","B2B")</f>
        <v>B2C</v>
      </c>
    </row>
    <row r="9382" spans="1:22" x14ac:dyDescent="0.25">
      <c r="A9382" t="s">
        <v>10587</v>
      </c>
      <c r="B9382" s="1">
        <v>42361</v>
      </c>
      <c r="C9382" s="1">
        <v>42365</v>
      </c>
      <c r="D9382" t="s">
        <v>18</v>
      </c>
      <c r="E9382" t="s">
        <v>963</v>
      </c>
      <c r="F9382" t="s">
        <v>964</v>
      </c>
      <c r="G9382" t="s">
        <v>21</v>
      </c>
      <c r="H9382" t="s">
        <v>22</v>
      </c>
      <c r="I9382" t="s">
        <v>897</v>
      </c>
      <c r="J9382" t="s">
        <v>49</v>
      </c>
      <c r="K9382">
        <v>33614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 s="2">
        <v>64.784000000000006</v>
      </c>
      <c r="R9382">
        <f>train[[#This Row],[Ship Date]]-train[[#This Row],[Order Date]]</f>
        <v>4</v>
      </c>
      <c r="S9382" t="str">
        <f>TEXT(train[[#This Row],[Order Date]],"mmm")</f>
        <v>déc</v>
      </c>
      <c r="T9382">
        <f>YEAR(train[[#This Row],[Order Date]])</f>
        <v>2015</v>
      </c>
      <c r="U9382" t="str">
        <f>train[[#This Row],[Category]]&amp;"-"&amp;train[[#This Row],[Sub-Category]]</f>
        <v>Furniture-Chairs</v>
      </c>
      <c r="V9382" t="str">
        <f>IF(train[[#This Row],[Segment]]="Consumer","B2C","B2B")</f>
        <v>B2C</v>
      </c>
    </row>
    <row r="9383" spans="1:22" x14ac:dyDescent="0.25">
      <c r="A9383" t="s">
        <v>10587</v>
      </c>
      <c r="B9383" s="1">
        <v>42361</v>
      </c>
      <c r="C9383" s="1">
        <v>42365</v>
      </c>
      <c r="D9383" t="s">
        <v>18</v>
      </c>
      <c r="E9383" t="s">
        <v>963</v>
      </c>
      <c r="F9383" t="s">
        <v>964</v>
      </c>
      <c r="G9383" t="s">
        <v>21</v>
      </c>
      <c r="H9383" t="s">
        <v>22</v>
      </c>
      <c r="I9383" t="s">
        <v>897</v>
      </c>
      <c r="J9383" t="s">
        <v>49</v>
      </c>
      <c r="K9383">
        <v>33614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 s="2">
        <v>424.27199999999999</v>
      </c>
      <c r="R9383">
        <f>train[[#This Row],[Ship Date]]-train[[#This Row],[Order Date]]</f>
        <v>4</v>
      </c>
      <c r="S9383" t="str">
        <f>TEXT(train[[#This Row],[Order Date]],"mmm")</f>
        <v>déc</v>
      </c>
      <c r="T9383">
        <f>YEAR(train[[#This Row],[Order Date]])</f>
        <v>2015</v>
      </c>
      <c r="U9383" t="str">
        <f>train[[#This Row],[Category]]&amp;"-"&amp;train[[#This Row],[Sub-Category]]</f>
        <v>Office Supplies-Storage</v>
      </c>
      <c r="V9383" t="str">
        <f>IF(train[[#This Row],[Segment]]="Consumer","B2C","B2B")</f>
        <v>B2C</v>
      </c>
    </row>
    <row r="9384" spans="1:22" x14ac:dyDescent="0.25">
      <c r="A9384" t="s">
        <v>10587</v>
      </c>
      <c r="B9384" s="1">
        <v>42361</v>
      </c>
      <c r="C9384" s="1">
        <v>42365</v>
      </c>
      <c r="D9384" t="s">
        <v>18</v>
      </c>
      <c r="E9384" t="s">
        <v>963</v>
      </c>
      <c r="F9384" t="s">
        <v>964</v>
      </c>
      <c r="G9384" t="s">
        <v>21</v>
      </c>
      <c r="H9384" t="s">
        <v>22</v>
      </c>
      <c r="I9384" t="s">
        <v>897</v>
      </c>
      <c r="J9384" t="s">
        <v>49</v>
      </c>
      <c r="K9384">
        <v>33614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 s="2">
        <v>1.3440000000000001</v>
      </c>
      <c r="R9384">
        <f>train[[#This Row],[Ship Date]]-train[[#This Row],[Order Date]]</f>
        <v>4</v>
      </c>
      <c r="S9384" t="str">
        <f>TEXT(train[[#This Row],[Order Date]],"mmm")</f>
        <v>déc</v>
      </c>
      <c r="T9384">
        <f>YEAR(train[[#This Row],[Order Date]])</f>
        <v>2015</v>
      </c>
      <c r="U9384" t="str">
        <f>train[[#This Row],[Category]]&amp;"-"&amp;train[[#This Row],[Sub-Category]]</f>
        <v>Office Supplies-Art</v>
      </c>
      <c r="V9384" t="str">
        <f>IF(train[[#This Row],[Segment]]="Consumer","B2C","B2B")</f>
        <v>B2C</v>
      </c>
    </row>
    <row r="9385" spans="1:22" x14ac:dyDescent="0.25">
      <c r="A9385" t="s">
        <v>10587</v>
      </c>
      <c r="B9385" s="1">
        <v>42361</v>
      </c>
      <c r="C9385" s="1">
        <v>42365</v>
      </c>
      <c r="D9385" t="s">
        <v>18</v>
      </c>
      <c r="E9385" t="s">
        <v>963</v>
      </c>
      <c r="F9385" t="s">
        <v>964</v>
      </c>
      <c r="G9385" t="s">
        <v>21</v>
      </c>
      <c r="H9385" t="s">
        <v>22</v>
      </c>
      <c r="I9385" t="s">
        <v>897</v>
      </c>
      <c r="J9385" t="s">
        <v>49</v>
      </c>
      <c r="K9385">
        <v>33614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 s="2">
        <v>83.92</v>
      </c>
      <c r="R9385">
        <f>train[[#This Row],[Ship Date]]-train[[#This Row],[Order Date]]</f>
        <v>4</v>
      </c>
      <c r="S9385" t="str">
        <f>TEXT(train[[#This Row],[Order Date]],"mmm")</f>
        <v>déc</v>
      </c>
      <c r="T9385">
        <f>YEAR(train[[#This Row],[Order Date]])</f>
        <v>2015</v>
      </c>
      <c r="U9385" t="str">
        <f>train[[#This Row],[Category]]&amp;"-"&amp;train[[#This Row],[Sub-Category]]</f>
        <v>Office Supplies-Storage</v>
      </c>
      <c r="V9385" t="str">
        <f>IF(train[[#This Row],[Segment]]="Consumer","B2C","B2B")</f>
        <v>B2C</v>
      </c>
    </row>
    <row r="9386" spans="1:22" x14ac:dyDescent="0.25">
      <c r="A9386" t="s">
        <v>10588</v>
      </c>
      <c r="B9386" s="1">
        <v>43323</v>
      </c>
      <c r="C9386" s="1">
        <v>43328</v>
      </c>
      <c r="D9386" t="s">
        <v>45</v>
      </c>
      <c r="E9386" t="s">
        <v>2658</v>
      </c>
      <c r="F9386" t="s">
        <v>2659</v>
      </c>
      <c r="G9386" t="s">
        <v>97</v>
      </c>
      <c r="H9386" t="s">
        <v>22</v>
      </c>
      <c r="I9386" t="s">
        <v>261</v>
      </c>
      <c r="J9386" t="s">
        <v>262</v>
      </c>
      <c r="K9386">
        <v>10009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 s="2">
        <v>25.92</v>
      </c>
      <c r="R9386">
        <f>train[[#This Row],[Ship Date]]-train[[#This Row],[Order Date]]</f>
        <v>5</v>
      </c>
      <c r="S9386" t="str">
        <f>TEXT(train[[#This Row],[Order Date]],"mmm")</f>
        <v>août</v>
      </c>
      <c r="T9386">
        <f>YEAR(train[[#This Row],[Order Date]])</f>
        <v>2018</v>
      </c>
      <c r="U9386" t="str">
        <f>train[[#This Row],[Category]]&amp;"-"&amp;train[[#This Row],[Sub-Category]]</f>
        <v>Office Supplies-Paper</v>
      </c>
      <c r="V9386" t="str">
        <f>IF(train[[#This Row],[Segment]]="Consumer","B2C","B2B")</f>
        <v>B2B</v>
      </c>
    </row>
    <row r="9387" spans="1:22" x14ac:dyDescent="0.25">
      <c r="A9387" t="s">
        <v>10589</v>
      </c>
      <c r="B9387" s="1">
        <v>43339</v>
      </c>
      <c r="C9387" s="1">
        <v>43343</v>
      </c>
      <c r="D9387" t="s">
        <v>45</v>
      </c>
      <c r="E9387" t="s">
        <v>1939</v>
      </c>
      <c r="F9387" t="s">
        <v>1940</v>
      </c>
      <c r="G9387" t="s">
        <v>21</v>
      </c>
      <c r="H9387" t="s">
        <v>22</v>
      </c>
      <c r="I9387" t="s">
        <v>1823</v>
      </c>
      <c r="J9387" t="s">
        <v>305</v>
      </c>
      <c r="K9387">
        <v>85204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 s="2">
        <v>120.57599999999999</v>
      </c>
      <c r="R9387">
        <f>train[[#This Row],[Ship Date]]-train[[#This Row],[Order Date]]</f>
        <v>4</v>
      </c>
      <c r="S9387" t="str">
        <f>TEXT(train[[#This Row],[Order Date]],"mmm")</f>
        <v>août</v>
      </c>
      <c r="T9387">
        <f>YEAR(train[[#This Row],[Order Date]])</f>
        <v>2018</v>
      </c>
      <c r="U9387" t="str">
        <f>train[[#This Row],[Category]]&amp;"-"&amp;train[[#This Row],[Sub-Category]]</f>
        <v>Furniture-Furnishings</v>
      </c>
      <c r="V9387" t="str">
        <f>IF(train[[#This Row],[Segment]]="Consumer","B2C","B2B")</f>
        <v>B2C</v>
      </c>
    </row>
    <row r="9388" spans="1:22" x14ac:dyDescent="0.25">
      <c r="A9388" t="s">
        <v>10590</v>
      </c>
      <c r="B9388" s="1">
        <v>43119</v>
      </c>
      <c r="C9388" s="1">
        <v>43123</v>
      </c>
      <c r="D9388" t="s">
        <v>45</v>
      </c>
      <c r="E9388" t="s">
        <v>4472</v>
      </c>
      <c r="F9388" t="s">
        <v>4473</v>
      </c>
      <c r="G9388" t="s">
        <v>21</v>
      </c>
      <c r="H9388" t="s">
        <v>22</v>
      </c>
      <c r="I9388" t="s">
        <v>2221</v>
      </c>
      <c r="J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 s="2">
        <v>79.92</v>
      </c>
      <c r="R9388">
        <f>train[[#This Row],[Ship Date]]-train[[#This Row],[Order Date]]</f>
        <v>4</v>
      </c>
      <c r="S9388" t="str">
        <f>TEXT(train[[#This Row],[Order Date]],"mmm")</f>
        <v>janv</v>
      </c>
      <c r="T9388">
        <f>YEAR(train[[#This Row],[Order Date]])</f>
        <v>2018</v>
      </c>
      <c r="U9388" t="str">
        <f>train[[#This Row],[Category]]&amp;"-"&amp;train[[#This Row],[Sub-Category]]</f>
        <v>Office Supplies-Paper</v>
      </c>
      <c r="V9388" t="str">
        <f>IF(train[[#This Row],[Segment]]="Consumer","B2C","B2B")</f>
        <v>B2C</v>
      </c>
    </row>
    <row r="9389" spans="1:22" x14ac:dyDescent="0.25">
      <c r="A9389" t="s">
        <v>10590</v>
      </c>
      <c r="B9389" s="1">
        <v>43119</v>
      </c>
      <c r="C9389" s="1">
        <v>43123</v>
      </c>
      <c r="D9389" t="s">
        <v>45</v>
      </c>
      <c r="E9389" t="s">
        <v>4472</v>
      </c>
      <c r="F9389" t="s">
        <v>4473</v>
      </c>
      <c r="G9389" t="s">
        <v>21</v>
      </c>
      <c r="H9389" t="s">
        <v>22</v>
      </c>
      <c r="I9389" t="s">
        <v>2221</v>
      </c>
      <c r="J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 s="2">
        <v>12.28</v>
      </c>
      <c r="R9389">
        <f>train[[#This Row],[Ship Date]]-train[[#This Row],[Order Date]]</f>
        <v>4</v>
      </c>
      <c r="S9389" t="str">
        <f>TEXT(train[[#This Row],[Order Date]],"mmm")</f>
        <v>janv</v>
      </c>
      <c r="T9389">
        <f>YEAR(train[[#This Row],[Order Date]])</f>
        <v>2018</v>
      </c>
      <c r="U9389" t="str">
        <f>train[[#This Row],[Category]]&amp;"-"&amp;train[[#This Row],[Sub-Category]]</f>
        <v>Office Supplies-Paper</v>
      </c>
      <c r="V9389" t="str">
        <f>IF(train[[#This Row],[Segment]]="Consumer","B2C","B2B")</f>
        <v>B2C</v>
      </c>
    </row>
    <row r="9390" spans="1:22" x14ac:dyDescent="0.25">
      <c r="A9390" t="s">
        <v>10590</v>
      </c>
      <c r="B9390" s="1">
        <v>43119</v>
      </c>
      <c r="C9390" s="1">
        <v>43123</v>
      </c>
      <c r="D9390" t="s">
        <v>45</v>
      </c>
      <c r="E9390" t="s">
        <v>4472</v>
      </c>
      <c r="F9390" t="s">
        <v>4473</v>
      </c>
      <c r="G9390" t="s">
        <v>21</v>
      </c>
      <c r="H9390" t="s">
        <v>22</v>
      </c>
      <c r="I9390" t="s">
        <v>2221</v>
      </c>
      <c r="J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 s="2">
        <v>542.94000000000005</v>
      </c>
      <c r="R9390">
        <f>train[[#This Row],[Ship Date]]-train[[#This Row],[Order Date]]</f>
        <v>4</v>
      </c>
      <c r="S9390" t="str">
        <f>TEXT(train[[#This Row],[Order Date]],"mmm")</f>
        <v>janv</v>
      </c>
      <c r="T9390">
        <f>YEAR(train[[#This Row],[Order Date]])</f>
        <v>2018</v>
      </c>
      <c r="U9390" t="str">
        <f>train[[#This Row],[Category]]&amp;"-"&amp;train[[#This Row],[Sub-Category]]</f>
        <v>Office Supplies-Appliances</v>
      </c>
      <c r="V9390" t="str">
        <f>IF(train[[#This Row],[Segment]]="Consumer","B2C","B2B")</f>
        <v>B2C</v>
      </c>
    </row>
    <row r="9391" spans="1:22" x14ac:dyDescent="0.25">
      <c r="A9391" t="s">
        <v>10590</v>
      </c>
      <c r="B9391" s="1">
        <v>43119</v>
      </c>
      <c r="C9391" s="1">
        <v>43123</v>
      </c>
      <c r="D9391" t="s">
        <v>45</v>
      </c>
      <c r="E9391" t="s">
        <v>4472</v>
      </c>
      <c r="F9391" t="s">
        <v>4473</v>
      </c>
      <c r="G9391" t="s">
        <v>21</v>
      </c>
      <c r="H9391" t="s">
        <v>22</v>
      </c>
      <c r="I9391" t="s">
        <v>2221</v>
      </c>
      <c r="J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 s="2">
        <v>2.04</v>
      </c>
      <c r="R9391">
        <f>train[[#This Row],[Ship Date]]-train[[#This Row],[Order Date]]</f>
        <v>4</v>
      </c>
      <c r="S9391" t="str">
        <f>TEXT(train[[#This Row],[Order Date]],"mmm")</f>
        <v>janv</v>
      </c>
      <c r="T9391">
        <f>YEAR(train[[#This Row],[Order Date]])</f>
        <v>2018</v>
      </c>
      <c r="U9391" t="str">
        <f>train[[#This Row],[Category]]&amp;"-"&amp;train[[#This Row],[Sub-Category]]</f>
        <v>Office Supplies-Envelopes</v>
      </c>
      <c r="V9391" t="str">
        <f>IF(train[[#This Row],[Segment]]="Consumer","B2C","B2B")</f>
        <v>B2C</v>
      </c>
    </row>
    <row r="9392" spans="1:22" x14ac:dyDescent="0.25">
      <c r="A9392" t="s">
        <v>10591</v>
      </c>
      <c r="B9392" s="1">
        <v>42540</v>
      </c>
      <c r="C9392" s="1">
        <v>42545</v>
      </c>
      <c r="D9392" t="s">
        <v>45</v>
      </c>
      <c r="E9392" t="s">
        <v>3818</v>
      </c>
      <c r="F9392" t="s">
        <v>3819</v>
      </c>
      <c r="G9392" t="s">
        <v>97</v>
      </c>
      <c r="H9392" t="s">
        <v>22</v>
      </c>
      <c r="I9392" t="s">
        <v>179</v>
      </c>
      <c r="J9392" t="s">
        <v>99</v>
      </c>
      <c r="K9392">
        <v>77070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 s="2">
        <v>228.92</v>
      </c>
      <c r="R9392">
        <f>train[[#This Row],[Ship Date]]-train[[#This Row],[Order Date]]</f>
        <v>5</v>
      </c>
      <c r="S9392" t="str">
        <f>TEXT(train[[#This Row],[Order Date]],"mmm")</f>
        <v>juin</v>
      </c>
      <c r="T9392">
        <f>YEAR(train[[#This Row],[Order Date]])</f>
        <v>2016</v>
      </c>
      <c r="U9392" t="str">
        <f>train[[#This Row],[Category]]&amp;"-"&amp;train[[#This Row],[Sub-Category]]</f>
        <v>Office Supplies-Storage</v>
      </c>
      <c r="V9392" t="str">
        <f>IF(train[[#This Row],[Segment]]="Consumer","B2C","B2B")</f>
        <v>B2B</v>
      </c>
    </row>
    <row r="9393" spans="1:22" x14ac:dyDescent="0.25">
      <c r="A9393" t="s">
        <v>10592</v>
      </c>
      <c r="B9393" s="1">
        <v>43172</v>
      </c>
      <c r="C9393" s="1">
        <v>43175</v>
      </c>
      <c r="D9393" t="s">
        <v>183</v>
      </c>
      <c r="E9393" t="s">
        <v>3290</v>
      </c>
      <c r="F9393" t="s">
        <v>3291</v>
      </c>
      <c r="G9393" t="s">
        <v>36</v>
      </c>
      <c r="H9393" t="s">
        <v>22</v>
      </c>
      <c r="I9393" t="s">
        <v>451</v>
      </c>
      <c r="J9393" t="s">
        <v>206</v>
      </c>
      <c r="K9393">
        <v>60505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 s="2">
        <v>7.992</v>
      </c>
      <c r="R9393">
        <f>train[[#This Row],[Ship Date]]-train[[#This Row],[Order Date]]</f>
        <v>3</v>
      </c>
      <c r="S9393" t="str">
        <f>TEXT(train[[#This Row],[Order Date]],"mmm")</f>
        <v>mars</v>
      </c>
      <c r="T9393">
        <f>YEAR(train[[#This Row],[Order Date]])</f>
        <v>2018</v>
      </c>
      <c r="U9393" t="str">
        <f>train[[#This Row],[Category]]&amp;"-"&amp;train[[#This Row],[Sub-Category]]</f>
        <v>Technology-Phones</v>
      </c>
      <c r="V9393" t="str">
        <f>IF(train[[#This Row],[Segment]]="Consumer","B2C","B2B")</f>
        <v>B2B</v>
      </c>
    </row>
    <row r="9394" spans="1:22" x14ac:dyDescent="0.25">
      <c r="A9394" t="s">
        <v>10593</v>
      </c>
      <c r="B9394" s="1">
        <v>42668</v>
      </c>
      <c r="C9394" s="1">
        <v>42668</v>
      </c>
      <c r="D9394" t="s">
        <v>1288</v>
      </c>
      <c r="E9394" t="s">
        <v>3110</v>
      </c>
      <c r="F9394" t="s">
        <v>3111</v>
      </c>
      <c r="G9394" t="s">
        <v>36</v>
      </c>
      <c r="H9394" t="s">
        <v>22</v>
      </c>
      <c r="I9394" t="s">
        <v>804</v>
      </c>
      <c r="J9394" t="s">
        <v>452</v>
      </c>
      <c r="K9394">
        <v>80219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 s="2">
        <v>582.33600000000001</v>
      </c>
      <c r="R9394">
        <f>train[[#This Row],[Ship Date]]-train[[#This Row],[Order Date]]</f>
        <v>0</v>
      </c>
      <c r="S9394" t="str">
        <f>TEXT(train[[#This Row],[Order Date]],"mmm")</f>
        <v>oct</v>
      </c>
      <c r="T9394">
        <f>YEAR(train[[#This Row],[Order Date]])</f>
        <v>2016</v>
      </c>
      <c r="U9394" t="str">
        <f>train[[#This Row],[Category]]&amp;"-"&amp;train[[#This Row],[Sub-Category]]</f>
        <v>Furniture-Chairs</v>
      </c>
      <c r="V9394" t="str">
        <f>IF(train[[#This Row],[Segment]]="Consumer","B2C","B2B")</f>
        <v>B2B</v>
      </c>
    </row>
    <row r="9395" spans="1:22" x14ac:dyDescent="0.25">
      <c r="A9395" t="s">
        <v>10594</v>
      </c>
      <c r="B9395" s="1">
        <v>42267</v>
      </c>
      <c r="C9395" s="1">
        <v>42270</v>
      </c>
      <c r="D9395" t="s">
        <v>183</v>
      </c>
      <c r="E9395" t="s">
        <v>5248</v>
      </c>
      <c r="F9395" t="s">
        <v>5249</v>
      </c>
      <c r="G9395" t="s">
        <v>21</v>
      </c>
      <c r="H9395" t="s">
        <v>22</v>
      </c>
      <c r="I9395" t="s">
        <v>261</v>
      </c>
      <c r="J9395" t="s">
        <v>262</v>
      </c>
      <c r="K9395">
        <v>10011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 s="2">
        <v>629.95000000000005</v>
      </c>
      <c r="R9395">
        <f>train[[#This Row],[Ship Date]]-train[[#This Row],[Order Date]]</f>
        <v>3</v>
      </c>
      <c r="S9395" t="str">
        <f>TEXT(train[[#This Row],[Order Date]],"mmm")</f>
        <v>sept</v>
      </c>
      <c r="T9395">
        <f>YEAR(train[[#This Row],[Order Date]])</f>
        <v>2015</v>
      </c>
      <c r="U9395" t="str">
        <f>train[[#This Row],[Category]]&amp;"-"&amp;train[[#This Row],[Sub-Category]]</f>
        <v>Technology-Phones</v>
      </c>
      <c r="V9395" t="str">
        <f>IF(train[[#This Row],[Segment]]="Consumer","B2C","B2B")</f>
        <v>B2C</v>
      </c>
    </row>
    <row r="9396" spans="1:22" x14ac:dyDescent="0.25">
      <c r="A9396" t="s">
        <v>10594</v>
      </c>
      <c r="B9396" s="1">
        <v>42267</v>
      </c>
      <c r="C9396" s="1">
        <v>42270</v>
      </c>
      <c r="D9396" t="s">
        <v>183</v>
      </c>
      <c r="E9396" t="s">
        <v>5248</v>
      </c>
      <c r="F9396" t="s">
        <v>5249</v>
      </c>
      <c r="G9396" t="s">
        <v>21</v>
      </c>
      <c r="H9396" t="s">
        <v>22</v>
      </c>
      <c r="I9396" t="s">
        <v>261</v>
      </c>
      <c r="J9396" t="s">
        <v>262</v>
      </c>
      <c r="K9396">
        <v>10011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 s="2">
        <v>631.78200000000004</v>
      </c>
      <c r="R9396">
        <f>train[[#This Row],[Ship Date]]-train[[#This Row],[Order Date]]</f>
        <v>3</v>
      </c>
      <c r="S9396" t="str">
        <f>TEXT(train[[#This Row],[Order Date]],"mmm")</f>
        <v>sept</v>
      </c>
      <c r="T9396">
        <f>YEAR(train[[#This Row],[Order Date]])</f>
        <v>2015</v>
      </c>
      <c r="U9396" t="str">
        <f>train[[#This Row],[Category]]&amp;"-"&amp;train[[#This Row],[Sub-Category]]</f>
        <v>Furniture-Chairs</v>
      </c>
      <c r="V9396" t="str">
        <f>IF(train[[#This Row],[Segment]]="Consumer","B2C","B2B")</f>
        <v>B2C</v>
      </c>
    </row>
    <row r="9397" spans="1:22" x14ac:dyDescent="0.25">
      <c r="A9397" t="s">
        <v>10594</v>
      </c>
      <c r="B9397" s="1">
        <v>42267</v>
      </c>
      <c r="C9397" s="1">
        <v>42270</v>
      </c>
      <c r="D9397" t="s">
        <v>183</v>
      </c>
      <c r="E9397" t="s">
        <v>5248</v>
      </c>
      <c r="F9397" t="s">
        <v>5249</v>
      </c>
      <c r="G9397" t="s">
        <v>21</v>
      </c>
      <c r="H9397" t="s">
        <v>22</v>
      </c>
      <c r="I9397" t="s">
        <v>261</v>
      </c>
      <c r="J9397" t="s">
        <v>262</v>
      </c>
      <c r="K9397">
        <v>10011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 s="2">
        <v>801.56799999999998</v>
      </c>
      <c r="R9397">
        <f>train[[#This Row],[Ship Date]]-train[[#This Row],[Order Date]]</f>
        <v>3</v>
      </c>
      <c r="S9397" t="str">
        <f>TEXT(train[[#This Row],[Order Date]],"mmm")</f>
        <v>sept</v>
      </c>
      <c r="T9397">
        <f>YEAR(train[[#This Row],[Order Date]])</f>
        <v>2015</v>
      </c>
      <c r="U9397" t="str">
        <f>train[[#This Row],[Category]]&amp;"-"&amp;train[[#This Row],[Sub-Category]]</f>
        <v>Furniture-Bookcases</v>
      </c>
      <c r="V9397" t="str">
        <f>IF(train[[#This Row],[Segment]]="Consumer","B2C","B2B")</f>
        <v>B2C</v>
      </c>
    </row>
    <row r="9398" spans="1:22" x14ac:dyDescent="0.25">
      <c r="A9398" t="s">
        <v>10594</v>
      </c>
      <c r="B9398" s="1">
        <v>42267</v>
      </c>
      <c r="C9398" s="1">
        <v>42270</v>
      </c>
      <c r="D9398" t="s">
        <v>183</v>
      </c>
      <c r="E9398" t="s">
        <v>5248</v>
      </c>
      <c r="F9398" t="s">
        <v>5249</v>
      </c>
      <c r="G9398" t="s">
        <v>21</v>
      </c>
      <c r="H9398" t="s">
        <v>22</v>
      </c>
      <c r="I9398" t="s">
        <v>261</v>
      </c>
      <c r="J9398" t="s">
        <v>262</v>
      </c>
      <c r="K9398">
        <v>10011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 s="2">
        <v>75.180000000000007</v>
      </c>
      <c r="R9398">
        <f>train[[#This Row],[Ship Date]]-train[[#This Row],[Order Date]]</f>
        <v>3</v>
      </c>
      <c r="S9398" t="str">
        <f>TEXT(train[[#This Row],[Order Date]],"mmm")</f>
        <v>sept</v>
      </c>
      <c r="T9398">
        <f>YEAR(train[[#This Row],[Order Date]])</f>
        <v>2015</v>
      </c>
      <c r="U9398" t="str">
        <f>train[[#This Row],[Category]]&amp;"-"&amp;train[[#This Row],[Sub-Category]]</f>
        <v>Office Supplies-Labels</v>
      </c>
      <c r="V9398" t="str">
        <f>IF(train[[#This Row],[Segment]]="Consumer","B2C","B2B")</f>
        <v>B2C</v>
      </c>
    </row>
    <row r="9399" spans="1:22" x14ac:dyDescent="0.25">
      <c r="A9399" t="s">
        <v>10594</v>
      </c>
      <c r="B9399" s="1">
        <v>42267</v>
      </c>
      <c r="C9399" s="1">
        <v>42270</v>
      </c>
      <c r="D9399" t="s">
        <v>183</v>
      </c>
      <c r="E9399" t="s">
        <v>5248</v>
      </c>
      <c r="F9399" t="s">
        <v>5249</v>
      </c>
      <c r="G9399" t="s">
        <v>21</v>
      </c>
      <c r="H9399" t="s">
        <v>22</v>
      </c>
      <c r="I9399" t="s">
        <v>261</v>
      </c>
      <c r="J9399" t="s">
        <v>262</v>
      </c>
      <c r="K9399">
        <v>10011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 s="2">
        <v>30.98</v>
      </c>
      <c r="R9399">
        <f>train[[#This Row],[Ship Date]]-train[[#This Row],[Order Date]]</f>
        <v>3</v>
      </c>
      <c r="S9399" t="str">
        <f>TEXT(train[[#This Row],[Order Date]],"mmm")</f>
        <v>sept</v>
      </c>
      <c r="T9399">
        <f>YEAR(train[[#This Row],[Order Date]])</f>
        <v>2015</v>
      </c>
      <c r="U9399" t="str">
        <f>train[[#This Row],[Category]]&amp;"-"&amp;train[[#This Row],[Sub-Category]]</f>
        <v>Office Supplies-Appliances</v>
      </c>
      <c r="V9399" t="str">
        <f>IF(train[[#This Row],[Segment]]="Consumer","B2C","B2B")</f>
        <v>B2C</v>
      </c>
    </row>
    <row r="9400" spans="1:22" x14ac:dyDescent="0.25">
      <c r="A9400" t="s">
        <v>10594</v>
      </c>
      <c r="B9400" s="1">
        <v>42267</v>
      </c>
      <c r="C9400" s="1">
        <v>42270</v>
      </c>
      <c r="D9400" t="s">
        <v>183</v>
      </c>
      <c r="E9400" t="s">
        <v>5248</v>
      </c>
      <c r="F9400" t="s">
        <v>5249</v>
      </c>
      <c r="G9400" t="s">
        <v>21</v>
      </c>
      <c r="H9400" t="s">
        <v>22</v>
      </c>
      <c r="I9400" t="s">
        <v>261</v>
      </c>
      <c r="J9400" t="s">
        <v>262</v>
      </c>
      <c r="K9400">
        <v>10011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 s="2">
        <v>1349.91</v>
      </c>
      <c r="R9400">
        <f>train[[#This Row],[Ship Date]]-train[[#This Row],[Order Date]]</f>
        <v>3</v>
      </c>
      <c r="S9400" t="str">
        <f>TEXT(train[[#This Row],[Order Date]],"mmm")</f>
        <v>sept</v>
      </c>
      <c r="T9400">
        <f>YEAR(train[[#This Row],[Order Date]])</f>
        <v>2015</v>
      </c>
      <c r="U9400" t="str">
        <f>train[[#This Row],[Category]]&amp;"-"&amp;train[[#This Row],[Sub-Category]]</f>
        <v>Technology-Phones</v>
      </c>
      <c r="V9400" t="str">
        <f>IF(train[[#This Row],[Segment]]="Consumer","B2C","B2B")</f>
        <v>B2C</v>
      </c>
    </row>
    <row r="9401" spans="1:22" x14ac:dyDescent="0.25">
      <c r="A9401" t="s">
        <v>10595</v>
      </c>
      <c r="B9401" s="1">
        <v>43050</v>
      </c>
      <c r="C9401" s="1">
        <v>43054</v>
      </c>
      <c r="D9401" t="s">
        <v>45</v>
      </c>
      <c r="E9401" t="s">
        <v>10596</v>
      </c>
      <c r="F9401" t="s">
        <v>10597</v>
      </c>
      <c r="G9401" t="s">
        <v>21</v>
      </c>
      <c r="H9401" t="s">
        <v>22</v>
      </c>
      <c r="I9401" t="s">
        <v>10598</v>
      </c>
      <c r="J9401" t="s">
        <v>206</v>
      </c>
      <c r="K9401">
        <v>60004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 s="2">
        <v>14.112</v>
      </c>
      <c r="R9401">
        <f>train[[#This Row],[Ship Date]]-train[[#This Row],[Order Date]]</f>
        <v>4</v>
      </c>
      <c r="S9401" t="str">
        <f>TEXT(train[[#This Row],[Order Date]],"mmm")</f>
        <v>nov</v>
      </c>
      <c r="T9401">
        <f>YEAR(train[[#This Row],[Order Date]])</f>
        <v>2017</v>
      </c>
      <c r="U9401" t="str">
        <f>train[[#This Row],[Category]]&amp;"-"&amp;train[[#This Row],[Sub-Category]]</f>
        <v>Office Supplies-Art</v>
      </c>
      <c r="V9401" t="str">
        <f>IF(train[[#This Row],[Segment]]="Consumer","B2C","B2B")</f>
        <v>B2C</v>
      </c>
    </row>
    <row r="9402" spans="1:22" x14ac:dyDescent="0.25">
      <c r="A9402" t="s">
        <v>10599</v>
      </c>
      <c r="B9402" s="1">
        <v>42629</v>
      </c>
      <c r="C9402" s="1">
        <v>42634</v>
      </c>
      <c r="D9402" t="s">
        <v>45</v>
      </c>
      <c r="E9402" t="s">
        <v>1842</v>
      </c>
      <c r="F9402" t="s">
        <v>1843</v>
      </c>
      <c r="G9402" t="s">
        <v>21</v>
      </c>
      <c r="H9402" t="s">
        <v>22</v>
      </c>
      <c r="I9402" t="s">
        <v>5530</v>
      </c>
      <c r="J9402" t="s">
        <v>314</v>
      </c>
      <c r="K9402">
        <v>23602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 s="2">
        <v>31.12</v>
      </c>
      <c r="R9402">
        <f>train[[#This Row],[Ship Date]]-train[[#This Row],[Order Date]]</f>
        <v>5</v>
      </c>
      <c r="S9402" t="str">
        <f>TEXT(train[[#This Row],[Order Date]],"mmm")</f>
        <v>sept</v>
      </c>
      <c r="T9402">
        <f>YEAR(train[[#This Row],[Order Date]])</f>
        <v>2016</v>
      </c>
      <c r="U9402" t="str">
        <f>train[[#This Row],[Category]]&amp;"-"&amp;train[[#This Row],[Sub-Category]]</f>
        <v>Office Supplies-Envelopes</v>
      </c>
      <c r="V9402" t="str">
        <f>IF(train[[#This Row],[Segment]]="Consumer","B2C","B2B")</f>
        <v>B2C</v>
      </c>
    </row>
    <row r="9403" spans="1:22" x14ac:dyDescent="0.25">
      <c r="A9403" t="s">
        <v>10600</v>
      </c>
      <c r="B9403" s="1">
        <v>42179</v>
      </c>
      <c r="C9403" s="1">
        <v>42183</v>
      </c>
      <c r="D9403" t="s">
        <v>45</v>
      </c>
      <c r="E9403" t="s">
        <v>1901</v>
      </c>
      <c r="F9403" t="s">
        <v>1902</v>
      </c>
      <c r="G9403" t="s">
        <v>21</v>
      </c>
      <c r="H9403" t="s">
        <v>22</v>
      </c>
      <c r="I9403" t="s">
        <v>1309</v>
      </c>
      <c r="J9403" t="s">
        <v>305</v>
      </c>
      <c r="K9403">
        <v>85705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 s="2">
        <v>4.2720000000000002</v>
      </c>
      <c r="R9403">
        <f>train[[#This Row],[Ship Date]]-train[[#This Row],[Order Date]]</f>
        <v>4</v>
      </c>
      <c r="S9403" t="str">
        <f>TEXT(train[[#This Row],[Order Date]],"mmm")</f>
        <v>juin</v>
      </c>
      <c r="T9403">
        <f>YEAR(train[[#This Row],[Order Date]])</f>
        <v>2015</v>
      </c>
      <c r="U9403" t="str">
        <f>train[[#This Row],[Category]]&amp;"-"&amp;train[[#This Row],[Sub-Category]]</f>
        <v>Furniture-Furnishings</v>
      </c>
      <c r="V9403" t="str">
        <f>IF(train[[#This Row],[Segment]]="Consumer","B2C","B2B")</f>
        <v>B2C</v>
      </c>
    </row>
    <row r="9404" spans="1:22" x14ac:dyDescent="0.25">
      <c r="A9404" t="s">
        <v>10601</v>
      </c>
      <c r="B9404" s="1">
        <v>42959</v>
      </c>
      <c r="C9404" s="1">
        <v>42964</v>
      </c>
      <c r="D9404" t="s">
        <v>18</v>
      </c>
      <c r="E9404" t="s">
        <v>3490</v>
      </c>
      <c r="F9404" t="s">
        <v>3491</v>
      </c>
      <c r="G9404" t="s">
        <v>21</v>
      </c>
      <c r="H9404" t="s">
        <v>22</v>
      </c>
      <c r="I9404" t="s">
        <v>261</v>
      </c>
      <c r="J9404" t="s">
        <v>262</v>
      </c>
      <c r="K9404">
        <v>10024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 s="2">
        <v>209.148</v>
      </c>
      <c r="R9404">
        <f>train[[#This Row],[Ship Date]]-train[[#This Row],[Order Date]]</f>
        <v>5</v>
      </c>
      <c r="S9404" t="str">
        <f>TEXT(train[[#This Row],[Order Date]],"mmm")</f>
        <v>août</v>
      </c>
      <c r="T9404">
        <f>YEAR(train[[#This Row],[Order Date]])</f>
        <v>2017</v>
      </c>
      <c r="U9404" t="str">
        <f>train[[#This Row],[Category]]&amp;"-"&amp;train[[#This Row],[Sub-Category]]</f>
        <v>Furniture-Tables</v>
      </c>
      <c r="V9404" t="str">
        <f>IF(train[[#This Row],[Segment]]="Consumer","B2C","B2B")</f>
        <v>B2C</v>
      </c>
    </row>
    <row r="9405" spans="1:22" x14ac:dyDescent="0.25">
      <c r="A9405" t="s">
        <v>10601</v>
      </c>
      <c r="B9405" s="1">
        <v>42959</v>
      </c>
      <c r="C9405" s="1">
        <v>42964</v>
      </c>
      <c r="D9405" t="s">
        <v>18</v>
      </c>
      <c r="E9405" t="s">
        <v>3490</v>
      </c>
      <c r="F9405" t="s">
        <v>3491</v>
      </c>
      <c r="G9405" t="s">
        <v>21</v>
      </c>
      <c r="H9405" t="s">
        <v>22</v>
      </c>
      <c r="I9405" t="s">
        <v>261</v>
      </c>
      <c r="J9405" t="s">
        <v>262</v>
      </c>
      <c r="K9405">
        <v>10024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 s="2">
        <v>1591.02</v>
      </c>
      <c r="R9405">
        <f>train[[#This Row],[Ship Date]]-train[[#This Row],[Order Date]]</f>
        <v>5</v>
      </c>
      <c r="S9405" t="str">
        <f>TEXT(train[[#This Row],[Order Date]],"mmm")</f>
        <v>août</v>
      </c>
      <c r="T9405">
        <f>YEAR(train[[#This Row],[Order Date]])</f>
        <v>2017</v>
      </c>
      <c r="U9405" t="str">
        <f>train[[#This Row],[Category]]&amp;"-"&amp;train[[#This Row],[Sub-Category]]</f>
        <v>Office Supplies-Storage</v>
      </c>
      <c r="V9405" t="str">
        <f>IF(train[[#This Row],[Segment]]="Consumer","B2C","B2B")</f>
        <v>B2C</v>
      </c>
    </row>
    <row r="9406" spans="1:22" x14ac:dyDescent="0.25">
      <c r="A9406" t="s">
        <v>10602</v>
      </c>
      <c r="B9406" s="1">
        <v>43203</v>
      </c>
      <c r="C9406" s="1">
        <v>43207</v>
      </c>
      <c r="D9406" t="s">
        <v>45</v>
      </c>
      <c r="E9406" t="s">
        <v>2639</v>
      </c>
      <c r="F9406" t="s">
        <v>2640</v>
      </c>
      <c r="G9406" t="s">
        <v>36</v>
      </c>
      <c r="H9406" t="s">
        <v>22</v>
      </c>
      <c r="I9406" t="s">
        <v>141</v>
      </c>
      <c r="J9406" t="s">
        <v>142</v>
      </c>
      <c r="K9406">
        <v>19134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 s="2">
        <v>7.92</v>
      </c>
      <c r="R9406">
        <f>train[[#This Row],[Ship Date]]-train[[#This Row],[Order Date]]</f>
        <v>4</v>
      </c>
      <c r="S9406" t="str">
        <f>TEXT(train[[#This Row],[Order Date]],"mmm")</f>
        <v>avr</v>
      </c>
      <c r="T9406">
        <f>YEAR(train[[#This Row],[Order Date]])</f>
        <v>2018</v>
      </c>
      <c r="U9406" t="str">
        <f>train[[#This Row],[Category]]&amp;"-"&amp;train[[#This Row],[Sub-Category]]</f>
        <v>Office Supplies-Fasteners</v>
      </c>
      <c r="V9406" t="str">
        <f>IF(train[[#This Row],[Segment]]="Consumer","B2C","B2B")</f>
        <v>B2B</v>
      </c>
    </row>
    <row r="9407" spans="1:22" x14ac:dyDescent="0.25">
      <c r="A9407" t="s">
        <v>10603</v>
      </c>
      <c r="B9407" s="1">
        <v>42077</v>
      </c>
      <c r="C9407" s="1">
        <v>42080</v>
      </c>
      <c r="D9407" t="s">
        <v>183</v>
      </c>
      <c r="E9407" t="s">
        <v>435</v>
      </c>
      <c r="F9407" t="s">
        <v>436</v>
      </c>
      <c r="G9407" t="s">
        <v>97</v>
      </c>
      <c r="H9407" t="s">
        <v>22</v>
      </c>
      <c r="I9407" t="s">
        <v>298</v>
      </c>
      <c r="J9407" t="s">
        <v>206</v>
      </c>
      <c r="K9407">
        <v>60653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 s="2">
        <v>574.91</v>
      </c>
      <c r="R9407">
        <f>train[[#This Row],[Ship Date]]-train[[#This Row],[Order Date]]</f>
        <v>3</v>
      </c>
      <c r="S9407" t="str">
        <f>TEXT(train[[#This Row],[Order Date]],"mmm")</f>
        <v>mars</v>
      </c>
      <c r="T9407">
        <f>YEAR(train[[#This Row],[Order Date]])</f>
        <v>2015</v>
      </c>
      <c r="U9407" t="str">
        <f>train[[#This Row],[Category]]&amp;"-"&amp;train[[#This Row],[Sub-Category]]</f>
        <v>Technology-Machines</v>
      </c>
      <c r="V9407" t="str">
        <f>IF(train[[#This Row],[Segment]]="Consumer","B2C","B2B")</f>
        <v>B2B</v>
      </c>
    </row>
    <row r="9408" spans="1:22" x14ac:dyDescent="0.25">
      <c r="A9408" t="s">
        <v>10603</v>
      </c>
      <c r="B9408" s="1">
        <v>42077</v>
      </c>
      <c r="C9408" s="1">
        <v>42080</v>
      </c>
      <c r="D9408" t="s">
        <v>183</v>
      </c>
      <c r="E9408" t="s">
        <v>435</v>
      </c>
      <c r="F9408" t="s">
        <v>436</v>
      </c>
      <c r="G9408" t="s">
        <v>97</v>
      </c>
      <c r="H9408" t="s">
        <v>22</v>
      </c>
      <c r="I9408" t="s">
        <v>298</v>
      </c>
      <c r="J9408" t="s">
        <v>206</v>
      </c>
      <c r="K9408">
        <v>60653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 s="2">
        <v>8.4480000000000004</v>
      </c>
      <c r="R9408">
        <f>train[[#This Row],[Ship Date]]-train[[#This Row],[Order Date]]</f>
        <v>3</v>
      </c>
      <c r="S9408" t="str">
        <f>TEXT(train[[#This Row],[Order Date]],"mmm")</f>
        <v>mars</v>
      </c>
      <c r="T9408">
        <f>YEAR(train[[#This Row],[Order Date]])</f>
        <v>2015</v>
      </c>
      <c r="U9408" t="str">
        <f>train[[#This Row],[Category]]&amp;"-"&amp;train[[#This Row],[Sub-Category]]</f>
        <v>Office Supplies-Paper</v>
      </c>
      <c r="V9408" t="str">
        <f>IF(train[[#This Row],[Segment]]="Consumer","B2C","B2B")</f>
        <v>B2B</v>
      </c>
    </row>
    <row r="9409" spans="1:22" x14ac:dyDescent="0.25">
      <c r="A9409" t="s">
        <v>10604</v>
      </c>
      <c r="B9409" s="1">
        <v>43365</v>
      </c>
      <c r="C9409" s="1">
        <v>43367</v>
      </c>
      <c r="D9409" t="s">
        <v>18</v>
      </c>
      <c r="E9409" t="s">
        <v>810</v>
      </c>
      <c r="F9409" t="s">
        <v>811</v>
      </c>
      <c r="G9409" t="s">
        <v>21</v>
      </c>
      <c r="H9409" t="s">
        <v>22</v>
      </c>
      <c r="I9409" t="s">
        <v>261</v>
      </c>
      <c r="J9409" t="s">
        <v>262</v>
      </c>
      <c r="K9409">
        <v>10035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 s="2">
        <v>1071</v>
      </c>
      <c r="R9409">
        <f>train[[#This Row],[Ship Date]]-train[[#This Row],[Order Date]]</f>
        <v>2</v>
      </c>
      <c r="S9409" t="str">
        <f>TEXT(train[[#This Row],[Order Date]],"mmm")</f>
        <v>sept</v>
      </c>
      <c r="T9409">
        <f>YEAR(train[[#This Row],[Order Date]])</f>
        <v>2018</v>
      </c>
      <c r="U9409" t="str">
        <f>train[[#This Row],[Category]]&amp;"-"&amp;train[[#This Row],[Sub-Category]]</f>
        <v>Technology-Accessories</v>
      </c>
      <c r="V9409" t="str">
        <f>IF(train[[#This Row],[Segment]]="Consumer","B2C","B2B")</f>
        <v>B2C</v>
      </c>
    </row>
    <row r="9410" spans="1:22" x14ac:dyDescent="0.25">
      <c r="A9410" t="s">
        <v>10604</v>
      </c>
      <c r="B9410" s="1">
        <v>43365</v>
      </c>
      <c r="C9410" s="1">
        <v>43367</v>
      </c>
      <c r="D9410" t="s">
        <v>18</v>
      </c>
      <c r="E9410" t="s">
        <v>810</v>
      </c>
      <c r="F9410" t="s">
        <v>811</v>
      </c>
      <c r="G9410" t="s">
        <v>21</v>
      </c>
      <c r="H9410" t="s">
        <v>22</v>
      </c>
      <c r="I9410" t="s">
        <v>261</v>
      </c>
      <c r="J9410" t="s">
        <v>262</v>
      </c>
      <c r="K9410">
        <v>10035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 s="2">
        <v>12.07</v>
      </c>
      <c r="R9410">
        <f>train[[#This Row],[Ship Date]]-train[[#This Row],[Order Date]]</f>
        <v>2</v>
      </c>
      <c r="S9410" t="str">
        <f>TEXT(train[[#This Row],[Order Date]],"mmm")</f>
        <v>sept</v>
      </c>
      <c r="T9410">
        <f>YEAR(train[[#This Row],[Order Date]])</f>
        <v>2018</v>
      </c>
      <c r="U9410" t="str">
        <f>train[[#This Row],[Category]]&amp;"-"&amp;train[[#This Row],[Sub-Category]]</f>
        <v>Furniture-Furnishings</v>
      </c>
      <c r="V9410" t="str">
        <f>IF(train[[#This Row],[Segment]]="Consumer","B2C","B2B")</f>
        <v>B2C</v>
      </c>
    </row>
    <row r="9411" spans="1:22" x14ac:dyDescent="0.25">
      <c r="A9411" t="s">
        <v>10605</v>
      </c>
      <c r="B9411" s="1">
        <v>43444</v>
      </c>
      <c r="C9411" s="1">
        <v>43447</v>
      </c>
      <c r="D9411" t="s">
        <v>183</v>
      </c>
      <c r="E9411" t="s">
        <v>5058</v>
      </c>
      <c r="F9411" t="s">
        <v>5059</v>
      </c>
      <c r="G9411" t="s">
        <v>21</v>
      </c>
      <c r="H9411" t="s">
        <v>22</v>
      </c>
      <c r="I9411" t="s">
        <v>141</v>
      </c>
      <c r="J9411" t="s">
        <v>142</v>
      </c>
      <c r="K9411">
        <v>19143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 s="2">
        <v>3.2730000000000001</v>
      </c>
      <c r="R9411">
        <f>train[[#This Row],[Ship Date]]-train[[#This Row],[Order Date]]</f>
        <v>3</v>
      </c>
      <c r="S9411" t="str">
        <f>TEXT(train[[#This Row],[Order Date]],"mmm")</f>
        <v>déc</v>
      </c>
      <c r="T9411">
        <f>YEAR(train[[#This Row],[Order Date]])</f>
        <v>2018</v>
      </c>
      <c r="U9411" t="str">
        <f>train[[#This Row],[Category]]&amp;"-"&amp;train[[#This Row],[Sub-Category]]</f>
        <v>Office Supplies-Binders</v>
      </c>
      <c r="V9411" t="str">
        <f>IF(train[[#This Row],[Segment]]="Consumer","B2C","B2B")</f>
        <v>B2C</v>
      </c>
    </row>
    <row r="9412" spans="1:22" x14ac:dyDescent="0.25">
      <c r="A9412" t="s">
        <v>10605</v>
      </c>
      <c r="B9412" s="1">
        <v>43444</v>
      </c>
      <c r="C9412" s="1">
        <v>43447</v>
      </c>
      <c r="D9412" t="s">
        <v>183</v>
      </c>
      <c r="E9412" t="s">
        <v>5058</v>
      </c>
      <c r="F9412" t="s">
        <v>5059</v>
      </c>
      <c r="G9412" t="s">
        <v>21</v>
      </c>
      <c r="H9412" t="s">
        <v>22</v>
      </c>
      <c r="I9412" t="s">
        <v>141</v>
      </c>
      <c r="J9412" t="s">
        <v>142</v>
      </c>
      <c r="K9412">
        <v>19143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 s="2">
        <v>87.92</v>
      </c>
      <c r="R9412">
        <f>train[[#This Row],[Ship Date]]-train[[#This Row],[Order Date]]</f>
        <v>3</v>
      </c>
      <c r="S9412" t="str">
        <f>TEXT(train[[#This Row],[Order Date]],"mmm")</f>
        <v>déc</v>
      </c>
      <c r="T9412">
        <f>YEAR(train[[#This Row],[Order Date]])</f>
        <v>2018</v>
      </c>
      <c r="U9412" t="str">
        <f>train[[#This Row],[Category]]&amp;"-"&amp;train[[#This Row],[Sub-Category]]</f>
        <v>Furniture-Furnishings</v>
      </c>
      <c r="V9412" t="str">
        <f>IF(train[[#This Row],[Segment]]="Consumer","B2C","B2B")</f>
        <v>B2C</v>
      </c>
    </row>
    <row r="9413" spans="1:22" x14ac:dyDescent="0.25">
      <c r="A9413" t="s">
        <v>10606</v>
      </c>
      <c r="B9413" s="1">
        <v>42804</v>
      </c>
      <c r="C9413" s="1">
        <v>42808</v>
      </c>
      <c r="D9413" t="s">
        <v>18</v>
      </c>
      <c r="E9413" t="s">
        <v>1621</v>
      </c>
      <c r="F9413" t="s">
        <v>1622</v>
      </c>
      <c r="G9413" t="s">
        <v>36</v>
      </c>
      <c r="H9413" t="s">
        <v>22</v>
      </c>
      <c r="I9413" t="s">
        <v>3946</v>
      </c>
      <c r="J9413" t="s">
        <v>305</v>
      </c>
      <c r="K9413">
        <v>85301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 s="2">
        <v>104.696</v>
      </c>
      <c r="R9413">
        <f>train[[#This Row],[Ship Date]]-train[[#This Row],[Order Date]]</f>
        <v>4</v>
      </c>
      <c r="S9413" t="str">
        <f>TEXT(train[[#This Row],[Order Date]],"mmm")</f>
        <v>mars</v>
      </c>
      <c r="T9413">
        <f>YEAR(train[[#This Row],[Order Date]])</f>
        <v>2017</v>
      </c>
      <c r="U9413" t="str">
        <f>train[[#This Row],[Category]]&amp;"-"&amp;train[[#This Row],[Sub-Category]]</f>
        <v>Office Supplies-Storage</v>
      </c>
      <c r="V9413" t="str">
        <f>IF(train[[#This Row],[Segment]]="Consumer","B2C","B2B")</f>
        <v>B2B</v>
      </c>
    </row>
    <row r="9414" spans="1:22" x14ac:dyDescent="0.25">
      <c r="A9414" t="s">
        <v>10607</v>
      </c>
      <c r="B9414" s="1">
        <v>42396</v>
      </c>
      <c r="C9414" s="1">
        <v>42398</v>
      </c>
      <c r="D9414" t="s">
        <v>183</v>
      </c>
      <c r="E9414" t="s">
        <v>2122</v>
      </c>
      <c r="F9414" t="s">
        <v>2123</v>
      </c>
      <c r="G9414" t="s">
        <v>21</v>
      </c>
      <c r="H9414" t="s">
        <v>22</v>
      </c>
      <c r="I9414" t="s">
        <v>37</v>
      </c>
      <c r="J9414" t="s">
        <v>38</v>
      </c>
      <c r="K9414">
        <v>90036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 s="2">
        <v>2803.92</v>
      </c>
      <c r="R9414">
        <f>train[[#This Row],[Ship Date]]-train[[#This Row],[Order Date]]</f>
        <v>2</v>
      </c>
      <c r="S9414" t="str">
        <f>TEXT(train[[#This Row],[Order Date]],"mmm")</f>
        <v>janv</v>
      </c>
      <c r="T9414">
        <f>YEAR(train[[#This Row],[Order Date]])</f>
        <v>2016</v>
      </c>
      <c r="U9414" t="str">
        <f>train[[#This Row],[Category]]&amp;"-"&amp;train[[#This Row],[Sub-Category]]</f>
        <v>Furniture-Chairs</v>
      </c>
      <c r="V9414" t="str">
        <f>IF(train[[#This Row],[Segment]]="Consumer","B2C","B2B")</f>
        <v>B2C</v>
      </c>
    </row>
    <row r="9415" spans="1:22" x14ac:dyDescent="0.25">
      <c r="A9415" t="s">
        <v>10608</v>
      </c>
      <c r="B9415" s="1">
        <v>43004</v>
      </c>
      <c r="C9415" s="1">
        <v>43005</v>
      </c>
      <c r="D9415" t="s">
        <v>183</v>
      </c>
      <c r="E9415" t="s">
        <v>5177</v>
      </c>
      <c r="F9415" t="s">
        <v>5178</v>
      </c>
      <c r="G9415" t="s">
        <v>36</v>
      </c>
      <c r="H9415" t="s">
        <v>22</v>
      </c>
      <c r="I9415" t="s">
        <v>179</v>
      </c>
      <c r="J9415" t="s">
        <v>99</v>
      </c>
      <c r="K9415">
        <v>77041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 s="2">
        <v>6.8159999999999998</v>
      </c>
      <c r="R9415">
        <f>train[[#This Row],[Ship Date]]-train[[#This Row],[Order Date]]</f>
        <v>1</v>
      </c>
      <c r="S9415" t="str">
        <f>TEXT(train[[#This Row],[Order Date]],"mmm")</f>
        <v>sept</v>
      </c>
      <c r="T9415">
        <f>YEAR(train[[#This Row],[Order Date]])</f>
        <v>2017</v>
      </c>
      <c r="U9415" t="str">
        <f>train[[#This Row],[Category]]&amp;"-"&amp;train[[#This Row],[Sub-Category]]</f>
        <v>Office Supplies-Binders</v>
      </c>
      <c r="V9415" t="str">
        <f>IF(train[[#This Row],[Segment]]="Consumer","B2C","B2B")</f>
        <v>B2B</v>
      </c>
    </row>
    <row r="9416" spans="1:22" x14ac:dyDescent="0.25">
      <c r="A9416" t="s">
        <v>10609</v>
      </c>
      <c r="B9416" s="1">
        <v>42661</v>
      </c>
      <c r="C9416" s="1">
        <v>42665</v>
      </c>
      <c r="D9416" t="s">
        <v>45</v>
      </c>
      <c r="E9416" t="s">
        <v>4686</v>
      </c>
      <c r="F9416" t="s">
        <v>4687</v>
      </c>
      <c r="G9416" t="s">
        <v>21</v>
      </c>
      <c r="H9416" t="s">
        <v>22</v>
      </c>
      <c r="I9416" t="s">
        <v>90</v>
      </c>
      <c r="J9416" t="s">
        <v>91</v>
      </c>
      <c r="K9416">
        <v>98115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 s="2">
        <v>249.584</v>
      </c>
      <c r="R9416">
        <f>train[[#This Row],[Ship Date]]-train[[#This Row],[Order Date]]</f>
        <v>4</v>
      </c>
      <c r="S9416" t="str">
        <f>TEXT(train[[#This Row],[Order Date]],"mmm")</f>
        <v>oct</v>
      </c>
      <c r="T9416">
        <f>YEAR(train[[#This Row],[Order Date]])</f>
        <v>2016</v>
      </c>
      <c r="U9416" t="str">
        <f>train[[#This Row],[Category]]&amp;"-"&amp;train[[#This Row],[Sub-Category]]</f>
        <v>Technology-Phones</v>
      </c>
      <c r="V9416" t="str">
        <f>IF(train[[#This Row],[Segment]]="Consumer","B2C","B2B")</f>
        <v>B2C</v>
      </c>
    </row>
    <row r="9417" spans="1:22" x14ac:dyDescent="0.25">
      <c r="A9417" t="s">
        <v>10609</v>
      </c>
      <c r="B9417" s="1">
        <v>42661</v>
      </c>
      <c r="C9417" s="1">
        <v>42665</v>
      </c>
      <c r="D9417" t="s">
        <v>45</v>
      </c>
      <c r="E9417" t="s">
        <v>4686</v>
      </c>
      <c r="F9417" t="s">
        <v>4687</v>
      </c>
      <c r="G9417" t="s">
        <v>21</v>
      </c>
      <c r="H9417" t="s">
        <v>22</v>
      </c>
      <c r="I9417" t="s">
        <v>90</v>
      </c>
      <c r="J9417" t="s">
        <v>91</v>
      </c>
      <c r="K9417">
        <v>98115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 s="2">
        <v>17.940000000000001</v>
      </c>
      <c r="R9417">
        <f>train[[#This Row],[Ship Date]]-train[[#This Row],[Order Date]]</f>
        <v>4</v>
      </c>
      <c r="S9417" t="str">
        <f>TEXT(train[[#This Row],[Order Date]],"mmm")</f>
        <v>oct</v>
      </c>
      <c r="T9417">
        <f>YEAR(train[[#This Row],[Order Date]])</f>
        <v>2016</v>
      </c>
      <c r="U9417" t="str">
        <f>train[[#This Row],[Category]]&amp;"-"&amp;train[[#This Row],[Sub-Category]]</f>
        <v>Office Supplies-Paper</v>
      </c>
      <c r="V9417" t="str">
        <f>IF(train[[#This Row],[Segment]]="Consumer","B2C","B2B")</f>
        <v>B2C</v>
      </c>
    </row>
    <row r="9418" spans="1:22" x14ac:dyDescent="0.25">
      <c r="A9418" t="s">
        <v>10609</v>
      </c>
      <c r="B9418" s="1">
        <v>42661</v>
      </c>
      <c r="C9418" s="1">
        <v>42665</v>
      </c>
      <c r="D9418" t="s">
        <v>45</v>
      </c>
      <c r="E9418" t="s">
        <v>4686</v>
      </c>
      <c r="F9418" t="s">
        <v>4687</v>
      </c>
      <c r="G9418" t="s">
        <v>21</v>
      </c>
      <c r="H9418" t="s">
        <v>22</v>
      </c>
      <c r="I9418" t="s">
        <v>90</v>
      </c>
      <c r="J9418" t="s">
        <v>91</v>
      </c>
      <c r="K9418">
        <v>98115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 s="2">
        <v>10.11</v>
      </c>
      <c r="R9418">
        <f>train[[#This Row],[Ship Date]]-train[[#This Row],[Order Date]]</f>
        <v>4</v>
      </c>
      <c r="S9418" t="str">
        <f>TEXT(train[[#This Row],[Order Date]],"mmm")</f>
        <v>oct</v>
      </c>
      <c r="T9418">
        <f>YEAR(train[[#This Row],[Order Date]])</f>
        <v>2016</v>
      </c>
      <c r="U9418" t="str">
        <f>train[[#This Row],[Category]]&amp;"-"&amp;train[[#This Row],[Sub-Category]]</f>
        <v>Furniture-Furnishings</v>
      </c>
      <c r="V9418" t="str">
        <f>IF(train[[#This Row],[Segment]]="Consumer","B2C","B2B")</f>
        <v>B2C</v>
      </c>
    </row>
    <row r="9419" spans="1:22" x14ac:dyDescent="0.25">
      <c r="A9419" t="s">
        <v>10610</v>
      </c>
      <c r="B9419" s="1">
        <v>42304</v>
      </c>
      <c r="C9419" s="1">
        <v>42309</v>
      </c>
      <c r="D9419" t="s">
        <v>45</v>
      </c>
      <c r="E9419" t="s">
        <v>2313</v>
      </c>
      <c r="F9419" t="s">
        <v>2314</v>
      </c>
      <c r="G9419" t="s">
        <v>97</v>
      </c>
      <c r="H9419" t="s">
        <v>22</v>
      </c>
      <c r="I9419" t="s">
        <v>1706</v>
      </c>
      <c r="J9419" t="s">
        <v>83</v>
      </c>
      <c r="K9419">
        <v>28314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 s="2">
        <v>10.368</v>
      </c>
      <c r="R9419">
        <f>train[[#This Row],[Ship Date]]-train[[#This Row],[Order Date]]</f>
        <v>5</v>
      </c>
      <c r="S9419" t="str">
        <f>TEXT(train[[#This Row],[Order Date]],"mmm")</f>
        <v>oct</v>
      </c>
      <c r="T9419">
        <f>YEAR(train[[#This Row],[Order Date]])</f>
        <v>2015</v>
      </c>
      <c r="U9419" t="str">
        <f>train[[#This Row],[Category]]&amp;"-"&amp;train[[#This Row],[Sub-Category]]</f>
        <v>Office Supplies-Paper</v>
      </c>
      <c r="V9419" t="str">
        <f>IF(train[[#This Row],[Segment]]="Consumer","B2C","B2B")</f>
        <v>B2B</v>
      </c>
    </row>
    <row r="9420" spans="1:22" x14ac:dyDescent="0.25">
      <c r="A9420" t="s">
        <v>10610</v>
      </c>
      <c r="B9420" s="1">
        <v>42304</v>
      </c>
      <c r="C9420" s="1">
        <v>42309</v>
      </c>
      <c r="D9420" t="s">
        <v>45</v>
      </c>
      <c r="E9420" t="s">
        <v>2313</v>
      </c>
      <c r="F9420" t="s">
        <v>2314</v>
      </c>
      <c r="G9420" t="s">
        <v>97</v>
      </c>
      <c r="H9420" t="s">
        <v>22</v>
      </c>
      <c r="I9420" t="s">
        <v>1706</v>
      </c>
      <c r="J9420" t="s">
        <v>83</v>
      </c>
      <c r="K9420">
        <v>28314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 s="2">
        <v>11.952</v>
      </c>
      <c r="R9420">
        <f>train[[#This Row],[Ship Date]]-train[[#This Row],[Order Date]]</f>
        <v>5</v>
      </c>
      <c r="S9420" t="str">
        <f>TEXT(train[[#This Row],[Order Date]],"mmm")</f>
        <v>oct</v>
      </c>
      <c r="T9420">
        <f>YEAR(train[[#This Row],[Order Date]])</f>
        <v>2015</v>
      </c>
      <c r="U9420" t="str">
        <f>train[[#This Row],[Category]]&amp;"-"&amp;train[[#This Row],[Sub-Category]]</f>
        <v>Office Supplies-Paper</v>
      </c>
      <c r="V9420" t="str">
        <f>IF(train[[#This Row],[Segment]]="Consumer","B2C","B2B")</f>
        <v>B2B</v>
      </c>
    </row>
    <row r="9421" spans="1:22" x14ac:dyDescent="0.25">
      <c r="A9421" t="s">
        <v>10611</v>
      </c>
      <c r="B9421" s="1">
        <v>43375</v>
      </c>
      <c r="C9421" s="1">
        <v>43377</v>
      </c>
      <c r="D9421" t="s">
        <v>18</v>
      </c>
      <c r="E9421" t="s">
        <v>2328</v>
      </c>
      <c r="F9421" t="s">
        <v>2329</v>
      </c>
      <c r="G9421" t="s">
        <v>36</v>
      </c>
      <c r="H9421" t="s">
        <v>22</v>
      </c>
      <c r="I9421" t="s">
        <v>179</v>
      </c>
      <c r="J9421" t="s">
        <v>99</v>
      </c>
      <c r="K9421">
        <v>77041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 s="2">
        <v>15.224</v>
      </c>
      <c r="R9421">
        <f>train[[#This Row],[Ship Date]]-train[[#This Row],[Order Date]]</f>
        <v>2</v>
      </c>
      <c r="S9421" t="str">
        <f>TEXT(train[[#This Row],[Order Date]],"mmm")</f>
        <v>oct</v>
      </c>
      <c r="T9421">
        <f>YEAR(train[[#This Row],[Order Date]])</f>
        <v>2018</v>
      </c>
      <c r="U9421" t="str">
        <f>train[[#This Row],[Category]]&amp;"-"&amp;train[[#This Row],[Sub-Category]]</f>
        <v>Office Supplies-Appliances</v>
      </c>
      <c r="V9421" t="str">
        <f>IF(train[[#This Row],[Segment]]="Consumer","B2C","B2B")</f>
        <v>B2B</v>
      </c>
    </row>
    <row r="9422" spans="1:22" x14ac:dyDescent="0.25">
      <c r="A9422" t="s">
        <v>10611</v>
      </c>
      <c r="B9422" s="1">
        <v>43375</v>
      </c>
      <c r="C9422" s="1">
        <v>43377</v>
      </c>
      <c r="D9422" t="s">
        <v>18</v>
      </c>
      <c r="E9422" t="s">
        <v>2328</v>
      </c>
      <c r="F9422" t="s">
        <v>2329</v>
      </c>
      <c r="G9422" t="s">
        <v>36</v>
      </c>
      <c r="H9422" t="s">
        <v>22</v>
      </c>
      <c r="I9422" t="s">
        <v>179</v>
      </c>
      <c r="J9422" t="s">
        <v>99</v>
      </c>
      <c r="K9422">
        <v>77041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 s="2">
        <v>21.984000000000002</v>
      </c>
      <c r="R9422">
        <f>train[[#This Row],[Ship Date]]-train[[#This Row],[Order Date]]</f>
        <v>2</v>
      </c>
      <c r="S9422" t="str">
        <f>TEXT(train[[#This Row],[Order Date]],"mmm")</f>
        <v>oct</v>
      </c>
      <c r="T9422">
        <f>YEAR(train[[#This Row],[Order Date]])</f>
        <v>2018</v>
      </c>
      <c r="U9422" t="str">
        <f>train[[#This Row],[Category]]&amp;"-"&amp;train[[#This Row],[Sub-Category]]</f>
        <v>Office Supplies-Appliances</v>
      </c>
      <c r="V9422" t="str">
        <f>IF(train[[#This Row],[Segment]]="Consumer","B2C","B2B")</f>
        <v>B2B</v>
      </c>
    </row>
    <row r="9423" spans="1:22" x14ac:dyDescent="0.25">
      <c r="A9423" t="s">
        <v>10612</v>
      </c>
      <c r="B9423" s="1">
        <v>42208</v>
      </c>
      <c r="C9423" s="1">
        <v>42212</v>
      </c>
      <c r="D9423" t="s">
        <v>45</v>
      </c>
      <c r="E9423" t="s">
        <v>6787</v>
      </c>
      <c r="F9423" t="s">
        <v>6788</v>
      </c>
      <c r="G9423" t="s">
        <v>36</v>
      </c>
      <c r="H9423" t="s">
        <v>22</v>
      </c>
      <c r="I9423" t="s">
        <v>122</v>
      </c>
      <c r="J9423" t="s">
        <v>38</v>
      </c>
      <c r="K9423">
        <v>94122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 s="2">
        <v>604.75199999999995</v>
      </c>
      <c r="R9423">
        <f>train[[#This Row],[Ship Date]]-train[[#This Row],[Order Date]]</f>
        <v>4</v>
      </c>
      <c r="S9423" t="str">
        <f>TEXT(train[[#This Row],[Order Date]],"mmm")</f>
        <v>juil</v>
      </c>
      <c r="T9423">
        <f>YEAR(train[[#This Row],[Order Date]])</f>
        <v>2015</v>
      </c>
      <c r="U9423" t="str">
        <f>train[[#This Row],[Category]]&amp;"-"&amp;train[[#This Row],[Sub-Category]]</f>
        <v>Technology-Phones</v>
      </c>
      <c r="V9423" t="str">
        <f>IF(train[[#This Row],[Segment]]="Consumer","B2C","B2B")</f>
        <v>B2B</v>
      </c>
    </row>
    <row r="9424" spans="1:22" x14ac:dyDescent="0.25">
      <c r="A9424" t="s">
        <v>10612</v>
      </c>
      <c r="B9424" s="1">
        <v>42208</v>
      </c>
      <c r="C9424" s="1">
        <v>42212</v>
      </c>
      <c r="D9424" t="s">
        <v>45</v>
      </c>
      <c r="E9424" t="s">
        <v>6787</v>
      </c>
      <c r="F9424" t="s">
        <v>6788</v>
      </c>
      <c r="G9424" t="s">
        <v>36</v>
      </c>
      <c r="H9424" t="s">
        <v>22</v>
      </c>
      <c r="I9424" t="s">
        <v>122</v>
      </c>
      <c r="J9424" t="s">
        <v>38</v>
      </c>
      <c r="K9424">
        <v>94122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 s="2">
        <v>40.700000000000003</v>
      </c>
      <c r="R9424">
        <f>train[[#This Row],[Ship Date]]-train[[#This Row],[Order Date]]</f>
        <v>4</v>
      </c>
      <c r="S9424" t="str">
        <f>TEXT(train[[#This Row],[Order Date]],"mmm")</f>
        <v>juil</v>
      </c>
      <c r="T9424">
        <f>YEAR(train[[#This Row],[Order Date]])</f>
        <v>2015</v>
      </c>
      <c r="U9424" t="str">
        <f>train[[#This Row],[Category]]&amp;"-"&amp;train[[#This Row],[Sub-Category]]</f>
        <v>Office Supplies-Supplies</v>
      </c>
      <c r="V9424" t="str">
        <f>IF(train[[#This Row],[Segment]]="Consumer","B2C","B2B")</f>
        <v>B2B</v>
      </c>
    </row>
    <row r="9425" spans="1:22" x14ac:dyDescent="0.25">
      <c r="A9425" t="s">
        <v>10612</v>
      </c>
      <c r="B9425" s="1">
        <v>42208</v>
      </c>
      <c r="C9425" s="1">
        <v>42212</v>
      </c>
      <c r="D9425" t="s">
        <v>45</v>
      </c>
      <c r="E9425" t="s">
        <v>6787</v>
      </c>
      <c r="F9425" t="s">
        <v>6788</v>
      </c>
      <c r="G9425" t="s">
        <v>36</v>
      </c>
      <c r="H9425" t="s">
        <v>22</v>
      </c>
      <c r="I9425" t="s">
        <v>122</v>
      </c>
      <c r="J9425" t="s">
        <v>38</v>
      </c>
      <c r="K9425">
        <v>94122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 s="2">
        <v>302.37599999999998</v>
      </c>
      <c r="R9425">
        <f>train[[#This Row],[Ship Date]]-train[[#This Row],[Order Date]]</f>
        <v>4</v>
      </c>
      <c r="S9425" t="str">
        <f>TEXT(train[[#This Row],[Order Date]],"mmm")</f>
        <v>juil</v>
      </c>
      <c r="T9425">
        <f>YEAR(train[[#This Row],[Order Date]])</f>
        <v>2015</v>
      </c>
      <c r="U9425" t="str">
        <f>train[[#This Row],[Category]]&amp;"-"&amp;train[[#This Row],[Sub-Category]]</f>
        <v>Technology-Phones</v>
      </c>
      <c r="V9425" t="str">
        <f>IF(train[[#This Row],[Segment]]="Consumer","B2C","B2B")</f>
        <v>B2B</v>
      </c>
    </row>
    <row r="9426" spans="1:22" x14ac:dyDescent="0.25">
      <c r="A9426" t="s">
        <v>10612</v>
      </c>
      <c r="B9426" s="1">
        <v>42208</v>
      </c>
      <c r="C9426" s="1">
        <v>42212</v>
      </c>
      <c r="D9426" t="s">
        <v>45</v>
      </c>
      <c r="E9426" t="s">
        <v>6787</v>
      </c>
      <c r="F9426" t="s">
        <v>6788</v>
      </c>
      <c r="G9426" t="s">
        <v>36</v>
      </c>
      <c r="H9426" t="s">
        <v>22</v>
      </c>
      <c r="I9426" t="s">
        <v>122</v>
      </c>
      <c r="J9426" t="s">
        <v>38</v>
      </c>
      <c r="K9426">
        <v>94122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 s="2">
        <v>45</v>
      </c>
      <c r="R9426">
        <f>train[[#This Row],[Ship Date]]-train[[#This Row],[Order Date]]</f>
        <v>4</v>
      </c>
      <c r="S9426" t="str">
        <f>TEXT(train[[#This Row],[Order Date]],"mmm")</f>
        <v>juil</v>
      </c>
      <c r="T9426">
        <f>YEAR(train[[#This Row],[Order Date]])</f>
        <v>2015</v>
      </c>
      <c r="U9426" t="str">
        <f>train[[#This Row],[Category]]&amp;"-"&amp;train[[#This Row],[Sub-Category]]</f>
        <v>Technology-Accessories</v>
      </c>
      <c r="V9426" t="str">
        <f>IF(train[[#This Row],[Segment]]="Consumer","B2C","B2B")</f>
        <v>B2B</v>
      </c>
    </row>
    <row r="9427" spans="1:22" x14ac:dyDescent="0.25">
      <c r="A9427" t="s">
        <v>10613</v>
      </c>
      <c r="B9427" s="1">
        <v>42259</v>
      </c>
      <c r="C9427" s="1">
        <v>42264</v>
      </c>
      <c r="D9427" t="s">
        <v>18</v>
      </c>
      <c r="E9427" t="s">
        <v>4880</v>
      </c>
      <c r="F9427" t="s">
        <v>4881</v>
      </c>
      <c r="G9427" t="s">
        <v>21</v>
      </c>
      <c r="H9427" t="s">
        <v>22</v>
      </c>
      <c r="I9427" t="s">
        <v>261</v>
      </c>
      <c r="J9427" t="s">
        <v>262</v>
      </c>
      <c r="K9427">
        <v>10035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 s="2">
        <v>3785.2919999999999</v>
      </c>
      <c r="R9427">
        <f>train[[#This Row],[Ship Date]]-train[[#This Row],[Order Date]]</f>
        <v>5</v>
      </c>
      <c r="S9427" t="str">
        <f>TEXT(train[[#This Row],[Order Date]],"mmm")</f>
        <v>sept</v>
      </c>
      <c r="T9427">
        <f>YEAR(train[[#This Row],[Order Date]])</f>
        <v>2015</v>
      </c>
      <c r="U9427" t="str">
        <f>train[[#This Row],[Category]]&amp;"-"&amp;train[[#This Row],[Sub-Category]]</f>
        <v>Furniture-Chairs</v>
      </c>
      <c r="V9427" t="str">
        <f>IF(train[[#This Row],[Segment]]="Consumer","B2C","B2B")</f>
        <v>B2C</v>
      </c>
    </row>
    <row r="9428" spans="1:22" x14ac:dyDescent="0.25">
      <c r="A9428" t="s">
        <v>10614</v>
      </c>
      <c r="B9428" s="1">
        <v>42993</v>
      </c>
      <c r="C9428" s="1">
        <v>42998</v>
      </c>
      <c r="D9428" t="s">
        <v>45</v>
      </c>
      <c r="E9428" t="s">
        <v>7311</v>
      </c>
      <c r="F9428" t="s">
        <v>7312</v>
      </c>
      <c r="G9428" t="s">
        <v>21</v>
      </c>
      <c r="H9428" t="s">
        <v>22</v>
      </c>
      <c r="I9428" t="s">
        <v>90</v>
      </c>
      <c r="J9428" t="s">
        <v>91</v>
      </c>
      <c r="K9428">
        <v>98105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 s="2">
        <v>35.4</v>
      </c>
      <c r="R9428">
        <f>train[[#This Row],[Ship Date]]-train[[#This Row],[Order Date]]</f>
        <v>5</v>
      </c>
      <c r="S9428" t="str">
        <f>TEXT(train[[#This Row],[Order Date]],"mmm")</f>
        <v>sept</v>
      </c>
      <c r="T9428">
        <f>YEAR(train[[#This Row],[Order Date]])</f>
        <v>2017</v>
      </c>
      <c r="U9428" t="str">
        <f>train[[#This Row],[Category]]&amp;"-"&amp;train[[#This Row],[Sub-Category]]</f>
        <v>Office Supplies-Art</v>
      </c>
      <c r="V9428" t="str">
        <f>IF(train[[#This Row],[Segment]]="Consumer","B2C","B2B")</f>
        <v>B2C</v>
      </c>
    </row>
    <row r="9429" spans="1:22" x14ac:dyDescent="0.25">
      <c r="A9429" t="s">
        <v>10615</v>
      </c>
      <c r="B9429" s="1">
        <v>42335</v>
      </c>
      <c r="C9429" s="1">
        <v>42339</v>
      </c>
      <c r="D9429" t="s">
        <v>45</v>
      </c>
      <c r="E9429" t="s">
        <v>6637</v>
      </c>
      <c r="F9429" t="s">
        <v>6638</v>
      </c>
      <c r="G9429" t="s">
        <v>36</v>
      </c>
      <c r="H9429" t="s">
        <v>22</v>
      </c>
      <c r="I9429" t="s">
        <v>3456</v>
      </c>
      <c r="J9429" t="s">
        <v>262</v>
      </c>
      <c r="K9429">
        <v>14215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 s="2">
        <v>199.9</v>
      </c>
      <c r="R9429">
        <f>train[[#This Row],[Ship Date]]-train[[#This Row],[Order Date]]</f>
        <v>4</v>
      </c>
      <c r="S9429" t="str">
        <f>TEXT(train[[#This Row],[Order Date]],"mmm")</f>
        <v>nov</v>
      </c>
      <c r="T9429">
        <f>YEAR(train[[#This Row],[Order Date]])</f>
        <v>2015</v>
      </c>
      <c r="U9429" t="str">
        <f>train[[#This Row],[Category]]&amp;"-"&amp;train[[#This Row],[Sub-Category]]</f>
        <v>Furniture-Furnishings</v>
      </c>
      <c r="V9429" t="str">
        <f>IF(train[[#This Row],[Segment]]="Consumer","B2C","B2B")</f>
        <v>B2B</v>
      </c>
    </row>
    <row r="9430" spans="1:22" x14ac:dyDescent="0.25">
      <c r="A9430" t="s">
        <v>10616</v>
      </c>
      <c r="B9430" s="1">
        <v>42135</v>
      </c>
      <c r="C9430" s="1">
        <v>42140</v>
      </c>
      <c r="D9430" t="s">
        <v>45</v>
      </c>
      <c r="E9430" t="s">
        <v>844</v>
      </c>
      <c r="F9430" t="s">
        <v>845</v>
      </c>
      <c r="G9430" t="s">
        <v>36</v>
      </c>
      <c r="H9430" t="s">
        <v>22</v>
      </c>
      <c r="I9430" t="s">
        <v>1681</v>
      </c>
      <c r="J9430" t="s">
        <v>99</v>
      </c>
      <c r="K9430">
        <v>77340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 s="2">
        <v>1212.96</v>
      </c>
      <c r="R9430">
        <f>train[[#This Row],[Ship Date]]-train[[#This Row],[Order Date]]</f>
        <v>5</v>
      </c>
      <c r="S9430" t="str">
        <f>TEXT(train[[#This Row],[Order Date]],"mmm")</f>
        <v>mai</v>
      </c>
      <c r="T9430">
        <f>YEAR(train[[#This Row],[Order Date]])</f>
        <v>2015</v>
      </c>
      <c r="U9430" t="str">
        <f>train[[#This Row],[Category]]&amp;"-"&amp;train[[#This Row],[Sub-Category]]</f>
        <v>Furniture-Chairs</v>
      </c>
      <c r="V9430" t="str">
        <f>IF(train[[#This Row],[Segment]]="Consumer","B2C","B2B")</f>
        <v>B2B</v>
      </c>
    </row>
    <row r="9431" spans="1:22" x14ac:dyDescent="0.25">
      <c r="A9431" t="s">
        <v>10617</v>
      </c>
      <c r="B9431" s="1">
        <v>42610</v>
      </c>
      <c r="C9431" s="1">
        <v>42614</v>
      </c>
      <c r="D9431" t="s">
        <v>45</v>
      </c>
      <c r="E9431" t="s">
        <v>1129</v>
      </c>
      <c r="F9431" t="s">
        <v>1130</v>
      </c>
      <c r="G9431" t="s">
        <v>36</v>
      </c>
      <c r="H9431" t="s">
        <v>22</v>
      </c>
      <c r="I9431" t="s">
        <v>812</v>
      </c>
      <c r="J9431" t="s">
        <v>99</v>
      </c>
      <c r="K9431">
        <v>75081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 s="2">
        <v>1099.96</v>
      </c>
      <c r="R9431">
        <f>train[[#This Row],[Ship Date]]-train[[#This Row],[Order Date]]</f>
        <v>4</v>
      </c>
      <c r="S9431" t="str">
        <f>TEXT(train[[#This Row],[Order Date]],"mmm")</f>
        <v>août</v>
      </c>
      <c r="T9431">
        <f>YEAR(train[[#This Row],[Order Date]])</f>
        <v>2016</v>
      </c>
      <c r="U9431" t="str">
        <f>train[[#This Row],[Category]]&amp;"-"&amp;train[[#This Row],[Sub-Category]]</f>
        <v>Technology-Phones</v>
      </c>
      <c r="V9431" t="str">
        <f>IF(train[[#This Row],[Segment]]="Consumer","B2C","B2B")</f>
        <v>B2B</v>
      </c>
    </row>
    <row r="9432" spans="1:22" x14ac:dyDescent="0.25">
      <c r="A9432" t="s">
        <v>10617</v>
      </c>
      <c r="B9432" s="1">
        <v>42610</v>
      </c>
      <c r="C9432" s="1">
        <v>42614</v>
      </c>
      <c r="D9432" t="s">
        <v>45</v>
      </c>
      <c r="E9432" t="s">
        <v>1129</v>
      </c>
      <c r="F9432" t="s">
        <v>1130</v>
      </c>
      <c r="G9432" t="s">
        <v>36</v>
      </c>
      <c r="H9432" t="s">
        <v>22</v>
      </c>
      <c r="I9432" t="s">
        <v>812</v>
      </c>
      <c r="J9432" t="s">
        <v>99</v>
      </c>
      <c r="K9432">
        <v>75081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 s="2">
        <v>103.48099999999999</v>
      </c>
      <c r="R9432">
        <f>train[[#This Row],[Ship Date]]-train[[#This Row],[Order Date]]</f>
        <v>4</v>
      </c>
      <c r="S9432" t="str">
        <f>TEXT(train[[#This Row],[Order Date]],"mmm")</f>
        <v>août</v>
      </c>
      <c r="T9432">
        <f>YEAR(train[[#This Row],[Order Date]])</f>
        <v>2016</v>
      </c>
      <c r="U9432" t="str">
        <f>train[[#This Row],[Category]]&amp;"-"&amp;train[[#This Row],[Sub-Category]]</f>
        <v>Furniture-Tables</v>
      </c>
      <c r="V9432" t="str">
        <f>IF(train[[#This Row],[Segment]]="Consumer","B2C","B2B")</f>
        <v>B2B</v>
      </c>
    </row>
    <row r="9433" spans="1:22" x14ac:dyDescent="0.25">
      <c r="A9433" t="s">
        <v>10618</v>
      </c>
      <c r="B9433" s="1">
        <v>42540</v>
      </c>
      <c r="C9433" s="1">
        <v>42540</v>
      </c>
      <c r="D9433" t="s">
        <v>1288</v>
      </c>
      <c r="E9433" t="s">
        <v>3794</v>
      </c>
      <c r="F9433" t="s">
        <v>3795</v>
      </c>
      <c r="G9433" t="s">
        <v>97</v>
      </c>
      <c r="H9433" t="s">
        <v>22</v>
      </c>
      <c r="I9433" t="s">
        <v>141</v>
      </c>
      <c r="J9433" t="s">
        <v>142</v>
      </c>
      <c r="K9433">
        <v>19134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 s="2">
        <v>5.9039999999999999</v>
      </c>
      <c r="R9433">
        <f>train[[#This Row],[Ship Date]]-train[[#This Row],[Order Date]]</f>
        <v>0</v>
      </c>
      <c r="S9433" t="str">
        <f>TEXT(train[[#This Row],[Order Date]],"mmm")</f>
        <v>juin</v>
      </c>
      <c r="T9433">
        <f>YEAR(train[[#This Row],[Order Date]])</f>
        <v>2016</v>
      </c>
      <c r="U9433" t="str">
        <f>train[[#This Row],[Category]]&amp;"-"&amp;train[[#This Row],[Sub-Category]]</f>
        <v>Office Supplies-Labels</v>
      </c>
      <c r="V9433" t="str">
        <f>IF(train[[#This Row],[Segment]]="Consumer","B2C","B2B")</f>
        <v>B2B</v>
      </c>
    </row>
    <row r="9434" spans="1:22" x14ac:dyDescent="0.25">
      <c r="A9434" t="s">
        <v>10619</v>
      </c>
      <c r="B9434" s="1">
        <v>42599</v>
      </c>
      <c r="C9434" s="1">
        <v>42605</v>
      </c>
      <c r="D9434" t="s">
        <v>45</v>
      </c>
      <c r="E9434" t="s">
        <v>514</v>
      </c>
      <c r="F9434" t="s">
        <v>515</v>
      </c>
      <c r="G9434" t="s">
        <v>21</v>
      </c>
      <c r="H9434" t="s">
        <v>22</v>
      </c>
      <c r="I9434" t="s">
        <v>1384</v>
      </c>
      <c r="J9434" t="s">
        <v>305</v>
      </c>
      <c r="K9434">
        <v>85345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 s="2">
        <v>30.08</v>
      </c>
      <c r="R9434">
        <f>train[[#This Row],[Ship Date]]-train[[#This Row],[Order Date]]</f>
        <v>6</v>
      </c>
      <c r="S9434" t="str">
        <f>TEXT(train[[#This Row],[Order Date]],"mmm")</f>
        <v>août</v>
      </c>
      <c r="T9434">
        <f>YEAR(train[[#This Row],[Order Date]])</f>
        <v>2016</v>
      </c>
      <c r="U9434" t="str">
        <f>train[[#This Row],[Category]]&amp;"-"&amp;train[[#This Row],[Sub-Category]]</f>
        <v>Technology-Accessories</v>
      </c>
      <c r="V9434" t="str">
        <f>IF(train[[#This Row],[Segment]]="Consumer","B2C","B2B")</f>
        <v>B2C</v>
      </c>
    </row>
    <row r="9435" spans="1:22" x14ac:dyDescent="0.25">
      <c r="A9435" t="s">
        <v>10619</v>
      </c>
      <c r="B9435" s="1">
        <v>42599</v>
      </c>
      <c r="C9435" s="1">
        <v>42605</v>
      </c>
      <c r="D9435" t="s">
        <v>45</v>
      </c>
      <c r="E9435" t="s">
        <v>514</v>
      </c>
      <c r="F9435" t="s">
        <v>515</v>
      </c>
      <c r="G9435" t="s">
        <v>21</v>
      </c>
      <c r="H9435" t="s">
        <v>22</v>
      </c>
      <c r="I9435" t="s">
        <v>1384</v>
      </c>
      <c r="J9435" t="s">
        <v>305</v>
      </c>
      <c r="K9435">
        <v>85345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 s="2">
        <v>36.287999999999997</v>
      </c>
      <c r="R9435">
        <f>train[[#This Row],[Ship Date]]-train[[#This Row],[Order Date]]</f>
        <v>6</v>
      </c>
      <c r="S9435" t="str">
        <f>TEXT(train[[#This Row],[Order Date]],"mmm")</f>
        <v>août</v>
      </c>
      <c r="T9435">
        <f>YEAR(train[[#This Row],[Order Date]])</f>
        <v>2016</v>
      </c>
      <c r="U9435" t="str">
        <f>train[[#This Row],[Category]]&amp;"-"&amp;train[[#This Row],[Sub-Category]]</f>
        <v>Office Supplies-Paper</v>
      </c>
      <c r="V9435" t="str">
        <f>IF(train[[#This Row],[Segment]]="Consumer","B2C","B2B")</f>
        <v>B2C</v>
      </c>
    </row>
    <row r="9436" spans="1:22" x14ac:dyDescent="0.25">
      <c r="A9436" t="s">
        <v>10619</v>
      </c>
      <c r="B9436" s="1">
        <v>42599</v>
      </c>
      <c r="C9436" s="1">
        <v>42605</v>
      </c>
      <c r="D9436" t="s">
        <v>45</v>
      </c>
      <c r="E9436" t="s">
        <v>514</v>
      </c>
      <c r="F9436" t="s">
        <v>515</v>
      </c>
      <c r="G9436" t="s">
        <v>21</v>
      </c>
      <c r="H9436" t="s">
        <v>22</v>
      </c>
      <c r="I9436" t="s">
        <v>1384</v>
      </c>
      <c r="J9436" t="s">
        <v>305</v>
      </c>
      <c r="K9436">
        <v>85345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 s="2">
        <v>10.272</v>
      </c>
      <c r="R9436">
        <f>train[[#This Row],[Ship Date]]-train[[#This Row],[Order Date]]</f>
        <v>6</v>
      </c>
      <c r="S9436" t="str">
        <f>TEXT(train[[#This Row],[Order Date]],"mmm")</f>
        <v>août</v>
      </c>
      <c r="T9436">
        <f>YEAR(train[[#This Row],[Order Date]])</f>
        <v>2016</v>
      </c>
      <c r="U9436" t="str">
        <f>train[[#This Row],[Category]]&amp;"-"&amp;train[[#This Row],[Sub-Category]]</f>
        <v>Office Supplies-Art</v>
      </c>
      <c r="V9436" t="str">
        <f>IF(train[[#This Row],[Segment]]="Consumer","B2C","B2B")</f>
        <v>B2C</v>
      </c>
    </row>
    <row r="9437" spans="1:22" x14ac:dyDescent="0.25">
      <c r="A9437" t="s">
        <v>10619</v>
      </c>
      <c r="B9437" s="1">
        <v>42599</v>
      </c>
      <c r="C9437" s="1">
        <v>42605</v>
      </c>
      <c r="D9437" t="s">
        <v>45</v>
      </c>
      <c r="E9437" t="s">
        <v>514</v>
      </c>
      <c r="F9437" t="s">
        <v>515</v>
      </c>
      <c r="G9437" t="s">
        <v>21</v>
      </c>
      <c r="H9437" t="s">
        <v>22</v>
      </c>
      <c r="I9437" t="s">
        <v>1384</v>
      </c>
      <c r="J9437" t="s">
        <v>305</v>
      </c>
      <c r="K9437">
        <v>85345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 s="2">
        <v>252.8</v>
      </c>
      <c r="R9437">
        <f>train[[#This Row],[Ship Date]]-train[[#This Row],[Order Date]]</f>
        <v>6</v>
      </c>
      <c r="S9437" t="str">
        <f>TEXT(train[[#This Row],[Order Date]],"mmm")</f>
        <v>août</v>
      </c>
      <c r="T9437">
        <f>YEAR(train[[#This Row],[Order Date]])</f>
        <v>2016</v>
      </c>
      <c r="U9437" t="str">
        <f>train[[#This Row],[Category]]&amp;"-"&amp;train[[#This Row],[Sub-Category]]</f>
        <v>Technology-Accessories</v>
      </c>
      <c r="V9437" t="str">
        <f>IF(train[[#This Row],[Segment]]="Consumer","B2C","B2B")</f>
        <v>B2C</v>
      </c>
    </row>
    <row r="9438" spans="1:22" x14ac:dyDescent="0.25">
      <c r="A9438" t="s">
        <v>10620</v>
      </c>
      <c r="B9438" s="1">
        <v>42638</v>
      </c>
      <c r="C9438" s="1">
        <v>42638</v>
      </c>
      <c r="D9438" t="s">
        <v>1288</v>
      </c>
      <c r="E9438" t="s">
        <v>2461</v>
      </c>
      <c r="F9438" t="s">
        <v>2462</v>
      </c>
      <c r="G9438" t="s">
        <v>21</v>
      </c>
      <c r="H9438" t="s">
        <v>22</v>
      </c>
      <c r="I9438" t="s">
        <v>141</v>
      </c>
      <c r="J9438" t="s">
        <v>142</v>
      </c>
      <c r="K9438">
        <v>19143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 s="2">
        <v>2.9460000000000002</v>
      </c>
      <c r="R9438">
        <f>train[[#This Row],[Ship Date]]-train[[#This Row],[Order Date]]</f>
        <v>0</v>
      </c>
      <c r="S9438" t="str">
        <f>TEXT(train[[#This Row],[Order Date]],"mmm")</f>
        <v>sept</v>
      </c>
      <c r="T9438">
        <f>YEAR(train[[#This Row],[Order Date]])</f>
        <v>2016</v>
      </c>
      <c r="U9438" t="str">
        <f>train[[#This Row],[Category]]&amp;"-"&amp;train[[#This Row],[Sub-Category]]</f>
        <v>Office Supplies-Binders</v>
      </c>
      <c r="V9438" t="str">
        <f>IF(train[[#This Row],[Segment]]="Consumer","B2C","B2B")</f>
        <v>B2C</v>
      </c>
    </row>
    <row r="9439" spans="1:22" x14ac:dyDescent="0.25">
      <c r="A9439" t="s">
        <v>10621</v>
      </c>
      <c r="B9439" s="1">
        <v>43246</v>
      </c>
      <c r="C9439" s="1">
        <v>43251</v>
      </c>
      <c r="D9439" t="s">
        <v>45</v>
      </c>
      <c r="E9439" t="s">
        <v>2504</v>
      </c>
      <c r="F9439" t="s">
        <v>2505</v>
      </c>
      <c r="G9439" t="s">
        <v>21</v>
      </c>
      <c r="H9439" t="s">
        <v>22</v>
      </c>
      <c r="I9439" t="s">
        <v>2343</v>
      </c>
      <c r="J9439" t="s">
        <v>38</v>
      </c>
      <c r="K9439">
        <v>92054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 s="2">
        <v>12.96</v>
      </c>
      <c r="R9439">
        <f>train[[#This Row],[Ship Date]]-train[[#This Row],[Order Date]]</f>
        <v>5</v>
      </c>
      <c r="S9439" t="str">
        <f>TEXT(train[[#This Row],[Order Date]],"mmm")</f>
        <v>mai</v>
      </c>
      <c r="T9439">
        <f>YEAR(train[[#This Row],[Order Date]])</f>
        <v>2018</v>
      </c>
      <c r="U9439" t="str">
        <f>train[[#This Row],[Category]]&amp;"-"&amp;train[[#This Row],[Sub-Category]]</f>
        <v>Office Supplies-Paper</v>
      </c>
      <c r="V9439" t="str">
        <f>IF(train[[#This Row],[Segment]]="Consumer","B2C","B2B")</f>
        <v>B2C</v>
      </c>
    </row>
    <row r="9440" spans="1:22" x14ac:dyDescent="0.25">
      <c r="A9440" t="s">
        <v>10622</v>
      </c>
      <c r="B9440" s="1">
        <v>43312</v>
      </c>
      <c r="C9440" s="1">
        <v>43317</v>
      </c>
      <c r="D9440" t="s">
        <v>45</v>
      </c>
      <c r="E9440" t="s">
        <v>3471</v>
      </c>
      <c r="F9440" t="s">
        <v>3472</v>
      </c>
      <c r="G9440" t="s">
        <v>21</v>
      </c>
      <c r="H9440" t="s">
        <v>22</v>
      </c>
      <c r="I9440" t="s">
        <v>141</v>
      </c>
      <c r="J9440" t="s">
        <v>142</v>
      </c>
      <c r="K9440">
        <v>19134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 s="2">
        <v>285.57600000000002</v>
      </c>
      <c r="R9440">
        <f>train[[#This Row],[Ship Date]]-train[[#This Row],[Order Date]]</f>
        <v>5</v>
      </c>
      <c r="S9440" t="str">
        <f>TEXT(train[[#This Row],[Order Date]],"mmm")</f>
        <v>juil</v>
      </c>
      <c r="T9440">
        <f>YEAR(train[[#This Row],[Order Date]])</f>
        <v>2018</v>
      </c>
      <c r="U9440" t="str">
        <f>train[[#This Row],[Category]]&amp;"-"&amp;train[[#This Row],[Sub-Category]]</f>
        <v>Technology-Phones</v>
      </c>
      <c r="V9440" t="str">
        <f>IF(train[[#This Row],[Segment]]="Consumer","B2C","B2B")</f>
        <v>B2C</v>
      </c>
    </row>
    <row r="9441" spans="1:22" x14ac:dyDescent="0.25">
      <c r="A9441" t="s">
        <v>10623</v>
      </c>
      <c r="B9441" s="1">
        <v>42289</v>
      </c>
      <c r="C9441" s="1">
        <v>42294</v>
      </c>
      <c r="D9441" t="s">
        <v>45</v>
      </c>
      <c r="E9441" t="s">
        <v>8557</v>
      </c>
      <c r="F9441" t="s">
        <v>8558</v>
      </c>
      <c r="G9441" t="s">
        <v>36</v>
      </c>
      <c r="H9441" t="s">
        <v>22</v>
      </c>
      <c r="I9441" t="s">
        <v>298</v>
      </c>
      <c r="J9441" t="s">
        <v>206</v>
      </c>
      <c r="K9441">
        <v>60623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 s="2">
        <v>22.24</v>
      </c>
      <c r="R9441">
        <f>train[[#This Row],[Ship Date]]-train[[#This Row],[Order Date]]</f>
        <v>5</v>
      </c>
      <c r="S9441" t="str">
        <f>TEXT(train[[#This Row],[Order Date]],"mmm")</f>
        <v>oct</v>
      </c>
      <c r="T9441">
        <f>YEAR(train[[#This Row],[Order Date]])</f>
        <v>2015</v>
      </c>
      <c r="U9441" t="str">
        <f>train[[#This Row],[Category]]&amp;"-"&amp;train[[#This Row],[Sub-Category]]</f>
        <v>Office Supplies-Supplies</v>
      </c>
      <c r="V9441" t="str">
        <f>IF(train[[#This Row],[Segment]]="Consumer","B2C","B2B")</f>
        <v>B2B</v>
      </c>
    </row>
    <row r="9442" spans="1:22" x14ac:dyDescent="0.25">
      <c r="A9442" t="s">
        <v>10624</v>
      </c>
      <c r="B9442" s="1">
        <v>42149</v>
      </c>
      <c r="C9442" s="1">
        <v>42153</v>
      </c>
      <c r="D9442" t="s">
        <v>45</v>
      </c>
      <c r="E9442" t="s">
        <v>8467</v>
      </c>
      <c r="F9442" t="s">
        <v>8468</v>
      </c>
      <c r="G9442" t="s">
        <v>21</v>
      </c>
      <c r="H9442" t="s">
        <v>22</v>
      </c>
      <c r="I9442" t="s">
        <v>261</v>
      </c>
      <c r="J9442" t="s">
        <v>262</v>
      </c>
      <c r="K9442">
        <v>10035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 s="2">
        <v>14.62</v>
      </c>
      <c r="R9442">
        <f>train[[#This Row],[Ship Date]]-train[[#This Row],[Order Date]]</f>
        <v>4</v>
      </c>
      <c r="S9442" t="str">
        <f>TEXT(train[[#This Row],[Order Date]],"mmm")</f>
        <v>mai</v>
      </c>
      <c r="T9442">
        <f>YEAR(train[[#This Row],[Order Date]])</f>
        <v>2015</v>
      </c>
      <c r="U9442" t="str">
        <f>train[[#This Row],[Category]]&amp;"-"&amp;train[[#This Row],[Sub-Category]]</f>
        <v>Office Supplies-Paper</v>
      </c>
      <c r="V9442" t="str">
        <f>IF(train[[#This Row],[Segment]]="Consumer","B2C","B2B")</f>
        <v>B2C</v>
      </c>
    </row>
    <row r="9443" spans="1:22" x14ac:dyDescent="0.25">
      <c r="A9443" t="s">
        <v>10625</v>
      </c>
      <c r="B9443" s="1">
        <v>42367</v>
      </c>
      <c r="C9443" s="1">
        <v>42369</v>
      </c>
      <c r="D9443" t="s">
        <v>18</v>
      </c>
      <c r="E9443" t="s">
        <v>10626</v>
      </c>
      <c r="F9443" t="s">
        <v>10627</v>
      </c>
      <c r="G9443" t="s">
        <v>21</v>
      </c>
      <c r="H9443" t="s">
        <v>22</v>
      </c>
      <c r="I9443" t="s">
        <v>4259</v>
      </c>
      <c r="J9443" t="s">
        <v>493</v>
      </c>
      <c r="K9443">
        <v>44240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 s="2">
        <v>48.36</v>
      </c>
      <c r="R9443">
        <f>train[[#This Row],[Ship Date]]-train[[#This Row],[Order Date]]</f>
        <v>2</v>
      </c>
      <c r="S9443" t="str">
        <f>TEXT(train[[#This Row],[Order Date]],"mmm")</f>
        <v>déc</v>
      </c>
      <c r="T9443">
        <f>YEAR(train[[#This Row],[Order Date]])</f>
        <v>2015</v>
      </c>
      <c r="U9443" t="str">
        <f>train[[#This Row],[Category]]&amp;"-"&amp;train[[#This Row],[Sub-Category]]</f>
        <v>Office Supplies-Appliances</v>
      </c>
      <c r="V9443" t="str">
        <f>IF(train[[#This Row],[Segment]]="Consumer","B2C","B2B")</f>
        <v>B2C</v>
      </c>
    </row>
    <row r="9444" spans="1:22" x14ac:dyDescent="0.25">
      <c r="A9444" t="s">
        <v>10628</v>
      </c>
      <c r="B9444" s="1">
        <v>43197</v>
      </c>
      <c r="C9444" s="1">
        <v>43201</v>
      </c>
      <c r="D9444" t="s">
        <v>45</v>
      </c>
      <c r="E9444" t="s">
        <v>3047</v>
      </c>
      <c r="F9444" t="s">
        <v>3048</v>
      </c>
      <c r="G9444" t="s">
        <v>97</v>
      </c>
      <c r="H9444" t="s">
        <v>22</v>
      </c>
      <c r="I9444" t="s">
        <v>1521</v>
      </c>
      <c r="J9444" t="s">
        <v>49</v>
      </c>
      <c r="K9444">
        <v>32216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 s="2">
        <v>16.256</v>
      </c>
      <c r="R9444">
        <f>train[[#This Row],[Ship Date]]-train[[#This Row],[Order Date]]</f>
        <v>4</v>
      </c>
      <c r="S9444" t="str">
        <f>TEXT(train[[#This Row],[Order Date]],"mmm")</f>
        <v>avr</v>
      </c>
      <c r="T9444">
        <f>YEAR(train[[#This Row],[Order Date]])</f>
        <v>2018</v>
      </c>
      <c r="U9444" t="str">
        <f>train[[#This Row],[Category]]&amp;"-"&amp;train[[#This Row],[Sub-Category]]</f>
        <v>Office Supplies-Art</v>
      </c>
      <c r="V9444" t="str">
        <f>IF(train[[#This Row],[Segment]]="Consumer","B2C","B2B")</f>
        <v>B2B</v>
      </c>
    </row>
    <row r="9445" spans="1:22" x14ac:dyDescent="0.25">
      <c r="A9445" t="s">
        <v>10628</v>
      </c>
      <c r="B9445" s="1">
        <v>43197</v>
      </c>
      <c r="C9445" s="1">
        <v>43201</v>
      </c>
      <c r="D9445" t="s">
        <v>45</v>
      </c>
      <c r="E9445" t="s">
        <v>3047</v>
      </c>
      <c r="F9445" t="s">
        <v>3048</v>
      </c>
      <c r="G9445" t="s">
        <v>97</v>
      </c>
      <c r="H9445" t="s">
        <v>22</v>
      </c>
      <c r="I9445" t="s">
        <v>1521</v>
      </c>
      <c r="J9445" t="s">
        <v>49</v>
      </c>
      <c r="K9445">
        <v>32216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 s="2">
        <v>219.184</v>
      </c>
      <c r="R9445">
        <f>train[[#This Row],[Ship Date]]-train[[#This Row],[Order Date]]</f>
        <v>4</v>
      </c>
      <c r="S9445" t="str">
        <f>TEXT(train[[#This Row],[Order Date]],"mmm")</f>
        <v>avr</v>
      </c>
      <c r="T9445">
        <f>YEAR(train[[#This Row],[Order Date]])</f>
        <v>2018</v>
      </c>
      <c r="U9445" t="str">
        <f>train[[#This Row],[Category]]&amp;"-"&amp;train[[#This Row],[Sub-Category]]</f>
        <v>Technology-Phones</v>
      </c>
      <c r="V9445" t="str">
        <f>IF(train[[#This Row],[Segment]]="Consumer","B2C","B2B")</f>
        <v>B2B</v>
      </c>
    </row>
    <row r="9446" spans="1:22" x14ac:dyDescent="0.25">
      <c r="A9446" t="s">
        <v>10629</v>
      </c>
      <c r="B9446" s="1">
        <v>42430</v>
      </c>
      <c r="C9446" s="1">
        <v>42431</v>
      </c>
      <c r="D9446" t="s">
        <v>183</v>
      </c>
      <c r="E9446" t="s">
        <v>7266</v>
      </c>
      <c r="F9446" t="s">
        <v>7267</v>
      </c>
      <c r="G9446" t="s">
        <v>36</v>
      </c>
      <c r="H9446" t="s">
        <v>22</v>
      </c>
      <c r="I9446" t="s">
        <v>4017</v>
      </c>
      <c r="J9446" t="s">
        <v>99</v>
      </c>
      <c r="K9446">
        <v>75019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 s="2">
        <v>95.84</v>
      </c>
      <c r="R9446">
        <f>train[[#This Row],[Ship Date]]-train[[#This Row],[Order Date]]</f>
        <v>1</v>
      </c>
      <c r="S9446" t="str">
        <f>TEXT(train[[#This Row],[Order Date]],"mmm")</f>
        <v>mars</v>
      </c>
      <c r="T9446">
        <f>YEAR(train[[#This Row],[Order Date]])</f>
        <v>2016</v>
      </c>
      <c r="U9446" t="str">
        <f>train[[#This Row],[Category]]&amp;"-"&amp;train[[#This Row],[Sub-Category]]</f>
        <v>Technology-Phones</v>
      </c>
      <c r="V9446" t="str">
        <f>IF(train[[#This Row],[Segment]]="Consumer","B2C","B2B")</f>
        <v>B2B</v>
      </c>
    </row>
    <row r="9447" spans="1:22" x14ac:dyDescent="0.25">
      <c r="A9447" t="s">
        <v>10630</v>
      </c>
      <c r="B9447" s="1">
        <v>42519</v>
      </c>
      <c r="C9447" s="1">
        <v>42524</v>
      </c>
      <c r="D9447" t="s">
        <v>45</v>
      </c>
      <c r="E9447" t="s">
        <v>402</v>
      </c>
      <c r="F9447" t="s">
        <v>403</v>
      </c>
      <c r="G9447" t="s">
        <v>21</v>
      </c>
      <c r="H9447" t="s">
        <v>22</v>
      </c>
      <c r="I9447" t="s">
        <v>4378</v>
      </c>
      <c r="J9447" t="s">
        <v>249</v>
      </c>
      <c r="K9447">
        <v>46203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 s="2">
        <v>12.39</v>
      </c>
      <c r="R9447">
        <f>train[[#This Row],[Ship Date]]-train[[#This Row],[Order Date]]</f>
        <v>5</v>
      </c>
      <c r="S9447" t="str">
        <f>TEXT(train[[#This Row],[Order Date]],"mmm")</f>
        <v>mai</v>
      </c>
      <c r="T9447">
        <f>YEAR(train[[#This Row],[Order Date]])</f>
        <v>2016</v>
      </c>
      <c r="U9447" t="str">
        <f>train[[#This Row],[Category]]&amp;"-"&amp;train[[#This Row],[Sub-Category]]</f>
        <v>Office Supplies-Labels</v>
      </c>
      <c r="V9447" t="str">
        <f>IF(train[[#This Row],[Segment]]="Consumer","B2C","B2B")</f>
        <v>B2C</v>
      </c>
    </row>
    <row r="9448" spans="1:22" x14ac:dyDescent="0.25">
      <c r="A9448" t="s">
        <v>10631</v>
      </c>
      <c r="B9448" s="1">
        <v>43000</v>
      </c>
      <c r="C9448" s="1">
        <v>43006</v>
      </c>
      <c r="D9448" t="s">
        <v>45</v>
      </c>
      <c r="E9448" t="s">
        <v>6025</v>
      </c>
      <c r="F9448" t="s">
        <v>6026</v>
      </c>
      <c r="G9448" t="s">
        <v>21</v>
      </c>
      <c r="H9448" t="s">
        <v>22</v>
      </c>
      <c r="I9448" t="s">
        <v>1479</v>
      </c>
      <c r="J9448" t="s">
        <v>249</v>
      </c>
      <c r="K9448">
        <v>46226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 s="2">
        <v>35.880000000000003</v>
      </c>
      <c r="R9448">
        <f>train[[#This Row],[Ship Date]]-train[[#This Row],[Order Date]]</f>
        <v>6</v>
      </c>
      <c r="S9448" t="str">
        <f>TEXT(train[[#This Row],[Order Date]],"mmm")</f>
        <v>sept</v>
      </c>
      <c r="T9448">
        <f>YEAR(train[[#This Row],[Order Date]])</f>
        <v>2017</v>
      </c>
      <c r="U9448" t="str">
        <f>train[[#This Row],[Category]]&amp;"-"&amp;train[[#This Row],[Sub-Category]]</f>
        <v>Office Supplies-Paper</v>
      </c>
      <c r="V9448" t="str">
        <f>IF(train[[#This Row],[Segment]]="Consumer","B2C","B2B")</f>
        <v>B2C</v>
      </c>
    </row>
    <row r="9449" spans="1:22" x14ac:dyDescent="0.25">
      <c r="A9449" t="s">
        <v>10632</v>
      </c>
      <c r="B9449" s="1">
        <v>43247</v>
      </c>
      <c r="C9449" s="1">
        <v>43254</v>
      </c>
      <c r="D9449" t="s">
        <v>45</v>
      </c>
      <c r="E9449" t="s">
        <v>359</v>
      </c>
      <c r="F9449" t="s">
        <v>360</v>
      </c>
      <c r="G9449" t="s">
        <v>21</v>
      </c>
      <c r="H9449" t="s">
        <v>22</v>
      </c>
      <c r="I9449" t="s">
        <v>4552</v>
      </c>
      <c r="J9449" t="s">
        <v>645</v>
      </c>
      <c r="K9449">
        <v>74133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 s="2">
        <v>477.3</v>
      </c>
      <c r="R9449">
        <f>train[[#This Row],[Ship Date]]-train[[#This Row],[Order Date]]</f>
        <v>7</v>
      </c>
      <c r="S9449" t="str">
        <f>TEXT(train[[#This Row],[Order Date]],"mmm")</f>
        <v>mai</v>
      </c>
      <c r="T9449">
        <f>YEAR(train[[#This Row],[Order Date]])</f>
        <v>2018</v>
      </c>
      <c r="U9449" t="str">
        <f>train[[#This Row],[Category]]&amp;"-"&amp;train[[#This Row],[Sub-Category]]</f>
        <v>Furniture-Furnishings</v>
      </c>
      <c r="V9449" t="str">
        <f>IF(train[[#This Row],[Segment]]="Consumer","B2C","B2B")</f>
        <v>B2C</v>
      </c>
    </row>
    <row r="9450" spans="1:22" x14ac:dyDescent="0.25">
      <c r="A9450" t="s">
        <v>10633</v>
      </c>
      <c r="B9450" s="1">
        <v>42995</v>
      </c>
      <c r="C9450" s="1">
        <v>43001</v>
      </c>
      <c r="D9450" t="s">
        <v>45</v>
      </c>
      <c r="E9450" t="s">
        <v>2130</v>
      </c>
      <c r="F9450" t="s">
        <v>2131</v>
      </c>
      <c r="G9450" t="s">
        <v>97</v>
      </c>
      <c r="H9450" t="s">
        <v>22</v>
      </c>
      <c r="I9450" t="s">
        <v>4586</v>
      </c>
      <c r="J9450" t="s">
        <v>91</v>
      </c>
      <c r="K9450">
        <v>98052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 s="2">
        <v>12.32</v>
      </c>
      <c r="R9450">
        <f>train[[#This Row],[Ship Date]]-train[[#This Row],[Order Date]]</f>
        <v>6</v>
      </c>
      <c r="S9450" t="str">
        <f>TEXT(train[[#This Row],[Order Date]],"mmm")</f>
        <v>sept</v>
      </c>
      <c r="T9450">
        <f>YEAR(train[[#This Row],[Order Date]])</f>
        <v>2017</v>
      </c>
      <c r="U9450" t="str">
        <f>train[[#This Row],[Category]]&amp;"-"&amp;train[[#This Row],[Sub-Category]]</f>
        <v>Office Supplies-Labels</v>
      </c>
      <c r="V9450" t="str">
        <f>IF(train[[#This Row],[Segment]]="Consumer","B2C","B2B")</f>
        <v>B2B</v>
      </c>
    </row>
    <row r="9451" spans="1:22" x14ac:dyDescent="0.25">
      <c r="A9451" t="s">
        <v>10634</v>
      </c>
      <c r="B9451" s="1">
        <v>42255</v>
      </c>
      <c r="C9451" s="1">
        <v>42260</v>
      </c>
      <c r="D9451" t="s">
        <v>45</v>
      </c>
      <c r="E9451" t="s">
        <v>2963</v>
      </c>
      <c r="F9451" t="s">
        <v>2964</v>
      </c>
      <c r="G9451" t="s">
        <v>21</v>
      </c>
      <c r="H9451" t="s">
        <v>22</v>
      </c>
      <c r="I9451" t="s">
        <v>122</v>
      </c>
      <c r="J9451" t="s">
        <v>38</v>
      </c>
      <c r="K9451">
        <v>94109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 s="2">
        <v>8.6080000000000005</v>
      </c>
      <c r="R9451">
        <f>train[[#This Row],[Ship Date]]-train[[#This Row],[Order Date]]</f>
        <v>5</v>
      </c>
      <c r="S9451" t="str">
        <f>TEXT(train[[#This Row],[Order Date]],"mmm")</f>
        <v>sept</v>
      </c>
      <c r="T9451">
        <f>YEAR(train[[#This Row],[Order Date]])</f>
        <v>2015</v>
      </c>
      <c r="U9451" t="str">
        <f>train[[#This Row],[Category]]&amp;"-"&amp;train[[#This Row],[Sub-Category]]</f>
        <v>Office Supplies-Binders</v>
      </c>
      <c r="V9451" t="str">
        <f>IF(train[[#This Row],[Segment]]="Consumer","B2C","B2B")</f>
        <v>B2C</v>
      </c>
    </row>
    <row r="9452" spans="1:22" x14ac:dyDescent="0.25">
      <c r="A9452" t="s">
        <v>10635</v>
      </c>
      <c r="B9452" s="1">
        <v>43254</v>
      </c>
      <c r="C9452" s="1">
        <v>43258</v>
      </c>
      <c r="D9452" t="s">
        <v>45</v>
      </c>
      <c r="E9452" t="s">
        <v>2067</v>
      </c>
      <c r="F9452" t="s">
        <v>2068</v>
      </c>
      <c r="G9452" t="s">
        <v>97</v>
      </c>
      <c r="H9452" t="s">
        <v>22</v>
      </c>
      <c r="I9452" t="s">
        <v>4680</v>
      </c>
      <c r="J9452" t="s">
        <v>91</v>
      </c>
      <c r="K9452">
        <v>99207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 s="2">
        <v>136.26</v>
      </c>
      <c r="R9452">
        <f>train[[#This Row],[Ship Date]]-train[[#This Row],[Order Date]]</f>
        <v>4</v>
      </c>
      <c r="S9452" t="str">
        <f>TEXT(train[[#This Row],[Order Date]],"mmm")</f>
        <v>juin</v>
      </c>
      <c r="T9452">
        <f>YEAR(train[[#This Row],[Order Date]])</f>
        <v>2018</v>
      </c>
      <c r="U9452" t="str">
        <f>train[[#This Row],[Category]]&amp;"-"&amp;train[[#This Row],[Sub-Category]]</f>
        <v>Office Supplies-Storage</v>
      </c>
      <c r="V9452" t="str">
        <f>IF(train[[#This Row],[Segment]]="Consumer","B2C","B2B")</f>
        <v>B2B</v>
      </c>
    </row>
    <row r="9453" spans="1:22" x14ac:dyDescent="0.25">
      <c r="A9453" t="s">
        <v>10636</v>
      </c>
      <c r="B9453" s="1">
        <v>42641</v>
      </c>
      <c r="C9453" s="1">
        <v>42648</v>
      </c>
      <c r="D9453" t="s">
        <v>45</v>
      </c>
      <c r="E9453" t="s">
        <v>4516</v>
      </c>
      <c r="F9453" t="s">
        <v>4517</v>
      </c>
      <c r="G9453" t="s">
        <v>36</v>
      </c>
      <c r="H9453" t="s">
        <v>22</v>
      </c>
      <c r="I9453" t="s">
        <v>37</v>
      </c>
      <c r="J9453" t="s">
        <v>38</v>
      </c>
      <c r="K9453">
        <v>90032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 s="2">
        <v>186.15</v>
      </c>
      <c r="R9453">
        <f>train[[#This Row],[Ship Date]]-train[[#This Row],[Order Date]]</f>
        <v>7</v>
      </c>
      <c r="S9453" t="str">
        <f>TEXT(train[[#This Row],[Order Date]],"mmm")</f>
        <v>sept</v>
      </c>
      <c r="T9453">
        <f>YEAR(train[[#This Row],[Order Date]])</f>
        <v>2016</v>
      </c>
      <c r="U9453" t="str">
        <f>train[[#This Row],[Category]]&amp;"-"&amp;train[[#This Row],[Sub-Category]]</f>
        <v>Office Supplies-Appliances</v>
      </c>
      <c r="V9453" t="str">
        <f>IF(train[[#This Row],[Segment]]="Consumer","B2C","B2B")</f>
        <v>B2B</v>
      </c>
    </row>
    <row r="9454" spans="1:22" x14ac:dyDescent="0.25">
      <c r="A9454" t="s">
        <v>10636</v>
      </c>
      <c r="B9454" s="1">
        <v>42641</v>
      </c>
      <c r="C9454" s="1">
        <v>42648</v>
      </c>
      <c r="D9454" t="s">
        <v>45</v>
      </c>
      <c r="E9454" t="s">
        <v>4516</v>
      </c>
      <c r="F9454" t="s">
        <v>4517</v>
      </c>
      <c r="G9454" t="s">
        <v>36</v>
      </c>
      <c r="H9454" t="s">
        <v>22</v>
      </c>
      <c r="I9454" t="s">
        <v>37</v>
      </c>
      <c r="J9454" t="s">
        <v>38</v>
      </c>
      <c r="K9454">
        <v>90032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 s="2">
        <v>81.792000000000002</v>
      </c>
      <c r="R9454">
        <f>train[[#This Row],[Ship Date]]-train[[#This Row],[Order Date]]</f>
        <v>7</v>
      </c>
      <c r="S9454" t="str">
        <f>TEXT(train[[#This Row],[Order Date]],"mmm")</f>
        <v>sept</v>
      </c>
      <c r="T9454">
        <f>YEAR(train[[#This Row],[Order Date]])</f>
        <v>2016</v>
      </c>
      <c r="U9454" t="str">
        <f>train[[#This Row],[Category]]&amp;"-"&amp;train[[#This Row],[Sub-Category]]</f>
        <v>Office Supplies-Binders</v>
      </c>
      <c r="V9454" t="str">
        <f>IF(train[[#This Row],[Segment]]="Consumer","B2C","B2B")</f>
        <v>B2B</v>
      </c>
    </row>
    <row r="9455" spans="1:22" x14ac:dyDescent="0.25">
      <c r="A9455" t="s">
        <v>10636</v>
      </c>
      <c r="B9455" s="1">
        <v>42641</v>
      </c>
      <c r="C9455" s="1">
        <v>42648</v>
      </c>
      <c r="D9455" t="s">
        <v>45</v>
      </c>
      <c r="E9455" t="s">
        <v>4516</v>
      </c>
      <c r="F9455" t="s">
        <v>4517</v>
      </c>
      <c r="G9455" t="s">
        <v>36</v>
      </c>
      <c r="H9455" t="s">
        <v>22</v>
      </c>
      <c r="I9455" t="s">
        <v>37</v>
      </c>
      <c r="J9455" t="s">
        <v>38</v>
      </c>
      <c r="K9455">
        <v>90032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 s="2">
        <v>47.19</v>
      </c>
      <c r="R9455">
        <f>train[[#This Row],[Ship Date]]-train[[#This Row],[Order Date]]</f>
        <v>7</v>
      </c>
      <c r="S9455" t="str">
        <f>TEXT(train[[#This Row],[Order Date]],"mmm")</f>
        <v>sept</v>
      </c>
      <c r="T9455">
        <f>YEAR(train[[#This Row],[Order Date]])</f>
        <v>2016</v>
      </c>
      <c r="U9455" t="str">
        <f>train[[#This Row],[Category]]&amp;"-"&amp;train[[#This Row],[Sub-Category]]</f>
        <v>Office Supplies-Supplies</v>
      </c>
      <c r="V9455" t="str">
        <f>IF(train[[#This Row],[Segment]]="Consumer","B2C","B2B")</f>
        <v>B2B</v>
      </c>
    </row>
    <row r="9456" spans="1:22" x14ac:dyDescent="0.25">
      <c r="A9456" t="s">
        <v>10636</v>
      </c>
      <c r="B9456" s="1">
        <v>42641</v>
      </c>
      <c r="C9456" s="1">
        <v>42648</v>
      </c>
      <c r="D9456" t="s">
        <v>45</v>
      </c>
      <c r="E9456" t="s">
        <v>4516</v>
      </c>
      <c r="F9456" t="s">
        <v>4517</v>
      </c>
      <c r="G9456" t="s">
        <v>36</v>
      </c>
      <c r="H9456" t="s">
        <v>22</v>
      </c>
      <c r="I9456" t="s">
        <v>37</v>
      </c>
      <c r="J9456" t="s">
        <v>38</v>
      </c>
      <c r="K9456">
        <v>90032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 s="2">
        <v>36.783999999999999</v>
      </c>
      <c r="R9456">
        <f>train[[#This Row],[Ship Date]]-train[[#This Row],[Order Date]]</f>
        <v>7</v>
      </c>
      <c r="S9456" t="str">
        <f>TEXT(train[[#This Row],[Order Date]],"mmm")</f>
        <v>sept</v>
      </c>
      <c r="T9456">
        <f>YEAR(train[[#This Row],[Order Date]])</f>
        <v>2016</v>
      </c>
      <c r="U9456" t="str">
        <f>train[[#This Row],[Category]]&amp;"-"&amp;train[[#This Row],[Sub-Category]]</f>
        <v>Technology-Phones</v>
      </c>
      <c r="V9456" t="str">
        <f>IF(train[[#This Row],[Segment]]="Consumer","B2C","B2B")</f>
        <v>B2B</v>
      </c>
    </row>
    <row r="9457" spans="1:22" x14ac:dyDescent="0.25">
      <c r="A9457" t="s">
        <v>10637</v>
      </c>
      <c r="B9457" s="1">
        <v>42902</v>
      </c>
      <c r="C9457" s="1">
        <v>42905</v>
      </c>
      <c r="D9457" t="s">
        <v>18</v>
      </c>
      <c r="E9457" t="s">
        <v>2600</v>
      </c>
      <c r="F9457" t="s">
        <v>2601</v>
      </c>
      <c r="G9457" t="s">
        <v>97</v>
      </c>
      <c r="H9457" t="s">
        <v>22</v>
      </c>
      <c r="I9457" t="s">
        <v>6247</v>
      </c>
      <c r="J9457" t="s">
        <v>330</v>
      </c>
      <c r="K9457">
        <v>37421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 s="2">
        <v>91.474999999999994</v>
      </c>
      <c r="R9457">
        <f>train[[#This Row],[Ship Date]]-train[[#This Row],[Order Date]]</f>
        <v>3</v>
      </c>
      <c r="S9457" t="str">
        <f>TEXT(train[[#This Row],[Order Date]],"mmm")</f>
        <v>juin</v>
      </c>
      <c r="T9457">
        <f>YEAR(train[[#This Row],[Order Date]])</f>
        <v>2017</v>
      </c>
      <c r="U9457" t="str">
        <f>train[[#This Row],[Category]]&amp;"-"&amp;train[[#This Row],[Sub-Category]]</f>
        <v>Technology-Machines</v>
      </c>
      <c r="V9457" t="str">
        <f>IF(train[[#This Row],[Segment]]="Consumer","B2C","B2B")</f>
        <v>B2B</v>
      </c>
    </row>
    <row r="9458" spans="1:22" x14ac:dyDescent="0.25">
      <c r="A9458" t="s">
        <v>10640</v>
      </c>
      <c r="B9458" s="1">
        <v>43247</v>
      </c>
      <c r="C9458" s="1">
        <v>43254</v>
      </c>
      <c r="D9458" t="s">
        <v>45</v>
      </c>
      <c r="E9458" t="s">
        <v>2547</v>
      </c>
      <c r="F9458" t="s">
        <v>2548</v>
      </c>
      <c r="G9458" t="s">
        <v>36</v>
      </c>
      <c r="H9458" t="s">
        <v>22</v>
      </c>
      <c r="I9458" t="s">
        <v>4492</v>
      </c>
      <c r="J9458" t="s">
        <v>83</v>
      </c>
      <c r="K9458">
        <v>27405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 s="2">
        <v>27.192</v>
      </c>
      <c r="R9458">
        <f>train[[#This Row],[Ship Date]]-train[[#This Row],[Order Date]]</f>
        <v>7</v>
      </c>
      <c r="S9458" t="str">
        <f>TEXT(train[[#This Row],[Order Date]],"mmm")</f>
        <v>mai</v>
      </c>
      <c r="T9458">
        <f>YEAR(train[[#This Row],[Order Date]])</f>
        <v>2018</v>
      </c>
      <c r="U9458" t="str">
        <f>train[[#This Row],[Category]]&amp;"-"&amp;train[[#This Row],[Sub-Category]]</f>
        <v>Technology-Accessories</v>
      </c>
      <c r="V9458" t="str">
        <f>IF(train[[#This Row],[Segment]]="Consumer","B2C","B2B")</f>
        <v>B2B</v>
      </c>
    </row>
    <row r="9459" spans="1:22" x14ac:dyDescent="0.25">
      <c r="A9459" t="s">
        <v>10640</v>
      </c>
      <c r="B9459" s="1">
        <v>43247</v>
      </c>
      <c r="C9459" s="1">
        <v>43254</v>
      </c>
      <c r="D9459" t="s">
        <v>45</v>
      </c>
      <c r="E9459" t="s">
        <v>2547</v>
      </c>
      <c r="F9459" t="s">
        <v>2548</v>
      </c>
      <c r="G9459" t="s">
        <v>36</v>
      </c>
      <c r="H9459" t="s">
        <v>22</v>
      </c>
      <c r="I9459" t="s">
        <v>4492</v>
      </c>
      <c r="J9459" t="s">
        <v>83</v>
      </c>
      <c r="K9459">
        <v>27405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 s="2">
        <v>12.06</v>
      </c>
      <c r="R9459">
        <f>train[[#This Row],[Ship Date]]-train[[#This Row],[Order Date]]</f>
        <v>7</v>
      </c>
      <c r="S9459" t="str">
        <f>TEXT(train[[#This Row],[Order Date]],"mmm")</f>
        <v>mai</v>
      </c>
      <c r="T9459">
        <f>YEAR(train[[#This Row],[Order Date]])</f>
        <v>2018</v>
      </c>
      <c r="U9459" t="str">
        <f>train[[#This Row],[Category]]&amp;"-"&amp;train[[#This Row],[Sub-Category]]</f>
        <v>Office Supplies-Binders</v>
      </c>
      <c r="V9459" t="str">
        <f>IF(train[[#This Row],[Segment]]="Consumer","B2C","B2B")</f>
        <v>B2B</v>
      </c>
    </row>
    <row r="9460" spans="1:22" x14ac:dyDescent="0.25">
      <c r="A9460" t="s">
        <v>10643</v>
      </c>
      <c r="B9460" s="1">
        <v>42286</v>
      </c>
      <c r="C9460" s="1">
        <v>42291</v>
      </c>
      <c r="D9460" t="s">
        <v>45</v>
      </c>
      <c r="E9460" t="s">
        <v>708</v>
      </c>
      <c r="F9460" t="s">
        <v>709</v>
      </c>
      <c r="G9460" t="s">
        <v>21</v>
      </c>
      <c r="H9460" t="s">
        <v>22</v>
      </c>
      <c r="I9460" t="s">
        <v>122</v>
      </c>
      <c r="J9460" t="s">
        <v>38</v>
      </c>
      <c r="K9460">
        <v>94122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 s="2">
        <v>144.6</v>
      </c>
      <c r="R9460">
        <f>train[[#This Row],[Ship Date]]-train[[#This Row],[Order Date]]</f>
        <v>5</v>
      </c>
      <c r="S9460" t="str">
        <f>TEXT(train[[#This Row],[Order Date]],"mmm")</f>
        <v>oct</v>
      </c>
      <c r="T9460">
        <f>YEAR(train[[#This Row],[Order Date]])</f>
        <v>2015</v>
      </c>
      <c r="U9460" t="str">
        <f>train[[#This Row],[Category]]&amp;"-"&amp;train[[#This Row],[Sub-Category]]</f>
        <v>Office Supplies-Art</v>
      </c>
      <c r="V9460" t="str">
        <f>IF(train[[#This Row],[Segment]]="Consumer","B2C","B2B")</f>
        <v>B2C</v>
      </c>
    </row>
    <row r="9461" spans="1:22" x14ac:dyDescent="0.25">
      <c r="A9461" t="s">
        <v>10643</v>
      </c>
      <c r="B9461" s="1">
        <v>42286</v>
      </c>
      <c r="C9461" s="1">
        <v>42291</v>
      </c>
      <c r="D9461" t="s">
        <v>45</v>
      </c>
      <c r="E9461" t="s">
        <v>708</v>
      </c>
      <c r="F9461" t="s">
        <v>709</v>
      </c>
      <c r="G9461" t="s">
        <v>21</v>
      </c>
      <c r="H9461" t="s">
        <v>22</v>
      </c>
      <c r="I9461" t="s">
        <v>122</v>
      </c>
      <c r="J9461" t="s">
        <v>38</v>
      </c>
      <c r="K9461">
        <v>94122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 s="2">
        <v>15.992000000000001</v>
      </c>
      <c r="R9461">
        <f>train[[#This Row],[Ship Date]]-train[[#This Row],[Order Date]]</f>
        <v>5</v>
      </c>
      <c r="S9461" t="str">
        <f>TEXT(train[[#This Row],[Order Date]],"mmm")</f>
        <v>oct</v>
      </c>
      <c r="T9461">
        <f>YEAR(train[[#This Row],[Order Date]])</f>
        <v>2015</v>
      </c>
      <c r="U9461" t="str">
        <f>train[[#This Row],[Category]]&amp;"-"&amp;train[[#This Row],[Sub-Category]]</f>
        <v>Technology-Phones</v>
      </c>
      <c r="V9461" t="str">
        <f>IF(train[[#This Row],[Segment]]="Consumer","B2C","B2B")</f>
        <v>B2C</v>
      </c>
    </row>
    <row r="9462" spans="1:22" x14ac:dyDescent="0.25">
      <c r="A9462" t="s">
        <v>10644</v>
      </c>
      <c r="B9462" s="1">
        <v>42325</v>
      </c>
      <c r="C9462" s="1">
        <v>42330</v>
      </c>
      <c r="D9462" t="s">
        <v>18</v>
      </c>
      <c r="E9462" t="s">
        <v>3672</v>
      </c>
      <c r="F9462" t="s">
        <v>3673</v>
      </c>
      <c r="G9462" t="s">
        <v>97</v>
      </c>
      <c r="H9462" t="s">
        <v>22</v>
      </c>
      <c r="I9462" t="s">
        <v>261</v>
      </c>
      <c r="J9462" t="s">
        <v>262</v>
      </c>
      <c r="K9462">
        <v>10024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 s="2">
        <v>34.44</v>
      </c>
      <c r="R9462">
        <f>train[[#This Row],[Ship Date]]-train[[#This Row],[Order Date]]</f>
        <v>5</v>
      </c>
      <c r="S9462" t="str">
        <f>TEXT(train[[#This Row],[Order Date]],"mmm")</f>
        <v>nov</v>
      </c>
      <c r="T9462">
        <f>YEAR(train[[#This Row],[Order Date]])</f>
        <v>2015</v>
      </c>
      <c r="U9462" t="str">
        <f>train[[#This Row],[Category]]&amp;"-"&amp;train[[#This Row],[Sub-Category]]</f>
        <v>Office Supplies-Paper</v>
      </c>
      <c r="V9462" t="str">
        <f>IF(train[[#This Row],[Segment]]="Consumer","B2C","B2B")</f>
        <v>B2B</v>
      </c>
    </row>
    <row r="9463" spans="1:22" x14ac:dyDescent="0.25">
      <c r="A9463" t="s">
        <v>10645</v>
      </c>
      <c r="B9463" s="1">
        <v>42296</v>
      </c>
      <c r="C9463" s="1">
        <v>42301</v>
      </c>
      <c r="D9463" t="s">
        <v>45</v>
      </c>
      <c r="E9463" t="s">
        <v>2161</v>
      </c>
      <c r="F9463" t="s">
        <v>2162</v>
      </c>
      <c r="G9463" t="s">
        <v>97</v>
      </c>
      <c r="H9463" t="s">
        <v>22</v>
      </c>
      <c r="I9463" t="s">
        <v>1117</v>
      </c>
      <c r="J9463" t="s">
        <v>38</v>
      </c>
      <c r="K9463">
        <v>90712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 s="2">
        <v>321.55200000000002</v>
      </c>
      <c r="R9463">
        <f>train[[#This Row],[Ship Date]]-train[[#This Row],[Order Date]]</f>
        <v>5</v>
      </c>
      <c r="S9463" t="str">
        <f>TEXT(train[[#This Row],[Order Date]],"mmm")</f>
        <v>oct</v>
      </c>
      <c r="T9463">
        <f>YEAR(train[[#This Row],[Order Date]])</f>
        <v>2015</v>
      </c>
      <c r="U9463" t="str">
        <f>train[[#This Row],[Category]]&amp;"-"&amp;train[[#This Row],[Sub-Category]]</f>
        <v>Technology-Phones</v>
      </c>
      <c r="V9463" t="str">
        <f>IF(train[[#This Row],[Segment]]="Consumer","B2C","B2B")</f>
        <v>B2B</v>
      </c>
    </row>
    <row r="9464" spans="1:22" x14ac:dyDescent="0.25">
      <c r="A9464" t="s">
        <v>10646</v>
      </c>
      <c r="B9464" s="1">
        <v>43429</v>
      </c>
      <c r="C9464" s="1">
        <v>43434</v>
      </c>
      <c r="D9464" t="s">
        <v>18</v>
      </c>
      <c r="E9464" t="s">
        <v>302</v>
      </c>
      <c r="F9464" t="s">
        <v>303</v>
      </c>
      <c r="G9464" t="s">
        <v>36</v>
      </c>
      <c r="H9464" t="s">
        <v>22</v>
      </c>
      <c r="I9464" t="s">
        <v>1473</v>
      </c>
      <c r="J9464" t="s">
        <v>24</v>
      </c>
      <c r="K9464">
        <v>40214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 s="2">
        <v>701.96</v>
      </c>
      <c r="R9464">
        <f>train[[#This Row],[Ship Date]]-train[[#This Row],[Order Date]]</f>
        <v>5</v>
      </c>
      <c r="S9464" t="str">
        <f>TEXT(train[[#This Row],[Order Date]],"mmm")</f>
        <v>nov</v>
      </c>
      <c r="T9464">
        <f>YEAR(train[[#This Row],[Order Date]])</f>
        <v>2018</v>
      </c>
      <c r="U9464" t="str">
        <f>train[[#This Row],[Category]]&amp;"-"&amp;train[[#This Row],[Sub-Category]]</f>
        <v>Furniture-Chairs</v>
      </c>
      <c r="V9464" t="str">
        <f>IF(train[[#This Row],[Segment]]="Consumer","B2C","B2B")</f>
        <v>B2B</v>
      </c>
    </row>
    <row r="9465" spans="1:22" x14ac:dyDescent="0.25">
      <c r="A9465" t="s">
        <v>10647</v>
      </c>
      <c r="B9465" s="1">
        <v>42062</v>
      </c>
      <c r="C9465" s="1">
        <v>42066</v>
      </c>
      <c r="D9465" t="s">
        <v>183</v>
      </c>
      <c r="E9465" t="s">
        <v>4873</v>
      </c>
      <c r="F9465" t="s">
        <v>4874</v>
      </c>
      <c r="G9465" t="s">
        <v>21</v>
      </c>
      <c r="H9465" t="s">
        <v>22</v>
      </c>
      <c r="I9465" t="s">
        <v>492</v>
      </c>
      <c r="J9465" t="s">
        <v>493</v>
      </c>
      <c r="K9465">
        <v>43229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 s="2">
        <v>19.456</v>
      </c>
      <c r="R9465">
        <f>train[[#This Row],[Ship Date]]-train[[#This Row],[Order Date]]</f>
        <v>4</v>
      </c>
      <c r="S9465" t="str">
        <f>TEXT(train[[#This Row],[Order Date]],"mmm")</f>
        <v>févr</v>
      </c>
      <c r="T9465">
        <f>YEAR(train[[#This Row],[Order Date]])</f>
        <v>2015</v>
      </c>
      <c r="U9465" t="str">
        <f>train[[#This Row],[Category]]&amp;"-"&amp;train[[#This Row],[Sub-Category]]</f>
        <v>Office Supplies-Art</v>
      </c>
      <c r="V9465" t="str">
        <f>IF(train[[#This Row],[Segment]]="Consumer","B2C","B2B")</f>
        <v>B2C</v>
      </c>
    </row>
    <row r="9466" spans="1:22" x14ac:dyDescent="0.25">
      <c r="A9466" t="s">
        <v>10648</v>
      </c>
      <c r="B9466" s="1">
        <v>42359</v>
      </c>
      <c r="C9466" s="1">
        <v>42363</v>
      </c>
      <c r="D9466" t="s">
        <v>45</v>
      </c>
      <c r="E9466" t="s">
        <v>4686</v>
      </c>
      <c r="F9466" t="s">
        <v>4687</v>
      </c>
      <c r="G9466" t="s">
        <v>21</v>
      </c>
      <c r="H9466" t="s">
        <v>22</v>
      </c>
      <c r="I9466" t="s">
        <v>602</v>
      </c>
      <c r="J9466" t="s">
        <v>240</v>
      </c>
      <c r="K9466">
        <v>19711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 s="2">
        <v>17.28</v>
      </c>
      <c r="R9466">
        <f>train[[#This Row],[Ship Date]]-train[[#This Row],[Order Date]]</f>
        <v>4</v>
      </c>
      <c r="S9466" t="str">
        <f>TEXT(train[[#This Row],[Order Date]],"mmm")</f>
        <v>déc</v>
      </c>
      <c r="T9466">
        <f>YEAR(train[[#This Row],[Order Date]])</f>
        <v>2015</v>
      </c>
      <c r="U9466" t="str">
        <f>train[[#This Row],[Category]]&amp;"-"&amp;train[[#This Row],[Sub-Category]]</f>
        <v>Office Supplies-Labels</v>
      </c>
      <c r="V9466" t="str">
        <f>IF(train[[#This Row],[Segment]]="Consumer","B2C","B2B")</f>
        <v>B2C</v>
      </c>
    </row>
    <row r="9467" spans="1:22" x14ac:dyDescent="0.25">
      <c r="A9467" t="s">
        <v>10649</v>
      </c>
      <c r="B9467" s="1">
        <v>43058</v>
      </c>
      <c r="C9467" s="1">
        <v>43062</v>
      </c>
      <c r="D9467" t="s">
        <v>45</v>
      </c>
      <c r="E9467" t="s">
        <v>259</v>
      </c>
      <c r="F9467" t="s">
        <v>260</v>
      </c>
      <c r="G9467" t="s">
        <v>36</v>
      </c>
      <c r="H9467" t="s">
        <v>22</v>
      </c>
      <c r="I9467" t="s">
        <v>90</v>
      </c>
      <c r="J9467" t="s">
        <v>91</v>
      </c>
      <c r="K9467">
        <v>98115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 s="2">
        <v>31.96</v>
      </c>
      <c r="R9467">
        <f>train[[#This Row],[Ship Date]]-train[[#This Row],[Order Date]]</f>
        <v>4</v>
      </c>
      <c r="S9467" t="str">
        <f>TEXT(train[[#This Row],[Order Date]],"mmm")</f>
        <v>nov</v>
      </c>
      <c r="T9467">
        <f>YEAR(train[[#This Row],[Order Date]])</f>
        <v>2017</v>
      </c>
      <c r="U9467" t="str">
        <f>train[[#This Row],[Category]]&amp;"-"&amp;train[[#This Row],[Sub-Category]]</f>
        <v>Furniture-Furnishings</v>
      </c>
      <c r="V9467" t="str">
        <f>IF(train[[#This Row],[Segment]]="Consumer","B2C","B2B")</f>
        <v>B2B</v>
      </c>
    </row>
    <row r="9468" spans="1:22" x14ac:dyDescent="0.25">
      <c r="A9468" t="s">
        <v>10650</v>
      </c>
      <c r="B9468" s="1">
        <v>43409</v>
      </c>
      <c r="C9468" s="1">
        <v>43414</v>
      </c>
      <c r="D9468" t="s">
        <v>18</v>
      </c>
      <c r="E9468" t="s">
        <v>4315</v>
      </c>
      <c r="F9468" t="s">
        <v>4316</v>
      </c>
      <c r="G9468" t="s">
        <v>21</v>
      </c>
      <c r="H9468" t="s">
        <v>22</v>
      </c>
      <c r="I9468" t="s">
        <v>261</v>
      </c>
      <c r="J9468" t="s">
        <v>262</v>
      </c>
      <c r="K9468">
        <v>10024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 s="2">
        <v>164.68799999999999</v>
      </c>
      <c r="R9468">
        <f>train[[#This Row],[Ship Date]]-train[[#This Row],[Order Date]]</f>
        <v>5</v>
      </c>
      <c r="S9468" t="str">
        <f>TEXT(train[[#This Row],[Order Date]],"mmm")</f>
        <v>nov</v>
      </c>
      <c r="T9468">
        <f>YEAR(train[[#This Row],[Order Date]])</f>
        <v>2018</v>
      </c>
      <c r="U9468" t="str">
        <f>train[[#This Row],[Category]]&amp;"-"&amp;train[[#This Row],[Sub-Category]]</f>
        <v>Office Supplies-Binders</v>
      </c>
      <c r="V9468" t="str">
        <f>IF(train[[#This Row],[Segment]]="Consumer","B2C","B2B")</f>
        <v>B2C</v>
      </c>
    </row>
    <row r="9469" spans="1:22" x14ac:dyDescent="0.25">
      <c r="A9469" t="s">
        <v>10650</v>
      </c>
      <c r="B9469" s="1">
        <v>43409</v>
      </c>
      <c r="C9469" s="1">
        <v>43414</v>
      </c>
      <c r="D9469" t="s">
        <v>18</v>
      </c>
      <c r="E9469" t="s">
        <v>4315</v>
      </c>
      <c r="F9469" t="s">
        <v>4316</v>
      </c>
      <c r="G9469" t="s">
        <v>21</v>
      </c>
      <c r="H9469" t="s">
        <v>22</v>
      </c>
      <c r="I9469" t="s">
        <v>261</v>
      </c>
      <c r="J9469" t="s">
        <v>262</v>
      </c>
      <c r="K9469">
        <v>10024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 s="2">
        <v>166.5</v>
      </c>
      <c r="R9469">
        <f>train[[#This Row],[Ship Date]]-train[[#This Row],[Order Date]]</f>
        <v>5</v>
      </c>
      <c r="S9469" t="str">
        <f>TEXT(train[[#This Row],[Order Date]],"mmm")</f>
        <v>nov</v>
      </c>
      <c r="T9469">
        <f>YEAR(train[[#This Row],[Order Date]])</f>
        <v>2018</v>
      </c>
      <c r="U9469" t="str">
        <f>train[[#This Row],[Category]]&amp;"-"&amp;train[[#This Row],[Sub-Category]]</f>
        <v>Furniture-Tables</v>
      </c>
      <c r="V9469" t="str">
        <f>IF(train[[#This Row],[Segment]]="Consumer","B2C","B2B")</f>
        <v>B2C</v>
      </c>
    </row>
    <row r="9470" spans="1:22" x14ac:dyDescent="0.25">
      <c r="A9470" t="s">
        <v>10650</v>
      </c>
      <c r="B9470" s="1">
        <v>43409</v>
      </c>
      <c r="C9470" s="1">
        <v>43414</v>
      </c>
      <c r="D9470" t="s">
        <v>18</v>
      </c>
      <c r="E9470" t="s">
        <v>4315</v>
      </c>
      <c r="F9470" t="s">
        <v>4316</v>
      </c>
      <c r="G9470" t="s">
        <v>21</v>
      </c>
      <c r="H9470" t="s">
        <v>22</v>
      </c>
      <c r="I9470" t="s">
        <v>261</v>
      </c>
      <c r="J9470" t="s">
        <v>262</v>
      </c>
      <c r="K9470">
        <v>10024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 s="2">
        <v>12.96</v>
      </c>
      <c r="R9470">
        <f>train[[#This Row],[Ship Date]]-train[[#This Row],[Order Date]]</f>
        <v>5</v>
      </c>
      <c r="S9470" t="str">
        <f>TEXT(train[[#This Row],[Order Date]],"mmm")</f>
        <v>nov</v>
      </c>
      <c r="T9470">
        <f>YEAR(train[[#This Row],[Order Date]])</f>
        <v>2018</v>
      </c>
      <c r="U9470" t="str">
        <f>train[[#This Row],[Category]]&amp;"-"&amp;train[[#This Row],[Sub-Category]]</f>
        <v>Office Supplies-Paper</v>
      </c>
      <c r="V9470" t="str">
        <f>IF(train[[#This Row],[Segment]]="Consumer","B2C","B2B")</f>
        <v>B2C</v>
      </c>
    </row>
    <row r="9471" spans="1:22" x14ac:dyDescent="0.25">
      <c r="A9471" t="s">
        <v>10650</v>
      </c>
      <c r="B9471" s="1">
        <v>43409</v>
      </c>
      <c r="C9471" s="1">
        <v>43414</v>
      </c>
      <c r="D9471" t="s">
        <v>18</v>
      </c>
      <c r="E9471" t="s">
        <v>4315</v>
      </c>
      <c r="F9471" t="s">
        <v>4316</v>
      </c>
      <c r="G9471" t="s">
        <v>21</v>
      </c>
      <c r="H9471" t="s">
        <v>22</v>
      </c>
      <c r="I9471" t="s">
        <v>261</v>
      </c>
      <c r="J9471" t="s">
        <v>262</v>
      </c>
      <c r="K9471">
        <v>10024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 s="2">
        <v>110.96</v>
      </c>
      <c r="R9471">
        <f>train[[#This Row],[Ship Date]]-train[[#This Row],[Order Date]]</f>
        <v>5</v>
      </c>
      <c r="S9471" t="str">
        <f>TEXT(train[[#This Row],[Order Date]],"mmm")</f>
        <v>nov</v>
      </c>
      <c r="T9471">
        <f>YEAR(train[[#This Row],[Order Date]])</f>
        <v>2018</v>
      </c>
      <c r="U9471" t="str">
        <f>train[[#This Row],[Category]]&amp;"-"&amp;train[[#This Row],[Sub-Category]]</f>
        <v>Office Supplies-Paper</v>
      </c>
      <c r="V9471" t="str">
        <f>IF(train[[#This Row],[Segment]]="Consumer","B2C","B2B")</f>
        <v>B2C</v>
      </c>
    </row>
    <row r="9472" spans="1:22" x14ac:dyDescent="0.25">
      <c r="A9472" t="s">
        <v>10650</v>
      </c>
      <c r="B9472" s="1">
        <v>43409</v>
      </c>
      <c r="C9472" s="1">
        <v>43414</v>
      </c>
      <c r="D9472" t="s">
        <v>18</v>
      </c>
      <c r="E9472" t="s">
        <v>4315</v>
      </c>
      <c r="F9472" t="s">
        <v>4316</v>
      </c>
      <c r="G9472" t="s">
        <v>21</v>
      </c>
      <c r="H9472" t="s">
        <v>22</v>
      </c>
      <c r="I9472" t="s">
        <v>261</v>
      </c>
      <c r="J9472" t="s">
        <v>262</v>
      </c>
      <c r="K9472">
        <v>10024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 s="2">
        <v>99.98</v>
      </c>
      <c r="R9472">
        <f>train[[#This Row],[Ship Date]]-train[[#This Row],[Order Date]]</f>
        <v>5</v>
      </c>
      <c r="S9472" t="str">
        <f>TEXT(train[[#This Row],[Order Date]],"mmm")</f>
        <v>nov</v>
      </c>
      <c r="T9472">
        <f>YEAR(train[[#This Row],[Order Date]])</f>
        <v>2018</v>
      </c>
      <c r="U9472" t="str">
        <f>train[[#This Row],[Category]]&amp;"-"&amp;train[[#This Row],[Sub-Category]]</f>
        <v>Technology-Phones</v>
      </c>
      <c r="V9472" t="str">
        <f>IF(train[[#This Row],[Segment]]="Consumer","B2C","B2B")</f>
        <v>B2C</v>
      </c>
    </row>
    <row r="9473" spans="1:22" x14ac:dyDescent="0.25">
      <c r="A9473" t="s">
        <v>10650</v>
      </c>
      <c r="B9473" s="1">
        <v>43409</v>
      </c>
      <c r="C9473" s="1">
        <v>43414</v>
      </c>
      <c r="D9473" t="s">
        <v>18</v>
      </c>
      <c r="E9473" t="s">
        <v>4315</v>
      </c>
      <c r="F9473" t="s">
        <v>4316</v>
      </c>
      <c r="G9473" t="s">
        <v>21</v>
      </c>
      <c r="H9473" t="s">
        <v>22</v>
      </c>
      <c r="I9473" t="s">
        <v>261</v>
      </c>
      <c r="J9473" t="s">
        <v>262</v>
      </c>
      <c r="K9473">
        <v>10024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 s="2">
        <v>11.423999999999999</v>
      </c>
      <c r="R9473">
        <f>train[[#This Row],[Ship Date]]-train[[#This Row],[Order Date]]</f>
        <v>5</v>
      </c>
      <c r="S9473" t="str">
        <f>TEXT(train[[#This Row],[Order Date]],"mmm")</f>
        <v>nov</v>
      </c>
      <c r="T9473">
        <f>YEAR(train[[#This Row],[Order Date]])</f>
        <v>2018</v>
      </c>
      <c r="U9473" t="str">
        <f>train[[#This Row],[Category]]&amp;"-"&amp;train[[#This Row],[Sub-Category]]</f>
        <v>Office Supplies-Binders</v>
      </c>
      <c r="V9473" t="str">
        <f>IF(train[[#This Row],[Segment]]="Consumer","B2C","B2B")</f>
        <v>B2C</v>
      </c>
    </row>
    <row r="9474" spans="1:22" x14ac:dyDescent="0.25">
      <c r="A9474" t="s">
        <v>10650</v>
      </c>
      <c r="B9474" s="1">
        <v>43409</v>
      </c>
      <c r="C9474" s="1">
        <v>43414</v>
      </c>
      <c r="D9474" t="s">
        <v>18</v>
      </c>
      <c r="E9474" t="s">
        <v>4315</v>
      </c>
      <c r="F9474" t="s">
        <v>4316</v>
      </c>
      <c r="G9474" t="s">
        <v>21</v>
      </c>
      <c r="H9474" t="s">
        <v>22</v>
      </c>
      <c r="I9474" t="s">
        <v>261</v>
      </c>
      <c r="J9474" t="s">
        <v>262</v>
      </c>
      <c r="K9474">
        <v>10024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 s="2">
        <v>128.124</v>
      </c>
      <c r="R9474">
        <f>train[[#This Row],[Ship Date]]-train[[#This Row],[Order Date]]</f>
        <v>5</v>
      </c>
      <c r="S9474" t="str">
        <f>TEXT(train[[#This Row],[Order Date]],"mmm")</f>
        <v>nov</v>
      </c>
      <c r="T9474">
        <f>YEAR(train[[#This Row],[Order Date]])</f>
        <v>2018</v>
      </c>
      <c r="U9474" t="str">
        <f>train[[#This Row],[Category]]&amp;"-"&amp;train[[#This Row],[Sub-Category]]</f>
        <v>Furniture-Chairs</v>
      </c>
      <c r="V9474" t="str">
        <f>IF(train[[#This Row],[Segment]]="Consumer","B2C","B2B")</f>
        <v>B2C</v>
      </c>
    </row>
    <row r="9475" spans="1:22" x14ac:dyDescent="0.25">
      <c r="A9475" t="s">
        <v>10650</v>
      </c>
      <c r="B9475" s="1">
        <v>43409</v>
      </c>
      <c r="C9475" s="1">
        <v>43414</v>
      </c>
      <c r="D9475" t="s">
        <v>18</v>
      </c>
      <c r="E9475" t="s">
        <v>4315</v>
      </c>
      <c r="F9475" t="s">
        <v>4316</v>
      </c>
      <c r="G9475" t="s">
        <v>21</v>
      </c>
      <c r="H9475" t="s">
        <v>22</v>
      </c>
      <c r="I9475" t="s">
        <v>261</v>
      </c>
      <c r="J9475" t="s">
        <v>262</v>
      </c>
      <c r="K9475">
        <v>10024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 s="2">
        <v>101.4</v>
      </c>
      <c r="R9475">
        <f>train[[#This Row],[Ship Date]]-train[[#This Row],[Order Date]]</f>
        <v>5</v>
      </c>
      <c r="S9475" t="str">
        <f>TEXT(train[[#This Row],[Order Date]],"mmm")</f>
        <v>nov</v>
      </c>
      <c r="T9475">
        <f>YEAR(train[[#This Row],[Order Date]])</f>
        <v>2018</v>
      </c>
      <c r="U9475" t="str">
        <f>train[[#This Row],[Category]]&amp;"-"&amp;train[[#This Row],[Sub-Category]]</f>
        <v>Furniture-Furnishings</v>
      </c>
      <c r="V9475" t="str">
        <f>IF(train[[#This Row],[Segment]]="Consumer","B2C","B2B")</f>
        <v>B2C</v>
      </c>
    </row>
    <row r="9476" spans="1:22" x14ac:dyDescent="0.25">
      <c r="A9476" t="s">
        <v>10651</v>
      </c>
      <c r="B9476" s="1">
        <v>42521</v>
      </c>
      <c r="C9476" s="1">
        <v>42526</v>
      </c>
      <c r="D9476" t="s">
        <v>18</v>
      </c>
      <c r="E9476" t="s">
        <v>259</v>
      </c>
      <c r="F9476" t="s">
        <v>260</v>
      </c>
      <c r="G9476" t="s">
        <v>36</v>
      </c>
      <c r="H9476" t="s">
        <v>22</v>
      </c>
      <c r="I9476" t="s">
        <v>298</v>
      </c>
      <c r="J9476" t="s">
        <v>206</v>
      </c>
      <c r="K9476">
        <v>60653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 s="2">
        <v>5.9039999999999999</v>
      </c>
      <c r="R9476">
        <f>train[[#This Row],[Ship Date]]-train[[#This Row],[Order Date]]</f>
        <v>5</v>
      </c>
      <c r="S9476" t="str">
        <f>TEXT(train[[#This Row],[Order Date]],"mmm")</f>
        <v>mai</v>
      </c>
      <c r="T9476">
        <f>YEAR(train[[#This Row],[Order Date]])</f>
        <v>2016</v>
      </c>
      <c r="U9476" t="str">
        <f>train[[#This Row],[Category]]&amp;"-"&amp;train[[#This Row],[Sub-Category]]</f>
        <v>Office Supplies-Labels</v>
      </c>
      <c r="V9476" t="str">
        <f>IF(train[[#This Row],[Segment]]="Consumer","B2C","B2B")</f>
        <v>B2B</v>
      </c>
    </row>
    <row r="9477" spans="1:22" x14ac:dyDescent="0.25">
      <c r="A9477" t="s">
        <v>10651</v>
      </c>
      <c r="B9477" s="1">
        <v>42521</v>
      </c>
      <c r="C9477" s="1">
        <v>42526</v>
      </c>
      <c r="D9477" t="s">
        <v>18</v>
      </c>
      <c r="E9477" t="s">
        <v>259</v>
      </c>
      <c r="F9477" t="s">
        <v>260</v>
      </c>
      <c r="G9477" t="s">
        <v>36</v>
      </c>
      <c r="H9477" t="s">
        <v>22</v>
      </c>
      <c r="I9477" t="s">
        <v>298</v>
      </c>
      <c r="J9477" t="s">
        <v>206</v>
      </c>
      <c r="K9477">
        <v>60653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 s="2">
        <v>173.488</v>
      </c>
      <c r="R9477">
        <f>train[[#This Row],[Ship Date]]-train[[#This Row],[Order Date]]</f>
        <v>5</v>
      </c>
      <c r="S9477" t="str">
        <f>TEXT(train[[#This Row],[Order Date]],"mmm")</f>
        <v>mai</v>
      </c>
      <c r="T9477">
        <f>YEAR(train[[#This Row],[Order Date]])</f>
        <v>2016</v>
      </c>
      <c r="U9477" t="str">
        <f>train[[#This Row],[Category]]&amp;"-"&amp;train[[#This Row],[Sub-Category]]</f>
        <v>Office Supplies-Paper</v>
      </c>
      <c r="V9477" t="str">
        <f>IF(train[[#This Row],[Segment]]="Consumer","B2C","B2B")</f>
        <v>B2B</v>
      </c>
    </row>
    <row r="9478" spans="1:22" x14ac:dyDescent="0.25">
      <c r="A9478" t="s">
        <v>10651</v>
      </c>
      <c r="B9478" s="1">
        <v>42521</v>
      </c>
      <c r="C9478" s="1">
        <v>42526</v>
      </c>
      <c r="D9478" t="s">
        <v>18</v>
      </c>
      <c r="E9478" t="s">
        <v>259</v>
      </c>
      <c r="F9478" t="s">
        <v>260</v>
      </c>
      <c r="G9478" t="s">
        <v>36</v>
      </c>
      <c r="H9478" t="s">
        <v>22</v>
      </c>
      <c r="I9478" t="s">
        <v>298</v>
      </c>
      <c r="J9478" t="s">
        <v>206</v>
      </c>
      <c r="K9478">
        <v>60653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 s="2">
        <v>51.56</v>
      </c>
      <c r="R9478">
        <f>train[[#This Row],[Ship Date]]-train[[#This Row],[Order Date]]</f>
        <v>5</v>
      </c>
      <c r="S9478" t="str">
        <f>TEXT(train[[#This Row],[Order Date]],"mmm")</f>
        <v>mai</v>
      </c>
      <c r="T9478">
        <f>YEAR(train[[#This Row],[Order Date]])</f>
        <v>2016</v>
      </c>
      <c r="U9478" t="str">
        <f>train[[#This Row],[Category]]&amp;"-"&amp;train[[#This Row],[Sub-Category]]</f>
        <v>Furniture-Furnishings</v>
      </c>
      <c r="V9478" t="str">
        <f>IF(train[[#This Row],[Segment]]="Consumer","B2C","B2B")</f>
        <v>B2B</v>
      </c>
    </row>
    <row r="9479" spans="1:22" x14ac:dyDescent="0.25">
      <c r="A9479" t="s">
        <v>10651</v>
      </c>
      <c r="B9479" s="1">
        <v>42521</v>
      </c>
      <c r="C9479" s="1">
        <v>42526</v>
      </c>
      <c r="D9479" t="s">
        <v>18</v>
      </c>
      <c r="E9479" t="s">
        <v>259</v>
      </c>
      <c r="F9479" t="s">
        <v>260</v>
      </c>
      <c r="G9479" t="s">
        <v>36</v>
      </c>
      <c r="H9479" t="s">
        <v>22</v>
      </c>
      <c r="I9479" t="s">
        <v>298</v>
      </c>
      <c r="J9479" t="s">
        <v>206</v>
      </c>
      <c r="K9479">
        <v>60653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 s="2">
        <v>3.5640000000000001</v>
      </c>
      <c r="R9479">
        <f>train[[#This Row],[Ship Date]]-train[[#This Row],[Order Date]]</f>
        <v>5</v>
      </c>
      <c r="S9479" t="str">
        <f>TEXT(train[[#This Row],[Order Date]],"mmm")</f>
        <v>mai</v>
      </c>
      <c r="T9479">
        <f>YEAR(train[[#This Row],[Order Date]])</f>
        <v>2016</v>
      </c>
      <c r="U9479" t="str">
        <f>train[[#This Row],[Category]]&amp;"-"&amp;train[[#This Row],[Sub-Category]]</f>
        <v>Office Supplies-Binders</v>
      </c>
      <c r="V9479" t="str">
        <f>IF(train[[#This Row],[Segment]]="Consumer","B2C","B2B")</f>
        <v>B2B</v>
      </c>
    </row>
    <row r="9480" spans="1:22" x14ac:dyDescent="0.25">
      <c r="A9480" t="s">
        <v>10652</v>
      </c>
      <c r="B9480" s="1">
        <v>42254</v>
      </c>
      <c r="C9480" s="1">
        <v>42261</v>
      </c>
      <c r="D9480" t="s">
        <v>45</v>
      </c>
      <c r="E9480" t="s">
        <v>7949</v>
      </c>
      <c r="F9480" t="s">
        <v>7950</v>
      </c>
      <c r="G9480" t="s">
        <v>21</v>
      </c>
      <c r="H9480" t="s">
        <v>22</v>
      </c>
      <c r="I9480" t="s">
        <v>10653</v>
      </c>
      <c r="J9480" t="s">
        <v>206</v>
      </c>
      <c r="K9480">
        <v>60543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 s="2">
        <v>13.16</v>
      </c>
      <c r="R9480">
        <f>train[[#This Row],[Ship Date]]-train[[#This Row],[Order Date]]</f>
        <v>7</v>
      </c>
      <c r="S9480" t="str">
        <f>TEXT(train[[#This Row],[Order Date]],"mmm")</f>
        <v>sept</v>
      </c>
      <c r="T9480">
        <f>YEAR(train[[#This Row],[Order Date]])</f>
        <v>2015</v>
      </c>
      <c r="U9480" t="str">
        <f>train[[#This Row],[Category]]&amp;"-"&amp;train[[#This Row],[Sub-Category]]</f>
        <v>Office Supplies-Fasteners</v>
      </c>
      <c r="V9480" t="str">
        <f>IF(train[[#This Row],[Segment]]="Consumer","B2C","B2B")</f>
        <v>B2C</v>
      </c>
    </row>
    <row r="9481" spans="1:22" x14ac:dyDescent="0.25">
      <c r="A9481" t="s">
        <v>10652</v>
      </c>
      <c r="B9481" s="1">
        <v>42254</v>
      </c>
      <c r="C9481" s="1">
        <v>42261</v>
      </c>
      <c r="D9481" t="s">
        <v>45</v>
      </c>
      <c r="E9481" t="s">
        <v>7949</v>
      </c>
      <c r="F9481" t="s">
        <v>7950</v>
      </c>
      <c r="G9481" t="s">
        <v>21</v>
      </c>
      <c r="H9481" t="s">
        <v>22</v>
      </c>
      <c r="I9481" t="s">
        <v>10653</v>
      </c>
      <c r="J9481" t="s">
        <v>206</v>
      </c>
      <c r="K9481">
        <v>60543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 s="2">
        <v>3.8279999999999998</v>
      </c>
      <c r="R9481">
        <f>train[[#This Row],[Ship Date]]-train[[#This Row],[Order Date]]</f>
        <v>7</v>
      </c>
      <c r="S9481" t="str">
        <f>TEXT(train[[#This Row],[Order Date]],"mmm")</f>
        <v>sept</v>
      </c>
      <c r="T9481">
        <f>YEAR(train[[#This Row],[Order Date]])</f>
        <v>2015</v>
      </c>
      <c r="U9481" t="str">
        <f>train[[#This Row],[Category]]&amp;"-"&amp;train[[#This Row],[Sub-Category]]</f>
        <v>Office Supplies-Binders</v>
      </c>
      <c r="V9481" t="str">
        <f>IF(train[[#This Row],[Segment]]="Consumer","B2C","B2B")</f>
        <v>B2C</v>
      </c>
    </row>
    <row r="9482" spans="1:22" x14ac:dyDescent="0.25">
      <c r="A9482" t="s">
        <v>10652</v>
      </c>
      <c r="B9482" s="1">
        <v>42254</v>
      </c>
      <c r="C9482" s="1">
        <v>42261</v>
      </c>
      <c r="D9482" t="s">
        <v>45</v>
      </c>
      <c r="E9482" t="s">
        <v>7949</v>
      </c>
      <c r="F9482" t="s">
        <v>7950</v>
      </c>
      <c r="G9482" t="s">
        <v>21</v>
      </c>
      <c r="H9482" t="s">
        <v>22</v>
      </c>
      <c r="I9482" t="s">
        <v>10653</v>
      </c>
      <c r="J9482" t="s">
        <v>206</v>
      </c>
      <c r="K9482">
        <v>60543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 s="2">
        <v>304.99</v>
      </c>
      <c r="R9482">
        <f>train[[#This Row],[Ship Date]]-train[[#This Row],[Order Date]]</f>
        <v>7</v>
      </c>
      <c r="S9482" t="str">
        <f>TEXT(train[[#This Row],[Order Date]],"mmm")</f>
        <v>sept</v>
      </c>
      <c r="T9482">
        <f>YEAR(train[[#This Row],[Order Date]])</f>
        <v>2015</v>
      </c>
      <c r="U9482" t="str">
        <f>train[[#This Row],[Category]]&amp;"-"&amp;train[[#This Row],[Sub-Category]]</f>
        <v>Office Supplies-Binders</v>
      </c>
      <c r="V9482" t="str">
        <f>IF(train[[#This Row],[Segment]]="Consumer","B2C","B2B")</f>
        <v>B2C</v>
      </c>
    </row>
    <row r="9483" spans="1:22" x14ac:dyDescent="0.25">
      <c r="A9483" t="s">
        <v>10654</v>
      </c>
      <c r="B9483" s="1">
        <v>43410</v>
      </c>
      <c r="C9483" s="1">
        <v>43416</v>
      </c>
      <c r="D9483" t="s">
        <v>45</v>
      </c>
      <c r="E9483" t="s">
        <v>6080</v>
      </c>
      <c r="F9483" t="s">
        <v>6081</v>
      </c>
      <c r="G9483" t="s">
        <v>21</v>
      </c>
      <c r="H9483" t="s">
        <v>22</v>
      </c>
      <c r="I9483" t="s">
        <v>812</v>
      </c>
      <c r="J9483" t="s">
        <v>99</v>
      </c>
      <c r="K9483">
        <v>75220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 s="2">
        <v>18.16</v>
      </c>
      <c r="R9483">
        <f>train[[#This Row],[Ship Date]]-train[[#This Row],[Order Date]]</f>
        <v>6</v>
      </c>
      <c r="S9483" t="str">
        <f>TEXT(train[[#This Row],[Order Date]],"mmm")</f>
        <v>nov</v>
      </c>
      <c r="T9483">
        <f>YEAR(train[[#This Row],[Order Date]])</f>
        <v>2018</v>
      </c>
      <c r="U9483" t="str">
        <f>train[[#This Row],[Category]]&amp;"-"&amp;train[[#This Row],[Sub-Category]]</f>
        <v>Office Supplies-Storage</v>
      </c>
      <c r="V9483" t="str">
        <f>IF(train[[#This Row],[Segment]]="Consumer","B2C","B2B")</f>
        <v>B2C</v>
      </c>
    </row>
    <row r="9484" spans="1:22" x14ac:dyDescent="0.25">
      <c r="A9484" t="s">
        <v>10655</v>
      </c>
      <c r="B9484" s="1">
        <v>42541</v>
      </c>
      <c r="C9484" s="1">
        <v>42545</v>
      </c>
      <c r="D9484" t="s">
        <v>18</v>
      </c>
      <c r="E9484" t="s">
        <v>5323</v>
      </c>
      <c r="F9484" t="s">
        <v>5324</v>
      </c>
      <c r="G9484" t="s">
        <v>97</v>
      </c>
      <c r="H9484" t="s">
        <v>22</v>
      </c>
      <c r="I9484" t="s">
        <v>141</v>
      </c>
      <c r="J9484" t="s">
        <v>142</v>
      </c>
      <c r="K9484">
        <v>19134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 s="2">
        <v>319.98399999999998</v>
      </c>
      <c r="R9484">
        <f>train[[#This Row],[Ship Date]]-train[[#This Row],[Order Date]]</f>
        <v>4</v>
      </c>
      <c r="S9484" t="str">
        <f>TEXT(train[[#This Row],[Order Date]],"mmm")</f>
        <v>juin</v>
      </c>
      <c r="T9484">
        <f>YEAR(train[[#This Row],[Order Date]])</f>
        <v>2016</v>
      </c>
      <c r="U9484" t="str">
        <f>train[[#This Row],[Category]]&amp;"-"&amp;train[[#This Row],[Sub-Category]]</f>
        <v>Technology-Accessories</v>
      </c>
      <c r="V9484" t="str">
        <f>IF(train[[#This Row],[Segment]]="Consumer","B2C","B2B")</f>
        <v>B2B</v>
      </c>
    </row>
    <row r="9485" spans="1:22" x14ac:dyDescent="0.25">
      <c r="A9485" t="s">
        <v>10656</v>
      </c>
      <c r="B9485" s="1">
        <v>42207</v>
      </c>
      <c r="C9485" s="1">
        <v>42213</v>
      </c>
      <c r="D9485" t="s">
        <v>45</v>
      </c>
      <c r="E9485" t="s">
        <v>3680</v>
      </c>
      <c r="F9485" t="s">
        <v>3681</v>
      </c>
      <c r="G9485" t="s">
        <v>97</v>
      </c>
      <c r="H9485" t="s">
        <v>22</v>
      </c>
      <c r="I9485" t="s">
        <v>37</v>
      </c>
      <c r="J9485" t="s">
        <v>38</v>
      </c>
      <c r="K9485">
        <v>90008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 s="2">
        <v>19.68</v>
      </c>
      <c r="R9485">
        <f>train[[#This Row],[Ship Date]]-train[[#This Row],[Order Date]]</f>
        <v>6</v>
      </c>
      <c r="S9485" t="str">
        <f>TEXT(train[[#This Row],[Order Date]],"mmm")</f>
        <v>juil</v>
      </c>
      <c r="T9485">
        <f>YEAR(train[[#This Row],[Order Date]])</f>
        <v>2015</v>
      </c>
      <c r="U9485" t="str">
        <f>train[[#This Row],[Category]]&amp;"-"&amp;train[[#This Row],[Sub-Category]]</f>
        <v>Office Supplies-Art</v>
      </c>
      <c r="V9485" t="str">
        <f>IF(train[[#This Row],[Segment]]="Consumer","B2C","B2B")</f>
        <v>B2B</v>
      </c>
    </row>
    <row r="9486" spans="1:22" x14ac:dyDescent="0.25">
      <c r="A9486" t="s">
        <v>10657</v>
      </c>
      <c r="B9486" s="1">
        <v>43071</v>
      </c>
      <c r="C9486" s="1">
        <v>43073</v>
      </c>
      <c r="D9486" t="s">
        <v>18</v>
      </c>
      <c r="E9486" t="s">
        <v>4197</v>
      </c>
      <c r="F9486" t="s">
        <v>4198</v>
      </c>
      <c r="G9486" t="s">
        <v>36</v>
      </c>
      <c r="H9486" t="s">
        <v>22</v>
      </c>
      <c r="I9486" t="s">
        <v>179</v>
      </c>
      <c r="J9486" t="s">
        <v>99</v>
      </c>
      <c r="K9486">
        <v>77036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 s="2">
        <v>781.86400000000003</v>
      </c>
      <c r="R9486">
        <f>train[[#This Row],[Ship Date]]-train[[#This Row],[Order Date]]</f>
        <v>2</v>
      </c>
      <c r="S9486" t="str">
        <f>TEXT(train[[#This Row],[Order Date]],"mmm")</f>
        <v>déc</v>
      </c>
      <c r="T9486">
        <f>YEAR(train[[#This Row],[Order Date]])</f>
        <v>2017</v>
      </c>
      <c r="U9486" t="str">
        <f>train[[#This Row],[Category]]&amp;"-"&amp;train[[#This Row],[Sub-Category]]</f>
        <v>Furniture-Bookcases</v>
      </c>
      <c r="V9486" t="str">
        <f>IF(train[[#This Row],[Segment]]="Consumer","B2C","B2B")</f>
        <v>B2B</v>
      </c>
    </row>
    <row r="9487" spans="1:22" x14ac:dyDescent="0.25">
      <c r="A9487" t="s">
        <v>10657</v>
      </c>
      <c r="B9487" s="1">
        <v>43071</v>
      </c>
      <c r="C9487" s="1">
        <v>43073</v>
      </c>
      <c r="D9487" t="s">
        <v>18</v>
      </c>
      <c r="E9487" t="s">
        <v>4197</v>
      </c>
      <c r="F9487" t="s">
        <v>4198</v>
      </c>
      <c r="G9487" t="s">
        <v>36</v>
      </c>
      <c r="H9487" t="s">
        <v>22</v>
      </c>
      <c r="I9487" t="s">
        <v>179</v>
      </c>
      <c r="J9487" t="s">
        <v>99</v>
      </c>
      <c r="K9487">
        <v>77036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 s="2">
        <v>30.815999999999999</v>
      </c>
      <c r="R9487">
        <f>train[[#This Row],[Ship Date]]-train[[#This Row],[Order Date]]</f>
        <v>2</v>
      </c>
      <c r="S9487" t="str">
        <f>TEXT(train[[#This Row],[Order Date]],"mmm")</f>
        <v>déc</v>
      </c>
      <c r="T9487">
        <f>YEAR(train[[#This Row],[Order Date]])</f>
        <v>2017</v>
      </c>
      <c r="U9487" t="str">
        <f>train[[#This Row],[Category]]&amp;"-"&amp;train[[#This Row],[Sub-Category]]</f>
        <v>Office Supplies-Paper</v>
      </c>
      <c r="V9487" t="str">
        <f>IF(train[[#This Row],[Segment]]="Consumer","B2C","B2B")</f>
        <v>B2B</v>
      </c>
    </row>
    <row r="9488" spans="1:22" x14ac:dyDescent="0.25">
      <c r="A9488" t="s">
        <v>10658</v>
      </c>
      <c r="B9488" s="1">
        <v>43385</v>
      </c>
      <c r="C9488" s="1">
        <v>43385</v>
      </c>
      <c r="D9488" t="s">
        <v>1288</v>
      </c>
      <c r="E9488" t="s">
        <v>1485</v>
      </c>
      <c r="F9488" t="s">
        <v>1486</v>
      </c>
      <c r="G9488" t="s">
        <v>21</v>
      </c>
      <c r="H9488" t="s">
        <v>22</v>
      </c>
      <c r="I9488" t="s">
        <v>5700</v>
      </c>
      <c r="J9488" t="s">
        <v>9729</v>
      </c>
      <c r="K9488">
        <v>26003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 s="2">
        <v>673.34400000000005</v>
      </c>
      <c r="R9488">
        <f>train[[#This Row],[Ship Date]]-train[[#This Row],[Order Date]]</f>
        <v>0</v>
      </c>
      <c r="S9488" t="str">
        <f>TEXT(train[[#This Row],[Order Date]],"mmm")</f>
        <v>oct</v>
      </c>
      <c r="T9488">
        <f>YEAR(train[[#This Row],[Order Date]])</f>
        <v>2018</v>
      </c>
      <c r="U9488" t="str">
        <f>train[[#This Row],[Category]]&amp;"-"&amp;train[[#This Row],[Sub-Category]]</f>
        <v>Furniture-Tables</v>
      </c>
      <c r="V9488" t="str">
        <f>IF(train[[#This Row],[Segment]]="Consumer","B2C","B2B")</f>
        <v>B2C</v>
      </c>
    </row>
    <row r="9489" spans="1:22" x14ac:dyDescent="0.25">
      <c r="A9489" t="s">
        <v>10659</v>
      </c>
      <c r="B9489" s="1">
        <v>43445</v>
      </c>
      <c r="C9489" s="1">
        <v>43447</v>
      </c>
      <c r="D9489" t="s">
        <v>183</v>
      </c>
      <c r="E9489" t="s">
        <v>2023</v>
      </c>
      <c r="F9489" t="s">
        <v>2024</v>
      </c>
      <c r="G9489" t="s">
        <v>36</v>
      </c>
      <c r="H9489" t="s">
        <v>22</v>
      </c>
      <c r="I9489" t="s">
        <v>4828</v>
      </c>
      <c r="J9489" t="s">
        <v>785</v>
      </c>
      <c r="K9489">
        <v>7501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 s="2">
        <v>6.54</v>
      </c>
      <c r="R9489">
        <f>train[[#This Row],[Ship Date]]-train[[#This Row],[Order Date]]</f>
        <v>2</v>
      </c>
      <c r="S9489" t="str">
        <f>TEXT(train[[#This Row],[Order Date]],"mmm")</f>
        <v>déc</v>
      </c>
      <c r="T9489">
        <f>YEAR(train[[#This Row],[Order Date]])</f>
        <v>2018</v>
      </c>
      <c r="U9489" t="str">
        <f>train[[#This Row],[Category]]&amp;"-"&amp;train[[#This Row],[Sub-Category]]</f>
        <v>Office Supplies-Fasteners</v>
      </c>
      <c r="V9489" t="str">
        <f>IF(train[[#This Row],[Segment]]="Consumer","B2C","B2B")</f>
        <v>B2B</v>
      </c>
    </row>
    <row r="9490" spans="1:22" x14ac:dyDescent="0.25">
      <c r="A9490" t="s">
        <v>10660</v>
      </c>
      <c r="B9490" s="1">
        <v>42644</v>
      </c>
      <c r="C9490" s="1">
        <v>42647</v>
      </c>
      <c r="D9490" t="s">
        <v>183</v>
      </c>
      <c r="E9490" t="s">
        <v>656</v>
      </c>
      <c r="F9490" t="s">
        <v>657</v>
      </c>
      <c r="G9490" t="s">
        <v>21</v>
      </c>
      <c r="H9490" t="s">
        <v>22</v>
      </c>
      <c r="I9490" t="s">
        <v>414</v>
      </c>
      <c r="J9490" t="s">
        <v>415</v>
      </c>
      <c r="K9490">
        <v>97206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 s="2">
        <v>572.79999999999995</v>
      </c>
      <c r="R9490">
        <f>train[[#This Row],[Ship Date]]-train[[#This Row],[Order Date]]</f>
        <v>3</v>
      </c>
      <c r="S9490" t="str">
        <f>TEXT(train[[#This Row],[Order Date]],"mmm")</f>
        <v>oct</v>
      </c>
      <c r="T9490">
        <f>YEAR(train[[#This Row],[Order Date]])</f>
        <v>2016</v>
      </c>
      <c r="U9490" t="str">
        <f>train[[#This Row],[Category]]&amp;"-"&amp;train[[#This Row],[Sub-Category]]</f>
        <v>Technology-Phones</v>
      </c>
      <c r="V9490" t="str">
        <f>IF(train[[#This Row],[Segment]]="Consumer","B2C","B2B")</f>
        <v>B2C</v>
      </c>
    </row>
    <row r="9491" spans="1:22" x14ac:dyDescent="0.25">
      <c r="A9491" t="s">
        <v>10661</v>
      </c>
      <c r="B9491" s="1">
        <v>42952</v>
      </c>
      <c r="C9491" s="1">
        <v>42958</v>
      </c>
      <c r="D9491" t="s">
        <v>45</v>
      </c>
      <c r="E9491" t="s">
        <v>6868</v>
      </c>
      <c r="F9491" t="s">
        <v>6869</v>
      </c>
      <c r="G9491" t="s">
        <v>36</v>
      </c>
      <c r="H9491" t="s">
        <v>22</v>
      </c>
      <c r="I9491" t="s">
        <v>1681</v>
      </c>
      <c r="J9491" t="s">
        <v>353</v>
      </c>
      <c r="K9491">
        <v>35810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 s="2">
        <v>197.05</v>
      </c>
      <c r="R9491">
        <f>train[[#This Row],[Ship Date]]-train[[#This Row],[Order Date]]</f>
        <v>6</v>
      </c>
      <c r="S9491" t="str">
        <f>TEXT(train[[#This Row],[Order Date]],"mmm")</f>
        <v>août</v>
      </c>
      <c r="T9491">
        <f>YEAR(train[[#This Row],[Order Date]])</f>
        <v>2017</v>
      </c>
      <c r="U9491" t="str">
        <f>train[[#This Row],[Category]]&amp;"-"&amp;train[[#This Row],[Sub-Category]]</f>
        <v>Office Supplies-Art</v>
      </c>
      <c r="V9491" t="str">
        <f>IF(train[[#This Row],[Segment]]="Consumer","B2C","B2B")</f>
        <v>B2B</v>
      </c>
    </row>
    <row r="9492" spans="1:22" x14ac:dyDescent="0.25">
      <c r="A9492" t="s">
        <v>10662</v>
      </c>
      <c r="B9492" s="1">
        <v>43103</v>
      </c>
      <c r="C9492" s="1">
        <v>43107</v>
      </c>
      <c r="D9492" t="s">
        <v>45</v>
      </c>
      <c r="E9492" t="s">
        <v>1734</v>
      </c>
      <c r="F9492" t="s">
        <v>1735</v>
      </c>
      <c r="G9492" t="s">
        <v>21</v>
      </c>
      <c r="H9492" t="s">
        <v>22</v>
      </c>
      <c r="I9492" t="s">
        <v>122</v>
      </c>
      <c r="J9492" t="s">
        <v>38</v>
      </c>
      <c r="K9492">
        <v>94110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 s="2">
        <v>2022.2719999999999</v>
      </c>
      <c r="R9492">
        <f>train[[#This Row],[Ship Date]]-train[[#This Row],[Order Date]]</f>
        <v>4</v>
      </c>
      <c r="S9492" t="str">
        <f>TEXT(train[[#This Row],[Order Date]],"mmm")</f>
        <v>janv</v>
      </c>
      <c r="T9492">
        <f>YEAR(train[[#This Row],[Order Date]])</f>
        <v>2018</v>
      </c>
      <c r="U9492" t="str">
        <f>train[[#This Row],[Category]]&amp;"-"&amp;train[[#This Row],[Sub-Category]]</f>
        <v>Office Supplies-Binders</v>
      </c>
      <c r="V9492" t="str">
        <f>IF(train[[#This Row],[Segment]]="Consumer","B2C","B2B")</f>
        <v>B2C</v>
      </c>
    </row>
    <row r="9493" spans="1:22" x14ac:dyDescent="0.25">
      <c r="A9493" t="s">
        <v>10662</v>
      </c>
      <c r="B9493" s="1">
        <v>43103</v>
      </c>
      <c r="C9493" s="1">
        <v>43107</v>
      </c>
      <c r="D9493" t="s">
        <v>45</v>
      </c>
      <c r="E9493" t="s">
        <v>1734</v>
      </c>
      <c r="F9493" t="s">
        <v>1735</v>
      </c>
      <c r="G9493" t="s">
        <v>21</v>
      </c>
      <c r="H9493" t="s">
        <v>22</v>
      </c>
      <c r="I9493" t="s">
        <v>122</v>
      </c>
      <c r="J9493" t="s">
        <v>38</v>
      </c>
      <c r="K9493">
        <v>94110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 s="2">
        <v>9.1199999999999992</v>
      </c>
      <c r="R9493">
        <f>train[[#This Row],[Ship Date]]-train[[#This Row],[Order Date]]</f>
        <v>4</v>
      </c>
      <c r="S9493" t="str">
        <f>TEXT(train[[#This Row],[Order Date]],"mmm")</f>
        <v>janv</v>
      </c>
      <c r="T9493">
        <f>YEAR(train[[#This Row],[Order Date]])</f>
        <v>2018</v>
      </c>
      <c r="U9493" t="str">
        <f>train[[#This Row],[Category]]&amp;"-"&amp;train[[#This Row],[Sub-Category]]</f>
        <v>Office Supplies-Art</v>
      </c>
      <c r="V9493" t="str">
        <f>IF(train[[#This Row],[Segment]]="Consumer","B2C","B2B")</f>
        <v>B2C</v>
      </c>
    </row>
    <row r="9494" spans="1:22" x14ac:dyDescent="0.25">
      <c r="A9494" t="s">
        <v>10663</v>
      </c>
      <c r="B9494" s="1">
        <v>43411</v>
      </c>
      <c r="C9494" s="1">
        <v>43411</v>
      </c>
      <c r="D9494" t="s">
        <v>1288</v>
      </c>
      <c r="E9494" t="s">
        <v>6322</v>
      </c>
      <c r="F9494" t="s">
        <v>6323</v>
      </c>
      <c r="G9494" t="s">
        <v>21</v>
      </c>
      <c r="H9494" t="s">
        <v>22</v>
      </c>
      <c r="I9494" t="s">
        <v>4851</v>
      </c>
      <c r="J9494" t="s">
        <v>645</v>
      </c>
      <c r="K9494">
        <v>73120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 s="2">
        <v>38.159999999999997</v>
      </c>
      <c r="R9494">
        <f>train[[#This Row],[Ship Date]]-train[[#This Row],[Order Date]]</f>
        <v>0</v>
      </c>
      <c r="S9494" t="str">
        <f>TEXT(train[[#This Row],[Order Date]],"mmm")</f>
        <v>nov</v>
      </c>
      <c r="T9494">
        <f>YEAR(train[[#This Row],[Order Date]])</f>
        <v>2018</v>
      </c>
      <c r="U9494" t="str">
        <f>train[[#This Row],[Category]]&amp;"-"&amp;train[[#This Row],[Sub-Category]]</f>
        <v>Office Supplies-Binders</v>
      </c>
      <c r="V9494" t="str">
        <f>IF(train[[#This Row],[Segment]]="Consumer","B2C","B2B")</f>
        <v>B2C</v>
      </c>
    </row>
    <row r="9495" spans="1:22" x14ac:dyDescent="0.25">
      <c r="A9495" t="s">
        <v>10664</v>
      </c>
      <c r="B9495" s="1">
        <v>42738</v>
      </c>
      <c r="C9495" s="1">
        <v>42743</v>
      </c>
      <c r="D9495" t="s">
        <v>45</v>
      </c>
      <c r="E9495" t="s">
        <v>5727</v>
      </c>
      <c r="F9495" t="s">
        <v>5728</v>
      </c>
      <c r="G9495" t="s">
        <v>36</v>
      </c>
      <c r="H9495" t="s">
        <v>22</v>
      </c>
      <c r="I9495" t="s">
        <v>7195</v>
      </c>
      <c r="J9495" t="s">
        <v>645</v>
      </c>
      <c r="K9495">
        <v>74012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 s="2">
        <v>1592.85</v>
      </c>
      <c r="R9495">
        <f>train[[#This Row],[Ship Date]]-train[[#This Row],[Order Date]]</f>
        <v>5</v>
      </c>
      <c r="S9495" t="str">
        <f>TEXT(train[[#This Row],[Order Date]],"mmm")</f>
        <v>janv</v>
      </c>
      <c r="T9495">
        <f>YEAR(train[[#This Row],[Order Date]])</f>
        <v>2017</v>
      </c>
      <c r="U9495" t="str">
        <f>train[[#This Row],[Category]]&amp;"-"&amp;train[[#This Row],[Sub-Category]]</f>
        <v>Furniture-Tables</v>
      </c>
      <c r="V9495" t="str">
        <f>IF(train[[#This Row],[Segment]]="Consumer","B2C","B2B")</f>
        <v>B2B</v>
      </c>
    </row>
    <row r="9496" spans="1:22" x14ac:dyDescent="0.25">
      <c r="A9496" t="s">
        <v>10664</v>
      </c>
      <c r="B9496" s="1">
        <v>42738</v>
      </c>
      <c r="C9496" s="1">
        <v>42743</v>
      </c>
      <c r="D9496" t="s">
        <v>45</v>
      </c>
      <c r="E9496" t="s">
        <v>5727</v>
      </c>
      <c r="F9496" t="s">
        <v>5728</v>
      </c>
      <c r="G9496" t="s">
        <v>36</v>
      </c>
      <c r="H9496" t="s">
        <v>22</v>
      </c>
      <c r="I9496" t="s">
        <v>7195</v>
      </c>
      <c r="J9496" t="s">
        <v>645</v>
      </c>
      <c r="K9496">
        <v>74012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 s="2">
        <v>11.88</v>
      </c>
      <c r="R9496">
        <f>train[[#This Row],[Ship Date]]-train[[#This Row],[Order Date]]</f>
        <v>5</v>
      </c>
      <c r="S9496" t="str">
        <f>TEXT(train[[#This Row],[Order Date]],"mmm")</f>
        <v>janv</v>
      </c>
      <c r="T9496">
        <f>YEAR(train[[#This Row],[Order Date]])</f>
        <v>2017</v>
      </c>
      <c r="U9496" t="str">
        <f>train[[#This Row],[Category]]&amp;"-"&amp;train[[#This Row],[Sub-Category]]</f>
        <v>Office Supplies-Binders</v>
      </c>
      <c r="V9496" t="str">
        <f>IF(train[[#This Row],[Segment]]="Consumer","B2C","B2B")</f>
        <v>B2B</v>
      </c>
    </row>
    <row r="9497" spans="1:22" x14ac:dyDescent="0.25">
      <c r="A9497" t="s">
        <v>10665</v>
      </c>
      <c r="B9497" s="1">
        <v>42867</v>
      </c>
      <c r="C9497" s="1">
        <v>42871</v>
      </c>
      <c r="D9497" t="s">
        <v>45</v>
      </c>
      <c r="E9497" t="s">
        <v>6896</v>
      </c>
      <c r="F9497" t="s">
        <v>6897</v>
      </c>
      <c r="G9497" t="s">
        <v>21</v>
      </c>
      <c r="H9497" t="s">
        <v>22</v>
      </c>
      <c r="I9497" t="s">
        <v>2116</v>
      </c>
      <c r="J9497" t="s">
        <v>38</v>
      </c>
      <c r="K9497">
        <v>92691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 s="2">
        <v>120</v>
      </c>
      <c r="R9497">
        <f>train[[#This Row],[Ship Date]]-train[[#This Row],[Order Date]]</f>
        <v>4</v>
      </c>
      <c r="S9497" t="str">
        <f>TEXT(train[[#This Row],[Order Date]],"mmm")</f>
        <v>mai</v>
      </c>
      <c r="T9497">
        <f>YEAR(train[[#This Row],[Order Date]])</f>
        <v>2017</v>
      </c>
      <c r="U9497" t="str">
        <f>train[[#This Row],[Category]]&amp;"-"&amp;train[[#This Row],[Sub-Category]]</f>
        <v>Technology-Accessories</v>
      </c>
      <c r="V9497" t="str">
        <f>IF(train[[#This Row],[Segment]]="Consumer","B2C","B2B")</f>
        <v>B2C</v>
      </c>
    </row>
    <row r="9498" spans="1:22" x14ac:dyDescent="0.25">
      <c r="A9498" t="s">
        <v>10665</v>
      </c>
      <c r="B9498" s="1">
        <v>42867</v>
      </c>
      <c r="C9498" s="1">
        <v>42871</v>
      </c>
      <c r="D9498" t="s">
        <v>45</v>
      </c>
      <c r="E9498" t="s">
        <v>6896</v>
      </c>
      <c r="F9498" t="s">
        <v>6897</v>
      </c>
      <c r="G9498" t="s">
        <v>21</v>
      </c>
      <c r="H9498" t="s">
        <v>22</v>
      </c>
      <c r="I9498" t="s">
        <v>2116</v>
      </c>
      <c r="J9498" t="s">
        <v>38</v>
      </c>
      <c r="K9498">
        <v>92691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 s="2">
        <v>8.67</v>
      </c>
      <c r="R9498">
        <f>train[[#This Row],[Ship Date]]-train[[#This Row],[Order Date]]</f>
        <v>4</v>
      </c>
      <c r="S9498" t="str">
        <f>TEXT(train[[#This Row],[Order Date]],"mmm")</f>
        <v>mai</v>
      </c>
      <c r="T9498">
        <f>YEAR(train[[#This Row],[Order Date]])</f>
        <v>2017</v>
      </c>
      <c r="U9498" t="str">
        <f>train[[#This Row],[Category]]&amp;"-"&amp;train[[#This Row],[Sub-Category]]</f>
        <v>Office Supplies-Appliances</v>
      </c>
      <c r="V9498" t="str">
        <f>IF(train[[#This Row],[Segment]]="Consumer","B2C","B2B")</f>
        <v>B2C</v>
      </c>
    </row>
    <row r="9499" spans="1:22" x14ac:dyDescent="0.25">
      <c r="A9499" t="s">
        <v>10666</v>
      </c>
      <c r="B9499" s="1">
        <v>43409</v>
      </c>
      <c r="C9499" s="1">
        <v>43411</v>
      </c>
      <c r="D9499" t="s">
        <v>183</v>
      </c>
      <c r="E9499" t="s">
        <v>1247</v>
      </c>
      <c r="F9499" t="s">
        <v>1248</v>
      </c>
      <c r="G9499" t="s">
        <v>97</v>
      </c>
      <c r="H9499" t="s">
        <v>22</v>
      </c>
      <c r="I9499" t="s">
        <v>7078</v>
      </c>
      <c r="J9499" t="s">
        <v>249</v>
      </c>
      <c r="K9499">
        <v>46142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 s="2">
        <v>4.41</v>
      </c>
      <c r="R9499">
        <f>train[[#This Row],[Ship Date]]-train[[#This Row],[Order Date]]</f>
        <v>2</v>
      </c>
      <c r="S9499" t="str">
        <f>TEXT(train[[#This Row],[Order Date]],"mmm")</f>
        <v>nov</v>
      </c>
      <c r="T9499">
        <f>YEAR(train[[#This Row],[Order Date]])</f>
        <v>2018</v>
      </c>
      <c r="U9499" t="str">
        <f>train[[#This Row],[Category]]&amp;"-"&amp;train[[#This Row],[Sub-Category]]</f>
        <v>Office Supplies-Paper</v>
      </c>
      <c r="V9499" t="str">
        <f>IF(train[[#This Row],[Segment]]="Consumer","B2C","B2B")</f>
        <v>B2B</v>
      </c>
    </row>
    <row r="9500" spans="1:22" x14ac:dyDescent="0.25">
      <c r="A9500" t="s">
        <v>10666</v>
      </c>
      <c r="B9500" s="1">
        <v>43409</v>
      </c>
      <c r="C9500" s="1">
        <v>43411</v>
      </c>
      <c r="D9500" t="s">
        <v>183</v>
      </c>
      <c r="E9500" t="s">
        <v>1247</v>
      </c>
      <c r="F9500" t="s">
        <v>1248</v>
      </c>
      <c r="G9500" t="s">
        <v>97</v>
      </c>
      <c r="H9500" t="s">
        <v>22</v>
      </c>
      <c r="I9500" t="s">
        <v>7078</v>
      </c>
      <c r="J9500" t="s">
        <v>249</v>
      </c>
      <c r="K9500">
        <v>46142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 s="2">
        <v>167.94</v>
      </c>
      <c r="R9500">
        <f>train[[#This Row],[Ship Date]]-train[[#This Row],[Order Date]]</f>
        <v>2</v>
      </c>
      <c r="S9500" t="str">
        <f>TEXT(train[[#This Row],[Order Date]],"mmm")</f>
        <v>nov</v>
      </c>
      <c r="T9500">
        <f>YEAR(train[[#This Row],[Order Date]])</f>
        <v>2018</v>
      </c>
      <c r="U9500" t="str">
        <f>train[[#This Row],[Category]]&amp;"-"&amp;train[[#This Row],[Sub-Category]]</f>
        <v>Office Supplies-Paper</v>
      </c>
      <c r="V9500" t="str">
        <f>IF(train[[#This Row],[Segment]]="Consumer","B2C","B2B")</f>
        <v>B2B</v>
      </c>
    </row>
    <row r="9501" spans="1:22" x14ac:dyDescent="0.25">
      <c r="A9501" t="s">
        <v>10666</v>
      </c>
      <c r="B9501" s="1">
        <v>43409</v>
      </c>
      <c r="C9501" s="1">
        <v>43411</v>
      </c>
      <c r="D9501" t="s">
        <v>183</v>
      </c>
      <c r="E9501" t="s">
        <v>1247</v>
      </c>
      <c r="F9501" t="s">
        <v>1248</v>
      </c>
      <c r="G9501" t="s">
        <v>97</v>
      </c>
      <c r="H9501" t="s">
        <v>22</v>
      </c>
      <c r="I9501" t="s">
        <v>7078</v>
      </c>
      <c r="J9501" t="s">
        <v>249</v>
      </c>
      <c r="K9501">
        <v>46142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 s="2">
        <v>67.8</v>
      </c>
      <c r="R9501">
        <f>train[[#This Row],[Ship Date]]-train[[#This Row],[Order Date]]</f>
        <v>2</v>
      </c>
      <c r="S9501" t="str">
        <f>TEXT(train[[#This Row],[Order Date]],"mmm")</f>
        <v>nov</v>
      </c>
      <c r="T9501">
        <f>YEAR(train[[#This Row],[Order Date]])</f>
        <v>2018</v>
      </c>
      <c r="U9501" t="str">
        <f>train[[#This Row],[Category]]&amp;"-"&amp;train[[#This Row],[Sub-Category]]</f>
        <v>Office Supplies-Paper</v>
      </c>
      <c r="V9501" t="str">
        <f>IF(train[[#This Row],[Segment]]="Consumer","B2C","B2B")</f>
        <v>B2B</v>
      </c>
    </row>
    <row r="9502" spans="1:22" x14ac:dyDescent="0.25">
      <c r="A9502" t="s">
        <v>10667</v>
      </c>
      <c r="B9502" s="1">
        <v>42881</v>
      </c>
      <c r="C9502" s="1">
        <v>42885</v>
      </c>
      <c r="D9502" t="s">
        <v>45</v>
      </c>
      <c r="E9502" t="s">
        <v>5680</v>
      </c>
      <c r="F9502" t="s">
        <v>5681</v>
      </c>
      <c r="G9502" t="s">
        <v>21</v>
      </c>
      <c r="H9502" t="s">
        <v>22</v>
      </c>
      <c r="I9502" t="s">
        <v>2549</v>
      </c>
      <c r="J9502" t="s">
        <v>109</v>
      </c>
      <c r="K9502">
        <v>53209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 s="2">
        <v>26.94</v>
      </c>
      <c r="R9502">
        <f>train[[#This Row],[Ship Date]]-train[[#This Row],[Order Date]]</f>
        <v>4</v>
      </c>
      <c r="S9502" t="str">
        <f>TEXT(train[[#This Row],[Order Date]],"mmm")</f>
        <v>mai</v>
      </c>
      <c r="T9502">
        <f>YEAR(train[[#This Row],[Order Date]])</f>
        <v>2017</v>
      </c>
      <c r="U9502" t="str">
        <f>train[[#This Row],[Category]]&amp;"-"&amp;train[[#This Row],[Sub-Category]]</f>
        <v>Furniture-Furnishings</v>
      </c>
      <c r="V9502" t="str">
        <f>IF(train[[#This Row],[Segment]]="Consumer","B2C","B2B")</f>
        <v>B2C</v>
      </c>
    </row>
    <row r="9503" spans="1:22" x14ac:dyDescent="0.25">
      <c r="A9503" t="s">
        <v>10668</v>
      </c>
      <c r="B9503" s="1">
        <v>42694</v>
      </c>
      <c r="C9503" s="1">
        <v>42698</v>
      </c>
      <c r="D9503" t="s">
        <v>45</v>
      </c>
      <c r="E9503" t="s">
        <v>5354</v>
      </c>
      <c r="F9503" t="s">
        <v>5355</v>
      </c>
      <c r="G9503" t="s">
        <v>21</v>
      </c>
      <c r="H9503" t="s">
        <v>22</v>
      </c>
      <c r="I9503" t="s">
        <v>122</v>
      </c>
      <c r="J9503" t="s">
        <v>38</v>
      </c>
      <c r="K9503">
        <v>94109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 s="2">
        <v>32.04</v>
      </c>
      <c r="R9503">
        <f>train[[#This Row],[Ship Date]]-train[[#This Row],[Order Date]]</f>
        <v>4</v>
      </c>
      <c r="S9503" t="str">
        <f>TEXT(train[[#This Row],[Order Date]],"mmm")</f>
        <v>nov</v>
      </c>
      <c r="T9503">
        <f>YEAR(train[[#This Row],[Order Date]])</f>
        <v>2016</v>
      </c>
      <c r="U9503" t="str">
        <f>train[[#This Row],[Category]]&amp;"-"&amp;train[[#This Row],[Sub-Category]]</f>
        <v>Furniture-Furnishings</v>
      </c>
      <c r="V9503" t="str">
        <f>IF(train[[#This Row],[Segment]]="Consumer","B2C","B2B")</f>
        <v>B2C</v>
      </c>
    </row>
    <row r="9504" spans="1:22" x14ac:dyDescent="0.25">
      <c r="A9504" t="s">
        <v>10669</v>
      </c>
      <c r="B9504" s="1">
        <v>42847</v>
      </c>
      <c r="C9504" s="1">
        <v>42854</v>
      </c>
      <c r="D9504" t="s">
        <v>45</v>
      </c>
      <c r="E9504" t="s">
        <v>3885</v>
      </c>
      <c r="F9504" t="s">
        <v>3886</v>
      </c>
      <c r="G9504" t="s">
        <v>21</v>
      </c>
      <c r="H9504" t="s">
        <v>22</v>
      </c>
      <c r="I9504" t="s">
        <v>7572</v>
      </c>
      <c r="J9504" t="s">
        <v>262</v>
      </c>
      <c r="K9504">
        <v>13440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 s="2">
        <v>32.130000000000003</v>
      </c>
      <c r="R9504">
        <f>train[[#This Row],[Ship Date]]-train[[#This Row],[Order Date]]</f>
        <v>7</v>
      </c>
      <c r="S9504" t="str">
        <f>TEXT(train[[#This Row],[Order Date]],"mmm")</f>
        <v>avr</v>
      </c>
      <c r="T9504">
        <f>YEAR(train[[#This Row],[Order Date]])</f>
        <v>2017</v>
      </c>
      <c r="U9504" t="str">
        <f>train[[#This Row],[Category]]&amp;"-"&amp;train[[#This Row],[Sub-Category]]</f>
        <v>Office Supplies-Art</v>
      </c>
      <c r="V9504" t="str">
        <f>IF(train[[#This Row],[Segment]]="Consumer","B2C","B2B")</f>
        <v>B2C</v>
      </c>
    </row>
    <row r="9505" spans="1:22" x14ac:dyDescent="0.25">
      <c r="A9505" t="s">
        <v>10669</v>
      </c>
      <c r="B9505" s="1">
        <v>42847</v>
      </c>
      <c r="C9505" s="1">
        <v>42854</v>
      </c>
      <c r="D9505" t="s">
        <v>45</v>
      </c>
      <c r="E9505" t="s">
        <v>3885</v>
      </c>
      <c r="F9505" t="s">
        <v>3886</v>
      </c>
      <c r="G9505" t="s">
        <v>21</v>
      </c>
      <c r="H9505" t="s">
        <v>22</v>
      </c>
      <c r="I9505" t="s">
        <v>7572</v>
      </c>
      <c r="J9505" t="s">
        <v>262</v>
      </c>
      <c r="K9505">
        <v>13440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 s="2">
        <v>2.88</v>
      </c>
      <c r="R9505">
        <f>train[[#This Row],[Ship Date]]-train[[#This Row],[Order Date]]</f>
        <v>7</v>
      </c>
      <c r="S9505" t="str">
        <f>TEXT(train[[#This Row],[Order Date]],"mmm")</f>
        <v>avr</v>
      </c>
      <c r="T9505">
        <f>YEAR(train[[#This Row],[Order Date]])</f>
        <v>2017</v>
      </c>
      <c r="U9505" t="str">
        <f>train[[#This Row],[Category]]&amp;"-"&amp;train[[#This Row],[Sub-Category]]</f>
        <v>Office Supplies-Art</v>
      </c>
      <c r="V9505" t="str">
        <f>IF(train[[#This Row],[Segment]]="Consumer","B2C","B2B")</f>
        <v>B2C</v>
      </c>
    </row>
    <row r="9506" spans="1:22" x14ac:dyDescent="0.25">
      <c r="A9506" t="s">
        <v>10670</v>
      </c>
      <c r="B9506" s="1">
        <v>43022</v>
      </c>
      <c r="C9506" s="1">
        <v>43026</v>
      </c>
      <c r="D9506" t="s">
        <v>45</v>
      </c>
      <c r="E9506" t="s">
        <v>3888</v>
      </c>
      <c r="F9506" t="s">
        <v>3889</v>
      </c>
      <c r="G9506" t="s">
        <v>36</v>
      </c>
      <c r="H9506" t="s">
        <v>22</v>
      </c>
      <c r="I9506" t="s">
        <v>261</v>
      </c>
      <c r="J9506" t="s">
        <v>262</v>
      </c>
      <c r="K9506">
        <v>10009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 s="2">
        <v>1091.93</v>
      </c>
      <c r="R9506">
        <f>train[[#This Row],[Ship Date]]-train[[#This Row],[Order Date]]</f>
        <v>4</v>
      </c>
      <c r="S9506" t="str">
        <f>TEXT(train[[#This Row],[Order Date]],"mmm")</f>
        <v>oct</v>
      </c>
      <c r="T9506">
        <f>YEAR(train[[#This Row],[Order Date]])</f>
        <v>2017</v>
      </c>
      <c r="U9506" t="str">
        <f>train[[#This Row],[Category]]&amp;"-"&amp;train[[#This Row],[Sub-Category]]</f>
        <v>Technology-Phones</v>
      </c>
      <c r="V9506" t="str">
        <f>IF(train[[#This Row],[Segment]]="Consumer","B2C","B2B")</f>
        <v>B2B</v>
      </c>
    </row>
    <row r="9507" spans="1:22" x14ac:dyDescent="0.25">
      <c r="A9507" t="s">
        <v>10670</v>
      </c>
      <c r="B9507" s="1">
        <v>43022</v>
      </c>
      <c r="C9507" s="1">
        <v>43026</v>
      </c>
      <c r="D9507" t="s">
        <v>45</v>
      </c>
      <c r="E9507" t="s">
        <v>3888</v>
      </c>
      <c r="F9507" t="s">
        <v>3889</v>
      </c>
      <c r="G9507" t="s">
        <v>36</v>
      </c>
      <c r="H9507" t="s">
        <v>22</v>
      </c>
      <c r="I9507" t="s">
        <v>261</v>
      </c>
      <c r="J9507" t="s">
        <v>262</v>
      </c>
      <c r="K9507">
        <v>10009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 s="2">
        <v>111.96</v>
      </c>
      <c r="R9507">
        <f>train[[#This Row],[Ship Date]]-train[[#This Row],[Order Date]]</f>
        <v>4</v>
      </c>
      <c r="S9507" t="str">
        <f>TEXT(train[[#This Row],[Order Date]],"mmm")</f>
        <v>oct</v>
      </c>
      <c r="T9507">
        <f>YEAR(train[[#This Row],[Order Date]])</f>
        <v>2017</v>
      </c>
      <c r="U9507" t="str">
        <f>train[[#This Row],[Category]]&amp;"-"&amp;train[[#This Row],[Sub-Category]]</f>
        <v>Office Supplies-Paper</v>
      </c>
      <c r="V9507" t="str">
        <f>IF(train[[#This Row],[Segment]]="Consumer","B2C","B2B")</f>
        <v>B2B</v>
      </c>
    </row>
    <row r="9508" spans="1:22" x14ac:dyDescent="0.25">
      <c r="A9508" t="s">
        <v>10671</v>
      </c>
      <c r="B9508" s="1">
        <v>42099</v>
      </c>
      <c r="C9508" s="1">
        <v>42101</v>
      </c>
      <c r="D9508" t="s">
        <v>18</v>
      </c>
      <c r="E9508" t="s">
        <v>661</v>
      </c>
      <c r="F9508" t="s">
        <v>662</v>
      </c>
      <c r="G9508" t="s">
        <v>21</v>
      </c>
      <c r="H9508" t="s">
        <v>22</v>
      </c>
      <c r="I9508" t="s">
        <v>6671</v>
      </c>
      <c r="J9508" t="s">
        <v>233</v>
      </c>
      <c r="K9508">
        <v>48127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 s="2">
        <v>26.7</v>
      </c>
      <c r="R9508">
        <f>train[[#This Row],[Ship Date]]-train[[#This Row],[Order Date]]</f>
        <v>2</v>
      </c>
      <c r="S9508" t="str">
        <f>TEXT(train[[#This Row],[Order Date]],"mmm")</f>
        <v>avr</v>
      </c>
      <c r="T9508">
        <f>YEAR(train[[#This Row],[Order Date]])</f>
        <v>2015</v>
      </c>
      <c r="U9508" t="str">
        <f>train[[#This Row],[Category]]&amp;"-"&amp;train[[#This Row],[Sub-Category]]</f>
        <v>Office Supplies-Art</v>
      </c>
      <c r="V9508" t="str">
        <f>IF(train[[#This Row],[Segment]]="Consumer","B2C","B2B")</f>
        <v>B2C</v>
      </c>
    </row>
    <row r="9509" spans="1:22" x14ac:dyDescent="0.25">
      <c r="A9509" t="s">
        <v>10671</v>
      </c>
      <c r="B9509" s="1">
        <v>42099</v>
      </c>
      <c r="C9509" s="1">
        <v>42101</v>
      </c>
      <c r="D9509" t="s">
        <v>18</v>
      </c>
      <c r="E9509" t="s">
        <v>661</v>
      </c>
      <c r="F9509" t="s">
        <v>662</v>
      </c>
      <c r="G9509" t="s">
        <v>21</v>
      </c>
      <c r="H9509" t="s">
        <v>22</v>
      </c>
      <c r="I9509" t="s">
        <v>6671</v>
      </c>
      <c r="J9509" t="s">
        <v>233</v>
      </c>
      <c r="K9509">
        <v>48127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 s="2">
        <v>40.200000000000003</v>
      </c>
      <c r="R9509">
        <f>train[[#This Row],[Ship Date]]-train[[#This Row],[Order Date]]</f>
        <v>2</v>
      </c>
      <c r="S9509" t="str">
        <f>TEXT(train[[#This Row],[Order Date]],"mmm")</f>
        <v>avr</v>
      </c>
      <c r="T9509">
        <f>YEAR(train[[#This Row],[Order Date]])</f>
        <v>2015</v>
      </c>
      <c r="U9509" t="str">
        <f>train[[#This Row],[Category]]&amp;"-"&amp;train[[#This Row],[Sub-Category]]</f>
        <v>Office Supplies-Binders</v>
      </c>
      <c r="V9509" t="str">
        <f>IF(train[[#This Row],[Segment]]="Consumer","B2C","B2B")</f>
        <v>B2C</v>
      </c>
    </row>
    <row r="9510" spans="1:22" x14ac:dyDescent="0.25">
      <c r="A9510" t="s">
        <v>10671</v>
      </c>
      <c r="B9510" s="1">
        <v>42099</v>
      </c>
      <c r="C9510" s="1">
        <v>42101</v>
      </c>
      <c r="D9510" t="s">
        <v>18</v>
      </c>
      <c r="E9510" t="s">
        <v>661</v>
      </c>
      <c r="F9510" t="s">
        <v>662</v>
      </c>
      <c r="G9510" t="s">
        <v>21</v>
      </c>
      <c r="H9510" t="s">
        <v>22</v>
      </c>
      <c r="I9510" t="s">
        <v>6671</v>
      </c>
      <c r="J9510" t="s">
        <v>233</v>
      </c>
      <c r="K9510">
        <v>48127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 s="2">
        <v>13.89</v>
      </c>
      <c r="R9510">
        <f>train[[#This Row],[Ship Date]]-train[[#This Row],[Order Date]]</f>
        <v>2</v>
      </c>
      <c r="S9510" t="str">
        <f>TEXT(train[[#This Row],[Order Date]],"mmm")</f>
        <v>avr</v>
      </c>
      <c r="T9510">
        <f>YEAR(train[[#This Row],[Order Date]])</f>
        <v>2015</v>
      </c>
      <c r="U9510" t="str">
        <f>train[[#This Row],[Category]]&amp;"-"&amp;train[[#This Row],[Sub-Category]]</f>
        <v>Office Supplies-Art</v>
      </c>
      <c r="V9510" t="str">
        <f>IF(train[[#This Row],[Segment]]="Consumer","B2C","B2B")</f>
        <v>B2C</v>
      </c>
    </row>
    <row r="9511" spans="1:22" x14ac:dyDescent="0.25">
      <c r="A9511" t="s">
        <v>10671</v>
      </c>
      <c r="B9511" s="1">
        <v>42099</v>
      </c>
      <c r="C9511" s="1">
        <v>42101</v>
      </c>
      <c r="D9511" t="s">
        <v>18</v>
      </c>
      <c r="E9511" t="s">
        <v>661</v>
      </c>
      <c r="F9511" t="s">
        <v>662</v>
      </c>
      <c r="G9511" t="s">
        <v>21</v>
      </c>
      <c r="H9511" t="s">
        <v>22</v>
      </c>
      <c r="I9511" t="s">
        <v>6671</v>
      </c>
      <c r="J9511" t="s">
        <v>233</v>
      </c>
      <c r="K9511">
        <v>48127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 s="2">
        <v>689.82</v>
      </c>
      <c r="R9511">
        <f>train[[#This Row],[Ship Date]]-train[[#This Row],[Order Date]]</f>
        <v>2</v>
      </c>
      <c r="S9511" t="str">
        <f>TEXT(train[[#This Row],[Order Date]],"mmm")</f>
        <v>avr</v>
      </c>
      <c r="T9511">
        <f>YEAR(train[[#This Row],[Order Date]])</f>
        <v>2015</v>
      </c>
      <c r="U9511" t="str">
        <f>train[[#This Row],[Category]]&amp;"-"&amp;train[[#This Row],[Sub-Category]]</f>
        <v>Office Supplies-Storage</v>
      </c>
      <c r="V9511" t="str">
        <f>IF(train[[#This Row],[Segment]]="Consumer","B2C","B2B")</f>
        <v>B2C</v>
      </c>
    </row>
    <row r="9512" spans="1:22" x14ac:dyDescent="0.25">
      <c r="A9512" t="s">
        <v>10672</v>
      </c>
      <c r="B9512" s="1">
        <v>42953</v>
      </c>
      <c r="C9512" s="1">
        <v>42958</v>
      </c>
      <c r="D9512" t="s">
        <v>45</v>
      </c>
      <c r="E9512" t="s">
        <v>1851</v>
      </c>
      <c r="F9512" t="s">
        <v>1852</v>
      </c>
      <c r="G9512" t="s">
        <v>21</v>
      </c>
      <c r="H9512" t="s">
        <v>22</v>
      </c>
      <c r="I9512" t="s">
        <v>261</v>
      </c>
      <c r="J9512" t="s">
        <v>262</v>
      </c>
      <c r="K9512">
        <v>10024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 s="2">
        <v>38.340000000000003</v>
      </c>
      <c r="R9512">
        <f>train[[#This Row],[Ship Date]]-train[[#This Row],[Order Date]]</f>
        <v>5</v>
      </c>
      <c r="S9512" t="str">
        <f>TEXT(train[[#This Row],[Order Date]],"mmm")</f>
        <v>août</v>
      </c>
      <c r="T9512">
        <f>YEAR(train[[#This Row],[Order Date]])</f>
        <v>2017</v>
      </c>
      <c r="U9512" t="str">
        <f>train[[#This Row],[Category]]&amp;"-"&amp;train[[#This Row],[Sub-Category]]</f>
        <v>Office Supplies-Art</v>
      </c>
      <c r="V9512" t="str">
        <f>IF(train[[#This Row],[Segment]]="Consumer","B2C","B2B")</f>
        <v>B2C</v>
      </c>
    </row>
    <row r="9513" spans="1:22" x14ac:dyDescent="0.25">
      <c r="A9513" t="s">
        <v>10673</v>
      </c>
      <c r="B9513" s="1">
        <v>42352</v>
      </c>
      <c r="C9513" s="1">
        <v>42354</v>
      </c>
      <c r="D9513" t="s">
        <v>183</v>
      </c>
      <c r="E9513" t="s">
        <v>6358</v>
      </c>
      <c r="F9513" t="s">
        <v>6359</v>
      </c>
      <c r="G9513" t="s">
        <v>36</v>
      </c>
      <c r="H9513" t="s">
        <v>22</v>
      </c>
      <c r="I9513" t="s">
        <v>298</v>
      </c>
      <c r="J9513" t="s">
        <v>206</v>
      </c>
      <c r="K9513">
        <v>60623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 s="2">
        <v>9.2639999999999993</v>
      </c>
      <c r="R9513">
        <f>train[[#This Row],[Ship Date]]-train[[#This Row],[Order Date]]</f>
        <v>2</v>
      </c>
      <c r="S9513" t="str">
        <f>TEXT(train[[#This Row],[Order Date]],"mmm")</f>
        <v>déc</v>
      </c>
      <c r="T9513">
        <f>YEAR(train[[#This Row],[Order Date]])</f>
        <v>2015</v>
      </c>
      <c r="U9513" t="str">
        <f>train[[#This Row],[Category]]&amp;"-"&amp;train[[#This Row],[Sub-Category]]</f>
        <v>Office Supplies-Binders</v>
      </c>
      <c r="V9513" t="str">
        <f>IF(train[[#This Row],[Segment]]="Consumer","B2C","B2B")</f>
        <v>B2B</v>
      </c>
    </row>
    <row r="9514" spans="1:22" x14ac:dyDescent="0.25">
      <c r="A9514" t="s">
        <v>10674</v>
      </c>
      <c r="B9514" s="1">
        <v>43250</v>
      </c>
      <c r="C9514" s="1">
        <v>43254</v>
      </c>
      <c r="D9514" t="s">
        <v>18</v>
      </c>
      <c r="E9514" t="s">
        <v>3454</v>
      </c>
      <c r="F9514" t="s">
        <v>3455</v>
      </c>
      <c r="G9514" t="s">
        <v>21</v>
      </c>
      <c r="H9514" t="s">
        <v>22</v>
      </c>
      <c r="I9514" t="s">
        <v>812</v>
      </c>
      <c r="J9514" t="s">
        <v>99</v>
      </c>
      <c r="K9514">
        <v>75217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 s="2">
        <v>204.66640000000001</v>
      </c>
      <c r="R9514">
        <f>train[[#This Row],[Ship Date]]-train[[#This Row],[Order Date]]</f>
        <v>4</v>
      </c>
      <c r="S9514" t="str">
        <f>TEXT(train[[#This Row],[Order Date]],"mmm")</f>
        <v>mai</v>
      </c>
      <c r="T9514">
        <f>YEAR(train[[#This Row],[Order Date]])</f>
        <v>2018</v>
      </c>
      <c r="U9514" t="str">
        <f>train[[#This Row],[Category]]&amp;"-"&amp;train[[#This Row],[Sub-Category]]</f>
        <v>Furniture-Bookcases</v>
      </c>
      <c r="V9514" t="str">
        <f>IF(train[[#This Row],[Segment]]="Consumer","B2C","B2B")</f>
        <v>B2C</v>
      </c>
    </row>
    <row r="9515" spans="1:22" x14ac:dyDescent="0.25">
      <c r="A9515" t="s">
        <v>10675</v>
      </c>
      <c r="B9515" s="1">
        <v>43022</v>
      </c>
      <c r="C9515" s="1">
        <v>43027</v>
      </c>
      <c r="D9515" t="s">
        <v>45</v>
      </c>
      <c r="E9515" t="s">
        <v>5841</v>
      </c>
      <c r="F9515" t="s">
        <v>5842</v>
      </c>
      <c r="G9515" t="s">
        <v>21</v>
      </c>
      <c r="H9515" t="s">
        <v>22</v>
      </c>
      <c r="I9515" t="s">
        <v>4119</v>
      </c>
      <c r="J9515" t="s">
        <v>109</v>
      </c>
      <c r="K9515">
        <v>54915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 s="2">
        <v>1649.75</v>
      </c>
      <c r="R9515">
        <f>train[[#This Row],[Ship Date]]-train[[#This Row],[Order Date]]</f>
        <v>5</v>
      </c>
      <c r="S9515" t="str">
        <f>TEXT(train[[#This Row],[Order Date]],"mmm")</f>
        <v>oct</v>
      </c>
      <c r="T9515">
        <f>YEAR(train[[#This Row],[Order Date]])</f>
        <v>2017</v>
      </c>
      <c r="U9515" t="str">
        <f>train[[#This Row],[Category]]&amp;"-"&amp;train[[#This Row],[Sub-Category]]</f>
        <v>Technology-Accessories</v>
      </c>
      <c r="V9515" t="str">
        <f>IF(train[[#This Row],[Segment]]="Consumer","B2C","B2B")</f>
        <v>B2C</v>
      </c>
    </row>
    <row r="9516" spans="1:22" x14ac:dyDescent="0.25">
      <c r="A9516" t="s">
        <v>10676</v>
      </c>
      <c r="B9516" s="1">
        <v>42077</v>
      </c>
      <c r="C9516" s="1">
        <v>42081</v>
      </c>
      <c r="D9516" t="s">
        <v>45</v>
      </c>
      <c r="E9516" t="s">
        <v>7341</v>
      </c>
      <c r="F9516" t="s">
        <v>7342</v>
      </c>
      <c r="G9516" t="s">
        <v>97</v>
      </c>
      <c r="H9516" t="s">
        <v>22</v>
      </c>
      <c r="I9516" t="s">
        <v>1521</v>
      </c>
      <c r="J9516" t="s">
        <v>49</v>
      </c>
      <c r="K9516">
        <v>32216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 s="2">
        <v>91.055999999999997</v>
      </c>
      <c r="R9516">
        <f>train[[#This Row],[Ship Date]]-train[[#This Row],[Order Date]]</f>
        <v>4</v>
      </c>
      <c r="S9516" t="str">
        <f>TEXT(train[[#This Row],[Order Date]],"mmm")</f>
        <v>mars</v>
      </c>
      <c r="T9516">
        <f>YEAR(train[[#This Row],[Order Date]])</f>
        <v>2015</v>
      </c>
      <c r="U9516" t="str">
        <f>train[[#This Row],[Category]]&amp;"-"&amp;train[[#This Row],[Sub-Category]]</f>
        <v>Office Supplies-Paper</v>
      </c>
      <c r="V9516" t="str">
        <f>IF(train[[#This Row],[Segment]]="Consumer","B2C","B2B")</f>
        <v>B2B</v>
      </c>
    </row>
    <row r="9517" spans="1:22" x14ac:dyDescent="0.25">
      <c r="A9517" t="s">
        <v>10677</v>
      </c>
      <c r="B9517" s="1">
        <v>42052</v>
      </c>
      <c r="C9517" s="1">
        <v>42059</v>
      </c>
      <c r="D9517" t="s">
        <v>45</v>
      </c>
      <c r="E9517" t="s">
        <v>949</v>
      </c>
      <c r="F9517" t="s">
        <v>950</v>
      </c>
      <c r="G9517" t="s">
        <v>21</v>
      </c>
      <c r="H9517" t="s">
        <v>22</v>
      </c>
      <c r="I9517" t="s">
        <v>298</v>
      </c>
      <c r="J9517" t="s">
        <v>206</v>
      </c>
      <c r="K9517">
        <v>60653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 s="2">
        <v>54.207999999999998</v>
      </c>
      <c r="R9517">
        <f>train[[#This Row],[Ship Date]]-train[[#This Row],[Order Date]]</f>
        <v>7</v>
      </c>
      <c r="S9517" t="str">
        <f>TEXT(train[[#This Row],[Order Date]],"mmm")</f>
        <v>févr</v>
      </c>
      <c r="T9517">
        <f>YEAR(train[[#This Row],[Order Date]])</f>
        <v>2015</v>
      </c>
      <c r="U9517" t="str">
        <f>train[[#This Row],[Category]]&amp;"-"&amp;train[[#This Row],[Sub-Category]]</f>
        <v>Office Supplies-Art</v>
      </c>
      <c r="V9517" t="str">
        <f>IF(train[[#This Row],[Segment]]="Consumer","B2C","B2B")</f>
        <v>B2C</v>
      </c>
    </row>
    <row r="9518" spans="1:22" x14ac:dyDescent="0.25">
      <c r="A9518" t="s">
        <v>10678</v>
      </c>
      <c r="B9518" s="1">
        <v>42606</v>
      </c>
      <c r="C9518" s="1">
        <v>42608</v>
      </c>
      <c r="D9518" t="s">
        <v>18</v>
      </c>
      <c r="E9518" t="s">
        <v>3169</v>
      </c>
      <c r="F9518" t="s">
        <v>3170</v>
      </c>
      <c r="G9518" t="s">
        <v>21</v>
      </c>
      <c r="H9518" t="s">
        <v>22</v>
      </c>
      <c r="I9518" t="s">
        <v>4622</v>
      </c>
      <c r="J9518" t="s">
        <v>493</v>
      </c>
      <c r="K9518">
        <v>43402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 s="2">
        <v>26.981999999999999</v>
      </c>
      <c r="R9518">
        <f>train[[#This Row],[Ship Date]]-train[[#This Row],[Order Date]]</f>
        <v>2</v>
      </c>
      <c r="S9518" t="str">
        <f>TEXT(train[[#This Row],[Order Date]],"mmm")</f>
        <v>août</v>
      </c>
      <c r="T9518">
        <f>YEAR(train[[#This Row],[Order Date]])</f>
        <v>2016</v>
      </c>
      <c r="U9518" t="str">
        <f>train[[#This Row],[Category]]&amp;"-"&amp;train[[#This Row],[Sub-Category]]</f>
        <v>Technology-Phones</v>
      </c>
      <c r="V9518" t="str">
        <f>IF(train[[#This Row],[Segment]]="Consumer","B2C","B2B")</f>
        <v>B2C</v>
      </c>
    </row>
    <row r="9519" spans="1:22" x14ac:dyDescent="0.25">
      <c r="A9519" t="s">
        <v>10678</v>
      </c>
      <c r="B9519" s="1">
        <v>42606</v>
      </c>
      <c r="C9519" s="1">
        <v>42608</v>
      </c>
      <c r="D9519" t="s">
        <v>18</v>
      </c>
      <c r="E9519" t="s">
        <v>3169</v>
      </c>
      <c r="F9519" t="s">
        <v>3170</v>
      </c>
      <c r="G9519" t="s">
        <v>21</v>
      </c>
      <c r="H9519" t="s">
        <v>22</v>
      </c>
      <c r="I9519" t="s">
        <v>4622</v>
      </c>
      <c r="J9519" t="s">
        <v>493</v>
      </c>
      <c r="K9519">
        <v>43402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 s="2">
        <v>6.9119999999999999</v>
      </c>
      <c r="R9519">
        <f>train[[#This Row],[Ship Date]]-train[[#This Row],[Order Date]]</f>
        <v>2</v>
      </c>
      <c r="S9519" t="str">
        <f>TEXT(train[[#This Row],[Order Date]],"mmm")</f>
        <v>août</v>
      </c>
      <c r="T9519">
        <f>YEAR(train[[#This Row],[Order Date]])</f>
        <v>2016</v>
      </c>
      <c r="U9519" t="str">
        <f>train[[#This Row],[Category]]&amp;"-"&amp;train[[#This Row],[Sub-Category]]</f>
        <v>Office Supplies-Labels</v>
      </c>
      <c r="V9519" t="str">
        <f>IF(train[[#This Row],[Segment]]="Consumer","B2C","B2B")</f>
        <v>B2C</v>
      </c>
    </row>
    <row r="9520" spans="1:22" x14ac:dyDescent="0.25">
      <c r="A9520" t="s">
        <v>10678</v>
      </c>
      <c r="B9520" s="1">
        <v>42606</v>
      </c>
      <c r="C9520" s="1">
        <v>42608</v>
      </c>
      <c r="D9520" t="s">
        <v>18</v>
      </c>
      <c r="E9520" t="s">
        <v>3169</v>
      </c>
      <c r="F9520" t="s">
        <v>3170</v>
      </c>
      <c r="G9520" t="s">
        <v>21</v>
      </c>
      <c r="H9520" t="s">
        <v>22</v>
      </c>
      <c r="I9520" t="s">
        <v>4622</v>
      </c>
      <c r="J9520" t="s">
        <v>493</v>
      </c>
      <c r="K9520">
        <v>43402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 s="2">
        <v>435.50400000000002</v>
      </c>
      <c r="R9520">
        <f>train[[#This Row],[Ship Date]]-train[[#This Row],[Order Date]]</f>
        <v>2</v>
      </c>
      <c r="S9520" t="str">
        <f>TEXT(train[[#This Row],[Order Date]],"mmm")</f>
        <v>août</v>
      </c>
      <c r="T9520">
        <f>YEAR(train[[#This Row],[Order Date]])</f>
        <v>2016</v>
      </c>
      <c r="U9520" t="str">
        <f>train[[#This Row],[Category]]&amp;"-"&amp;train[[#This Row],[Sub-Category]]</f>
        <v>Office Supplies-Storage</v>
      </c>
      <c r="V9520" t="str">
        <f>IF(train[[#This Row],[Segment]]="Consumer","B2C","B2B")</f>
        <v>B2C</v>
      </c>
    </row>
    <row r="9521" spans="1:22" x14ac:dyDescent="0.25">
      <c r="A9521" t="s">
        <v>10679</v>
      </c>
      <c r="B9521" s="1">
        <v>43228</v>
      </c>
      <c r="C9521" s="1">
        <v>43232</v>
      </c>
      <c r="D9521" t="s">
        <v>18</v>
      </c>
      <c r="E9521" t="s">
        <v>4328</v>
      </c>
      <c r="F9521" t="s">
        <v>4329</v>
      </c>
      <c r="G9521" t="s">
        <v>21</v>
      </c>
      <c r="H9521" t="s">
        <v>22</v>
      </c>
      <c r="I9521" t="s">
        <v>122</v>
      </c>
      <c r="J9521" t="s">
        <v>38</v>
      </c>
      <c r="K9521">
        <v>94110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 s="2">
        <v>81.08</v>
      </c>
      <c r="R9521">
        <f>train[[#This Row],[Ship Date]]-train[[#This Row],[Order Date]]</f>
        <v>4</v>
      </c>
      <c r="S9521" t="str">
        <f>TEXT(train[[#This Row],[Order Date]],"mmm")</f>
        <v>mai</v>
      </c>
      <c r="T9521">
        <f>YEAR(train[[#This Row],[Order Date]])</f>
        <v>2018</v>
      </c>
      <c r="U9521" t="str">
        <f>train[[#This Row],[Category]]&amp;"-"&amp;train[[#This Row],[Sub-Category]]</f>
        <v>Office Supplies-Appliances</v>
      </c>
      <c r="V9521" t="str">
        <f>IF(train[[#This Row],[Segment]]="Consumer","B2C","B2B")</f>
        <v>B2C</v>
      </c>
    </row>
    <row r="9522" spans="1:22" x14ac:dyDescent="0.25">
      <c r="A9522" t="s">
        <v>10680</v>
      </c>
      <c r="B9522" s="1">
        <v>42770</v>
      </c>
      <c r="C9522" s="1">
        <v>42775</v>
      </c>
      <c r="D9522" t="s">
        <v>45</v>
      </c>
      <c r="E9522" t="s">
        <v>701</v>
      </c>
      <c r="F9522" t="s">
        <v>702</v>
      </c>
      <c r="G9522" t="s">
        <v>36</v>
      </c>
      <c r="H9522" t="s">
        <v>22</v>
      </c>
      <c r="I9522" t="s">
        <v>37</v>
      </c>
      <c r="J9522" t="s">
        <v>38</v>
      </c>
      <c r="K9522">
        <v>90049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 s="2">
        <v>93.02</v>
      </c>
      <c r="R9522">
        <f>train[[#This Row],[Ship Date]]-train[[#This Row],[Order Date]]</f>
        <v>5</v>
      </c>
      <c r="S9522" t="str">
        <f>TEXT(train[[#This Row],[Order Date]],"mmm")</f>
        <v>févr</v>
      </c>
      <c r="T9522">
        <f>YEAR(train[[#This Row],[Order Date]])</f>
        <v>2017</v>
      </c>
      <c r="U9522" t="str">
        <f>train[[#This Row],[Category]]&amp;"-"&amp;train[[#This Row],[Sub-Category]]</f>
        <v>Office Supplies-Storage</v>
      </c>
      <c r="V9522" t="str">
        <f>IF(train[[#This Row],[Segment]]="Consumer","B2C","B2B")</f>
        <v>B2B</v>
      </c>
    </row>
    <row r="9523" spans="1:22" x14ac:dyDescent="0.25">
      <c r="A9523" t="s">
        <v>10681</v>
      </c>
      <c r="B9523" s="1">
        <v>42357</v>
      </c>
      <c r="C9523" s="1">
        <v>42363</v>
      </c>
      <c r="D9523" t="s">
        <v>45</v>
      </c>
      <c r="E9523" t="s">
        <v>5436</v>
      </c>
      <c r="F9523" t="s">
        <v>5437</v>
      </c>
      <c r="G9523" t="s">
        <v>21</v>
      </c>
      <c r="H9523" t="s">
        <v>22</v>
      </c>
      <c r="I9523" t="s">
        <v>298</v>
      </c>
      <c r="J9523" t="s">
        <v>206</v>
      </c>
      <c r="K9523">
        <v>60623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 s="2">
        <v>323.976</v>
      </c>
      <c r="R9523">
        <f>train[[#This Row],[Ship Date]]-train[[#This Row],[Order Date]]</f>
        <v>6</v>
      </c>
      <c r="S9523" t="str">
        <f>TEXT(train[[#This Row],[Order Date]],"mmm")</f>
        <v>déc</v>
      </c>
      <c r="T9523">
        <f>YEAR(train[[#This Row],[Order Date]])</f>
        <v>2015</v>
      </c>
      <c r="U9523" t="str">
        <f>train[[#This Row],[Category]]&amp;"-"&amp;train[[#This Row],[Sub-Category]]</f>
        <v>Technology-Phones</v>
      </c>
      <c r="V9523" t="str">
        <f>IF(train[[#This Row],[Segment]]="Consumer","B2C","B2B")</f>
        <v>B2C</v>
      </c>
    </row>
    <row r="9524" spans="1:22" x14ac:dyDescent="0.25">
      <c r="A9524" t="s">
        <v>10681</v>
      </c>
      <c r="B9524" s="1">
        <v>42357</v>
      </c>
      <c r="C9524" s="1">
        <v>42363</v>
      </c>
      <c r="D9524" t="s">
        <v>45</v>
      </c>
      <c r="E9524" t="s">
        <v>5436</v>
      </c>
      <c r="F9524" t="s">
        <v>5437</v>
      </c>
      <c r="G9524" t="s">
        <v>21</v>
      </c>
      <c r="H9524" t="s">
        <v>22</v>
      </c>
      <c r="I9524" t="s">
        <v>298</v>
      </c>
      <c r="J9524" t="s">
        <v>206</v>
      </c>
      <c r="K9524">
        <v>60623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 s="2">
        <v>15.552</v>
      </c>
      <c r="R9524">
        <f>train[[#This Row],[Ship Date]]-train[[#This Row],[Order Date]]</f>
        <v>6</v>
      </c>
      <c r="S9524" t="str">
        <f>TEXT(train[[#This Row],[Order Date]],"mmm")</f>
        <v>déc</v>
      </c>
      <c r="T9524">
        <f>YEAR(train[[#This Row],[Order Date]])</f>
        <v>2015</v>
      </c>
      <c r="U9524" t="str">
        <f>train[[#This Row],[Category]]&amp;"-"&amp;train[[#This Row],[Sub-Category]]</f>
        <v>Office Supplies-Paper</v>
      </c>
      <c r="V9524" t="str">
        <f>IF(train[[#This Row],[Segment]]="Consumer","B2C","B2B")</f>
        <v>B2C</v>
      </c>
    </row>
    <row r="9525" spans="1:22" x14ac:dyDescent="0.25">
      <c r="A9525" t="s">
        <v>10681</v>
      </c>
      <c r="B9525" s="1">
        <v>42357</v>
      </c>
      <c r="C9525" s="1">
        <v>42363</v>
      </c>
      <c r="D9525" t="s">
        <v>45</v>
      </c>
      <c r="E9525" t="s">
        <v>5436</v>
      </c>
      <c r="F9525" t="s">
        <v>5437</v>
      </c>
      <c r="G9525" t="s">
        <v>21</v>
      </c>
      <c r="H9525" t="s">
        <v>22</v>
      </c>
      <c r="I9525" t="s">
        <v>298</v>
      </c>
      <c r="J9525" t="s">
        <v>206</v>
      </c>
      <c r="K9525">
        <v>60623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 s="2">
        <v>32.591999999999999</v>
      </c>
      <c r="R9525">
        <f>train[[#This Row],[Ship Date]]-train[[#This Row],[Order Date]]</f>
        <v>6</v>
      </c>
      <c r="S9525" t="str">
        <f>TEXT(train[[#This Row],[Order Date]],"mmm")</f>
        <v>déc</v>
      </c>
      <c r="T9525">
        <f>YEAR(train[[#This Row],[Order Date]])</f>
        <v>2015</v>
      </c>
      <c r="U9525" t="str">
        <f>train[[#This Row],[Category]]&amp;"-"&amp;train[[#This Row],[Sub-Category]]</f>
        <v>Office Supplies-Storage</v>
      </c>
      <c r="V9525" t="str">
        <f>IF(train[[#This Row],[Segment]]="Consumer","B2C","B2B")</f>
        <v>B2C</v>
      </c>
    </row>
    <row r="9526" spans="1:22" x14ac:dyDescent="0.25">
      <c r="A9526" t="s">
        <v>10684</v>
      </c>
      <c r="B9526" s="1">
        <v>43439</v>
      </c>
      <c r="C9526" s="1">
        <v>43440</v>
      </c>
      <c r="D9526" t="s">
        <v>183</v>
      </c>
      <c r="E9526" t="s">
        <v>5121</v>
      </c>
      <c r="F9526" t="s">
        <v>5122</v>
      </c>
      <c r="G9526" t="s">
        <v>97</v>
      </c>
      <c r="H9526" t="s">
        <v>22</v>
      </c>
      <c r="I9526" t="s">
        <v>90</v>
      </c>
      <c r="J9526" t="s">
        <v>91</v>
      </c>
      <c r="K9526">
        <v>98115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 s="2">
        <v>83.92</v>
      </c>
      <c r="R9526">
        <f>train[[#This Row],[Ship Date]]-train[[#This Row],[Order Date]]</f>
        <v>1</v>
      </c>
      <c r="S9526" t="str">
        <f>TEXT(train[[#This Row],[Order Date]],"mmm")</f>
        <v>déc</v>
      </c>
      <c r="T9526">
        <f>YEAR(train[[#This Row],[Order Date]])</f>
        <v>2018</v>
      </c>
      <c r="U9526" t="str">
        <f>train[[#This Row],[Category]]&amp;"-"&amp;train[[#This Row],[Sub-Category]]</f>
        <v>Office Supplies-Binders</v>
      </c>
      <c r="V9526" t="str">
        <f>IF(train[[#This Row],[Segment]]="Consumer","B2C","B2B")</f>
        <v>B2B</v>
      </c>
    </row>
    <row r="9527" spans="1:22" x14ac:dyDescent="0.25">
      <c r="A9527" t="s">
        <v>10684</v>
      </c>
      <c r="B9527" s="1">
        <v>43439</v>
      </c>
      <c r="C9527" s="1">
        <v>43440</v>
      </c>
      <c r="D9527" t="s">
        <v>183</v>
      </c>
      <c r="E9527" t="s">
        <v>5121</v>
      </c>
      <c r="F9527" t="s">
        <v>5122</v>
      </c>
      <c r="G9527" t="s">
        <v>97</v>
      </c>
      <c r="H9527" t="s">
        <v>22</v>
      </c>
      <c r="I9527" t="s">
        <v>90</v>
      </c>
      <c r="J9527" t="s">
        <v>91</v>
      </c>
      <c r="K9527">
        <v>98115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 s="2">
        <v>199.9</v>
      </c>
      <c r="R9527">
        <f>train[[#This Row],[Ship Date]]-train[[#This Row],[Order Date]]</f>
        <v>1</v>
      </c>
      <c r="S9527" t="str">
        <f>TEXT(train[[#This Row],[Order Date]],"mmm")</f>
        <v>déc</v>
      </c>
      <c r="T9527">
        <f>YEAR(train[[#This Row],[Order Date]])</f>
        <v>2018</v>
      </c>
      <c r="U9527" t="str">
        <f>train[[#This Row],[Category]]&amp;"-"&amp;train[[#This Row],[Sub-Category]]</f>
        <v>Furniture-Furnishings</v>
      </c>
      <c r="V9527" t="str">
        <f>IF(train[[#This Row],[Segment]]="Consumer","B2C","B2B")</f>
        <v>B2B</v>
      </c>
    </row>
    <row r="9528" spans="1:22" x14ac:dyDescent="0.25">
      <c r="A9528" t="s">
        <v>10684</v>
      </c>
      <c r="B9528" s="1">
        <v>43439</v>
      </c>
      <c r="C9528" s="1">
        <v>43440</v>
      </c>
      <c r="D9528" t="s">
        <v>183</v>
      </c>
      <c r="E9528" t="s">
        <v>5121</v>
      </c>
      <c r="F9528" t="s">
        <v>5122</v>
      </c>
      <c r="G9528" t="s">
        <v>97</v>
      </c>
      <c r="H9528" t="s">
        <v>22</v>
      </c>
      <c r="I9528" t="s">
        <v>90</v>
      </c>
      <c r="J9528" t="s">
        <v>91</v>
      </c>
      <c r="K9528">
        <v>98115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 s="2">
        <v>31.175999999999998</v>
      </c>
      <c r="R9528">
        <f>train[[#This Row],[Ship Date]]-train[[#This Row],[Order Date]]</f>
        <v>1</v>
      </c>
      <c r="S9528" t="str">
        <f>TEXT(train[[#This Row],[Order Date]],"mmm")</f>
        <v>déc</v>
      </c>
      <c r="T9528">
        <f>YEAR(train[[#This Row],[Order Date]])</f>
        <v>2018</v>
      </c>
      <c r="U9528" t="str">
        <f>train[[#This Row],[Category]]&amp;"-"&amp;train[[#This Row],[Sub-Category]]</f>
        <v>Technology-Phones</v>
      </c>
      <c r="V9528" t="str">
        <f>IF(train[[#This Row],[Segment]]="Consumer","B2C","B2B")</f>
        <v>B2B</v>
      </c>
    </row>
    <row r="9529" spans="1:22" x14ac:dyDescent="0.25">
      <c r="A9529" t="s">
        <v>10684</v>
      </c>
      <c r="B9529" s="1">
        <v>43439</v>
      </c>
      <c r="C9529" s="1">
        <v>43440</v>
      </c>
      <c r="D9529" t="s">
        <v>183</v>
      </c>
      <c r="E9529" t="s">
        <v>5121</v>
      </c>
      <c r="F9529" t="s">
        <v>5122</v>
      </c>
      <c r="G9529" t="s">
        <v>97</v>
      </c>
      <c r="H9529" t="s">
        <v>22</v>
      </c>
      <c r="I9529" t="s">
        <v>90</v>
      </c>
      <c r="J9529" t="s">
        <v>91</v>
      </c>
      <c r="K9529">
        <v>98115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 s="2">
        <v>172.75200000000001</v>
      </c>
      <c r="R9529">
        <f>train[[#This Row],[Ship Date]]-train[[#This Row],[Order Date]]</f>
        <v>1</v>
      </c>
      <c r="S9529" t="str">
        <f>TEXT(train[[#This Row],[Order Date]],"mmm")</f>
        <v>déc</v>
      </c>
      <c r="T9529">
        <f>YEAR(train[[#This Row],[Order Date]])</f>
        <v>2018</v>
      </c>
      <c r="U9529" t="str">
        <f>train[[#This Row],[Category]]&amp;"-"&amp;train[[#This Row],[Sub-Category]]</f>
        <v>Office Supplies-Binders</v>
      </c>
      <c r="V9529" t="str">
        <f>IF(train[[#This Row],[Segment]]="Consumer","B2C","B2B")</f>
        <v>B2B</v>
      </c>
    </row>
    <row r="9530" spans="1:22" x14ac:dyDescent="0.25">
      <c r="A9530" t="s">
        <v>10684</v>
      </c>
      <c r="B9530" s="1">
        <v>43439</v>
      </c>
      <c r="C9530" s="1">
        <v>43440</v>
      </c>
      <c r="D9530" t="s">
        <v>183</v>
      </c>
      <c r="E9530" t="s">
        <v>5121</v>
      </c>
      <c r="F9530" t="s">
        <v>5122</v>
      </c>
      <c r="G9530" t="s">
        <v>97</v>
      </c>
      <c r="H9530" t="s">
        <v>22</v>
      </c>
      <c r="I9530" t="s">
        <v>90</v>
      </c>
      <c r="J9530" t="s">
        <v>91</v>
      </c>
      <c r="K9530">
        <v>98115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 s="2">
        <v>9.2959999999999994</v>
      </c>
      <c r="R9530">
        <f>train[[#This Row],[Ship Date]]-train[[#This Row],[Order Date]]</f>
        <v>1</v>
      </c>
      <c r="S9530" t="str">
        <f>TEXT(train[[#This Row],[Order Date]],"mmm")</f>
        <v>déc</v>
      </c>
      <c r="T9530">
        <f>YEAR(train[[#This Row],[Order Date]])</f>
        <v>2018</v>
      </c>
      <c r="U9530" t="str">
        <f>train[[#This Row],[Category]]&amp;"-"&amp;train[[#This Row],[Sub-Category]]</f>
        <v>Office Supplies-Binders</v>
      </c>
      <c r="V9530" t="str">
        <f>IF(train[[#This Row],[Segment]]="Consumer","B2C","B2B")</f>
        <v>B2B</v>
      </c>
    </row>
    <row r="9531" spans="1:22" x14ac:dyDescent="0.25">
      <c r="A9531" t="s">
        <v>10685</v>
      </c>
      <c r="B9531" s="1">
        <v>43183</v>
      </c>
      <c r="C9531" s="1">
        <v>43184</v>
      </c>
      <c r="D9531" t="s">
        <v>1288</v>
      </c>
      <c r="E9531" t="s">
        <v>4812</v>
      </c>
      <c r="F9531" t="s">
        <v>4813</v>
      </c>
      <c r="G9531" t="s">
        <v>36</v>
      </c>
      <c r="H9531" t="s">
        <v>22</v>
      </c>
      <c r="I9531" t="s">
        <v>9150</v>
      </c>
      <c r="J9531" t="s">
        <v>99</v>
      </c>
      <c r="K9531">
        <v>77705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 s="2">
        <v>12.768000000000001</v>
      </c>
      <c r="R9531">
        <f>train[[#This Row],[Ship Date]]-train[[#This Row],[Order Date]]</f>
        <v>1</v>
      </c>
      <c r="S9531" t="str">
        <f>TEXT(train[[#This Row],[Order Date]],"mmm")</f>
        <v>mars</v>
      </c>
      <c r="T9531">
        <f>YEAR(train[[#This Row],[Order Date]])</f>
        <v>2018</v>
      </c>
      <c r="U9531" t="str">
        <f>train[[#This Row],[Category]]&amp;"-"&amp;train[[#This Row],[Sub-Category]]</f>
        <v>Office Supplies-Storage</v>
      </c>
      <c r="V9531" t="str">
        <f>IF(train[[#This Row],[Segment]]="Consumer","B2C","B2B")</f>
        <v>B2B</v>
      </c>
    </row>
    <row r="9532" spans="1:22" x14ac:dyDescent="0.25">
      <c r="A9532" t="s">
        <v>10686</v>
      </c>
      <c r="B9532" s="1">
        <v>43289</v>
      </c>
      <c r="C9532" s="1">
        <v>43293</v>
      </c>
      <c r="D9532" t="s">
        <v>45</v>
      </c>
      <c r="E9532" t="s">
        <v>2323</v>
      </c>
      <c r="F9532" t="s">
        <v>2324</v>
      </c>
      <c r="G9532" t="s">
        <v>97</v>
      </c>
      <c r="H9532" t="s">
        <v>22</v>
      </c>
      <c r="I9532" t="s">
        <v>90</v>
      </c>
      <c r="J9532" t="s">
        <v>91</v>
      </c>
      <c r="K9532">
        <v>98103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 s="2">
        <v>52.76</v>
      </c>
      <c r="R9532">
        <f>train[[#This Row],[Ship Date]]-train[[#This Row],[Order Date]]</f>
        <v>4</v>
      </c>
      <c r="S9532" t="str">
        <f>TEXT(train[[#This Row],[Order Date]],"mmm")</f>
        <v>juil</v>
      </c>
      <c r="T9532">
        <f>YEAR(train[[#This Row],[Order Date]])</f>
        <v>2018</v>
      </c>
      <c r="U9532" t="str">
        <f>train[[#This Row],[Category]]&amp;"-"&amp;train[[#This Row],[Sub-Category]]</f>
        <v>Office Supplies-Paper</v>
      </c>
      <c r="V9532" t="str">
        <f>IF(train[[#This Row],[Segment]]="Consumer","B2C","B2B")</f>
        <v>B2B</v>
      </c>
    </row>
    <row r="9533" spans="1:22" x14ac:dyDescent="0.25">
      <c r="A9533" t="s">
        <v>10687</v>
      </c>
      <c r="B9533" s="1">
        <v>43399</v>
      </c>
      <c r="C9533" s="1">
        <v>43404</v>
      </c>
      <c r="D9533" t="s">
        <v>45</v>
      </c>
      <c r="E9533" t="s">
        <v>6283</v>
      </c>
      <c r="F9533" t="s">
        <v>6284</v>
      </c>
      <c r="G9533" t="s">
        <v>97</v>
      </c>
      <c r="H9533" t="s">
        <v>22</v>
      </c>
      <c r="I9533" t="s">
        <v>812</v>
      </c>
      <c r="J9533" t="s">
        <v>99</v>
      </c>
      <c r="K9533">
        <v>75217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 s="2">
        <v>55.616</v>
      </c>
      <c r="R9533">
        <f>train[[#This Row],[Ship Date]]-train[[#This Row],[Order Date]]</f>
        <v>5</v>
      </c>
      <c r="S9533" t="str">
        <f>TEXT(train[[#This Row],[Order Date]],"mmm")</f>
        <v>oct</v>
      </c>
      <c r="T9533">
        <f>YEAR(train[[#This Row],[Order Date]])</f>
        <v>2018</v>
      </c>
      <c r="U9533" t="str">
        <f>train[[#This Row],[Category]]&amp;"-"&amp;train[[#This Row],[Sub-Category]]</f>
        <v>Office Supplies-Storage</v>
      </c>
      <c r="V9533" t="str">
        <f>IF(train[[#This Row],[Segment]]="Consumer","B2C","B2B")</f>
        <v>B2B</v>
      </c>
    </row>
    <row r="9534" spans="1:22" x14ac:dyDescent="0.25">
      <c r="A9534" t="s">
        <v>10688</v>
      </c>
      <c r="B9534" s="1">
        <v>43035</v>
      </c>
      <c r="C9534" s="1">
        <v>43039</v>
      </c>
      <c r="D9534" t="s">
        <v>45</v>
      </c>
      <c r="E9534" t="s">
        <v>5012</v>
      </c>
      <c r="F9534" t="s">
        <v>5013</v>
      </c>
      <c r="G9534" t="s">
        <v>21</v>
      </c>
      <c r="H9534" t="s">
        <v>22</v>
      </c>
      <c r="I9534" t="s">
        <v>261</v>
      </c>
      <c r="J9534" t="s">
        <v>262</v>
      </c>
      <c r="K9534">
        <v>10011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 s="2">
        <v>427.64400000000001</v>
      </c>
      <c r="R9534">
        <f>train[[#This Row],[Ship Date]]-train[[#This Row],[Order Date]]</f>
        <v>4</v>
      </c>
      <c r="S9534" t="str">
        <f>TEXT(train[[#This Row],[Order Date]],"mmm")</f>
        <v>oct</v>
      </c>
      <c r="T9534">
        <f>YEAR(train[[#This Row],[Order Date]])</f>
        <v>2017</v>
      </c>
      <c r="U9534" t="str">
        <f>train[[#This Row],[Category]]&amp;"-"&amp;train[[#This Row],[Sub-Category]]</f>
        <v>Furniture-Chairs</v>
      </c>
      <c r="V9534" t="str">
        <f>IF(train[[#This Row],[Segment]]="Consumer","B2C","B2B")</f>
        <v>B2C</v>
      </c>
    </row>
    <row r="9535" spans="1:22" x14ac:dyDescent="0.25">
      <c r="A9535" t="s">
        <v>10688</v>
      </c>
      <c r="B9535" s="1">
        <v>43035</v>
      </c>
      <c r="C9535" s="1">
        <v>43039</v>
      </c>
      <c r="D9535" t="s">
        <v>45</v>
      </c>
      <c r="E9535" t="s">
        <v>5012</v>
      </c>
      <c r="F9535" t="s">
        <v>5013</v>
      </c>
      <c r="G9535" t="s">
        <v>21</v>
      </c>
      <c r="H9535" t="s">
        <v>22</v>
      </c>
      <c r="I9535" t="s">
        <v>261</v>
      </c>
      <c r="J9535" t="s">
        <v>262</v>
      </c>
      <c r="K9535">
        <v>10011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 s="2">
        <v>40.67</v>
      </c>
      <c r="R9535">
        <f>train[[#This Row],[Ship Date]]-train[[#This Row],[Order Date]]</f>
        <v>4</v>
      </c>
      <c r="S9535" t="str">
        <f>TEXT(train[[#This Row],[Order Date]],"mmm")</f>
        <v>oct</v>
      </c>
      <c r="T9535">
        <f>YEAR(train[[#This Row],[Order Date]])</f>
        <v>2017</v>
      </c>
      <c r="U9535" t="str">
        <f>train[[#This Row],[Category]]&amp;"-"&amp;train[[#This Row],[Sub-Category]]</f>
        <v>Office Supplies-Fasteners</v>
      </c>
      <c r="V9535" t="str">
        <f>IF(train[[#This Row],[Segment]]="Consumer","B2C","B2B")</f>
        <v>B2C</v>
      </c>
    </row>
    <row r="9536" spans="1:22" x14ac:dyDescent="0.25">
      <c r="A9536" t="s">
        <v>10688</v>
      </c>
      <c r="B9536" s="1">
        <v>43035</v>
      </c>
      <c r="C9536" s="1">
        <v>43039</v>
      </c>
      <c r="D9536" t="s">
        <v>45</v>
      </c>
      <c r="E9536" t="s">
        <v>5012</v>
      </c>
      <c r="F9536" t="s">
        <v>5013</v>
      </c>
      <c r="G9536" t="s">
        <v>21</v>
      </c>
      <c r="H9536" t="s">
        <v>22</v>
      </c>
      <c r="I9536" t="s">
        <v>261</v>
      </c>
      <c r="J9536" t="s">
        <v>262</v>
      </c>
      <c r="K9536">
        <v>10011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 s="2">
        <v>33.479999999999997</v>
      </c>
      <c r="R9536">
        <f>train[[#This Row],[Ship Date]]-train[[#This Row],[Order Date]]</f>
        <v>4</v>
      </c>
      <c r="S9536" t="str">
        <f>TEXT(train[[#This Row],[Order Date]],"mmm")</f>
        <v>oct</v>
      </c>
      <c r="T9536">
        <f>YEAR(train[[#This Row],[Order Date]])</f>
        <v>2017</v>
      </c>
      <c r="U9536" t="str">
        <f>train[[#This Row],[Category]]&amp;"-"&amp;train[[#This Row],[Sub-Category]]</f>
        <v>Office Supplies-Storage</v>
      </c>
      <c r="V9536" t="str">
        <f>IF(train[[#This Row],[Segment]]="Consumer","B2C","B2B")</f>
        <v>B2C</v>
      </c>
    </row>
    <row r="9537" spans="1:22" x14ac:dyDescent="0.25">
      <c r="A9537" t="s">
        <v>10688</v>
      </c>
      <c r="B9537" s="1">
        <v>43035</v>
      </c>
      <c r="C9537" s="1">
        <v>43039</v>
      </c>
      <c r="D9537" t="s">
        <v>45</v>
      </c>
      <c r="E9537" t="s">
        <v>5012</v>
      </c>
      <c r="F9537" t="s">
        <v>5013</v>
      </c>
      <c r="G9537" t="s">
        <v>21</v>
      </c>
      <c r="H9537" t="s">
        <v>22</v>
      </c>
      <c r="I9537" t="s">
        <v>261</v>
      </c>
      <c r="J9537" t="s">
        <v>262</v>
      </c>
      <c r="K9537">
        <v>10011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 s="2">
        <v>9.7279999999999998</v>
      </c>
      <c r="R9537">
        <f>train[[#This Row],[Ship Date]]-train[[#This Row],[Order Date]]</f>
        <v>4</v>
      </c>
      <c r="S9537" t="str">
        <f>TEXT(train[[#This Row],[Order Date]],"mmm")</f>
        <v>oct</v>
      </c>
      <c r="T9537">
        <f>YEAR(train[[#This Row],[Order Date]])</f>
        <v>2017</v>
      </c>
      <c r="U9537" t="str">
        <f>train[[#This Row],[Category]]&amp;"-"&amp;train[[#This Row],[Sub-Category]]</f>
        <v>Office Supplies-Binders</v>
      </c>
      <c r="V9537" t="str">
        <f>IF(train[[#This Row],[Segment]]="Consumer","B2C","B2B")</f>
        <v>B2C</v>
      </c>
    </row>
    <row r="9538" spans="1:22" x14ac:dyDescent="0.25">
      <c r="A9538" t="s">
        <v>10689</v>
      </c>
      <c r="B9538" s="1">
        <v>43263</v>
      </c>
      <c r="C9538" s="1">
        <v>43265</v>
      </c>
      <c r="D9538" t="s">
        <v>18</v>
      </c>
      <c r="E9538" t="s">
        <v>537</v>
      </c>
      <c r="F9538" t="s">
        <v>538</v>
      </c>
      <c r="G9538" t="s">
        <v>21</v>
      </c>
      <c r="H9538" t="s">
        <v>22</v>
      </c>
      <c r="I9538" t="s">
        <v>298</v>
      </c>
      <c r="J9538" t="s">
        <v>206</v>
      </c>
      <c r="K9538">
        <v>60610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 s="2">
        <v>8.8559999999999999</v>
      </c>
      <c r="R9538">
        <f>train[[#This Row],[Ship Date]]-train[[#This Row],[Order Date]]</f>
        <v>2</v>
      </c>
      <c r="S9538" t="str">
        <f>TEXT(train[[#This Row],[Order Date]],"mmm")</f>
        <v>juin</v>
      </c>
      <c r="T9538">
        <f>YEAR(train[[#This Row],[Order Date]])</f>
        <v>2018</v>
      </c>
      <c r="U9538" t="str">
        <f>train[[#This Row],[Category]]&amp;"-"&amp;train[[#This Row],[Sub-Category]]</f>
        <v>Furniture-Furnishings</v>
      </c>
      <c r="V9538" t="str">
        <f>IF(train[[#This Row],[Segment]]="Consumer","B2C","B2B")</f>
        <v>B2C</v>
      </c>
    </row>
    <row r="9539" spans="1:22" x14ac:dyDescent="0.25">
      <c r="A9539" t="s">
        <v>10690</v>
      </c>
      <c r="B9539" s="1">
        <v>43003</v>
      </c>
      <c r="C9539" s="1">
        <v>43005</v>
      </c>
      <c r="D9539" t="s">
        <v>183</v>
      </c>
      <c r="E9539" t="s">
        <v>3707</v>
      </c>
      <c r="F9539" t="s">
        <v>3708</v>
      </c>
      <c r="G9539" t="s">
        <v>36</v>
      </c>
      <c r="H9539" t="s">
        <v>22</v>
      </c>
      <c r="I9539" t="s">
        <v>122</v>
      </c>
      <c r="J9539" t="s">
        <v>38</v>
      </c>
      <c r="K9539">
        <v>94110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 s="2">
        <v>477.666</v>
      </c>
      <c r="R9539">
        <f>train[[#This Row],[Ship Date]]-train[[#This Row],[Order Date]]</f>
        <v>2</v>
      </c>
      <c r="S9539" t="str">
        <f>TEXT(train[[#This Row],[Order Date]],"mmm")</f>
        <v>sept</v>
      </c>
      <c r="T9539">
        <f>YEAR(train[[#This Row],[Order Date]])</f>
        <v>2017</v>
      </c>
      <c r="U9539" t="str">
        <f>train[[#This Row],[Category]]&amp;"-"&amp;train[[#This Row],[Sub-Category]]</f>
        <v>Furniture-Bookcases</v>
      </c>
      <c r="V9539" t="str">
        <f>IF(train[[#This Row],[Segment]]="Consumer","B2C","B2B")</f>
        <v>B2B</v>
      </c>
    </row>
    <row r="9540" spans="1:22" x14ac:dyDescent="0.25">
      <c r="A9540" t="s">
        <v>10691</v>
      </c>
      <c r="B9540" s="1">
        <v>43350</v>
      </c>
      <c r="C9540" s="1">
        <v>43352</v>
      </c>
      <c r="D9540" t="s">
        <v>183</v>
      </c>
      <c r="E9540" t="s">
        <v>1821</v>
      </c>
      <c r="F9540" t="s">
        <v>1822</v>
      </c>
      <c r="G9540" t="s">
        <v>21</v>
      </c>
      <c r="H9540" t="s">
        <v>22</v>
      </c>
      <c r="I9540" t="s">
        <v>3581</v>
      </c>
      <c r="J9540" t="s">
        <v>1398</v>
      </c>
      <c r="K9540">
        <v>2908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 s="2">
        <v>16.899999999999999</v>
      </c>
      <c r="R9540">
        <f>train[[#This Row],[Ship Date]]-train[[#This Row],[Order Date]]</f>
        <v>2</v>
      </c>
      <c r="S9540" t="str">
        <f>TEXT(train[[#This Row],[Order Date]],"mmm")</f>
        <v>sept</v>
      </c>
      <c r="T9540">
        <f>YEAR(train[[#This Row],[Order Date]])</f>
        <v>2018</v>
      </c>
      <c r="U9540" t="str">
        <f>train[[#This Row],[Category]]&amp;"-"&amp;train[[#This Row],[Sub-Category]]</f>
        <v>Office Supplies-Paper</v>
      </c>
      <c r="V9540" t="str">
        <f>IF(train[[#This Row],[Segment]]="Consumer","B2C","B2B")</f>
        <v>B2C</v>
      </c>
    </row>
    <row r="9541" spans="1:22" x14ac:dyDescent="0.25">
      <c r="A9541" t="s">
        <v>10691</v>
      </c>
      <c r="B9541" s="1">
        <v>43350</v>
      </c>
      <c r="C9541" s="1">
        <v>43352</v>
      </c>
      <c r="D9541" t="s">
        <v>183</v>
      </c>
      <c r="E9541" t="s">
        <v>1821</v>
      </c>
      <c r="F9541" t="s">
        <v>1822</v>
      </c>
      <c r="G9541" t="s">
        <v>21</v>
      </c>
      <c r="H9541" t="s">
        <v>22</v>
      </c>
      <c r="I9541" t="s">
        <v>3581</v>
      </c>
      <c r="J9541" t="s">
        <v>1398</v>
      </c>
      <c r="K9541">
        <v>2908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 s="2">
        <v>39.96</v>
      </c>
      <c r="R9541">
        <f>train[[#This Row],[Ship Date]]-train[[#This Row],[Order Date]]</f>
        <v>2</v>
      </c>
      <c r="S9541" t="str">
        <f>TEXT(train[[#This Row],[Order Date]],"mmm")</f>
        <v>sept</v>
      </c>
      <c r="T9541">
        <f>YEAR(train[[#This Row],[Order Date]])</f>
        <v>2018</v>
      </c>
      <c r="U9541" t="str">
        <f>train[[#This Row],[Category]]&amp;"-"&amp;train[[#This Row],[Sub-Category]]</f>
        <v>Office Supplies-Paper</v>
      </c>
      <c r="V9541" t="str">
        <f>IF(train[[#This Row],[Segment]]="Consumer","B2C","B2B")</f>
        <v>B2C</v>
      </c>
    </row>
    <row r="9542" spans="1:22" x14ac:dyDescent="0.25">
      <c r="A9542" t="s">
        <v>10692</v>
      </c>
      <c r="B9542" s="1">
        <v>42501</v>
      </c>
      <c r="C9542" s="1">
        <v>42506</v>
      </c>
      <c r="D9542" t="s">
        <v>18</v>
      </c>
      <c r="E9542" t="s">
        <v>296</v>
      </c>
      <c r="F9542" t="s">
        <v>297</v>
      </c>
      <c r="G9542" t="s">
        <v>97</v>
      </c>
      <c r="H9542" t="s">
        <v>22</v>
      </c>
      <c r="I9542" t="s">
        <v>539</v>
      </c>
      <c r="J9542" t="s">
        <v>305</v>
      </c>
      <c r="K9542">
        <v>85023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 s="2">
        <v>191.96799999999999</v>
      </c>
      <c r="R9542">
        <f>train[[#This Row],[Ship Date]]-train[[#This Row],[Order Date]]</f>
        <v>5</v>
      </c>
      <c r="S9542" t="str">
        <f>TEXT(train[[#This Row],[Order Date]],"mmm")</f>
        <v>mai</v>
      </c>
      <c r="T9542">
        <f>YEAR(train[[#This Row],[Order Date]])</f>
        <v>2016</v>
      </c>
      <c r="U9542" t="str">
        <f>train[[#This Row],[Category]]&amp;"-"&amp;train[[#This Row],[Sub-Category]]</f>
        <v>Furniture-Chairs</v>
      </c>
      <c r="V9542" t="str">
        <f>IF(train[[#This Row],[Segment]]="Consumer","B2C","B2B")</f>
        <v>B2B</v>
      </c>
    </row>
    <row r="9543" spans="1:22" x14ac:dyDescent="0.25">
      <c r="A9543" t="s">
        <v>10693</v>
      </c>
      <c r="B9543" s="1">
        <v>42588</v>
      </c>
      <c r="C9543" s="1">
        <v>42592</v>
      </c>
      <c r="D9543" t="s">
        <v>45</v>
      </c>
      <c r="E9543" t="s">
        <v>2855</v>
      </c>
      <c r="F9543" t="s">
        <v>2856</v>
      </c>
      <c r="G9543" t="s">
        <v>36</v>
      </c>
      <c r="H9543" t="s">
        <v>22</v>
      </c>
      <c r="I9543" t="s">
        <v>179</v>
      </c>
      <c r="J9543" t="s">
        <v>99</v>
      </c>
      <c r="K9543">
        <v>77095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 s="2">
        <v>35.520000000000003</v>
      </c>
      <c r="R9543">
        <f>train[[#This Row],[Ship Date]]-train[[#This Row],[Order Date]]</f>
        <v>4</v>
      </c>
      <c r="S9543" t="str">
        <f>TEXT(train[[#This Row],[Order Date]],"mmm")</f>
        <v>août</v>
      </c>
      <c r="T9543">
        <f>YEAR(train[[#This Row],[Order Date]])</f>
        <v>2016</v>
      </c>
      <c r="U9543" t="str">
        <f>train[[#This Row],[Category]]&amp;"-"&amp;train[[#This Row],[Sub-Category]]</f>
        <v>Office Supplies-Labels</v>
      </c>
      <c r="V9543" t="str">
        <f>IF(train[[#This Row],[Segment]]="Consumer","B2C","B2B")</f>
        <v>B2B</v>
      </c>
    </row>
    <row r="9544" spans="1:22" x14ac:dyDescent="0.25">
      <c r="A9544" t="s">
        <v>10693</v>
      </c>
      <c r="B9544" s="1">
        <v>42588</v>
      </c>
      <c r="C9544" s="1">
        <v>42592</v>
      </c>
      <c r="D9544" t="s">
        <v>45</v>
      </c>
      <c r="E9544" t="s">
        <v>2855</v>
      </c>
      <c r="F9544" t="s">
        <v>2856</v>
      </c>
      <c r="G9544" t="s">
        <v>36</v>
      </c>
      <c r="H9544" t="s">
        <v>22</v>
      </c>
      <c r="I9544" t="s">
        <v>179</v>
      </c>
      <c r="J9544" t="s">
        <v>99</v>
      </c>
      <c r="K9544">
        <v>77095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 s="2">
        <v>6.23</v>
      </c>
      <c r="R9544">
        <f>train[[#This Row],[Ship Date]]-train[[#This Row],[Order Date]]</f>
        <v>4</v>
      </c>
      <c r="S9544" t="str">
        <f>TEXT(train[[#This Row],[Order Date]],"mmm")</f>
        <v>août</v>
      </c>
      <c r="T9544">
        <f>YEAR(train[[#This Row],[Order Date]])</f>
        <v>2016</v>
      </c>
      <c r="U9544" t="str">
        <f>train[[#This Row],[Category]]&amp;"-"&amp;train[[#This Row],[Sub-Category]]</f>
        <v>Office Supplies-Binders</v>
      </c>
      <c r="V9544" t="str">
        <f>IF(train[[#This Row],[Segment]]="Consumer","B2C","B2B")</f>
        <v>B2B</v>
      </c>
    </row>
    <row r="9545" spans="1:22" x14ac:dyDescent="0.25">
      <c r="A9545" t="s">
        <v>10693</v>
      </c>
      <c r="B9545" s="1">
        <v>42588</v>
      </c>
      <c r="C9545" s="1">
        <v>42592</v>
      </c>
      <c r="D9545" t="s">
        <v>45</v>
      </c>
      <c r="E9545" t="s">
        <v>2855</v>
      </c>
      <c r="F9545" t="s">
        <v>2856</v>
      </c>
      <c r="G9545" t="s">
        <v>36</v>
      </c>
      <c r="H9545" t="s">
        <v>22</v>
      </c>
      <c r="I9545" t="s">
        <v>179</v>
      </c>
      <c r="J9545" t="s">
        <v>99</v>
      </c>
      <c r="K9545">
        <v>77095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 s="2">
        <v>56.704000000000001</v>
      </c>
      <c r="R9545">
        <f>train[[#This Row],[Ship Date]]-train[[#This Row],[Order Date]]</f>
        <v>4</v>
      </c>
      <c r="S9545" t="str">
        <f>TEXT(train[[#This Row],[Order Date]],"mmm")</f>
        <v>août</v>
      </c>
      <c r="T9545">
        <f>YEAR(train[[#This Row],[Order Date]])</f>
        <v>2016</v>
      </c>
      <c r="U9545" t="str">
        <f>train[[#This Row],[Category]]&amp;"-"&amp;train[[#This Row],[Sub-Category]]</f>
        <v>Office Supplies-Paper</v>
      </c>
      <c r="V9545" t="str">
        <f>IF(train[[#This Row],[Segment]]="Consumer","B2C","B2B")</f>
        <v>B2B</v>
      </c>
    </row>
    <row r="9546" spans="1:22" x14ac:dyDescent="0.25">
      <c r="A9546" t="s">
        <v>10693</v>
      </c>
      <c r="B9546" s="1">
        <v>42588</v>
      </c>
      <c r="C9546" s="1">
        <v>42592</v>
      </c>
      <c r="D9546" t="s">
        <v>45</v>
      </c>
      <c r="E9546" t="s">
        <v>2855</v>
      </c>
      <c r="F9546" t="s">
        <v>2856</v>
      </c>
      <c r="G9546" t="s">
        <v>36</v>
      </c>
      <c r="H9546" t="s">
        <v>22</v>
      </c>
      <c r="I9546" t="s">
        <v>179</v>
      </c>
      <c r="J9546" t="s">
        <v>99</v>
      </c>
      <c r="K9546">
        <v>77095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 s="2">
        <v>369.19920000000002</v>
      </c>
      <c r="R9546">
        <f>train[[#This Row],[Ship Date]]-train[[#This Row],[Order Date]]</f>
        <v>4</v>
      </c>
      <c r="S9546" t="str">
        <f>TEXT(train[[#This Row],[Order Date]],"mmm")</f>
        <v>août</v>
      </c>
      <c r="T9546">
        <f>YEAR(train[[#This Row],[Order Date]])</f>
        <v>2016</v>
      </c>
      <c r="U9546" t="str">
        <f>train[[#This Row],[Category]]&amp;"-"&amp;train[[#This Row],[Sub-Category]]</f>
        <v>Furniture-Bookcases</v>
      </c>
      <c r="V9546" t="str">
        <f>IF(train[[#This Row],[Segment]]="Consumer","B2C","B2B")</f>
        <v>B2B</v>
      </c>
    </row>
    <row r="9547" spans="1:22" x14ac:dyDescent="0.25">
      <c r="A9547" t="s">
        <v>10694</v>
      </c>
      <c r="B9547" s="1">
        <v>42306</v>
      </c>
      <c r="C9547" s="1">
        <v>42310</v>
      </c>
      <c r="D9547" t="s">
        <v>45</v>
      </c>
      <c r="E9547" t="s">
        <v>4656</v>
      </c>
      <c r="F9547" t="s">
        <v>4657</v>
      </c>
      <c r="G9547" t="s">
        <v>36</v>
      </c>
      <c r="H9547" t="s">
        <v>22</v>
      </c>
      <c r="I9547" t="s">
        <v>492</v>
      </c>
      <c r="J9547" t="s">
        <v>249</v>
      </c>
      <c r="K9547">
        <v>47201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 s="2">
        <v>1.98</v>
      </c>
      <c r="R9547">
        <f>train[[#This Row],[Ship Date]]-train[[#This Row],[Order Date]]</f>
        <v>4</v>
      </c>
      <c r="S9547" t="str">
        <f>TEXT(train[[#This Row],[Order Date]],"mmm")</f>
        <v>oct</v>
      </c>
      <c r="T9547">
        <f>YEAR(train[[#This Row],[Order Date]])</f>
        <v>2015</v>
      </c>
      <c r="U9547" t="str">
        <f>train[[#This Row],[Category]]&amp;"-"&amp;train[[#This Row],[Sub-Category]]</f>
        <v>Technology-Accessories</v>
      </c>
      <c r="V9547" t="str">
        <f>IF(train[[#This Row],[Segment]]="Consumer","B2C","B2B")</f>
        <v>B2B</v>
      </c>
    </row>
    <row r="9548" spans="1:22" x14ac:dyDescent="0.25">
      <c r="A9548" t="s">
        <v>10694</v>
      </c>
      <c r="B9548" s="1">
        <v>42306</v>
      </c>
      <c r="C9548" s="1">
        <v>42310</v>
      </c>
      <c r="D9548" t="s">
        <v>45</v>
      </c>
      <c r="E9548" t="s">
        <v>4656</v>
      </c>
      <c r="F9548" t="s">
        <v>4657</v>
      </c>
      <c r="G9548" t="s">
        <v>36</v>
      </c>
      <c r="H9548" t="s">
        <v>22</v>
      </c>
      <c r="I9548" t="s">
        <v>492</v>
      </c>
      <c r="J9548" t="s">
        <v>249</v>
      </c>
      <c r="K9548">
        <v>47201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 s="2">
        <v>75.88</v>
      </c>
      <c r="R9548">
        <f>train[[#This Row],[Ship Date]]-train[[#This Row],[Order Date]]</f>
        <v>4</v>
      </c>
      <c r="S9548" t="str">
        <f>TEXT(train[[#This Row],[Order Date]],"mmm")</f>
        <v>oct</v>
      </c>
      <c r="T9548">
        <f>YEAR(train[[#This Row],[Order Date]])</f>
        <v>2015</v>
      </c>
      <c r="U9548" t="str">
        <f>train[[#This Row],[Category]]&amp;"-"&amp;train[[#This Row],[Sub-Category]]</f>
        <v>Office Supplies-Paper</v>
      </c>
      <c r="V9548" t="str">
        <f>IF(train[[#This Row],[Segment]]="Consumer","B2C","B2B")</f>
        <v>B2B</v>
      </c>
    </row>
    <row r="9549" spans="1:22" x14ac:dyDescent="0.25">
      <c r="A9549" t="s">
        <v>10695</v>
      </c>
      <c r="B9549" s="1">
        <v>42904</v>
      </c>
      <c r="C9549" s="1">
        <v>42906</v>
      </c>
      <c r="D9549" t="s">
        <v>18</v>
      </c>
      <c r="E9549" t="s">
        <v>350</v>
      </c>
      <c r="F9549" t="s">
        <v>351</v>
      </c>
      <c r="G9549" t="s">
        <v>36</v>
      </c>
      <c r="H9549" t="s">
        <v>22</v>
      </c>
      <c r="I9549" t="s">
        <v>141</v>
      </c>
      <c r="J9549" t="s">
        <v>142</v>
      </c>
      <c r="K9549">
        <v>19134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 s="2">
        <v>6.8479999999999999</v>
      </c>
      <c r="R9549">
        <f>train[[#This Row],[Ship Date]]-train[[#This Row],[Order Date]]</f>
        <v>2</v>
      </c>
      <c r="S9549" t="str">
        <f>TEXT(train[[#This Row],[Order Date]],"mmm")</f>
        <v>juin</v>
      </c>
      <c r="T9549">
        <f>YEAR(train[[#This Row],[Order Date]])</f>
        <v>2017</v>
      </c>
      <c r="U9549" t="str">
        <f>train[[#This Row],[Category]]&amp;"-"&amp;train[[#This Row],[Sub-Category]]</f>
        <v>Office Supplies-Paper</v>
      </c>
      <c r="V9549" t="str">
        <f>IF(train[[#This Row],[Segment]]="Consumer","B2C","B2B")</f>
        <v>B2B</v>
      </c>
    </row>
    <row r="9550" spans="1:22" x14ac:dyDescent="0.25">
      <c r="A9550" t="s">
        <v>10695</v>
      </c>
      <c r="B9550" s="1">
        <v>42904</v>
      </c>
      <c r="C9550" s="1">
        <v>42906</v>
      </c>
      <c r="D9550" t="s">
        <v>18</v>
      </c>
      <c r="E9550" t="s">
        <v>350</v>
      </c>
      <c r="F9550" t="s">
        <v>351</v>
      </c>
      <c r="G9550" t="s">
        <v>36</v>
      </c>
      <c r="H9550" t="s">
        <v>22</v>
      </c>
      <c r="I9550" t="s">
        <v>141</v>
      </c>
      <c r="J9550" t="s">
        <v>142</v>
      </c>
      <c r="K9550">
        <v>19134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 s="2">
        <v>4.6260000000000003</v>
      </c>
      <c r="R9550">
        <f>train[[#This Row],[Ship Date]]-train[[#This Row],[Order Date]]</f>
        <v>2</v>
      </c>
      <c r="S9550" t="str">
        <f>TEXT(train[[#This Row],[Order Date]],"mmm")</f>
        <v>juin</v>
      </c>
      <c r="T9550">
        <f>YEAR(train[[#This Row],[Order Date]])</f>
        <v>2017</v>
      </c>
      <c r="U9550" t="str">
        <f>train[[#This Row],[Category]]&amp;"-"&amp;train[[#This Row],[Sub-Category]]</f>
        <v>Office Supplies-Binders</v>
      </c>
      <c r="V9550" t="str">
        <f>IF(train[[#This Row],[Segment]]="Consumer","B2C","B2B")</f>
        <v>B2B</v>
      </c>
    </row>
    <row r="9551" spans="1:22" x14ac:dyDescent="0.25">
      <c r="A9551" t="s">
        <v>10695</v>
      </c>
      <c r="B9551" s="1">
        <v>42904</v>
      </c>
      <c r="C9551" s="1">
        <v>42906</v>
      </c>
      <c r="D9551" t="s">
        <v>18</v>
      </c>
      <c r="E9551" t="s">
        <v>350</v>
      </c>
      <c r="F9551" t="s">
        <v>351</v>
      </c>
      <c r="G9551" t="s">
        <v>36</v>
      </c>
      <c r="H9551" t="s">
        <v>22</v>
      </c>
      <c r="I9551" t="s">
        <v>141</v>
      </c>
      <c r="J9551" t="s">
        <v>142</v>
      </c>
      <c r="K9551">
        <v>19134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 s="2">
        <v>453.6</v>
      </c>
      <c r="R9551">
        <f>train[[#This Row],[Ship Date]]-train[[#This Row],[Order Date]]</f>
        <v>2</v>
      </c>
      <c r="S9551" t="str">
        <f>TEXT(train[[#This Row],[Order Date]],"mmm")</f>
        <v>juin</v>
      </c>
      <c r="T9551">
        <f>YEAR(train[[#This Row],[Order Date]])</f>
        <v>2017</v>
      </c>
      <c r="U9551" t="str">
        <f>train[[#This Row],[Category]]&amp;"-"&amp;train[[#This Row],[Sub-Category]]</f>
        <v>Office Supplies-Appliances</v>
      </c>
      <c r="V9551" t="str">
        <f>IF(train[[#This Row],[Segment]]="Consumer","B2C","B2B")</f>
        <v>B2B</v>
      </c>
    </row>
    <row r="9552" spans="1:22" x14ac:dyDescent="0.25">
      <c r="A9552" t="s">
        <v>10696</v>
      </c>
      <c r="B9552" s="1">
        <v>42493</v>
      </c>
      <c r="C9552" s="1">
        <v>42496</v>
      </c>
      <c r="D9552" t="s">
        <v>183</v>
      </c>
      <c r="E9552" t="s">
        <v>3119</v>
      </c>
      <c r="F9552" t="s">
        <v>3120</v>
      </c>
      <c r="G9552" t="s">
        <v>97</v>
      </c>
      <c r="H9552" t="s">
        <v>22</v>
      </c>
      <c r="I9552" t="s">
        <v>626</v>
      </c>
      <c r="J9552" t="s">
        <v>38</v>
      </c>
      <c r="K9552">
        <v>95123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 s="2">
        <v>13.848000000000001</v>
      </c>
      <c r="R9552">
        <f>train[[#This Row],[Ship Date]]-train[[#This Row],[Order Date]]</f>
        <v>3</v>
      </c>
      <c r="S9552" t="str">
        <f>TEXT(train[[#This Row],[Order Date]],"mmm")</f>
        <v>mai</v>
      </c>
      <c r="T9552">
        <f>YEAR(train[[#This Row],[Order Date]])</f>
        <v>2016</v>
      </c>
      <c r="U9552" t="str">
        <f>train[[#This Row],[Category]]&amp;"-"&amp;train[[#This Row],[Sub-Category]]</f>
        <v>Office Supplies-Binders</v>
      </c>
      <c r="V9552" t="str">
        <f>IF(train[[#This Row],[Segment]]="Consumer","B2C","B2B")</f>
        <v>B2B</v>
      </c>
    </row>
    <row r="9553" spans="1:22" x14ac:dyDescent="0.25">
      <c r="A9553" t="s">
        <v>10697</v>
      </c>
      <c r="B9553" s="1">
        <v>42684</v>
      </c>
      <c r="C9553" s="1">
        <v>42688</v>
      </c>
      <c r="D9553" t="s">
        <v>45</v>
      </c>
      <c r="E9553" t="s">
        <v>6699</v>
      </c>
      <c r="F9553" t="s">
        <v>6700</v>
      </c>
      <c r="G9553" t="s">
        <v>21</v>
      </c>
      <c r="H9553" t="s">
        <v>22</v>
      </c>
      <c r="I9553" t="s">
        <v>141</v>
      </c>
      <c r="J9553" t="s">
        <v>142</v>
      </c>
      <c r="K9553">
        <v>19140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 s="2">
        <v>577.58399999999995</v>
      </c>
      <c r="R9553">
        <f>train[[#This Row],[Ship Date]]-train[[#This Row],[Order Date]]</f>
        <v>4</v>
      </c>
      <c r="S9553" t="str">
        <f>TEXT(train[[#This Row],[Order Date]],"mmm")</f>
        <v>nov</v>
      </c>
      <c r="T9553">
        <f>YEAR(train[[#This Row],[Order Date]])</f>
        <v>2016</v>
      </c>
      <c r="U9553" t="str">
        <f>train[[#This Row],[Category]]&amp;"-"&amp;train[[#This Row],[Sub-Category]]</f>
        <v>Office Supplies-Storage</v>
      </c>
      <c r="V9553" t="str">
        <f>IF(train[[#This Row],[Segment]]="Consumer","B2C","B2B")</f>
        <v>B2C</v>
      </c>
    </row>
    <row r="9554" spans="1:22" x14ac:dyDescent="0.25">
      <c r="A9554" t="s">
        <v>10698</v>
      </c>
      <c r="B9554" s="1">
        <v>42520</v>
      </c>
      <c r="C9554" s="1">
        <v>42524</v>
      </c>
      <c r="D9554" t="s">
        <v>45</v>
      </c>
      <c r="E9554" t="s">
        <v>10067</v>
      </c>
      <c r="F9554" t="s">
        <v>10068</v>
      </c>
      <c r="G9554" t="s">
        <v>97</v>
      </c>
      <c r="H9554" t="s">
        <v>22</v>
      </c>
      <c r="I9554" t="s">
        <v>313</v>
      </c>
      <c r="J9554" t="s">
        <v>314</v>
      </c>
      <c r="K9554">
        <v>22153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 s="2">
        <v>151.96</v>
      </c>
      <c r="R9554">
        <f>train[[#This Row],[Ship Date]]-train[[#This Row],[Order Date]]</f>
        <v>4</v>
      </c>
      <c r="S9554" t="str">
        <f>TEXT(train[[#This Row],[Order Date]],"mmm")</f>
        <v>mai</v>
      </c>
      <c r="T9554">
        <f>YEAR(train[[#This Row],[Order Date]])</f>
        <v>2016</v>
      </c>
      <c r="U9554" t="str">
        <f>train[[#This Row],[Category]]&amp;"-"&amp;train[[#This Row],[Sub-Category]]</f>
        <v>Technology-Accessories</v>
      </c>
      <c r="V9554" t="str">
        <f>IF(train[[#This Row],[Segment]]="Consumer","B2C","B2B")</f>
        <v>B2B</v>
      </c>
    </row>
    <row r="9555" spans="1:22" x14ac:dyDescent="0.25">
      <c r="A9555" t="s">
        <v>10699</v>
      </c>
      <c r="B9555" s="1">
        <v>43000</v>
      </c>
      <c r="C9555" s="1">
        <v>43005</v>
      </c>
      <c r="D9555" t="s">
        <v>45</v>
      </c>
      <c r="E9555" t="s">
        <v>3522</v>
      </c>
      <c r="F9555" t="s">
        <v>3523</v>
      </c>
      <c r="G9555" t="s">
        <v>36</v>
      </c>
      <c r="H9555" t="s">
        <v>22</v>
      </c>
      <c r="I9555" t="s">
        <v>4804</v>
      </c>
      <c r="J9555" t="s">
        <v>452</v>
      </c>
      <c r="K9555">
        <v>80020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 s="2">
        <v>68.432000000000002</v>
      </c>
      <c r="R9555">
        <f>train[[#This Row],[Ship Date]]-train[[#This Row],[Order Date]]</f>
        <v>5</v>
      </c>
      <c r="S9555" t="str">
        <f>TEXT(train[[#This Row],[Order Date]],"mmm")</f>
        <v>sept</v>
      </c>
      <c r="T9555">
        <f>YEAR(train[[#This Row],[Order Date]])</f>
        <v>2017</v>
      </c>
      <c r="U9555" t="str">
        <f>train[[#This Row],[Category]]&amp;"-"&amp;train[[#This Row],[Sub-Category]]</f>
        <v>Furniture-Furnishings</v>
      </c>
      <c r="V9555" t="str">
        <f>IF(train[[#This Row],[Segment]]="Consumer","B2C","B2B")</f>
        <v>B2B</v>
      </c>
    </row>
    <row r="9556" spans="1:22" x14ac:dyDescent="0.25">
      <c r="A9556" t="s">
        <v>10700</v>
      </c>
      <c r="B9556" s="1">
        <v>42702</v>
      </c>
      <c r="C9556" s="1">
        <v>42706</v>
      </c>
      <c r="D9556" t="s">
        <v>45</v>
      </c>
      <c r="E9556" t="s">
        <v>6338</v>
      </c>
      <c r="F9556" t="s">
        <v>6339</v>
      </c>
      <c r="G9556" t="s">
        <v>21</v>
      </c>
      <c r="H9556" t="s">
        <v>22</v>
      </c>
      <c r="I9556" t="s">
        <v>492</v>
      </c>
      <c r="J9556" t="s">
        <v>493</v>
      </c>
      <c r="K9556">
        <v>43229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 s="2">
        <v>71.12</v>
      </c>
      <c r="R9556">
        <f>train[[#This Row],[Ship Date]]-train[[#This Row],[Order Date]]</f>
        <v>4</v>
      </c>
      <c r="S9556" t="str">
        <f>TEXT(train[[#This Row],[Order Date]],"mmm")</f>
        <v>nov</v>
      </c>
      <c r="T9556">
        <f>YEAR(train[[#This Row],[Order Date]])</f>
        <v>2016</v>
      </c>
      <c r="U9556" t="str">
        <f>train[[#This Row],[Category]]&amp;"-"&amp;train[[#This Row],[Sub-Category]]</f>
        <v>Furniture-Furnishings</v>
      </c>
      <c r="V9556" t="str">
        <f>IF(train[[#This Row],[Segment]]="Consumer","B2C","B2B")</f>
        <v>B2C</v>
      </c>
    </row>
    <row r="9557" spans="1:22" x14ac:dyDescent="0.25">
      <c r="A9557" t="s">
        <v>10700</v>
      </c>
      <c r="B9557" s="1">
        <v>42702</v>
      </c>
      <c r="C9557" s="1">
        <v>42706</v>
      </c>
      <c r="D9557" t="s">
        <v>45</v>
      </c>
      <c r="E9557" t="s">
        <v>6338</v>
      </c>
      <c r="F9557" t="s">
        <v>6339</v>
      </c>
      <c r="G9557" t="s">
        <v>21</v>
      </c>
      <c r="H9557" t="s">
        <v>22</v>
      </c>
      <c r="I9557" t="s">
        <v>492</v>
      </c>
      <c r="J9557" t="s">
        <v>493</v>
      </c>
      <c r="K9557">
        <v>43229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 s="2">
        <v>3.008</v>
      </c>
      <c r="R9557">
        <f>train[[#This Row],[Ship Date]]-train[[#This Row],[Order Date]]</f>
        <v>4</v>
      </c>
      <c r="S9557" t="str">
        <f>TEXT(train[[#This Row],[Order Date]],"mmm")</f>
        <v>nov</v>
      </c>
      <c r="T9557">
        <f>YEAR(train[[#This Row],[Order Date]])</f>
        <v>2016</v>
      </c>
      <c r="U9557" t="str">
        <f>train[[#This Row],[Category]]&amp;"-"&amp;train[[#This Row],[Sub-Category]]</f>
        <v>Office Supplies-Fasteners</v>
      </c>
      <c r="V9557" t="str">
        <f>IF(train[[#This Row],[Segment]]="Consumer","B2C","B2B")</f>
        <v>B2C</v>
      </c>
    </row>
    <row r="9558" spans="1:22" x14ac:dyDescent="0.25">
      <c r="A9558" t="s">
        <v>10701</v>
      </c>
      <c r="B9558" s="1">
        <v>42707</v>
      </c>
      <c r="C9558" s="1">
        <v>42709</v>
      </c>
      <c r="D9558" t="s">
        <v>18</v>
      </c>
      <c r="E9558" t="s">
        <v>95</v>
      </c>
      <c r="F9558" t="s">
        <v>96</v>
      </c>
      <c r="G9558" t="s">
        <v>97</v>
      </c>
      <c r="H9558" t="s">
        <v>22</v>
      </c>
      <c r="I9558" t="s">
        <v>82</v>
      </c>
      <c r="J9558" t="s">
        <v>2696</v>
      </c>
      <c r="K9558">
        <v>3301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 s="2">
        <v>184.66</v>
      </c>
      <c r="R9558">
        <f>train[[#This Row],[Ship Date]]-train[[#This Row],[Order Date]]</f>
        <v>2</v>
      </c>
      <c r="S9558" t="str">
        <f>TEXT(train[[#This Row],[Order Date]],"mmm")</f>
        <v>déc</v>
      </c>
      <c r="T9558">
        <f>YEAR(train[[#This Row],[Order Date]])</f>
        <v>2016</v>
      </c>
      <c r="U9558" t="str">
        <f>train[[#This Row],[Category]]&amp;"-"&amp;train[[#This Row],[Sub-Category]]</f>
        <v>Office Supplies-Paper</v>
      </c>
      <c r="V9558" t="str">
        <f>IF(train[[#This Row],[Segment]]="Consumer","B2C","B2B")</f>
        <v>B2B</v>
      </c>
    </row>
    <row r="9559" spans="1:22" x14ac:dyDescent="0.25">
      <c r="A9559" t="s">
        <v>10702</v>
      </c>
      <c r="B9559" s="1">
        <v>42294</v>
      </c>
      <c r="C9559" s="1">
        <v>42296</v>
      </c>
      <c r="D9559" t="s">
        <v>18</v>
      </c>
      <c r="E9559" t="s">
        <v>3657</v>
      </c>
      <c r="F9559" t="s">
        <v>3658</v>
      </c>
      <c r="G9559" t="s">
        <v>21</v>
      </c>
      <c r="H9559" t="s">
        <v>22</v>
      </c>
      <c r="I9559" t="s">
        <v>179</v>
      </c>
      <c r="J9559" t="s">
        <v>99</v>
      </c>
      <c r="K9559">
        <v>77095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 s="2">
        <v>5.3120000000000003</v>
      </c>
      <c r="R9559">
        <f>train[[#This Row],[Ship Date]]-train[[#This Row],[Order Date]]</f>
        <v>2</v>
      </c>
      <c r="S9559" t="str">
        <f>TEXT(train[[#This Row],[Order Date]],"mmm")</f>
        <v>oct</v>
      </c>
      <c r="T9559">
        <f>YEAR(train[[#This Row],[Order Date]])</f>
        <v>2015</v>
      </c>
      <c r="U9559" t="str">
        <f>train[[#This Row],[Category]]&amp;"-"&amp;train[[#This Row],[Sub-Category]]</f>
        <v>Furniture-Furnishings</v>
      </c>
      <c r="V9559" t="str">
        <f>IF(train[[#This Row],[Segment]]="Consumer","B2C","B2B")</f>
        <v>B2C</v>
      </c>
    </row>
    <row r="9560" spans="1:22" x14ac:dyDescent="0.25">
      <c r="A9560" t="s">
        <v>10703</v>
      </c>
      <c r="B9560" s="1">
        <v>42858</v>
      </c>
      <c r="C9560" s="1">
        <v>42860</v>
      </c>
      <c r="D9560" t="s">
        <v>183</v>
      </c>
      <c r="E9560" t="s">
        <v>10704</v>
      </c>
      <c r="F9560" t="s">
        <v>10705</v>
      </c>
      <c r="G9560" t="s">
        <v>21</v>
      </c>
      <c r="H9560" t="s">
        <v>22</v>
      </c>
      <c r="I9560" t="s">
        <v>602</v>
      </c>
      <c r="J9560" t="s">
        <v>493</v>
      </c>
      <c r="K9560">
        <v>43055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 s="2">
        <v>132.52000000000001</v>
      </c>
      <c r="R9560">
        <f>train[[#This Row],[Ship Date]]-train[[#This Row],[Order Date]]</f>
        <v>2</v>
      </c>
      <c r="S9560" t="str">
        <f>TEXT(train[[#This Row],[Order Date]],"mmm")</f>
        <v>mai</v>
      </c>
      <c r="T9560">
        <f>YEAR(train[[#This Row],[Order Date]])</f>
        <v>2017</v>
      </c>
      <c r="U9560" t="str">
        <f>train[[#This Row],[Category]]&amp;"-"&amp;train[[#This Row],[Sub-Category]]</f>
        <v>Technology-Accessories</v>
      </c>
      <c r="V9560" t="str">
        <f>IF(train[[#This Row],[Segment]]="Consumer","B2C","B2B")</f>
        <v>B2C</v>
      </c>
    </row>
    <row r="9561" spans="1:22" x14ac:dyDescent="0.25">
      <c r="A9561" t="s">
        <v>10703</v>
      </c>
      <c r="B9561" s="1">
        <v>42858</v>
      </c>
      <c r="C9561" s="1">
        <v>42860</v>
      </c>
      <c r="D9561" t="s">
        <v>183</v>
      </c>
      <c r="E9561" t="s">
        <v>10704</v>
      </c>
      <c r="F9561" t="s">
        <v>10705</v>
      </c>
      <c r="G9561" t="s">
        <v>21</v>
      </c>
      <c r="H9561" t="s">
        <v>22</v>
      </c>
      <c r="I9561" t="s">
        <v>602</v>
      </c>
      <c r="J9561" t="s">
        <v>493</v>
      </c>
      <c r="K9561">
        <v>43055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 s="2">
        <v>195.64</v>
      </c>
      <c r="R9561">
        <f>train[[#This Row],[Ship Date]]-train[[#This Row],[Order Date]]</f>
        <v>2</v>
      </c>
      <c r="S9561" t="str">
        <f>TEXT(train[[#This Row],[Order Date]],"mmm")</f>
        <v>mai</v>
      </c>
      <c r="T9561">
        <f>YEAR(train[[#This Row],[Order Date]])</f>
        <v>2017</v>
      </c>
      <c r="U9561" t="str">
        <f>train[[#This Row],[Category]]&amp;"-"&amp;train[[#This Row],[Sub-Category]]</f>
        <v>Office Supplies-Storage</v>
      </c>
      <c r="V9561" t="str">
        <f>IF(train[[#This Row],[Segment]]="Consumer","B2C","B2B")</f>
        <v>B2C</v>
      </c>
    </row>
    <row r="9562" spans="1:22" x14ac:dyDescent="0.25">
      <c r="A9562" t="s">
        <v>10703</v>
      </c>
      <c r="B9562" s="1">
        <v>42858</v>
      </c>
      <c r="C9562" s="1">
        <v>42860</v>
      </c>
      <c r="D9562" t="s">
        <v>183</v>
      </c>
      <c r="E9562" t="s">
        <v>10704</v>
      </c>
      <c r="F9562" t="s">
        <v>10705</v>
      </c>
      <c r="G9562" t="s">
        <v>21</v>
      </c>
      <c r="H9562" t="s">
        <v>22</v>
      </c>
      <c r="I9562" t="s">
        <v>602</v>
      </c>
      <c r="J9562" t="s">
        <v>493</v>
      </c>
      <c r="K9562">
        <v>43055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 s="2">
        <v>51.968000000000004</v>
      </c>
      <c r="R9562">
        <f>train[[#This Row],[Ship Date]]-train[[#This Row],[Order Date]]</f>
        <v>2</v>
      </c>
      <c r="S9562" t="str">
        <f>TEXT(train[[#This Row],[Order Date]],"mmm")</f>
        <v>mai</v>
      </c>
      <c r="T9562">
        <f>YEAR(train[[#This Row],[Order Date]])</f>
        <v>2017</v>
      </c>
      <c r="U9562" t="str">
        <f>train[[#This Row],[Category]]&amp;"-"&amp;train[[#This Row],[Sub-Category]]</f>
        <v>Furniture-Furnishings</v>
      </c>
      <c r="V9562" t="str">
        <f>IF(train[[#This Row],[Segment]]="Consumer","B2C","B2B")</f>
        <v>B2C</v>
      </c>
    </row>
    <row r="9563" spans="1:22" x14ac:dyDescent="0.25">
      <c r="A9563" t="s">
        <v>10703</v>
      </c>
      <c r="B9563" s="1">
        <v>42858</v>
      </c>
      <c r="C9563" s="1">
        <v>42860</v>
      </c>
      <c r="D9563" t="s">
        <v>183</v>
      </c>
      <c r="E9563" t="s">
        <v>10704</v>
      </c>
      <c r="F9563" t="s">
        <v>10705</v>
      </c>
      <c r="G9563" t="s">
        <v>21</v>
      </c>
      <c r="H9563" t="s">
        <v>22</v>
      </c>
      <c r="I9563" t="s">
        <v>602</v>
      </c>
      <c r="J9563" t="s">
        <v>493</v>
      </c>
      <c r="K9563">
        <v>43055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 s="2">
        <v>431.976</v>
      </c>
      <c r="R9563">
        <f>train[[#This Row],[Ship Date]]-train[[#This Row],[Order Date]]</f>
        <v>2</v>
      </c>
      <c r="S9563" t="str">
        <f>TEXT(train[[#This Row],[Order Date]],"mmm")</f>
        <v>mai</v>
      </c>
      <c r="T9563">
        <f>YEAR(train[[#This Row],[Order Date]])</f>
        <v>2017</v>
      </c>
      <c r="U9563" t="str">
        <f>train[[#This Row],[Category]]&amp;"-"&amp;train[[#This Row],[Sub-Category]]</f>
        <v>Technology-Accessories</v>
      </c>
      <c r="V9563" t="str">
        <f>IF(train[[#This Row],[Segment]]="Consumer","B2C","B2B")</f>
        <v>B2C</v>
      </c>
    </row>
    <row r="9564" spans="1:22" x14ac:dyDescent="0.25">
      <c r="A9564" t="s">
        <v>10703</v>
      </c>
      <c r="B9564" s="1">
        <v>42858</v>
      </c>
      <c r="C9564" s="1">
        <v>42860</v>
      </c>
      <c r="D9564" t="s">
        <v>183</v>
      </c>
      <c r="E9564" t="s">
        <v>10704</v>
      </c>
      <c r="F9564" t="s">
        <v>10705</v>
      </c>
      <c r="G9564" t="s">
        <v>21</v>
      </c>
      <c r="H9564" t="s">
        <v>22</v>
      </c>
      <c r="I9564" t="s">
        <v>602</v>
      </c>
      <c r="J9564" t="s">
        <v>493</v>
      </c>
      <c r="K9564">
        <v>43055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 s="2">
        <v>224.93700000000001</v>
      </c>
      <c r="R9564">
        <f>train[[#This Row],[Ship Date]]-train[[#This Row],[Order Date]]</f>
        <v>2</v>
      </c>
      <c r="S9564" t="str">
        <f>TEXT(train[[#This Row],[Order Date]],"mmm")</f>
        <v>mai</v>
      </c>
      <c r="T9564">
        <f>YEAR(train[[#This Row],[Order Date]])</f>
        <v>2017</v>
      </c>
      <c r="U9564" t="str">
        <f>train[[#This Row],[Category]]&amp;"-"&amp;train[[#This Row],[Sub-Category]]</f>
        <v>Technology-Machines</v>
      </c>
      <c r="V9564" t="str">
        <f>IF(train[[#This Row],[Segment]]="Consumer","B2C","B2B")</f>
        <v>B2C</v>
      </c>
    </row>
    <row r="9565" spans="1:22" x14ac:dyDescent="0.25">
      <c r="A9565" t="s">
        <v>10703</v>
      </c>
      <c r="B9565" s="1">
        <v>42858</v>
      </c>
      <c r="C9565" s="1">
        <v>42860</v>
      </c>
      <c r="D9565" t="s">
        <v>183</v>
      </c>
      <c r="E9565" t="s">
        <v>10704</v>
      </c>
      <c r="F9565" t="s">
        <v>10705</v>
      </c>
      <c r="G9565" t="s">
        <v>21</v>
      </c>
      <c r="H9565" t="s">
        <v>22</v>
      </c>
      <c r="I9565" t="s">
        <v>602</v>
      </c>
      <c r="J9565" t="s">
        <v>493</v>
      </c>
      <c r="K9565">
        <v>43055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 s="2">
        <v>6</v>
      </c>
      <c r="R9565">
        <f>train[[#This Row],[Ship Date]]-train[[#This Row],[Order Date]]</f>
        <v>2</v>
      </c>
      <c r="S9565" t="str">
        <f>TEXT(train[[#This Row],[Order Date]],"mmm")</f>
        <v>mai</v>
      </c>
      <c r="T9565">
        <f>YEAR(train[[#This Row],[Order Date]])</f>
        <v>2017</v>
      </c>
      <c r="U9565" t="str">
        <f>train[[#This Row],[Category]]&amp;"-"&amp;train[[#This Row],[Sub-Category]]</f>
        <v>Office Supplies-Labels</v>
      </c>
      <c r="V9565" t="str">
        <f>IF(train[[#This Row],[Segment]]="Consumer","B2C","B2B")</f>
        <v>B2C</v>
      </c>
    </row>
    <row r="9566" spans="1:22" x14ac:dyDescent="0.25">
      <c r="A9566" t="s">
        <v>10708</v>
      </c>
      <c r="B9566" s="1">
        <v>42522</v>
      </c>
      <c r="C9566" s="1">
        <v>42529</v>
      </c>
      <c r="D9566" t="s">
        <v>45</v>
      </c>
      <c r="E9566" t="s">
        <v>2846</v>
      </c>
      <c r="F9566" t="s">
        <v>2847</v>
      </c>
      <c r="G9566" t="s">
        <v>97</v>
      </c>
      <c r="H9566" t="s">
        <v>22</v>
      </c>
      <c r="I9566" t="s">
        <v>37</v>
      </c>
      <c r="J9566" t="s">
        <v>38</v>
      </c>
      <c r="K9566">
        <v>90045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 s="2">
        <v>11.76</v>
      </c>
      <c r="R9566">
        <f>train[[#This Row],[Ship Date]]-train[[#This Row],[Order Date]]</f>
        <v>7</v>
      </c>
      <c r="S9566" t="str">
        <f>TEXT(train[[#This Row],[Order Date]],"mmm")</f>
        <v>juin</v>
      </c>
      <c r="T9566">
        <f>YEAR(train[[#This Row],[Order Date]])</f>
        <v>2016</v>
      </c>
      <c r="U9566" t="str">
        <f>train[[#This Row],[Category]]&amp;"-"&amp;train[[#This Row],[Sub-Category]]</f>
        <v>Office Supplies-Paper</v>
      </c>
      <c r="V9566" t="str">
        <f>IF(train[[#This Row],[Segment]]="Consumer","B2C","B2B")</f>
        <v>B2B</v>
      </c>
    </row>
    <row r="9567" spans="1:22" x14ac:dyDescent="0.25">
      <c r="A9567" t="s">
        <v>10709</v>
      </c>
      <c r="B9567" s="1">
        <v>42094</v>
      </c>
      <c r="C9567" s="1">
        <v>42094</v>
      </c>
      <c r="D9567" t="s">
        <v>1288</v>
      </c>
      <c r="E9567" t="s">
        <v>1945</v>
      </c>
      <c r="F9567" t="s">
        <v>1946</v>
      </c>
      <c r="G9567" t="s">
        <v>21</v>
      </c>
      <c r="H9567" t="s">
        <v>22</v>
      </c>
      <c r="I9567" t="s">
        <v>897</v>
      </c>
      <c r="J9567" t="s">
        <v>49</v>
      </c>
      <c r="K9567">
        <v>33614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 s="2">
        <v>1125.4880000000001</v>
      </c>
      <c r="R9567">
        <f>train[[#This Row],[Ship Date]]-train[[#This Row],[Order Date]]</f>
        <v>0</v>
      </c>
      <c r="S9567" t="str">
        <f>TEXT(train[[#This Row],[Order Date]],"mmm")</f>
        <v>mars</v>
      </c>
      <c r="T9567">
        <f>YEAR(train[[#This Row],[Order Date]])</f>
        <v>2015</v>
      </c>
      <c r="U9567" t="str">
        <f>train[[#This Row],[Category]]&amp;"-"&amp;train[[#This Row],[Sub-Category]]</f>
        <v>Furniture-Chairs</v>
      </c>
      <c r="V9567" t="str">
        <f>IF(train[[#This Row],[Segment]]="Consumer","B2C","B2B")</f>
        <v>B2C</v>
      </c>
    </row>
    <row r="9568" spans="1:22" x14ac:dyDescent="0.25">
      <c r="A9568" t="s">
        <v>10709</v>
      </c>
      <c r="B9568" s="1">
        <v>42094</v>
      </c>
      <c r="C9568" s="1">
        <v>42094</v>
      </c>
      <c r="D9568" t="s">
        <v>1288</v>
      </c>
      <c r="E9568" t="s">
        <v>1945</v>
      </c>
      <c r="F9568" t="s">
        <v>1946</v>
      </c>
      <c r="G9568" t="s">
        <v>21</v>
      </c>
      <c r="H9568" t="s">
        <v>22</v>
      </c>
      <c r="I9568" t="s">
        <v>897</v>
      </c>
      <c r="J9568" t="s">
        <v>49</v>
      </c>
      <c r="K9568">
        <v>33614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 s="2">
        <v>12.645</v>
      </c>
      <c r="R9568">
        <f>train[[#This Row],[Ship Date]]-train[[#This Row],[Order Date]]</f>
        <v>0</v>
      </c>
      <c r="S9568" t="str">
        <f>TEXT(train[[#This Row],[Order Date]],"mmm")</f>
        <v>mars</v>
      </c>
      <c r="T9568">
        <f>YEAR(train[[#This Row],[Order Date]])</f>
        <v>2015</v>
      </c>
      <c r="U9568" t="str">
        <f>train[[#This Row],[Category]]&amp;"-"&amp;train[[#This Row],[Sub-Category]]</f>
        <v>Office Supplies-Binders</v>
      </c>
      <c r="V9568" t="str">
        <f>IF(train[[#This Row],[Segment]]="Consumer","B2C","B2B")</f>
        <v>B2C</v>
      </c>
    </row>
    <row r="9569" spans="1:22" x14ac:dyDescent="0.25">
      <c r="A9569" t="s">
        <v>10709</v>
      </c>
      <c r="B9569" s="1">
        <v>42094</v>
      </c>
      <c r="C9569" s="1">
        <v>42094</v>
      </c>
      <c r="D9569" t="s">
        <v>1288</v>
      </c>
      <c r="E9569" t="s">
        <v>1945</v>
      </c>
      <c r="F9569" t="s">
        <v>1946</v>
      </c>
      <c r="G9569" t="s">
        <v>21</v>
      </c>
      <c r="H9569" t="s">
        <v>22</v>
      </c>
      <c r="I9569" t="s">
        <v>897</v>
      </c>
      <c r="J9569" t="s">
        <v>49</v>
      </c>
      <c r="K9569">
        <v>33614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 s="2">
        <v>4.032</v>
      </c>
      <c r="R9569">
        <f>train[[#This Row],[Ship Date]]-train[[#This Row],[Order Date]]</f>
        <v>0</v>
      </c>
      <c r="S9569" t="str">
        <f>TEXT(train[[#This Row],[Order Date]],"mmm")</f>
        <v>mars</v>
      </c>
      <c r="T9569">
        <f>YEAR(train[[#This Row],[Order Date]])</f>
        <v>2015</v>
      </c>
      <c r="U9569" t="str">
        <f>train[[#This Row],[Category]]&amp;"-"&amp;train[[#This Row],[Sub-Category]]</f>
        <v>Office Supplies-Art</v>
      </c>
      <c r="V9569" t="str">
        <f>IF(train[[#This Row],[Segment]]="Consumer","B2C","B2B")</f>
        <v>B2C</v>
      </c>
    </row>
    <row r="9570" spans="1:22" x14ac:dyDescent="0.25">
      <c r="A9570" t="s">
        <v>10710</v>
      </c>
      <c r="B9570" s="1">
        <v>43286</v>
      </c>
      <c r="C9570" s="1">
        <v>43288</v>
      </c>
      <c r="D9570" t="s">
        <v>183</v>
      </c>
      <c r="E9570" t="s">
        <v>3860</v>
      </c>
      <c r="F9570" t="s">
        <v>3861</v>
      </c>
      <c r="G9570" t="s">
        <v>36</v>
      </c>
      <c r="H9570" t="s">
        <v>22</v>
      </c>
      <c r="I9570" t="s">
        <v>132</v>
      </c>
      <c r="J9570" t="s">
        <v>133</v>
      </c>
      <c r="K9570">
        <v>68025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 s="2">
        <v>79.959999999999994</v>
      </c>
      <c r="R9570">
        <f>train[[#This Row],[Ship Date]]-train[[#This Row],[Order Date]]</f>
        <v>2</v>
      </c>
      <c r="S9570" t="str">
        <f>TEXT(train[[#This Row],[Order Date]],"mmm")</f>
        <v>juil</v>
      </c>
      <c r="T9570">
        <f>YEAR(train[[#This Row],[Order Date]])</f>
        <v>2018</v>
      </c>
      <c r="U9570" t="str">
        <f>train[[#This Row],[Category]]&amp;"-"&amp;train[[#This Row],[Sub-Category]]</f>
        <v>Technology-Phones</v>
      </c>
      <c r="V9570" t="str">
        <f>IF(train[[#This Row],[Segment]]="Consumer","B2C","B2B")</f>
        <v>B2B</v>
      </c>
    </row>
    <row r="9571" spans="1:22" x14ac:dyDescent="0.25">
      <c r="A9571" t="s">
        <v>10711</v>
      </c>
      <c r="B9571" s="1">
        <v>42637</v>
      </c>
      <c r="C9571" s="1">
        <v>42637</v>
      </c>
      <c r="D9571" t="s">
        <v>1288</v>
      </c>
      <c r="E9571" t="s">
        <v>796</v>
      </c>
      <c r="F9571" t="s">
        <v>797</v>
      </c>
      <c r="G9571" t="s">
        <v>21</v>
      </c>
      <c r="H9571" t="s">
        <v>22</v>
      </c>
      <c r="I9571" t="s">
        <v>492</v>
      </c>
      <c r="J9571" t="s">
        <v>493</v>
      </c>
      <c r="K9571">
        <v>43229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 s="2">
        <v>6.7320000000000002</v>
      </c>
      <c r="R9571">
        <f>train[[#This Row],[Ship Date]]-train[[#This Row],[Order Date]]</f>
        <v>0</v>
      </c>
      <c r="S9571" t="str">
        <f>TEXT(train[[#This Row],[Order Date]],"mmm")</f>
        <v>sept</v>
      </c>
      <c r="T9571">
        <f>YEAR(train[[#This Row],[Order Date]])</f>
        <v>2016</v>
      </c>
      <c r="U9571" t="str">
        <f>train[[#This Row],[Category]]&amp;"-"&amp;train[[#This Row],[Sub-Category]]</f>
        <v>Office Supplies-Binders</v>
      </c>
      <c r="V9571" t="str">
        <f>IF(train[[#This Row],[Segment]]="Consumer","B2C","B2B")</f>
        <v>B2C</v>
      </c>
    </row>
    <row r="9572" spans="1:22" x14ac:dyDescent="0.25">
      <c r="A9572" t="s">
        <v>10711</v>
      </c>
      <c r="B9572" s="1">
        <v>42637</v>
      </c>
      <c r="C9572" s="1">
        <v>42637</v>
      </c>
      <c r="D9572" t="s">
        <v>1288</v>
      </c>
      <c r="E9572" t="s">
        <v>796</v>
      </c>
      <c r="F9572" t="s">
        <v>797</v>
      </c>
      <c r="G9572" t="s">
        <v>21</v>
      </c>
      <c r="H9572" t="s">
        <v>22</v>
      </c>
      <c r="I9572" t="s">
        <v>492</v>
      </c>
      <c r="J9572" t="s">
        <v>493</v>
      </c>
      <c r="K9572">
        <v>43229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 s="2">
        <v>33.567999999999998</v>
      </c>
      <c r="R9572">
        <f>train[[#This Row],[Ship Date]]-train[[#This Row],[Order Date]]</f>
        <v>0</v>
      </c>
      <c r="S9572" t="str">
        <f>TEXT(train[[#This Row],[Order Date]],"mmm")</f>
        <v>sept</v>
      </c>
      <c r="T9572">
        <f>YEAR(train[[#This Row],[Order Date]])</f>
        <v>2016</v>
      </c>
      <c r="U9572" t="str">
        <f>train[[#This Row],[Category]]&amp;"-"&amp;train[[#This Row],[Sub-Category]]</f>
        <v>Office Supplies-Storage</v>
      </c>
      <c r="V9572" t="str">
        <f>IF(train[[#This Row],[Segment]]="Consumer","B2C","B2B")</f>
        <v>B2C</v>
      </c>
    </row>
    <row r="9573" spans="1:22" x14ac:dyDescent="0.25">
      <c r="A9573" t="s">
        <v>10711</v>
      </c>
      <c r="B9573" s="1">
        <v>42637</v>
      </c>
      <c r="C9573" s="1">
        <v>42637</v>
      </c>
      <c r="D9573" t="s">
        <v>1288</v>
      </c>
      <c r="E9573" t="s">
        <v>796</v>
      </c>
      <c r="F9573" t="s">
        <v>797</v>
      </c>
      <c r="G9573" t="s">
        <v>21</v>
      </c>
      <c r="H9573" t="s">
        <v>22</v>
      </c>
      <c r="I9573" t="s">
        <v>492</v>
      </c>
      <c r="J9573" t="s">
        <v>493</v>
      </c>
      <c r="K9573">
        <v>43229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 s="2">
        <v>15.84</v>
      </c>
      <c r="R9573">
        <f>train[[#This Row],[Ship Date]]-train[[#This Row],[Order Date]]</f>
        <v>0</v>
      </c>
      <c r="S9573" t="str">
        <f>TEXT(train[[#This Row],[Order Date]],"mmm")</f>
        <v>sept</v>
      </c>
      <c r="T9573">
        <f>YEAR(train[[#This Row],[Order Date]])</f>
        <v>2016</v>
      </c>
      <c r="U9573" t="str">
        <f>train[[#This Row],[Category]]&amp;"-"&amp;train[[#This Row],[Sub-Category]]</f>
        <v>Office Supplies-Envelopes</v>
      </c>
      <c r="V9573" t="str">
        <f>IF(train[[#This Row],[Segment]]="Consumer","B2C","B2B")</f>
        <v>B2C</v>
      </c>
    </row>
    <row r="9574" spans="1:22" x14ac:dyDescent="0.25">
      <c r="A9574" t="s">
        <v>10711</v>
      </c>
      <c r="B9574" s="1">
        <v>42637</v>
      </c>
      <c r="C9574" s="1">
        <v>42637</v>
      </c>
      <c r="D9574" t="s">
        <v>1288</v>
      </c>
      <c r="E9574" t="s">
        <v>796</v>
      </c>
      <c r="F9574" t="s">
        <v>797</v>
      </c>
      <c r="G9574" t="s">
        <v>21</v>
      </c>
      <c r="H9574" t="s">
        <v>22</v>
      </c>
      <c r="I9574" t="s">
        <v>492</v>
      </c>
      <c r="J9574" t="s">
        <v>493</v>
      </c>
      <c r="K9574">
        <v>43229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 s="2">
        <v>24.423999999999999</v>
      </c>
      <c r="R9574">
        <f>train[[#This Row],[Ship Date]]-train[[#This Row],[Order Date]]</f>
        <v>0</v>
      </c>
      <c r="S9574" t="str">
        <f>TEXT(train[[#This Row],[Order Date]],"mmm")</f>
        <v>sept</v>
      </c>
      <c r="T9574">
        <f>YEAR(train[[#This Row],[Order Date]])</f>
        <v>2016</v>
      </c>
      <c r="U9574" t="str">
        <f>train[[#This Row],[Category]]&amp;"-"&amp;train[[#This Row],[Sub-Category]]</f>
        <v>Office Supplies-Labels</v>
      </c>
      <c r="V9574" t="str">
        <f>IF(train[[#This Row],[Segment]]="Consumer","B2C","B2B")</f>
        <v>B2C</v>
      </c>
    </row>
    <row r="9575" spans="1:22" x14ac:dyDescent="0.25">
      <c r="A9575" t="s">
        <v>10711</v>
      </c>
      <c r="B9575" s="1">
        <v>42637</v>
      </c>
      <c r="C9575" s="1">
        <v>42637</v>
      </c>
      <c r="D9575" t="s">
        <v>1288</v>
      </c>
      <c r="E9575" t="s">
        <v>796</v>
      </c>
      <c r="F9575" t="s">
        <v>797</v>
      </c>
      <c r="G9575" t="s">
        <v>21</v>
      </c>
      <c r="H9575" t="s">
        <v>22</v>
      </c>
      <c r="I9575" t="s">
        <v>492</v>
      </c>
      <c r="J9575" t="s">
        <v>493</v>
      </c>
      <c r="K9575">
        <v>43229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 s="2">
        <v>17.12</v>
      </c>
      <c r="R9575">
        <f>train[[#This Row],[Ship Date]]-train[[#This Row],[Order Date]]</f>
        <v>0</v>
      </c>
      <c r="S9575" t="str">
        <f>TEXT(train[[#This Row],[Order Date]],"mmm")</f>
        <v>sept</v>
      </c>
      <c r="T9575">
        <f>YEAR(train[[#This Row],[Order Date]])</f>
        <v>2016</v>
      </c>
      <c r="U9575" t="str">
        <f>train[[#This Row],[Category]]&amp;"-"&amp;train[[#This Row],[Sub-Category]]</f>
        <v>Office Supplies-Art</v>
      </c>
      <c r="V9575" t="str">
        <f>IF(train[[#This Row],[Segment]]="Consumer","B2C","B2B")</f>
        <v>B2C</v>
      </c>
    </row>
    <row r="9576" spans="1:22" x14ac:dyDescent="0.25">
      <c r="A9576" t="s">
        <v>10712</v>
      </c>
      <c r="B9576" s="1">
        <v>42595</v>
      </c>
      <c r="C9576" s="1">
        <v>42595</v>
      </c>
      <c r="D9576" t="s">
        <v>1288</v>
      </c>
      <c r="E9576" t="s">
        <v>139</v>
      </c>
      <c r="F9576" t="s">
        <v>140</v>
      </c>
      <c r="G9576" t="s">
        <v>21</v>
      </c>
      <c r="H9576" t="s">
        <v>22</v>
      </c>
      <c r="I9576" t="s">
        <v>4043</v>
      </c>
      <c r="J9576" t="s">
        <v>38</v>
      </c>
      <c r="K9576">
        <v>91767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 s="2">
        <v>31.56</v>
      </c>
      <c r="R9576">
        <f>train[[#This Row],[Ship Date]]-train[[#This Row],[Order Date]]</f>
        <v>0</v>
      </c>
      <c r="S9576" t="str">
        <f>TEXT(train[[#This Row],[Order Date]],"mmm")</f>
        <v>août</v>
      </c>
      <c r="T9576">
        <f>YEAR(train[[#This Row],[Order Date]])</f>
        <v>2016</v>
      </c>
      <c r="U9576" t="str">
        <f>train[[#This Row],[Category]]&amp;"-"&amp;train[[#This Row],[Sub-Category]]</f>
        <v>Furniture-Furnishings</v>
      </c>
      <c r="V9576" t="str">
        <f>IF(train[[#This Row],[Segment]]="Consumer","B2C","B2B")</f>
        <v>B2C</v>
      </c>
    </row>
    <row r="9577" spans="1:22" x14ac:dyDescent="0.25">
      <c r="A9577" t="s">
        <v>10713</v>
      </c>
      <c r="B9577" s="1">
        <v>42516</v>
      </c>
      <c r="C9577" s="1">
        <v>42518</v>
      </c>
      <c r="D9577" t="s">
        <v>18</v>
      </c>
      <c r="E9577" t="s">
        <v>4365</v>
      </c>
      <c r="F9577" t="s">
        <v>4366</v>
      </c>
      <c r="G9577" t="s">
        <v>21</v>
      </c>
      <c r="H9577" t="s">
        <v>22</v>
      </c>
      <c r="I9577" t="s">
        <v>675</v>
      </c>
      <c r="J9577" t="s">
        <v>99</v>
      </c>
      <c r="K9577">
        <v>78207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 s="2">
        <v>105.68600000000001</v>
      </c>
      <c r="R9577">
        <f>train[[#This Row],[Ship Date]]-train[[#This Row],[Order Date]]</f>
        <v>2</v>
      </c>
      <c r="S9577" t="str">
        <f>TEXT(train[[#This Row],[Order Date]],"mmm")</f>
        <v>mai</v>
      </c>
      <c r="T9577">
        <f>YEAR(train[[#This Row],[Order Date]])</f>
        <v>2016</v>
      </c>
      <c r="U9577" t="str">
        <f>train[[#This Row],[Category]]&amp;"-"&amp;train[[#This Row],[Sub-Category]]</f>
        <v>Furniture-Chairs</v>
      </c>
      <c r="V9577" t="str">
        <f>IF(train[[#This Row],[Segment]]="Consumer","B2C","B2B")</f>
        <v>B2C</v>
      </c>
    </row>
    <row r="9578" spans="1:22" x14ac:dyDescent="0.25">
      <c r="A9578" t="s">
        <v>10713</v>
      </c>
      <c r="B9578" s="1">
        <v>42516</v>
      </c>
      <c r="C9578" s="1">
        <v>42518</v>
      </c>
      <c r="D9578" t="s">
        <v>18</v>
      </c>
      <c r="E9578" t="s">
        <v>4365</v>
      </c>
      <c r="F9578" t="s">
        <v>4366</v>
      </c>
      <c r="G9578" t="s">
        <v>21</v>
      </c>
      <c r="H9578" t="s">
        <v>22</v>
      </c>
      <c r="I9578" t="s">
        <v>675</v>
      </c>
      <c r="J9578" t="s">
        <v>99</v>
      </c>
      <c r="K9578">
        <v>78207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 s="2">
        <v>399.54</v>
      </c>
      <c r="R9578">
        <f>train[[#This Row],[Ship Date]]-train[[#This Row],[Order Date]]</f>
        <v>2</v>
      </c>
      <c r="S9578" t="str">
        <f>TEXT(train[[#This Row],[Order Date]],"mmm")</f>
        <v>mai</v>
      </c>
      <c r="T9578">
        <f>YEAR(train[[#This Row],[Order Date]])</f>
        <v>2016</v>
      </c>
      <c r="U9578" t="str">
        <f>train[[#This Row],[Category]]&amp;"-"&amp;train[[#This Row],[Sub-Category]]</f>
        <v>Technology-Machines</v>
      </c>
      <c r="V9578" t="str">
        <f>IF(train[[#This Row],[Segment]]="Consumer","B2C","B2B")</f>
        <v>B2C</v>
      </c>
    </row>
    <row r="9579" spans="1:22" x14ac:dyDescent="0.25">
      <c r="A9579" t="s">
        <v>10713</v>
      </c>
      <c r="B9579" s="1">
        <v>42516</v>
      </c>
      <c r="C9579" s="1">
        <v>42518</v>
      </c>
      <c r="D9579" t="s">
        <v>18</v>
      </c>
      <c r="E9579" t="s">
        <v>4365</v>
      </c>
      <c r="F9579" t="s">
        <v>4366</v>
      </c>
      <c r="G9579" t="s">
        <v>21</v>
      </c>
      <c r="H9579" t="s">
        <v>22</v>
      </c>
      <c r="I9579" t="s">
        <v>675</v>
      </c>
      <c r="J9579" t="s">
        <v>99</v>
      </c>
      <c r="K9579">
        <v>78207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 s="2">
        <v>104.93</v>
      </c>
      <c r="R9579">
        <f>train[[#This Row],[Ship Date]]-train[[#This Row],[Order Date]]</f>
        <v>2</v>
      </c>
      <c r="S9579" t="str">
        <f>TEXT(train[[#This Row],[Order Date]],"mmm")</f>
        <v>mai</v>
      </c>
      <c r="T9579">
        <f>YEAR(train[[#This Row],[Order Date]])</f>
        <v>2016</v>
      </c>
      <c r="U9579" t="str">
        <f>train[[#This Row],[Category]]&amp;"-"&amp;train[[#This Row],[Sub-Category]]</f>
        <v>Furniture-Chairs</v>
      </c>
      <c r="V9579" t="str">
        <f>IF(train[[#This Row],[Segment]]="Consumer","B2C","B2B")</f>
        <v>B2C</v>
      </c>
    </row>
    <row r="9580" spans="1:22" x14ac:dyDescent="0.25">
      <c r="A9580" t="s">
        <v>10714</v>
      </c>
      <c r="B9580" s="1">
        <v>43357</v>
      </c>
      <c r="C9580" s="1">
        <v>43359</v>
      </c>
      <c r="D9580" t="s">
        <v>183</v>
      </c>
      <c r="E9580" t="s">
        <v>412</v>
      </c>
      <c r="F9580" t="s">
        <v>413</v>
      </c>
      <c r="G9580" t="s">
        <v>97</v>
      </c>
      <c r="H9580" t="s">
        <v>22</v>
      </c>
      <c r="I9580" t="s">
        <v>261</v>
      </c>
      <c r="J9580" t="s">
        <v>262</v>
      </c>
      <c r="K9580">
        <v>10035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 s="2">
        <v>1079.8499999999999</v>
      </c>
      <c r="R9580">
        <f>train[[#This Row],[Ship Date]]-train[[#This Row],[Order Date]]</f>
        <v>2</v>
      </c>
      <c r="S9580" t="str">
        <f>TEXT(train[[#This Row],[Order Date]],"mmm")</f>
        <v>sept</v>
      </c>
      <c r="T9580">
        <f>YEAR(train[[#This Row],[Order Date]])</f>
        <v>2018</v>
      </c>
      <c r="U9580" t="str">
        <f>train[[#This Row],[Category]]&amp;"-"&amp;train[[#This Row],[Sub-Category]]</f>
        <v>Technology-Phones</v>
      </c>
      <c r="V9580" t="str">
        <f>IF(train[[#This Row],[Segment]]="Consumer","B2C","B2B")</f>
        <v>B2B</v>
      </c>
    </row>
    <row r="9581" spans="1:22" x14ac:dyDescent="0.25">
      <c r="A9581" t="s">
        <v>10714</v>
      </c>
      <c r="B9581" s="1">
        <v>43357</v>
      </c>
      <c r="C9581" s="1">
        <v>43359</v>
      </c>
      <c r="D9581" t="s">
        <v>183</v>
      </c>
      <c r="E9581" t="s">
        <v>412</v>
      </c>
      <c r="F9581" t="s">
        <v>413</v>
      </c>
      <c r="G9581" t="s">
        <v>97</v>
      </c>
      <c r="H9581" t="s">
        <v>22</v>
      </c>
      <c r="I9581" t="s">
        <v>261</v>
      </c>
      <c r="J9581" t="s">
        <v>262</v>
      </c>
      <c r="K9581">
        <v>10035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 s="2">
        <v>70.98</v>
      </c>
      <c r="R9581">
        <f>train[[#This Row],[Ship Date]]-train[[#This Row],[Order Date]]</f>
        <v>2</v>
      </c>
      <c r="S9581" t="str">
        <f>TEXT(train[[#This Row],[Order Date]],"mmm")</f>
        <v>sept</v>
      </c>
      <c r="T9581">
        <f>YEAR(train[[#This Row],[Order Date]])</f>
        <v>2018</v>
      </c>
      <c r="U9581" t="str">
        <f>train[[#This Row],[Category]]&amp;"-"&amp;train[[#This Row],[Sub-Category]]</f>
        <v>Office Supplies-Storage</v>
      </c>
      <c r="V9581" t="str">
        <f>IF(train[[#This Row],[Segment]]="Consumer","B2C","B2B")</f>
        <v>B2B</v>
      </c>
    </row>
    <row r="9582" spans="1:22" x14ac:dyDescent="0.25">
      <c r="A9582" t="s">
        <v>10714</v>
      </c>
      <c r="B9582" s="1">
        <v>43357</v>
      </c>
      <c r="C9582" s="1">
        <v>43359</v>
      </c>
      <c r="D9582" t="s">
        <v>183</v>
      </c>
      <c r="E9582" t="s">
        <v>412</v>
      </c>
      <c r="F9582" t="s">
        <v>413</v>
      </c>
      <c r="G9582" t="s">
        <v>97</v>
      </c>
      <c r="H9582" t="s">
        <v>22</v>
      </c>
      <c r="I9582" t="s">
        <v>261</v>
      </c>
      <c r="J9582" t="s">
        <v>262</v>
      </c>
      <c r="K9582">
        <v>10035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 s="2">
        <v>29.95</v>
      </c>
      <c r="R9582">
        <f>train[[#This Row],[Ship Date]]-train[[#This Row],[Order Date]]</f>
        <v>2</v>
      </c>
      <c r="S9582" t="str">
        <f>TEXT(train[[#This Row],[Order Date]],"mmm")</f>
        <v>sept</v>
      </c>
      <c r="T9582">
        <f>YEAR(train[[#This Row],[Order Date]])</f>
        <v>2018</v>
      </c>
      <c r="U9582" t="str">
        <f>train[[#This Row],[Category]]&amp;"-"&amp;train[[#This Row],[Sub-Category]]</f>
        <v>Office Supplies-Art</v>
      </c>
      <c r="V9582" t="str">
        <f>IF(train[[#This Row],[Segment]]="Consumer","B2C","B2B")</f>
        <v>B2B</v>
      </c>
    </row>
    <row r="9583" spans="1:22" x14ac:dyDescent="0.25">
      <c r="A9583" t="s">
        <v>10714</v>
      </c>
      <c r="B9583" s="1">
        <v>43357</v>
      </c>
      <c r="C9583" s="1">
        <v>43359</v>
      </c>
      <c r="D9583" t="s">
        <v>183</v>
      </c>
      <c r="E9583" t="s">
        <v>412</v>
      </c>
      <c r="F9583" t="s">
        <v>413</v>
      </c>
      <c r="G9583" t="s">
        <v>97</v>
      </c>
      <c r="H9583" t="s">
        <v>22</v>
      </c>
      <c r="I9583" t="s">
        <v>261</v>
      </c>
      <c r="J9583" t="s">
        <v>262</v>
      </c>
      <c r="K9583">
        <v>10035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 s="2">
        <v>589.41</v>
      </c>
      <c r="R9583">
        <f>train[[#This Row],[Ship Date]]-train[[#This Row],[Order Date]]</f>
        <v>2</v>
      </c>
      <c r="S9583" t="str">
        <f>TEXT(train[[#This Row],[Order Date]],"mmm")</f>
        <v>sept</v>
      </c>
      <c r="T9583">
        <f>YEAR(train[[#This Row],[Order Date]])</f>
        <v>2018</v>
      </c>
      <c r="U9583" t="str">
        <f>train[[#This Row],[Category]]&amp;"-"&amp;train[[#This Row],[Sub-Category]]</f>
        <v>Furniture-Chairs</v>
      </c>
      <c r="V9583" t="str">
        <f>IF(train[[#This Row],[Segment]]="Consumer","B2C","B2B")</f>
        <v>B2B</v>
      </c>
    </row>
    <row r="9584" spans="1:22" x14ac:dyDescent="0.25">
      <c r="A9584" t="s">
        <v>10715</v>
      </c>
      <c r="B9584" s="1">
        <v>42893</v>
      </c>
      <c r="C9584" s="1">
        <v>42897</v>
      </c>
      <c r="D9584" t="s">
        <v>45</v>
      </c>
      <c r="E9584" t="s">
        <v>10488</v>
      </c>
      <c r="F9584" t="s">
        <v>10489</v>
      </c>
      <c r="G9584" t="s">
        <v>97</v>
      </c>
      <c r="H9584" t="s">
        <v>22</v>
      </c>
      <c r="I9584" t="s">
        <v>141</v>
      </c>
      <c r="J9584" t="s">
        <v>142</v>
      </c>
      <c r="K9584">
        <v>19120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 s="2">
        <v>9.6479999999999997</v>
      </c>
      <c r="R9584">
        <f>train[[#This Row],[Ship Date]]-train[[#This Row],[Order Date]]</f>
        <v>4</v>
      </c>
      <c r="S9584" t="str">
        <f>TEXT(train[[#This Row],[Order Date]],"mmm")</f>
        <v>juin</v>
      </c>
      <c r="T9584">
        <f>YEAR(train[[#This Row],[Order Date]])</f>
        <v>2017</v>
      </c>
      <c r="U9584" t="str">
        <f>train[[#This Row],[Category]]&amp;"-"&amp;train[[#This Row],[Sub-Category]]</f>
        <v>Office Supplies-Fasteners</v>
      </c>
      <c r="V9584" t="str">
        <f>IF(train[[#This Row],[Segment]]="Consumer","B2C","B2B")</f>
        <v>B2B</v>
      </c>
    </row>
    <row r="9585" spans="1:22" x14ac:dyDescent="0.25">
      <c r="A9585" t="s">
        <v>10716</v>
      </c>
      <c r="B9585" s="1">
        <v>43276</v>
      </c>
      <c r="C9585" s="1">
        <v>43278</v>
      </c>
      <c r="D9585" t="s">
        <v>18</v>
      </c>
      <c r="E9585" t="s">
        <v>8357</v>
      </c>
      <c r="F9585" t="s">
        <v>8358</v>
      </c>
      <c r="G9585" t="s">
        <v>21</v>
      </c>
      <c r="H9585" t="s">
        <v>22</v>
      </c>
      <c r="I9585" t="s">
        <v>261</v>
      </c>
      <c r="J9585" t="s">
        <v>262</v>
      </c>
      <c r="K9585">
        <v>10024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 s="2">
        <v>400.78399999999999</v>
      </c>
      <c r="R9585">
        <f>train[[#This Row],[Ship Date]]-train[[#This Row],[Order Date]]</f>
        <v>2</v>
      </c>
      <c r="S9585" t="str">
        <f>TEXT(train[[#This Row],[Order Date]],"mmm")</f>
        <v>juin</v>
      </c>
      <c r="T9585">
        <f>YEAR(train[[#This Row],[Order Date]])</f>
        <v>2018</v>
      </c>
      <c r="U9585" t="str">
        <f>train[[#This Row],[Category]]&amp;"-"&amp;train[[#This Row],[Sub-Category]]</f>
        <v>Furniture-Bookcases</v>
      </c>
      <c r="V9585" t="str">
        <f>IF(train[[#This Row],[Segment]]="Consumer","B2C","B2B")</f>
        <v>B2C</v>
      </c>
    </row>
    <row r="9586" spans="1:22" x14ac:dyDescent="0.25">
      <c r="A9586" t="s">
        <v>10717</v>
      </c>
      <c r="B9586" s="1">
        <v>43338</v>
      </c>
      <c r="C9586" s="1">
        <v>43339</v>
      </c>
      <c r="D9586" t="s">
        <v>183</v>
      </c>
      <c r="E9586" t="s">
        <v>6660</v>
      </c>
      <c r="F9586" t="s">
        <v>6661</v>
      </c>
      <c r="G9586" t="s">
        <v>97</v>
      </c>
      <c r="H9586" t="s">
        <v>22</v>
      </c>
      <c r="I9586" t="s">
        <v>877</v>
      </c>
      <c r="J9586" t="s">
        <v>233</v>
      </c>
      <c r="K9586">
        <v>48234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 s="2">
        <v>53.72</v>
      </c>
      <c r="R9586">
        <f>train[[#This Row],[Ship Date]]-train[[#This Row],[Order Date]]</f>
        <v>1</v>
      </c>
      <c r="S9586" t="str">
        <f>TEXT(train[[#This Row],[Order Date]],"mmm")</f>
        <v>août</v>
      </c>
      <c r="T9586">
        <f>YEAR(train[[#This Row],[Order Date]])</f>
        <v>2018</v>
      </c>
      <c r="U9586" t="str">
        <f>train[[#This Row],[Category]]&amp;"-"&amp;train[[#This Row],[Sub-Category]]</f>
        <v>Office Supplies-Storage</v>
      </c>
      <c r="V9586" t="str">
        <f>IF(train[[#This Row],[Segment]]="Consumer","B2C","B2B")</f>
        <v>B2B</v>
      </c>
    </row>
    <row r="9587" spans="1:22" x14ac:dyDescent="0.25">
      <c r="A9587" t="s">
        <v>10718</v>
      </c>
      <c r="B9587" s="1">
        <v>42973</v>
      </c>
      <c r="C9587" s="1">
        <v>42975</v>
      </c>
      <c r="D9587" t="s">
        <v>183</v>
      </c>
      <c r="E9587" t="s">
        <v>3846</v>
      </c>
      <c r="F9587" t="s">
        <v>3847</v>
      </c>
      <c r="G9587" t="s">
        <v>36</v>
      </c>
      <c r="H9587" t="s">
        <v>22</v>
      </c>
      <c r="I9587" t="s">
        <v>1418</v>
      </c>
      <c r="J9587" t="s">
        <v>49</v>
      </c>
      <c r="K9587">
        <v>33142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 s="2">
        <v>31.007999999999999</v>
      </c>
      <c r="R9587">
        <f>train[[#This Row],[Ship Date]]-train[[#This Row],[Order Date]]</f>
        <v>2</v>
      </c>
      <c r="S9587" t="str">
        <f>TEXT(train[[#This Row],[Order Date]],"mmm")</f>
        <v>août</v>
      </c>
      <c r="T9587">
        <f>YEAR(train[[#This Row],[Order Date]])</f>
        <v>2017</v>
      </c>
      <c r="U9587" t="str">
        <f>train[[#This Row],[Category]]&amp;"-"&amp;train[[#This Row],[Sub-Category]]</f>
        <v>Office Supplies-Paper</v>
      </c>
      <c r="V9587" t="str">
        <f>IF(train[[#This Row],[Segment]]="Consumer","B2C","B2B")</f>
        <v>B2B</v>
      </c>
    </row>
    <row r="9588" spans="1:22" x14ac:dyDescent="0.25">
      <c r="A9588" t="s">
        <v>10719</v>
      </c>
      <c r="B9588" s="1">
        <v>43057</v>
      </c>
      <c r="C9588" s="1">
        <v>43057</v>
      </c>
      <c r="D9588" t="s">
        <v>1288</v>
      </c>
      <c r="E9588" t="s">
        <v>5841</v>
      </c>
      <c r="F9588" t="s">
        <v>5842</v>
      </c>
      <c r="G9588" t="s">
        <v>21</v>
      </c>
      <c r="H9588" t="s">
        <v>22</v>
      </c>
      <c r="I9588" t="s">
        <v>82</v>
      </c>
      <c r="J9588" t="s">
        <v>38</v>
      </c>
      <c r="K9588">
        <v>94521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 s="2">
        <v>61.12</v>
      </c>
      <c r="R9588">
        <f>train[[#This Row],[Ship Date]]-train[[#This Row],[Order Date]]</f>
        <v>0</v>
      </c>
      <c r="S9588" t="str">
        <f>TEXT(train[[#This Row],[Order Date]],"mmm")</f>
        <v>nov</v>
      </c>
      <c r="T9588">
        <f>YEAR(train[[#This Row],[Order Date]])</f>
        <v>2017</v>
      </c>
      <c r="U9588" t="str">
        <f>train[[#This Row],[Category]]&amp;"-"&amp;train[[#This Row],[Sub-Category]]</f>
        <v>Office Supplies-Binders</v>
      </c>
      <c r="V9588" t="str">
        <f>IF(train[[#This Row],[Segment]]="Consumer","B2C","B2B")</f>
        <v>B2C</v>
      </c>
    </row>
    <row r="9589" spans="1:22" x14ac:dyDescent="0.25">
      <c r="A9589" t="s">
        <v>10720</v>
      </c>
      <c r="B9589" s="1">
        <v>43207</v>
      </c>
      <c r="C9589" s="1">
        <v>43212</v>
      </c>
      <c r="D9589" t="s">
        <v>45</v>
      </c>
      <c r="E9589" t="s">
        <v>5338</v>
      </c>
      <c r="F9589" t="s">
        <v>5339</v>
      </c>
      <c r="G9589" t="s">
        <v>36</v>
      </c>
      <c r="H9589" t="s">
        <v>22</v>
      </c>
      <c r="I9589" t="s">
        <v>298</v>
      </c>
      <c r="J9589" t="s">
        <v>206</v>
      </c>
      <c r="K9589">
        <v>60653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 s="2">
        <v>195.136</v>
      </c>
      <c r="R9589">
        <f>train[[#This Row],[Ship Date]]-train[[#This Row],[Order Date]]</f>
        <v>5</v>
      </c>
      <c r="S9589" t="str">
        <f>TEXT(train[[#This Row],[Order Date]],"mmm")</f>
        <v>avr</v>
      </c>
      <c r="T9589">
        <f>YEAR(train[[#This Row],[Order Date]])</f>
        <v>2018</v>
      </c>
      <c r="U9589" t="str">
        <f>train[[#This Row],[Category]]&amp;"-"&amp;train[[#This Row],[Sub-Category]]</f>
        <v>Office Supplies-Storage</v>
      </c>
      <c r="V9589" t="str">
        <f>IF(train[[#This Row],[Segment]]="Consumer","B2C","B2B")</f>
        <v>B2B</v>
      </c>
    </row>
    <row r="9590" spans="1:22" x14ac:dyDescent="0.25">
      <c r="A9590" t="s">
        <v>10721</v>
      </c>
      <c r="B9590" s="1">
        <v>43304</v>
      </c>
      <c r="C9590" s="1">
        <v>43309</v>
      </c>
      <c r="D9590" t="s">
        <v>45</v>
      </c>
      <c r="E9590" t="s">
        <v>5495</v>
      </c>
      <c r="F9590" t="s">
        <v>5496</v>
      </c>
      <c r="G9590" t="s">
        <v>21</v>
      </c>
      <c r="H9590" t="s">
        <v>22</v>
      </c>
      <c r="I9590" t="s">
        <v>5700</v>
      </c>
      <c r="J9590" t="s">
        <v>206</v>
      </c>
      <c r="K9590">
        <v>60090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 s="2">
        <v>121.536</v>
      </c>
      <c r="R9590">
        <f>train[[#This Row],[Ship Date]]-train[[#This Row],[Order Date]]</f>
        <v>5</v>
      </c>
      <c r="S9590" t="str">
        <f>TEXT(train[[#This Row],[Order Date]],"mmm")</f>
        <v>juil</v>
      </c>
      <c r="T9590">
        <f>YEAR(train[[#This Row],[Order Date]])</f>
        <v>2018</v>
      </c>
      <c r="U9590" t="str">
        <f>train[[#This Row],[Category]]&amp;"-"&amp;train[[#This Row],[Sub-Category]]</f>
        <v>Office Supplies-Art</v>
      </c>
      <c r="V9590" t="str">
        <f>IF(train[[#This Row],[Segment]]="Consumer","B2C","B2B")</f>
        <v>B2C</v>
      </c>
    </row>
    <row r="9591" spans="1:22" x14ac:dyDescent="0.25">
      <c r="A9591" t="s">
        <v>10722</v>
      </c>
      <c r="B9591" s="1">
        <v>42135</v>
      </c>
      <c r="C9591" s="1">
        <v>42139</v>
      </c>
      <c r="D9591" t="s">
        <v>45</v>
      </c>
      <c r="E9591" t="s">
        <v>10095</v>
      </c>
      <c r="F9591" t="s">
        <v>10096</v>
      </c>
      <c r="G9591" t="s">
        <v>97</v>
      </c>
      <c r="H9591" t="s">
        <v>22</v>
      </c>
      <c r="I9591" t="s">
        <v>298</v>
      </c>
      <c r="J9591" t="s">
        <v>206</v>
      </c>
      <c r="K9591">
        <v>60610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 s="2">
        <v>17.472000000000001</v>
      </c>
      <c r="R9591">
        <f>train[[#This Row],[Ship Date]]-train[[#This Row],[Order Date]]</f>
        <v>4</v>
      </c>
      <c r="S9591" t="str">
        <f>TEXT(train[[#This Row],[Order Date]],"mmm")</f>
        <v>mai</v>
      </c>
      <c r="T9591">
        <f>YEAR(train[[#This Row],[Order Date]])</f>
        <v>2015</v>
      </c>
      <c r="U9591" t="str">
        <f>train[[#This Row],[Category]]&amp;"-"&amp;train[[#This Row],[Sub-Category]]</f>
        <v>Office Supplies-Paper</v>
      </c>
      <c r="V9591" t="str">
        <f>IF(train[[#This Row],[Segment]]="Consumer","B2C","B2B")</f>
        <v>B2B</v>
      </c>
    </row>
    <row r="9592" spans="1:22" x14ac:dyDescent="0.25">
      <c r="A9592" t="s">
        <v>10722</v>
      </c>
      <c r="B9592" s="1">
        <v>42135</v>
      </c>
      <c r="C9592" s="1">
        <v>42139</v>
      </c>
      <c r="D9592" t="s">
        <v>45</v>
      </c>
      <c r="E9592" t="s">
        <v>10095</v>
      </c>
      <c r="F9592" t="s">
        <v>10096</v>
      </c>
      <c r="G9592" t="s">
        <v>97</v>
      </c>
      <c r="H9592" t="s">
        <v>22</v>
      </c>
      <c r="I9592" t="s">
        <v>298</v>
      </c>
      <c r="J9592" t="s">
        <v>206</v>
      </c>
      <c r="K9592">
        <v>60610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 s="2">
        <v>104.58</v>
      </c>
      <c r="R9592">
        <f>train[[#This Row],[Ship Date]]-train[[#This Row],[Order Date]]</f>
        <v>4</v>
      </c>
      <c r="S9592" t="str">
        <f>TEXT(train[[#This Row],[Order Date]],"mmm")</f>
        <v>mai</v>
      </c>
      <c r="T9592">
        <f>YEAR(train[[#This Row],[Order Date]])</f>
        <v>2015</v>
      </c>
      <c r="U9592" t="str">
        <f>train[[#This Row],[Category]]&amp;"-"&amp;train[[#This Row],[Sub-Category]]</f>
        <v>Office Supplies-Binders</v>
      </c>
      <c r="V9592" t="str">
        <f>IF(train[[#This Row],[Segment]]="Consumer","B2C","B2B")</f>
        <v>B2B</v>
      </c>
    </row>
    <row r="9593" spans="1:22" x14ac:dyDescent="0.25">
      <c r="A9593" t="s">
        <v>10723</v>
      </c>
      <c r="B9593" s="1">
        <v>42944</v>
      </c>
      <c r="C9593" s="1">
        <v>42948</v>
      </c>
      <c r="D9593" t="s">
        <v>45</v>
      </c>
      <c r="E9593" t="s">
        <v>5224</v>
      </c>
      <c r="F9593" t="s">
        <v>5225</v>
      </c>
      <c r="G9593" t="s">
        <v>97</v>
      </c>
      <c r="H9593" t="s">
        <v>22</v>
      </c>
      <c r="I9593" t="s">
        <v>598</v>
      </c>
      <c r="J9593" t="s">
        <v>99</v>
      </c>
      <c r="K9593">
        <v>77506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 s="2">
        <v>24.7</v>
      </c>
      <c r="R9593">
        <f>train[[#This Row],[Ship Date]]-train[[#This Row],[Order Date]]</f>
        <v>4</v>
      </c>
      <c r="S9593" t="str">
        <f>TEXT(train[[#This Row],[Order Date]],"mmm")</f>
        <v>juil</v>
      </c>
      <c r="T9593">
        <f>YEAR(train[[#This Row],[Order Date]])</f>
        <v>2017</v>
      </c>
      <c r="U9593" t="str">
        <f>train[[#This Row],[Category]]&amp;"-"&amp;train[[#This Row],[Sub-Category]]</f>
        <v>Furniture-Furnishings</v>
      </c>
      <c r="V9593" t="str">
        <f>IF(train[[#This Row],[Segment]]="Consumer","B2C","B2B")</f>
        <v>B2B</v>
      </c>
    </row>
    <row r="9594" spans="1:22" x14ac:dyDescent="0.25">
      <c r="A9594" t="s">
        <v>10723</v>
      </c>
      <c r="B9594" s="1">
        <v>42944</v>
      </c>
      <c r="C9594" s="1">
        <v>42948</v>
      </c>
      <c r="D9594" t="s">
        <v>45</v>
      </c>
      <c r="E9594" t="s">
        <v>5224</v>
      </c>
      <c r="F9594" t="s">
        <v>5225</v>
      </c>
      <c r="G9594" t="s">
        <v>97</v>
      </c>
      <c r="H9594" t="s">
        <v>22</v>
      </c>
      <c r="I9594" t="s">
        <v>598</v>
      </c>
      <c r="J9594" t="s">
        <v>99</v>
      </c>
      <c r="K9594">
        <v>77506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 s="2">
        <v>302.72000000000003</v>
      </c>
      <c r="R9594">
        <f>train[[#This Row],[Ship Date]]-train[[#This Row],[Order Date]]</f>
        <v>4</v>
      </c>
      <c r="S9594" t="str">
        <f>TEXT(train[[#This Row],[Order Date]],"mmm")</f>
        <v>juil</v>
      </c>
      <c r="T9594">
        <f>YEAR(train[[#This Row],[Order Date]])</f>
        <v>2017</v>
      </c>
      <c r="U9594" t="str">
        <f>train[[#This Row],[Category]]&amp;"-"&amp;train[[#This Row],[Sub-Category]]</f>
        <v>Furniture-Furnishings</v>
      </c>
      <c r="V9594" t="str">
        <f>IF(train[[#This Row],[Segment]]="Consumer","B2C","B2B")</f>
        <v>B2B</v>
      </c>
    </row>
    <row r="9595" spans="1:22" x14ac:dyDescent="0.25">
      <c r="A9595" t="s">
        <v>10724</v>
      </c>
      <c r="B9595" s="1">
        <v>43357</v>
      </c>
      <c r="C9595" s="1">
        <v>43362</v>
      </c>
      <c r="D9595" t="s">
        <v>45</v>
      </c>
      <c r="E9595" t="s">
        <v>4380</v>
      </c>
      <c r="F9595" t="s">
        <v>4381</v>
      </c>
      <c r="G9595" t="s">
        <v>21</v>
      </c>
      <c r="H9595" t="s">
        <v>22</v>
      </c>
      <c r="I9595" t="s">
        <v>261</v>
      </c>
      <c r="J9595" t="s">
        <v>262</v>
      </c>
      <c r="K9595">
        <v>10024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 s="2">
        <v>8.56</v>
      </c>
      <c r="R9595">
        <f>train[[#This Row],[Ship Date]]-train[[#This Row],[Order Date]]</f>
        <v>5</v>
      </c>
      <c r="S9595" t="str">
        <f>TEXT(train[[#This Row],[Order Date]],"mmm")</f>
        <v>sept</v>
      </c>
      <c r="T9595">
        <f>YEAR(train[[#This Row],[Order Date]])</f>
        <v>2018</v>
      </c>
      <c r="U9595" t="str">
        <f>train[[#This Row],[Category]]&amp;"-"&amp;train[[#This Row],[Sub-Category]]</f>
        <v>Office Supplies-Paper</v>
      </c>
      <c r="V9595" t="str">
        <f>IF(train[[#This Row],[Segment]]="Consumer","B2C","B2B")</f>
        <v>B2C</v>
      </c>
    </row>
    <row r="9596" spans="1:22" x14ac:dyDescent="0.25">
      <c r="A9596" t="s">
        <v>10724</v>
      </c>
      <c r="B9596" s="1">
        <v>43357</v>
      </c>
      <c r="C9596" s="1">
        <v>43362</v>
      </c>
      <c r="D9596" t="s">
        <v>45</v>
      </c>
      <c r="E9596" t="s">
        <v>4380</v>
      </c>
      <c r="F9596" t="s">
        <v>4381</v>
      </c>
      <c r="G9596" t="s">
        <v>21</v>
      </c>
      <c r="H9596" t="s">
        <v>22</v>
      </c>
      <c r="I9596" t="s">
        <v>261</v>
      </c>
      <c r="J9596" t="s">
        <v>262</v>
      </c>
      <c r="K9596">
        <v>10024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 s="2">
        <v>11.56</v>
      </c>
      <c r="R9596">
        <f>train[[#This Row],[Ship Date]]-train[[#This Row],[Order Date]]</f>
        <v>5</v>
      </c>
      <c r="S9596" t="str">
        <f>TEXT(train[[#This Row],[Order Date]],"mmm")</f>
        <v>sept</v>
      </c>
      <c r="T9596">
        <f>YEAR(train[[#This Row],[Order Date]])</f>
        <v>2018</v>
      </c>
      <c r="U9596" t="str">
        <f>train[[#This Row],[Category]]&amp;"-"&amp;train[[#This Row],[Sub-Category]]</f>
        <v>Office Supplies-Paper</v>
      </c>
      <c r="V9596" t="str">
        <f>IF(train[[#This Row],[Segment]]="Consumer","B2C","B2B")</f>
        <v>B2C</v>
      </c>
    </row>
    <row r="9597" spans="1:22" x14ac:dyDescent="0.25">
      <c r="A9597" t="s">
        <v>10725</v>
      </c>
      <c r="B9597" s="1">
        <v>43124</v>
      </c>
      <c r="C9597" s="1">
        <v>43129</v>
      </c>
      <c r="D9597" t="s">
        <v>45</v>
      </c>
      <c r="E9597" t="s">
        <v>3943</v>
      </c>
      <c r="F9597" t="s">
        <v>3944</v>
      </c>
      <c r="G9597" t="s">
        <v>36</v>
      </c>
      <c r="H9597" t="s">
        <v>22</v>
      </c>
      <c r="I9597" t="s">
        <v>626</v>
      </c>
      <c r="J9597" t="s">
        <v>38</v>
      </c>
      <c r="K9597">
        <v>95123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 s="2">
        <v>25.86</v>
      </c>
      <c r="R9597">
        <f>train[[#This Row],[Ship Date]]-train[[#This Row],[Order Date]]</f>
        <v>5</v>
      </c>
      <c r="S9597" t="str">
        <f>TEXT(train[[#This Row],[Order Date]],"mmm")</f>
        <v>janv</v>
      </c>
      <c r="T9597">
        <f>YEAR(train[[#This Row],[Order Date]])</f>
        <v>2018</v>
      </c>
      <c r="U9597" t="str">
        <f>train[[#This Row],[Category]]&amp;"-"&amp;train[[#This Row],[Sub-Category]]</f>
        <v>Office Supplies-Appliances</v>
      </c>
      <c r="V9597" t="str">
        <f>IF(train[[#This Row],[Segment]]="Consumer","B2C","B2B")</f>
        <v>B2B</v>
      </c>
    </row>
    <row r="9598" spans="1:22" x14ac:dyDescent="0.25">
      <c r="A9598" t="s">
        <v>10725</v>
      </c>
      <c r="B9598" s="1">
        <v>43124</v>
      </c>
      <c r="C9598" s="1">
        <v>43129</v>
      </c>
      <c r="D9598" t="s">
        <v>45</v>
      </c>
      <c r="E9598" t="s">
        <v>3943</v>
      </c>
      <c r="F9598" t="s">
        <v>3944</v>
      </c>
      <c r="G9598" t="s">
        <v>36</v>
      </c>
      <c r="H9598" t="s">
        <v>22</v>
      </c>
      <c r="I9598" t="s">
        <v>626</v>
      </c>
      <c r="J9598" t="s">
        <v>38</v>
      </c>
      <c r="K9598">
        <v>95123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 s="2">
        <v>276.78399999999999</v>
      </c>
      <c r="R9598">
        <f>train[[#This Row],[Ship Date]]-train[[#This Row],[Order Date]]</f>
        <v>5</v>
      </c>
      <c r="S9598" t="str">
        <f>TEXT(train[[#This Row],[Order Date]],"mmm")</f>
        <v>janv</v>
      </c>
      <c r="T9598">
        <f>YEAR(train[[#This Row],[Order Date]])</f>
        <v>2018</v>
      </c>
      <c r="U9598" t="str">
        <f>train[[#This Row],[Category]]&amp;"-"&amp;train[[#This Row],[Sub-Category]]</f>
        <v>Office Supplies-Binders</v>
      </c>
      <c r="V9598" t="str">
        <f>IF(train[[#This Row],[Segment]]="Consumer","B2C","B2B")</f>
        <v>B2B</v>
      </c>
    </row>
    <row r="9599" spans="1:22" x14ac:dyDescent="0.25">
      <c r="A9599" t="s">
        <v>10725</v>
      </c>
      <c r="B9599" s="1">
        <v>43124</v>
      </c>
      <c r="C9599" s="1">
        <v>43129</v>
      </c>
      <c r="D9599" t="s">
        <v>45</v>
      </c>
      <c r="E9599" t="s">
        <v>3943</v>
      </c>
      <c r="F9599" t="s">
        <v>3944</v>
      </c>
      <c r="G9599" t="s">
        <v>36</v>
      </c>
      <c r="H9599" t="s">
        <v>22</v>
      </c>
      <c r="I9599" t="s">
        <v>626</v>
      </c>
      <c r="J9599" t="s">
        <v>38</v>
      </c>
      <c r="K9599">
        <v>95123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 s="2">
        <v>110.352</v>
      </c>
      <c r="R9599">
        <f>train[[#This Row],[Ship Date]]-train[[#This Row],[Order Date]]</f>
        <v>5</v>
      </c>
      <c r="S9599" t="str">
        <f>TEXT(train[[#This Row],[Order Date]],"mmm")</f>
        <v>janv</v>
      </c>
      <c r="T9599">
        <f>YEAR(train[[#This Row],[Order Date]])</f>
        <v>2018</v>
      </c>
      <c r="U9599" t="str">
        <f>train[[#This Row],[Category]]&amp;"-"&amp;train[[#This Row],[Sub-Category]]</f>
        <v>Technology-Phones</v>
      </c>
      <c r="V9599" t="str">
        <f>IF(train[[#This Row],[Segment]]="Consumer","B2C","B2B")</f>
        <v>B2B</v>
      </c>
    </row>
    <row r="9600" spans="1:22" x14ac:dyDescent="0.25">
      <c r="A9600" t="s">
        <v>10726</v>
      </c>
      <c r="B9600" s="1">
        <v>42632</v>
      </c>
      <c r="C9600" s="1">
        <v>42636</v>
      </c>
      <c r="D9600" t="s">
        <v>45</v>
      </c>
      <c r="E9600" t="s">
        <v>8236</v>
      </c>
      <c r="F9600" t="s">
        <v>8237</v>
      </c>
      <c r="G9600" t="s">
        <v>97</v>
      </c>
      <c r="H9600" t="s">
        <v>22</v>
      </c>
      <c r="I9600" t="s">
        <v>5398</v>
      </c>
      <c r="J9600" t="s">
        <v>38</v>
      </c>
      <c r="K9600">
        <v>95823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 s="2">
        <v>60.84</v>
      </c>
      <c r="R9600">
        <f>train[[#This Row],[Ship Date]]-train[[#This Row],[Order Date]]</f>
        <v>4</v>
      </c>
      <c r="S9600" t="str">
        <f>TEXT(train[[#This Row],[Order Date]],"mmm")</f>
        <v>sept</v>
      </c>
      <c r="T9600">
        <f>YEAR(train[[#This Row],[Order Date]])</f>
        <v>2016</v>
      </c>
      <c r="U9600" t="str">
        <f>train[[#This Row],[Category]]&amp;"-"&amp;train[[#This Row],[Sub-Category]]</f>
        <v>Furniture-Furnishings</v>
      </c>
      <c r="V9600" t="str">
        <f>IF(train[[#This Row],[Segment]]="Consumer","B2C","B2B")</f>
        <v>B2B</v>
      </c>
    </row>
    <row r="9601" spans="1:22" x14ac:dyDescent="0.25">
      <c r="A9601" t="s">
        <v>10727</v>
      </c>
      <c r="B9601" s="1">
        <v>42474</v>
      </c>
      <c r="C9601" s="1">
        <v>42478</v>
      </c>
      <c r="D9601" t="s">
        <v>45</v>
      </c>
      <c r="E9601" t="s">
        <v>1997</v>
      </c>
      <c r="F9601" t="s">
        <v>1998</v>
      </c>
      <c r="G9601" t="s">
        <v>21</v>
      </c>
      <c r="H9601" t="s">
        <v>22</v>
      </c>
      <c r="I9601" t="s">
        <v>313</v>
      </c>
      <c r="J9601" t="s">
        <v>415</v>
      </c>
      <c r="K9601">
        <v>97477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 s="2">
        <v>35.207999999999998</v>
      </c>
      <c r="R9601">
        <f>train[[#This Row],[Ship Date]]-train[[#This Row],[Order Date]]</f>
        <v>4</v>
      </c>
      <c r="S9601" t="str">
        <f>TEXT(train[[#This Row],[Order Date]],"mmm")</f>
        <v>avr</v>
      </c>
      <c r="T9601">
        <f>YEAR(train[[#This Row],[Order Date]])</f>
        <v>2016</v>
      </c>
      <c r="U9601" t="str">
        <f>train[[#This Row],[Category]]&amp;"-"&amp;train[[#This Row],[Sub-Category]]</f>
        <v>Office Supplies-Appliances</v>
      </c>
      <c r="V9601" t="str">
        <f>IF(train[[#This Row],[Segment]]="Consumer","B2C","B2B")</f>
        <v>B2C</v>
      </c>
    </row>
    <row r="9602" spans="1:22" x14ac:dyDescent="0.25">
      <c r="A9602" t="s">
        <v>10728</v>
      </c>
      <c r="B9602" s="1">
        <v>43228</v>
      </c>
      <c r="C9602" s="1">
        <v>43231</v>
      </c>
      <c r="D9602" t="s">
        <v>18</v>
      </c>
      <c r="E9602" t="s">
        <v>1574</v>
      </c>
      <c r="F9602" t="s">
        <v>1575</v>
      </c>
      <c r="G9602" t="s">
        <v>36</v>
      </c>
      <c r="H9602" t="s">
        <v>22</v>
      </c>
      <c r="I9602" t="s">
        <v>10180</v>
      </c>
      <c r="J9602" t="s">
        <v>99</v>
      </c>
      <c r="K9602">
        <v>76063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 s="2">
        <v>41.472000000000001</v>
      </c>
      <c r="R9602">
        <f>train[[#This Row],[Ship Date]]-train[[#This Row],[Order Date]]</f>
        <v>3</v>
      </c>
      <c r="S9602" t="str">
        <f>TEXT(train[[#This Row],[Order Date]],"mmm")</f>
        <v>mai</v>
      </c>
      <c r="T9602">
        <f>YEAR(train[[#This Row],[Order Date]])</f>
        <v>2018</v>
      </c>
      <c r="U9602" t="str">
        <f>train[[#This Row],[Category]]&amp;"-"&amp;train[[#This Row],[Sub-Category]]</f>
        <v>Office Supplies-Paper</v>
      </c>
      <c r="V9602" t="str">
        <f>IF(train[[#This Row],[Segment]]="Consumer","B2C","B2B")</f>
        <v>B2B</v>
      </c>
    </row>
    <row r="9603" spans="1:22" x14ac:dyDescent="0.25">
      <c r="A9603" t="s">
        <v>10729</v>
      </c>
      <c r="B9603" s="1">
        <v>42982</v>
      </c>
      <c r="C9603" s="1">
        <v>42987</v>
      </c>
      <c r="D9603" t="s">
        <v>45</v>
      </c>
      <c r="E9603" t="s">
        <v>1627</v>
      </c>
      <c r="F9603" t="s">
        <v>1628</v>
      </c>
      <c r="G9603" t="s">
        <v>21</v>
      </c>
      <c r="H9603" t="s">
        <v>22</v>
      </c>
      <c r="I9603" t="s">
        <v>3268</v>
      </c>
      <c r="J9603" t="s">
        <v>1707</v>
      </c>
      <c r="K9603">
        <v>72401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 s="2">
        <v>239.5</v>
      </c>
      <c r="R9603">
        <f>train[[#This Row],[Ship Date]]-train[[#This Row],[Order Date]]</f>
        <v>5</v>
      </c>
      <c r="S9603" t="str">
        <f>TEXT(train[[#This Row],[Order Date]],"mmm")</f>
        <v>sept</v>
      </c>
      <c r="T9603">
        <f>YEAR(train[[#This Row],[Order Date]])</f>
        <v>2017</v>
      </c>
      <c r="U9603" t="str">
        <f>train[[#This Row],[Category]]&amp;"-"&amp;train[[#This Row],[Sub-Category]]</f>
        <v>Office Supplies-Paper</v>
      </c>
      <c r="V9603" t="str">
        <f>IF(train[[#This Row],[Segment]]="Consumer","B2C","B2B")</f>
        <v>B2C</v>
      </c>
    </row>
    <row r="9604" spans="1:22" x14ac:dyDescent="0.25">
      <c r="A9604" t="s">
        <v>10730</v>
      </c>
      <c r="B9604" s="1">
        <v>42143</v>
      </c>
      <c r="C9604" s="1">
        <v>42146</v>
      </c>
      <c r="D9604" t="s">
        <v>183</v>
      </c>
      <c r="E9604" t="s">
        <v>1240</v>
      </c>
      <c r="F9604" t="s">
        <v>1241</v>
      </c>
      <c r="G9604" t="s">
        <v>21</v>
      </c>
      <c r="H9604" t="s">
        <v>22</v>
      </c>
      <c r="I9604" t="s">
        <v>2980</v>
      </c>
      <c r="J9604" t="s">
        <v>314</v>
      </c>
      <c r="K9604">
        <v>23464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 s="2">
        <v>34.200000000000003</v>
      </c>
      <c r="R9604">
        <f>train[[#This Row],[Ship Date]]-train[[#This Row],[Order Date]]</f>
        <v>3</v>
      </c>
      <c r="S9604" t="str">
        <f>TEXT(train[[#This Row],[Order Date]],"mmm")</f>
        <v>mai</v>
      </c>
      <c r="T9604">
        <f>YEAR(train[[#This Row],[Order Date]])</f>
        <v>2015</v>
      </c>
      <c r="U9604" t="str">
        <f>train[[#This Row],[Category]]&amp;"-"&amp;train[[#This Row],[Sub-Category]]</f>
        <v>Office Supplies-Supplies</v>
      </c>
      <c r="V9604" t="str">
        <f>IF(train[[#This Row],[Segment]]="Consumer","B2C","B2B")</f>
        <v>B2C</v>
      </c>
    </row>
    <row r="9605" spans="1:22" x14ac:dyDescent="0.25">
      <c r="A9605" t="s">
        <v>10731</v>
      </c>
      <c r="B9605" s="1">
        <v>42903</v>
      </c>
      <c r="C9605" s="1">
        <v>42909</v>
      </c>
      <c r="D9605" t="s">
        <v>45</v>
      </c>
      <c r="E9605" t="s">
        <v>6032</v>
      </c>
      <c r="F9605" t="s">
        <v>6033</v>
      </c>
      <c r="G9605" t="s">
        <v>36</v>
      </c>
      <c r="H9605" t="s">
        <v>22</v>
      </c>
      <c r="I9605" t="s">
        <v>384</v>
      </c>
      <c r="J9605" t="s">
        <v>262</v>
      </c>
      <c r="K9605">
        <v>14609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 s="2">
        <v>376.86599999999999</v>
      </c>
      <c r="R9605">
        <f>train[[#This Row],[Ship Date]]-train[[#This Row],[Order Date]]</f>
        <v>6</v>
      </c>
      <c r="S9605" t="str">
        <f>TEXT(train[[#This Row],[Order Date]],"mmm")</f>
        <v>juin</v>
      </c>
      <c r="T9605">
        <f>YEAR(train[[#This Row],[Order Date]])</f>
        <v>2017</v>
      </c>
      <c r="U9605" t="str">
        <f>train[[#This Row],[Category]]&amp;"-"&amp;train[[#This Row],[Sub-Category]]</f>
        <v>Furniture-Tables</v>
      </c>
      <c r="V9605" t="str">
        <f>IF(train[[#This Row],[Segment]]="Consumer","B2C","B2B")</f>
        <v>B2B</v>
      </c>
    </row>
    <row r="9606" spans="1:22" x14ac:dyDescent="0.25">
      <c r="A9606" t="s">
        <v>10732</v>
      </c>
      <c r="B9606" s="1">
        <v>42676</v>
      </c>
      <c r="C9606" s="1">
        <v>42679</v>
      </c>
      <c r="D9606" t="s">
        <v>183</v>
      </c>
      <c r="E9606" t="s">
        <v>2341</v>
      </c>
      <c r="F9606" t="s">
        <v>2342</v>
      </c>
      <c r="G9606" t="s">
        <v>21</v>
      </c>
      <c r="H9606" t="s">
        <v>22</v>
      </c>
      <c r="I9606" t="s">
        <v>4878</v>
      </c>
      <c r="J9606" t="s">
        <v>314</v>
      </c>
      <c r="K9606">
        <v>23320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 s="2">
        <v>197.72</v>
      </c>
      <c r="R9606">
        <f>train[[#This Row],[Ship Date]]-train[[#This Row],[Order Date]]</f>
        <v>3</v>
      </c>
      <c r="S9606" t="str">
        <f>TEXT(train[[#This Row],[Order Date]],"mmm")</f>
        <v>nov</v>
      </c>
      <c r="T9606">
        <f>YEAR(train[[#This Row],[Order Date]])</f>
        <v>2016</v>
      </c>
      <c r="U9606" t="str">
        <f>train[[#This Row],[Category]]&amp;"-"&amp;train[[#This Row],[Sub-Category]]</f>
        <v>Office Supplies-Appliances</v>
      </c>
      <c r="V9606" t="str">
        <f>IF(train[[#This Row],[Segment]]="Consumer","B2C","B2B")</f>
        <v>B2C</v>
      </c>
    </row>
    <row r="9607" spans="1:22" x14ac:dyDescent="0.25">
      <c r="A9607" t="s">
        <v>10735</v>
      </c>
      <c r="B9607" s="1">
        <v>43408</v>
      </c>
      <c r="C9607" s="1">
        <v>43413</v>
      </c>
      <c r="D9607" t="s">
        <v>45</v>
      </c>
      <c r="E9607" t="s">
        <v>3634</v>
      </c>
      <c r="F9607" t="s">
        <v>3635</v>
      </c>
      <c r="G9607" t="s">
        <v>36</v>
      </c>
      <c r="H9607" t="s">
        <v>22</v>
      </c>
      <c r="I9607" t="s">
        <v>2471</v>
      </c>
      <c r="J9607" t="s">
        <v>493</v>
      </c>
      <c r="K9607">
        <v>43130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 s="2">
        <v>70.72</v>
      </c>
      <c r="R9607">
        <f>train[[#This Row],[Ship Date]]-train[[#This Row],[Order Date]]</f>
        <v>5</v>
      </c>
      <c r="S9607" t="str">
        <f>TEXT(train[[#This Row],[Order Date]],"mmm")</f>
        <v>nov</v>
      </c>
      <c r="T9607">
        <f>YEAR(train[[#This Row],[Order Date]])</f>
        <v>2018</v>
      </c>
      <c r="U9607" t="str">
        <f>train[[#This Row],[Category]]&amp;"-"&amp;train[[#This Row],[Sub-Category]]</f>
        <v>Technology-Accessories</v>
      </c>
      <c r="V9607" t="str">
        <f>IF(train[[#This Row],[Segment]]="Consumer","B2C","B2B")</f>
        <v>B2B</v>
      </c>
    </row>
    <row r="9608" spans="1:22" x14ac:dyDescent="0.25">
      <c r="A9608" t="s">
        <v>10735</v>
      </c>
      <c r="B9608" s="1">
        <v>43408</v>
      </c>
      <c r="C9608" s="1">
        <v>43413</v>
      </c>
      <c r="D9608" t="s">
        <v>45</v>
      </c>
      <c r="E9608" t="s">
        <v>3634</v>
      </c>
      <c r="F9608" t="s">
        <v>3635</v>
      </c>
      <c r="G9608" t="s">
        <v>36</v>
      </c>
      <c r="H9608" t="s">
        <v>22</v>
      </c>
      <c r="I9608" t="s">
        <v>2471</v>
      </c>
      <c r="J9608" t="s">
        <v>493</v>
      </c>
      <c r="K9608">
        <v>43130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 s="2">
        <v>194.352</v>
      </c>
      <c r="R9608">
        <f>train[[#This Row],[Ship Date]]-train[[#This Row],[Order Date]]</f>
        <v>5</v>
      </c>
      <c r="S9608" t="str">
        <f>TEXT(train[[#This Row],[Order Date]],"mmm")</f>
        <v>nov</v>
      </c>
      <c r="T9608">
        <f>YEAR(train[[#This Row],[Order Date]])</f>
        <v>2018</v>
      </c>
      <c r="U9608" t="str">
        <f>train[[#This Row],[Category]]&amp;"-"&amp;train[[#This Row],[Sub-Category]]</f>
        <v>Office Supplies-Storage</v>
      </c>
      <c r="V9608" t="str">
        <f>IF(train[[#This Row],[Segment]]="Consumer","B2C","B2B")</f>
        <v>B2B</v>
      </c>
    </row>
    <row r="9609" spans="1:22" x14ac:dyDescent="0.25">
      <c r="A9609" t="s">
        <v>10736</v>
      </c>
      <c r="B9609" s="1">
        <v>43439</v>
      </c>
      <c r="C9609" s="1">
        <v>43442</v>
      </c>
      <c r="D9609" t="s">
        <v>18</v>
      </c>
      <c r="E9609" t="s">
        <v>4972</v>
      </c>
      <c r="F9609" t="s">
        <v>4973</v>
      </c>
      <c r="G9609" t="s">
        <v>21</v>
      </c>
      <c r="H9609" t="s">
        <v>22</v>
      </c>
      <c r="I9609" t="s">
        <v>261</v>
      </c>
      <c r="J9609" t="s">
        <v>262</v>
      </c>
      <c r="K9609">
        <v>10024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 s="2">
        <v>21.6</v>
      </c>
      <c r="R9609">
        <f>train[[#This Row],[Ship Date]]-train[[#This Row],[Order Date]]</f>
        <v>3</v>
      </c>
      <c r="S9609" t="str">
        <f>TEXT(train[[#This Row],[Order Date]],"mmm")</f>
        <v>déc</v>
      </c>
      <c r="T9609">
        <f>YEAR(train[[#This Row],[Order Date]])</f>
        <v>2018</v>
      </c>
      <c r="U9609" t="str">
        <f>train[[#This Row],[Category]]&amp;"-"&amp;train[[#This Row],[Sub-Category]]</f>
        <v>Office Supplies-Paper</v>
      </c>
      <c r="V9609" t="str">
        <f>IF(train[[#This Row],[Segment]]="Consumer","B2C","B2B")</f>
        <v>B2C</v>
      </c>
    </row>
    <row r="9610" spans="1:22" x14ac:dyDescent="0.25">
      <c r="A9610" t="s">
        <v>10736</v>
      </c>
      <c r="B9610" s="1">
        <v>43439</v>
      </c>
      <c r="C9610" s="1">
        <v>43442</v>
      </c>
      <c r="D9610" t="s">
        <v>18</v>
      </c>
      <c r="E9610" t="s">
        <v>4972</v>
      </c>
      <c r="F9610" t="s">
        <v>4973</v>
      </c>
      <c r="G9610" t="s">
        <v>21</v>
      </c>
      <c r="H9610" t="s">
        <v>22</v>
      </c>
      <c r="I9610" t="s">
        <v>261</v>
      </c>
      <c r="J9610" t="s">
        <v>262</v>
      </c>
      <c r="K9610">
        <v>10024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 s="2">
        <v>11.07</v>
      </c>
      <c r="R9610">
        <f>train[[#This Row],[Ship Date]]-train[[#This Row],[Order Date]]</f>
        <v>3</v>
      </c>
      <c r="S9610" t="str">
        <f>TEXT(train[[#This Row],[Order Date]],"mmm")</f>
        <v>déc</v>
      </c>
      <c r="T9610">
        <f>YEAR(train[[#This Row],[Order Date]])</f>
        <v>2018</v>
      </c>
      <c r="U9610" t="str">
        <f>train[[#This Row],[Category]]&amp;"-"&amp;train[[#This Row],[Sub-Category]]</f>
        <v>Office Supplies-Labels</v>
      </c>
      <c r="V9610" t="str">
        <f>IF(train[[#This Row],[Segment]]="Consumer","B2C","B2B")</f>
        <v>B2C</v>
      </c>
    </row>
    <row r="9611" spans="1:22" x14ac:dyDescent="0.25">
      <c r="A9611" t="s">
        <v>10737</v>
      </c>
      <c r="B9611" s="1">
        <v>42871</v>
      </c>
      <c r="C9611" s="1">
        <v>42874</v>
      </c>
      <c r="D9611" t="s">
        <v>18</v>
      </c>
      <c r="E9611" t="s">
        <v>1583</v>
      </c>
      <c r="F9611" t="s">
        <v>1584</v>
      </c>
      <c r="G9611" t="s">
        <v>21</v>
      </c>
      <c r="H9611" t="s">
        <v>22</v>
      </c>
      <c r="I9611" t="s">
        <v>37</v>
      </c>
      <c r="J9611" t="s">
        <v>38</v>
      </c>
      <c r="K9611">
        <v>90045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 s="2">
        <v>282.83999999999997</v>
      </c>
      <c r="R9611">
        <f>train[[#This Row],[Ship Date]]-train[[#This Row],[Order Date]]</f>
        <v>3</v>
      </c>
      <c r="S9611" t="str">
        <f>TEXT(train[[#This Row],[Order Date]],"mmm")</f>
        <v>mai</v>
      </c>
      <c r="T9611">
        <f>YEAR(train[[#This Row],[Order Date]])</f>
        <v>2017</v>
      </c>
      <c r="U9611" t="str">
        <f>train[[#This Row],[Category]]&amp;"-"&amp;train[[#This Row],[Sub-Category]]</f>
        <v>Furniture-Furnishings</v>
      </c>
      <c r="V9611" t="str">
        <f>IF(train[[#This Row],[Segment]]="Consumer","B2C","B2B")</f>
        <v>B2C</v>
      </c>
    </row>
    <row r="9612" spans="1:22" x14ac:dyDescent="0.25">
      <c r="A9612" t="s">
        <v>10737</v>
      </c>
      <c r="B9612" s="1">
        <v>42871</v>
      </c>
      <c r="C9612" s="1">
        <v>42874</v>
      </c>
      <c r="D9612" t="s">
        <v>18</v>
      </c>
      <c r="E9612" t="s">
        <v>1583</v>
      </c>
      <c r="F9612" t="s">
        <v>1584</v>
      </c>
      <c r="G9612" t="s">
        <v>21</v>
      </c>
      <c r="H9612" t="s">
        <v>22</v>
      </c>
      <c r="I9612" t="s">
        <v>37</v>
      </c>
      <c r="J9612" t="s">
        <v>38</v>
      </c>
      <c r="K9612">
        <v>90045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 s="2">
        <v>27.72</v>
      </c>
      <c r="R9612">
        <f>train[[#This Row],[Ship Date]]-train[[#This Row],[Order Date]]</f>
        <v>3</v>
      </c>
      <c r="S9612" t="str">
        <f>TEXT(train[[#This Row],[Order Date]],"mmm")</f>
        <v>mai</v>
      </c>
      <c r="T9612">
        <f>YEAR(train[[#This Row],[Order Date]])</f>
        <v>2017</v>
      </c>
      <c r="U9612" t="str">
        <f>train[[#This Row],[Category]]&amp;"-"&amp;train[[#This Row],[Sub-Category]]</f>
        <v>Office Supplies-Labels</v>
      </c>
      <c r="V9612" t="str">
        <f>IF(train[[#This Row],[Segment]]="Consumer","B2C","B2B")</f>
        <v>B2C</v>
      </c>
    </row>
    <row r="9613" spans="1:22" x14ac:dyDescent="0.25">
      <c r="A9613" t="s">
        <v>10738</v>
      </c>
      <c r="B9613" s="1">
        <v>43397</v>
      </c>
      <c r="C9613" s="1">
        <v>43403</v>
      </c>
      <c r="D9613" t="s">
        <v>45</v>
      </c>
      <c r="E9613" t="s">
        <v>1952</v>
      </c>
      <c r="F9613" t="s">
        <v>1953</v>
      </c>
      <c r="G9613" t="s">
        <v>21</v>
      </c>
      <c r="H9613" t="s">
        <v>22</v>
      </c>
      <c r="I9613" t="s">
        <v>323</v>
      </c>
      <c r="J9613" t="s">
        <v>1487</v>
      </c>
      <c r="K9613">
        <v>39212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 s="2">
        <v>11.68</v>
      </c>
      <c r="R9613">
        <f>train[[#This Row],[Ship Date]]-train[[#This Row],[Order Date]]</f>
        <v>6</v>
      </c>
      <c r="S9613" t="str">
        <f>TEXT(train[[#This Row],[Order Date]],"mmm")</f>
        <v>oct</v>
      </c>
      <c r="T9613">
        <f>YEAR(train[[#This Row],[Order Date]])</f>
        <v>2018</v>
      </c>
      <c r="U9613" t="str">
        <f>train[[#This Row],[Category]]&amp;"-"&amp;train[[#This Row],[Sub-Category]]</f>
        <v>Office Supplies-Fasteners</v>
      </c>
      <c r="V9613" t="str">
        <f>IF(train[[#This Row],[Segment]]="Consumer","B2C","B2B")</f>
        <v>B2C</v>
      </c>
    </row>
    <row r="9614" spans="1:22" x14ac:dyDescent="0.25">
      <c r="A9614" t="s">
        <v>10739</v>
      </c>
      <c r="B9614" s="1">
        <v>42996</v>
      </c>
      <c r="C9614" s="1">
        <v>43000</v>
      </c>
      <c r="D9614" t="s">
        <v>45</v>
      </c>
      <c r="E9614" t="s">
        <v>1870</v>
      </c>
      <c r="F9614" t="s">
        <v>1871</v>
      </c>
      <c r="G9614" t="s">
        <v>21</v>
      </c>
      <c r="H9614" t="s">
        <v>22</v>
      </c>
      <c r="I9614" t="s">
        <v>6402</v>
      </c>
      <c r="J9614" t="s">
        <v>38</v>
      </c>
      <c r="K9614">
        <v>95695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 s="2">
        <v>239.98400000000001</v>
      </c>
      <c r="R9614">
        <f>train[[#This Row],[Ship Date]]-train[[#This Row],[Order Date]]</f>
        <v>4</v>
      </c>
      <c r="S9614" t="str">
        <f>TEXT(train[[#This Row],[Order Date]],"mmm")</f>
        <v>sept</v>
      </c>
      <c r="T9614">
        <f>YEAR(train[[#This Row],[Order Date]])</f>
        <v>2017</v>
      </c>
      <c r="U9614" t="str">
        <f>train[[#This Row],[Category]]&amp;"-"&amp;train[[#This Row],[Sub-Category]]</f>
        <v>Technology-Phones</v>
      </c>
      <c r="V9614" t="str">
        <f>IF(train[[#This Row],[Segment]]="Consumer","B2C","B2B")</f>
        <v>B2C</v>
      </c>
    </row>
    <row r="9615" spans="1:22" x14ac:dyDescent="0.25">
      <c r="A9615" t="s">
        <v>10740</v>
      </c>
      <c r="B9615" s="1">
        <v>42319</v>
      </c>
      <c r="C9615" s="1">
        <v>42321</v>
      </c>
      <c r="D9615" t="s">
        <v>183</v>
      </c>
      <c r="E9615" t="s">
        <v>770</v>
      </c>
      <c r="F9615" t="s">
        <v>771</v>
      </c>
      <c r="G9615" t="s">
        <v>36</v>
      </c>
      <c r="H9615" t="s">
        <v>22</v>
      </c>
      <c r="I9615" t="s">
        <v>90</v>
      </c>
      <c r="J9615" t="s">
        <v>91</v>
      </c>
      <c r="K9615">
        <v>98115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 s="2">
        <v>22.98</v>
      </c>
      <c r="R9615">
        <f>train[[#This Row],[Ship Date]]-train[[#This Row],[Order Date]]</f>
        <v>2</v>
      </c>
      <c r="S9615" t="str">
        <f>TEXT(train[[#This Row],[Order Date]],"mmm")</f>
        <v>nov</v>
      </c>
      <c r="T9615">
        <f>YEAR(train[[#This Row],[Order Date]])</f>
        <v>2015</v>
      </c>
      <c r="U9615" t="str">
        <f>train[[#This Row],[Category]]&amp;"-"&amp;train[[#This Row],[Sub-Category]]</f>
        <v>Office Supplies-Appliances</v>
      </c>
      <c r="V9615" t="str">
        <f>IF(train[[#This Row],[Segment]]="Consumer","B2C","B2B")</f>
        <v>B2B</v>
      </c>
    </row>
    <row r="9616" spans="1:22" x14ac:dyDescent="0.25">
      <c r="A9616" t="s">
        <v>10740</v>
      </c>
      <c r="B9616" s="1">
        <v>42319</v>
      </c>
      <c r="C9616" s="1">
        <v>42321</v>
      </c>
      <c r="D9616" t="s">
        <v>183</v>
      </c>
      <c r="E9616" t="s">
        <v>770</v>
      </c>
      <c r="F9616" t="s">
        <v>771</v>
      </c>
      <c r="G9616" t="s">
        <v>36</v>
      </c>
      <c r="H9616" t="s">
        <v>22</v>
      </c>
      <c r="I9616" t="s">
        <v>90</v>
      </c>
      <c r="J9616" t="s">
        <v>91</v>
      </c>
      <c r="K9616">
        <v>98115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 s="2">
        <v>102.13</v>
      </c>
      <c r="R9616">
        <f>train[[#This Row],[Ship Date]]-train[[#This Row],[Order Date]]</f>
        <v>2</v>
      </c>
      <c r="S9616" t="str">
        <f>TEXT(train[[#This Row],[Order Date]],"mmm")</f>
        <v>nov</v>
      </c>
      <c r="T9616">
        <f>YEAR(train[[#This Row],[Order Date]])</f>
        <v>2015</v>
      </c>
      <c r="U9616" t="str">
        <f>train[[#This Row],[Category]]&amp;"-"&amp;train[[#This Row],[Sub-Category]]</f>
        <v>Technology-Accessories</v>
      </c>
      <c r="V9616" t="str">
        <f>IF(train[[#This Row],[Segment]]="Consumer","B2C","B2B")</f>
        <v>B2B</v>
      </c>
    </row>
    <row r="9617" spans="1:22" x14ac:dyDescent="0.25">
      <c r="A9617" t="s">
        <v>10740</v>
      </c>
      <c r="B9617" s="1">
        <v>42319</v>
      </c>
      <c r="C9617" s="1">
        <v>42321</v>
      </c>
      <c r="D9617" t="s">
        <v>183</v>
      </c>
      <c r="E9617" t="s">
        <v>770</v>
      </c>
      <c r="F9617" t="s">
        <v>771</v>
      </c>
      <c r="G9617" t="s">
        <v>36</v>
      </c>
      <c r="H9617" t="s">
        <v>22</v>
      </c>
      <c r="I9617" t="s">
        <v>90</v>
      </c>
      <c r="J9617" t="s">
        <v>91</v>
      </c>
      <c r="K9617">
        <v>98115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 s="2">
        <v>2033.5840000000001</v>
      </c>
      <c r="R9617">
        <f>train[[#This Row],[Ship Date]]-train[[#This Row],[Order Date]]</f>
        <v>2</v>
      </c>
      <c r="S9617" t="str">
        <f>TEXT(train[[#This Row],[Order Date]],"mmm")</f>
        <v>nov</v>
      </c>
      <c r="T9617">
        <f>YEAR(train[[#This Row],[Order Date]])</f>
        <v>2015</v>
      </c>
      <c r="U9617" t="str">
        <f>train[[#This Row],[Category]]&amp;"-"&amp;train[[#This Row],[Sub-Category]]</f>
        <v>Office Supplies-Binders</v>
      </c>
      <c r="V9617" t="str">
        <f>IF(train[[#This Row],[Segment]]="Consumer","B2C","B2B")</f>
        <v>B2B</v>
      </c>
    </row>
    <row r="9618" spans="1:22" x14ac:dyDescent="0.25">
      <c r="A9618" t="s">
        <v>10741</v>
      </c>
      <c r="B9618" s="1">
        <v>42969</v>
      </c>
      <c r="C9618" s="1">
        <v>42976</v>
      </c>
      <c r="D9618" t="s">
        <v>45</v>
      </c>
      <c r="E9618" t="s">
        <v>3888</v>
      </c>
      <c r="F9618" t="s">
        <v>3889</v>
      </c>
      <c r="G9618" t="s">
        <v>36</v>
      </c>
      <c r="H9618" t="s">
        <v>22</v>
      </c>
      <c r="I9618" t="s">
        <v>37</v>
      </c>
      <c r="J9618" t="s">
        <v>38</v>
      </c>
      <c r="K9618">
        <v>90049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 s="2">
        <v>5.76</v>
      </c>
      <c r="R9618">
        <f>train[[#This Row],[Ship Date]]-train[[#This Row],[Order Date]]</f>
        <v>7</v>
      </c>
      <c r="S9618" t="str">
        <f>TEXT(train[[#This Row],[Order Date]],"mmm")</f>
        <v>août</v>
      </c>
      <c r="T9618">
        <f>YEAR(train[[#This Row],[Order Date]])</f>
        <v>2017</v>
      </c>
      <c r="U9618" t="str">
        <f>train[[#This Row],[Category]]&amp;"-"&amp;train[[#This Row],[Sub-Category]]</f>
        <v>Office Supplies-Art</v>
      </c>
      <c r="V9618" t="str">
        <f>IF(train[[#This Row],[Segment]]="Consumer","B2C","B2B")</f>
        <v>B2B</v>
      </c>
    </row>
    <row r="9619" spans="1:22" x14ac:dyDescent="0.25">
      <c r="A9619" t="s">
        <v>10742</v>
      </c>
      <c r="B9619" s="1">
        <v>43420</v>
      </c>
      <c r="C9619" s="1">
        <v>43425</v>
      </c>
      <c r="D9619" t="s">
        <v>45</v>
      </c>
      <c r="E9619" t="s">
        <v>4291</v>
      </c>
      <c r="F9619" t="s">
        <v>4292</v>
      </c>
      <c r="G9619" t="s">
        <v>36</v>
      </c>
      <c r="H9619" t="s">
        <v>22</v>
      </c>
      <c r="I9619" t="s">
        <v>4622</v>
      </c>
      <c r="J9619" t="s">
        <v>493</v>
      </c>
      <c r="K9619">
        <v>43402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 s="2">
        <v>899.98199999999997</v>
      </c>
      <c r="R9619">
        <f>train[[#This Row],[Ship Date]]-train[[#This Row],[Order Date]]</f>
        <v>5</v>
      </c>
      <c r="S9619" t="str">
        <f>TEXT(train[[#This Row],[Order Date]],"mmm")</f>
        <v>nov</v>
      </c>
      <c r="T9619">
        <f>YEAR(train[[#This Row],[Order Date]])</f>
        <v>2018</v>
      </c>
      <c r="U9619" t="str">
        <f>train[[#This Row],[Category]]&amp;"-"&amp;train[[#This Row],[Sub-Category]]</f>
        <v>Technology-Copiers</v>
      </c>
      <c r="V9619" t="str">
        <f>IF(train[[#This Row],[Segment]]="Consumer","B2C","B2B")</f>
        <v>B2B</v>
      </c>
    </row>
    <row r="9620" spans="1:22" x14ac:dyDescent="0.25">
      <c r="A9620" t="s">
        <v>10742</v>
      </c>
      <c r="B9620" s="1">
        <v>43420</v>
      </c>
      <c r="C9620" s="1">
        <v>43425</v>
      </c>
      <c r="D9620" t="s">
        <v>45</v>
      </c>
      <c r="E9620" t="s">
        <v>4291</v>
      </c>
      <c r="F9620" t="s">
        <v>4292</v>
      </c>
      <c r="G9620" t="s">
        <v>36</v>
      </c>
      <c r="H9620" t="s">
        <v>22</v>
      </c>
      <c r="I9620" t="s">
        <v>4622</v>
      </c>
      <c r="J9620" t="s">
        <v>493</v>
      </c>
      <c r="K9620">
        <v>43402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 s="2">
        <v>86.352000000000004</v>
      </c>
      <c r="R9620">
        <f>train[[#This Row],[Ship Date]]-train[[#This Row],[Order Date]]</f>
        <v>5</v>
      </c>
      <c r="S9620" t="str">
        <f>TEXT(train[[#This Row],[Order Date]],"mmm")</f>
        <v>nov</v>
      </c>
      <c r="T9620">
        <f>YEAR(train[[#This Row],[Order Date]])</f>
        <v>2018</v>
      </c>
      <c r="U9620" t="str">
        <f>train[[#This Row],[Category]]&amp;"-"&amp;train[[#This Row],[Sub-Category]]</f>
        <v>Office Supplies-Art</v>
      </c>
      <c r="V9620" t="str">
        <f>IF(train[[#This Row],[Segment]]="Consumer","B2C","B2B")</f>
        <v>B2B</v>
      </c>
    </row>
    <row r="9621" spans="1:22" x14ac:dyDescent="0.25">
      <c r="A9621" t="s">
        <v>10742</v>
      </c>
      <c r="B9621" s="1">
        <v>43420</v>
      </c>
      <c r="C9621" s="1">
        <v>43425</v>
      </c>
      <c r="D9621" t="s">
        <v>45</v>
      </c>
      <c r="E9621" t="s">
        <v>4291</v>
      </c>
      <c r="F9621" t="s">
        <v>4292</v>
      </c>
      <c r="G9621" t="s">
        <v>36</v>
      </c>
      <c r="H9621" t="s">
        <v>22</v>
      </c>
      <c r="I9621" t="s">
        <v>4622</v>
      </c>
      <c r="J9621" t="s">
        <v>493</v>
      </c>
      <c r="K9621">
        <v>43402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 s="2">
        <v>139.96</v>
      </c>
      <c r="R9621">
        <f>train[[#This Row],[Ship Date]]-train[[#This Row],[Order Date]]</f>
        <v>5</v>
      </c>
      <c r="S9621" t="str">
        <f>TEXT(train[[#This Row],[Order Date]],"mmm")</f>
        <v>nov</v>
      </c>
      <c r="T9621">
        <f>YEAR(train[[#This Row],[Order Date]])</f>
        <v>2018</v>
      </c>
      <c r="U9621" t="str">
        <f>train[[#This Row],[Category]]&amp;"-"&amp;train[[#This Row],[Sub-Category]]</f>
        <v>Technology-Accessories</v>
      </c>
      <c r="V9621" t="str">
        <f>IF(train[[#This Row],[Segment]]="Consumer","B2C","B2B")</f>
        <v>B2B</v>
      </c>
    </row>
    <row r="9622" spans="1:22" x14ac:dyDescent="0.25">
      <c r="A9622" t="s">
        <v>10743</v>
      </c>
      <c r="B9622" s="1">
        <v>42273</v>
      </c>
      <c r="C9622" s="1">
        <v>42277</v>
      </c>
      <c r="D9622" t="s">
        <v>45</v>
      </c>
      <c r="E9622" t="s">
        <v>4456</v>
      </c>
      <c r="F9622" t="s">
        <v>4457</v>
      </c>
      <c r="G9622" t="s">
        <v>97</v>
      </c>
      <c r="H9622" t="s">
        <v>22</v>
      </c>
      <c r="I9622" t="s">
        <v>2471</v>
      </c>
      <c r="J9622" t="s">
        <v>493</v>
      </c>
      <c r="K9622">
        <v>43130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 s="2">
        <v>16.704000000000001</v>
      </c>
      <c r="R9622">
        <f>train[[#This Row],[Ship Date]]-train[[#This Row],[Order Date]]</f>
        <v>4</v>
      </c>
      <c r="S9622" t="str">
        <f>TEXT(train[[#This Row],[Order Date]],"mmm")</f>
        <v>sept</v>
      </c>
      <c r="T9622">
        <f>YEAR(train[[#This Row],[Order Date]])</f>
        <v>2015</v>
      </c>
      <c r="U9622" t="str">
        <f>train[[#This Row],[Category]]&amp;"-"&amp;train[[#This Row],[Sub-Category]]</f>
        <v>Office Supplies-Appliances</v>
      </c>
      <c r="V9622" t="str">
        <f>IF(train[[#This Row],[Segment]]="Consumer","B2C","B2B")</f>
        <v>B2B</v>
      </c>
    </row>
    <row r="9623" spans="1:22" x14ac:dyDescent="0.25">
      <c r="A9623" t="s">
        <v>10743</v>
      </c>
      <c r="B9623" s="1">
        <v>42273</v>
      </c>
      <c r="C9623" s="1">
        <v>42277</v>
      </c>
      <c r="D9623" t="s">
        <v>45</v>
      </c>
      <c r="E9623" t="s">
        <v>4456</v>
      </c>
      <c r="F9623" t="s">
        <v>4457</v>
      </c>
      <c r="G9623" t="s">
        <v>97</v>
      </c>
      <c r="H9623" t="s">
        <v>22</v>
      </c>
      <c r="I9623" t="s">
        <v>2471</v>
      </c>
      <c r="J9623" t="s">
        <v>493</v>
      </c>
      <c r="K9623">
        <v>43130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 s="2">
        <v>3.1520000000000001</v>
      </c>
      <c r="R9623">
        <f>train[[#This Row],[Ship Date]]-train[[#This Row],[Order Date]]</f>
        <v>4</v>
      </c>
      <c r="S9623" t="str">
        <f>TEXT(train[[#This Row],[Order Date]],"mmm")</f>
        <v>sept</v>
      </c>
      <c r="T9623">
        <f>YEAR(train[[#This Row],[Order Date]])</f>
        <v>2015</v>
      </c>
      <c r="U9623" t="str">
        <f>train[[#This Row],[Category]]&amp;"-"&amp;train[[#This Row],[Sub-Category]]</f>
        <v>Technology-Accessories</v>
      </c>
      <c r="V9623" t="str">
        <f>IF(train[[#This Row],[Segment]]="Consumer","B2C","B2B")</f>
        <v>B2B</v>
      </c>
    </row>
    <row r="9624" spans="1:22" x14ac:dyDescent="0.25">
      <c r="A9624" t="s">
        <v>10743</v>
      </c>
      <c r="B9624" s="1">
        <v>42273</v>
      </c>
      <c r="C9624" s="1">
        <v>42277</v>
      </c>
      <c r="D9624" t="s">
        <v>45</v>
      </c>
      <c r="E9624" t="s">
        <v>4456</v>
      </c>
      <c r="F9624" t="s">
        <v>4457</v>
      </c>
      <c r="G9624" t="s">
        <v>97</v>
      </c>
      <c r="H9624" t="s">
        <v>22</v>
      </c>
      <c r="I9624" t="s">
        <v>2471</v>
      </c>
      <c r="J9624" t="s">
        <v>493</v>
      </c>
      <c r="K9624">
        <v>43130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 s="2">
        <v>32.896000000000001</v>
      </c>
      <c r="R9624">
        <f>train[[#This Row],[Ship Date]]-train[[#This Row],[Order Date]]</f>
        <v>4</v>
      </c>
      <c r="S9624" t="str">
        <f>TEXT(train[[#This Row],[Order Date]],"mmm")</f>
        <v>sept</v>
      </c>
      <c r="T9624">
        <f>YEAR(train[[#This Row],[Order Date]])</f>
        <v>2015</v>
      </c>
      <c r="U9624" t="str">
        <f>train[[#This Row],[Category]]&amp;"-"&amp;train[[#This Row],[Sub-Category]]</f>
        <v>Office Supplies-Paper</v>
      </c>
      <c r="V9624" t="str">
        <f>IF(train[[#This Row],[Segment]]="Consumer","B2C","B2B")</f>
        <v>B2B</v>
      </c>
    </row>
    <row r="9625" spans="1:22" x14ac:dyDescent="0.25">
      <c r="A9625" t="s">
        <v>10744</v>
      </c>
      <c r="B9625" s="1">
        <v>43280</v>
      </c>
      <c r="C9625" s="1">
        <v>43281</v>
      </c>
      <c r="D9625" t="s">
        <v>183</v>
      </c>
      <c r="E9625" t="s">
        <v>2098</v>
      </c>
      <c r="F9625" t="s">
        <v>2099</v>
      </c>
      <c r="G9625" t="s">
        <v>21</v>
      </c>
      <c r="H9625" t="s">
        <v>22</v>
      </c>
      <c r="I9625" t="s">
        <v>812</v>
      </c>
      <c r="J9625" t="s">
        <v>99</v>
      </c>
      <c r="K9625">
        <v>75220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 s="2">
        <v>21.391999999999999</v>
      </c>
      <c r="R9625">
        <f>train[[#This Row],[Ship Date]]-train[[#This Row],[Order Date]]</f>
        <v>1</v>
      </c>
      <c r="S9625" t="str">
        <f>TEXT(train[[#This Row],[Order Date]],"mmm")</f>
        <v>juin</v>
      </c>
      <c r="T9625">
        <f>YEAR(train[[#This Row],[Order Date]])</f>
        <v>2018</v>
      </c>
      <c r="U9625" t="str">
        <f>train[[#This Row],[Category]]&amp;"-"&amp;train[[#This Row],[Sub-Category]]</f>
        <v>Office Supplies-Appliances</v>
      </c>
      <c r="V9625" t="str">
        <f>IF(train[[#This Row],[Segment]]="Consumer","B2C","B2B")</f>
        <v>B2C</v>
      </c>
    </row>
    <row r="9626" spans="1:22" x14ac:dyDescent="0.25">
      <c r="A9626" t="s">
        <v>10744</v>
      </c>
      <c r="B9626" s="1">
        <v>43280</v>
      </c>
      <c r="C9626" s="1">
        <v>43281</v>
      </c>
      <c r="D9626" t="s">
        <v>183</v>
      </c>
      <c r="E9626" t="s">
        <v>2098</v>
      </c>
      <c r="F9626" t="s">
        <v>2099</v>
      </c>
      <c r="G9626" t="s">
        <v>21</v>
      </c>
      <c r="H9626" t="s">
        <v>22</v>
      </c>
      <c r="I9626" t="s">
        <v>812</v>
      </c>
      <c r="J9626" t="s">
        <v>99</v>
      </c>
      <c r="K9626">
        <v>75220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 s="2">
        <v>307.31400000000002</v>
      </c>
      <c r="R9626">
        <f>train[[#This Row],[Ship Date]]-train[[#This Row],[Order Date]]</f>
        <v>1</v>
      </c>
      <c r="S9626" t="str">
        <f>TEXT(train[[#This Row],[Order Date]],"mmm")</f>
        <v>juin</v>
      </c>
      <c r="T9626">
        <f>YEAR(train[[#This Row],[Order Date]])</f>
        <v>2018</v>
      </c>
      <c r="U9626" t="str">
        <f>train[[#This Row],[Category]]&amp;"-"&amp;train[[#This Row],[Sub-Category]]</f>
        <v>Furniture-Tables</v>
      </c>
      <c r="V9626" t="str">
        <f>IF(train[[#This Row],[Segment]]="Consumer","B2C","B2B")</f>
        <v>B2C</v>
      </c>
    </row>
    <row r="9627" spans="1:22" x14ac:dyDescent="0.25">
      <c r="A9627" t="s">
        <v>10744</v>
      </c>
      <c r="B9627" s="1">
        <v>43280</v>
      </c>
      <c r="C9627" s="1">
        <v>43281</v>
      </c>
      <c r="D9627" t="s">
        <v>183</v>
      </c>
      <c r="E9627" t="s">
        <v>2098</v>
      </c>
      <c r="F9627" t="s">
        <v>2099</v>
      </c>
      <c r="G9627" t="s">
        <v>21</v>
      </c>
      <c r="H9627" t="s">
        <v>22</v>
      </c>
      <c r="I9627" t="s">
        <v>812</v>
      </c>
      <c r="J9627" t="s">
        <v>99</v>
      </c>
      <c r="K9627">
        <v>75220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 s="2">
        <v>409.99919999999997</v>
      </c>
      <c r="R9627">
        <f>train[[#This Row],[Ship Date]]-train[[#This Row],[Order Date]]</f>
        <v>1</v>
      </c>
      <c r="S9627" t="str">
        <f>TEXT(train[[#This Row],[Order Date]],"mmm")</f>
        <v>juin</v>
      </c>
      <c r="T9627">
        <f>YEAR(train[[#This Row],[Order Date]])</f>
        <v>2018</v>
      </c>
      <c r="U9627" t="str">
        <f>train[[#This Row],[Category]]&amp;"-"&amp;train[[#This Row],[Sub-Category]]</f>
        <v>Furniture-Bookcases</v>
      </c>
      <c r="V9627" t="str">
        <f>IF(train[[#This Row],[Segment]]="Consumer","B2C","B2B")</f>
        <v>B2C</v>
      </c>
    </row>
    <row r="9628" spans="1:22" x14ac:dyDescent="0.25">
      <c r="A9628" t="s">
        <v>10745</v>
      </c>
      <c r="B9628" s="1">
        <v>43366</v>
      </c>
      <c r="C9628" s="1">
        <v>43368</v>
      </c>
      <c r="D9628" t="s">
        <v>183</v>
      </c>
      <c r="E9628" t="s">
        <v>1621</v>
      </c>
      <c r="F9628" t="s">
        <v>1622</v>
      </c>
      <c r="G9628" t="s">
        <v>36</v>
      </c>
      <c r="H9628" t="s">
        <v>22</v>
      </c>
      <c r="I9628" t="s">
        <v>4884</v>
      </c>
      <c r="J9628" t="s">
        <v>99</v>
      </c>
      <c r="K9628">
        <v>79424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 s="2">
        <v>9.2479999999999993</v>
      </c>
      <c r="R9628">
        <f>train[[#This Row],[Ship Date]]-train[[#This Row],[Order Date]]</f>
        <v>2</v>
      </c>
      <c r="S9628" t="str">
        <f>TEXT(train[[#This Row],[Order Date]],"mmm")</f>
        <v>sept</v>
      </c>
      <c r="T9628">
        <f>YEAR(train[[#This Row],[Order Date]])</f>
        <v>2018</v>
      </c>
      <c r="U9628" t="str">
        <f>train[[#This Row],[Category]]&amp;"-"&amp;train[[#This Row],[Sub-Category]]</f>
        <v>Office Supplies-Paper</v>
      </c>
      <c r="V9628" t="str">
        <f>IF(train[[#This Row],[Segment]]="Consumer","B2C","B2B")</f>
        <v>B2B</v>
      </c>
    </row>
    <row r="9629" spans="1:22" x14ac:dyDescent="0.25">
      <c r="A9629" t="s">
        <v>10746</v>
      </c>
      <c r="B9629" s="1">
        <v>42331</v>
      </c>
      <c r="C9629" s="1">
        <v>42335</v>
      </c>
      <c r="D9629" t="s">
        <v>45</v>
      </c>
      <c r="E9629" t="s">
        <v>5187</v>
      </c>
      <c r="F9629" t="s">
        <v>5188</v>
      </c>
      <c r="G9629" t="s">
        <v>21</v>
      </c>
      <c r="H9629" t="s">
        <v>22</v>
      </c>
      <c r="I9629" t="s">
        <v>877</v>
      </c>
      <c r="J9629" t="s">
        <v>233</v>
      </c>
      <c r="K9629">
        <v>48227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 s="2">
        <v>14.67</v>
      </c>
      <c r="R9629">
        <f>train[[#This Row],[Ship Date]]-train[[#This Row],[Order Date]]</f>
        <v>4</v>
      </c>
      <c r="S9629" t="str">
        <f>TEXT(train[[#This Row],[Order Date]],"mmm")</f>
        <v>nov</v>
      </c>
      <c r="T9629">
        <f>YEAR(train[[#This Row],[Order Date]])</f>
        <v>2015</v>
      </c>
      <c r="U9629" t="str">
        <f>train[[#This Row],[Category]]&amp;"-"&amp;train[[#This Row],[Sub-Category]]</f>
        <v>Office Supplies-Binders</v>
      </c>
      <c r="V9629" t="str">
        <f>IF(train[[#This Row],[Segment]]="Consumer","B2C","B2B")</f>
        <v>B2C</v>
      </c>
    </row>
    <row r="9630" spans="1:22" x14ac:dyDescent="0.25">
      <c r="A9630" t="s">
        <v>10747</v>
      </c>
      <c r="B9630" s="1">
        <v>42017</v>
      </c>
      <c r="C9630" s="1">
        <v>42022</v>
      </c>
      <c r="D9630" t="s">
        <v>45</v>
      </c>
      <c r="E9630" t="s">
        <v>3885</v>
      </c>
      <c r="F9630" t="s">
        <v>3886</v>
      </c>
      <c r="G9630" t="s">
        <v>21</v>
      </c>
      <c r="H9630" t="s">
        <v>22</v>
      </c>
      <c r="I9630" t="s">
        <v>602</v>
      </c>
      <c r="J9630" t="s">
        <v>493</v>
      </c>
      <c r="K9630">
        <v>43055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 s="2">
        <v>37.408000000000001</v>
      </c>
      <c r="R9630">
        <f>train[[#This Row],[Ship Date]]-train[[#This Row],[Order Date]]</f>
        <v>5</v>
      </c>
      <c r="S9630" t="str">
        <f>TEXT(train[[#This Row],[Order Date]],"mmm")</f>
        <v>janv</v>
      </c>
      <c r="T9630">
        <f>YEAR(train[[#This Row],[Order Date]])</f>
        <v>2015</v>
      </c>
      <c r="U9630" t="str">
        <f>train[[#This Row],[Category]]&amp;"-"&amp;train[[#This Row],[Sub-Category]]</f>
        <v>Office Supplies-Paper</v>
      </c>
      <c r="V9630" t="str">
        <f>IF(train[[#This Row],[Segment]]="Consumer","B2C","B2B")</f>
        <v>B2C</v>
      </c>
    </row>
    <row r="9631" spans="1:22" x14ac:dyDescent="0.25">
      <c r="A9631" t="s">
        <v>10747</v>
      </c>
      <c r="B9631" s="1">
        <v>42017</v>
      </c>
      <c r="C9631" s="1">
        <v>42022</v>
      </c>
      <c r="D9631" t="s">
        <v>45</v>
      </c>
      <c r="E9631" t="s">
        <v>3885</v>
      </c>
      <c r="F9631" t="s">
        <v>3886</v>
      </c>
      <c r="G9631" t="s">
        <v>21</v>
      </c>
      <c r="H9631" t="s">
        <v>22</v>
      </c>
      <c r="I9631" t="s">
        <v>602</v>
      </c>
      <c r="J9631" t="s">
        <v>493</v>
      </c>
      <c r="K9631">
        <v>43055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 s="2">
        <v>3.4380000000000002</v>
      </c>
      <c r="R9631">
        <f>train[[#This Row],[Ship Date]]-train[[#This Row],[Order Date]]</f>
        <v>5</v>
      </c>
      <c r="S9631" t="str">
        <f>TEXT(train[[#This Row],[Order Date]],"mmm")</f>
        <v>janv</v>
      </c>
      <c r="T9631">
        <f>YEAR(train[[#This Row],[Order Date]])</f>
        <v>2015</v>
      </c>
      <c r="U9631" t="str">
        <f>train[[#This Row],[Category]]&amp;"-"&amp;train[[#This Row],[Sub-Category]]</f>
        <v>Office Supplies-Binders</v>
      </c>
      <c r="V9631" t="str">
        <f>IF(train[[#This Row],[Segment]]="Consumer","B2C","B2B")</f>
        <v>B2C</v>
      </c>
    </row>
    <row r="9632" spans="1:22" x14ac:dyDescent="0.25">
      <c r="A9632" t="s">
        <v>10748</v>
      </c>
      <c r="B9632" s="1">
        <v>42886</v>
      </c>
      <c r="C9632" s="1">
        <v>42892</v>
      </c>
      <c r="D9632" t="s">
        <v>45</v>
      </c>
      <c r="E9632" t="s">
        <v>3240</v>
      </c>
      <c r="F9632" t="s">
        <v>3241</v>
      </c>
      <c r="G9632" t="s">
        <v>21</v>
      </c>
      <c r="H9632" t="s">
        <v>22</v>
      </c>
      <c r="I9632" t="s">
        <v>261</v>
      </c>
      <c r="J9632" t="s">
        <v>262</v>
      </c>
      <c r="K9632">
        <v>10011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 s="2">
        <v>7.1520000000000001</v>
      </c>
      <c r="R9632">
        <f>train[[#This Row],[Ship Date]]-train[[#This Row],[Order Date]]</f>
        <v>6</v>
      </c>
      <c r="S9632" t="str">
        <f>TEXT(train[[#This Row],[Order Date]],"mmm")</f>
        <v>mai</v>
      </c>
      <c r="T9632">
        <f>YEAR(train[[#This Row],[Order Date]])</f>
        <v>2017</v>
      </c>
      <c r="U9632" t="str">
        <f>train[[#This Row],[Category]]&amp;"-"&amp;train[[#This Row],[Sub-Category]]</f>
        <v>Office Supplies-Binders</v>
      </c>
      <c r="V9632" t="str">
        <f>IF(train[[#This Row],[Segment]]="Consumer","B2C","B2B")</f>
        <v>B2C</v>
      </c>
    </row>
    <row r="9633" spans="1:22" x14ac:dyDescent="0.25">
      <c r="A9633" t="s">
        <v>10748</v>
      </c>
      <c r="B9633" s="1">
        <v>42886</v>
      </c>
      <c r="C9633" s="1">
        <v>42892</v>
      </c>
      <c r="D9633" t="s">
        <v>45</v>
      </c>
      <c r="E9633" t="s">
        <v>3240</v>
      </c>
      <c r="F9633" t="s">
        <v>3241</v>
      </c>
      <c r="G9633" t="s">
        <v>21</v>
      </c>
      <c r="H9633" t="s">
        <v>22</v>
      </c>
      <c r="I9633" t="s">
        <v>261</v>
      </c>
      <c r="J9633" t="s">
        <v>262</v>
      </c>
      <c r="K9633">
        <v>10011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 s="2">
        <v>179.7</v>
      </c>
      <c r="R9633">
        <f>train[[#This Row],[Ship Date]]-train[[#This Row],[Order Date]]</f>
        <v>6</v>
      </c>
      <c r="S9633" t="str">
        <f>TEXT(train[[#This Row],[Order Date]],"mmm")</f>
        <v>mai</v>
      </c>
      <c r="T9633">
        <f>YEAR(train[[#This Row],[Order Date]])</f>
        <v>2017</v>
      </c>
      <c r="U9633" t="str">
        <f>train[[#This Row],[Category]]&amp;"-"&amp;train[[#This Row],[Sub-Category]]</f>
        <v>Technology-Phones</v>
      </c>
      <c r="V9633" t="str">
        <f>IF(train[[#This Row],[Segment]]="Consumer","B2C","B2B")</f>
        <v>B2C</v>
      </c>
    </row>
    <row r="9634" spans="1:22" x14ac:dyDescent="0.25">
      <c r="A9634" t="s">
        <v>10749</v>
      </c>
      <c r="B9634" s="1">
        <v>43144</v>
      </c>
      <c r="C9634" s="1">
        <v>43148</v>
      </c>
      <c r="D9634" t="s">
        <v>45</v>
      </c>
      <c r="E9634" t="s">
        <v>6666</v>
      </c>
      <c r="F9634" t="s">
        <v>6667</v>
      </c>
      <c r="G9634" t="s">
        <v>21</v>
      </c>
      <c r="H9634" t="s">
        <v>22</v>
      </c>
      <c r="I9634" t="s">
        <v>404</v>
      </c>
      <c r="J9634" t="s">
        <v>224</v>
      </c>
      <c r="K9634">
        <v>55407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 s="2">
        <v>90.64</v>
      </c>
      <c r="R9634">
        <f>train[[#This Row],[Ship Date]]-train[[#This Row],[Order Date]]</f>
        <v>4</v>
      </c>
      <c r="S9634" t="str">
        <f>TEXT(train[[#This Row],[Order Date]],"mmm")</f>
        <v>févr</v>
      </c>
      <c r="T9634">
        <f>YEAR(train[[#This Row],[Order Date]])</f>
        <v>2018</v>
      </c>
      <c r="U9634" t="str">
        <f>train[[#This Row],[Category]]&amp;"-"&amp;train[[#This Row],[Sub-Category]]</f>
        <v>Office Supplies-Appliances</v>
      </c>
      <c r="V9634" t="str">
        <f>IF(train[[#This Row],[Segment]]="Consumer","B2C","B2B")</f>
        <v>B2C</v>
      </c>
    </row>
    <row r="9635" spans="1:22" x14ac:dyDescent="0.25">
      <c r="A9635" t="s">
        <v>10750</v>
      </c>
      <c r="B9635" s="1">
        <v>42291</v>
      </c>
      <c r="C9635" s="1">
        <v>42294</v>
      </c>
      <c r="D9635" t="s">
        <v>183</v>
      </c>
      <c r="E9635" t="s">
        <v>5809</v>
      </c>
      <c r="F9635" t="s">
        <v>5810</v>
      </c>
      <c r="G9635" t="s">
        <v>21</v>
      </c>
      <c r="H9635" t="s">
        <v>22</v>
      </c>
      <c r="I9635" t="s">
        <v>4100</v>
      </c>
      <c r="J9635" t="s">
        <v>1243</v>
      </c>
      <c r="K9635">
        <v>2149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 s="2">
        <v>177</v>
      </c>
      <c r="R9635">
        <f>train[[#This Row],[Ship Date]]-train[[#This Row],[Order Date]]</f>
        <v>3</v>
      </c>
      <c r="S9635" t="str">
        <f>TEXT(train[[#This Row],[Order Date]],"mmm")</f>
        <v>oct</v>
      </c>
      <c r="T9635">
        <f>YEAR(train[[#This Row],[Order Date]])</f>
        <v>2015</v>
      </c>
      <c r="U9635" t="str">
        <f>train[[#This Row],[Category]]&amp;"-"&amp;train[[#This Row],[Sub-Category]]</f>
        <v>Technology-Accessories</v>
      </c>
      <c r="V9635" t="str">
        <f>IF(train[[#This Row],[Segment]]="Consumer","B2C","B2B")</f>
        <v>B2C</v>
      </c>
    </row>
    <row r="9636" spans="1:22" x14ac:dyDescent="0.25">
      <c r="A9636" t="s">
        <v>10750</v>
      </c>
      <c r="B9636" s="1">
        <v>42291</v>
      </c>
      <c r="C9636" s="1">
        <v>42294</v>
      </c>
      <c r="D9636" t="s">
        <v>183</v>
      </c>
      <c r="E9636" t="s">
        <v>5809</v>
      </c>
      <c r="F9636" t="s">
        <v>5810</v>
      </c>
      <c r="G9636" t="s">
        <v>21</v>
      </c>
      <c r="H9636" t="s">
        <v>22</v>
      </c>
      <c r="I9636" t="s">
        <v>4100</v>
      </c>
      <c r="J9636" t="s">
        <v>1243</v>
      </c>
      <c r="K9636">
        <v>2149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 s="2">
        <v>79.45</v>
      </c>
      <c r="R9636">
        <f>train[[#This Row],[Ship Date]]-train[[#This Row],[Order Date]]</f>
        <v>3</v>
      </c>
      <c r="S9636" t="str">
        <f>TEXT(train[[#This Row],[Order Date]],"mmm")</f>
        <v>oct</v>
      </c>
      <c r="T9636">
        <f>YEAR(train[[#This Row],[Order Date]])</f>
        <v>2015</v>
      </c>
      <c r="U9636" t="str">
        <f>train[[#This Row],[Category]]&amp;"-"&amp;train[[#This Row],[Sub-Category]]</f>
        <v>Office Supplies-Storage</v>
      </c>
      <c r="V9636" t="str">
        <f>IF(train[[#This Row],[Segment]]="Consumer","B2C","B2B")</f>
        <v>B2C</v>
      </c>
    </row>
    <row r="9637" spans="1:22" x14ac:dyDescent="0.25">
      <c r="A9637" t="s">
        <v>10750</v>
      </c>
      <c r="B9637" s="1">
        <v>42291</v>
      </c>
      <c r="C9637" s="1">
        <v>42294</v>
      </c>
      <c r="D9637" t="s">
        <v>183</v>
      </c>
      <c r="E9637" t="s">
        <v>5809</v>
      </c>
      <c r="F9637" t="s">
        <v>5810</v>
      </c>
      <c r="G9637" t="s">
        <v>21</v>
      </c>
      <c r="H9637" t="s">
        <v>22</v>
      </c>
      <c r="I9637" t="s">
        <v>4100</v>
      </c>
      <c r="J9637" t="s">
        <v>1243</v>
      </c>
      <c r="K9637">
        <v>2149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 s="2">
        <v>1628.82</v>
      </c>
      <c r="R9637">
        <f>train[[#This Row],[Ship Date]]-train[[#This Row],[Order Date]]</f>
        <v>3</v>
      </c>
      <c r="S9637" t="str">
        <f>TEXT(train[[#This Row],[Order Date]],"mmm")</f>
        <v>oct</v>
      </c>
      <c r="T9637">
        <f>YEAR(train[[#This Row],[Order Date]])</f>
        <v>2015</v>
      </c>
      <c r="U9637" t="str">
        <f>train[[#This Row],[Category]]&amp;"-"&amp;train[[#This Row],[Sub-Category]]</f>
        <v>Furniture-Chairs</v>
      </c>
      <c r="V9637" t="str">
        <f>IF(train[[#This Row],[Segment]]="Consumer","B2C","B2B")</f>
        <v>B2C</v>
      </c>
    </row>
    <row r="9638" spans="1:22" x14ac:dyDescent="0.25">
      <c r="A9638" t="s">
        <v>10751</v>
      </c>
      <c r="B9638" s="1">
        <v>42326</v>
      </c>
      <c r="C9638" s="1">
        <v>42333</v>
      </c>
      <c r="D9638" t="s">
        <v>45</v>
      </c>
      <c r="E9638" t="s">
        <v>1621</v>
      </c>
      <c r="F9638" t="s">
        <v>1622</v>
      </c>
      <c r="G9638" t="s">
        <v>36</v>
      </c>
      <c r="H9638" t="s">
        <v>22</v>
      </c>
      <c r="I9638" t="s">
        <v>90</v>
      </c>
      <c r="J9638" t="s">
        <v>91</v>
      </c>
      <c r="K9638">
        <v>98105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 s="2">
        <v>137.54</v>
      </c>
      <c r="R9638">
        <f>train[[#This Row],[Ship Date]]-train[[#This Row],[Order Date]]</f>
        <v>7</v>
      </c>
      <c r="S9638" t="str">
        <f>TEXT(train[[#This Row],[Order Date]],"mmm")</f>
        <v>nov</v>
      </c>
      <c r="T9638">
        <f>YEAR(train[[#This Row],[Order Date]])</f>
        <v>2015</v>
      </c>
      <c r="U9638" t="str">
        <f>train[[#This Row],[Category]]&amp;"-"&amp;train[[#This Row],[Sub-Category]]</f>
        <v>Furniture-Furnishings</v>
      </c>
      <c r="V9638" t="str">
        <f>IF(train[[#This Row],[Segment]]="Consumer","B2C","B2B")</f>
        <v>B2B</v>
      </c>
    </row>
    <row r="9639" spans="1:22" x14ac:dyDescent="0.25">
      <c r="A9639" t="s">
        <v>10751</v>
      </c>
      <c r="B9639" s="1">
        <v>42326</v>
      </c>
      <c r="C9639" s="1">
        <v>42333</v>
      </c>
      <c r="D9639" t="s">
        <v>45</v>
      </c>
      <c r="E9639" t="s">
        <v>1621</v>
      </c>
      <c r="F9639" t="s">
        <v>1622</v>
      </c>
      <c r="G9639" t="s">
        <v>36</v>
      </c>
      <c r="H9639" t="s">
        <v>22</v>
      </c>
      <c r="I9639" t="s">
        <v>90</v>
      </c>
      <c r="J9639" t="s">
        <v>91</v>
      </c>
      <c r="K9639">
        <v>98105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 s="2">
        <v>730.2</v>
      </c>
      <c r="R9639">
        <f>train[[#This Row],[Ship Date]]-train[[#This Row],[Order Date]]</f>
        <v>7</v>
      </c>
      <c r="S9639" t="str">
        <f>TEXT(train[[#This Row],[Order Date]],"mmm")</f>
        <v>nov</v>
      </c>
      <c r="T9639">
        <f>YEAR(train[[#This Row],[Order Date]])</f>
        <v>2015</v>
      </c>
      <c r="U9639" t="str">
        <f>train[[#This Row],[Category]]&amp;"-"&amp;train[[#This Row],[Sub-Category]]</f>
        <v>Furniture-Tables</v>
      </c>
      <c r="V9639" t="str">
        <f>IF(train[[#This Row],[Segment]]="Consumer","B2C","B2B")</f>
        <v>B2B</v>
      </c>
    </row>
    <row r="9640" spans="1:22" x14ac:dyDescent="0.25">
      <c r="A9640" t="s">
        <v>10752</v>
      </c>
      <c r="B9640" s="1">
        <v>43416</v>
      </c>
      <c r="C9640" s="1">
        <v>43419</v>
      </c>
      <c r="D9640" t="s">
        <v>18</v>
      </c>
      <c r="E9640" t="s">
        <v>1827</v>
      </c>
      <c r="F9640" t="s">
        <v>1828</v>
      </c>
      <c r="G9640" t="s">
        <v>21</v>
      </c>
      <c r="H9640" t="s">
        <v>22</v>
      </c>
      <c r="I9640" t="s">
        <v>37</v>
      </c>
      <c r="J9640" t="s">
        <v>38</v>
      </c>
      <c r="K9640">
        <v>90032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 s="2">
        <v>11.56</v>
      </c>
      <c r="R9640">
        <f>train[[#This Row],[Ship Date]]-train[[#This Row],[Order Date]]</f>
        <v>3</v>
      </c>
      <c r="S9640" t="str">
        <f>TEXT(train[[#This Row],[Order Date]],"mmm")</f>
        <v>nov</v>
      </c>
      <c r="T9640">
        <f>YEAR(train[[#This Row],[Order Date]])</f>
        <v>2018</v>
      </c>
      <c r="U9640" t="str">
        <f>train[[#This Row],[Category]]&amp;"-"&amp;train[[#This Row],[Sub-Category]]</f>
        <v>Office Supplies-Paper</v>
      </c>
      <c r="V9640" t="str">
        <f>IF(train[[#This Row],[Segment]]="Consumer","B2C","B2B")</f>
        <v>B2C</v>
      </c>
    </row>
    <row r="9641" spans="1:22" x14ac:dyDescent="0.25">
      <c r="A9641" t="s">
        <v>10753</v>
      </c>
      <c r="B9641" s="1">
        <v>42397</v>
      </c>
      <c r="C9641" s="1">
        <v>42400</v>
      </c>
      <c r="D9641" t="s">
        <v>18</v>
      </c>
      <c r="E9641" t="s">
        <v>827</v>
      </c>
      <c r="F9641" t="s">
        <v>828</v>
      </c>
      <c r="G9641" t="s">
        <v>21</v>
      </c>
      <c r="H9641" t="s">
        <v>22</v>
      </c>
      <c r="I9641" t="s">
        <v>82</v>
      </c>
      <c r="J9641" t="s">
        <v>83</v>
      </c>
      <c r="K9641">
        <v>28027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 s="2">
        <v>4297.6440000000002</v>
      </c>
      <c r="R9641">
        <f>train[[#This Row],[Ship Date]]-train[[#This Row],[Order Date]]</f>
        <v>3</v>
      </c>
      <c r="S9641" t="str">
        <f>TEXT(train[[#This Row],[Order Date]],"mmm")</f>
        <v>janv</v>
      </c>
      <c r="T9641">
        <f>YEAR(train[[#This Row],[Order Date]])</f>
        <v>2016</v>
      </c>
      <c r="U9641" t="str">
        <f>train[[#This Row],[Category]]&amp;"-"&amp;train[[#This Row],[Sub-Category]]</f>
        <v>Furniture-Tables</v>
      </c>
      <c r="V9641" t="str">
        <f>IF(train[[#This Row],[Segment]]="Consumer","B2C","B2B")</f>
        <v>B2C</v>
      </c>
    </row>
    <row r="9642" spans="1:22" x14ac:dyDescent="0.25">
      <c r="A9642" t="s">
        <v>10754</v>
      </c>
      <c r="B9642" s="1">
        <v>42070</v>
      </c>
      <c r="C9642" s="1">
        <v>42075</v>
      </c>
      <c r="D9642" t="s">
        <v>45</v>
      </c>
      <c r="E9642" t="s">
        <v>9531</v>
      </c>
      <c r="F9642" t="s">
        <v>9532</v>
      </c>
      <c r="G9642" t="s">
        <v>36</v>
      </c>
      <c r="H9642" t="s">
        <v>22</v>
      </c>
      <c r="I9642" t="s">
        <v>90</v>
      </c>
      <c r="J9642" t="s">
        <v>91</v>
      </c>
      <c r="K9642">
        <v>98103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 s="2">
        <v>20.65</v>
      </c>
      <c r="R9642">
        <f>train[[#This Row],[Ship Date]]-train[[#This Row],[Order Date]]</f>
        <v>5</v>
      </c>
      <c r="S9642" t="str">
        <f>TEXT(train[[#This Row],[Order Date]],"mmm")</f>
        <v>mars</v>
      </c>
      <c r="T9642">
        <f>YEAR(train[[#This Row],[Order Date]])</f>
        <v>2015</v>
      </c>
      <c r="U9642" t="str">
        <f>train[[#This Row],[Category]]&amp;"-"&amp;train[[#This Row],[Sub-Category]]</f>
        <v>Office Supplies-Art</v>
      </c>
      <c r="V9642" t="str">
        <f>IF(train[[#This Row],[Segment]]="Consumer","B2C","B2B")</f>
        <v>B2B</v>
      </c>
    </row>
    <row r="9643" spans="1:22" x14ac:dyDescent="0.25">
      <c r="A9643" t="s">
        <v>10754</v>
      </c>
      <c r="B9643" s="1">
        <v>42070</v>
      </c>
      <c r="C9643" s="1">
        <v>42075</v>
      </c>
      <c r="D9643" t="s">
        <v>45</v>
      </c>
      <c r="E9643" t="s">
        <v>9531</v>
      </c>
      <c r="F9643" t="s">
        <v>9532</v>
      </c>
      <c r="G9643" t="s">
        <v>36</v>
      </c>
      <c r="H9643" t="s">
        <v>22</v>
      </c>
      <c r="I9643" t="s">
        <v>90</v>
      </c>
      <c r="J9643" t="s">
        <v>91</v>
      </c>
      <c r="K9643">
        <v>98103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 s="2">
        <v>204.9</v>
      </c>
      <c r="R9643">
        <f>train[[#This Row],[Ship Date]]-train[[#This Row],[Order Date]]</f>
        <v>5</v>
      </c>
      <c r="S9643" t="str">
        <f>TEXT(train[[#This Row],[Order Date]],"mmm")</f>
        <v>mars</v>
      </c>
      <c r="T9643">
        <f>YEAR(train[[#This Row],[Order Date]])</f>
        <v>2015</v>
      </c>
      <c r="U9643" t="str">
        <f>train[[#This Row],[Category]]&amp;"-"&amp;train[[#This Row],[Sub-Category]]</f>
        <v>Office Supplies-Storage</v>
      </c>
      <c r="V9643" t="str">
        <f>IF(train[[#This Row],[Segment]]="Consumer","B2C","B2B")</f>
        <v>B2B</v>
      </c>
    </row>
    <row r="9644" spans="1:22" x14ac:dyDescent="0.25">
      <c r="A9644" t="s">
        <v>10754</v>
      </c>
      <c r="B9644" s="1">
        <v>42070</v>
      </c>
      <c r="C9644" s="1">
        <v>42075</v>
      </c>
      <c r="D9644" t="s">
        <v>45</v>
      </c>
      <c r="E9644" t="s">
        <v>9531</v>
      </c>
      <c r="F9644" t="s">
        <v>9532</v>
      </c>
      <c r="G9644" t="s">
        <v>36</v>
      </c>
      <c r="H9644" t="s">
        <v>22</v>
      </c>
      <c r="I9644" t="s">
        <v>90</v>
      </c>
      <c r="J9644" t="s">
        <v>91</v>
      </c>
      <c r="K9644">
        <v>98103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 s="2">
        <v>436.70400000000001</v>
      </c>
      <c r="R9644">
        <f>train[[#This Row],[Ship Date]]-train[[#This Row],[Order Date]]</f>
        <v>5</v>
      </c>
      <c r="S9644" t="str">
        <f>TEXT(train[[#This Row],[Order Date]],"mmm")</f>
        <v>mars</v>
      </c>
      <c r="T9644">
        <f>YEAR(train[[#This Row],[Order Date]])</f>
        <v>2015</v>
      </c>
      <c r="U9644" t="str">
        <f>train[[#This Row],[Category]]&amp;"-"&amp;train[[#This Row],[Sub-Category]]</f>
        <v>Furniture-Chairs</v>
      </c>
      <c r="V9644" t="str">
        <f>IF(train[[#This Row],[Segment]]="Consumer","B2C","B2B")</f>
        <v>B2B</v>
      </c>
    </row>
    <row r="9645" spans="1:22" x14ac:dyDescent="0.25">
      <c r="A9645" t="s">
        <v>10754</v>
      </c>
      <c r="B9645" s="1">
        <v>42070</v>
      </c>
      <c r="C9645" s="1">
        <v>42075</v>
      </c>
      <c r="D9645" t="s">
        <v>45</v>
      </c>
      <c r="E9645" t="s">
        <v>9531</v>
      </c>
      <c r="F9645" t="s">
        <v>9532</v>
      </c>
      <c r="G9645" t="s">
        <v>36</v>
      </c>
      <c r="H9645" t="s">
        <v>22</v>
      </c>
      <c r="I9645" t="s">
        <v>90</v>
      </c>
      <c r="J9645" t="s">
        <v>91</v>
      </c>
      <c r="K9645">
        <v>98103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 s="2">
        <v>481.56799999999998</v>
      </c>
      <c r="R9645">
        <f>train[[#This Row],[Ship Date]]-train[[#This Row],[Order Date]]</f>
        <v>5</v>
      </c>
      <c r="S9645" t="str">
        <f>TEXT(train[[#This Row],[Order Date]],"mmm")</f>
        <v>mars</v>
      </c>
      <c r="T9645">
        <f>YEAR(train[[#This Row],[Order Date]])</f>
        <v>2015</v>
      </c>
      <c r="U9645" t="str">
        <f>train[[#This Row],[Category]]&amp;"-"&amp;train[[#This Row],[Sub-Category]]</f>
        <v>Furniture-Chairs</v>
      </c>
      <c r="V9645" t="str">
        <f>IF(train[[#This Row],[Segment]]="Consumer","B2C","B2B")</f>
        <v>B2B</v>
      </c>
    </row>
    <row r="9646" spans="1:22" x14ac:dyDescent="0.25">
      <c r="A9646" t="s">
        <v>10755</v>
      </c>
      <c r="B9646" s="1">
        <v>43259</v>
      </c>
      <c r="C9646" s="1">
        <v>43264</v>
      </c>
      <c r="D9646" t="s">
        <v>45</v>
      </c>
      <c r="E9646" t="s">
        <v>3164</v>
      </c>
      <c r="F9646" t="s">
        <v>3165</v>
      </c>
      <c r="G9646" t="s">
        <v>21</v>
      </c>
      <c r="H9646" t="s">
        <v>22</v>
      </c>
      <c r="I9646" t="s">
        <v>3946</v>
      </c>
      <c r="J9646" t="s">
        <v>305</v>
      </c>
      <c r="K9646">
        <v>85301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 s="2">
        <v>89.543999999999997</v>
      </c>
      <c r="R9646">
        <f>train[[#This Row],[Ship Date]]-train[[#This Row],[Order Date]]</f>
        <v>5</v>
      </c>
      <c r="S9646" t="str">
        <f>TEXT(train[[#This Row],[Order Date]],"mmm")</f>
        <v>juin</v>
      </c>
      <c r="T9646">
        <f>YEAR(train[[#This Row],[Order Date]])</f>
        <v>2018</v>
      </c>
      <c r="U9646" t="str">
        <f>train[[#This Row],[Category]]&amp;"-"&amp;train[[#This Row],[Sub-Category]]</f>
        <v>Technology-Accessories</v>
      </c>
      <c r="V9646" t="str">
        <f>IF(train[[#This Row],[Segment]]="Consumer","B2C","B2B")</f>
        <v>B2C</v>
      </c>
    </row>
    <row r="9647" spans="1:22" x14ac:dyDescent="0.25">
      <c r="A9647" t="s">
        <v>10755</v>
      </c>
      <c r="B9647" s="1">
        <v>43259</v>
      </c>
      <c r="C9647" s="1">
        <v>43264</v>
      </c>
      <c r="D9647" t="s">
        <v>45</v>
      </c>
      <c r="E9647" t="s">
        <v>3164</v>
      </c>
      <c r="F9647" t="s">
        <v>3165</v>
      </c>
      <c r="G9647" t="s">
        <v>21</v>
      </c>
      <c r="H9647" t="s">
        <v>22</v>
      </c>
      <c r="I9647" t="s">
        <v>3946</v>
      </c>
      <c r="J9647" t="s">
        <v>305</v>
      </c>
      <c r="K9647">
        <v>85301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 s="2">
        <v>35.167999999999999</v>
      </c>
      <c r="R9647">
        <f>train[[#This Row],[Ship Date]]-train[[#This Row],[Order Date]]</f>
        <v>5</v>
      </c>
      <c r="S9647" t="str">
        <f>TEXT(train[[#This Row],[Order Date]],"mmm")</f>
        <v>juin</v>
      </c>
      <c r="T9647">
        <f>YEAR(train[[#This Row],[Order Date]])</f>
        <v>2018</v>
      </c>
      <c r="U9647" t="str">
        <f>train[[#This Row],[Category]]&amp;"-"&amp;train[[#This Row],[Sub-Category]]</f>
        <v>Office Supplies-Storage</v>
      </c>
      <c r="V9647" t="str">
        <f>IF(train[[#This Row],[Segment]]="Consumer","B2C","B2B")</f>
        <v>B2C</v>
      </c>
    </row>
    <row r="9648" spans="1:22" x14ac:dyDescent="0.25">
      <c r="A9648" t="s">
        <v>10755</v>
      </c>
      <c r="B9648" s="1">
        <v>43259</v>
      </c>
      <c r="C9648" s="1">
        <v>43264</v>
      </c>
      <c r="D9648" t="s">
        <v>45</v>
      </c>
      <c r="E9648" t="s">
        <v>3164</v>
      </c>
      <c r="F9648" t="s">
        <v>3165</v>
      </c>
      <c r="G9648" t="s">
        <v>21</v>
      </c>
      <c r="H9648" t="s">
        <v>22</v>
      </c>
      <c r="I9648" t="s">
        <v>3946</v>
      </c>
      <c r="J9648" t="s">
        <v>305</v>
      </c>
      <c r="K9648">
        <v>85301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 s="2">
        <v>72.587999999999994</v>
      </c>
      <c r="R9648">
        <f>train[[#This Row],[Ship Date]]-train[[#This Row],[Order Date]]</f>
        <v>5</v>
      </c>
      <c r="S9648" t="str">
        <f>TEXT(train[[#This Row],[Order Date]],"mmm")</f>
        <v>juin</v>
      </c>
      <c r="T9648">
        <f>YEAR(train[[#This Row],[Order Date]])</f>
        <v>2018</v>
      </c>
      <c r="U9648" t="str">
        <f>train[[#This Row],[Category]]&amp;"-"&amp;train[[#This Row],[Sub-Category]]</f>
        <v>Office Supplies-Binders</v>
      </c>
      <c r="V9648" t="str">
        <f>IF(train[[#This Row],[Segment]]="Consumer","B2C","B2B")</f>
        <v>B2C</v>
      </c>
    </row>
    <row r="9649" spans="1:22" x14ac:dyDescent="0.25">
      <c r="A9649" t="s">
        <v>10756</v>
      </c>
      <c r="B9649" s="1">
        <v>42327</v>
      </c>
      <c r="C9649" s="1">
        <v>42332</v>
      </c>
      <c r="D9649" t="s">
        <v>45</v>
      </c>
      <c r="E9649" t="s">
        <v>5248</v>
      </c>
      <c r="F9649" t="s">
        <v>5249</v>
      </c>
      <c r="G9649" t="s">
        <v>21</v>
      </c>
      <c r="H9649" t="s">
        <v>22</v>
      </c>
      <c r="I9649" t="s">
        <v>10757</v>
      </c>
      <c r="J9649" t="s">
        <v>224</v>
      </c>
      <c r="K9649">
        <v>55433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 s="2">
        <v>221.16</v>
      </c>
      <c r="R9649">
        <f>train[[#This Row],[Ship Date]]-train[[#This Row],[Order Date]]</f>
        <v>5</v>
      </c>
      <c r="S9649" t="str">
        <f>TEXT(train[[#This Row],[Order Date]],"mmm")</f>
        <v>nov</v>
      </c>
      <c r="T9649">
        <f>YEAR(train[[#This Row],[Order Date]])</f>
        <v>2015</v>
      </c>
      <c r="U9649" t="str">
        <f>train[[#This Row],[Category]]&amp;"-"&amp;train[[#This Row],[Sub-Category]]</f>
        <v>Office Supplies-Storage</v>
      </c>
      <c r="V9649" t="str">
        <f>IF(train[[#This Row],[Segment]]="Consumer","B2C","B2B")</f>
        <v>B2C</v>
      </c>
    </row>
    <row r="9650" spans="1:22" x14ac:dyDescent="0.25">
      <c r="A9650" t="s">
        <v>10756</v>
      </c>
      <c r="B9650" s="1">
        <v>42327</v>
      </c>
      <c r="C9650" s="1">
        <v>42332</v>
      </c>
      <c r="D9650" t="s">
        <v>45</v>
      </c>
      <c r="E9650" t="s">
        <v>5248</v>
      </c>
      <c r="F9650" t="s">
        <v>5249</v>
      </c>
      <c r="G9650" t="s">
        <v>21</v>
      </c>
      <c r="H9650" t="s">
        <v>22</v>
      </c>
      <c r="I9650" t="s">
        <v>10757</v>
      </c>
      <c r="J9650" t="s">
        <v>224</v>
      </c>
      <c r="K9650">
        <v>55433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 s="2">
        <v>281.97000000000003</v>
      </c>
      <c r="R9650">
        <f>train[[#This Row],[Ship Date]]-train[[#This Row],[Order Date]]</f>
        <v>5</v>
      </c>
      <c r="S9650" t="str">
        <f>TEXT(train[[#This Row],[Order Date]],"mmm")</f>
        <v>nov</v>
      </c>
      <c r="T9650">
        <f>YEAR(train[[#This Row],[Order Date]])</f>
        <v>2015</v>
      </c>
      <c r="U9650" t="str">
        <f>train[[#This Row],[Category]]&amp;"-"&amp;train[[#This Row],[Sub-Category]]</f>
        <v>Technology-Phones</v>
      </c>
      <c r="V9650" t="str">
        <f>IF(train[[#This Row],[Segment]]="Consumer","B2C","B2B")</f>
        <v>B2C</v>
      </c>
    </row>
    <row r="9651" spans="1:22" x14ac:dyDescent="0.25">
      <c r="A9651" t="s">
        <v>10758</v>
      </c>
      <c r="B9651" s="1">
        <v>43065</v>
      </c>
      <c r="C9651" s="1">
        <v>43069</v>
      </c>
      <c r="D9651" t="s">
        <v>45</v>
      </c>
      <c r="E9651" t="s">
        <v>2759</v>
      </c>
      <c r="F9651" t="s">
        <v>2760</v>
      </c>
      <c r="G9651" t="s">
        <v>21</v>
      </c>
      <c r="H9651" t="s">
        <v>22</v>
      </c>
      <c r="I9651" t="s">
        <v>37</v>
      </c>
      <c r="J9651" t="s">
        <v>38</v>
      </c>
      <c r="K9651">
        <v>90045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 s="2">
        <v>3406.6640000000002</v>
      </c>
      <c r="R9651">
        <f>train[[#This Row],[Ship Date]]-train[[#This Row],[Order Date]]</f>
        <v>4</v>
      </c>
      <c r="S9651" t="str">
        <f>TEXT(train[[#This Row],[Order Date]],"mmm")</f>
        <v>nov</v>
      </c>
      <c r="T9651">
        <f>YEAR(train[[#This Row],[Order Date]])</f>
        <v>2017</v>
      </c>
      <c r="U9651" t="str">
        <f>train[[#This Row],[Category]]&amp;"-"&amp;train[[#This Row],[Sub-Category]]</f>
        <v>Furniture-Bookcases</v>
      </c>
      <c r="V9651" t="str">
        <f>IF(train[[#This Row],[Segment]]="Consumer","B2C","B2B")</f>
        <v>B2C</v>
      </c>
    </row>
    <row r="9652" spans="1:22" x14ac:dyDescent="0.25">
      <c r="A9652" t="s">
        <v>10758</v>
      </c>
      <c r="B9652" s="1">
        <v>43065</v>
      </c>
      <c r="C9652" s="1">
        <v>43069</v>
      </c>
      <c r="D9652" t="s">
        <v>45</v>
      </c>
      <c r="E9652" t="s">
        <v>2759</v>
      </c>
      <c r="F9652" t="s">
        <v>2760</v>
      </c>
      <c r="G9652" t="s">
        <v>21</v>
      </c>
      <c r="H9652" t="s">
        <v>22</v>
      </c>
      <c r="I9652" t="s">
        <v>37</v>
      </c>
      <c r="J9652" t="s">
        <v>38</v>
      </c>
      <c r="K9652">
        <v>90045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 s="2">
        <v>37.17</v>
      </c>
      <c r="R9652">
        <f>train[[#This Row],[Ship Date]]-train[[#This Row],[Order Date]]</f>
        <v>4</v>
      </c>
      <c r="S9652" t="str">
        <f>TEXT(train[[#This Row],[Order Date]],"mmm")</f>
        <v>nov</v>
      </c>
      <c r="T9652">
        <f>YEAR(train[[#This Row],[Order Date]])</f>
        <v>2017</v>
      </c>
      <c r="U9652" t="str">
        <f>train[[#This Row],[Category]]&amp;"-"&amp;train[[#This Row],[Sub-Category]]</f>
        <v>Office Supplies-Art</v>
      </c>
      <c r="V9652" t="str">
        <f>IF(train[[#This Row],[Segment]]="Consumer","B2C","B2B")</f>
        <v>B2C</v>
      </c>
    </row>
    <row r="9653" spans="1:22" x14ac:dyDescent="0.25">
      <c r="A9653" t="s">
        <v>10758</v>
      </c>
      <c r="B9653" s="1">
        <v>43065</v>
      </c>
      <c r="C9653" s="1">
        <v>43069</v>
      </c>
      <c r="D9653" t="s">
        <v>45</v>
      </c>
      <c r="E9653" t="s">
        <v>2759</v>
      </c>
      <c r="F9653" t="s">
        <v>2760</v>
      </c>
      <c r="G9653" t="s">
        <v>21</v>
      </c>
      <c r="H9653" t="s">
        <v>22</v>
      </c>
      <c r="I9653" t="s">
        <v>37</v>
      </c>
      <c r="J9653" t="s">
        <v>38</v>
      </c>
      <c r="K9653">
        <v>90045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 s="2">
        <v>64.959999999999994</v>
      </c>
      <c r="R9653">
        <f>train[[#This Row],[Ship Date]]-train[[#This Row],[Order Date]]</f>
        <v>4</v>
      </c>
      <c r="S9653" t="str">
        <f>TEXT(train[[#This Row],[Order Date]],"mmm")</f>
        <v>nov</v>
      </c>
      <c r="T9653">
        <f>YEAR(train[[#This Row],[Order Date]])</f>
        <v>2017</v>
      </c>
      <c r="U9653" t="str">
        <f>train[[#This Row],[Category]]&amp;"-"&amp;train[[#This Row],[Sub-Category]]</f>
        <v>Office Supplies-Appliances</v>
      </c>
      <c r="V9653" t="str">
        <f>IF(train[[#This Row],[Segment]]="Consumer","B2C","B2B")</f>
        <v>B2C</v>
      </c>
    </row>
    <row r="9654" spans="1:22" x14ac:dyDescent="0.25">
      <c r="A9654" t="s">
        <v>10758</v>
      </c>
      <c r="B9654" s="1">
        <v>43065</v>
      </c>
      <c r="C9654" s="1">
        <v>43069</v>
      </c>
      <c r="D9654" t="s">
        <v>45</v>
      </c>
      <c r="E9654" t="s">
        <v>2759</v>
      </c>
      <c r="F9654" t="s">
        <v>2760</v>
      </c>
      <c r="G9654" t="s">
        <v>21</v>
      </c>
      <c r="H9654" t="s">
        <v>22</v>
      </c>
      <c r="I9654" t="s">
        <v>37</v>
      </c>
      <c r="J9654" t="s">
        <v>38</v>
      </c>
      <c r="K9654">
        <v>90045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 s="2">
        <v>595.38</v>
      </c>
      <c r="R9654">
        <f>train[[#This Row],[Ship Date]]-train[[#This Row],[Order Date]]</f>
        <v>4</v>
      </c>
      <c r="S9654" t="str">
        <f>TEXT(train[[#This Row],[Order Date]],"mmm")</f>
        <v>nov</v>
      </c>
      <c r="T9654">
        <f>YEAR(train[[#This Row],[Order Date]])</f>
        <v>2017</v>
      </c>
      <c r="U9654" t="str">
        <f>train[[#This Row],[Category]]&amp;"-"&amp;train[[#This Row],[Sub-Category]]</f>
        <v>Furniture-Furnishings</v>
      </c>
      <c r="V9654" t="str">
        <f>IF(train[[#This Row],[Segment]]="Consumer","B2C","B2B")</f>
        <v>B2C</v>
      </c>
    </row>
    <row r="9655" spans="1:22" x14ac:dyDescent="0.25">
      <c r="A9655" t="s">
        <v>10759</v>
      </c>
      <c r="B9655" s="1">
        <v>43123</v>
      </c>
      <c r="C9655" s="1">
        <v>43127</v>
      </c>
      <c r="D9655" t="s">
        <v>45</v>
      </c>
      <c r="E9655" t="s">
        <v>95</v>
      </c>
      <c r="F9655" t="s">
        <v>96</v>
      </c>
      <c r="G9655" t="s">
        <v>97</v>
      </c>
      <c r="H9655" t="s">
        <v>22</v>
      </c>
      <c r="I9655" t="s">
        <v>1309</v>
      </c>
      <c r="J9655" t="s">
        <v>305</v>
      </c>
      <c r="K9655">
        <v>85705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 s="2">
        <v>95.983999999999995</v>
      </c>
      <c r="R9655">
        <f>train[[#This Row],[Ship Date]]-train[[#This Row],[Order Date]]</f>
        <v>4</v>
      </c>
      <c r="S9655" t="str">
        <f>TEXT(train[[#This Row],[Order Date]],"mmm")</f>
        <v>janv</v>
      </c>
      <c r="T9655">
        <f>YEAR(train[[#This Row],[Order Date]])</f>
        <v>2018</v>
      </c>
      <c r="U9655" t="str">
        <f>train[[#This Row],[Category]]&amp;"-"&amp;train[[#This Row],[Sub-Category]]</f>
        <v>Technology-Accessories</v>
      </c>
      <c r="V9655" t="str">
        <f>IF(train[[#This Row],[Segment]]="Consumer","B2C","B2B")</f>
        <v>B2B</v>
      </c>
    </row>
    <row r="9656" spans="1:22" x14ac:dyDescent="0.25">
      <c r="A9656" t="s">
        <v>10759</v>
      </c>
      <c r="B9656" s="1">
        <v>43123</v>
      </c>
      <c r="C9656" s="1">
        <v>43127</v>
      </c>
      <c r="D9656" t="s">
        <v>45</v>
      </c>
      <c r="E9656" t="s">
        <v>95</v>
      </c>
      <c r="F9656" t="s">
        <v>96</v>
      </c>
      <c r="G9656" t="s">
        <v>97</v>
      </c>
      <c r="H9656" t="s">
        <v>22</v>
      </c>
      <c r="I9656" t="s">
        <v>1309</v>
      </c>
      <c r="J9656" t="s">
        <v>305</v>
      </c>
      <c r="K9656">
        <v>85705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 s="2">
        <v>4.9379999999999997</v>
      </c>
      <c r="R9656">
        <f>train[[#This Row],[Ship Date]]-train[[#This Row],[Order Date]]</f>
        <v>4</v>
      </c>
      <c r="S9656" t="str">
        <f>TEXT(train[[#This Row],[Order Date]],"mmm")</f>
        <v>janv</v>
      </c>
      <c r="T9656">
        <f>YEAR(train[[#This Row],[Order Date]])</f>
        <v>2018</v>
      </c>
      <c r="U9656" t="str">
        <f>train[[#This Row],[Category]]&amp;"-"&amp;train[[#This Row],[Sub-Category]]</f>
        <v>Office Supplies-Binders</v>
      </c>
      <c r="V9656" t="str">
        <f>IF(train[[#This Row],[Segment]]="Consumer","B2C","B2B")</f>
        <v>B2B</v>
      </c>
    </row>
    <row r="9657" spans="1:22" x14ac:dyDescent="0.25">
      <c r="A9657" t="s">
        <v>10760</v>
      </c>
      <c r="B9657" s="1">
        <v>42269</v>
      </c>
      <c r="C9657" s="1">
        <v>42276</v>
      </c>
      <c r="D9657" t="s">
        <v>45</v>
      </c>
      <c r="E9657" t="s">
        <v>4712</v>
      </c>
      <c r="F9657" t="s">
        <v>4713</v>
      </c>
      <c r="G9657" t="s">
        <v>21</v>
      </c>
      <c r="H9657" t="s">
        <v>22</v>
      </c>
      <c r="I9657" t="s">
        <v>261</v>
      </c>
      <c r="J9657" t="s">
        <v>262</v>
      </c>
      <c r="K9657">
        <v>10035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 s="2">
        <v>97.44</v>
      </c>
      <c r="R9657">
        <f>train[[#This Row],[Ship Date]]-train[[#This Row],[Order Date]]</f>
        <v>7</v>
      </c>
      <c r="S9657" t="str">
        <f>TEXT(train[[#This Row],[Order Date]],"mmm")</f>
        <v>sept</v>
      </c>
      <c r="T9657">
        <f>YEAR(train[[#This Row],[Order Date]])</f>
        <v>2015</v>
      </c>
      <c r="U9657" t="str">
        <f>train[[#This Row],[Category]]&amp;"-"&amp;train[[#This Row],[Sub-Category]]</f>
        <v>Furniture-Furnishings</v>
      </c>
      <c r="V9657" t="str">
        <f>IF(train[[#This Row],[Segment]]="Consumer","B2C","B2B")</f>
        <v>B2C</v>
      </c>
    </row>
    <row r="9658" spans="1:22" x14ac:dyDescent="0.25">
      <c r="A9658" t="s">
        <v>10760</v>
      </c>
      <c r="B9658" s="1">
        <v>42269</v>
      </c>
      <c r="C9658" s="1">
        <v>42276</v>
      </c>
      <c r="D9658" t="s">
        <v>45</v>
      </c>
      <c r="E9658" t="s">
        <v>4712</v>
      </c>
      <c r="F9658" t="s">
        <v>4713</v>
      </c>
      <c r="G9658" t="s">
        <v>21</v>
      </c>
      <c r="H9658" t="s">
        <v>22</v>
      </c>
      <c r="I9658" t="s">
        <v>261</v>
      </c>
      <c r="J9658" t="s">
        <v>262</v>
      </c>
      <c r="K9658">
        <v>10035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 s="2">
        <v>3.984</v>
      </c>
      <c r="R9658">
        <f>train[[#This Row],[Ship Date]]-train[[#This Row],[Order Date]]</f>
        <v>7</v>
      </c>
      <c r="S9658" t="str">
        <f>TEXT(train[[#This Row],[Order Date]],"mmm")</f>
        <v>sept</v>
      </c>
      <c r="T9658">
        <f>YEAR(train[[#This Row],[Order Date]])</f>
        <v>2015</v>
      </c>
      <c r="U9658" t="str">
        <f>train[[#This Row],[Category]]&amp;"-"&amp;train[[#This Row],[Sub-Category]]</f>
        <v>Office Supplies-Binders</v>
      </c>
      <c r="V9658" t="str">
        <f>IF(train[[#This Row],[Segment]]="Consumer","B2C","B2B")</f>
        <v>B2C</v>
      </c>
    </row>
    <row r="9659" spans="1:22" x14ac:dyDescent="0.25">
      <c r="A9659" t="s">
        <v>10760</v>
      </c>
      <c r="B9659" s="1">
        <v>42269</v>
      </c>
      <c r="C9659" s="1">
        <v>42276</v>
      </c>
      <c r="D9659" t="s">
        <v>45</v>
      </c>
      <c r="E9659" t="s">
        <v>4712</v>
      </c>
      <c r="F9659" t="s">
        <v>4713</v>
      </c>
      <c r="G9659" t="s">
        <v>21</v>
      </c>
      <c r="H9659" t="s">
        <v>22</v>
      </c>
      <c r="I9659" t="s">
        <v>261</v>
      </c>
      <c r="J9659" t="s">
        <v>262</v>
      </c>
      <c r="K9659">
        <v>10035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 s="2">
        <v>13.04</v>
      </c>
      <c r="R9659">
        <f>train[[#This Row],[Ship Date]]-train[[#This Row],[Order Date]]</f>
        <v>7</v>
      </c>
      <c r="S9659" t="str">
        <f>TEXT(train[[#This Row],[Order Date]],"mmm")</f>
        <v>sept</v>
      </c>
      <c r="T9659">
        <f>YEAR(train[[#This Row],[Order Date]])</f>
        <v>2015</v>
      </c>
      <c r="U9659" t="str">
        <f>train[[#This Row],[Category]]&amp;"-"&amp;train[[#This Row],[Sub-Category]]</f>
        <v>Office Supplies-Art</v>
      </c>
      <c r="V9659" t="str">
        <f>IF(train[[#This Row],[Segment]]="Consumer","B2C","B2B")</f>
        <v>B2C</v>
      </c>
    </row>
    <row r="9660" spans="1:22" x14ac:dyDescent="0.25">
      <c r="A9660" t="s">
        <v>10760</v>
      </c>
      <c r="B9660" s="1">
        <v>42269</v>
      </c>
      <c r="C9660" s="1">
        <v>42276</v>
      </c>
      <c r="D9660" t="s">
        <v>45</v>
      </c>
      <c r="E9660" t="s">
        <v>4712</v>
      </c>
      <c r="F9660" t="s">
        <v>4713</v>
      </c>
      <c r="G9660" t="s">
        <v>21</v>
      </c>
      <c r="H9660" t="s">
        <v>22</v>
      </c>
      <c r="I9660" t="s">
        <v>261</v>
      </c>
      <c r="J9660" t="s">
        <v>262</v>
      </c>
      <c r="K9660">
        <v>10035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 s="2">
        <v>579.52800000000002</v>
      </c>
      <c r="R9660">
        <f>train[[#This Row],[Ship Date]]-train[[#This Row],[Order Date]]</f>
        <v>7</v>
      </c>
      <c r="S9660" t="str">
        <f>TEXT(train[[#This Row],[Order Date]],"mmm")</f>
        <v>sept</v>
      </c>
      <c r="T9660">
        <f>YEAR(train[[#This Row],[Order Date]])</f>
        <v>2015</v>
      </c>
      <c r="U9660" t="str">
        <f>train[[#This Row],[Category]]&amp;"-"&amp;train[[#This Row],[Sub-Category]]</f>
        <v>Furniture-Chairs</v>
      </c>
      <c r="V9660" t="str">
        <f>IF(train[[#This Row],[Segment]]="Consumer","B2C","B2B")</f>
        <v>B2C</v>
      </c>
    </row>
    <row r="9661" spans="1:22" x14ac:dyDescent="0.25">
      <c r="A9661" t="s">
        <v>10761</v>
      </c>
      <c r="B9661" s="1">
        <v>42089</v>
      </c>
      <c r="C9661" s="1">
        <v>42093</v>
      </c>
      <c r="D9661" t="s">
        <v>18</v>
      </c>
      <c r="E9661" t="s">
        <v>3972</v>
      </c>
      <c r="F9661" t="s">
        <v>3973</v>
      </c>
      <c r="G9661" t="s">
        <v>21</v>
      </c>
      <c r="H9661" t="s">
        <v>22</v>
      </c>
      <c r="I9661" t="s">
        <v>4043</v>
      </c>
      <c r="J9661" t="s">
        <v>38</v>
      </c>
      <c r="K9661">
        <v>91767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 s="2">
        <v>18.75</v>
      </c>
      <c r="R9661">
        <f>train[[#This Row],[Ship Date]]-train[[#This Row],[Order Date]]</f>
        <v>4</v>
      </c>
      <c r="S9661" t="str">
        <f>TEXT(train[[#This Row],[Order Date]],"mmm")</f>
        <v>mars</v>
      </c>
      <c r="T9661">
        <f>YEAR(train[[#This Row],[Order Date]])</f>
        <v>2015</v>
      </c>
      <c r="U9661" t="str">
        <f>train[[#This Row],[Category]]&amp;"-"&amp;train[[#This Row],[Sub-Category]]</f>
        <v>Office Supplies-Labels</v>
      </c>
      <c r="V9661" t="str">
        <f>IF(train[[#This Row],[Segment]]="Consumer","B2C","B2B")</f>
        <v>B2C</v>
      </c>
    </row>
    <row r="9662" spans="1:22" x14ac:dyDescent="0.25">
      <c r="A9662" t="s">
        <v>10762</v>
      </c>
      <c r="B9662" s="1">
        <v>42892</v>
      </c>
      <c r="C9662" s="1">
        <v>42897</v>
      </c>
      <c r="D9662" t="s">
        <v>45</v>
      </c>
      <c r="E9662" t="s">
        <v>3919</v>
      </c>
      <c r="F9662" t="s">
        <v>3920</v>
      </c>
      <c r="G9662" t="s">
        <v>97</v>
      </c>
      <c r="H9662" t="s">
        <v>22</v>
      </c>
      <c r="I9662" t="s">
        <v>8306</v>
      </c>
      <c r="J9662" t="s">
        <v>38</v>
      </c>
      <c r="K9662">
        <v>93101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 s="2">
        <v>3023.9279999999999</v>
      </c>
      <c r="R9662">
        <f>train[[#This Row],[Ship Date]]-train[[#This Row],[Order Date]]</f>
        <v>5</v>
      </c>
      <c r="S9662" t="str">
        <f>TEXT(train[[#This Row],[Order Date]],"mmm")</f>
        <v>juin</v>
      </c>
      <c r="T9662">
        <f>YEAR(train[[#This Row],[Order Date]])</f>
        <v>2017</v>
      </c>
      <c r="U9662" t="str">
        <f>train[[#This Row],[Category]]&amp;"-"&amp;train[[#This Row],[Sub-Category]]</f>
        <v>Technology-Phones</v>
      </c>
      <c r="V9662" t="str">
        <f>IF(train[[#This Row],[Segment]]="Consumer","B2C","B2B")</f>
        <v>B2B</v>
      </c>
    </row>
    <row r="9663" spans="1:22" x14ac:dyDescent="0.25">
      <c r="A9663" t="s">
        <v>10762</v>
      </c>
      <c r="B9663" s="1">
        <v>42892</v>
      </c>
      <c r="C9663" s="1">
        <v>42897</v>
      </c>
      <c r="D9663" t="s">
        <v>45</v>
      </c>
      <c r="E9663" t="s">
        <v>3919</v>
      </c>
      <c r="F9663" t="s">
        <v>3920</v>
      </c>
      <c r="G9663" t="s">
        <v>97</v>
      </c>
      <c r="H9663" t="s">
        <v>22</v>
      </c>
      <c r="I9663" t="s">
        <v>8306</v>
      </c>
      <c r="J9663" t="s">
        <v>38</v>
      </c>
      <c r="K9663">
        <v>93101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 s="2">
        <v>26.96</v>
      </c>
      <c r="R9663">
        <f>train[[#This Row],[Ship Date]]-train[[#This Row],[Order Date]]</f>
        <v>5</v>
      </c>
      <c r="S9663" t="str">
        <f>TEXT(train[[#This Row],[Order Date]],"mmm")</f>
        <v>juin</v>
      </c>
      <c r="T9663">
        <f>YEAR(train[[#This Row],[Order Date]])</f>
        <v>2017</v>
      </c>
      <c r="U9663" t="str">
        <f>train[[#This Row],[Category]]&amp;"-"&amp;train[[#This Row],[Sub-Category]]</f>
        <v>Technology-Accessories</v>
      </c>
      <c r="V9663" t="str">
        <f>IF(train[[#This Row],[Segment]]="Consumer","B2C","B2B")</f>
        <v>B2B</v>
      </c>
    </row>
    <row r="9664" spans="1:22" x14ac:dyDescent="0.25">
      <c r="A9664" t="s">
        <v>10762</v>
      </c>
      <c r="B9664" s="1">
        <v>42892</v>
      </c>
      <c r="C9664" s="1">
        <v>42897</v>
      </c>
      <c r="D9664" t="s">
        <v>45</v>
      </c>
      <c r="E9664" t="s">
        <v>3919</v>
      </c>
      <c r="F9664" t="s">
        <v>3920</v>
      </c>
      <c r="G9664" t="s">
        <v>97</v>
      </c>
      <c r="H9664" t="s">
        <v>22</v>
      </c>
      <c r="I9664" t="s">
        <v>8306</v>
      </c>
      <c r="J9664" t="s">
        <v>38</v>
      </c>
      <c r="K9664">
        <v>93101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 s="2">
        <v>477.6</v>
      </c>
      <c r="R9664">
        <f>train[[#This Row],[Ship Date]]-train[[#This Row],[Order Date]]</f>
        <v>5</v>
      </c>
      <c r="S9664" t="str">
        <f>TEXT(train[[#This Row],[Order Date]],"mmm")</f>
        <v>juin</v>
      </c>
      <c r="T9664">
        <f>YEAR(train[[#This Row],[Order Date]])</f>
        <v>2017</v>
      </c>
      <c r="U9664" t="str">
        <f>train[[#This Row],[Category]]&amp;"-"&amp;train[[#This Row],[Sub-Category]]</f>
        <v>Technology-Phones</v>
      </c>
      <c r="V9664" t="str">
        <f>IF(train[[#This Row],[Segment]]="Consumer","B2C","B2B")</f>
        <v>B2B</v>
      </c>
    </row>
    <row r="9665" spans="1:22" x14ac:dyDescent="0.25">
      <c r="A9665" t="s">
        <v>10763</v>
      </c>
      <c r="B9665" s="1">
        <v>43343</v>
      </c>
      <c r="C9665" s="1">
        <v>43348</v>
      </c>
      <c r="D9665" t="s">
        <v>45</v>
      </c>
      <c r="E9665" t="s">
        <v>3991</v>
      </c>
      <c r="F9665" t="s">
        <v>3992</v>
      </c>
      <c r="G9665" t="s">
        <v>21</v>
      </c>
      <c r="H9665" t="s">
        <v>22</v>
      </c>
      <c r="I9665" t="s">
        <v>122</v>
      </c>
      <c r="J9665" t="s">
        <v>38</v>
      </c>
      <c r="K9665">
        <v>94109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 s="2">
        <v>193.95</v>
      </c>
      <c r="R9665">
        <f>train[[#This Row],[Ship Date]]-train[[#This Row],[Order Date]]</f>
        <v>5</v>
      </c>
      <c r="S9665" t="str">
        <f>TEXT(train[[#This Row],[Order Date]],"mmm")</f>
        <v>août</v>
      </c>
      <c r="T9665">
        <f>YEAR(train[[#This Row],[Order Date]])</f>
        <v>2018</v>
      </c>
      <c r="U9665" t="str">
        <f>train[[#This Row],[Category]]&amp;"-"&amp;train[[#This Row],[Sub-Category]]</f>
        <v>Office Supplies-Storage</v>
      </c>
      <c r="V9665" t="str">
        <f>IF(train[[#This Row],[Segment]]="Consumer","B2C","B2B")</f>
        <v>B2C</v>
      </c>
    </row>
    <row r="9666" spans="1:22" x14ac:dyDescent="0.25">
      <c r="A9666" t="s">
        <v>10764</v>
      </c>
      <c r="B9666" s="1">
        <v>42711</v>
      </c>
      <c r="C9666" s="1">
        <v>42711</v>
      </c>
      <c r="D9666" t="s">
        <v>1288</v>
      </c>
      <c r="E9666" t="s">
        <v>1011</v>
      </c>
      <c r="F9666" t="s">
        <v>1012</v>
      </c>
      <c r="G9666" t="s">
        <v>36</v>
      </c>
      <c r="H9666" t="s">
        <v>22</v>
      </c>
      <c r="I9666" t="s">
        <v>2857</v>
      </c>
      <c r="J9666" t="s">
        <v>38</v>
      </c>
      <c r="K9666">
        <v>92503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 s="2">
        <v>12.96</v>
      </c>
      <c r="R9666">
        <f>train[[#This Row],[Ship Date]]-train[[#This Row],[Order Date]]</f>
        <v>0</v>
      </c>
      <c r="S9666" t="str">
        <f>TEXT(train[[#This Row],[Order Date]],"mmm")</f>
        <v>déc</v>
      </c>
      <c r="T9666">
        <f>YEAR(train[[#This Row],[Order Date]])</f>
        <v>2016</v>
      </c>
      <c r="U9666" t="str">
        <f>train[[#This Row],[Category]]&amp;"-"&amp;train[[#This Row],[Sub-Category]]</f>
        <v>Office Supplies-Paper</v>
      </c>
      <c r="V9666" t="str">
        <f>IF(train[[#This Row],[Segment]]="Consumer","B2C","B2B")</f>
        <v>B2B</v>
      </c>
    </row>
    <row r="9667" spans="1:22" x14ac:dyDescent="0.25">
      <c r="A9667" t="s">
        <v>10765</v>
      </c>
      <c r="B9667" s="1">
        <v>43420</v>
      </c>
      <c r="C9667" s="1">
        <v>43424</v>
      </c>
      <c r="D9667" t="s">
        <v>45</v>
      </c>
      <c r="E9667" t="s">
        <v>560</v>
      </c>
      <c r="F9667" t="s">
        <v>561</v>
      </c>
      <c r="G9667" t="s">
        <v>21</v>
      </c>
      <c r="H9667" t="s">
        <v>22</v>
      </c>
      <c r="I9667" t="s">
        <v>37</v>
      </c>
      <c r="J9667" t="s">
        <v>38</v>
      </c>
      <c r="K9667">
        <v>90049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 s="2">
        <v>119.94</v>
      </c>
      <c r="R9667">
        <f>train[[#This Row],[Ship Date]]-train[[#This Row],[Order Date]]</f>
        <v>4</v>
      </c>
      <c r="S9667" t="str">
        <f>TEXT(train[[#This Row],[Order Date]],"mmm")</f>
        <v>nov</v>
      </c>
      <c r="T9667">
        <f>YEAR(train[[#This Row],[Order Date]])</f>
        <v>2018</v>
      </c>
      <c r="U9667" t="str">
        <f>train[[#This Row],[Category]]&amp;"-"&amp;train[[#This Row],[Sub-Category]]</f>
        <v>Furniture-Furnishings</v>
      </c>
      <c r="V9667" t="str">
        <f>IF(train[[#This Row],[Segment]]="Consumer","B2C","B2B")</f>
        <v>B2C</v>
      </c>
    </row>
    <row r="9668" spans="1:22" x14ac:dyDescent="0.25">
      <c r="A9668" t="s">
        <v>10765</v>
      </c>
      <c r="B9668" s="1">
        <v>43420</v>
      </c>
      <c r="C9668" s="1">
        <v>43424</v>
      </c>
      <c r="D9668" t="s">
        <v>45</v>
      </c>
      <c r="E9668" t="s">
        <v>560</v>
      </c>
      <c r="F9668" t="s">
        <v>561</v>
      </c>
      <c r="G9668" t="s">
        <v>21</v>
      </c>
      <c r="H9668" t="s">
        <v>22</v>
      </c>
      <c r="I9668" t="s">
        <v>37</v>
      </c>
      <c r="J9668" t="s">
        <v>38</v>
      </c>
      <c r="K9668">
        <v>90049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 s="2">
        <v>12.42</v>
      </c>
      <c r="R9668">
        <f>train[[#This Row],[Ship Date]]-train[[#This Row],[Order Date]]</f>
        <v>4</v>
      </c>
      <c r="S9668" t="str">
        <f>TEXT(train[[#This Row],[Order Date]],"mmm")</f>
        <v>nov</v>
      </c>
      <c r="T9668">
        <f>YEAR(train[[#This Row],[Order Date]])</f>
        <v>2018</v>
      </c>
      <c r="U9668" t="str">
        <f>train[[#This Row],[Category]]&amp;"-"&amp;train[[#This Row],[Sub-Category]]</f>
        <v>Furniture-Furnishings</v>
      </c>
      <c r="V9668" t="str">
        <f>IF(train[[#This Row],[Segment]]="Consumer","B2C","B2B")</f>
        <v>B2C</v>
      </c>
    </row>
    <row r="9669" spans="1:22" x14ac:dyDescent="0.25">
      <c r="A9669" t="s">
        <v>10766</v>
      </c>
      <c r="B9669" s="1">
        <v>42848</v>
      </c>
      <c r="C9669" s="1">
        <v>42852</v>
      </c>
      <c r="D9669" t="s">
        <v>45</v>
      </c>
      <c r="E9669" t="s">
        <v>5081</v>
      </c>
      <c r="F9669" t="s">
        <v>5082</v>
      </c>
      <c r="G9669" t="s">
        <v>21</v>
      </c>
      <c r="H9669" t="s">
        <v>22</v>
      </c>
      <c r="I9669" t="s">
        <v>10767</v>
      </c>
      <c r="J9669" t="s">
        <v>38</v>
      </c>
      <c r="K9669">
        <v>92672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 s="2">
        <v>18.088000000000001</v>
      </c>
      <c r="R9669">
        <f>train[[#This Row],[Ship Date]]-train[[#This Row],[Order Date]]</f>
        <v>4</v>
      </c>
      <c r="S9669" t="str">
        <f>TEXT(train[[#This Row],[Order Date]],"mmm")</f>
        <v>avr</v>
      </c>
      <c r="T9669">
        <f>YEAR(train[[#This Row],[Order Date]])</f>
        <v>2017</v>
      </c>
      <c r="U9669" t="str">
        <f>train[[#This Row],[Category]]&amp;"-"&amp;train[[#This Row],[Sub-Category]]</f>
        <v>Office Supplies-Binders</v>
      </c>
      <c r="V9669" t="str">
        <f>IF(train[[#This Row],[Segment]]="Consumer","B2C","B2B")</f>
        <v>B2C</v>
      </c>
    </row>
    <row r="9670" spans="1:22" x14ac:dyDescent="0.25">
      <c r="A9670" t="s">
        <v>10766</v>
      </c>
      <c r="B9670" s="1">
        <v>42848</v>
      </c>
      <c r="C9670" s="1">
        <v>42852</v>
      </c>
      <c r="D9670" t="s">
        <v>45</v>
      </c>
      <c r="E9670" t="s">
        <v>5081</v>
      </c>
      <c r="F9670" t="s">
        <v>5082</v>
      </c>
      <c r="G9670" t="s">
        <v>21</v>
      </c>
      <c r="H9670" t="s">
        <v>22</v>
      </c>
      <c r="I9670" t="s">
        <v>10767</v>
      </c>
      <c r="J9670" t="s">
        <v>38</v>
      </c>
      <c r="K9670">
        <v>92672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 s="2">
        <v>71.97</v>
      </c>
      <c r="R9670">
        <f>train[[#This Row],[Ship Date]]-train[[#This Row],[Order Date]]</f>
        <v>4</v>
      </c>
      <c r="S9670" t="str">
        <f>TEXT(train[[#This Row],[Order Date]],"mmm")</f>
        <v>avr</v>
      </c>
      <c r="T9670">
        <f>YEAR(train[[#This Row],[Order Date]])</f>
        <v>2017</v>
      </c>
      <c r="U9670" t="str">
        <f>train[[#This Row],[Category]]&amp;"-"&amp;train[[#This Row],[Sub-Category]]</f>
        <v>Office Supplies-Envelopes</v>
      </c>
      <c r="V9670" t="str">
        <f>IF(train[[#This Row],[Segment]]="Consumer","B2C","B2B")</f>
        <v>B2C</v>
      </c>
    </row>
    <row r="9671" spans="1:22" x14ac:dyDescent="0.25">
      <c r="A9671" t="s">
        <v>10768</v>
      </c>
      <c r="B9671" s="1">
        <v>43192</v>
      </c>
      <c r="C9671" s="1">
        <v>43196</v>
      </c>
      <c r="D9671" t="s">
        <v>45</v>
      </c>
      <c r="E9671" t="s">
        <v>7262</v>
      </c>
      <c r="F9671" t="s">
        <v>7263</v>
      </c>
      <c r="G9671" t="s">
        <v>21</v>
      </c>
      <c r="H9671" t="s">
        <v>22</v>
      </c>
      <c r="I9671" t="s">
        <v>352</v>
      </c>
      <c r="J9671" t="s">
        <v>353</v>
      </c>
      <c r="K9671">
        <v>35601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 s="2">
        <v>14.94</v>
      </c>
      <c r="R9671">
        <f>train[[#This Row],[Ship Date]]-train[[#This Row],[Order Date]]</f>
        <v>4</v>
      </c>
      <c r="S9671" t="str">
        <f>TEXT(train[[#This Row],[Order Date]],"mmm")</f>
        <v>avr</v>
      </c>
      <c r="T9671">
        <f>YEAR(train[[#This Row],[Order Date]])</f>
        <v>2018</v>
      </c>
      <c r="U9671" t="str">
        <f>train[[#This Row],[Category]]&amp;"-"&amp;train[[#This Row],[Sub-Category]]</f>
        <v>Office Supplies-Labels</v>
      </c>
      <c r="V9671" t="str">
        <f>IF(train[[#This Row],[Segment]]="Consumer","B2C","B2B")</f>
        <v>B2C</v>
      </c>
    </row>
    <row r="9672" spans="1:22" x14ac:dyDescent="0.25">
      <c r="A9672" t="s">
        <v>10769</v>
      </c>
      <c r="B9672" s="1">
        <v>42595</v>
      </c>
      <c r="C9672" s="1">
        <v>42597</v>
      </c>
      <c r="D9672" t="s">
        <v>183</v>
      </c>
      <c r="E9672" t="s">
        <v>1175</v>
      </c>
      <c r="F9672" t="s">
        <v>1176</v>
      </c>
      <c r="G9672" t="s">
        <v>36</v>
      </c>
      <c r="H9672" t="s">
        <v>22</v>
      </c>
      <c r="I9672" t="s">
        <v>4492</v>
      </c>
      <c r="J9672" t="s">
        <v>83</v>
      </c>
      <c r="K9672">
        <v>27405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 s="2">
        <v>64.680000000000007</v>
      </c>
      <c r="R9672">
        <f>train[[#This Row],[Ship Date]]-train[[#This Row],[Order Date]]</f>
        <v>2</v>
      </c>
      <c r="S9672" t="str">
        <f>TEXT(train[[#This Row],[Order Date]],"mmm")</f>
        <v>août</v>
      </c>
      <c r="T9672">
        <f>YEAR(train[[#This Row],[Order Date]])</f>
        <v>2016</v>
      </c>
      <c r="U9672" t="str">
        <f>train[[#This Row],[Category]]&amp;"-"&amp;train[[#This Row],[Sub-Category]]</f>
        <v>Office Supplies-Art</v>
      </c>
      <c r="V9672" t="str">
        <f>IF(train[[#This Row],[Segment]]="Consumer","B2C","B2B")</f>
        <v>B2B</v>
      </c>
    </row>
    <row r="9673" spans="1:22" x14ac:dyDescent="0.25">
      <c r="A9673" t="s">
        <v>10770</v>
      </c>
      <c r="B9673" s="1">
        <v>43417</v>
      </c>
      <c r="C9673" s="1">
        <v>43423</v>
      </c>
      <c r="D9673" t="s">
        <v>45</v>
      </c>
      <c r="E9673" t="s">
        <v>913</v>
      </c>
      <c r="F9673" t="s">
        <v>914</v>
      </c>
      <c r="G9673" t="s">
        <v>21</v>
      </c>
      <c r="H9673" t="s">
        <v>22</v>
      </c>
      <c r="I9673" t="s">
        <v>863</v>
      </c>
      <c r="J9673" t="s">
        <v>38</v>
      </c>
      <c r="K9673">
        <v>94568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 s="2">
        <v>22</v>
      </c>
      <c r="R9673">
        <f>train[[#This Row],[Ship Date]]-train[[#This Row],[Order Date]]</f>
        <v>6</v>
      </c>
      <c r="S9673" t="str">
        <f>TEXT(train[[#This Row],[Order Date]],"mmm")</f>
        <v>nov</v>
      </c>
      <c r="T9673">
        <f>YEAR(train[[#This Row],[Order Date]])</f>
        <v>2018</v>
      </c>
      <c r="U9673" t="str">
        <f>train[[#This Row],[Category]]&amp;"-"&amp;train[[#This Row],[Sub-Category]]</f>
        <v>Technology-Phones</v>
      </c>
      <c r="V9673" t="str">
        <f>IF(train[[#This Row],[Segment]]="Consumer","B2C","B2B")</f>
        <v>B2C</v>
      </c>
    </row>
    <row r="9674" spans="1:22" x14ac:dyDescent="0.25">
      <c r="A9674" t="s">
        <v>10771</v>
      </c>
      <c r="B9674" s="1">
        <v>43092</v>
      </c>
      <c r="C9674" s="1">
        <v>43097</v>
      </c>
      <c r="D9674" t="s">
        <v>45</v>
      </c>
      <c r="E9674" t="s">
        <v>748</v>
      </c>
      <c r="F9674" t="s">
        <v>749</v>
      </c>
      <c r="G9674" t="s">
        <v>97</v>
      </c>
      <c r="H9674" t="s">
        <v>22</v>
      </c>
      <c r="I9674" t="s">
        <v>141</v>
      </c>
      <c r="J9674" t="s">
        <v>142</v>
      </c>
      <c r="K9674">
        <v>19143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 s="2">
        <v>7.968</v>
      </c>
      <c r="R9674">
        <f>train[[#This Row],[Ship Date]]-train[[#This Row],[Order Date]]</f>
        <v>5</v>
      </c>
      <c r="S9674" t="str">
        <f>TEXT(train[[#This Row],[Order Date]],"mmm")</f>
        <v>déc</v>
      </c>
      <c r="T9674">
        <f>YEAR(train[[#This Row],[Order Date]])</f>
        <v>2017</v>
      </c>
      <c r="U9674" t="str">
        <f>train[[#This Row],[Category]]&amp;"-"&amp;train[[#This Row],[Sub-Category]]</f>
        <v>Office Supplies-Paper</v>
      </c>
      <c r="V9674" t="str">
        <f>IF(train[[#This Row],[Segment]]="Consumer","B2C","B2B")</f>
        <v>B2B</v>
      </c>
    </row>
    <row r="9675" spans="1:22" x14ac:dyDescent="0.25">
      <c r="A9675" t="s">
        <v>10771</v>
      </c>
      <c r="B9675" s="1">
        <v>43092</v>
      </c>
      <c r="C9675" s="1">
        <v>43097</v>
      </c>
      <c r="D9675" t="s">
        <v>45</v>
      </c>
      <c r="E9675" t="s">
        <v>748</v>
      </c>
      <c r="F9675" t="s">
        <v>749</v>
      </c>
      <c r="G9675" t="s">
        <v>97</v>
      </c>
      <c r="H9675" t="s">
        <v>22</v>
      </c>
      <c r="I9675" t="s">
        <v>141</v>
      </c>
      <c r="J9675" t="s">
        <v>142</v>
      </c>
      <c r="K9675">
        <v>19143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 s="2">
        <v>1499.97</v>
      </c>
      <c r="R9675">
        <f>train[[#This Row],[Ship Date]]-train[[#This Row],[Order Date]]</f>
        <v>5</v>
      </c>
      <c r="S9675" t="str">
        <f>TEXT(train[[#This Row],[Order Date]],"mmm")</f>
        <v>déc</v>
      </c>
      <c r="T9675">
        <f>YEAR(train[[#This Row],[Order Date]])</f>
        <v>2017</v>
      </c>
      <c r="U9675" t="str">
        <f>train[[#This Row],[Category]]&amp;"-"&amp;train[[#This Row],[Sub-Category]]</f>
        <v>Technology-Phones</v>
      </c>
      <c r="V9675" t="str">
        <f>IF(train[[#This Row],[Segment]]="Consumer","B2C","B2B")</f>
        <v>B2B</v>
      </c>
    </row>
    <row r="9676" spans="1:22" x14ac:dyDescent="0.25">
      <c r="A9676" t="s">
        <v>10774</v>
      </c>
      <c r="B9676" s="1">
        <v>42207</v>
      </c>
      <c r="C9676" s="1">
        <v>42209</v>
      </c>
      <c r="D9676" t="s">
        <v>18</v>
      </c>
      <c r="E9676" t="s">
        <v>1200</v>
      </c>
      <c r="F9676" t="s">
        <v>1201</v>
      </c>
      <c r="G9676" t="s">
        <v>21</v>
      </c>
      <c r="H9676" t="s">
        <v>22</v>
      </c>
      <c r="I9676" t="s">
        <v>179</v>
      </c>
      <c r="J9676" t="s">
        <v>99</v>
      </c>
      <c r="K9676">
        <v>77095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 s="2">
        <v>26.632000000000001</v>
      </c>
      <c r="R9676">
        <f>train[[#This Row],[Ship Date]]-train[[#This Row],[Order Date]]</f>
        <v>2</v>
      </c>
      <c r="S9676" t="str">
        <f>TEXT(train[[#This Row],[Order Date]],"mmm")</f>
        <v>juil</v>
      </c>
      <c r="T9676">
        <f>YEAR(train[[#This Row],[Order Date]])</f>
        <v>2015</v>
      </c>
      <c r="U9676" t="str">
        <f>train[[#This Row],[Category]]&amp;"-"&amp;train[[#This Row],[Sub-Category]]</f>
        <v>Office Supplies-Storage</v>
      </c>
      <c r="V9676" t="str">
        <f>IF(train[[#This Row],[Segment]]="Consumer","B2C","B2B")</f>
        <v>B2C</v>
      </c>
    </row>
    <row r="9677" spans="1:22" x14ac:dyDescent="0.25">
      <c r="A9677" t="s">
        <v>10775</v>
      </c>
      <c r="B9677" s="1">
        <v>42861</v>
      </c>
      <c r="C9677" s="1">
        <v>42865</v>
      </c>
      <c r="D9677" t="s">
        <v>45</v>
      </c>
      <c r="E9677" t="s">
        <v>3579</v>
      </c>
      <c r="F9677" t="s">
        <v>3580</v>
      </c>
      <c r="G9677" t="s">
        <v>21</v>
      </c>
      <c r="H9677" t="s">
        <v>22</v>
      </c>
      <c r="I9677" t="s">
        <v>5957</v>
      </c>
      <c r="J9677" t="s">
        <v>38</v>
      </c>
      <c r="K9677">
        <v>93309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 s="2">
        <v>41.6</v>
      </c>
      <c r="R9677">
        <f>train[[#This Row],[Ship Date]]-train[[#This Row],[Order Date]]</f>
        <v>4</v>
      </c>
      <c r="S9677" t="str">
        <f>TEXT(train[[#This Row],[Order Date]],"mmm")</f>
        <v>mai</v>
      </c>
      <c r="T9677">
        <f>YEAR(train[[#This Row],[Order Date]])</f>
        <v>2017</v>
      </c>
      <c r="U9677" t="str">
        <f>train[[#This Row],[Category]]&amp;"-"&amp;train[[#This Row],[Sub-Category]]</f>
        <v>Furniture-Furnishings</v>
      </c>
      <c r="V9677" t="str">
        <f>IF(train[[#This Row],[Segment]]="Consumer","B2C","B2B")</f>
        <v>B2C</v>
      </c>
    </row>
    <row r="9678" spans="1:22" x14ac:dyDescent="0.25">
      <c r="A9678" t="s">
        <v>10776</v>
      </c>
      <c r="B9678" s="1">
        <v>42336</v>
      </c>
      <c r="C9678" s="1">
        <v>42341</v>
      </c>
      <c r="D9678" t="s">
        <v>45</v>
      </c>
      <c r="E9678" t="s">
        <v>5737</v>
      </c>
      <c r="F9678" t="s">
        <v>5738</v>
      </c>
      <c r="G9678" t="s">
        <v>36</v>
      </c>
      <c r="H9678" t="s">
        <v>22</v>
      </c>
      <c r="I9678" t="s">
        <v>1464</v>
      </c>
      <c r="J9678" t="s">
        <v>249</v>
      </c>
      <c r="K9678">
        <v>47374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 s="2">
        <v>64.02</v>
      </c>
      <c r="R9678">
        <f>train[[#This Row],[Ship Date]]-train[[#This Row],[Order Date]]</f>
        <v>5</v>
      </c>
      <c r="S9678" t="str">
        <f>TEXT(train[[#This Row],[Order Date]],"mmm")</f>
        <v>nov</v>
      </c>
      <c r="T9678">
        <f>YEAR(train[[#This Row],[Order Date]])</f>
        <v>2015</v>
      </c>
      <c r="U9678" t="str">
        <f>train[[#This Row],[Category]]&amp;"-"&amp;train[[#This Row],[Sub-Category]]</f>
        <v>Office Supplies-Envelopes</v>
      </c>
      <c r="V9678" t="str">
        <f>IF(train[[#This Row],[Segment]]="Consumer","B2C","B2B")</f>
        <v>B2B</v>
      </c>
    </row>
    <row r="9679" spans="1:22" x14ac:dyDescent="0.25">
      <c r="A9679" t="s">
        <v>10777</v>
      </c>
      <c r="B9679" s="1">
        <v>42843</v>
      </c>
      <c r="C9679" s="1">
        <v>42848</v>
      </c>
      <c r="D9679" t="s">
        <v>45</v>
      </c>
      <c r="E9679" t="s">
        <v>6586</v>
      </c>
      <c r="F9679" t="s">
        <v>6587</v>
      </c>
      <c r="G9679" t="s">
        <v>36</v>
      </c>
      <c r="H9679" t="s">
        <v>22</v>
      </c>
      <c r="I9679" t="s">
        <v>261</v>
      </c>
      <c r="J9679" t="s">
        <v>262</v>
      </c>
      <c r="K9679">
        <v>10009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 s="2">
        <v>6.99</v>
      </c>
      <c r="R9679">
        <f>train[[#This Row],[Ship Date]]-train[[#This Row],[Order Date]]</f>
        <v>5</v>
      </c>
      <c r="S9679" t="str">
        <f>TEXT(train[[#This Row],[Order Date]],"mmm")</f>
        <v>avr</v>
      </c>
      <c r="T9679">
        <f>YEAR(train[[#This Row],[Order Date]])</f>
        <v>2017</v>
      </c>
      <c r="U9679" t="str">
        <f>train[[#This Row],[Category]]&amp;"-"&amp;train[[#This Row],[Sub-Category]]</f>
        <v>Office Supplies-Art</v>
      </c>
      <c r="V9679" t="str">
        <f>IF(train[[#This Row],[Segment]]="Consumer","B2C","B2B")</f>
        <v>B2B</v>
      </c>
    </row>
    <row r="9680" spans="1:22" x14ac:dyDescent="0.25">
      <c r="A9680" t="s">
        <v>10777</v>
      </c>
      <c r="B9680" s="1">
        <v>42843</v>
      </c>
      <c r="C9680" s="1">
        <v>42848</v>
      </c>
      <c r="D9680" t="s">
        <v>45</v>
      </c>
      <c r="E9680" t="s">
        <v>6586</v>
      </c>
      <c r="F9680" t="s">
        <v>6587</v>
      </c>
      <c r="G9680" t="s">
        <v>36</v>
      </c>
      <c r="H9680" t="s">
        <v>22</v>
      </c>
      <c r="I9680" t="s">
        <v>261</v>
      </c>
      <c r="J9680" t="s">
        <v>262</v>
      </c>
      <c r="K9680">
        <v>10009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 s="2">
        <v>6.84</v>
      </c>
      <c r="R9680">
        <f>train[[#This Row],[Ship Date]]-train[[#This Row],[Order Date]]</f>
        <v>5</v>
      </c>
      <c r="S9680" t="str">
        <f>TEXT(train[[#This Row],[Order Date]],"mmm")</f>
        <v>avr</v>
      </c>
      <c r="T9680">
        <f>YEAR(train[[#This Row],[Order Date]])</f>
        <v>2017</v>
      </c>
      <c r="U9680" t="str">
        <f>train[[#This Row],[Category]]&amp;"-"&amp;train[[#This Row],[Sub-Category]]</f>
        <v>Office Supplies-Supplies</v>
      </c>
      <c r="V9680" t="str">
        <f>IF(train[[#This Row],[Segment]]="Consumer","B2C","B2B")</f>
        <v>B2B</v>
      </c>
    </row>
    <row r="9681" spans="1:22" x14ac:dyDescent="0.25">
      <c r="A9681" t="s">
        <v>10778</v>
      </c>
      <c r="B9681" s="1">
        <v>42731</v>
      </c>
      <c r="C9681" s="1">
        <v>42735</v>
      </c>
      <c r="D9681" t="s">
        <v>45</v>
      </c>
      <c r="E9681" t="s">
        <v>6423</v>
      </c>
      <c r="F9681" t="s">
        <v>6424</v>
      </c>
      <c r="G9681" t="s">
        <v>36</v>
      </c>
      <c r="H9681" t="s">
        <v>22</v>
      </c>
      <c r="I9681" t="s">
        <v>122</v>
      </c>
      <c r="J9681" t="s">
        <v>38</v>
      </c>
      <c r="K9681">
        <v>94122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 s="2">
        <v>323.10000000000002</v>
      </c>
      <c r="R9681">
        <f>train[[#This Row],[Ship Date]]-train[[#This Row],[Order Date]]</f>
        <v>4</v>
      </c>
      <c r="S9681" t="str">
        <f>TEXT(train[[#This Row],[Order Date]],"mmm")</f>
        <v>déc</v>
      </c>
      <c r="T9681">
        <f>YEAR(train[[#This Row],[Order Date]])</f>
        <v>2016</v>
      </c>
      <c r="U9681" t="str">
        <f>train[[#This Row],[Category]]&amp;"-"&amp;train[[#This Row],[Sub-Category]]</f>
        <v>Office Supplies-Storage</v>
      </c>
      <c r="V9681" t="str">
        <f>IF(train[[#This Row],[Segment]]="Consumer","B2C","B2B")</f>
        <v>B2B</v>
      </c>
    </row>
    <row r="9682" spans="1:22" x14ac:dyDescent="0.25">
      <c r="A9682" t="s">
        <v>10778</v>
      </c>
      <c r="B9682" s="1">
        <v>42731</v>
      </c>
      <c r="C9682" s="1">
        <v>42735</v>
      </c>
      <c r="D9682" t="s">
        <v>45</v>
      </c>
      <c r="E9682" t="s">
        <v>6423</v>
      </c>
      <c r="F9682" t="s">
        <v>6424</v>
      </c>
      <c r="G9682" t="s">
        <v>36</v>
      </c>
      <c r="H9682" t="s">
        <v>22</v>
      </c>
      <c r="I9682" t="s">
        <v>122</v>
      </c>
      <c r="J9682" t="s">
        <v>38</v>
      </c>
      <c r="K9682">
        <v>94122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 s="2">
        <v>668.16</v>
      </c>
      <c r="R9682">
        <f>train[[#This Row],[Ship Date]]-train[[#This Row],[Order Date]]</f>
        <v>4</v>
      </c>
      <c r="S9682" t="str">
        <f>TEXT(train[[#This Row],[Order Date]],"mmm")</f>
        <v>déc</v>
      </c>
      <c r="T9682">
        <f>YEAR(train[[#This Row],[Order Date]])</f>
        <v>2016</v>
      </c>
      <c r="U9682" t="str">
        <f>train[[#This Row],[Category]]&amp;"-"&amp;train[[#This Row],[Sub-Category]]</f>
        <v>Technology-Phones</v>
      </c>
      <c r="V9682" t="str">
        <f>IF(train[[#This Row],[Segment]]="Consumer","B2C","B2B")</f>
        <v>B2B</v>
      </c>
    </row>
    <row r="9683" spans="1:22" x14ac:dyDescent="0.25">
      <c r="A9683" t="s">
        <v>10779</v>
      </c>
      <c r="B9683" s="1">
        <v>43447</v>
      </c>
      <c r="C9683" s="1">
        <v>43452</v>
      </c>
      <c r="D9683" t="s">
        <v>45</v>
      </c>
      <c r="E9683" t="s">
        <v>1827</v>
      </c>
      <c r="F9683" t="s">
        <v>1828</v>
      </c>
      <c r="G9683" t="s">
        <v>21</v>
      </c>
      <c r="H9683" t="s">
        <v>22</v>
      </c>
      <c r="I9683" t="s">
        <v>122</v>
      </c>
      <c r="J9683" t="s">
        <v>38</v>
      </c>
      <c r="K9683">
        <v>94122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 s="2">
        <v>8.64</v>
      </c>
      <c r="R9683">
        <f>train[[#This Row],[Ship Date]]-train[[#This Row],[Order Date]]</f>
        <v>5</v>
      </c>
      <c r="S9683" t="str">
        <f>TEXT(train[[#This Row],[Order Date]],"mmm")</f>
        <v>déc</v>
      </c>
      <c r="T9683">
        <f>YEAR(train[[#This Row],[Order Date]])</f>
        <v>2018</v>
      </c>
      <c r="U9683" t="str">
        <f>train[[#This Row],[Category]]&amp;"-"&amp;train[[#This Row],[Sub-Category]]</f>
        <v>Office Supplies-Labels</v>
      </c>
      <c r="V9683" t="str">
        <f>IF(train[[#This Row],[Segment]]="Consumer","B2C","B2B")</f>
        <v>B2C</v>
      </c>
    </row>
    <row r="9684" spans="1:22" x14ac:dyDescent="0.25">
      <c r="A9684" t="s">
        <v>10779</v>
      </c>
      <c r="B9684" s="1">
        <v>43447</v>
      </c>
      <c r="C9684" s="1">
        <v>43452</v>
      </c>
      <c r="D9684" t="s">
        <v>45</v>
      </c>
      <c r="E9684" t="s">
        <v>1827</v>
      </c>
      <c r="F9684" t="s">
        <v>1828</v>
      </c>
      <c r="G9684" t="s">
        <v>21</v>
      </c>
      <c r="H9684" t="s">
        <v>22</v>
      </c>
      <c r="I9684" t="s">
        <v>122</v>
      </c>
      <c r="J9684" t="s">
        <v>38</v>
      </c>
      <c r="K9684">
        <v>94122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 s="2">
        <v>38.880000000000003</v>
      </c>
      <c r="R9684">
        <f>train[[#This Row],[Ship Date]]-train[[#This Row],[Order Date]]</f>
        <v>5</v>
      </c>
      <c r="S9684" t="str">
        <f>TEXT(train[[#This Row],[Order Date]],"mmm")</f>
        <v>déc</v>
      </c>
      <c r="T9684">
        <f>YEAR(train[[#This Row],[Order Date]])</f>
        <v>2018</v>
      </c>
      <c r="U9684" t="str">
        <f>train[[#This Row],[Category]]&amp;"-"&amp;train[[#This Row],[Sub-Category]]</f>
        <v>Office Supplies-Paper</v>
      </c>
      <c r="V9684" t="str">
        <f>IF(train[[#This Row],[Segment]]="Consumer","B2C","B2B")</f>
        <v>B2C</v>
      </c>
    </row>
    <row r="9685" spans="1:22" x14ac:dyDescent="0.25">
      <c r="A9685" t="s">
        <v>10779</v>
      </c>
      <c r="B9685" s="1">
        <v>43447</v>
      </c>
      <c r="C9685" s="1">
        <v>43452</v>
      </c>
      <c r="D9685" t="s">
        <v>45</v>
      </c>
      <c r="E9685" t="s">
        <v>1827</v>
      </c>
      <c r="F9685" t="s">
        <v>1828</v>
      </c>
      <c r="G9685" t="s">
        <v>21</v>
      </c>
      <c r="H9685" t="s">
        <v>22</v>
      </c>
      <c r="I9685" t="s">
        <v>122</v>
      </c>
      <c r="J9685" t="s">
        <v>38</v>
      </c>
      <c r="K9685">
        <v>94122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 s="2">
        <v>201.04</v>
      </c>
      <c r="R9685">
        <f>train[[#This Row],[Ship Date]]-train[[#This Row],[Order Date]]</f>
        <v>5</v>
      </c>
      <c r="S9685" t="str">
        <f>TEXT(train[[#This Row],[Order Date]],"mmm")</f>
        <v>déc</v>
      </c>
      <c r="T9685">
        <f>YEAR(train[[#This Row],[Order Date]])</f>
        <v>2018</v>
      </c>
      <c r="U9685" t="str">
        <f>train[[#This Row],[Category]]&amp;"-"&amp;train[[#This Row],[Sub-Category]]</f>
        <v>Furniture-Furnishings</v>
      </c>
      <c r="V9685" t="str">
        <f>IF(train[[#This Row],[Segment]]="Consumer","B2C","B2B")</f>
        <v>B2C</v>
      </c>
    </row>
    <row r="9686" spans="1:22" x14ac:dyDescent="0.25">
      <c r="A9686" t="s">
        <v>10779</v>
      </c>
      <c r="B9686" s="1">
        <v>43447</v>
      </c>
      <c r="C9686" s="1">
        <v>43452</v>
      </c>
      <c r="D9686" t="s">
        <v>45</v>
      </c>
      <c r="E9686" t="s">
        <v>1827</v>
      </c>
      <c r="F9686" t="s">
        <v>1828</v>
      </c>
      <c r="G9686" t="s">
        <v>21</v>
      </c>
      <c r="H9686" t="s">
        <v>22</v>
      </c>
      <c r="I9686" t="s">
        <v>122</v>
      </c>
      <c r="J9686" t="s">
        <v>38</v>
      </c>
      <c r="K9686">
        <v>94122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 s="2">
        <v>12.96</v>
      </c>
      <c r="R9686">
        <f>train[[#This Row],[Ship Date]]-train[[#This Row],[Order Date]]</f>
        <v>5</v>
      </c>
      <c r="S9686" t="str">
        <f>TEXT(train[[#This Row],[Order Date]],"mmm")</f>
        <v>déc</v>
      </c>
      <c r="T9686">
        <f>YEAR(train[[#This Row],[Order Date]])</f>
        <v>2018</v>
      </c>
      <c r="U9686" t="str">
        <f>train[[#This Row],[Category]]&amp;"-"&amp;train[[#This Row],[Sub-Category]]</f>
        <v>Office Supplies-Paper</v>
      </c>
      <c r="V9686" t="str">
        <f>IF(train[[#This Row],[Segment]]="Consumer","B2C","B2B")</f>
        <v>B2C</v>
      </c>
    </row>
    <row r="9687" spans="1:22" x14ac:dyDescent="0.25">
      <c r="A9687" t="s">
        <v>10780</v>
      </c>
      <c r="B9687" s="1">
        <v>43102</v>
      </c>
      <c r="C9687" s="1">
        <v>43104</v>
      </c>
      <c r="D9687" t="s">
        <v>18</v>
      </c>
      <c r="E9687" t="s">
        <v>9586</v>
      </c>
      <c r="F9687" t="s">
        <v>9587</v>
      </c>
      <c r="G9687" t="s">
        <v>36</v>
      </c>
      <c r="H9687" t="s">
        <v>22</v>
      </c>
      <c r="I9687" t="s">
        <v>37</v>
      </c>
      <c r="J9687" t="s">
        <v>38</v>
      </c>
      <c r="K9687">
        <v>90032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 s="2">
        <v>16.59</v>
      </c>
      <c r="R9687">
        <f>train[[#This Row],[Ship Date]]-train[[#This Row],[Order Date]]</f>
        <v>2</v>
      </c>
      <c r="S9687" t="str">
        <f>TEXT(train[[#This Row],[Order Date]],"mmm")</f>
        <v>janv</v>
      </c>
      <c r="T9687">
        <f>YEAR(train[[#This Row],[Order Date]])</f>
        <v>2018</v>
      </c>
      <c r="U9687" t="str">
        <f>train[[#This Row],[Category]]&amp;"-"&amp;train[[#This Row],[Sub-Category]]</f>
        <v>Technology-Accessories</v>
      </c>
      <c r="V9687" t="str">
        <f>IF(train[[#This Row],[Segment]]="Consumer","B2C","B2B")</f>
        <v>B2B</v>
      </c>
    </row>
    <row r="9688" spans="1:22" x14ac:dyDescent="0.25">
      <c r="A9688" t="s">
        <v>10781</v>
      </c>
      <c r="B9688" s="1">
        <v>43250</v>
      </c>
      <c r="C9688" s="1">
        <v>43254</v>
      </c>
      <c r="D9688" t="s">
        <v>45</v>
      </c>
      <c r="E9688" t="s">
        <v>4959</v>
      </c>
      <c r="F9688" t="s">
        <v>4960</v>
      </c>
      <c r="G9688" t="s">
        <v>21</v>
      </c>
      <c r="H9688" t="s">
        <v>22</v>
      </c>
      <c r="I9688" t="s">
        <v>945</v>
      </c>
      <c r="J9688" t="s">
        <v>38</v>
      </c>
      <c r="K9688">
        <v>92037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 s="2">
        <v>35.1</v>
      </c>
      <c r="R9688">
        <f>train[[#This Row],[Ship Date]]-train[[#This Row],[Order Date]]</f>
        <v>4</v>
      </c>
      <c r="S9688" t="str">
        <f>TEXT(train[[#This Row],[Order Date]],"mmm")</f>
        <v>mai</v>
      </c>
      <c r="T9688">
        <f>YEAR(train[[#This Row],[Order Date]])</f>
        <v>2018</v>
      </c>
      <c r="U9688" t="str">
        <f>train[[#This Row],[Category]]&amp;"-"&amp;train[[#This Row],[Sub-Category]]</f>
        <v>Office Supplies-Art</v>
      </c>
      <c r="V9688" t="str">
        <f>IF(train[[#This Row],[Segment]]="Consumer","B2C","B2B")</f>
        <v>B2C</v>
      </c>
    </row>
    <row r="9689" spans="1:22" x14ac:dyDescent="0.25">
      <c r="A9689" t="s">
        <v>10782</v>
      </c>
      <c r="B9689" s="1">
        <v>43373</v>
      </c>
      <c r="C9689" s="1">
        <v>43379</v>
      </c>
      <c r="D9689" t="s">
        <v>45</v>
      </c>
      <c r="E9689" t="s">
        <v>2800</v>
      </c>
      <c r="F9689" t="s">
        <v>2801</v>
      </c>
      <c r="G9689" t="s">
        <v>97</v>
      </c>
      <c r="H9689" t="s">
        <v>22</v>
      </c>
      <c r="I9689" t="s">
        <v>1125</v>
      </c>
      <c r="J9689" t="s">
        <v>99</v>
      </c>
      <c r="K9689">
        <v>76017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 s="2">
        <v>11.646000000000001</v>
      </c>
      <c r="R9689">
        <f>train[[#This Row],[Ship Date]]-train[[#This Row],[Order Date]]</f>
        <v>6</v>
      </c>
      <c r="S9689" t="str">
        <f>TEXT(train[[#This Row],[Order Date]],"mmm")</f>
        <v>sept</v>
      </c>
      <c r="T9689">
        <f>YEAR(train[[#This Row],[Order Date]])</f>
        <v>2018</v>
      </c>
      <c r="U9689" t="str">
        <f>train[[#This Row],[Category]]&amp;"-"&amp;train[[#This Row],[Sub-Category]]</f>
        <v>Office Supplies-Binders</v>
      </c>
      <c r="V9689" t="str">
        <f>IF(train[[#This Row],[Segment]]="Consumer","B2C","B2B")</f>
        <v>B2B</v>
      </c>
    </row>
    <row r="9690" spans="1:22" x14ac:dyDescent="0.25">
      <c r="A9690" t="s">
        <v>10783</v>
      </c>
      <c r="B9690" s="1">
        <v>43271</v>
      </c>
      <c r="C9690" s="1">
        <v>43278</v>
      </c>
      <c r="D9690" t="s">
        <v>45</v>
      </c>
      <c r="E9690" t="s">
        <v>382</v>
      </c>
      <c r="F9690" t="s">
        <v>383</v>
      </c>
      <c r="G9690" t="s">
        <v>21</v>
      </c>
      <c r="H9690" t="s">
        <v>22</v>
      </c>
      <c r="I9690" t="s">
        <v>1464</v>
      </c>
      <c r="J9690" t="s">
        <v>314</v>
      </c>
      <c r="K9690">
        <v>23223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 s="2">
        <v>32.4</v>
      </c>
      <c r="R9690">
        <f>train[[#This Row],[Ship Date]]-train[[#This Row],[Order Date]]</f>
        <v>7</v>
      </c>
      <c r="S9690" t="str">
        <f>TEXT(train[[#This Row],[Order Date]],"mmm")</f>
        <v>juin</v>
      </c>
      <c r="T9690">
        <f>YEAR(train[[#This Row],[Order Date]])</f>
        <v>2018</v>
      </c>
      <c r="U9690" t="str">
        <f>train[[#This Row],[Category]]&amp;"-"&amp;train[[#This Row],[Sub-Category]]</f>
        <v>Office Supplies-Paper</v>
      </c>
      <c r="V9690" t="str">
        <f>IF(train[[#This Row],[Segment]]="Consumer","B2C","B2B")</f>
        <v>B2C</v>
      </c>
    </row>
    <row r="9691" spans="1:22" x14ac:dyDescent="0.25">
      <c r="A9691" t="s">
        <v>10783</v>
      </c>
      <c r="B9691" s="1">
        <v>43271</v>
      </c>
      <c r="C9691" s="1">
        <v>43278</v>
      </c>
      <c r="D9691" t="s">
        <v>45</v>
      </c>
      <c r="E9691" t="s">
        <v>382</v>
      </c>
      <c r="F9691" t="s">
        <v>383</v>
      </c>
      <c r="G9691" t="s">
        <v>21</v>
      </c>
      <c r="H9691" t="s">
        <v>22</v>
      </c>
      <c r="I9691" t="s">
        <v>1464</v>
      </c>
      <c r="J9691" t="s">
        <v>314</v>
      </c>
      <c r="K9691">
        <v>23223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 s="2">
        <v>503.96</v>
      </c>
      <c r="R9691">
        <f>train[[#This Row],[Ship Date]]-train[[#This Row],[Order Date]]</f>
        <v>7</v>
      </c>
      <c r="S9691" t="str">
        <f>TEXT(train[[#This Row],[Order Date]],"mmm")</f>
        <v>juin</v>
      </c>
      <c r="T9691">
        <f>YEAR(train[[#This Row],[Order Date]])</f>
        <v>2018</v>
      </c>
      <c r="U9691" t="str">
        <f>train[[#This Row],[Category]]&amp;"-"&amp;train[[#This Row],[Sub-Category]]</f>
        <v>Technology-Phones</v>
      </c>
      <c r="V9691" t="str">
        <f>IF(train[[#This Row],[Segment]]="Consumer","B2C","B2B")</f>
        <v>B2C</v>
      </c>
    </row>
    <row r="9692" spans="1:22" x14ac:dyDescent="0.25">
      <c r="A9692" t="s">
        <v>10784</v>
      </c>
      <c r="B9692" s="1">
        <v>43194</v>
      </c>
      <c r="C9692" s="1">
        <v>43195</v>
      </c>
      <c r="D9692" t="s">
        <v>183</v>
      </c>
      <c r="E9692" t="s">
        <v>5740</v>
      </c>
      <c r="F9692" t="s">
        <v>5741</v>
      </c>
      <c r="G9692" t="s">
        <v>97</v>
      </c>
      <c r="H9692" t="s">
        <v>22</v>
      </c>
      <c r="I9692" t="s">
        <v>261</v>
      </c>
      <c r="J9692" t="s">
        <v>262</v>
      </c>
      <c r="K9692">
        <v>10035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 s="2">
        <v>7.04</v>
      </c>
      <c r="R9692">
        <f>train[[#This Row],[Ship Date]]-train[[#This Row],[Order Date]]</f>
        <v>1</v>
      </c>
      <c r="S9692" t="str">
        <f>TEXT(train[[#This Row],[Order Date]],"mmm")</f>
        <v>avr</v>
      </c>
      <c r="T9692">
        <f>YEAR(train[[#This Row],[Order Date]])</f>
        <v>2018</v>
      </c>
      <c r="U9692" t="str">
        <f>train[[#This Row],[Category]]&amp;"-"&amp;train[[#This Row],[Sub-Category]]</f>
        <v>Office Supplies-Art</v>
      </c>
      <c r="V9692" t="str">
        <f>IF(train[[#This Row],[Segment]]="Consumer","B2C","B2B")</f>
        <v>B2B</v>
      </c>
    </row>
    <row r="9693" spans="1:22" x14ac:dyDescent="0.25">
      <c r="A9693" t="s">
        <v>10785</v>
      </c>
      <c r="B9693" s="1">
        <v>42687</v>
      </c>
      <c r="C9693" s="1">
        <v>42691</v>
      </c>
      <c r="D9693" t="s">
        <v>45</v>
      </c>
      <c r="E9693" t="s">
        <v>1187</v>
      </c>
      <c r="F9693" t="s">
        <v>1188</v>
      </c>
      <c r="G9693" t="s">
        <v>21</v>
      </c>
      <c r="H9693" t="s">
        <v>22</v>
      </c>
      <c r="I9693" t="s">
        <v>179</v>
      </c>
      <c r="J9693" t="s">
        <v>99</v>
      </c>
      <c r="K9693">
        <v>77041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 s="2">
        <v>613.99919999999997</v>
      </c>
      <c r="R9693">
        <f>train[[#This Row],[Ship Date]]-train[[#This Row],[Order Date]]</f>
        <v>4</v>
      </c>
      <c r="S9693" t="str">
        <f>TEXT(train[[#This Row],[Order Date]],"mmm")</f>
        <v>nov</v>
      </c>
      <c r="T9693">
        <f>YEAR(train[[#This Row],[Order Date]])</f>
        <v>2016</v>
      </c>
      <c r="U9693" t="str">
        <f>train[[#This Row],[Category]]&amp;"-"&amp;train[[#This Row],[Sub-Category]]</f>
        <v>Furniture-Bookcases</v>
      </c>
      <c r="V9693" t="str">
        <f>IF(train[[#This Row],[Segment]]="Consumer","B2C","B2B")</f>
        <v>B2C</v>
      </c>
    </row>
    <row r="9694" spans="1:22" x14ac:dyDescent="0.25">
      <c r="A9694" t="s">
        <v>10786</v>
      </c>
      <c r="B9694" s="1">
        <v>42610</v>
      </c>
      <c r="C9694" s="1">
        <v>42615</v>
      </c>
      <c r="D9694" t="s">
        <v>45</v>
      </c>
      <c r="E9694" t="s">
        <v>3522</v>
      </c>
      <c r="F9694" t="s">
        <v>3523</v>
      </c>
      <c r="G9694" t="s">
        <v>36</v>
      </c>
      <c r="H9694" t="s">
        <v>22</v>
      </c>
      <c r="I9694" t="s">
        <v>743</v>
      </c>
      <c r="J9694" t="s">
        <v>744</v>
      </c>
      <c r="K9694">
        <v>6824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 s="2">
        <v>470.36</v>
      </c>
      <c r="R9694">
        <f>train[[#This Row],[Ship Date]]-train[[#This Row],[Order Date]]</f>
        <v>5</v>
      </c>
      <c r="S9694" t="str">
        <f>TEXT(train[[#This Row],[Order Date]],"mmm")</f>
        <v>août</v>
      </c>
      <c r="T9694">
        <f>YEAR(train[[#This Row],[Order Date]])</f>
        <v>2016</v>
      </c>
      <c r="U9694" t="str">
        <f>train[[#This Row],[Category]]&amp;"-"&amp;train[[#This Row],[Sub-Category]]</f>
        <v>Office Supplies-Storage</v>
      </c>
      <c r="V9694" t="str">
        <f>IF(train[[#This Row],[Segment]]="Consumer","B2C","B2B")</f>
        <v>B2B</v>
      </c>
    </row>
    <row r="9695" spans="1:22" x14ac:dyDescent="0.25">
      <c r="A9695" t="s">
        <v>10787</v>
      </c>
      <c r="B9695" s="1">
        <v>43367</v>
      </c>
      <c r="C9695" s="1">
        <v>43371</v>
      </c>
      <c r="D9695" t="s">
        <v>18</v>
      </c>
      <c r="E9695" t="s">
        <v>634</v>
      </c>
      <c r="F9695" t="s">
        <v>635</v>
      </c>
      <c r="G9695" t="s">
        <v>97</v>
      </c>
      <c r="H9695" t="s">
        <v>22</v>
      </c>
      <c r="I9695" t="s">
        <v>122</v>
      </c>
      <c r="J9695" t="s">
        <v>38</v>
      </c>
      <c r="K9695">
        <v>94110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 s="2">
        <v>31.08</v>
      </c>
      <c r="R9695">
        <f>train[[#This Row],[Ship Date]]-train[[#This Row],[Order Date]]</f>
        <v>4</v>
      </c>
      <c r="S9695" t="str">
        <f>TEXT(train[[#This Row],[Order Date]],"mmm")</f>
        <v>sept</v>
      </c>
      <c r="T9695">
        <f>YEAR(train[[#This Row],[Order Date]])</f>
        <v>2018</v>
      </c>
      <c r="U9695" t="str">
        <f>train[[#This Row],[Category]]&amp;"-"&amp;train[[#This Row],[Sub-Category]]</f>
        <v>Office Supplies-Paper</v>
      </c>
      <c r="V9695" t="str">
        <f>IF(train[[#This Row],[Segment]]="Consumer","B2C","B2B")</f>
        <v>B2B</v>
      </c>
    </row>
    <row r="9696" spans="1:22" x14ac:dyDescent="0.25">
      <c r="A9696" t="s">
        <v>10787</v>
      </c>
      <c r="B9696" s="1">
        <v>43367</v>
      </c>
      <c r="C9696" s="1">
        <v>43371</v>
      </c>
      <c r="D9696" t="s">
        <v>18</v>
      </c>
      <c r="E9696" t="s">
        <v>634</v>
      </c>
      <c r="F9696" t="s">
        <v>635</v>
      </c>
      <c r="G9696" t="s">
        <v>97</v>
      </c>
      <c r="H9696" t="s">
        <v>22</v>
      </c>
      <c r="I9696" t="s">
        <v>122</v>
      </c>
      <c r="J9696" t="s">
        <v>38</v>
      </c>
      <c r="K9696">
        <v>94110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 s="2">
        <v>7.3</v>
      </c>
      <c r="R9696">
        <f>train[[#This Row],[Ship Date]]-train[[#This Row],[Order Date]]</f>
        <v>4</v>
      </c>
      <c r="S9696" t="str">
        <f>TEXT(train[[#This Row],[Order Date]],"mmm")</f>
        <v>sept</v>
      </c>
      <c r="T9696">
        <f>YEAR(train[[#This Row],[Order Date]])</f>
        <v>2018</v>
      </c>
      <c r="U9696" t="str">
        <f>train[[#This Row],[Category]]&amp;"-"&amp;train[[#This Row],[Sub-Category]]</f>
        <v>Office Supplies-Supplies</v>
      </c>
      <c r="V9696" t="str">
        <f>IF(train[[#This Row],[Segment]]="Consumer","B2C","B2B")</f>
        <v>B2B</v>
      </c>
    </row>
    <row r="9697" spans="1:22" x14ac:dyDescent="0.25">
      <c r="A9697" t="s">
        <v>10788</v>
      </c>
      <c r="B9697" s="1">
        <v>43080</v>
      </c>
      <c r="C9697" s="1">
        <v>43083</v>
      </c>
      <c r="D9697" t="s">
        <v>183</v>
      </c>
      <c r="E9697" t="s">
        <v>2328</v>
      </c>
      <c r="F9697" t="s">
        <v>2329</v>
      </c>
      <c r="G9697" t="s">
        <v>36</v>
      </c>
      <c r="H9697" t="s">
        <v>22</v>
      </c>
      <c r="I9697" t="s">
        <v>313</v>
      </c>
      <c r="J9697" t="s">
        <v>493</v>
      </c>
      <c r="K9697">
        <v>45503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 s="2">
        <v>73.536000000000001</v>
      </c>
      <c r="R9697">
        <f>train[[#This Row],[Ship Date]]-train[[#This Row],[Order Date]]</f>
        <v>3</v>
      </c>
      <c r="S9697" t="str">
        <f>TEXT(train[[#This Row],[Order Date]],"mmm")</f>
        <v>déc</v>
      </c>
      <c r="T9697">
        <f>YEAR(train[[#This Row],[Order Date]])</f>
        <v>2017</v>
      </c>
      <c r="U9697" t="str">
        <f>train[[#This Row],[Category]]&amp;"-"&amp;train[[#This Row],[Sub-Category]]</f>
        <v>Office Supplies-Appliances</v>
      </c>
      <c r="V9697" t="str">
        <f>IF(train[[#This Row],[Segment]]="Consumer","B2C","B2B")</f>
        <v>B2B</v>
      </c>
    </row>
    <row r="9698" spans="1:22" x14ac:dyDescent="0.25">
      <c r="A9698" t="s">
        <v>10789</v>
      </c>
      <c r="B9698" s="1">
        <v>42165</v>
      </c>
      <c r="C9698" s="1">
        <v>42170</v>
      </c>
      <c r="D9698" t="s">
        <v>18</v>
      </c>
      <c r="E9698" t="s">
        <v>816</v>
      </c>
      <c r="F9698" t="s">
        <v>817</v>
      </c>
      <c r="G9698" t="s">
        <v>36</v>
      </c>
      <c r="H9698" t="s">
        <v>22</v>
      </c>
      <c r="I9698" t="s">
        <v>877</v>
      </c>
      <c r="J9698" t="s">
        <v>233</v>
      </c>
      <c r="K9698">
        <v>48234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 s="2">
        <v>491.55</v>
      </c>
      <c r="R9698">
        <f>train[[#This Row],[Ship Date]]-train[[#This Row],[Order Date]]</f>
        <v>5</v>
      </c>
      <c r="S9698" t="str">
        <f>TEXT(train[[#This Row],[Order Date]],"mmm")</f>
        <v>juin</v>
      </c>
      <c r="T9698">
        <f>YEAR(train[[#This Row],[Order Date]])</f>
        <v>2015</v>
      </c>
      <c r="U9698" t="str">
        <f>train[[#This Row],[Category]]&amp;"-"&amp;train[[#This Row],[Sub-Category]]</f>
        <v>Office Supplies-Labels</v>
      </c>
      <c r="V9698" t="str">
        <f>IF(train[[#This Row],[Segment]]="Consumer","B2C","B2B")</f>
        <v>B2B</v>
      </c>
    </row>
    <row r="9699" spans="1:22" x14ac:dyDescent="0.25">
      <c r="A9699" t="s">
        <v>10790</v>
      </c>
      <c r="B9699" s="1">
        <v>42805</v>
      </c>
      <c r="C9699" s="1">
        <v>42805</v>
      </c>
      <c r="D9699" t="s">
        <v>1288</v>
      </c>
      <c r="E9699" t="s">
        <v>3214</v>
      </c>
      <c r="F9699" t="s">
        <v>3215</v>
      </c>
      <c r="G9699" t="s">
        <v>97</v>
      </c>
      <c r="H9699" t="s">
        <v>22</v>
      </c>
      <c r="I9699" t="s">
        <v>141</v>
      </c>
      <c r="J9699" t="s">
        <v>142</v>
      </c>
      <c r="K9699">
        <v>19140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 s="2">
        <v>30.335999999999999</v>
      </c>
      <c r="R9699">
        <f>train[[#This Row],[Ship Date]]-train[[#This Row],[Order Date]]</f>
        <v>0</v>
      </c>
      <c r="S9699" t="str">
        <f>TEXT(train[[#This Row],[Order Date]],"mmm")</f>
        <v>mars</v>
      </c>
      <c r="T9699">
        <f>YEAR(train[[#This Row],[Order Date]])</f>
        <v>2017</v>
      </c>
      <c r="U9699" t="str">
        <f>train[[#This Row],[Category]]&amp;"-"&amp;train[[#This Row],[Sub-Category]]</f>
        <v>Furniture-Furnishings</v>
      </c>
      <c r="V9699" t="str">
        <f>IF(train[[#This Row],[Segment]]="Consumer","B2C","B2B")</f>
        <v>B2B</v>
      </c>
    </row>
    <row r="9700" spans="1:22" x14ac:dyDescent="0.25">
      <c r="A9700" t="s">
        <v>10791</v>
      </c>
      <c r="B9700" s="1">
        <v>43449</v>
      </c>
      <c r="C9700" s="1">
        <v>43453</v>
      </c>
      <c r="D9700" t="s">
        <v>45</v>
      </c>
      <c r="E9700" t="s">
        <v>7146</v>
      </c>
      <c r="F9700" t="s">
        <v>7147</v>
      </c>
      <c r="G9700" t="s">
        <v>21</v>
      </c>
      <c r="H9700" t="s">
        <v>22</v>
      </c>
      <c r="I9700" t="s">
        <v>1025</v>
      </c>
      <c r="J9700" t="s">
        <v>38</v>
      </c>
      <c r="K9700">
        <v>90301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 s="2">
        <v>22.83</v>
      </c>
      <c r="R9700">
        <f>train[[#This Row],[Ship Date]]-train[[#This Row],[Order Date]]</f>
        <v>4</v>
      </c>
      <c r="S9700" t="str">
        <f>TEXT(train[[#This Row],[Order Date]],"mmm")</f>
        <v>déc</v>
      </c>
      <c r="T9700">
        <f>YEAR(train[[#This Row],[Order Date]])</f>
        <v>2018</v>
      </c>
      <c r="U9700" t="str">
        <f>train[[#This Row],[Category]]&amp;"-"&amp;train[[#This Row],[Sub-Category]]</f>
        <v>Office Supplies-Paper</v>
      </c>
      <c r="V9700" t="str">
        <f>IF(train[[#This Row],[Segment]]="Consumer","B2C","B2B")</f>
        <v>B2C</v>
      </c>
    </row>
    <row r="9701" spans="1:22" x14ac:dyDescent="0.25">
      <c r="A9701" t="s">
        <v>10791</v>
      </c>
      <c r="B9701" s="1">
        <v>43449</v>
      </c>
      <c r="C9701" s="1">
        <v>43453</v>
      </c>
      <c r="D9701" t="s">
        <v>45</v>
      </c>
      <c r="E9701" t="s">
        <v>7146</v>
      </c>
      <c r="F9701" t="s">
        <v>7147</v>
      </c>
      <c r="G9701" t="s">
        <v>21</v>
      </c>
      <c r="H9701" t="s">
        <v>22</v>
      </c>
      <c r="I9701" t="s">
        <v>1025</v>
      </c>
      <c r="J9701" t="s">
        <v>38</v>
      </c>
      <c r="K9701">
        <v>90301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 s="2">
        <v>54.32</v>
      </c>
      <c r="R9701">
        <f>train[[#This Row],[Ship Date]]-train[[#This Row],[Order Date]]</f>
        <v>4</v>
      </c>
      <c r="S9701" t="str">
        <f>TEXT(train[[#This Row],[Order Date]],"mmm")</f>
        <v>déc</v>
      </c>
      <c r="T9701">
        <f>YEAR(train[[#This Row],[Order Date]])</f>
        <v>2018</v>
      </c>
      <c r="U9701" t="str">
        <f>train[[#This Row],[Category]]&amp;"-"&amp;train[[#This Row],[Sub-Category]]</f>
        <v>Office Supplies-Appliances</v>
      </c>
      <c r="V9701" t="str">
        <f>IF(train[[#This Row],[Segment]]="Consumer","B2C","B2B")</f>
        <v>B2C</v>
      </c>
    </row>
    <row r="9702" spans="1:22" x14ac:dyDescent="0.25">
      <c r="A9702" t="s">
        <v>10791</v>
      </c>
      <c r="B9702" s="1">
        <v>43449</v>
      </c>
      <c r="C9702" s="1">
        <v>43453</v>
      </c>
      <c r="D9702" t="s">
        <v>45</v>
      </c>
      <c r="E9702" t="s">
        <v>7146</v>
      </c>
      <c r="F9702" t="s">
        <v>7147</v>
      </c>
      <c r="G9702" t="s">
        <v>21</v>
      </c>
      <c r="H9702" t="s">
        <v>22</v>
      </c>
      <c r="I9702" t="s">
        <v>1025</v>
      </c>
      <c r="J9702" t="s">
        <v>38</v>
      </c>
      <c r="K9702">
        <v>90301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 s="2">
        <v>196.77600000000001</v>
      </c>
      <c r="R9702">
        <f>train[[#This Row],[Ship Date]]-train[[#This Row],[Order Date]]</f>
        <v>4</v>
      </c>
      <c r="S9702" t="str">
        <f>TEXT(train[[#This Row],[Order Date]],"mmm")</f>
        <v>déc</v>
      </c>
      <c r="T9702">
        <f>YEAR(train[[#This Row],[Order Date]])</f>
        <v>2018</v>
      </c>
      <c r="U9702" t="str">
        <f>train[[#This Row],[Category]]&amp;"-"&amp;train[[#This Row],[Sub-Category]]</f>
        <v>Technology-Phones</v>
      </c>
      <c r="V9702" t="str">
        <f>IF(train[[#This Row],[Segment]]="Consumer","B2C","B2B")</f>
        <v>B2C</v>
      </c>
    </row>
    <row r="9703" spans="1:22" x14ac:dyDescent="0.25">
      <c r="A9703" t="s">
        <v>10792</v>
      </c>
      <c r="B9703" s="1">
        <v>43038</v>
      </c>
      <c r="C9703" s="1">
        <v>43043</v>
      </c>
      <c r="D9703" t="s">
        <v>45</v>
      </c>
      <c r="E9703" t="s">
        <v>7109</v>
      </c>
      <c r="F9703" t="s">
        <v>7110</v>
      </c>
      <c r="G9703" t="s">
        <v>21</v>
      </c>
      <c r="H9703" t="s">
        <v>22</v>
      </c>
      <c r="I9703" t="s">
        <v>10793</v>
      </c>
      <c r="J9703" t="s">
        <v>38</v>
      </c>
      <c r="K9703">
        <v>93405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 s="2">
        <v>3.62</v>
      </c>
      <c r="R9703">
        <f>train[[#This Row],[Ship Date]]-train[[#This Row],[Order Date]]</f>
        <v>5</v>
      </c>
      <c r="S9703" t="str">
        <f>TEXT(train[[#This Row],[Order Date]],"mmm")</f>
        <v>oct</v>
      </c>
      <c r="T9703">
        <f>YEAR(train[[#This Row],[Order Date]])</f>
        <v>2017</v>
      </c>
      <c r="U9703" t="str">
        <f>train[[#This Row],[Category]]&amp;"-"&amp;train[[#This Row],[Sub-Category]]</f>
        <v>Office Supplies-Fasteners</v>
      </c>
      <c r="V9703" t="str">
        <f>IF(train[[#This Row],[Segment]]="Consumer","B2C","B2B")</f>
        <v>B2C</v>
      </c>
    </row>
    <row r="9704" spans="1:22" x14ac:dyDescent="0.25">
      <c r="A9704" t="s">
        <v>10794</v>
      </c>
      <c r="B9704" s="1">
        <v>43312</v>
      </c>
      <c r="C9704" s="1">
        <v>43316</v>
      </c>
      <c r="D9704" t="s">
        <v>45</v>
      </c>
      <c r="E9704" t="s">
        <v>6482</v>
      </c>
      <c r="F9704" t="s">
        <v>6483</v>
      </c>
      <c r="G9704" t="s">
        <v>97</v>
      </c>
      <c r="H9704" t="s">
        <v>22</v>
      </c>
      <c r="I9704" t="s">
        <v>516</v>
      </c>
      <c r="J9704" t="s">
        <v>240</v>
      </c>
      <c r="K9704">
        <v>19805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 s="2">
        <v>11.54</v>
      </c>
      <c r="R9704">
        <f>train[[#This Row],[Ship Date]]-train[[#This Row],[Order Date]]</f>
        <v>4</v>
      </c>
      <c r="S9704" t="str">
        <f>TEXT(train[[#This Row],[Order Date]],"mmm")</f>
        <v>juil</v>
      </c>
      <c r="T9704">
        <f>YEAR(train[[#This Row],[Order Date]])</f>
        <v>2018</v>
      </c>
      <c r="U9704" t="str">
        <f>train[[#This Row],[Category]]&amp;"-"&amp;train[[#This Row],[Sub-Category]]</f>
        <v>Office Supplies-Paper</v>
      </c>
      <c r="V9704" t="str">
        <f>IF(train[[#This Row],[Segment]]="Consumer","B2C","B2B")</f>
        <v>B2B</v>
      </c>
    </row>
    <row r="9705" spans="1:22" x14ac:dyDescent="0.25">
      <c r="A9705" t="s">
        <v>10794</v>
      </c>
      <c r="B9705" s="1">
        <v>43312</v>
      </c>
      <c r="C9705" s="1">
        <v>43316</v>
      </c>
      <c r="D9705" t="s">
        <v>45</v>
      </c>
      <c r="E9705" t="s">
        <v>6482</v>
      </c>
      <c r="F9705" t="s">
        <v>6483</v>
      </c>
      <c r="G9705" t="s">
        <v>97</v>
      </c>
      <c r="H9705" t="s">
        <v>22</v>
      </c>
      <c r="I9705" t="s">
        <v>516</v>
      </c>
      <c r="J9705" t="s">
        <v>240</v>
      </c>
      <c r="K9705">
        <v>19805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 s="2">
        <v>849.95</v>
      </c>
      <c r="R9705">
        <f>train[[#This Row],[Ship Date]]-train[[#This Row],[Order Date]]</f>
        <v>4</v>
      </c>
      <c r="S9705" t="str">
        <f>TEXT(train[[#This Row],[Order Date]],"mmm")</f>
        <v>juil</v>
      </c>
      <c r="T9705">
        <f>YEAR(train[[#This Row],[Order Date]])</f>
        <v>2018</v>
      </c>
      <c r="U9705" t="str">
        <f>train[[#This Row],[Category]]&amp;"-"&amp;train[[#This Row],[Sub-Category]]</f>
        <v>Office Supplies-Binders</v>
      </c>
      <c r="V9705" t="str">
        <f>IF(train[[#This Row],[Segment]]="Consumer","B2C","B2B")</f>
        <v>B2B</v>
      </c>
    </row>
    <row r="9706" spans="1:22" x14ac:dyDescent="0.25">
      <c r="A9706" t="s">
        <v>10794</v>
      </c>
      <c r="B9706" s="1">
        <v>43312</v>
      </c>
      <c r="C9706" s="1">
        <v>43316</v>
      </c>
      <c r="D9706" t="s">
        <v>45</v>
      </c>
      <c r="E9706" t="s">
        <v>6482</v>
      </c>
      <c r="F9706" t="s">
        <v>6483</v>
      </c>
      <c r="G9706" t="s">
        <v>97</v>
      </c>
      <c r="H9706" t="s">
        <v>22</v>
      </c>
      <c r="I9706" t="s">
        <v>516</v>
      </c>
      <c r="J9706" t="s">
        <v>240</v>
      </c>
      <c r="K9706">
        <v>19805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 s="2">
        <v>11.01</v>
      </c>
      <c r="R9706">
        <f>train[[#This Row],[Ship Date]]-train[[#This Row],[Order Date]]</f>
        <v>4</v>
      </c>
      <c r="S9706" t="str">
        <f>TEXT(train[[#This Row],[Order Date]],"mmm")</f>
        <v>juil</v>
      </c>
      <c r="T9706">
        <f>YEAR(train[[#This Row],[Order Date]])</f>
        <v>2018</v>
      </c>
      <c r="U9706" t="str">
        <f>train[[#This Row],[Category]]&amp;"-"&amp;train[[#This Row],[Sub-Category]]</f>
        <v>Office Supplies-Binders</v>
      </c>
      <c r="V9706" t="str">
        <f>IF(train[[#This Row],[Segment]]="Consumer","B2C","B2B")</f>
        <v>B2B</v>
      </c>
    </row>
    <row r="9707" spans="1:22" x14ac:dyDescent="0.25">
      <c r="A9707" t="s">
        <v>10795</v>
      </c>
      <c r="B9707" s="1">
        <v>43392</v>
      </c>
      <c r="C9707" s="1">
        <v>43396</v>
      </c>
      <c r="D9707" t="s">
        <v>45</v>
      </c>
      <c r="E9707" t="s">
        <v>4873</v>
      </c>
      <c r="F9707" t="s">
        <v>4874</v>
      </c>
      <c r="G9707" t="s">
        <v>21</v>
      </c>
      <c r="H9707" t="s">
        <v>22</v>
      </c>
      <c r="I9707" t="s">
        <v>122</v>
      </c>
      <c r="J9707" t="s">
        <v>38</v>
      </c>
      <c r="K9707">
        <v>94122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 s="2">
        <v>39.624000000000002</v>
      </c>
      <c r="R9707">
        <f>train[[#This Row],[Ship Date]]-train[[#This Row],[Order Date]]</f>
        <v>4</v>
      </c>
      <c r="S9707" t="str">
        <f>TEXT(train[[#This Row],[Order Date]],"mmm")</f>
        <v>oct</v>
      </c>
      <c r="T9707">
        <f>YEAR(train[[#This Row],[Order Date]])</f>
        <v>2018</v>
      </c>
      <c r="U9707" t="str">
        <f>train[[#This Row],[Category]]&amp;"-"&amp;train[[#This Row],[Sub-Category]]</f>
        <v>Office Supplies-Binders</v>
      </c>
      <c r="V9707" t="str">
        <f>IF(train[[#This Row],[Segment]]="Consumer","B2C","B2B")</f>
        <v>B2C</v>
      </c>
    </row>
    <row r="9708" spans="1:22" x14ac:dyDescent="0.25">
      <c r="A9708" t="s">
        <v>10796</v>
      </c>
      <c r="B9708" s="1">
        <v>43029</v>
      </c>
      <c r="C9708" s="1">
        <v>43035</v>
      </c>
      <c r="D9708" t="s">
        <v>45</v>
      </c>
      <c r="E9708" t="s">
        <v>1952</v>
      </c>
      <c r="F9708" t="s">
        <v>1953</v>
      </c>
      <c r="G9708" t="s">
        <v>21</v>
      </c>
      <c r="H9708" t="s">
        <v>22</v>
      </c>
      <c r="I9708" t="s">
        <v>37</v>
      </c>
      <c r="J9708" t="s">
        <v>38</v>
      </c>
      <c r="K9708">
        <v>90045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 s="2">
        <v>242.136</v>
      </c>
      <c r="R9708">
        <f>train[[#This Row],[Ship Date]]-train[[#This Row],[Order Date]]</f>
        <v>6</v>
      </c>
      <c r="S9708" t="str">
        <f>TEXT(train[[#This Row],[Order Date]],"mmm")</f>
        <v>oct</v>
      </c>
      <c r="T9708">
        <f>YEAR(train[[#This Row],[Order Date]])</f>
        <v>2017</v>
      </c>
      <c r="U9708" t="str">
        <f>train[[#This Row],[Category]]&amp;"-"&amp;train[[#This Row],[Sub-Category]]</f>
        <v>Furniture-Chairs</v>
      </c>
      <c r="V9708" t="str">
        <f>IF(train[[#This Row],[Segment]]="Consumer","B2C","B2B")</f>
        <v>B2C</v>
      </c>
    </row>
    <row r="9709" spans="1:22" x14ac:dyDescent="0.25">
      <c r="A9709" t="s">
        <v>10796</v>
      </c>
      <c r="B9709" s="1">
        <v>43029</v>
      </c>
      <c r="C9709" s="1">
        <v>43035</v>
      </c>
      <c r="D9709" t="s">
        <v>45</v>
      </c>
      <c r="E9709" t="s">
        <v>1952</v>
      </c>
      <c r="F9709" t="s">
        <v>1953</v>
      </c>
      <c r="G9709" t="s">
        <v>21</v>
      </c>
      <c r="H9709" t="s">
        <v>22</v>
      </c>
      <c r="I9709" t="s">
        <v>37</v>
      </c>
      <c r="J9709" t="s">
        <v>38</v>
      </c>
      <c r="K9709">
        <v>90045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 s="2">
        <v>12.39</v>
      </c>
      <c r="R9709">
        <f>train[[#This Row],[Ship Date]]-train[[#This Row],[Order Date]]</f>
        <v>6</v>
      </c>
      <c r="S9709" t="str">
        <f>TEXT(train[[#This Row],[Order Date]],"mmm")</f>
        <v>oct</v>
      </c>
      <c r="T9709">
        <f>YEAR(train[[#This Row],[Order Date]])</f>
        <v>2017</v>
      </c>
      <c r="U9709" t="str">
        <f>train[[#This Row],[Category]]&amp;"-"&amp;train[[#This Row],[Sub-Category]]</f>
        <v>Office Supplies-Art</v>
      </c>
      <c r="V9709" t="str">
        <f>IF(train[[#This Row],[Segment]]="Consumer","B2C","B2B")</f>
        <v>B2C</v>
      </c>
    </row>
    <row r="9710" spans="1:22" x14ac:dyDescent="0.25">
      <c r="A9710" t="s">
        <v>10796</v>
      </c>
      <c r="B9710" s="1">
        <v>43029</v>
      </c>
      <c r="C9710" s="1">
        <v>43035</v>
      </c>
      <c r="D9710" t="s">
        <v>45</v>
      </c>
      <c r="E9710" t="s">
        <v>1952</v>
      </c>
      <c r="F9710" t="s">
        <v>1953</v>
      </c>
      <c r="G9710" t="s">
        <v>21</v>
      </c>
      <c r="H9710" t="s">
        <v>22</v>
      </c>
      <c r="I9710" t="s">
        <v>37</v>
      </c>
      <c r="J9710" t="s">
        <v>38</v>
      </c>
      <c r="K9710">
        <v>90045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 s="2">
        <v>19.96</v>
      </c>
      <c r="R9710">
        <f>train[[#This Row],[Ship Date]]-train[[#This Row],[Order Date]]</f>
        <v>6</v>
      </c>
      <c r="S9710" t="str">
        <f>TEXT(train[[#This Row],[Order Date]],"mmm")</f>
        <v>oct</v>
      </c>
      <c r="T9710">
        <f>YEAR(train[[#This Row],[Order Date]])</f>
        <v>2017</v>
      </c>
      <c r="U9710" t="str">
        <f>train[[#This Row],[Category]]&amp;"-"&amp;train[[#This Row],[Sub-Category]]</f>
        <v>Furniture-Furnishings</v>
      </c>
      <c r="V9710" t="str">
        <f>IF(train[[#This Row],[Segment]]="Consumer","B2C","B2B")</f>
        <v>B2C</v>
      </c>
    </row>
    <row r="9711" spans="1:22" x14ac:dyDescent="0.25">
      <c r="A9711" t="s">
        <v>10796</v>
      </c>
      <c r="B9711" s="1">
        <v>43029</v>
      </c>
      <c r="C9711" s="1">
        <v>43035</v>
      </c>
      <c r="D9711" t="s">
        <v>45</v>
      </c>
      <c r="E9711" t="s">
        <v>1952</v>
      </c>
      <c r="F9711" t="s">
        <v>1953</v>
      </c>
      <c r="G9711" t="s">
        <v>21</v>
      </c>
      <c r="H9711" t="s">
        <v>22</v>
      </c>
      <c r="I9711" t="s">
        <v>37</v>
      </c>
      <c r="J9711" t="s">
        <v>38</v>
      </c>
      <c r="K9711">
        <v>90045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 s="2">
        <v>340.92</v>
      </c>
      <c r="R9711">
        <f>train[[#This Row],[Ship Date]]-train[[#This Row],[Order Date]]</f>
        <v>6</v>
      </c>
      <c r="S9711" t="str">
        <f>TEXT(train[[#This Row],[Order Date]],"mmm")</f>
        <v>oct</v>
      </c>
      <c r="T9711">
        <f>YEAR(train[[#This Row],[Order Date]])</f>
        <v>2017</v>
      </c>
      <c r="U9711" t="str">
        <f>train[[#This Row],[Category]]&amp;"-"&amp;train[[#This Row],[Sub-Category]]</f>
        <v>Office Supplies-Storage</v>
      </c>
      <c r="V9711" t="str">
        <f>IF(train[[#This Row],[Segment]]="Consumer","B2C","B2B")</f>
        <v>B2C</v>
      </c>
    </row>
    <row r="9712" spans="1:22" x14ac:dyDescent="0.25">
      <c r="A9712" t="s">
        <v>10797</v>
      </c>
      <c r="B9712" s="1">
        <v>42313</v>
      </c>
      <c r="C9712" s="1">
        <v>42318</v>
      </c>
      <c r="D9712" t="s">
        <v>45</v>
      </c>
      <c r="E9712" t="s">
        <v>1704</v>
      </c>
      <c r="F9712" t="s">
        <v>1705</v>
      </c>
      <c r="G9712" t="s">
        <v>21</v>
      </c>
      <c r="H9712" t="s">
        <v>22</v>
      </c>
      <c r="I9712" t="s">
        <v>141</v>
      </c>
      <c r="J9712" t="s">
        <v>142</v>
      </c>
      <c r="K9712">
        <v>19143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 s="2">
        <v>273.56799999999998</v>
      </c>
      <c r="R9712">
        <f>train[[#This Row],[Ship Date]]-train[[#This Row],[Order Date]]</f>
        <v>5</v>
      </c>
      <c r="S9712" t="str">
        <f>TEXT(train[[#This Row],[Order Date]],"mmm")</f>
        <v>nov</v>
      </c>
      <c r="T9712">
        <f>YEAR(train[[#This Row],[Order Date]])</f>
        <v>2015</v>
      </c>
      <c r="U9712" t="str">
        <f>train[[#This Row],[Category]]&amp;"-"&amp;train[[#This Row],[Sub-Category]]</f>
        <v>Furniture-Furnishings</v>
      </c>
      <c r="V9712" t="str">
        <f>IF(train[[#This Row],[Segment]]="Consumer","B2C","B2B")</f>
        <v>B2C</v>
      </c>
    </row>
    <row r="9713" spans="1:22" x14ac:dyDescent="0.25">
      <c r="A9713" t="s">
        <v>10797</v>
      </c>
      <c r="B9713" s="1">
        <v>42313</v>
      </c>
      <c r="C9713" s="1">
        <v>42318</v>
      </c>
      <c r="D9713" t="s">
        <v>45</v>
      </c>
      <c r="E9713" t="s">
        <v>1704</v>
      </c>
      <c r="F9713" t="s">
        <v>1705</v>
      </c>
      <c r="G9713" t="s">
        <v>21</v>
      </c>
      <c r="H9713" t="s">
        <v>22</v>
      </c>
      <c r="I9713" t="s">
        <v>141</v>
      </c>
      <c r="J9713" t="s">
        <v>142</v>
      </c>
      <c r="K9713">
        <v>19143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 s="2">
        <v>13.194000000000001</v>
      </c>
      <c r="R9713">
        <f>train[[#This Row],[Ship Date]]-train[[#This Row],[Order Date]]</f>
        <v>5</v>
      </c>
      <c r="S9713" t="str">
        <f>TEXT(train[[#This Row],[Order Date]],"mmm")</f>
        <v>nov</v>
      </c>
      <c r="T9713">
        <f>YEAR(train[[#This Row],[Order Date]])</f>
        <v>2015</v>
      </c>
      <c r="U9713" t="str">
        <f>train[[#This Row],[Category]]&amp;"-"&amp;train[[#This Row],[Sub-Category]]</f>
        <v>Office Supplies-Binders</v>
      </c>
      <c r="V9713" t="str">
        <f>IF(train[[#This Row],[Segment]]="Consumer","B2C","B2B")</f>
        <v>B2C</v>
      </c>
    </row>
    <row r="9714" spans="1:22" x14ac:dyDescent="0.25">
      <c r="A9714" t="s">
        <v>10797</v>
      </c>
      <c r="B9714" s="1">
        <v>42313</v>
      </c>
      <c r="C9714" s="1">
        <v>42318</v>
      </c>
      <c r="D9714" t="s">
        <v>45</v>
      </c>
      <c r="E9714" t="s">
        <v>1704</v>
      </c>
      <c r="F9714" t="s">
        <v>1705</v>
      </c>
      <c r="G9714" t="s">
        <v>21</v>
      </c>
      <c r="H9714" t="s">
        <v>22</v>
      </c>
      <c r="I9714" t="s">
        <v>141</v>
      </c>
      <c r="J9714" t="s">
        <v>142</v>
      </c>
      <c r="K9714">
        <v>19143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 s="2">
        <v>1080.096</v>
      </c>
      <c r="R9714">
        <f>train[[#This Row],[Ship Date]]-train[[#This Row],[Order Date]]</f>
        <v>5</v>
      </c>
      <c r="S9714" t="str">
        <f>TEXT(train[[#This Row],[Order Date]],"mmm")</f>
        <v>nov</v>
      </c>
      <c r="T9714">
        <f>YEAR(train[[#This Row],[Order Date]])</f>
        <v>2015</v>
      </c>
      <c r="U9714" t="str">
        <f>train[[#This Row],[Category]]&amp;"-"&amp;train[[#This Row],[Sub-Category]]</f>
        <v>Office Supplies-Storage</v>
      </c>
      <c r="V9714" t="str">
        <f>IF(train[[#This Row],[Segment]]="Consumer","B2C","B2B")</f>
        <v>B2C</v>
      </c>
    </row>
    <row r="9715" spans="1:22" x14ac:dyDescent="0.25">
      <c r="A9715" t="s">
        <v>10797</v>
      </c>
      <c r="B9715" s="1">
        <v>42313</v>
      </c>
      <c r="C9715" s="1">
        <v>42318</v>
      </c>
      <c r="D9715" t="s">
        <v>45</v>
      </c>
      <c r="E9715" t="s">
        <v>1704</v>
      </c>
      <c r="F9715" t="s">
        <v>1705</v>
      </c>
      <c r="G9715" t="s">
        <v>21</v>
      </c>
      <c r="H9715" t="s">
        <v>22</v>
      </c>
      <c r="I9715" t="s">
        <v>141</v>
      </c>
      <c r="J9715" t="s">
        <v>142</v>
      </c>
      <c r="K9715">
        <v>19143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 s="2">
        <v>51.56</v>
      </c>
      <c r="R9715">
        <f>train[[#This Row],[Ship Date]]-train[[#This Row],[Order Date]]</f>
        <v>5</v>
      </c>
      <c r="S9715" t="str">
        <f>TEXT(train[[#This Row],[Order Date]],"mmm")</f>
        <v>nov</v>
      </c>
      <c r="T9715">
        <f>YEAR(train[[#This Row],[Order Date]])</f>
        <v>2015</v>
      </c>
      <c r="U9715" t="str">
        <f>train[[#This Row],[Category]]&amp;"-"&amp;train[[#This Row],[Sub-Category]]</f>
        <v>Technology-Accessories</v>
      </c>
      <c r="V9715" t="str">
        <f>IF(train[[#This Row],[Segment]]="Consumer","B2C","B2B")</f>
        <v>B2C</v>
      </c>
    </row>
    <row r="9716" spans="1:22" x14ac:dyDescent="0.25">
      <c r="A9716" t="s">
        <v>10797</v>
      </c>
      <c r="B9716" s="1">
        <v>42313</v>
      </c>
      <c r="C9716" s="1">
        <v>42318</v>
      </c>
      <c r="D9716" t="s">
        <v>45</v>
      </c>
      <c r="E9716" t="s">
        <v>1704</v>
      </c>
      <c r="F9716" t="s">
        <v>1705</v>
      </c>
      <c r="G9716" t="s">
        <v>21</v>
      </c>
      <c r="H9716" t="s">
        <v>22</v>
      </c>
      <c r="I9716" t="s">
        <v>141</v>
      </c>
      <c r="J9716" t="s">
        <v>142</v>
      </c>
      <c r="K9716">
        <v>19143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 s="2">
        <v>58.415999999999997</v>
      </c>
      <c r="R9716">
        <f>train[[#This Row],[Ship Date]]-train[[#This Row],[Order Date]]</f>
        <v>5</v>
      </c>
      <c r="S9716" t="str">
        <f>TEXT(train[[#This Row],[Order Date]],"mmm")</f>
        <v>nov</v>
      </c>
      <c r="T9716">
        <f>YEAR(train[[#This Row],[Order Date]])</f>
        <v>2015</v>
      </c>
      <c r="U9716" t="str">
        <f>train[[#This Row],[Category]]&amp;"-"&amp;train[[#This Row],[Sub-Category]]</f>
        <v>Technology-Accessories</v>
      </c>
      <c r="V9716" t="str">
        <f>IF(train[[#This Row],[Segment]]="Consumer","B2C","B2B")</f>
        <v>B2C</v>
      </c>
    </row>
    <row r="9717" spans="1:22" x14ac:dyDescent="0.25">
      <c r="A9717" t="s">
        <v>10798</v>
      </c>
      <c r="B9717" s="1">
        <v>43046</v>
      </c>
      <c r="C9717" s="1">
        <v>43051</v>
      </c>
      <c r="D9717" t="s">
        <v>45</v>
      </c>
      <c r="E9717" t="s">
        <v>3677</v>
      </c>
      <c r="F9717" t="s">
        <v>3678</v>
      </c>
      <c r="G9717" t="s">
        <v>21</v>
      </c>
      <c r="H9717" t="s">
        <v>22</v>
      </c>
      <c r="I9717" t="s">
        <v>122</v>
      </c>
      <c r="J9717" t="s">
        <v>38</v>
      </c>
      <c r="K9717">
        <v>94122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 s="2">
        <v>57.584000000000003</v>
      </c>
      <c r="R9717">
        <f>train[[#This Row],[Ship Date]]-train[[#This Row],[Order Date]]</f>
        <v>5</v>
      </c>
      <c r="S9717" t="str">
        <f>TEXT(train[[#This Row],[Order Date]],"mmm")</f>
        <v>nov</v>
      </c>
      <c r="T9717">
        <f>YEAR(train[[#This Row],[Order Date]])</f>
        <v>2017</v>
      </c>
      <c r="U9717" t="str">
        <f>train[[#This Row],[Category]]&amp;"-"&amp;train[[#This Row],[Sub-Category]]</f>
        <v>Office Supplies-Binders</v>
      </c>
      <c r="V9717" t="str">
        <f>IF(train[[#This Row],[Segment]]="Consumer","B2C","B2B")</f>
        <v>B2C</v>
      </c>
    </row>
    <row r="9718" spans="1:22" x14ac:dyDescent="0.25">
      <c r="A9718" t="s">
        <v>10799</v>
      </c>
      <c r="B9718" s="1">
        <v>42959</v>
      </c>
      <c r="C9718" s="1">
        <v>42961</v>
      </c>
      <c r="D9718" t="s">
        <v>18</v>
      </c>
      <c r="E9718" t="s">
        <v>4104</v>
      </c>
      <c r="F9718" t="s">
        <v>4105</v>
      </c>
      <c r="G9718" t="s">
        <v>97</v>
      </c>
      <c r="H9718" t="s">
        <v>22</v>
      </c>
      <c r="I9718" t="s">
        <v>141</v>
      </c>
      <c r="J9718" t="s">
        <v>142</v>
      </c>
      <c r="K9718">
        <v>19134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 s="2">
        <v>37.311999999999998</v>
      </c>
      <c r="R9718">
        <f>train[[#This Row],[Ship Date]]-train[[#This Row],[Order Date]]</f>
        <v>2</v>
      </c>
      <c r="S9718" t="str">
        <f>TEXT(train[[#This Row],[Order Date]],"mmm")</f>
        <v>août</v>
      </c>
      <c r="T9718">
        <f>YEAR(train[[#This Row],[Order Date]])</f>
        <v>2017</v>
      </c>
      <c r="U9718" t="str">
        <f>train[[#This Row],[Category]]&amp;"-"&amp;train[[#This Row],[Sub-Category]]</f>
        <v>Office Supplies-Art</v>
      </c>
      <c r="V9718" t="str">
        <f>IF(train[[#This Row],[Segment]]="Consumer","B2C","B2B")</f>
        <v>B2B</v>
      </c>
    </row>
    <row r="9719" spans="1:22" x14ac:dyDescent="0.25">
      <c r="A9719" t="s">
        <v>10800</v>
      </c>
      <c r="B9719" s="1">
        <v>42885</v>
      </c>
      <c r="C9719" s="1">
        <v>42886</v>
      </c>
      <c r="D9719" t="s">
        <v>1288</v>
      </c>
      <c r="E9719" t="s">
        <v>2072</v>
      </c>
      <c r="F9719" t="s">
        <v>2073</v>
      </c>
      <c r="G9719" t="s">
        <v>21</v>
      </c>
      <c r="H9719" t="s">
        <v>22</v>
      </c>
      <c r="I9719" t="s">
        <v>179</v>
      </c>
      <c r="J9719" t="s">
        <v>99</v>
      </c>
      <c r="K9719">
        <v>77041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 s="2">
        <v>79.959999999999994</v>
      </c>
      <c r="R9719">
        <f>train[[#This Row],[Ship Date]]-train[[#This Row],[Order Date]]</f>
        <v>1</v>
      </c>
      <c r="S9719" t="str">
        <f>TEXT(train[[#This Row],[Order Date]],"mmm")</f>
        <v>mai</v>
      </c>
      <c r="T9719">
        <f>YEAR(train[[#This Row],[Order Date]])</f>
        <v>2017</v>
      </c>
      <c r="U9719" t="str">
        <f>train[[#This Row],[Category]]&amp;"-"&amp;train[[#This Row],[Sub-Category]]</f>
        <v>Technology-Phones</v>
      </c>
      <c r="V9719" t="str">
        <f>IF(train[[#This Row],[Segment]]="Consumer","B2C","B2B")</f>
        <v>B2C</v>
      </c>
    </row>
    <row r="9720" spans="1:22" x14ac:dyDescent="0.25">
      <c r="A9720" t="s">
        <v>10800</v>
      </c>
      <c r="B9720" s="1">
        <v>42885</v>
      </c>
      <c r="C9720" s="1">
        <v>42886</v>
      </c>
      <c r="D9720" t="s">
        <v>1288</v>
      </c>
      <c r="E9720" t="s">
        <v>2072</v>
      </c>
      <c r="F9720" t="s">
        <v>2073</v>
      </c>
      <c r="G9720" t="s">
        <v>21</v>
      </c>
      <c r="H9720" t="s">
        <v>22</v>
      </c>
      <c r="I9720" t="s">
        <v>179</v>
      </c>
      <c r="J9720" t="s">
        <v>99</v>
      </c>
      <c r="K9720">
        <v>77041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 s="2">
        <v>223.96</v>
      </c>
      <c r="R9720">
        <f>train[[#This Row],[Ship Date]]-train[[#This Row],[Order Date]]</f>
        <v>1</v>
      </c>
      <c r="S9720" t="str">
        <f>TEXT(train[[#This Row],[Order Date]],"mmm")</f>
        <v>mai</v>
      </c>
      <c r="T9720">
        <f>YEAR(train[[#This Row],[Order Date]])</f>
        <v>2017</v>
      </c>
      <c r="U9720" t="str">
        <f>train[[#This Row],[Category]]&amp;"-"&amp;train[[#This Row],[Sub-Category]]</f>
        <v>Technology-Accessories</v>
      </c>
      <c r="V9720" t="str">
        <f>IF(train[[#This Row],[Segment]]="Consumer","B2C","B2B")</f>
        <v>B2C</v>
      </c>
    </row>
    <row r="9721" spans="1:22" x14ac:dyDescent="0.25">
      <c r="A9721" t="s">
        <v>10801</v>
      </c>
      <c r="B9721" s="1">
        <v>43416</v>
      </c>
      <c r="C9721" s="1">
        <v>43418</v>
      </c>
      <c r="D9721" t="s">
        <v>18</v>
      </c>
      <c r="E9721" t="s">
        <v>5180</v>
      </c>
      <c r="F9721" t="s">
        <v>5181</v>
      </c>
      <c r="G9721" t="s">
        <v>21</v>
      </c>
      <c r="H9721" t="s">
        <v>22</v>
      </c>
      <c r="I9721" t="s">
        <v>2471</v>
      </c>
      <c r="J9721" t="s">
        <v>142</v>
      </c>
      <c r="K9721">
        <v>17602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 s="2">
        <v>221.024</v>
      </c>
      <c r="R9721">
        <f>train[[#This Row],[Ship Date]]-train[[#This Row],[Order Date]]</f>
        <v>2</v>
      </c>
      <c r="S9721" t="str">
        <f>TEXT(train[[#This Row],[Order Date]],"mmm")</f>
        <v>nov</v>
      </c>
      <c r="T9721">
        <f>YEAR(train[[#This Row],[Order Date]])</f>
        <v>2018</v>
      </c>
      <c r="U9721" t="str">
        <f>train[[#This Row],[Category]]&amp;"-"&amp;train[[#This Row],[Sub-Category]]</f>
        <v>Office Supplies-Storage</v>
      </c>
      <c r="V9721" t="str">
        <f>IF(train[[#This Row],[Segment]]="Consumer","B2C","B2B")</f>
        <v>B2C</v>
      </c>
    </row>
    <row r="9722" spans="1:22" x14ac:dyDescent="0.25">
      <c r="A9722" t="s">
        <v>10802</v>
      </c>
      <c r="B9722" s="1">
        <v>43000</v>
      </c>
      <c r="C9722" s="1">
        <v>43004</v>
      </c>
      <c r="D9722" t="s">
        <v>45</v>
      </c>
      <c r="E9722" t="s">
        <v>2420</v>
      </c>
      <c r="F9722" t="s">
        <v>2421</v>
      </c>
      <c r="G9722" t="s">
        <v>36</v>
      </c>
      <c r="H9722" t="s">
        <v>22</v>
      </c>
      <c r="I9722" t="s">
        <v>1844</v>
      </c>
      <c r="J9722" t="s">
        <v>109</v>
      </c>
      <c r="K9722">
        <v>54302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 s="2">
        <v>18.96</v>
      </c>
      <c r="R9722">
        <f>train[[#This Row],[Ship Date]]-train[[#This Row],[Order Date]]</f>
        <v>4</v>
      </c>
      <c r="S9722" t="str">
        <f>TEXT(train[[#This Row],[Order Date]],"mmm")</f>
        <v>sept</v>
      </c>
      <c r="T9722">
        <f>YEAR(train[[#This Row],[Order Date]])</f>
        <v>2017</v>
      </c>
      <c r="U9722" t="str">
        <f>train[[#This Row],[Category]]&amp;"-"&amp;train[[#This Row],[Sub-Category]]</f>
        <v>Furniture-Furnishings</v>
      </c>
      <c r="V9722" t="str">
        <f>IF(train[[#This Row],[Segment]]="Consumer","B2C","B2B")</f>
        <v>B2B</v>
      </c>
    </row>
    <row r="9723" spans="1:22" x14ac:dyDescent="0.25">
      <c r="A9723" t="s">
        <v>10803</v>
      </c>
      <c r="B9723" s="1">
        <v>42782</v>
      </c>
      <c r="C9723" s="1">
        <v>42786</v>
      </c>
      <c r="D9723" t="s">
        <v>45</v>
      </c>
      <c r="E9723" t="s">
        <v>4540</v>
      </c>
      <c r="F9723" t="s">
        <v>4541</v>
      </c>
      <c r="G9723" t="s">
        <v>21</v>
      </c>
      <c r="H9723" t="s">
        <v>22</v>
      </c>
      <c r="I9723" t="s">
        <v>261</v>
      </c>
      <c r="J9723" t="s">
        <v>262</v>
      </c>
      <c r="K9723">
        <v>10024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 s="2">
        <v>326.64600000000002</v>
      </c>
      <c r="R9723">
        <f>train[[#This Row],[Ship Date]]-train[[#This Row],[Order Date]]</f>
        <v>4</v>
      </c>
      <c r="S9723" t="str">
        <f>TEXT(train[[#This Row],[Order Date]],"mmm")</f>
        <v>févr</v>
      </c>
      <c r="T9723">
        <f>YEAR(train[[#This Row],[Order Date]])</f>
        <v>2017</v>
      </c>
      <c r="U9723" t="str">
        <f>train[[#This Row],[Category]]&amp;"-"&amp;train[[#This Row],[Sub-Category]]</f>
        <v>Furniture-Chairs</v>
      </c>
      <c r="V9723" t="str">
        <f>IF(train[[#This Row],[Segment]]="Consumer","B2C","B2B")</f>
        <v>B2C</v>
      </c>
    </row>
    <row r="9724" spans="1:22" x14ac:dyDescent="0.25">
      <c r="A9724" t="s">
        <v>10803</v>
      </c>
      <c r="B9724" s="1">
        <v>42782</v>
      </c>
      <c r="C9724" s="1">
        <v>42786</v>
      </c>
      <c r="D9724" t="s">
        <v>45</v>
      </c>
      <c r="E9724" t="s">
        <v>4540</v>
      </c>
      <c r="F9724" t="s">
        <v>4541</v>
      </c>
      <c r="G9724" t="s">
        <v>21</v>
      </c>
      <c r="H9724" t="s">
        <v>22</v>
      </c>
      <c r="I9724" t="s">
        <v>261</v>
      </c>
      <c r="J9724" t="s">
        <v>262</v>
      </c>
      <c r="K9724">
        <v>10024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 s="2">
        <v>89.97</v>
      </c>
      <c r="R9724">
        <f>train[[#This Row],[Ship Date]]-train[[#This Row],[Order Date]]</f>
        <v>4</v>
      </c>
      <c r="S9724" t="str">
        <f>TEXT(train[[#This Row],[Order Date]],"mmm")</f>
        <v>févr</v>
      </c>
      <c r="T9724">
        <f>YEAR(train[[#This Row],[Order Date]])</f>
        <v>2017</v>
      </c>
      <c r="U9724" t="str">
        <f>train[[#This Row],[Category]]&amp;"-"&amp;train[[#This Row],[Sub-Category]]</f>
        <v>Technology-Accessories</v>
      </c>
      <c r="V9724" t="str">
        <f>IF(train[[#This Row],[Segment]]="Consumer","B2C","B2B")</f>
        <v>B2C</v>
      </c>
    </row>
    <row r="9725" spans="1:22" x14ac:dyDescent="0.25">
      <c r="A9725" t="s">
        <v>10804</v>
      </c>
      <c r="B9725" s="1">
        <v>42360</v>
      </c>
      <c r="C9725" s="1">
        <v>42364</v>
      </c>
      <c r="D9725" t="s">
        <v>45</v>
      </c>
      <c r="E9725" t="s">
        <v>616</v>
      </c>
      <c r="F9725" t="s">
        <v>617</v>
      </c>
      <c r="G9725" t="s">
        <v>97</v>
      </c>
      <c r="H9725" t="s">
        <v>22</v>
      </c>
      <c r="I9725" t="s">
        <v>261</v>
      </c>
      <c r="J9725" t="s">
        <v>262</v>
      </c>
      <c r="K9725">
        <v>10011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 s="2">
        <v>296.71199999999999</v>
      </c>
      <c r="R9725">
        <f>train[[#This Row],[Ship Date]]-train[[#This Row],[Order Date]]</f>
        <v>4</v>
      </c>
      <c r="S9725" t="str">
        <f>TEXT(train[[#This Row],[Order Date]],"mmm")</f>
        <v>déc</v>
      </c>
      <c r="T9725">
        <f>YEAR(train[[#This Row],[Order Date]])</f>
        <v>2015</v>
      </c>
      <c r="U9725" t="str">
        <f>train[[#This Row],[Category]]&amp;"-"&amp;train[[#This Row],[Sub-Category]]</f>
        <v>Office Supplies-Binders</v>
      </c>
      <c r="V9725" t="str">
        <f>IF(train[[#This Row],[Segment]]="Consumer","B2C","B2B")</f>
        <v>B2B</v>
      </c>
    </row>
    <row r="9726" spans="1:22" x14ac:dyDescent="0.25">
      <c r="A9726" t="s">
        <v>10805</v>
      </c>
      <c r="B9726" s="1">
        <v>42709</v>
      </c>
      <c r="C9726" s="1">
        <v>42715</v>
      </c>
      <c r="D9726" t="s">
        <v>45</v>
      </c>
      <c r="E9726" t="s">
        <v>5565</v>
      </c>
      <c r="F9726" t="s">
        <v>5566</v>
      </c>
      <c r="G9726" t="s">
        <v>21</v>
      </c>
      <c r="H9726" t="s">
        <v>22</v>
      </c>
      <c r="I9726" t="s">
        <v>533</v>
      </c>
      <c r="J9726" t="s">
        <v>206</v>
      </c>
      <c r="K9726">
        <v>61701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 s="2">
        <v>12.224</v>
      </c>
      <c r="R9726">
        <f>train[[#This Row],[Ship Date]]-train[[#This Row],[Order Date]]</f>
        <v>6</v>
      </c>
      <c r="S9726" t="str">
        <f>TEXT(train[[#This Row],[Order Date]],"mmm")</f>
        <v>déc</v>
      </c>
      <c r="T9726">
        <f>YEAR(train[[#This Row],[Order Date]])</f>
        <v>2016</v>
      </c>
      <c r="U9726" t="str">
        <f>train[[#This Row],[Category]]&amp;"-"&amp;train[[#This Row],[Sub-Category]]</f>
        <v>Office Supplies-Envelopes</v>
      </c>
      <c r="V9726" t="str">
        <f>IF(train[[#This Row],[Segment]]="Consumer","B2C","B2B")</f>
        <v>B2C</v>
      </c>
    </row>
    <row r="9727" spans="1:22" x14ac:dyDescent="0.25">
      <c r="A9727" t="s">
        <v>10806</v>
      </c>
      <c r="B9727" s="1">
        <v>43360</v>
      </c>
      <c r="C9727" s="1">
        <v>43363</v>
      </c>
      <c r="D9727" t="s">
        <v>183</v>
      </c>
      <c r="E9727" t="s">
        <v>5526</v>
      </c>
      <c r="F9727" t="s">
        <v>5527</v>
      </c>
      <c r="G9727" t="s">
        <v>21</v>
      </c>
      <c r="H9727" t="s">
        <v>22</v>
      </c>
      <c r="I9727" t="s">
        <v>7302</v>
      </c>
      <c r="J9727" t="s">
        <v>6263</v>
      </c>
      <c r="K9727">
        <v>83704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 s="2">
        <v>89.97</v>
      </c>
      <c r="R9727">
        <f>train[[#This Row],[Ship Date]]-train[[#This Row],[Order Date]]</f>
        <v>3</v>
      </c>
      <c r="S9727" t="str">
        <f>TEXT(train[[#This Row],[Order Date]],"mmm")</f>
        <v>sept</v>
      </c>
      <c r="T9727">
        <f>YEAR(train[[#This Row],[Order Date]])</f>
        <v>2018</v>
      </c>
      <c r="U9727" t="str">
        <f>train[[#This Row],[Category]]&amp;"-"&amp;train[[#This Row],[Sub-Category]]</f>
        <v>Technology-Accessories</v>
      </c>
      <c r="V9727" t="str">
        <f>IF(train[[#This Row],[Segment]]="Consumer","B2C","B2B")</f>
        <v>B2C</v>
      </c>
    </row>
    <row r="9728" spans="1:22" x14ac:dyDescent="0.25">
      <c r="A9728" t="s">
        <v>10807</v>
      </c>
      <c r="B9728" s="1">
        <v>43436</v>
      </c>
      <c r="C9728" s="1">
        <v>43438</v>
      </c>
      <c r="D9728" t="s">
        <v>183</v>
      </c>
      <c r="E9728" t="s">
        <v>285</v>
      </c>
      <c r="F9728" t="s">
        <v>286</v>
      </c>
      <c r="G9728" t="s">
        <v>21</v>
      </c>
      <c r="H9728" t="s">
        <v>22</v>
      </c>
      <c r="I9728" t="s">
        <v>1242</v>
      </c>
      <c r="J9728" t="s">
        <v>1243</v>
      </c>
      <c r="K9728">
        <v>1852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 s="2">
        <v>286.86</v>
      </c>
      <c r="R9728">
        <f>train[[#This Row],[Ship Date]]-train[[#This Row],[Order Date]]</f>
        <v>2</v>
      </c>
      <c r="S9728" t="str">
        <f>TEXT(train[[#This Row],[Order Date]],"mmm")</f>
        <v>déc</v>
      </c>
      <c r="T9728">
        <f>YEAR(train[[#This Row],[Order Date]])</f>
        <v>2018</v>
      </c>
      <c r="U9728" t="str">
        <f>train[[#This Row],[Category]]&amp;"-"&amp;train[[#This Row],[Sub-Category]]</f>
        <v>Office Supplies-Appliances</v>
      </c>
      <c r="V9728" t="str">
        <f>IF(train[[#This Row],[Segment]]="Consumer","B2C","B2B")</f>
        <v>B2C</v>
      </c>
    </row>
    <row r="9729" spans="1:22" x14ac:dyDescent="0.25">
      <c r="A9729" t="s">
        <v>10807</v>
      </c>
      <c r="B9729" s="1">
        <v>43436</v>
      </c>
      <c r="C9729" s="1">
        <v>43438</v>
      </c>
      <c r="D9729" t="s">
        <v>183</v>
      </c>
      <c r="E9729" t="s">
        <v>285</v>
      </c>
      <c r="F9729" t="s">
        <v>286</v>
      </c>
      <c r="G9729" t="s">
        <v>21</v>
      </c>
      <c r="H9729" t="s">
        <v>22</v>
      </c>
      <c r="I9729" t="s">
        <v>1242</v>
      </c>
      <c r="J9729" t="s">
        <v>1243</v>
      </c>
      <c r="K9729">
        <v>1852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 s="2">
        <v>979.95</v>
      </c>
      <c r="R9729">
        <f>train[[#This Row],[Ship Date]]-train[[#This Row],[Order Date]]</f>
        <v>2</v>
      </c>
      <c r="S9729" t="str">
        <f>TEXT(train[[#This Row],[Order Date]],"mmm")</f>
        <v>déc</v>
      </c>
      <c r="T9729">
        <f>YEAR(train[[#This Row],[Order Date]])</f>
        <v>2018</v>
      </c>
      <c r="U9729" t="str">
        <f>train[[#This Row],[Category]]&amp;"-"&amp;train[[#This Row],[Sub-Category]]</f>
        <v>Technology-Phones</v>
      </c>
      <c r="V9729" t="str">
        <f>IF(train[[#This Row],[Segment]]="Consumer","B2C","B2B")</f>
        <v>B2C</v>
      </c>
    </row>
    <row r="9730" spans="1:22" x14ac:dyDescent="0.25">
      <c r="A9730" t="s">
        <v>10807</v>
      </c>
      <c r="B9730" s="1">
        <v>43436</v>
      </c>
      <c r="C9730" s="1">
        <v>43438</v>
      </c>
      <c r="D9730" t="s">
        <v>183</v>
      </c>
      <c r="E9730" t="s">
        <v>285</v>
      </c>
      <c r="F9730" t="s">
        <v>286</v>
      </c>
      <c r="G9730" t="s">
        <v>21</v>
      </c>
      <c r="H9730" t="s">
        <v>22</v>
      </c>
      <c r="I9730" t="s">
        <v>1242</v>
      </c>
      <c r="J9730" t="s">
        <v>1243</v>
      </c>
      <c r="K9730">
        <v>1852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 s="2">
        <v>4.3600000000000003</v>
      </c>
      <c r="R9730">
        <f>train[[#This Row],[Ship Date]]-train[[#This Row],[Order Date]]</f>
        <v>2</v>
      </c>
      <c r="S9730" t="str">
        <f>TEXT(train[[#This Row],[Order Date]],"mmm")</f>
        <v>déc</v>
      </c>
      <c r="T9730">
        <f>YEAR(train[[#This Row],[Order Date]])</f>
        <v>2018</v>
      </c>
      <c r="U9730" t="str">
        <f>train[[#This Row],[Category]]&amp;"-"&amp;train[[#This Row],[Sub-Category]]</f>
        <v>Office Supplies-Supplies</v>
      </c>
      <c r="V9730" t="str">
        <f>IF(train[[#This Row],[Segment]]="Consumer","B2C","B2B")</f>
        <v>B2C</v>
      </c>
    </row>
    <row r="9731" spans="1:22" x14ac:dyDescent="0.25">
      <c r="A9731" t="s">
        <v>10808</v>
      </c>
      <c r="B9731" s="1">
        <v>42276</v>
      </c>
      <c r="C9731" s="1">
        <v>42281</v>
      </c>
      <c r="D9731" t="s">
        <v>45</v>
      </c>
      <c r="E9731" t="s">
        <v>3657</v>
      </c>
      <c r="F9731" t="s">
        <v>3658</v>
      </c>
      <c r="G9731" t="s">
        <v>21</v>
      </c>
      <c r="H9731" t="s">
        <v>22</v>
      </c>
      <c r="I9731" t="s">
        <v>90</v>
      </c>
      <c r="J9731" t="s">
        <v>91</v>
      </c>
      <c r="K9731">
        <v>98115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 s="2">
        <v>10.048</v>
      </c>
      <c r="R9731">
        <f>train[[#This Row],[Ship Date]]-train[[#This Row],[Order Date]]</f>
        <v>5</v>
      </c>
      <c r="S9731" t="str">
        <f>TEXT(train[[#This Row],[Order Date]],"mmm")</f>
        <v>sept</v>
      </c>
      <c r="T9731">
        <f>YEAR(train[[#This Row],[Order Date]])</f>
        <v>2015</v>
      </c>
      <c r="U9731" t="str">
        <f>train[[#This Row],[Category]]&amp;"-"&amp;train[[#This Row],[Sub-Category]]</f>
        <v>Office Supplies-Binders</v>
      </c>
      <c r="V9731" t="str">
        <f>IF(train[[#This Row],[Segment]]="Consumer","B2C","B2B")</f>
        <v>B2C</v>
      </c>
    </row>
    <row r="9732" spans="1:22" x14ac:dyDescent="0.25">
      <c r="A9732" t="s">
        <v>10808</v>
      </c>
      <c r="B9732" s="1">
        <v>42276</v>
      </c>
      <c r="C9732" s="1">
        <v>42281</v>
      </c>
      <c r="D9732" t="s">
        <v>45</v>
      </c>
      <c r="E9732" t="s">
        <v>3657</v>
      </c>
      <c r="F9732" t="s">
        <v>3658</v>
      </c>
      <c r="G9732" t="s">
        <v>21</v>
      </c>
      <c r="H9732" t="s">
        <v>22</v>
      </c>
      <c r="I9732" t="s">
        <v>90</v>
      </c>
      <c r="J9732" t="s">
        <v>91</v>
      </c>
      <c r="K9732">
        <v>98115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 s="2">
        <v>807.75</v>
      </c>
      <c r="R9732">
        <f>train[[#This Row],[Ship Date]]-train[[#This Row],[Order Date]]</f>
        <v>5</v>
      </c>
      <c r="S9732" t="str">
        <f>TEXT(train[[#This Row],[Order Date]],"mmm")</f>
        <v>sept</v>
      </c>
      <c r="T9732">
        <f>YEAR(train[[#This Row],[Order Date]])</f>
        <v>2015</v>
      </c>
      <c r="U9732" t="str">
        <f>train[[#This Row],[Category]]&amp;"-"&amp;train[[#This Row],[Sub-Category]]</f>
        <v>Office Supplies-Storage</v>
      </c>
      <c r="V9732" t="str">
        <f>IF(train[[#This Row],[Segment]]="Consumer","B2C","B2B")</f>
        <v>B2C</v>
      </c>
    </row>
    <row r="9733" spans="1:22" x14ac:dyDescent="0.25">
      <c r="A9733" t="s">
        <v>10809</v>
      </c>
      <c r="B9733" s="1">
        <v>43418</v>
      </c>
      <c r="C9733" s="1">
        <v>43423</v>
      </c>
      <c r="D9733" t="s">
        <v>45</v>
      </c>
      <c r="E9733" t="s">
        <v>4802</v>
      </c>
      <c r="F9733" t="s">
        <v>4803</v>
      </c>
      <c r="G9733" t="s">
        <v>21</v>
      </c>
      <c r="H9733" t="s">
        <v>22</v>
      </c>
      <c r="I9733" t="s">
        <v>37</v>
      </c>
      <c r="J9733" t="s">
        <v>38</v>
      </c>
      <c r="K9733">
        <v>90049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 s="2">
        <v>34.24</v>
      </c>
      <c r="R9733">
        <f>train[[#This Row],[Ship Date]]-train[[#This Row],[Order Date]]</f>
        <v>5</v>
      </c>
      <c r="S9733" t="str">
        <f>TEXT(train[[#This Row],[Order Date]],"mmm")</f>
        <v>nov</v>
      </c>
      <c r="T9733">
        <f>YEAR(train[[#This Row],[Order Date]])</f>
        <v>2018</v>
      </c>
      <c r="U9733" t="str">
        <f>train[[#This Row],[Category]]&amp;"-"&amp;train[[#This Row],[Sub-Category]]</f>
        <v>Office Supplies-Art</v>
      </c>
      <c r="V9733" t="str">
        <f>IF(train[[#This Row],[Segment]]="Consumer","B2C","B2B")</f>
        <v>B2C</v>
      </c>
    </row>
    <row r="9734" spans="1:22" x14ac:dyDescent="0.25">
      <c r="A9734" t="s">
        <v>10810</v>
      </c>
      <c r="B9734" s="1">
        <v>42236</v>
      </c>
      <c r="C9734" s="1">
        <v>42241</v>
      </c>
      <c r="D9734" t="s">
        <v>45</v>
      </c>
      <c r="E9734" t="s">
        <v>6787</v>
      </c>
      <c r="F9734" t="s">
        <v>6788</v>
      </c>
      <c r="G9734" t="s">
        <v>36</v>
      </c>
      <c r="H9734" t="s">
        <v>22</v>
      </c>
      <c r="I9734" t="s">
        <v>7559</v>
      </c>
      <c r="J9734" t="s">
        <v>314</v>
      </c>
      <c r="K9734">
        <v>23666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 s="2">
        <v>500.24</v>
      </c>
      <c r="R9734">
        <f>train[[#This Row],[Ship Date]]-train[[#This Row],[Order Date]]</f>
        <v>5</v>
      </c>
      <c r="S9734" t="str">
        <f>TEXT(train[[#This Row],[Order Date]],"mmm")</f>
        <v>août</v>
      </c>
      <c r="T9734">
        <f>YEAR(train[[#This Row],[Order Date]])</f>
        <v>2015</v>
      </c>
      <c r="U9734" t="str">
        <f>train[[#This Row],[Category]]&amp;"-"&amp;train[[#This Row],[Sub-Category]]</f>
        <v>Furniture-Chairs</v>
      </c>
      <c r="V9734" t="str">
        <f>IF(train[[#This Row],[Segment]]="Consumer","B2C","B2B")</f>
        <v>B2B</v>
      </c>
    </row>
    <row r="9735" spans="1:22" x14ac:dyDescent="0.25">
      <c r="A9735" t="s">
        <v>10810</v>
      </c>
      <c r="B9735" s="1">
        <v>42236</v>
      </c>
      <c r="C9735" s="1">
        <v>42241</v>
      </c>
      <c r="D9735" t="s">
        <v>45</v>
      </c>
      <c r="E9735" t="s">
        <v>6787</v>
      </c>
      <c r="F9735" t="s">
        <v>6788</v>
      </c>
      <c r="G9735" t="s">
        <v>36</v>
      </c>
      <c r="H9735" t="s">
        <v>22</v>
      </c>
      <c r="I9735" t="s">
        <v>7559</v>
      </c>
      <c r="J9735" t="s">
        <v>314</v>
      </c>
      <c r="K9735">
        <v>23666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 s="2">
        <v>20.12</v>
      </c>
      <c r="R9735">
        <f>train[[#This Row],[Ship Date]]-train[[#This Row],[Order Date]]</f>
        <v>5</v>
      </c>
      <c r="S9735" t="str">
        <f>TEXT(train[[#This Row],[Order Date]],"mmm")</f>
        <v>août</v>
      </c>
      <c r="T9735">
        <f>YEAR(train[[#This Row],[Order Date]])</f>
        <v>2015</v>
      </c>
      <c r="U9735" t="str">
        <f>train[[#This Row],[Category]]&amp;"-"&amp;train[[#This Row],[Sub-Category]]</f>
        <v>Office Supplies-Paper</v>
      </c>
      <c r="V9735" t="str">
        <f>IF(train[[#This Row],[Segment]]="Consumer","B2C","B2B")</f>
        <v>B2B</v>
      </c>
    </row>
    <row r="9736" spans="1:22" x14ac:dyDescent="0.25">
      <c r="A9736" t="s">
        <v>10810</v>
      </c>
      <c r="B9736" s="1">
        <v>42236</v>
      </c>
      <c r="C9736" s="1">
        <v>42241</v>
      </c>
      <c r="D9736" t="s">
        <v>45</v>
      </c>
      <c r="E9736" t="s">
        <v>6787</v>
      </c>
      <c r="F9736" t="s">
        <v>6788</v>
      </c>
      <c r="G9736" t="s">
        <v>36</v>
      </c>
      <c r="H9736" t="s">
        <v>22</v>
      </c>
      <c r="I9736" t="s">
        <v>7559</v>
      </c>
      <c r="J9736" t="s">
        <v>314</v>
      </c>
      <c r="K9736">
        <v>23666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 s="2">
        <v>896.99</v>
      </c>
      <c r="R9736">
        <f>train[[#This Row],[Ship Date]]-train[[#This Row],[Order Date]]</f>
        <v>5</v>
      </c>
      <c r="S9736" t="str">
        <f>TEXT(train[[#This Row],[Order Date]],"mmm")</f>
        <v>août</v>
      </c>
      <c r="T9736">
        <f>YEAR(train[[#This Row],[Order Date]])</f>
        <v>2015</v>
      </c>
      <c r="U9736" t="str">
        <f>train[[#This Row],[Category]]&amp;"-"&amp;train[[#This Row],[Sub-Category]]</f>
        <v>Office Supplies-Binders</v>
      </c>
      <c r="V9736" t="str">
        <f>IF(train[[#This Row],[Segment]]="Consumer","B2C","B2B")</f>
        <v>B2B</v>
      </c>
    </row>
    <row r="9737" spans="1:22" x14ac:dyDescent="0.25">
      <c r="A9737" t="s">
        <v>10811</v>
      </c>
      <c r="B9737" s="1">
        <v>42327</v>
      </c>
      <c r="C9737" s="1">
        <v>42330</v>
      </c>
      <c r="D9737" t="s">
        <v>18</v>
      </c>
      <c r="E9737" t="s">
        <v>526</v>
      </c>
      <c r="F9737" t="s">
        <v>527</v>
      </c>
      <c r="G9737" t="s">
        <v>97</v>
      </c>
      <c r="H9737" t="s">
        <v>22</v>
      </c>
      <c r="I9737" t="s">
        <v>141</v>
      </c>
      <c r="J9737" t="s">
        <v>142</v>
      </c>
      <c r="K9737">
        <v>19134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 s="2">
        <v>5.88</v>
      </c>
      <c r="R9737">
        <f>train[[#This Row],[Ship Date]]-train[[#This Row],[Order Date]]</f>
        <v>3</v>
      </c>
      <c r="S9737" t="str">
        <f>TEXT(train[[#This Row],[Order Date]],"mmm")</f>
        <v>nov</v>
      </c>
      <c r="T9737">
        <f>YEAR(train[[#This Row],[Order Date]])</f>
        <v>2015</v>
      </c>
      <c r="U9737" t="str">
        <f>train[[#This Row],[Category]]&amp;"-"&amp;train[[#This Row],[Sub-Category]]</f>
        <v>Office Supplies-Paper</v>
      </c>
      <c r="V9737" t="str">
        <f>IF(train[[#This Row],[Segment]]="Consumer","B2C","B2B")</f>
        <v>B2B</v>
      </c>
    </row>
    <row r="9738" spans="1:22" x14ac:dyDescent="0.25">
      <c r="A9738" t="s">
        <v>10812</v>
      </c>
      <c r="B9738" s="1">
        <v>42550</v>
      </c>
      <c r="C9738" s="1">
        <v>42554</v>
      </c>
      <c r="D9738" t="s">
        <v>45</v>
      </c>
      <c r="E9738" t="s">
        <v>7341</v>
      </c>
      <c r="F9738" t="s">
        <v>7342</v>
      </c>
      <c r="G9738" t="s">
        <v>97</v>
      </c>
      <c r="H9738" t="s">
        <v>22</v>
      </c>
      <c r="I9738" t="s">
        <v>2531</v>
      </c>
      <c r="J9738" t="s">
        <v>133</v>
      </c>
      <c r="K9738">
        <v>68104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 s="2">
        <v>269.98</v>
      </c>
      <c r="R9738">
        <f>train[[#This Row],[Ship Date]]-train[[#This Row],[Order Date]]</f>
        <v>4</v>
      </c>
      <c r="S9738" t="str">
        <f>TEXT(train[[#This Row],[Order Date]],"mmm")</f>
        <v>juin</v>
      </c>
      <c r="T9738">
        <f>YEAR(train[[#This Row],[Order Date]])</f>
        <v>2016</v>
      </c>
      <c r="U9738" t="str">
        <f>train[[#This Row],[Category]]&amp;"-"&amp;train[[#This Row],[Sub-Category]]</f>
        <v>Technology-Phones</v>
      </c>
      <c r="V9738" t="str">
        <f>IF(train[[#This Row],[Segment]]="Consumer","B2C","B2B")</f>
        <v>B2B</v>
      </c>
    </row>
    <row r="9739" spans="1:22" x14ac:dyDescent="0.25">
      <c r="A9739" t="s">
        <v>10813</v>
      </c>
      <c r="B9739" s="1">
        <v>43175</v>
      </c>
      <c r="C9739" s="1">
        <v>43180</v>
      </c>
      <c r="D9739" t="s">
        <v>45</v>
      </c>
      <c r="E9739" t="s">
        <v>5635</v>
      </c>
      <c r="F9739" t="s">
        <v>5636</v>
      </c>
      <c r="G9739" t="s">
        <v>36</v>
      </c>
      <c r="H9739" t="s">
        <v>22</v>
      </c>
      <c r="I9739" t="s">
        <v>37</v>
      </c>
      <c r="J9739" t="s">
        <v>38</v>
      </c>
      <c r="K9739">
        <v>90032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 s="2">
        <v>310.12</v>
      </c>
      <c r="R9739">
        <f>train[[#This Row],[Ship Date]]-train[[#This Row],[Order Date]]</f>
        <v>5</v>
      </c>
      <c r="S9739" t="str">
        <f>TEXT(train[[#This Row],[Order Date]],"mmm")</f>
        <v>mars</v>
      </c>
      <c r="T9739">
        <f>YEAR(train[[#This Row],[Order Date]])</f>
        <v>2018</v>
      </c>
      <c r="U9739" t="str">
        <f>train[[#This Row],[Category]]&amp;"-"&amp;train[[#This Row],[Sub-Category]]</f>
        <v>Office Supplies-Storage</v>
      </c>
      <c r="V9739" t="str">
        <f>IF(train[[#This Row],[Segment]]="Consumer","B2C","B2B")</f>
        <v>B2B</v>
      </c>
    </row>
    <row r="9740" spans="1:22" x14ac:dyDescent="0.25">
      <c r="A9740" t="s">
        <v>10813</v>
      </c>
      <c r="B9740" s="1">
        <v>43175</v>
      </c>
      <c r="C9740" s="1">
        <v>43180</v>
      </c>
      <c r="D9740" t="s">
        <v>45</v>
      </c>
      <c r="E9740" t="s">
        <v>5635</v>
      </c>
      <c r="F9740" t="s">
        <v>5636</v>
      </c>
      <c r="G9740" t="s">
        <v>36</v>
      </c>
      <c r="H9740" t="s">
        <v>22</v>
      </c>
      <c r="I9740" t="s">
        <v>37</v>
      </c>
      <c r="J9740" t="s">
        <v>38</v>
      </c>
      <c r="K9740">
        <v>90032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 s="2">
        <v>70.463999999999999</v>
      </c>
      <c r="R9740">
        <f>train[[#This Row],[Ship Date]]-train[[#This Row],[Order Date]]</f>
        <v>5</v>
      </c>
      <c r="S9740" t="str">
        <f>TEXT(train[[#This Row],[Order Date]],"mmm")</f>
        <v>mars</v>
      </c>
      <c r="T9740">
        <f>YEAR(train[[#This Row],[Order Date]])</f>
        <v>2018</v>
      </c>
      <c r="U9740" t="str">
        <f>train[[#This Row],[Category]]&amp;"-"&amp;train[[#This Row],[Sub-Category]]</f>
        <v>Office Supplies-Binders</v>
      </c>
      <c r="V9740" t="str">
        <f>IF(train[[#This Row],[Segment]]="Consumer","B2C","B2B")</f>
        <v>B2B</v>
      </c>
    </row>
    <row r="9741" spans="1:22" x14ac:dyDescent="0.25">
      <c r="A9741" t="s">
        <v>10813</v>
      </c>
      <c r="B9741" s="1">
        <v>43175</v>
      </c>
      <c r="C9741" s="1">
        <v>43180</v>
      </c>
      <c r="D9741" t="s">
        <v>45</v>
      </c>
      <c r="E9741" t="s">
        <v>5635</v>
      </c>
      <c r="F9741" t="s">
        <v>5636</v>
      </c>
      <c r="G9741" t="s">
        <v>36</v>
      </c>
      <c r="H9741" t="s">
        <v>22</v>
      </c>
      <c r="I9741" t="s">
        <v>37</v>
      </c>
      <c r="J9741" t="s">
        <v>38</v>
      </c>
      <c r="K9741">
        <v>90032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 s="2">
        <v>19.68</v>
      </c>
      <c r="R9741">
        <f>train[[#This Row],[Ship Date]]-train[[#This Row],[Order Date]]</f>
        <v>5</v>
      </c>
      <c r="S9741" t="str">
        <f>TEXT(train[[#This Row],[Order Date]],"mmm")</f>
        <v>mars</v>
      </c>
      <c r="T9741">
        <f>YEAR(train[[#This Row],[Order Date]])</f>
        <v>2018</v>
      </c>
      <c r="U9741" t="str">
        <f>train[[#This Row],[Category]]&amp;"-"&amp;train[[#This Row],[Sub-Category]]</f>
        <v>Office Supplies-Binders</v>
      </c>
      <c r="V9741" t="str">
        <f>IF(train[[#This Row],[Segment]]="Consumer","B2C","B2B")</f>
        <v>B2B</v>
      </c>
    </row>
    <row r="9742" spans="1:22" x14ac:dyDescent="0.25">
      <c r="A9742" t="s">
        <v>10813</v>
      </c>
      <c r="B9742" s="1">
        <v>43175</v>
      </c>
      <c r="C9742" s="1">
        <v>43180</v>
      </c>
      <c r="D9742" t="s">
        <v>45</v>
      </c>
      <c r="E9742" t="s">
        <v>5635</v>
      </c>
      <c r="F9742" t="s">
        <v>5636</v>
      </c>
      <c r="G9742" t="s">
        <v>36</v>
      </c>
      <c r="H9742" t="s">
        <v>22</v>
      </c>
      <c r="I9742" t="s">
        <v>37</v>
      </c>
      <c r="J9742" t="s">
        <v>38</v>
      </c>
      <c r="K9742">
        <v>90032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 s="2">
        <v>140.66999999999999</v>
      </c>
      <c r="R9742">
        <f>train[[#This Row],[Ship Date]]-train[[#This Row],[Order Date]]</f>
        <v>5</v>
      </c>
      <c r="S9742" t="str">
        <f>TEXT(train[[#This Row],[Order Date]],"mmm")</f>
        <v>mars</v>
      </c>
      <c r="T9742">
        <f>YEAR(train[[#This Row],[Order Date]])</f>
        <v>2018</v>
      </c>
      <c r="U9742" t="str">
        <f>train[[#This Row],[Category]]&amp;"-"&amp;train[[#This Row],[Sub-Category]]</f>
        <v>Office Supplies-Appliances</v>
      </c>
      <c r="V9742" t="str">
        <f>IF(train[[#This Row],[Segment]]="Consumer","B2C","B2B")</f>
        <v>B2B</v>
      </c>
    </row>
    <row r="9743" spans="1:22" x14ac:dyDescent="0.25">
      <c r="A9743" t="s">
        <v>10814</v>
      </c>
      <c r="B9743" s="1">
        <v>42682</v>
      </c>
      <c r="C9743" s="1">
        <v>42686</v>
      </c>
      <c r="D9743" t="s">
        <v>45</v>
      </c>
      <c r="E9743" t="s">
        <v>3605</v>
      </c>
      <c r="F9743" t="s">
        <v>3606</v>
      </c>
      <c r="G9743" t="s">
        <v>36</v>
      </c>
      <c r="H9743" t="s">
        <v>22</v>
      </c>
      <c r="I9743" t="s">
        <v>2221</v>
      </c>
      <c r="J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 s="2">
        <v>4404.8999999999996</v>
      </c>
      <c r="R9743">
        <f>train[[#This Row],[Ship Date]]-train[[#This Row],[Order Date]]</f>
        <v>4</v>
      </c>
      <c r="S9743" t="str">
        <f>TEXT(train[[#This Row],[Order Date]],"mmm")</f>
        <v>nov</v>
      </c>
      <c r="T9743">
        <f>YEAR(train[[#This Row],[Order Date]])</f>
        <v>2016</v>
      </c>
      <c r="U9743" t="str">
        <f>train[[#This Row],[Category]]&amp;"-"&amp;train[[#This Row],[Sub-Category]]</f>
        <v>Furniture-Bookcases</v>
      </c>
      <c r="V9743" t="str">
        <f>IF(train[[#This Row],[Segment]]="Consumer","B2C","B2B")</f>
        <v>B2B</v>
      </c>
    </row>
    <row r="9744" spans="1:22" x14ac:dyDescent="0.25">
      <c r="A9744" t="s">
        <v>10815</v>
      </c>
      <c r="B9744" s="1">
        <v>43432</v>
      </c>
      <c r="C9744" s="1">
        <v>43436</v>
      </c>
      <c r="D9744" t="s">
        <v>45</v>
      </c>
      <c r="E9744" t="s">
        <v>1827</v>
      </c>
      <c r="F9744" t="s">
        <v>1828</v>
      </c>
      <c r="G9744" t="s">
        <v>21</v>
      </c>
      <c r="H9744" t="s">
        <v>22</v>
      </c>
      <c r="I9744" t="s">
        <v>945</v>
      </c>
      <c r="J9744" t="s">
        <v>38</v>
      </c>
      <c r="K9744">
        <v>92037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 s="2">
        <v>62.65</v>
      </c>
      <c r="R9744">
        <f>train[[#This Row],[Ship Date]]-train[[#This Row],[Order Date]]</f>
        <v>4</v>
      </c>
      <c r="S9744" t="str">
        <f>TEXT(train[[#This Row],[Order Date]],"mmm")</f>
        <v>nov</v>
      </c>
      <c r="T9744">
        <f>YEAR(train[[#This Row],[Order Date]])</f>
        <v>2018</v>
      </c>
      <c r="U9744" t="str">
        <f>train[[#This Row],[Category]]&amp;"-"&amp;train[[#This Row],[Sub-Category]]</f>
        <v>Office Supplies-Labels</v>
      </c>
      <c r="V9744" t="str">
        <f>IF(train[[#This Row],[Segment]]="Consumer","B2C","B2B")</f>
        <v>B2C</v>
      </c>
    </row>
    <row r="9745" spans="1:22" x14ac:dyDescent="0.25">
      <c r="A9745" t="s">
        <v>10816</v>
      </c>
      <c r="B9745" s="1">
        <v>42902</v>
      </c>
      <c r="C9745" s="1">
        <v>42908</v>
      </c>
      <c r="D9745" t="s">
        <v>45</v>
      </c>
      <c r="E9745" t="s">
        <v>3075</v>
      </c>
      <c r="F9745" t="s">
        <v>3076</v>
      </c>
      <c r="G9745" t="s">
        <v>21</v>
      </c>
      <c r="H9745" t="s">
        <v>22</v>
      </c>
      <c r="I9745" t="s">
        <v>602</v>
      </c>
      <c r="J9745" t="s">
        <v>240</v>
      </c>
      <c r="K9745">
        <v>19711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 s="2">
        <v>9.4499999999999993</v>
      </c>
      <c r="R9745">
        <f>train[[#This Row],[Ship Date]]-train[[#This Row],[Order Date]]</f>
        <v>6</v>
      </c>
      <c r="S9745" t="str">
        <f>TEXT(train[[#This Row],[Order Date]],"mmm")</f>
        <v>juin</v>
      </c>
      <c r="T9745">
        <f>YEAR(train[[#This Row],[Order Date]])</f>
        <v>2017</v>
      </c>
      <c r="U9745" t="str">
        <f>train[[#This Row],[Category]]&amp;"-"&amp;train[[#This Row],[Sub-Category]]</f>
        <v>Office Supplies-Labels</v>
      </c>
      <c r="V9745" t="str">
        <f>IF(train[[#This Row],[Segment]]="Consumer","B2C","B2B")</f>
        <v>B2C</v>
      </c>
    </row>
    <row r="9746" spans="1:22" x14ac:dyDescent="0.25">
      <c r="A9746" t="s">
        <v>10817</v>
      </c>
      <c r="B9746" s="1">
        <v>43121</v>
      </c>
      <c r="C9746" s="1">
        <v>43125</v>
      </c>
      <c r="D9746" t="s">
        <v>45</v>
      </c>
      <c r="E9746" t="s">
        <v>5841</v>
      </c>
      <c r="F9746" t="s">
        <v>5842</v>
      </c>
      <c r="G9746" t="s">
        <v>21</v>
      </c>
      <c r="H9746" t="s">
        <v>22</v>
      </c>
      <c r="I9746" t="s">
        <v>451</v>
      </c>
      <c r="J9746" t="s">
        <v>206</v>
      </c>
      <c r="K9746">
        <v>60505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 s="2">
        <v>268.57600000000002</v>
      </c>
      <c r="R9746">
        <f>train[[#This Row],[Ship Date]]-train[[#This Row],[Order Date]]</f>
        <v>4</v>
      </c>
      <c r="S9746" t="str">
        <f>TEXT(train[[#This Row],[Order Date]],"mmm")</f>
        <v>janv</v>
      </c>
      <c r="T9746">
        <f>YEAR(train[[#This Row],[Order Date]])</f>
        <v>2018</v>
      </c>
      <c r="U9746" t="str">
        <f>train[[#This Row],[Category]]&amp;"-"&amp;train[[#This Row],[Sub-Category]]</f>
        <v>Office Supplies-Envelopes</v>
      </c>
      <c r="V9746" t="str">
        <f>IF(train[[#This Row],[Segment]]="Consumer","B2C","B2B")</f>
        <v>B2C</v>
      </c>
    </row>
    <row r="9747" spans="1:22" x14ac:dyDescent="0.25">
      <c r="A9747" t="s">
        <v>10818</v>
      </c>
      <c r="B9747" s="1">
        <v>43428</v>
      </c>
      <c r="C9747" s="1">
        <v>43428</v>
      </c>
      <c r="D9747" t="s">
        <v>1288</v>
      </c>
      <c r="E9747" t="s">
        <v>3727</v>
      </c>
      <c r="F9747" t="s">
        <v>3728</v>
      </c>
      <c r="G9747" t="s">
        <v>21</v>
      </c>
      <c r="H9747" t="s">
        <v>22</v>
      </c>
      <c r="I9747" t="s">
        <v>37</v>
      </c>
      <c r="J9747" t="s">
        <v>38</v>
      </c>
      <c r="K9747">
        <v>90008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 s="2">
        <v>364.08</v>
      </c>
      <c r="R9747">
        <f>train[[#This Row],[Ship Date]]-train[[#This Row],[Order Date]]</f>
        <v>0</v>
      </c>
      <c r="S9747" t="str">
        <f>TEXT(train[[#This Row],[Order Date]],"mmm")</f>
        <v>nov</v>
      </c>
      <c r="T9747">
        <f>YEAR(train[[#This Row],[Order Date]])</f>
        <v>2018</v>
      </c>
      <c r="U9747" t="str">
        <f>train[[#This Row],[Category]]&amp;"-"&amp;train[[#This Row],[Sub-Category]]</f>
        <v>Furniture-Tables</v>
      </c>
      <c r="V9747" t="str">
        <f>IF(train[[#This Row],[Segment]]="Consumer","B2C","B2B")</f>
        <v>B2C</v>
      </c>
    </row>
    <row r="9748" spans="1:22" x14ac:dyDescent="0.25">
      <c r="A9748" t="s">
        <v>10818</v>
      </c>
      <c r="B9748" s="1">
        <v>43428</v>
      </c>
      <c r="C9748" s="1">
        <v>43428</v>
      </c>
      <c r="D9748" t="s">
        <v>1288</v>
      </c>
      <c r="E9748" t="s">
        <v>3727</v>
      </c>
      <c r="F9748" t="s">
        <v>3728</v>
      </c>
      <c r="G9748" t="s">
        <v>21</v>
      </c>
      <c r="H9748" t="s">
        <v>22</v>
      </c>
      <c r="I9748" t="s">
        <v>37</v>
      </c>
      <c r="J9748" t="s">
        <v>38</v>
      </c>
      <c r="K9748">
        <v>90008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 s="2">
        <v>71.087999999999994</v>
      </c>
      <c r="R9748">
        <f>train[[#This Row],[Ship Date]]-train[[#This Row],[Order Date]]</f>
        <v>0</v>
      </c>
      <c r="S9748" t="str">
        <f>TEXT(train[[#This Row],[Order Date]],"mmm")</f>
        <v>nov</v>
      </c>
      <c r="T9748">
        <f>YEAR(train[[#This Row],[Order Date]])</f>
        <v>2018</v>
      </c>
      <c r="U9748" t="str">
        <f>train[[#This Row],[Category]]&amp;"-"&amp;train[[#This Row],[Sub-Category]]</f>
        <v>Furniture-Tables</v>
      </c>
      <c r="V9748" t="str">
        <f>IF(train[[#This Row],[Segment]]="Consumer","B2C","B2B")</f>
        <v>B2C</v>
      </c>
    </row>
    <row r="9749" spans="1:22" x14ac:dyDescent="0.25">
      <c r="A9749" t="s">
        <v>10819</v>
      </c>
      <c r="B9749" s="1">
        <v>42319</v>
      </c>
      <c r="C9749" s="1">
        <v>42323</v>
      </c>
      <c r="D9749" t="s">
        <v>45</v>
      </c>
      <c r="E9749" t="s">
        <v>57</v>
      </c>
      <c r="F9749" t="s">
        <v>58</v>
      </c>
      <c r="G9749" t="s">
        <v>21</v>
      </c>
      <c r="H9749" t="s">
        <v>22</v>
      </c>
      <c r="I9749" t="s">
        <v>298</v>
      </c>
      <c r="J9749" t="s">
        <v>206</v>
      </c>
      <c r="K9749">
        <v>60653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 s="2">
        <v>10.984</v>
      </c>
      <c r="R9749">
        <f>train[[#This Row],[Ship Date]]-train[[#This Row],[Order Date]]</f>
        <v>4</v>
      </c>
      <c r="S9749" t="str">
        <f>TEXT(train[[#This Row],[Order Date]],"mmm")</f>
        <v>nov</v>
      </c>
      <c r="T9749">
        <f>YEAR(train[[#This Row],[Order Date]])</f>
        <v>2015</v>
      </c>
      <c r="U9749" t="str">
        <f>train[[#This Row],[Category]]&amp;"-"&amp;train[[#This Row],[Sub-Category]]</f>
        <v>Furniture-Furnishings</v>
      </c>
      <c r="V9749" t="str">
        <f>IF(train[[#This Row],[Segment]]="Consumer","B2C","B2B")</f>
        <v>B2C</v>
      </c>
    </row>
    <row r="9750" spans="1:22" x14ac:dyDescent="0.25">
      <c r="A9750" t="s">
        <v>10819</v>
      </c>
      <c r="B9750" s="1">
        <v>42319</v>
      </c>
      <c r="C9750" s="1">
        <v>42323</v>
      </c>
      <c r="D9750" t="s">
        <v>45</v>
      </c>
      <c r="E9750" t="s">
        <v>57</v>
      </c>
      <c r="F9750" t="s">
        <v>58</v>
      </c>
      <c r="G9750" t="s">
        <v>21</v>
      </c>
      <c r="H9750" t="s">
        <v>22</v>
      </c>
      <c r="I9750" t="s">
        <v>298</v>
      </c>
      <c r="J9750" t="s">
        <v>206</v>
      </c>
      <c r="K9750">
        <v>60653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 s="2">
        <v>797.94399999999996</v>
      </c>
      <c r="R9750">
        <f>train[[#This Row],[Ship Date]]-train[[#This Row],[Order Date]]</f>
        <v>4</v>
      </c>
      <c r="S9750" t="str">
        <f>TEXT(train[[#This Row],[Order Date]],"mmm")</f>
        <v>nov</v>
      </c>
      <c r="T9750">
        <f>YEAR(train[[#This Row],[Order Date]])</f>
        <v>2015</v>
      </c>
      <c r="U9750" t="str">
        <f>train[[#This Row],[Category]]&amp;"-"&amp;train[[#This Row],[Sub-Category]]</f>
        <v>Furniture-Chairs</v>
      </c>
      <c r="V9750" t="str">
        <f>IF(train[[#This Row],[Segment]]="Consumer","B2C","B2B")</f>
        <v>B2C</v>
      </c>
    </row>
    <row r="9751" spans="1:22" x14ac:dyDescent="0.25">
      <c r="A9751" t="s">
        <v>10820</v>
      </c>
      <c r="B9751" s="1">
        <v>42798</v>
      </c>
      <c r="C9751" s="1">
        <v>42802</v>
      </c>
      <c r="D9751" t="s">
        <v>45</v>
      </c>
      <c r="E9751" t="s">
        <v>5462</v>
      </c>
      <c r="F9751" t="s">
        <v>5463</v>
      </c>
      <c r="G9751" t="s">
        <v>36</v>
      </c>
      <c r="H9751" t="s">
        <v>22</v>
      </c>
      <c r="I9751" t="s">
        <v>239</v>
      </c>
      <c r="J9751" t="s">
        <v>2696</v>
      </c>
      <c r="K9751">
        <v>3820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 s="2">
        <v>159.97999999999999</v>
      </c>
      <c r="R9751">
        <f>train[[#This Row],[Ship Date]]-train[[#This Row],[Order Date]]</f>
        <v>4</v>
      </c>
      <c r="S9751" t="str">
        <f>TEXT(train[[#This Row],[Order Date]],"mmm")</f>
        <v>mars</v>
      </c>
      <c r="T9751">
        <f>YEAR(train[[#This Row],[Order Date]])</f>
        <v>2017</v>
      </c>
      <c r="U9751" t="str">
        <f>train[[#This Row],[Category]]&amp;"-"&amp;train[[#This Row],[Sub-Category]]</f>
        <v>Technology-Accessories</v>
      </c>
      <c r="V9751" t="str">
        <f>IF(train[[#This Row],[Segment]]="Consumer","B2C","B2B")</f>
        <v>B2B</v>
      </c>
    </row>
    <row r="9752" spans="1:22" x14ac:dyDescent="0.25">
      <c r="A9752" t="s">
        <v>10821</v>
      </c>
      <c r="B9752" s="1">
        <v>43019</v>
      </c>
      <c r="C9752" s="1">
        <v>43023</v>
      </c>
      <c r="D9752" t="s">
        <v>45</v>
      </c>
      <c r="E9752" t="s">
        <v>1827</v>
      </c>
      <c r="F9752" t="s">
        <v>1828</v>
      </c>
      <c r="G9752" t="s">
        <v>21</v>
      </c>
      <c r="H9752" t="s">
        <v>22</v>
      </c>
      <c r="I9752" t="s">
        <v>298</v>
      </c>
      <c r="J9752" t="s">
        <v>206</v>
      </c>
      <c r="K9752">
        <v>60610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 s="2">
        <v>5.3440000000000003</v>
      </c>
      <c r="R9752">
        <f>train[[#This Row],[Ship Date]]-train[[#This Row],[Order Date]]</f>
        <v>4</v>
      </c>
      <c r="S9752" t="str">
        <f>TEXT(train[[#This Row],[Order Date]],"mmm")</f>
        <v>oct</v>
      </c>
      <c r="T9752">
        <f>YEAR(train[[#This Row],[Order Date]])</f>
        <v>2017</v>
      </c>
      <c r="U9752" t="str">
        <f>train[[#This Row],[Category]]&amp;"-"&amp;train[[#This Row],[Sub-Category]]</f>
        <v>Office Supplies-Art</v>
      </c>
      <c r="V9752" t="str">
        <f>IF(train[[#This Row],[Segment]]="Consumer","B2C","B2B")</f>
        <v>B2C</v>
      </c>
    </row>
    <row r="9753" spans="1:22" x14ac:dyDescent="0.25">
      <c r="A9753" t="s">
        <v>10821</v>
      </c>
      <c r="B9753" s="1">
        <v>43019</v>
      </c>
      <c r="C9753" s="1">
        <v>43023</v>
      </c>
      <c r="D9753" t="s">
        <v>45</v>
      </c>
      <c r="E9753" t="s">
        <v>1827</v>
      </c>
      <c r="F9753" t="s">
        <v>1828</v>
      </c>
      <c r="G9753" t="s">
        <v>21</v>
      </c>
      <c r="H9753" t="s">
        <v>22</v>
      </c>
      <c r="I9753" t="s">
        <v>298</v>
      </c>
      <c r="J9753" t="s">
        <v>206</v>
      </c>
      <c r="K9753">
        <v>60610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 s="2">
        <v>27.72</v>
      </c>
      <c r="R9753">
        <f>train[[#This Row],[Ship Date]]-train[[#This Row],[Order Date]]</f>
        <v>4</v>
      </c>
      <c r="S9753" t="str">
        <f>TEXT(train[[#This Row],[Order Date]],"mmm")</f>
        <v>oct</v>
      </c>
      <c r="T9753">
        <f>YEAR(train[[#This Row],[Order Date]])</f>
        <v>2017</v>
      </c>
      <c r="U9753" t="str">
        <f>train[[#This Row],[Category]]&amp;"-"&amp;train[[#This Row],[Sub-Category]]</f>
        <v>Office Supplies-Art</v>
      </c>
      <c r="V9753" t="str">
        <f>IF(train[[#This Row],[Segment]]="Consumer","B2C","B2B")</f>
        <v>B2C</v>
      </c>
    </row>
    <row r="9754" spans="1:22" x14ac:dyDescent="0.25">
      <c r="A9754" t="s">
        <v>10822</v>
      </c>
      <c r="B9754" s="1">
        <v>42917</v>
      </c>
      <c r="C9754" s="1">
        <v>42918</v>
      </c>
      <c r="D9754" t="s">
        <v>183</v>
      </c>
      <c r="E9754" t="s">
        <v>1066</v>
      </c>
      <c r="F9754" t="s">
        <v>1067</v>
      </c>
      <c r="G9754" t="s">
        <v>97</v>
      </c>
      <c r="H9754" t="s">
        <v>22</v>
      </c>
      <c r="I9754" t="s">
        <v>90</v>
      </c>
      <c r="J9754" t="s">
        <v>91</v>
      </c>
      <c r="K9754">
        <v>98115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 s="2">
        <v>2.496</v>
      </c>
      <c r="R9754">
        <f>train[[#This Row],[Ship Date]]-train[[#This Row],[Order Date]]</f>
        <v>1</v>
      </c>
      <c r="S9754" t="str">
        <f>TEXT(train[[#This Row],[Order Date]],"mmm")</f>
        <v>juil</v>
      </c>
      <c r="T9754">
        <f>YEAR(train[[#This Row],[Order Date]])</f>
        <v>2017</v>
      </c>
      <c r="U9754" t="str">
        <f>train[[#This Row],[Category]]&amp;"-"&amp;train[[#This Row],[Sub-Category]]</f>
        <v>Office Supplies-Binders</v>
      </c>
      <c r="V9754" t="str">
        <f>IF(train[[#This Row],[Segment]]="Consumer","B2C","B2B")</f>
        <v>B2B</v>
      </c>
    </row>
    <row r="9755" spans="1:22" x14ac:dyDescent="0.25">
      <c r="A9755" t="s">
        <v>10823</v>
      </c>
      <c r="B9755" s="1">
        <v>43186</v>
      </c>
      <c r="C9755" s="1">
        <v>43188</v>
      </c>
      <c r="D9755" t="s">
        <v>18</v>
      </c>
      <c r="E9755" t="s">
        <v>449</v>
      </c>
      <c r="F9755" t="s">
        <v>450</v>
      </c>
      <c r="G9755" t="s">
        <v>21</v>
      </c>
      <c r="H9755" t="s">
        <v>22</v>
      </c>
      <c r="I9755" t="s">
        <v>1464</v>
      </c>
      <c r="J9755" t="s">
        <v>314</v>
      </c>
      <c r="K9755">
        <v>23223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 s="2">
        <v>8.26</v>
      </c>
      <c r="R9755">
        <f>train[[#This Row],[Ship Date]]-train[[#This Row],[Order Date]]</f>
        <v>2</v>
      </c>
      <c r="S9755" t="str">
        <f>TEXT(train[[#This Row],[Order Date]],"mmm")</f>
        <v>mars</v>
      </c>
      <c r="T9755">
        <f>YEAR(train[[#This Row],[Order Date]])</f>
        <v>2018</v>
      </c>
      <c r="U9755" t="str">
        <f>train[[#This Row],[Category]]&amp;"-"&amp;train[[#This Row],[Sub-Category]]</f>
        <v>Office Supplies-Labels</v>
      </c>
      <c r="V9755" t="str">
        <f>IF(train[[#This Row],[Segment]]="Consumer","B2C","B2B")</f>
        <v>B2C</v>
      </c>
    </row>
    <row r="9756" spans="1:22" x14ac:dyDescent="0.25">
      <c r="A9756" t="s">
        <v>10823</v>
      </c>
      <c r="B9756" s="1">
        <v>43186</v>
      </c>
      <c r="C9756" s="1">
        <v>43188</v>
      </c>
      <c r="D9756" t="s">
        <v>18</v>
      </c>
      <c r="E9756" t="s">
        <v>449</v>
      </c>
      <c r="F9756" t="s">
        <v>450</v>
      </c>
      <c r="G9756" t="s">
        <v>21</v>
      </c>
      <c r="H9756" t="s">
        <v>22</v>
      </c>
      <c r="I9756" t="s">
        <v>1464</v>
      </c>
      <c r="J9756" t="s">
        <v>314</v>
      </c>
      <c r="K9756">
        <v>23223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 s="2">
        <v>17.760000000000002</v>
      </c>
      <c r="R9756">
        <f>train[[#This Row],[Ship Date]]-train[[#This Row],[Order Date]]</f>
        <v>2</v>
      </c>
      <c r="S9756" t="str">
        <f>TEXT(train[[#This Row],[Order Date]],"mmm")</f>
        <v>mars</v>
      </c>
      <c r="T9756">
        <f>YEAR(train[[#This Row],[Order Date]])</f>
        <v>2018</v>
      </c>
      <c r="U9756" t="str">
        <f>train[[#This Row],[Category]]&amp;"-"&amp;train[[#This Row],[Sub-Category]]</f>
        <v>Office Supplies-Binders</v>
      </c>
      <c r="V9756" t="str">
        <f>IF(train[[#This Row],[Segment]]="Consumer","B2C","B2B")</f>
        <v>B2C</v>
      </c>
    </row>
    <row r="9757" spans="1:22" x14ac:dyDescent="0.25">
      <c r="A9757" t="s">
        <v>10823</v>
      </c>
      <c r="B9757" s="1">
        <v>43186</v>
      </c>
      <c r="C9757" s="1">
        <v>43188</v>
      </c>
      <c r="D9757" t="s">
        <v>18</v>
      </c>
      <c r="E9757" t="s">
        <v>449</v>
      </c>
      <c r="F9757" t="s">
        <v>450</v>
      </c>
      <c r="G9757" t="s">
        <v>21</v>
      </c>
      <c r="H9757" t="s">
        <v>22</v>
      </c>
      <c r="I9757" t="s">
        <v>1464</v>
      </c>
      <c r="J9757" t="s">
        <v>314</v>
      </c>
      <c r="K9757">
        <v>23223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 s="2">
        <v>332.94</v>
      </c>
      <c r="R9757">
        <f>train[[#This Row],[Ship Date]]-train[[#This Row],[Order Date]]</f>
        <v>2</v>
      </c>
      <c r="S9757" t="str">
        <f>TEXT(train[[#This Row],[Order Date]],"mmm")</f>
        <v>mars</v>
      </c>
      <c r="T9757">
        <f>YEAR(train[[#This Row],[Order Date]])</f>
        <v>2018</v>
      </c>
      <c r="U9757" t="str">
        <f>train[[#This Row],[Category]]&amp;"-"&amp;train[[#This Row],[Sub-Category]]</f>
        <v>Office Supplies-Storage</v>
      </c>
      <c r="V9757" t="str">
        <f>IF(train[[#This Row],[Segment]]="Consumer","B2C","B2B")</f>
        <v>B2C</v>
      </c>
    </row>
    <row r="9758" spans="1:22" x14ac:dyDescent="0.25">
      <c r="A9758" t="s">
        <v>10823</v>
      </c>
      <c r="B9758" s="1">
        <v>43186</v>
      </c>
      <c r="C9758" s="1">
        <v>43188</v>
      </c>
      <c r="D9758" t="s">
        <v>18</v>
      </c>
      <c r="E9758" t="s">
        <v>449</v>
      </c>
      <c r="F9758" t="s">
        <v>450</v>
      </c>
      <c r="G9758" t="s">
        <v>21</v>
      </c>
      <c r="H9758" t="s">
        <v>22</v>
      </c>
      <c r="I9758" t="s">
        <v>1464</v>
      </c>
      <c r="J9758" t="s">
        <v>314</v>
      </c>
      <c r="K9758">
        <v>23223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 s="2">
        <v>292.10000000000002</v>
      </c>
      <c r="R9758">
        <f>train[[#This Row],[Ship Date]]-train[[#This Row],[Order Date]]</f>
        <v>2</v>
      </c>
      <c r="S9758" t="str">
        <f>TEXT(train[[#This Row],[Order Date]],"mmm")</f>
        <v>mars</v>
      </c>
      <c r="T9758">
        <f>YEAR(train[[#This Row],[Order Date]])</f>
        <v>2018</v>
      </c>
      <c r="U9758" t="str">
        <f>train[[#This Row],[Category]]&amp;"-"&amp;train[[#This Row],[Sub-Category]]</f>
        <v>Furniture-Tables</v>
      </c>
      <c r="V9758" t="str">
        <f>IF(train[[#This Row],[Segment]]="Consumer","B2C","B2B")</f>
        <v>B2C</v>
      </c>
    </row>
    <row r="9759" spans="1:22" x14ac:dyDescent="0.25">
      <c r="A9759" t="s">
        <v>10823</v>
      </c>
      <c r="B9759" s="1">
        <v>43186</v>
      </c>
      <c r="C9759" s="1">
        <v>43188</v>
      </c>
      <c r="D9759" t="s">
        <v>18</v>
      </c>
      <c r="E9759" t="s">
        <v>449</v>
      </c>
      <c r="F9759" t="s">
        <v>450</v>
      </c>
      <c r="G9759" t="s">
        <v>21</v>
      </c>
      <c r="H9759" t="s">
        <v>22</v>
      </c>
      <c r="I9759" t="s">
        <v>1464</v>
      </c>
      <c r="J9759" t="s">
        <v>314</v>
      </c>
      <c r="K9759">
        <v>23223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 s="2">
        <v>206.1</v>
      </c>
      <c r="R9759">
        <f>train[[#This Row],[Ship Date]]-train[[#This Row],[Order Date]]</f>
        <v>2</v>
      </c>
      <c r="S9759" t="str">
        <f>TEXT(train[[#This Row],[Order Date]],"mmm")</f>
        <v>mars</v>
      </c>
      <c r="T9759">
        <f>YEAR(train[[#This Row],[Order Date]])</f>
        <v>2018</v>
      </c>
      <c r="U9759" t="str">
        <f>train[[#This Row],[Category]]&amp;"-"&amp;train[[#This Row],[Sub-Category]]</f>
        <v>Technology-Phones</v>
      </c>
      <c r="V9759" t="str">
        <f>IF(train[[#This Row],[Segment]]="Consumer","B2C","B2B")</f>
        <v>B2C</v>
      </c>
    </row>
    <row r="9760" spans="1:22" x14ac:dyDescent="0.25">
      <c r="A9760" t="s">
        <v>10823</v>
      </c>
      <c r="B9760" s="1">
        <v>43186</v>
      </c>
      <c r="C9760" s="1">
        <v>43188</v>
      </c>
      <c r="D9760" t="s">
        <v>18</v>
      </c>
      <c r="E9760" t="s">
        <v>449</v>
      </c>
      <c r="F9760" t="s">
        <v>450</v>
      </c>
      <c r="G9760" t="s">
        <v>21</v>
      </c>
      <c r="H9760" t="s">
        <v>22</v>
      </c>
      <c r="I9760" t="s">
        <v>1464</v>
      </c>
      <c r="J9760" t="s">
        <v>314</v>
      </c>
      <c r="K9760">
        <v>23223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 s="2">
        <v>17.64</v>
      </c>
      <c r="R9760">
        <f>train[[#This Row],[Ship Date]]-train[[#This Row],[Order Date]]</f>
        <v>2</v>
      </c>
      <c r="S9760" t="str">
        <f>TEXT(train[[#This Row],[Order Date]],"mmm")</f>
        <v>mars</v>
      </c>
      <c r="T9760">
        <f>YEAR(train[[#This Row],[Order Date]])</f>
        <v>2018</v>
      </c>
      <c r="U9760" t="str">
        <f>train[[#This Row],[Category]]&amp;"-"&amp;train[[#This Row],[Sub-Category]]</f>
        <v>Office Supplies-Paper</v>
      </c>
      <c r="V9760" t="str">
        <f>IF(train[[#This Row],[Segment]]="Consumer","B2C","B2B")</f>
        <v>B2C</v>
      </c>
    </row>
    <row r="9761" spans="1:22" x14ac:dyDescent="0.25">
      <c r="A9761" t="s">
        <v>10824</v>
      </c>
      <c r="B9761" s="1">
        <v>43039</v>
      </c>
      <c r="C9761" s="1">
        <v>43044</v>
      </c>
      <c r="D9761" t="s">
        <v>45</v>
      </c>
      <c r="E9761" t="s">
        <v>2057</v>
      </c>
      <c r="F9761" t="s">
        <v>2058</v>
      </c>
      <c r="G9761" t="s">
        <v>36</v>
      </c>
      <c r="H9761" t="s">
        <v>22</v>
      </c>
      <c r="I9761" t="s">
        <v>122</v>
      </c>
      <c r="J9761" t="s">
        <v>38</v>
      </c>
      <c r="K9761">
        <v>94109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 s="2">
        <v>1403.92</v>
      </c>
      <c r="R9761">
        <f>train[[#This Row],[Ship Date]]-train[[#This Row],[Order Date]]</f>
        <v>5</v>
      </c>
      <c r="S9761" t="str">
        <f>TEXT(train[[#This Row],[Order Date]],"mmm")</f>
        <v>oct</v>
      </c>
      <c r="T9761">
        <f>YEAR(train[[#This Row],[Order Date]])</f>
        <v>2017</v>
      </c>
      <c r="U9761" t="str">
        <f>train[[#This Row],[Category]]&amp;"-"&amp;train[[#This Row],[Sub-Category]]</f>
        <v>Furniture-Chairs</v>
      </c>
      <c r="V9761" t="str">
        <f>IF(train[[#This Row],[Segment]]="Consumer","B2C","B2B")</f>
        <v>B2B</v>
      </c>
    </row>
    <row r="9762" spans="1:22" x14ac:dyDescent="0.25">
      <c r="A9762" t="s">
        <v>10825</v>
      </c>
      <c r="B9762" s="1">
        <v>43408</v>
      </c>
      <c r="C9762" s="1">
        <v>43412</v>
      </c>
      <c r="D9762" t="s">
        <v>45</v>
      </c>
      <c r="E9762" t="s">
        <v>3818</v>
      </c>
      <c r="F9762" t="s">
        <v>3819</v>
      </c>
      <c r="G9762" t="s">
        <v>97</v>
      </c>
      <c r="H9762" t="s">
        <v>22</v>
      </c>
      <c r="I9762" t="s">
        <v>10826</v>
      </c>
      <c r="J9762" t="s">
        <v>1707</v>
      </c>
      <c r="K9762">
        <v>72762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 s="2">
        <v>4.3</v>
      </c>
      <c r="R9762">
        <f>train[[#This Row],[Ship Date]]-train[[#This Row],[Order Date]]</f>
        <v>4</v>
      </c>
      <c r="S9762" t="str">
        <f>TEXT(train[[#This Row],[Order Date]],"mmm")</f>
        <v>nov</v>
      </c>
      <c r="T9762">
        <f>YEAR(train[[#This Row],[Order Date]])</f>
        <v>2018</v>
      </c>
      <c r="U9762" t="str">
        <f>train[[#This Row],[Category]]&amp;"-"&amp;train[[#This Row],[Sub-Category]]</f>
        <v>Office Supplies-Art</v>
      </c>
      <c r="V9762" t="str">
        <f>IF(train[[#This Row],[Segment]]="Consumer","B2C","B2B")</f>
        <v>B2B</v>
      </c>
    </row>
    <row r="9763" spans="1:22" x14ac:dyDescent="0.25">
      <c r="A9763" t="s">
        <v>10827</v>
      </c>
      <c r="B9763" s="1">
        <v>42049</v>
      </c>
      <c r="C9763" s="1">
        <v>42053</v>
      </c>
      <c r="D9763" t="s">
        <v>45</v>
      </c>
      <c r="E9763" t="s">
        <v>4240</v>
      </c>
      <c r="F9763" t="s">
        <v>4241</v>
      </c>
      <c r="G9763" t="s">
        <v>36</v>
      </c>
      <c r="H9763" t="s">
        <v>22</v>
      </c>
      <c r="I9763" t="s">
        <v>90</v>
      </c>
      <c r="J9763" t="s">
        <v>91</v>
      </c>
      <c r="K9763">
        <v>98103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 s="2">
        <v>239.97</v>
      </c>
      <c r="R9763">
        <f>train[[#This Row],[Ship Date]]-train[[#This Row],[Order Date]]</f>
        <v>4</v>
      </c>
      <c r="S9763" t="str">
        <f>TEXT(train[[#This Row],[Order Date]],"mmm")</f>
        <v>févr</v>
      </c>
      <c r="T9763">
        <f>YEAR(train[[#This Row],[Order Date]])</f>
        <v>2015</v>
      </c>
      <c r="U9763" t="str">
        <f>train[[#This Row],[Category]]&amp;"-"&amp;train[[#This Row],[Sub-Category]]</f>
        <v>Technology-Accessories</v>
      </c>
      <c r="V9763" t="str">
        <f>IF(train[[#This Row],[Segment]]="Consumer","B2C","B2B")</f>
        <v>B2B</v>
      </c>
    </row>
    <row r="9764" spans="1:22" x14ac:dyDescent="0.25">
      <c r="A9764" t="s">
        <v>10827</v>
      </c>
      <c r="B9764" s="1">
        <v>42049</v>
      </c>
      <c r="C9764" s="1">
        <v>42053</v>
      </c>
      <c r="D9764" t="s">
        <v>45</v>
      </c>
      <c r="E9764" t="s">
        <v>4240</v>
      </c>
      <c r="F9764" t="s">
        <v>4241</v>
      </c>
      <c r="G9764" t="s">
        <v>36</v>
      </c>
      <c r="H9764" t="s">
        <v>22</v>
      </c>
      <c r="I9764" t="s">
        <v>90</v>
      </c>
      <c r="J9764" t="s">
        <v>91</v>
      </c>
      <c r="K9764">
        <v>98103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 s="2">
        <v>81.96</v>
      </c>
      <c r="R9764">
        <f>train[[#This Row],[Ship Date]]-train[[#This Row],[Order Date]]</f>
        <v>4</v>
      </c>
      <c r="S9764" t="str">
        <f>TEXT(train[[#This Row],[Order Date]],"mmm")</f>
        <v>févr</v>
      </c>
      <c r="T9764">
        <f>YEAR(train[[#This Row],[Order Date]])</f>
        <v>2015</v>
      </c>
      <c r="U9764" t="str">
        <f>train[[#This Row],[Category]]&amp;"-"&amp;train[[#This Row],[Sub-Category]]</f>
        <v>Office Supplies-Appliances</v>
      </c>
      <c r="V9764" t="str">
        <f>IF(train[[#This Row],[Segment]]="Consumer","B2C","B2B")</f>
        <v>B2B</v>
      </c>
    </row>
    <row r="9765" spans="1:22" x14ac:dyDescent="0.25">
      <c r="A9765" t="s">
        <v>10827</v>
      </c>
      <c r="B9765" s="1">
        <v>42049</v>
      </c>
      <c r="C9765" s="1">
        <v>42053</v>
      </c>
      <c r="D9765" t="s">
        <v>45</v>
      </c>
      <c r="E9765" t="s">
        <v>4240</v>
      </c>
      <c r="F9765" t="s">
        <v>4241</v>
      </c>
      <c r="G9765" t="s">
        <v>36</v>
      </c>
      <c r="H9765" t="s">
        <v>22</v>
      </c>
      <c r="I9765" t="s">
        <v>90</v>
      </c>
      <c r="J9765" t="s">
        <v>91</v>
      </c>
      <c r="K9765">
        <v>98103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 s="2">
        <v>238.62</v>
      </c>
      <c r="R9765">
        <f>train[[#This Row],[Ship Date]]-train[[#This Row],[Order Date]]</f>
        <v>4</v>
      </c>
      <c r="S9765" t="str">
        <f>TEXT(train[[#This Row],[Order Date]],"mmm")</f>
        <v>févr</v>
      </c>
      <c r="T9765">
        <f>YEAR(train[[#This Row],[Order Date]])</f>
        <v>2015</v>
      </c>
      <c r="U9765" t="str">
        <f>train[[#This Row],[Category]]&amp;"-"&amp;train[[#This Row],[Sub-Category]]</f>
        <v>Office Supplies-Supplies</v>
      </c>
      <c r="V9765" t="str">
        <f>IF(train[[#This Row],[Segment]]="Consumer","B2C","B2B")</f>
        <v>B2B</v>
      </c>
    </row>
    <row r="9766" spans="1:22" x14ac:dyDescent="0.25">
      <c r="A9766" t="s">
        <v>10828</v>
      </c>
      <c r="B9766" s="1">
        <v>42173</v>
      </c>
      <c r="C9766" s="1">
        <v>42178</v>
      </c>
      <c r="D9766" t="s">
        <v>45</v>
      </c>
      <c r="E9766" t="s">
        <v>4174</v>
      </c>
      <c r="F9766" t="s">
        <v>4175</v>
      </c>
      <c r="G9766" t="s">
        <v>21</v>
      </c>
      <c r="H9766" t="s">
        <v>22</v>
      </c>
      <c r="I9766" t="s">
        <v>37</v>
      </c>
      <c r="J9766" t="s">
        <v>38</v>
      </c>
      <c r="K9766">
        <v>90036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 s="2">
        <v>139.80000000000001</v>
      </c>
      <c r="R9766">
        <f>train[[#This Row],[Ship Date]]-train[[#This Row],[Order Date]]</f>
        <v>5</v>
      </c>
      <c r="S9766" t="str">
        <f>TEXT(train[[#This Row],[Order Date]],"mmm")</f>
        <v>juin</v>
      </c>
      <c r="T9766">
        <f>YEAR(train[[#This Row],[Order Date]])</f>
        <v>2015</v>
      </c>
      <c r="U9766" t="str">
        <f>train[[#This Row],[Category]]&amp;"-"&amp;train[[#This Row],[Sub-Category]]</f>
        <v>Technology-Phones</v>
      </c>
      <c r="V9766" t="str">
        <f>IF(train[[#This Row],[Segment]]="Consumer","B2C","B2B")</f>
        <v>B2C</v>
      </c>
    </row>
    <row r="9767" spans="1:22" x14ac:dyDescent="0.25">
      <c r="A9767" t="s">
        <v>10829</v>
      </c>
      <c r="B9767" s="1">
        <v>43159</v>
      </c>
      <c r="C9767" s="1">
        <v>43165</v>
      </c>
      <c r="D9767" t="s">
        <v>45</v>
      </c>
      <c r="E9767" t="s">
        <v>4747</v>
      </c>
      <c r="F9767" t="s">
        <v>4748</v>
      </c>
      <c r="G9767" t="s">
        <v>21</v>
      </c>
      <c r="H9767" t="s">
        <v>22</v>
      </c>
      <c r="I9767" t="s">
        <v>3691</v>
      </c>
      <c r="J9767" t="s">
        <v>744</v>
      </c>
      <c r="K9767">
        <v>6457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 s="2">
        <v>9.84</v>
      </c>
      <c r="R9767">
        <f>train[[#This Row],[Ship Date]]-train[[#This Row],[Order Date]]</f>
        <v>6</v>
      </c>
      <c r="S9767" t="str">
        <f>TEXT(train[[#This Row],[Order Date]],"mmm")</f>
        <v>févr</v>
      </c>
      <c r="T9767">
        <f>YEAR(train[[#This Row],[Order Date]])</f>
        <v>2018</v>
      </c>
      <c r="U9767" t="str">
        <f>train[[#This Row],[Category]]&amp;"-"&amp;train[[#This Row],[Sub-Category]]</f>
        <v>Office Supplies-Binders</v>
      </c>
      <c r="V9767" t="str">
        <f>IF(train[[#This Row],[Segment]]="Consumer","B2C","B2B")</f>
        <v>B2C</v>
      </c>
    </row>
    <row r="9768" spans="1:22" x14ac:dyDescent="0.25">
      <c r="A9768" t="s">
        <v>10829</v>
      </c>
      <c r="B9768" s="1">
        <v>43159</v>
      </c>
      <c r="C9768" s="1">
        <v>43165</v>
      </c>
      <c r="D9768" t="s">
        <v>45</v>
      </c>
      <c r="E9768" t="s">
        <v>4747</v>
      </c>
      <c r="F9768" t="s">
        <v>4748</v>
      </c>
      <c r="G9768" t="s">
        <v>21</v>
      </c>
      <c r="H9768" t="s">
        <v>22</v>
      </c>
      <c r="I9768" t="s">
        <v>3691</v>
      </c>
      <c r="J9768" t="s">
        <v>744</v>
      </c>
      <c r="K9768">
        <v>6457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 s="2">
        <v>7.78</v>
      </c>
      <c r="R9768">
        <f>train[[#This Row],[Ship Date]]-train[[#This Row],[Order Date]]</f>
        <v>6</v>
      </c>
      <c r="S9768" t="str">
        <f>TEXT(train[[#This Row],[Order Date]],"mmm")</f>
        <v>févr</v>
      </c>
      <c r="T9768">
        <f>YEAR(train[[#This Row],[Order Date]])</f>
        <v>2018</v>
      </c>
      <c r="U9768" t="str">
        <f>train[[#This Row],[Category]]&amp;"-"&amp;train[[#This Row],[Sub-Category]]</f>
        <v>Office Supplies-Paper</v>
      </c>
      <c r="V9768" t="str">
        <f>IF(train[[#This Row],[Segment]]="Consumer","B2C","B2B")</f>
        <v>B2C</v>
      </c>
    </row>
    <row r="9769" spans="1:22" x14ac:dyDescent="0.25">
      <c r="A9769" t="s">
        <v>10830</v>
      </c>
      <c r="B9769" s="1">
        <v>43443</v>
      </c>
      <c r="C9769" s="1">
        <v>43449</v>
      </c>
      <c r="D9769" t="s">
        <v>45</v>
      </c>
      <c r="E9769" t="s">
        <v>4880</v>
      </c>
      <c r="F9769" t="s">
        <v>4881</v>
      </c>
      <c r="G9769" t="s">
        <v>21</v>
      </c>
      <c r="H9769" t="s">
        <v>22</v>
      </c>
      <c r="I9769" t="s">
        <v>6473</v>
      </c>
      <c r="J9769" t="s">
        <v>233</v>
      </c>
      <c r="K9769">
        <v>49505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 s="2">
        <v>54.9</v>
      </c>
      <c r="R9769">
        <f>train[[#This Row],[Ship Date]]-train[[#This Row],[Order Date]]</f>
        <v>6</v>
      </c>
      <c r="S9769" t="str">
        <f>TEXT(train[[#This Row],[Order Date]],"mmm")</f>
        <v>déc</v>
      </c>
      <c r="T9769">
        <f>YEAR(train[[#This Row],[Order Date]])</f>
        <v>2018</v>
      </c>
      <c r="U9769" t="str">
        <f>train[[#This Row],[Category]]&amp;"-"&amp;train[[#This Row],[Sub-Category]]</f>
        <v>Office Supplies-Binders</v>
      </c>
      <c r="V9769" t="str">
        <f>IF(train[[#This Row],[Segment]]="Consumer","B2C","B2B")</f>
        <v>B2C</v>
      </c>
    </row>
    <row r="9770" spans="1:22" x14ac:dyDescent="0.25">
      <c r="A9770" t="s">
        <v>10831</v>
      </c>
      <c r="B9770" s="1">
        <v>43441</v>
      </c>
      <c r="C9770" s="1">
        <v>43448</v>
      </c>
      <c r="D9770" t="s">
        <v>45</v>
      </c>
      <c r="E9770" t="s">
        <v>3610</v>
      </c>
      <c r="F9770" t="s">
        <v>3611</v>
      </c>
      <c r="G9770" t="s">
        <v>97</v>
      </c>
      <c r="H9770" t="s">
        <v>22</v>
      </c>
      <c r="I9770" t="s">
        <v>122</v>
      </c>
      <c r="J9770" t="s">
        <v>38</v>
      </c>
      <c r="K9770">
        <v>94122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 s="2">
        <v>50.04</v>
      </c>
      <c r="R9770">
        <f>train[[#This Row],[Ship Date]]-train[[#This Row],[Order Date]]</f>
        <v>7</v>
      </c>
      <c r="S9770" t="str">
        <f>TEXT(train[[#This Row],[Order Date]],"mmm")</f>
        <v>déc</v>
      </c>
      <c r="T9770">
        <f>YEAR(train[[#This Row],[Order Date]])</f>
        <v>2018</v>
      </c>
      <c r="U9770" t="str">
        <f>train[[#This Row],[Category]]&amp;"-"&amp;train[[#This Row],[Sub-Category]]</f>
        <v>Office Supplies-Paper</v>
      </c>
      <c r="V9770" t="str">
        <f>IF(train[[#This Row],[Segment]]="Consumer","B2C","B2B")</f>
        <v>B2B</v>
      </c>
    </row>
    <row r="9771" spans="1:22" x14ac:dyDescent="0.25">
      <c r="A9771" t="s">
        <v>10832</v>
      </c>
      <c r="B9771" s="1">
        <v>43063</v>
      </c>
      <c r="C9771" s="1">
        <v>43069</v>
      </c>
      <c r="D9771" t="s">
        <v>45</v>
      </c>
      <c r="E9771" t="s">
        <v>2800</v>
      </c>
      <c r="F9771" t="s">
        <v>2801</v>
      </c>
      <c r="G9771" t="s">
        <v>97</v>
      </c>
      <c r="H9771" t="s">
        <v>22</v>
      </c>
      <c r="I9771" t="s">
        <v>2330</v>
      </c>
      <c r="J9771" t="s">
        <v>49</v>
      </c>
      <c r="K9771">
        <v>33012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 s="2">
        <v>339.92</v>
      </c>
      <c r="R9771">
        <f>train[[#This Row],[Ship Date]]-train[[#This Row],[Order Date]]</f>
        <v>6</v>
      </c>
      <c r="S9771" t="str">
        <f>TEXT(train[[#This Row],[Order Date]],"mmm")</f>
        <v>nov</v>
      </c>
      <c r="T9771">
        <f>YEAR(train[[#This Row],[Order Date]])</f>
        <v>2017</v>
      </c>
      <c r="U9771" t="str">
        <f>train[[#This Row],[Category]]&amp;"-"&amp;train[[#This Row],[Sub-Category]]</f>
        <v>Furniture-Bookcases</v>
      </c>
      <c r="V9771" t="str">
        <f>IF(train[[#This Row],[Segment]]="Consumer","B2C","B2B")</f>
        <v>B2B</v>
      </c>
    </row>
    <row r="9772" spans="1:22" x14ac:dyDescent="0.25">
      <c r="A9772" t="s">
        <v>10832</v>
      </c>
      <c r="B9772" s="1">
        <v>43063</v>
      </c>
      <c r="C9772" s="1">
        <v>43069</v>
      </c>
      <c r="D9772" t="s">
        <v>45</v>
      </c>
      <c r="E9772" t="s">
        <v>2800</v>
      </c>
      <c r="F9772" t="s">
        <v>2801</v>
      </c>
      <c r="G9772" t="s">
        <v>97</v>
      </c>
      <c r="H9772" t="s">
        <v>22</v>
      </c>
      <c r="I9772" t="s">
        <v>2330</v>
      </c>
      <c r="J9772" t="s">
        <v>49</v>
      </c>
      <c r="K9772">
        <v>33012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 s="2">
        <v>10.528</v>
      </c>
      <c r="R9772">
        <f>train[[#This Row],[Ship Date]]-train[[#This Row],[Order Date]]</f>
        <v>6</v>
      </c>
      <c r="S9772" t="str">
        <f>TEXT(train[[#This Row],[Order Date]],"mmm")</f>
        <v>nov</v>
      </c>
      <c r="T9772">
        <f>YEAR(train[[#This Row],[Order Date]])</f>
        <v>2017</v>
      </c>
      <c r="U9772" t="str">
        <f>train[[#This Row],[Category]]&amp;"-"&amp;train[[#This Row],[Sub-Category]]</f>
        <v>Office Supplies-Paper</v>
      </c>
      <c r="V9772" t="str">
        <f>IF(train[[#This Row],[Segment]]="Consumer","B2C","B2B")</f>
        <v>B2B</v>
      </c>
    </row>
    <row r="9773" spans="1:22" x14ac:dyDescent="0.25">
      <c r="A9773" t="s">
        <v>10832</v>
      </c>
      <c r="B9773" s="1">
        <v>43063</v>
      </c>
      <c r="C9773" s="1">
        <v>43069</v>
      </c>
      <c r="D9773" t="s">
        <v>45</v>
      </c>
      <c r="E9773" t="s">
        <v>2800</v>
      </c>
      <c r="F9773" t="s">
        <v>2801</v>
      </c>
      <c r="G9773" t="s">
        <v>97</v>
      </c>
      <c r="H9773" t="s">
        <v>22</v>
      </c>
      <c r="I9773" t="s">
        <v>2330</v>
      </c>
      <c r="J9773" t="s">
        <v>49</v>
      </c>
      <c r="K9773">
        <v>33012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 s="2">
        <v>42.384</v>
      </c>
      <c r="R9773">
        <f>train[[#This Row],[Ship Date]]-train[[#This Row],[Order Date]]</f>
        <v>6</v>
      </c>
      <c r="S9773" t="str">
        <f>TEXT(train[[#This Row],[Order Date]],"mmm")</f>
        <v>nov</v>
      </c>
      <c r="T9773">
        <f>YEAR(train[[#This Row],[Order Date]])</f>
        <v>2017</v>
      </c>
      <c r="U9773" t="str">
        <f>train[[#This Row],[Category]]&amp;"-"&amp;train[[#This Row],[Sub-Category]]</f>
        <v>Office Supplies-Appliances</v>
      </c>
      <c r="V9773" t="str">
        <f>IF(train[[#This Row],[Segment]]="Consumer","B2C","B2B")</f>
        <v>B2B</v>
      </c>
    </row>
    <row r="9774" spans="1:22" x14ac:dyDescent="0.25">
      <c r="A9774" t="s">
        <v>10833</v>
      </c>
      <c r="B9774" s="1">
        <v>42919</v>
      </c>
      <c r="C9774" s="1">
        <v>42919</v>
      </c>
      <c r="D9774" t="s">
        <v>1288</v>
      </c>
      <c r="E9774" t="s">
        <v>4431</v>
      </c>
      <c r="F9774" t="s">
        <v>4432</v>
      </c>
      <c r="G9774" t="s">
        <v>36</v>
      </c>
      <c r="H9774" t="s">
        <v>22</v>
      </c>
      <c r="I9774" t="s">
        <v>141</v>
      </c>
      <c r="J9774" t="s">
        <v>142</v>
      </c>
      <c r="K9774">
        <v>19143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 s="2">
        <v>123.92</v>
      </c>
      <c r="R9774">
        <f>train[[#This Row],[Ship Date]]-train[[#This Row],[Order Date]]</f>
        <v>0</v>
      </c>
      <c r="S9774" t="str">
        <f>TEXT(train[[#This Row],[Order Date]],"mmm")</f>
        <v>juil</v>
      </c>
      <c r="T9774">
        <f>YEAR(train[[#This Row],[Order Date]])</f>
        <v>2017</v>
      </c>
      <c r="U9774" t="str">
        <f>train[[#This Row],[Category]]&amp;"-"&amp;train[[#This Row],[Sub-Category]]</f>
        <v>Office Supplies-Paper</v>
      </c>
      <c r="V9774" t="str">
        <f>IF(train[[#This Row],[Segment]]="Consumer","B2C","B2B")</f>
        <v>B2B</v>
      </c>
    </row>
    <row r="9775" spans="1:22" x14ac:dyDescent="0.25">
      <c r="A9775" t="s">
        <v>10834</v>
      </c>
      <c r="B9775" s="1">
        <v>42912</v>
      </c>
      <c r="C9775" s="1">
        <v>42919</v>
      </c>
      <c r="D9775" t="s">
        <v>45</v>
      </c>
      <c r="E9775" t="s">
        <v>3532</v>
      </c>
      <c r="F9775" t="s">
        <v>3533</v>
      </c>
      <c r="G9775" t="s">
        <v>21</v>
      </c>
      <c r="H9775" t="s">
        <v>22</v>
      </c>
      <c r="I9775" t="s">
        <v>1736</v>
      </c>
      <c r="J9775" t="s">
        <v>1270</v>
      </c>
      <c r="K9775">
        <v>30318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 s="2">
        <v>135.94999999999999</v>
      </c>
      <c r="R9775">
        <f>train[[#This Row],[Ship Date]]-train[[#This Row],[Order Date]]</f>
        <v>7</v>
      </c>
      <c r="S9775" t="str">
        <f>TEXT(train[[#This Row],[Order Date]],"mmm")</f>
        <v>juin</v>
      </c>
      <c r="T9775">
        <f>YEAR(train[[#This Row],[Order Date]])</f>
        <v>2017</v>
      </c>
      <c r="U9775" t="str">
        <f>train[[#This Row],[Category]]&amp;"-"&amp;train[[#This Row],[Sub-Category]]</f>
        <v>Technology-Phones</v>
      </c>
      <c r="V9775" t="str">
        <f>IF(train[[#This Row],[Segment]]="Consumer","B2C","B2B")</f>
        <v>B2C</v>
      </c>
    </row>
    <row r="9776" spans="1:22" x14ac:dyDescent="0.25">
      <c r="A9776" t="s">
        <v>10835</v>
      </c>
      <c r="B9776" s="1">
        <v>42211</v>
      </c>
      <c r="C9776" s="1">
        <v>42215</v>
      </c>
      <c r="D9776" t="s">
        <v>45</v>
      </c>
      <c r="E9776" t="s">
        <v>1416</v>
      </c>
      <c r="F9776" t="s">
        <v>1417</v>
      </c>
      <c r="G9776" t="s">
        <v>21</v>
      </c>
      <c r="H9776" t="s">
        <v>22</v>
      </c>
      <c r="I9776" t="s">
        <v>675</v>
      </c>
      <c r="J9776" t="s">
        <v>99</v>
      </c>
      <c r="K9776">
        <v>78207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 s="2">
        <v>2177.5839999999998</v>
      </c>
      <c r="R9776">
        <f>train[[#This Row],[Ship Date]]-train[[#This Row],[Order Date]]</f>
        <v>4</v>
      </c>
      <c r="S9776" t="str">
        <f>TEXT(train[[#This Row],[Order Date]],"mmm")</f>
        <v>juil</v>
      </c>
      <c r="T9776">
        <f>YEAR(train[[#This Row],[Order Date]])</f>
        <v>2015</v>
      </c>
      <c r="U9776" t="str">
        <f>train[[#This Row],[Category]]&amp;"-"&amp;train[[#This Row],[Sub-Category]]</f>
        <v>Office Supplies-Binders</v>
      </c>
      <c r="V9776" t="str">
        <f>IF(train[[#This Row],[Segment]]="Consumer","B2C","B2B")</f>
        <v>B2C</v>
      </c>
    </row>
    <row r="9777" spans="1:22" x14ac:dyDescent="0.25">
      <c r="A9777" t="s">
        <v>10835</v>
      </c>
      <c r="B9777" s="1">
        <v>42211</v>
      </c>
      <c r="C9777" s="1">
        <v>42215</v>
      </c>
      <c r="D9777" t="s">
        <v>45</v>
      </c>
      <c r="E9777" t="s">
        <v>1416</v>
      </c>
      <c r="F9777" t="s">
        <v>1417</v>
      </c>
      <c r="G9777" t="s">
        <v>21</v>
      </c>
      <c r="H9777" t="s">
        <v>22</v>
      </c>
      <c r="I9777" t="s">
        <v>675</v>
      </c>
      <c r="J9777" t="s">
        <v>99</v>
      </c>
      <c r="K9777">
        <v>78207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 s="2">
        <v>17.495999999999999</v>
      </c>
      <c r="R9777">
        <f>train[[#This Row],[Ship Date]]-train[[#This Row],[Order Date]]</f>
        <v>4</v>
      </c>
      <c r="S9777" t="str">
        <f>TEXT(train[[#This Row],[Order Date]],"mmm")</f>
        <v>juil</v>
      </c>
      <c r="T9777">
        <f>YEAR(train[[#This Row],[Order Date]])</f>
        <v>2015</v>
      </c>
      <c r="U9777" t="str">
        <f>train[[#This Row],[Category]]&amp;"-"&amp;train[[#This Row],[Sub-Category]]</f>
        <v>Furniture-Furnishings</v>
      </c>
      <c r="V9777" t="str">
        <f>IF(train[[#This Row],[Segment]]="Consumer","B2C","B2B")</f>
        <v>B2C</v>
      </c>
    </row>
    <row r="9778" spans="1:22" x14ac:dyDescent="0.25">
      <c r="A9778" t="s">
        <v>10835</v>
      </c>
      <c r="B9778" s="1">
        <v>42211</v>
      </c>
      <c r="C9778" s="1">
        <v>42215</v>
      </c>
      <c r="D9778" t="s">
        <v>45</v>
      </c>
      <c r="E9778" t="s">
        <v>1416</v>
      </c>
      <c r="F9778" t="s">
        <v>1417</v>
      </c>
      <c r="G9778" t="s">
        <v>21</v>
      </c>
      <c r="H9778" t="s">
        <v>22</v>
      </c>
      <c r="I9778" t="s">
        <v>675</v>
      </c>
      <c r="J9778" t="s">
        <v>99</v>
      </c>
      <c r="K9778">
        <v>78207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 s="2">
        <v>16.783999999999999</v>
      </c>
      <c r="R9778">
        <f>train[[#This Row],[Ship Date]]-train[[#This Row],[Order Date]]</f>
        <v>4</v>
      </c>
      <c r="S9778" t="str">
        <f>TEXT(train[[#This Row],[Order Date]],"mmm")</f>
        <v>juil</v>
      </c>
      <c r="T9778">
        <f>YEAR(train[[#This Row],[Order Date]])</f>
        <v>2015</v>
      </c>
      <c r="U9778" t="str">
        <f>train[[#This Row],[Category]]&amp;"-"&amp;train[[#This Row],[Sub-Category]]</f>
        <v>Office Supplies-Binders</v>
      </c>
      <c r="V9778" t="str">
        <f>IF(train[[#This Row],[Segment]]="Consumer","B2C","B2B")</f>
        <v>B2C</v>
      </c>
    </row>
    <row r="9779" spans="1:22" x14ac:dyDescent="0.25">
      <c r="A9779" t="s">
        <v>10835</v>
      </c>
      <c r="B9779" s="1">
        <v>42211</v>
      </c>
      <c r="C9779" s="1">
        <v>42215</v>
      </c>
      <c r="D9779" t="s">
        <v>45</v>
      </c>
      <c r="E9779" t="s">
        <v>1416</v>
      </c>
      <c r="F9779" t="s">
        <v>1417</v>
      </c>
      <c r="G9779" t="s">
        <v>21</v>
      </c>
      <c r="H9779" t="s">
        <v>22</v>
      </c>
      <c r="I9779" t="s">
        <v>675</v>
      </c>
      <c r="J9779" t="s">
        <v>99</v>
      </c>
      <c r="K9779">
        <v>78207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 s="2">
        <v>431.13600000000002</v>
      </c>
      <c r="R9779">
        <f>train[[#This Row],[Ship Date]]-train[[#This Row],[Order Date]]</f>
        <v>4</v>
      </c>
      <c r="S9779" t="str">
        <f>TEXT(train[[#This Row],[Order Date]],"mmm")</f>
        <v>juil</v>
      </c>
      <c r="T9779">
        <f>YEAR(train[[#This Row],[Order Date]])</f>
        <v>2015</v>
      </c>
      <c r="U9779" t="str">
        <f>train[[#This Row],[Category]]&amp;"-"&amp;train[[#This Row],[Sub-Category]]</f>
        <v>Technology-Accessories</v>
      </c>
      <c r="V9779" t="str">
        <f>IF(train[[#This Row],[Segment]]="Consumer","B2C","B2B")</f>
        <v>B2C</v>
      </c>
    </row>
    <row r="9780" spans="1:22" x14ac:dyDescent="0.25">
      <c r="A9780" t="s">
        <v>10835</v>
      </c>
      <c r="B9780" s="1">
        <v>42211</v>
      </c>
      <c r="C9780" s="1">
        <v>42215</v>
      </c>
      <c r="D9780" t="s">
        <v>45</v>
      </c>
      <c r="E9780" t="s">
        <v>1416</v>
      </c>
      <c r="F9780" t="s">
        <v>1417</v>
      </c>
      <c r="G9780" t="s">
        <v>21</v>
      </c>
      <c r="H9780" t="s">
        <v>22</v>
      </c>
      <c r="I9780" t="s">
        <v>675</v>
      </c>
      <c r="J9780" t="s">
        <v>99</v>
      </c>
      <c r="K9780">
        <v>78207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 s="2">
        <v>8.8800000000000008</v>
      </c>
      <c r="R9780">
        <f>train[[#This Row],[Ship Date]]-train[[#This Row],[Order Date]]</f>
        <v>4</v>
      </c>
      <c r="S9780" t="str">
        <f>TEXT(train[[#This Row],[Order Date]],"mmm")</f>
        <v>juil</v>
      </c>
      <c r="T9780">
        <f>YEAR(train[[#This Row],[Order Date]])</f>
        <v>2015</v>
      </c>
      <c r="U9780" t="str">
        <f>train[[#This Row],[Category]]&amp;"-"&amp;train[[#This Row],[Sub-Category]]</f>
        <v>Office Supplies-Binders</v>
      </c>
      <c r="V9780" t="str">
        <f>IF(train[[#This Row],[Segment]]="Consumer","B2C","B2B")</f>
        <v>B2C</v>
      </c>
    </row>
    <row r="9781" spans="1:22" x14ac:dyDescent="0.25">
      <c r="A9781" t="s">
        <v>10835</v>
      </c>
      <c r="B9781" s="1">
        <v>42211</v>
      </c>
      <c r="C9781" s="1">
        <v>42215</v>
      </c>
      <c r="D9781" t="s">
        <v>45</v>
      </c>
      <c r="E9781" t="s">
        <v>1416</v>
      </c>
      <c r="F9781" t="s">
        <v>1417</v>
      </c>
      <c r="G9781" t="s">
        <v>21</v>
      </c>
      <c r="H9781" t="s">
        <v>22</v>
      </c>
      <c r="I9781" t="s">
        <v>675</v>
      </c>
      <c r="J9781" t="s">
        <v>99</v>
      </c>
      <c r="K9781">
        <v>78207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 s="2">
        <v>4.8360000000000003</v>
      </c>
      <c r="R9781">
        <f>train[[#This Row],[Ship Date]]-train[[#This Row],[Order Date]]</f>
        <v>4</v>
      </c>
      <c r="S9781" t="str">
        <f>TEXT(train[[#This Row],[Order Date]],"mmm")</f>
        <v>juil</v>
      </c>
      <c r="T9781">
        <f>YEAR(train[[#This Row],[Order Date]])</f>
        <v>2015</v>
      </c>
      <c r="U9781" t="str">
        <f>train[[#This Row],[Category]]&amp;"-"&amp;train[[#This Row],[Sub-Category]]</f>
        <v>Office Supplies-Appliances</v>
      </c>
      <c r="V9781" t="str">
        <f>IF(train[[#This Row],[Segment]]="Consumer","B2C","B2B")</f>
        <v>B2C</v>
      </c>
    </row>
    <row r="9782" spans="1:22" x14ac:dyDescent="0.25">
      <c r="A9782" t="s">
        <v>10836</v>
      </c>
      <c r="B9782" s="1">
        <v>42992</v>
      </c>
      <c r="C9782" s="1">
        <v>42996</v>
      </c>
      <c r="D9782" t="s">
        <v>45</v>
      </c>
      <c r="E9782" t="s">
        <v>481</v>
      </c>
      <c r="F9782" t="s">
        <v>482</v>
      </c>
      <c r="G9782" t="s">
        <v>21</v>
      </c>
      <c r="H9782" t="s">
        <v>22</v>
      </c>
      <c r="I9782" t="s">
        <v>1171</v>
      </c>
      <c r="J9782" t="s">
        <v>262</v>
      </c>
      <c r="K9782">
        <v>11561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 s="2">
        <v>437.85</v>
      </c>
      <c r="R9782">
        <f>train[[#This Row],[Ship Date]]-train[[#This Row],[Order Date]]</f>
        <v>4</v>
      </c>
      <c r="S9782" t="str">
        <f>TEXT(train[[#This Row],[Order Date]],"mmm")</f>
        <v>sept</v>
      </c>
      <c r="T9782">
        <f>YEAR(train[[#This Row],[Order Date]])</f>
        <v>2017</v>
      </c>
      <c r="U9782" t="str">
        <f>train[[#This Row],[Category]]&amp;"-"&amp;train[[#This Row],[Sub-Category]]</f>
        <v>Technology-Phones</v>
      </c>
      <c r="V9782" t="str">
        <f>IF(train[[#This Row],[Segment]]="Consumer","B2C","B2B")</f>
        <v>B2C</v>
      </c>
    </row>
    <row r="9783" spans="1:22" x14ac:dyDescent="0.25">
      <c r="A9783" t="s">
        <v>10836</v>
      </c>
      <c r="B9783" s="1">
        <v>42992</v>
      </c>
      <c r="C9783" s="1">
        <v>42996</v>
      </c>
      <c r="D9783" t="s">
        <v>45</v>
      </c>
      <c r="E9783" t="s">
        <v>481</v>
      </c>
      <c r="F9783" t="s">
        <v>482</v>
      </c>
      <c r="G9783" t="s">
        <v>21</v>
      </c>
      <c r="H9783" t="s">
        <v>22</v>
      </c>
      <c r="I9783" t="s">
        <v>1171</v>
      </c>
      <c r="J9783" t="s">
        <v>262</v>
      </c>
      <c r="K9783">
        <v>11561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 s="2">
        <v>673.56799999999998</v>
      </c>
      <c r="R9783">
        <f>train[[#This Row],[Ship Date]]-train[[#This Row],[Order Date]]</f>
        <v>4</v>
      </c>
      <c r="S9783" t="str">
        <f>TEXT(train[[#This Row],[Order Date]],"mmm")</f>
        <v>sept</v>
      </c>
      <c r="T9783">
        <f>YEAR(train[[#This Row],[Order Date]])</f>
        <v>2017</v>
      </c>
      <c r="U9783" t="str">
        <f>train[[#This Row],[Category]]&amp;"-"&amp;train[[#This Row],[Sub-Category]]</f>
        <v>Office Supplies-Binders</v>
      </c>
      <c r="V9783" t="str">
        <f>IF(train[[#This Row],[Segment]]="Consumer","B2C","B2B")</f>
        <v>B2C</v>
      </c>
    </row>
    <row r="9784" spans="1:22" x14ac:dyDescent="0.25">
      <c r="A9784" t="s">
        <v>10837</v>
      </c>
      <c r="B9784" s="1">
        <v>42521</v>
      </c>
      <c r="C9784" s="1">
        <v>42523</v>
      </c>
      <c r="D9784" t="s">
        <v>18</v>
      </c>
      <c r="E9784" t="s">
        <v>5326</v>
      </c>
      <c r="F9784" t="s">
        <v>5327</v>
      </c>
      <c r="G9784" t="s">
        <v>36</v>
      </c>
      <c r="H9784" t="s">
        <v>22</v>
      </c>
      <c r="I9784" t="s">
        <v>4828</v>
      </c>
      <c r="J9784" t="s">
        <v>785</v>
      </c>
      <c r="K9784">
        <v>7501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 s="2">
        <v>274.8</v>
      </c>
      <c r="R9784">
        <f>train[[#This Row],[Ship Date]]-train[[#This Row],[Order Date]]</f>
        <v>2</v>
      </c>
      <c r="S9784" t="str">
        <f>TEXT(train[[#This Row],[Order Date]],"mmm")</f>
        <v>mai</v>
      </c>
      <c r="T9784">
        <f>YEAR(train[[#This Row],[Order Date]])</f>
        <v>2016</v>
      </c>
      <c r="U9784" t="str">
        <f>train[[#This Row],[Category]]&amp;"-"&amp;train[[#This Row],[Sub-Category]]</f>
        <v>Office Supplies-Paper</v>
      </c>
      <c r="V9784" t="str">
        <f>IF(train[[#This Row],[Segment]]="Consumer","B2C","B2B")</f>
        <v>B2B</v>
      </c>
    </row>
    <row r="9785" spans="1:22" x14ac:dyDescent="0.25">
      <c r="A9785" t="s">
        <v>10837</v>
      </c>
      <c r="B9785" s="1">
        <v>42521</v>
      </c>
      <c r="C9785" s="1">
        <v>42523</v>
      </c>
      <c r="D9785" t="s">
        <v>18</v>
      </c>
      <c r="E9785" t="s">
        <v>5326</v>
      </c>
      <c r="F9785" t="s">
        <v>5327</v>
      </c>
      <c r="G9785" t="s">
        <v>36</v>
      </c>
      <c r="H9785" t="s">
        <v>22</v>
      </c>
      <c r="I9785" t="s">
        <v>4828</v>
      </c>
      <c r="J9785" t="s">
        <v>785</v>
      </c>
      <c r="K9785">
        <v>7501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 s="2">
        <v>62.18</v>
      </c>
      <c r="R9785">
        <f>train[[#This Row],[Ship Date]]-train[[#This Row],[Order Date]]</f>
        <v>2</v>
      </c>
      <c r="S9785" t="str">
        <f>TEXT(train[[#This Row],[Order Date]],"mmm")</f>
        <v>mai</v>
      </c>
      <c r="T9785">
        <f>YEAR(train[[#This Row],[Order Date]])</f>
        <v>2016</v>
      </c>
      <c r="U9785" t="str">
        <f>train[[#This Row],[Category]]&amp;"-"&amp;train[[#This Row],[Sub-Category]]</f>
        <v>Office Supplies-Storage</v>
      </c>
      <c r="V9785" t="str">
        <f>IF(train[[#This Row],[Segment]]="Consumer","B2C","B2B")</f>
        <v>B2B</v>
      </c>
    </row>
    <row r="9786" spans="1:22" x14ac:dyDescent="0.25">
      <c r="A9786" t="s">
        <v>10837</v>
      </c>
      <c r="B9786" s="1">
        <v>42521</v>
      </c>
      <c r="C9786" s="1">
        <v>42523</v>
      </c>
      <c r="D9786" t="s">
        <v>18</v>
      </c>
      <c r="E9786" t="s">
        <v>5326</v>
      </c>
      <c r="F9786" t="s">
        <v>5327</v>
      </c>
      <c r="G9786" t="s">
        <v>36</v>
      </c>
      <c r="H9786" t="s">
        <v>22</v>
      </c>
      <c r="I9786" t="s">
        <v>4828</v>
      </c>
      <c r="J9786" t="s">
        <v>785</v>
      </c>
      <c r="K9786">
        <v>7501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 s="2">
        <v>8.2799999999999994</v>
      </c>
      <c r="R9786">
        <f>train[[#This Row],[Ship Date]]-train[[#This Row],[Order Date]]</f>
        <v>2</v>
      </c>
      <c r="S9786" t="str">
        <f>TEXT(train[[#This Row],[Order Date]],"mmm")</f>
        <v>mai</v>
      </c>
      <c r="T9786">
        <f>YEAR(train[[#This Row],[Order Date]])</f>
        <v>2016</v>
      </c>
      <c r="U9786" t="str">
        <f>train[[#This Row],[Category]]&amp;"-"&amp;train[[#This Row],[Sub-Category]]</f>
        <v>Furniture-Furnishings</v>
      </c>
      <c r="V9786" t="str">
        <f>IF(train[[#This Row],[Segment]]="Consumer","B2C","B2B")</f>
        <v>B2B</v>
      </c>
    </row>
    <row r="9787" spans="1:22" x14ac:dyDescent="0.25">
      <c r="A9787" t="s">
        <v>10838</v>
      </c>
      <c r="B9787" s="1">
        <v>42499</v>
      </c>
      <c r="C9787" s="1">
        <v>42503</v>
      </c>
      <c r="D9787" t="s">
        <v>45</v>
      </c>
      <c r="E9787" t="s">
        <v>2098</v>
      </c>
      <c r="F9787" t="s">
        <v>2099</v>
      </c>
      <c r="G9787" t="s">
        <v>21</v>
      </c>
      <c r="H9787" t="s">
        <v>22</v>
      </c>
      <c r="I9787" t="s">
        <v>1473</v>
      </c>
      <c r="J9787" t="s">
        <v>24</v>
      </c>
      <c r="K9787">
        <v>40214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 s="2">
        <v>48.81</v>
      </c>
      <c r="R9787">
        <f>train[[#This Row],[Ship Date]]-train[[#This Row],[Order Date]]</f>
        <v>4</v>
      </c>
      <c r="S9787" t="str">
        <f>TEXT(train[[#This Row],[Order Date]],"mmm")</f>
        <v>mai</v>
      </c>
      <c r="T9787">
        <f>YEAR(train[[#This Row],[Order Date]])</f>
        <v>2016</v>
      </c>
      <c r="U9787" t="str">
        <f>train[[#This Row],[Category]]&amp;"-"&amp;train[[#This Row],[Sub-Category]]</f>
        <v>Office Supplies-Binders</v>
      </c>
      <c r="V9787" t="str">
        <f>IF(train[[#This Row],[Segment]]="Consumer","B2C","B2B")</f>
        <v>B2C</v>
      </c>
    </row>
    <row r="9788" spans="1:22" x14ac:dyDescent="0.25">
      <c r="A9788" t="s">
        <v>10839</v>
      </c>
      <c r="B9788" s="1">
        <v>42313</v>
      </c>
      <c r="C9788" s="1">
        <v>42313</v>
      </c>
      <c r="D9788" t="s">
        <v>1288</v>
      </c>
      <c r="E9788" t="s">
        <v>8371</v>
      </c>
      <c r="F9788" t="s">
        <v>8372</v>
      </c>
      <c r="G9788" t="s">
        <v>21</v>
      </c>
      <c r="H9788" t="s">
        <v>22</v>
      </c>
      <c r="I9788" t="s">
        <v>7559</v>
      </c>
      <c r="J9788" t="s">
        <v>314</v>
      </c>
      <c r="K9788">
        <v>23666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 s="2">
        <v>149.9</v>
      </c>
      <c r="R9788">
        <f>train[[#This Row],[Ship Date]]-train[[#This Row],[Order Date]]</f>
        <v>0</v>
      </c>
      <c r="S9788" t="str">
        <f>TEXT(train[[#This Row],[Order Date]],"mmm")</f>
        <v>nov</v>
      </c>
      <c r="T9788">
        <f>YEAR(train[[#This Row],[Order Date]])</f>
        <v>2015</v>
      </c>
      <c r="U9788" t="str">
        <f>train[[#This Row],[Category]]&amp;"-"&amp;train[[#This Row],[Sub-Category]]</f>
        <v>Furniture-Chairs</v>
      </c>
      <c r="V9788" t="str">
        <f>IF(train[[#This Row],[Segment]]="Consumer","B2C","B2B")</f>
        <v>B2C</v>
      </c>
    </row>
    <row r="9789" spans="1:22" x14ac:dyDescent="0.25">
      <c r="A9789" t="s">
        <v>10840</v>
      </c>
      <c r="B9789" s="1">
        <v>43186</v>
      </c>
      <c r="C9789" s="1">
        <v>43191</v>
      </c>
      <c r="D9789" t="s">
        <v>45</v>
      </c>
      <c r="E9789" t="s">
        <v>1453</v>
      </c>
      <c r="F9789" t="s">
        <v>1454</v>
      </c>
      <c r="G9789" t="s">
        <v>21</v>
      </c>
      <c r="H9789" t="s">
        <v>22</v>
      </c>
      <c r="I9789" t="s">
        <v>179</v>
      </c>
      <c r="J9789" t="s">
        <v>99</v>
      </c>
      <c r="K9789">
        <v>77070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 s="2">
        <v>1023.332</v>
      </c>
      <c r="R9789">
        <f>train[[#This Row],[Ship Date]]-train[[#This Row],[Order Date]]</f>
        <v>5</v>
      </c>
      <c r="S9789" t="str">
        <f>TEXT(train[[#This Row],[Order Date]],"mmm")</f>
        <v>mars</v>
      </c>
      <c r="T9789">
        <f>YEAR(train[[#This Row],[Order Date]])</f>
        <v>2018</v>
      </c>
      <c r="U9789" t="str">
        <f>train[[#This Row],[Category]]&amp;"-"&amp;train[[#This Row],[Sub-Category]]</f>
        <v>Furniture-Bookcases</v>
      </c>
      <c r="V9789" t="str">
        <f>IF(train[[#This Row],[Segment]]="Consumer","B2C","B2B")</f>
        <v>B2C</v>
      </c>
    </row>
    <row r="9790" spans="1:22" x14ac:dyDescent="0.25">
      <c r="A9790" t="s">
        <v>10840</v>
      </c>
      <c r="B9790" s="1">
        <v>43186</v>
      </c>
      <c r="C9790" s="1">
        <v>43191</v>
      </c>
      <c r="D9790" t="s">
        <v>45</v>
      </c>
      <c r="E9790" t="s">
        <v>1453</v>
      </c>
      <c r="F9790" t="s">
        <v>1454</v>
      </c>
      <c r="G9790" t="s">
        <v>21</v>
      </c>
      <c r="H9790" t="s">
        <v>22</v>
      </c>
      <c r="I9790" t="s">
        <v>179</v>
      </c>
      <c r="J9790" t="s">
        <v>99</v>
      </c>
      <c r="K9790">
        <v>77070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 s="2">
        <v>600.55799999999999</v>
      </c>
      <c r="R9790">
        <f>train[[#This Row],[Ship Date]]-train[[#This Row],[Order Date]]</f>
        <v>5</v>
      </c>
      <c r="S9790" t="str">
        <f>TEXT(train[[#This Row],[Order Date]],"mmm")</f>
        <v>mars</v>
      </c>
      <c r="T9790">
        <f>YEAR(train[[#This Row],[Order Date]])</f>
        <v>2018</v>
      </c>
      <c r="U9790" t="str">
        <f>train[[#This Row],[Category]]&amp;"-"&amp;train[[#This Row],[Sub-Category]]</f>
        <v>Furniture-Chairs</v>
      </c>
      <c r="V9790" t="str">
        <f>IF(train[[#This Row],[Segment]]="Consumer","B2C","B2B")</f>
        <v>B2C</v>
      </c>
    </row>
    <row r="9791" spans="1:22" x14ac:dyDescent="0.25">
      <c r="A9791" t="s">
        <v>10840</v>
      </c>
      <c r="B9791" s="1">
        <v>43186</v>
      </c>
      <c r="C9791" s="1">
        <v>43191</v>
      </c>
      <c r="D9791" t="s">
        <v>45</v>
      </c>
      <c r="E9791" t="s">
        <v>1453</v>
      </c>
      <c r="F9791" t="s">
        <v>1454</v>
      </c>
      <c r="G9791" t="s">
        <v>21</v>
      </c>
      <c r="H9791" t="s">
        <v>22</v>
      </c>
      <c r="I9791" t="s">
        <v>179</v>
      </c>
      <c r="J9791" t="s">
        <v>99</v>
      </c>
      <c r="K9791">
        <v>77070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 s="2">
        <v>39.991999999999997</v>
      </c>
      <c r="R9791">
        <f>train[[#This Row],[Ship Date]]-train[[#This Row],[Order Date]]</f>
        <v>5</v>
      </c>
      <c r="S9791" t="str">
        <f>TEXT(train[[#This Row],[Order Date]],"mmm")</f>
        <v>mars</v>
      </c>
      <c r="T9791">
        <f>YEAR(train[[#This Row],[Order Date]])</f>
        <v>2018</v>
      </c>
      <c r="U9791" t="str">
        <f>train[[#This Row],[Category]]&amp;"-"&amp;train[[#This Row],[Sub-Category]]</f>
        <v>Technology-Accessories</v>
      </c>
      <c r="V9791" t="str">
        <f>IF(train[[#This Row],[Segment]]="Consumer","B2C","B2B")</f>
        <v>B2C</v>
      </c>
    </row>
    <row r="9792" spans="1:22" x14ac:dyDescent="0.25">
      <c r="A9792" t="s">
        <v>10840</v>
      </c>
      <c r="B9792" s="1">
        <v>43186</v>
      </c>
      <c r="C9792" s="1">
        <v>43191</v>
      </c>
      <c r="D9792" t="s">
        <v>45</v>
      </c>
      <c r="E9792" t="s">
        <v>1453</v>
      </c>
      <c r="F9792" t="s">
        <v>1454</v>
      </c>
      <c r="G9792" t="s">
        <v>21</v>
      </c>
      <c r="H9792" t="s">
        <v>22</v>
      </c>
      <c r="I9792" t="s">
        <v>179</v>
      </c>
      <c r="J9792" t="s">
        <v>99</v>
      </c>
      <c r="K9792">
        <v>77070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 s="2">
        <v>211.24600000000001</v>
      </c>
      <c r="R9792">
        <f>train[[#This Row],[Ship Date]]-train[[#This Row],[Order Date]]</f>
        <v>5</v>
      </c>
      <c r="S9792" t="str">
        <f>TEXT(train[[#This Row],[Order Date]],"mmm")</f>
        <v>mars</v>
      </c>
      <c r="T9792">
        <f>YEAR(train[[#This Row],[Order Date]])</f>
        <v>2018</v>
      </c>
      <c r="U9792" t="str">
        <f>train[[#This Row],[Category]]&amp;"-"&amp;train[[#This Row],[Sub-Category]]</f>
        <v>Furniture-Chairs</v>
      </c>
      <c r="V9792" t="str">
        <f>IF(train[[#This Row],[Segment]]="Consumer","B2C","B2B")</f>
        <v>B2C</v>
      </c>
    </row>
    <row r="9793" spans="1:22" x14ac:dyDescent="0.25">
      <c r="A9793" t="s">
        <v>10841</v>
      </c>
      <c r="B9793" s="1">
        <v>42145</v>
      </c>
      <c r="C9793" s="1">
        <v>42147</v>
      </c>
      <c r="D9793" t="s">
        <v>18</v>
      </c>
      <c r="E9793" t="s">
        <v>2887</v>
      </c>
      <c r="F9793" t="s">
        <v>2888</v>
      </c>
      <c r="G9793" t="s">
        <v>21</v>
      </c>
      <c r="H9793" t="s">
        <v>22</v>
      </c>
      <c r="I9793" t="s">
        <v>179</v>
      </c>
      <c r="J9793" t="s">
        <v>99</v>
      </c>
      <c r="K9793">
        <v>77070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 s="2">
        <v>56.064</v>
      </c>
      <c r="R9793">
        <f>train[[#This Row],[Ship Date]]-train[[#This Row],[Order Date]]</f>
        <v>2</v>
      </c>
      <c r="S9793" t="str">
        <f>TEXT(train[[#This Row],[Order Date]],"mmm")</f>
        <v>mai</v>
      </c>
      <c r="T9793">
        <f>YEAR(train[[#This Row],[Order Date]])</f>
        <v>2015</v>
      </c>
      <c r="U9793" t="str">
        <f>train[[#This Row],[Category]]&amp;"-"&amp;train[[#This Row],[Sub-Category]]</f>
        <v>Office Supplies-Envelopes</v>
      </c>
      <c r="V9793" t="str">
        <f>IF(train[[#This Row],[Segment]]="Consumer","B2C","B2B")</f>
        <v>B2C</v>
      </c>
    </row>
    <row r="9794" spans="1:22" x14ac:dyDescent="0.25">
      <c r="A9794" t="s">
        <v>10841</v>
      </c>
      <c r="B9794" s="1">
        <v>42145</v>
      </c>
      <c r="C9794" s="1">
        <v>42147</v>
      </c>
      <c r="D9794" t="s">
        <v>18</v>
      </c>
      <c r="E9794" t="s">
        <v>2887</v>
      </c>
      <c r="F9794" t="s">
        <v>2888</v>
      </c>
      <c r="G9794" t="s">
        <v>21</v>
      </c>
      <c r="H9794" t="s">
        <v>22</v>
      </c>
      <c r="I9794" t="s">
        <v>179</v>
      </c>
      <c r="J9794" t="s">
        <v>99</v>
      </c>
      <c r="K9794">
        <v>77070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 s="2">
        <v>107.77200000000001</v>
      </c>
      <c r="R9794">
        <f>train[[#This Row],[Ship Date]]-train[[#This Row],[Order Date]]</f>
        <v>2</v>
      </c>
      <c r="S9794" t="str">
        <f>TEXT(train[[#This Row],[Order Date]],"mmm")</f>
        <v>mai</v>
      </c>
      <c r="T9794">
        <f>YEAR(train[[#This Row],[Order Date]])</f>
        <v>2015</v>
      </c>
      <c r="U9794" t="str">
        <f>train[[#This Row],[Category]]&amp;"-"&amp;train[[#This Row],[Sub-Category]]</f>
        <v>Furniture-Chairs</v>
      </c>
      <c r="V9794" t="str">
        <f>IF(train[[#This Row],[Segment]]="Consumer","B2C","B2B")</f>
        <v>B2C</v>
      </c>
    </row>
    <row r="9795" spans="1:22" x14ac:dyDescent="0.25">
      <c r="A9795" t="s">
        <v>10841</v>
      </c>
      <c r="B9795" s="1">
        <v>42145</v>
      </c>
      <c r="C9795" s="1">
        <v>42147</v>
      </c>
      <c r="D9795" t="s">
        <v>18</v>
      </c>
      <c r="E9795" t="s">
        <v>2887</v>
      </c>
      <c r="F9795" t="s">
        <v>2888</v>
      </c>
      <c r="G9795" t="s">
        <v>21</v>
      </c>
      <c r="H9795" t="s">
        <v>22</v>
      </c>
      <c r="I9795" t="s">
        <v>179</v>
      </c>
      <c r="J9795" t="s">
        <v>99</v>
      </c>
      <c r="K9795">
        <v>77070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 s="2">
        <v>4.8319999999999999</v>
      </c>
      <c r="R9795">
        <f>train[[#This Row],[Ship Date]]-train[[#This Row],[Order Date]]</f>
        <v>2</v>
      </c>
      <c r="S9795" t="str">
        <f>TEXT(train[[#This Row],[Order Date]],"mmm")</f>
        <v>mai</v>
      </c>
      <c r="T9795">
        <f>YEAR(train[[#This Row],[Order Date]])</f>
        <v>2015</v>
      </c>
      <c r="U9795" t="str">
        <f>train[[#This Row],[Category]]&amp;"-"&amp;train[[#This Row],[Sub-Category]]</f>
        <v>Office Supplies-Paper</v>
      </c>
      <c r="V9795" t="str">
        <f>IF(train[[#This Row],[Segment]]="Consumer","B2C","B2B")</f>
        <v>B2C</v>
      </c>
    </row>
    <row r="9796" spans="1:22" x14ac:dyDescent="0.25">
      <c r="A9796" t="s">
        <v>10841</v>
      </c>
      <c r="B9796" s="1">
        <v>42145</v>
      </c>
      <c r="C9796" s="1">
        <v>42147</v>
      </c>
      <c r="D9796" t="s">
        <v>18</v>
      </c>
      <c r="E9796" t="s">
        <v>2887</v>
      </c>
      <c r="F9796" t="s">
        <v>2888</v>
      </c>
      <c r="G9796" t="s">
        <v>21</v>
      </c>
      <c r="H9796" t="s">
        <v>22</v>
      </c>
      <c r="I9796" t="s">
        <v>179</v>
      </c>
      <c r="J9796" t="s">
        <v>99</v>
      </c>
      <c r="K9796">
        <v>77070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 s="2">
        <v>18.239999999999998</v>
      </c>
      <c r="R9796">
        <f>train[[#This Row],[Ship Date]]-train[[#This Row],[Order Date]]</f>
        <v>2</v>
      </c>
      <c r="S9796" t="str">
        <f>TEXT(train[[#This Row],[Order Date]],"mmm")</f>
        <v>mai</v>
      </c>
      <c r="T9796">
        <f>YEAR(train[[#This Row],[Order Date]])</f>
        <v>2015</v>
      </c>
      <c r="U9796" t="str">
        <f>train[[#This Row],[Category]]&amp;"-"&amp;train[[#This Row],[Sub-Category]]</f>
        <v>Office Supplies-Binders</v>
      </c>
      <c r="V9796" t="str">
        <f>IF(train[[#This Row],[Segment]]="Consumer","B2C","B2B")</f>
        <v>B2C</v>
      </c>
    </row>
    <row r="9797" spans="1:22" x14ac:dyDescent="0.25">
      <c r="A9797" t="s">
        <v>10842</v>
      </c>
      <c r="B9797" s="1">
        <v>42876</v>
      </c>
      <c r="C9797" s="1">
        <v>42883</v>
      </c>
      <c r="D9797" t="s">
        <v>45</v>
      </c>
      <c r="E9797" t="s">
        <v>580</v>
      </c>
      <c r="F9797" t="s">
        <v>581</v>
      </c>
      <c r="G9797" t="s">
        <v>36</v>
      </c>
      <c r="H9797" t="s">
        <v>22</v>
      </c>
      <c r="I9797" t="s">
        <v>298</v>
      </c>
      <c r="J9797" t="s">
        <v>206</v>
      </c>
      <c r="K9797">
        <v>60610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 s="2">
        <v>3.798</v>
      </c>
      <c r="R9797">
        <f>train[[#This Row],[Ship Date]]-train[[#This Row],[Order Date]]</f>
        <v>7</v>
      </c>
      <c r="S9797" t="str">
        <f>TEXT(train[[#This Row],[Order Date]],"mmm")</f>
        <v>mai</v>
      </c>
      <c r="T9797">
        <f>YEAR(train[[#This Row],[Order Date]])</f>
        <v>2017</v>
      </c>
      <c r="U9797" t="str">
        <f>train[[#This Row],[Category]]&amp;"-"&amp;train[[#This Row],[Sub-Category]]</f>
        <v>Office Supplies-Binders</v>
      </c>
      <c r="V9797" t="str">
        <f>IF(train[[#This Row],[Segment]]="Consumer","B2C","B2B")</f>
        <v>B2B</v>
      </c>
    </row>
    <row r="9798" spans="1:22" x14ac:dyDescent="0.25">
      <c r="A9798" t="s">
        <v>10843</v>
      </c>
      <c r="B9798" s="1">
        <v>42381</v>
      </c>
      <c r="C9798" s="1">
        <v>42386</v>
      </c>
      <c r="D9798" t="s">
        <v>45</v>
      </c>
      <c r="E9798" t="s">
        <v>6586</v>
      </c>
      <c r="F9798" t="s">
        <v>6587</v>
      </c>
      <c r="G9798" t="s">
        <v>36</v>
      </c>
      <c r="H9798" t="s">
        <v>22</v>
      </c>
      <c r="I9798" t="s">
        <v>2837</v>
      </c>
      <c r="J9798" t="s">
        <v>493</v>
      </c>
      <c r="K9798">
        <v>43615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 s="2">
        <v>10.368</v>
      </c>
      <c r="R9798">
        <f>train[[#This Row],[Ship Date]]-train[[#This Row],[Order Date]]</f>
        <v>5</v>
      </c>
      <c r="S9798" t="str">
        <f>TEXT(train[[#This Row],[Order Date]],"mmm")</f>
        <v>janv</v>
      </c>
      <c r="T9798">
        <f>YEAR(train[[#This Row],[Order Date]])</f>
        <v>2016</v>
      </c>
      <c r="U9798" t="str">
        <f>train[[#This Row],[Category]]&amp;"-"&amp;train[[#This Row],[Sub-Category]]</f>
        <v>Office Supplies-Art</v>
      </c>
      <c r="V9798" t="str">
        <f>IF(train[[#This Row],[Segment]]="Consumer","B2C","B2B")</f>
        <v>B2B</v>
      </c>
    </row>
    <row r="9799" spans="1:22" x14ac:dyDescent="0.25">
      <c r="A9799" t="s">
        <v>10843</v>
      </c>
      <c r="B9799" s="1">
        <v>42381</v>
      </c>
      <c r="C9799" s="1">
        <v>42386</v>
      </c>
      <c r="D9799" t="s">
        <v>45</v>
      </c>
      <c r="E9799" t="s">
        <v>6586</v>
      </c>
      <c r="F9799" t="s">
        <v>6587</v>
      </c>
      <c r="G9799" t="s">
        <v>36</v>
      </c>
      <c r="H9799" t="s">
        <v>22</v>
      </c>
      <c r="I9799" t="s">
        <v>2837</v>
      </c>
      <c r="J9799" t="s">
        <v>493</v>
      </c>
      <c r="K9799">
        <v>43615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 s="2">
        <v>235.18799999999999</v>
      </c>
      <c r="R9799">
        <f>train[[#This Row],[Ship Date]]-train[[#This Row],[Order Date]]</f>
        <v>5</v>
      </c>
      <c r="S9799" t="str">
        <f>TEXT(train[[#This Row],[Order Date]],"mmm")</f>
        <v>janv</v>
      </c>
      <c r="T9799">
        <f>YEAR(train[[#This Row],[Order Date]])</f>
        <v>2016</v>
      </c>
      <c r="U9799" t="str">
        <f>train[[#This Row],[Category]]&amp;"-"&amp;train[[#This Row],[Sub-Category]]</f>
        <v>Technology-Phones</v>
      </c>
      <c r="V9799" t="str">
        <f>IF(train[[#This Row],[Segment]]="Consumer","B2C","B2B")</f>
        <v>B2B</v>
      </c>
    </row>
    <row r="9800" spans="1:22" x14ac:dyDescent="0.25">
      <c r="A9800" t="s">
        <v>10843</v>
      </c>
      <c r="B9800" s="1">
        <v>42381</v>
      </c>
      <c r="C9800" s="1">
        <v>42386</v>
      </c>
      <c r="D9800" t="s">
        <v>45</v>
      </c>
      <c r="E9800" t="s">
        <v>6586</v>
      </c>
      <c r="F9800" t="s">
        <v>6587</v>
      </c>
      <c r="G9800" t="s">
        <v>36</v>
      </c>
      <c r="H9800" t="s">
        <v>22</v>
      </c>
      <c r="I9800" t="s">
        <v>2837</v>
      </c>
      <c r="J9800" t="s">
        <v>493</v>
      </c>
      <c r="K9800">
        <v>43615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 s="2">
        <v>26.376000000000001</v>
      </c>
      <c r="R9800">
        <f>train[[#This Row],[Ship Date]]-train[[#This Row],[Order Date]]</f>
        <v>5</v>
      </c>
      <c r="S9800" t="str">
        <f>TEXT(train[[#This Row],[Order Date]],"mmm")</f>
        <v>janv</v>
      </c>
      <c r="T9800">
        <f>YEAR(train[[#This Row],[Order Date]])</f>
        <v>2016</v>
      </c>
      <c r="U9800" t="str">
        <f>train[[#This Row],[Category]]&amp;"-"&amp;train[[#This Row],[Sub-Category]]</f>
        <v>Technology-Phones</v>
      </c>
      <c r="V9800" t="str">
        <f>IF(train[[#This Row],[Segment]]="Consumer","B2C","B2B")</f>
        <v>B2B</v>
      </c>
    </row>
    <row r="9801" spans="1:22" x14ac:dyDescent="0.25">
      <c r="A9801" t="s">
        <v>10843</v>
      </c>
      <c r="B9801" s="1">
        <v>42381</v>
      </c>
      <c r="C9801" s="1">
        <v>42386</v>
      </c>
      <c r="D9801" t="s">
        <v>45</v>
      </c>
      <c r="E9801" t="s">
        <v>6586</v>
      </c>
      <c r="F9801" t="s">
        <v>6587</v>
      </c>
      <c r="G9801" t="s">
        <v>36</v>
      </c>
      <c r="H9801" t="s">
        <v>22</v>
      </c>
      <c r="I9801" t="s">
        <v>2837</v>
      </c>
      <c r="J9801" t="s">
        <v>493</v>
      </c>
      <c r="K9801">
        <v>43615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 s="2">
        <v>10.384</v>
      </c>
      <c r="R9801">
        <f>train[[#This Row],[Ship Date]]-train[[#This Row],[Order Date]]</f>
        <v>5</v>
      </c>
      <c r="S9801" t="str">
        <f>TEXT(train[[#This Row],[Order Date]],"mmm")</f>
        <v>janv</v>
      </c>
      <c r="T9801">
        <f>YEAR(train[[#This Row],[Order Date]])</f>
        <v>2016</v>
      </c>
      <c r="U9801" t="str">
        <f>train[[#This Row],[Category]]&amp;"-"&amp;train[[#This Row],[Sub-Category]]</f>
        <v>Technology-Accessories</v>
      </c>
      <c r="V9801" t="str">
        <f>IF(train[[#This Row],[Segment]]="Consumer","B2C","B2B")</f>
        <v>B2B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EA43-D1CD-4BFD-9F03-19EDFDD3443B}">
  <dimension ref="A2:I53"/>
  <sheetViews>
    <sheetView topLeftCell="A4" workbookViewId="0">
      <selection activeCell="F45" sqref="F45"/>
    </sheetView>
  </sheetViews>
  <sheetFormatPr baseColWidth="10" defaultRowHeight="15" x14ac:dyDescent="0.25"/>
  <cols>
    <col min="1" max="2" width="15.42578125" bestFit="1" customWidth="1"/>
    <col min="3" max="3" width="19" bestFit="1" customWidth="1"/>
    <col min="4" max="4" width="23.85546875" bestFit="1" customWidth="1"/>
    <col min="5" max="5" width="21" bestFit="1" customWidth="1"/>
    <col min="6" max="6" width="15.42578125" bestFit="1" customWidth="1"/>
    <col min="7" max="7" width="34.140625" bestFit="1" customWidth="1"/>
    <col min="8" max="8" width="21" bestFit="1" customWidth="1"/>
    <col min="9" max="9" width="15.42578125" bestFit="1" customWidth="1"/>
    <col min="10" max="4924" width="23.85546875" bestFit="1" customWidth="1"/>
    <col min="4925" max="4925" width="12.5703125" bestFit="1" customWidth="1"/>
  </cols>
  <sheetData>
    <row r="2" spans="1:9" x14ac:dyDescent="0.25">
      <c r="A2" s="2"/>
    </row>
    <row r="3" spans="1:9" x14ac:dyDescent="0.25">
      <c r="A3" t="s">
        <v>10850</v>
      </c>
      <c r="C3" t="s">
        <v>10851</v>
      </c>
      <c r="E3" t="s">
        <v>10855</v>
      </c>
      <c r="F3" t="s">
        <v>10856</v>
      </c>
      <c r="G3" t="s">
        <v>10857</v>
      </c>
      <c r="H3" t="s">
        <v>10858</v>
      </c>
    </row>
    <row r="4" spans="1:9" x14ac:dyDescent="0.25">
      <c r="A4" t="s">
        <v>10849</v>
      </c>
      <c r="C4" t="s">
        <v>10854</v>
      </c>
      <c r="E4" cm="1">
        <f t="array" ref="E4">SUMPRODUCT((1/COUNTIF(train[Customer ID],train[Customer ID])))</f>
        <v>792.99999999999284</v>
      </c>
      <c r="F4">
        <f>COUNTA(train[Order ID])</f>
        <v>9800</v>
      </c>
      <c r="G4" s="5" cm="1">
        <f t="array" ref="G4">SUMPRODUCT(1/COUNTIF(train[Product ID],train[Product ID]))</f>
        <v>1860.9999999999995</v>
      </c>
      <c r="H4" s="5" cm="1">
        <f t="array" ref="H4">SUMPRODUCT(1/COUNTIF(train[Order ID],train[Order ID]))</f>
        <v>4921.9999999999891</v>
      </c>
    </row>
    <row r="5" spans="1:9" x14ac:dyDescent="0.25">
      <c r="A5" s="2">
        <v>2261536.7826999999</v>
      </c>
      <c r="C5" s="5">
        <v>9800</v>
      </c>
    </row>
    <row r="6" spans="1:9" x14ac:dyDescent="0.25">
      <c r="E6" t="s">
        <v>10859</v>
      </c>
    </row>
    <row r="7" spans="1:9" x14ac:dyDescent="0.25">
      <c r="E7" s="3" t="s">
        <v>10852</v>
      </c>
      <c r="F7" t="s">
        <v>10849</v>
      </c>
      <c r="H7" t="s">
        <v>10860</v>
      </c>
    </row>
    <row r="8" spans="1:9" x14ac:dyDescent="0.25">
      <c r="E8" s="4" t="s">
        <v>27</v>
      </c>
      <c r="H8" s="3" t="s">
        <v>10852</v>
      </c>
      <c r="I8" t="s">
        <v>10849</v>
      </c>
    </row>
    <row r="9" spans="1:9" x14ac:dyDescent="0.25">
      <c r="E9" s="6" t="s">
        <v>28</v>
      </c>
      <c r="F9">
        <v>113813.19869999999</v>
      </c>
      <c r="H9" s="4" t="s">
        <v>10861</v>
      </c>
      <c r="I9" s="7"/>
    </row>
    <row r="10" spans="1:9" x14ac:dyDescent="0.25">
      <c r="E10" s="6" t="s">
        <v>31</v>
      </c>
      <c r="F10">
        <v>322822.73100000003</v>
      </c>
      <c r="H10" s="6" t="s">
        <v>36</v>
      </c>
      <c r="I10" s="7">
        <v>688494.07479999994</v>
      </c>
    </row>
    <row r="11" spans="1:9" x14ac:dyDescent="0.25">
      <c r="E11" s="6" t="s">
        <v>60</v>
      </c>
      <c r="F11">
        <v>89212.017999999996</v>
      </c>
      <c r="H11" s="6" t="s">
        <v>97</v>
      </c>
      <c r="I11" s="7">
        <v>424982.17690000002</v>
      </c>
    </row>
    <row r="12" spans="1:9" x14ac:dyDescent="0.25">
      <c r="E12" s="6" t="s">
        <v>51</v>
      </c>
      <c r="F12">
        <v>202810.628</v>
      </c>
      <c r="H12" s="4" t="s">
        <v>10862</v>
      </c>
      <c r="I12" s="7"/>
    </row>
    <row r="13" spans="1:9" x14ac:dyDescent="0.25">
      <c r="E13" s="4" t="s">
        <v>41</v>
      </c>
      <c r="H13" s="6" t="s">
        <v>21</v>
      </c>
      <c r="I13" s="7">
        <v>1148060.531</v>
      </c>
    </row>
    <row r="14" spans="1:9" x14ac:dyDescent="0.25">
      <c r="E14" s="6" t="s">
        <v>73</v>
      </c>
      <c r="F14">
        <v>104618.40300000001</v>
      </c>
      <c r="H14" s="4" t="s">
        <v>10853</v>
      </c>
      <c r="I14" s="7">
        <v>2261536.7826999999</v>
      </c>
    </row>
    <row r="15" spans="1:9" x14ac:dyDescent="0.25">
      <c r="E15" s="6" t="s">
        <v>63</v>
      </c>
      <c r="F15">
        <v>26705.41</v>
      </c>
    </row>
    <row r="16" spans="1:9" x14ac:dyDescent="0.25">
      <c r="E16" s="6" t="s">
        <v>70</v>
      </c>
      <c r="F16">
        <v>200028.785</v>
      </c>
    </row>
    <row r="17" spans="5:9" x14ac:dyDescent="0.25">
      <c r="E17" s="6" t="s">
        <v>168</v>
      </c>
      <c r="F17">
        <v>16128.046</v>
      </c>
    </row>
    <row r="18" spans="5:9" x14ac:dyDescent="0.25">
      <c r="E18" s="6" t="s">
        <v>264</v>
      </c>
      <c r="F18">
        <v>3001.96</v>
      </c>
      <c r="H18" t="s">
        <v>10863</v>
      </c>
    </row>
    <row r="19" spans="5:9" x14ac:dyDescent="0.25">
      <c r="E19" s="6" t="s">
        <v>42</v>
      </c>
      <c r="F19">
        <v>12347.726000000001</v>
      </c>
      <c r="H19" s="3" t="s">
        <v>10852</v>
      </c>
      <c r="I19" t="s">
        <v>10864</v>
      </c>
    </row>
    <row r="20" spans="5:9" x14ac:dyDescent="0.25">
      <c r="E20" s="6" t="s">
        <v>85</v>
      </c>
      <c r="F20">
        <v>76828.304000000004</v>
      </c>
      <c r="H20" s="4" t="s">
        <v>156</v>
      </c>
      <c r="I20">
        <v>3.8849206349206349</v>
      </c>
    </row>
    <row r="21" spans="5:9" x14ac:dyDescent="0.25">
      <c r="E21" s="6" t="s">
        <v>54</v>
      </c>
      <c r="F21">
        <v>219343.39199999999</v>
      </c>
      <c r="H21" s="4" t="s">
        <v>73</v>
      </c>
      <c r="I21">
        <v>3.9912854030501088</v>
      </c>
    </row>
    <row r="22" spans="5:9" x14ac:dyDescent="0.25">
      <c r="E22" s="6" t="s">
        <v>574</v>
      </c>
      <c r="F22">
        <v>46420.307999999997</v>
      </c>
      <c r="H22" s="4" t="s">
        <v>63</v>
      </c>
      <c r="I22">
        <v>4.0573248407643314</v>
      </c>
    </row>
    <row r="23" spans="5:9" x14ac:dyDescent="0.25">
      <c r="E23" s="4" t="s">
        <v>66</v>
      </c>
      <c r="H23" s="4" t="s">
        <v>70</v>
      </c>
      <c r="I23">
        <v>4.0328418230562999</v>
      </c>
    </row>
    <row r="24" spans="5:9" x14ac:dyDescent="0.25">
      <c r="E24" s="6" t="s">
        <v>156</v>
      </c>
      <c r="F24">
        <v>164186.70000000001</v>
      </c>
      <c r="H24" s="4" t="s">
        <v>28</v>
      </c>
      <c r="I24">
        <v>3.8141592920353982</v>
      </c>
    </row>
    <row r="25" spans="5:9" x14ac:dyDescent="0.25">
      <c r="E25" s="6" t="s">
        <v>1214</v>
      </c>
      <c r="F25">
        <v>146248.09400000001</v>
      </c>
      <c r="H25" s="4" t="s">
        <v>31</v>
      </c>
      <c r="I25">
        <v>3.9028006589785833</v>
      </c>
    </row>
    <row r="26" spans="5:9" x14ac:dyDescent="0.25">
      <c r="E26" s="6" t="s">
        <v>679</v>
      </c>
      <c r="F26">
        <v>189238.63099999999</v>
      </c>
      <c r="H26" s="4" t="s">
        <v>1214</v>
      </c>
      <c r="I26">
        <v>3.6363636363636362</v>
      </c>
    </row>
    <row r="27" spans="5:9" x14ac:dyDescent="0.25">
      <c r="E27" s="6" t="s">
        <v>67</v>
      </c>
      <c r="F27">
        <v>327782.44799999997</v>
      </c>
      <c r="H27" s="4" t="s">
        <v>168</v>
      </c>
      <c r="I27">
        <v>4.008064516129032</v>
      </c>
    </row>
    <row r="28" spans="5:9" x14ac:dyDescent="0.25">
      <c r="E28" s="4" t="s">
        <v>10853</v>
      </c>
      <c r="F28">
        <v>2261536.7826999999</v>
      </c>
      <c r="H28" s="4" t="s">
        <v>264</v>
      </c>
      <c r="I28">
        <v>3.9626168224299065</v>
      </c>
    </row>
    <row r="29" spans="5:9" x14ac:dyDescent="0.25">
      <c r="H29" s="4" t="s">
        <v>60</v>
      </c>
      <c r="I29">
        <v>3.978517722878625</v>
      </c>
    </row>
    <row r="30" spans="5:9" x14ac:dyDescent="0.25">
      <c r="H30" s="4" t="s">
        <v>42</v>
      </c>
      <c r="I30">
        <v>4</v>
      </c>
    </row>
    <row r="31" spans="5:9" x14ac:dyDescent="0.25">
      <c r="H31" s="4" t="s">
        <v>679</v>
      </c>
      <c r="I31">
        <v>3.7478260869565219</v>
      </c>
    </row>
    <row r="32" spans="5:9" x14ac:dyDescent="0.25">
      <c r="H32" s="4" t="s">
        <v>85</v>
      </c>
      <c r="I32">
        <v>3.890881913303438</v>
      </c>
    </row>
    <row r="33" spans="5:9" x14ac:dyDescent="0.25">
      <c r="H33" s="4" t="s">
        <v>67</v>
      </c>
      <c r="I33">
        <v>4.0022831050228307</v>
      </c>
    </row>
    <row r="34" spans="5:9" x14ac:dyDescent="0.25">
      <c r="H34" s="4" t="s">
        <v>54</v>
      </c>
      <c r="I34">
        <v>3.9771634615384617</v>
      </c>
    </row>
    <row r="35" spans="5:9" x14ac:dyDescent="0.25">
      <c r="H35" s="4" t="s">
        <v>574</v>
      </c>
      <c r="I35">
        <v>3.9456521739130435</v>
      </c>
    </row>
    <row r="36" spans="5:9" x14ac:dyDescent="0.25">
      <c r="H36" s="4" t="s">
        <v>51</v>
      </c>
      <c r="I36">
        <v>3.9012738853503186</v>
      </c>
    </row>
    <row r="37" spans="5:9" x14ac:dyDescent="0.25">
      <c r="H37" s="4" t="s">
        <v>10853</v>
      </c>
      <c r="I37">
        <v>3.9611224489795918</v>
      </c>
    </row>
    <row r="39" spans="5:9" x14ac:dyDescent="0.25">
      <c r="E39" t="s">
        <v>10865</v>
      </c>
    </row>
    <row r="40" spans="5:9" x14ac:dyDescent="0.25">
      <c r="E40" s="3" t="s">
        <v>10852</v>
      </c>
      <c r="F40" t="s">
        <v>10849</v>
      </c>
    </row>
    <row r="41" spans="5:9" x14ac:dyDescent="0.25">
      <c r="E41" s="4" t="s">
        <v>10870</v>
      </c>
      <c r="F41" s="5">
        <v>94291.6296</v>
      </c>
    </row>
    <row r="42" spans="5:9" x14ac:dyDescent="0.25">
      <c r="E42" s="4" t="s">
        <v>10869</v>
      </c>
      <c r="F42" s="5">
        <v>59371.115400000002</v>
      </c>
    </row>
    <row r="43" spans="5:9" x14ac:dyDescent="0.25">
      <c r="E43" s="4" t="s">
        <v>10874</v>
      </c>
      <c r="F43" s="5">
        <v>197573.58720000001</v>
      </c>
    </row>
    <row r="44" spans="5:9" x14ac:dyDescent="0.25">
      <c r="E44" s="4" t="s">
        <v>10867</v>
      </c>
      <c r="F44" s="5">
        <v>136283.0006</v>
      </c>
    </row>
    <row r="45" spans="5:9" x14ac:dyDescent="0.25">
      <c r="E45" s="4" t="s">
        <v>10873</v>
      </c>
      <c r="F45" s="5">
        <v>154086.7237</v>
      </c>
    </row>
    <row r="46" spans="5:9" x14ac:dyDescent="0.25">
      <c r="E46" s="4" t="s">
        <v>10872</v>
      </c>
      <c r="F46" s="5">
        <v>145837.5233</v>
      </c>
    </row>
    <row r="47" spans="5:9" x14ac:dyDescent="0.25">
      <c r="E47" s="4" t="s">
        <v>10871</v>
      </c>
      <c r="F47" s="5">
        <v>145535.68900000001</v>
      </c>
    </row>
    <row r="48" spans="5:9" x14ac:dyDescent="0.25">
      <c r="E48" s="4" t="s">
        <v>10866</v>
      </c>
      <c r="F48" s="5">
        <v>157315.927</v>
      </c>
    </row>
    <row r="49" spans="5:6" x14ac:dyDescent="0.25">
      <c r="E49" s="4" t="s">
        <v>10877</v>
      </c>
      <c r="F49" s="5">
        <v>300103.4117</v>
      </c>
    </row>
    <row r="50" spans="5:6" x14ac:dyDescent="0.25">
      <c r="E50" s="4" t="s">
        <v>10876</v>
      </c>
      <c r="F50" s="5">
        <v>199496.2947</v>
      </c>
    </row>
    <row r="51" spans="5:6" x14ac:dyDescent="0.25">
      <c r="E51" s="4" t="s">
        <v>10875</v>
      </c>
      <c r="F51" s="5">
        <v>350161.71100000001</v>
      </c>
    </row>
    <row r="52" spans="5:6" x14ac:dyDescent="0.25">
      <c r="E52" s="4" t="s">
        <v>10868</v>
      </c>
      <c r="F52" s="5">
        <v>321480.16950000002</v>
      </c>
    </row>
    <row r="53" spans="5:6" x14ac:dyDescent="0.25">
      <c r="E53" s="4" t="s">
        <v>10853</v>
      </c>
      <c r="F53" s="5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4472-2D0B-4D64-9FA1-BABD42513FDB}">
  <sheetPr>
    <pageSetUpPr fitToPage="1"/>
  </sheetPr>
  <dimension ref="A1"/>
  <sheetViews>
    <sheetView showGridLines="0" tabSelected="1" zoomScale="120" zoomScaleNormal="120" workbookViewId="0">
      <selection activeCell="CQ21" sqref="CQ21"/>
    </sheetView>
  </sheetViews>
  <sheetFormatPr baseColWidth="10" defaultColWidth="2.85546875" defaultRowHeight="20.25" customHeight="1" x14ac:dyDescent="0.25"/>
  <sheetData/>
  <printOptions horizontalCentered="1" verticalCentered="1"/>
  <pageMargins left="0" right="0" top="0" bottom="0" header="0" footer="0"/>
  <pageSetup scale="55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C4D997-9C05-45F0-87BA-DFB6DD5EB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train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ngangue olivier</dc:creator>
  <cp:lastModifiedBy>ngangue olivier</cp:lastModifiedBy>
  <cp:lastPrinted>2025-08-21T21:08:05Z</cp:lastPrinted>
  <dcterms:created xsi:type="dcterms:W3CDTF">2025-08-17T08:23:38Z</dcterms:created>
  <dcterms:modified xsi:type="dcterms:W3CDTF">2025-08-21T21:08:41Z</dcterms:modified>
</cp:coreProperties>
</file>